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guyenquangminh3\projects\lab_FC_ACR\"/>
    </mc:Choice>
  </mc:AlternateContent>
  <xr:revisionPtr revIDLastSave="0" documentId="13_ncr:1_{CF1C7858-DDB7-427A-A6CC-8EB4F50B5554}" xr6:coauthVersionLast="41" xr6:coauthVersionMax="41" xr10:uidLastSave="{00000000-0000-0000-0000-000000000000}"/>
  <bookViews>
    <workbookView xWindow="-120" yWindow="-120" windowWidth="29040" windowHeight="15840" activeTab="5" xr2:uid="{00000000-000D-0000-FFFF-FFFF00000000}"/>
  </bookViews>
  <sheets>
    <sheet name="Highlands" sheetId="1" r:id="rId1"/>
    <sheet name="Normal" sheetId="2" r:id="rId2"/>
    <sheet name="Bigcity" sheetId="3" r:id="rId3"/>
    <sheet name="ratio" sheetId="4" state="hidden" r:id="rId4"/>
    <sheet name="estimate" sheetId="5" state="hidden" r:id="rId5"/>
    <sheet name="method" sheetId="6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" i="5" l="1"/>
  <c r="D15" i="4"/>
  <c r="E15" i="4"/>
  <c r="C15" i="4"/>
  <c r="E4" i="4" l="1"/>
  <c r="D4" i="4"/>
  <c r="C4" i="4"/>
  <c r="E5" i="4"/>
  <c r="D5" i="4"/>
  <c r="C5" i="4"/>
  <c r="B5" i="5" s="1"/>
  <c r="G5" i="5"/>
  <c r="F5" i="5"/>
  <c r="E5" i="5"/>
  <c r="D5" i="5"/>
  <c r="C5" i="5"/>
  <c r="K7" i="4"/>
  <c r="K6" i="4"/>
  <c r="K5" i="4"/>
  <c r="K4" i="4"/>
  <c r="L7" i="4" s="1"/>
  <c r="A5" i="5" l="1"/>
  <c r="D52" i="5"/>
  <c r="D196" i="5"/>
  <c r="F35" i="5"/>
  <c r="D95" i="5"/>
  <c r="D153" i="5"/>
  <c r="D44" i="5"/>
  <c r="D146" i="5"/>
  <c r="D239" i="5"/>
  <c r="D139" i="5"/>
  <c r="D232" i="5"/>
  <c r="D110" i="5"/>
  <c r="D225" i="5"/>
  <c r="D62" i="5"/>
  <c r="F173" i="5"/>
  <c r="F148" i="5"/>
  <c r="F238" i="5"/>
  <c r="F94" i="5"/>
  <c r="D189" i="5"/>
  <c r="D103" i="5"/>
  <c r="F216" i="5"/>
  <c r="F66" i="5"/>
  <c r="F120" i="5"/>
  <c r="D182" i="5"/>
  <c r="F195" i="5"/>
  <c r="F40" i="5"/>
  <c r="B15" i="5"/>
  <c r="B21" i="5"/>
  <c r="B27" i="5"/>
  <c r="B33" i="5"/>
  <c r="B39" i="5"/>
  <c r="C39" i="5" s="1"/>
  <c r="G39" i="5" s="1"/>
  <c r="B45" i="5"/>
  <c r="B51" i="5"/>
  <c r="B57" i="5"/>
  <c r="B63" i="5"/>
  <c r="B69" i="5"/>
  <c r="B75" i="5"/>
  <c r="C75" i="5" s="1"/>
  <c r="G75" i="5" s="1"/>
  <c r="B81" i="5"/>
  <c r="B87" i="5"/>
  <c r="B93" i="5"/>
  <c r="B99" i="5"/>
  <c r="B105" i="5"/>
  <c r="B111" i="5"/>
  <c r="C111" i="5" s="1"/>
  <c r="G111" i="5" s="1"/>
  <c r="B117" i="5"/>
  <c r="B123" i="5"/>
  <c r="B129" i="5"/>
  <c r="B135" i="5"/>
  <c r="B141" i="5"/>
  <c r="B147" i="5"/>
  <c r="C147" i="5" s="1"/>
  <c r="G147" i="5" s="1"/>
  <c r="B153" i="5"/>
  <c r="B159" i="5"/>
  <c r="B165" i="5"/>
  <c r="B171" i="5"/>
  <c r="B177" i="5"/>
  <c r="B183" i="5"/>
  <c r="C183" i="5" s="1"/>
  <c r="G183" i="5" s="1"/>
  <c r="B189" i="5"/>
  <c r="B195" i="5"/>
  <c r="B201" i="5"/>
  <c r="B207" i="5"/>
  <c r="B213" i="5"/>
  <c r="B219" i="5"/>
  <c r="C219" i="5" s="1"/>
  <c r="G219" i="5" s="1"/>
  <c r="B225" i="5"/>
  <c r="B231" i="5"/>
  <c r="B237" i="5"/>
  <c r="B243" i="5"/>
  <c r="B249" i="5"/>
  <c r="B10" i="5"/>
  <c r="C10" i="5" s="1"/>
  <c r="G10" i="5" s="1"/>
  <c r="B16" i="5"/>
  <c r="B22" i="5"/>
  <c r="B28" i="5"/>
  <c r="B34" i="5"/>
  <c r="B40" i="5"/>
  <c r="B46" i="5"/>
  <c r="C46" i="5" s="1"/>
  <c r="G46" i="5" s="1"/>
  <c r="B52" i="5"/>
  <c r="B58" i="5"/>
  <c r="B64" i="5"/>
  <c r="B70" i="5"/>
  <c r="B76" i="5"/>
  <c r="B82" i="5"/>
  <c r="C82" i="5" s="1"/>
  <c r="G82" i="5" s="1"/>
  <c r="B88" i="5"/>
  <c r="B94" i="5"/>
  <c r="B100" i="5"/>
  <c r="B106" i="5"/>
  <c r="B112" i="5"/>
  <c r="B118" i="5"/>
  <c r="C118" i="5" s="1"/>
  <c r="G118" i="5" s="1"/>
  <c r="B124" i="5"/>
  <c r="B130" i="5"/>
  <c r="B136" i="5"/>
  <c r="B142" i="5"/>
  <c r="B148" i="5"/>
  <c r="B154" i="5"/>
  <c r="C154" i="5" s="1"/>
  <c r="G154" i="5" s="1"/>
  <c r="B160" i="5"/>
  <c r="B166" i="5"/>
  <c r="B172" i="5"/>
  <c r="B178" i="5"/>
  <c r="B184" i="5"/>
  <c r="B190" i="5"/>
  <c r="C190" i="5" s="1"/>
  <c r="G190" i="5" s="1"/>
  <c r="B196" i="5"/>
  <c r="B202" i="5"/>
  <c r="B208" i="5"/>
  <c r="B214" i="5"/>
  <c r="B220" i="5"/>
  <c r="B226" i="5"/>
  <c r="C226" i="5" s="1"/>
  <c r="G226" i="5" s="1"/>
  <c r="B232" i="5"/>
  <c r="B238" i="5"/>
  <c r="B244" i="5"/>
  <c r="B9" i="5"/>
  <c r="B11" i="5"/>
  <c r="B17" i="5"/>
  <c r="C17" i="5" s="1"/>
  <c r="G17" i="5" s="1"/>
  <c r="B23" i="5"/>
  <c r="B29" i="5"/>
  <c r="B35" i="5"/>
  <c r="B41" i="5"/>
  <c r="B47" i="5"/>
  <c r="B53" i="5"/>
  <c r="C53" i="5" s="1"/>
  <c r="G53" i="5" s="1"/>
  <c r="B59" i="5"/>
  <c r="B65" i="5"/>
  <c r="B71" i="5"/>
  <c r="B77" i="5"/>
  <c r="B83" i="5"/>
  <c r="B89" i="5"/>
  <c r="C89" i="5" s="1"/>
  <c r="G89" i="5" s="1"/>
  <c r="B95" i="5"/>
  <c r="B101" i="5"/>
  <c r="B107" i="5"/>
  <c r="B113" i="5"/>
  <c r="B119" i="5"/>
  <c r="B125" i="5"/>
  <c r="C125" i="5" s="1"/>
  <c r="G125" i="5" s="1"/>
  <c r="B131" i="5"/>
  <c r="B137" i="5"/>
  <c r="B143" i="5"/>
  <c r="B149" i="5"/>
  <c r="B155" i="5"/>
  <c r="B161" i="5"/>
  <c r="C161" i="5" s="1"/>
  <c r="G161" i="5" s="1"/>
  <c r="B167" i="5"/>
  <c r="B173" i="5"/>
  <c r="B179" i="5"/>
  <c r="B185" i="5"/>
  <c r="B191" i="5"/>
  <c r="B197" i="5"/>
  <c r="C197" i="5" s="1"/>
  <c r="G197" i="5" s="1"/>
  <c r="B203" i="5"/>
  <c r="B209" i="5"/>
  <c r="B215" i="5"/>
  <c r="B221" i="5"/>
  <c r="B227" i="5"/>
  <c r="B233" i="5"/>
  <c r="C233" i="5" s="1"/>
  <c r="G233" i="5" s="1"/>
  <c r="B239" i="5"/>
  <c r="B245" i="5"/>
  <c r="B234" i="5"/>
  <c r="B210" i="5"/>
  <c r="B186" i="5"/>
  <c r="B162" i="5"/>
  <c r="C162" i="5" s="1"/>
  <c r="G162" i="5" s="1"/>
  <c r="B126" i="5"/>
  <c r="B114" i="5"/>
  <c r="B90" i="5"/>
  <c r="B54" i="5"/>
  <c r="B42" i="5"/>
  <c r="B242" i="5"/>
  <c r="C242" i="5" s="1"/>
  <c r="G242" i="5" s="1"/>
  <c r="B206" i="5"/>
  <c r="B182" i="5"/>
  <c r="B134" i="5"/>
  <c r="B110" i="5"/>
  <c r="B86" i="5"/>
  <c r="B62" i="5"/>
  <c r="C62" i="5" s="1"/>
  <c r="G62" i="5" s="1"/>
  <c r="B26" i="5"/>
  <c r="D12" i="5"/>
  <c r="D18" i="5"/>
  <c r="D24" i="5"/>
  <c r="D30" i="5"/>
  <c r="D36" i="5"/>
  <c r="D42" i="5"/>
  <c r="D48" i="5"/>
  <c r="D54" i="5"/>
  <c r="D60" i="5"/>
  <c r="D66" i="5"/>
  <c r="D72" i="5"/>
  <c r="D78" i="5"/>
  <c r="D84" i="5"/>
  <c r="D90" i="5"/>
  <c r="D96" i="5"/>
  <c r="D102" i="5"/>
  <c r="D108" i="5"/>
  <c r="D114" i="5"/>
  <c r="D120" i="5"/>
  <c r="D126" i="5"/>
  <c r="D132" i="5"/>
  <c r="D138" i="5"/>
  <c r="D144" i="5"/>
  <c r="D150" i="5"/>
  <c r="D156" i="5"/>
  <c r="D162" i="5"/>
  <c r="D168" i="5"/>
  <c r="D174" i="5"/>
  <c r="D180" i="5"/>
  <c r="D186" i="5"/>
  <c r="D192" i="5"/>
  <c r="D198" i="5"/>
  <c r="D204" i="5"/>
  <c r="D210" i="5"/>
  <c r="D216" i="5"/>
  <c r="D222" i="5"/>
  <c r="D228" i="5"/>
  <c r="D234" i="5"/>
  <c r="D240" i="5"/>
  <c r="D246" i="5"/>
  <c r="D13" i="5"/>
  <c r="D19" i="5"/>
  <c r="D25" i="5"/>
  <c r="D31" i="5"/>
  <c r="D37" i="5"/>
  <c r="D43" i="5"/>
  <c r="D49" i="5"/>
  <c r="D55" i="5"/>
  <c r="D61" i="5"/>
  <c r="D67" i="5"/>
  <c r="D73" i="5"/>
  <c r="D79" i="5"/>
  <c r="D85" i="5"/>
  <c r="D17" i="5"/>
  <c r="D27" i="5"/>
  <c r="D35" i="5"/>
  <c r="D45" i="5"/>
  <c r="D53" i="5"/>
  <c r="D63" i="5"/>
  <c r="D71" i="5"/>
  <c r="D81" i="5"/>
  <c r="D89" i="5"/>
  <c r="D97" i="5"/>
  <c r="D104" i="5"/>
  <c r="D111" i="5"/>
  <c r="D118" i="5"/>
  <c r="D125" i="5"/>
  <c r="D133" i="5"/>
  <c r="D140" i="5"/>
  <c r="D147" i="5"/>
  <c r="D154" i="5"/>
  <c r="D161" i="5"/>
  <c r="D169" i="5"/>
  <c r="D176" i="5"/>
  <c r="D183" i="5"/>
  <c r="D190" i="5"/>
  <c r="D197" i="5"/>
  <c r="D205" i="5"/>
  <c r="D212" i="5"/>
  <c r="D219" i="5"/>
  <c r="D226" i="5"/>
  <c r="D233" i="5"/>
  <c r="D241" i="5"/>
  <c r="D248" i="5"/>
  <c r="D10" i="5"/>
  <c r="D20" i="5"/>
  <c r="D28" i="5"/>
  <c r="D38" i="5"/>
  <c r="D46" i="5"/>
  <c r="D56" i="5"/>
  <c r="D64" i="5"/>
  <c r="D74" i="5"/>
  <c r="D82" i="5"/>
  <c r="D91" i="5"/>
  <c r="D98" i="5"/>
  <c r="D105" i="5"/>
  <c r="D112" i="5"/>
  <c r="D119" i="5"/>
  <c r="D127" i="5"/>
  <c r="D134" i="5"/>
  <c r="D141" i="5"/>
  <c r="D148" i="5"/>
  <c r="D155" i="5"/>
  <c r="D163" i="5"/>
  <c r="D170" i="5"/>
  <c r="D177" i="5"/>
  <c r="D184" i="5"/>
  <c r="D191" i="5"/>
  <c r="D199" i="5"/>
  <c r="D206" i="5"/>
  <c r="D213" i="5"/>
  <c r="D220" i="5"/>
  <c r="D227" i="5"/>
  <c r="D235" i="5"/>
  <c r="D242" i="5"/>
  <c r="D249" i="5"/>
  <c r="D11" i="5"/>
  <c r="D21" i="5"/>
  <c r="D29" i="5"/>
  <c r="D39" i="5"/>
  <c r="D47" i="5"/>
  <c r="D57" i="5"/>
  <c r="D65" i="5"/>
  <c r="D75" i="5"/>
  <c r="D83" i="5"/>
  <c r="D92" i="5"/>
  <c r="D99" i="5"/>
  <c r="D106" i="5"/>
  <c r="D113" i="5"/>
  <c r="D121" i="5"/>
  <c r="D128" i="5"/>
  <c r="D135" i="5"/>
  <c r="D142" i="5"/>
  <c r="D149" i="5"/>
  <c r="D157" i="5"/>
  <c r="D164" i="5"/>
  <c r="D171" i="5"/>
  <c r="D178" i="5"/>
  <c r="D185" i="5"/>
  <c r="D193" i="5"/>
  <c r="D200" i="5"/>
  <c r="D207" i="5"/>
  <c r="D214" i="5"/>
  <c r="D221" i="5"/>
  <c r="D229" i="5"/>
  <c r="D236" i="5"/>
  <c r="D243" i="5"/>
  <c r="D9" i="5"/>
  <c r="D14" i="5"/>
  <c r="D22" i="5"/>
  <c r="D32" i="5"/>
  <c r="D40" i="5"/>
  <c r="D50" i="5"/>
  <c r="D58" i="5"/>
  <c r="D68" i="5"/>
  <c r="D76" i="5"/>
  <c r="D86" i="5"/>
  <c r="D93" i="5"/>
  <c r="D100" i="5"/>
  <c r="D107" i="5"/>
  <c r="D115" i="5"/>
  <c r="D122" i="5"/>
  <c r="D129" i="5"/>
  <c r="D136" i="5"/>
  <c r="D143" i="5"/>
  <c r="D151" i="5"/>
  <c r="D158" i="5"/>
  <c r="D165" i="5"/>
  <c r="D172" i="5"/>
  <c r="D179" i="5"/>
  <c r="D187" i="5"/>
  <c r="D194" i="5"/>
  <c r="D201" i="5"/>
  <c r="D208" i="5"/>
  <c r="D215" i="5"/>
  <c r="D223" i="5"/>
  <c r="D230" i="5"/>
  <c r="D237" i="5"/>
  <c r="D244" i="5"/>
  <c r="D15" i="5"/>
  <c r="D23" i="5"/>
  <c r="D33" i="5"/>
  <c r="D41" i="5"/>
  <c r="D51" i="5"/>
  <c r="D59" i="5"/>
  <c r="D69" i="5"/>
  <c r="D77" i="5"/>
  <c r="D87" i="5"/>
  <c r="D94" i="5"/>
  <c r="D101" i="5"/>
  <c r="D109" i="5"/>
  <c r="D116" i="5"/>
  <c r="D123" i="5"/>
  <c r="D130" i="5"/>
  <c r="D137" i="5"/>
  <c r="D145" i="5"/>
  <c r="D152" i="5"/>
  <c r="D159" i="5"/>
  <c r="D166" i="5"/>
  <c r="D173" i="5"/>
  <c r="D181" i="5"/>
  <c r="D188" i="5"/>
  <c r="D195" i="5"/>
  <c r="D202" i="5"/>
  <c r="D209" i="5"/>
  <c r="D217" i="5"/>
  <c r="D224" i="5"/>
  <c r="D231" i="5"/>
  <c r="D238" i="5"/>
  <c r="D245" i="5"/>
  <c r="B229" i="5"/>
  <c r="B217" i="5"/>
  <c r="B205" i="5"/>
  <c r="B193" i="5"/>
  <c r="B181" i="5"/>
  <c r="C181" i="5" s="1"/>
  <c r="G181" i="5" s="1"/>
  <c r="B169" i="5"/>
  <c r="B157" i="5"/>
  <c r="C157" i="5" s="1"/>
  <c r="G157" i="5" s="1"/>
  <c r="B145" i="5"/>
  <c r="B133" i="5"/>
  <c r="B121" i="5"/>
  <c r="B109" i="5"/>
  <c r="C109" i="5" s="1"/>
  <c r="G109" i="5" s="1"/>
  <c r="B97" i="5"/>
  <c r="B85" i="5"/>
  <c r="C85" i="5" s="1"/>
  <c r="G85" i="5" s="1"/>
  <c r="B73" i="5"/>
  <c r="B61" i="5"/>
  <c r="B49" i="5"/>
  <c r="B37" i="5"/>
  <c r="C37" i="5" s="1"/>
  <c r="G37" i="5" s="1"/>
  <c r="B25" i="5"/>
  <c r="B13" i="5"/>
  <c r="C13" i="5" s="1"/>
  <c r="G13" i="5" s="1"/>
  <c r="D218" i="5"/>
  <c r="D175" i="5"/>
  <c r="D131" i="5"/>
  <c r="D88" i="5"/>
  <c r="D34" i="5"/>
  <c r="B240" i="5"/>
  <c r="C240" i="5" s="1"/>
  <c r="G240" i="5" s="1"/>
  <c r="B228" i="5"/>
  <c r="C228" i="5" s="1"/>
  <c r="G228" i="5" s="1"/>
  <c r="B216" i="5"/>
  <c r="B204" i="5"/>
  <c r="B192" i="5"/>
  <c r="C192" i="5" s="1"/>
  <c r="G192" i="5" s="1"/>
  <c r="B180" i="5"/>
  <c r="B168" i="5"/>
  <c r="C168" i="5" s="1"/>
  <c r="G168" i="5" s="1"/>
  <c r="B156" i="5"/>
  <c r="C156" i="5" s="1"/>
  <c r="G156" i="5" s="1"/>
  <c r="B144" i="5"/>
  <c r="B132" i="5"/>
  <c r="B120" i="5"/>
  <c r="C120" i="5" s="1"/>
  <c r="G120" i="5" s="1"/>
  <c r="B108" i="5"/>
  <c r="B96" i="5"/>
  <c r="C96" i="5" s="1"/>
  <c r="G96" i="5" s="1"/>
  <c r="B84" i="5"/>
  <c r="C84" i="5" s="1"/>
  <c r="G84" i="5" s="1"/>
  <c r="B72" i="5"/>
  <c r="B60" i="5"/>
  <c r="B48" i="5"/>
  <c r="C48" i="5" s="1"/>
  <c r="G48" i="5" s="1"/>
  <c r="B36" i="5"/>
  <c r="B24" i="5"/>
  <c r="C24" i="5" s="1"/>
  <c r="G24" i="5" s="1"/>
  <c r="B12" i="5"/>
  <c r="C12" i="5" s="1"/>
  <c r="G12" i="5" s="1"/>
  <c r="D211" i="5"/>
  <c r="D167" i="5"/>
  <c r="D124" i="5"/>
  <c r="D80" i="5"/>
  <c r="D26" i="5"/>
  <c r="B235" i="5"/>
  <c r="C235" i="5" s="1"/>
  <c r="G235" i="5" s="1"/>
  <c r="B187" i="5"/>
  <c r="B222" i="5"/>
  <c r="B150" i="5"/>
  <c r="C150" i="5" s="1"/>
  <c r="G150" i="5" s="1"/>
  <c r="B230" i="5"/>
  <c r="B218" i="5"/>
  <c r="C218" i="5" s="1"/>
  <c r="G218" i="5" s="1"/>
  <c r="B194" i="5"/>
  <c r="C194" i="5" s="1"/>
  <c r="G194" i="5" s="1"/>
  <c r="B170" i="5"/>
  <c r="B146" i="5"/>
  <c r="B122" i="5"/>
  <c r="C122" i="5" s="1"/>
  <c r="G122" i="5" s="1"/>
  <c r="B98" i="5"/>
  <c r="B74" i="5"/>
  <c r="C74" i="5" s="1"/>
  <c r="G74" i="5" s="1"/>
  <c r="B50" i="5"/>
  <c r="C50" i="5" s="1"/>
  <c r="G50" i="5" s="1"/>
  <c r="B38" i="5"/>
  <c r="B14" i="5"/>
  <c r="B241" i="5"/>
  <c r="C241" i="5" s="1"/>
  <c r="G241" i="5" s="1"/>
  <c r="B248" i="5"/>
  <c r="B236" i="5"/>
  <c r="C236" i="5" s="1"/>
  <c r="G236" i="5" s="1"/>
  <c r="B224" i="5"/>
  <c r="C224" i="5" s="1"/>
  <c r="G224" i="5" s="1"/>
  <c r="B212" i="5"/>
  <c r="B200" i="5"/>
  <c r="B188" i="5"/>
  <c r="C188" i="5" s="1"/>
  <c r="G188" i="5" s="1"/>
  <c r="B176" i="5"/>
  <c r="B164" i="5"/>
  <c r="C164" i="5" s="1"/>
  <c r="G164" i="5" s="1"/>
  <c r="B152" i="5"/>
  <c r="C152" i="5" s="1"/>
  <c r="G152" i="5" s="1"/>
  <c r="B140" i="5"/>
  <c r="B128" i="5"/>
  <c r="B116" i="5"/>
  <c r="C116" i="5" s="1"/>
  <c r="G116" i="5" s="1"/>
  <c r="B104" i="5"/>
  <c r="B92" i="5"/>
  <c r="C92" i="5" s="1"/>
  <c r="G92" i="5" s="1"/>
  <c r="B80" i="5"/>
  <c r="C80" i="5" s="1"/>
  <c r="G80" i="5" s="1"/>
  <c r="B68" i="5"/>
  <c r="B56" i="5"/>
  <c r="B44" i="5"/>
  <c r="C44" i="5" s="1"/>
  <c r="G44" i="5" s="1"/>
  <c r="B32" i="5"/>
  <c r="B20" i="5"/>
  <c r="C20" i="5" s="1"/>
  <c r="G20" i="5" s="1"/>
  <c r="D247" i="5"/>
  <c r="D203" i="5"/>
  <c r="D160" i="5"/>
  <c r="D117" i="5"/>
  <c r="D70" i="5"/>
  <c r="D16" i="5"/>
  <c r="B211" i="5"/>
  <c r="C211" i="5" s="1"/>
  <c r="G211" i="5" s="1"/>
  <c r="B175" i="5"/>
  <c r="B163" i="5"/>
  <c r="B151" i="5"/>
  <c r="C151" i="5" s="1"/>
  <c r="G151" i="5" s="1"/>
  <c r="B139" i="5"/>
  <c r="B127" i="5"/>
  <c r="C127" i="5" s="1"/>
  <c r="G127" i="5" s="1"/>
  <c r="B115" i="5"/>
  <c r="C115" i="5" s="1"/>
  <c r="G115" i="5" s="1"/>
  <c r="B103" i="5"/>
  <c r="B91" i="5"/>
  <c r="B79" i="5"/>
  <c r="C79" i="5" s="1"/>
  <c r="G79" i="5" s="1"/>
  <c r="B67" i="5"/>
  <c r="B55" i="5"/>
  <c r="C55" i="5" s="1"/>
  <c r="G55" i="5" s="1"/>
  <c r="B43" i="5"/>
  <c r="C43" i="5" s="1"/>
  <c r="G43" i="5" s="1"/>
  <c r="B31" i="5"/>
  <c r="B19" i="5"/>
  <c r="B223" i="5"/>
  <c r="C223" i="5" s="1"/>
  <c r="G223" i="5" s="1"/>
  <c r="B198" i="5"/>
  <c r="B138" i="5"/>
  <c r="C138" i="5" s="1"/>
  <c r="G138" i="5" s="1"/>
  <c r="B78" i="5"/>
  <c r="C78" i="5" s="1"/>
  <c r="G78" i="5" s="1"/>
  <c r="B18" i="5"/>
  <c r="B247" i="5"/>
  <c r="B199" i="5"/>
  <c r="C199" i="5" s="1"/>
  <c r="G199" i="5" s="1"/>
  <c r="B246" i="5"/>
  <c r="B174" i="5"/>
  <c r="C174" i="5" s="1"/>
  <c r="G174" i="5" s="1"/>
  <c r="B102" i="5"/>
  <c r="C102" i="5" s="1"/>
  <c r="G102" i="5" s="1"/>
  <c r="B66" i="5"/>
  <c r="B30" i="5"/>
  <c r="B158" i="5"/>
  <c r="C158" i="5" s="1"/>
  <c r="G158" i="5" s="1"/>
  <c r="F235" i="5"/>
  <c r="F214" i="5"/>
  <c r="F192" i="5"/>
  <c r="F171" i="5"/>
  <c r="F144" i="5"/>
  <c r="F118" i="5"/>
  <c r="F90" i="5"/>
  <c r="F64" i="5"/>
  <c r="F15" i="5"/>
  <c r="F21" i="5"/>
  <c r="F27" i="5"/>
  <c r="F33" i="5"/>
  <c r="F39" i="5"/>
  <c r="F16" i="5"/>
  <c r="F23" i="5"/>
  <c r="F30" i="5"/>
  <c r="F37" i="5"/>
  <c r="F44" i="5"/>
  <c r="F50" i="5"/>
  <c r="F56" i="5"/>
  <c r="F62" i="5"/>
  <c r="F68" i="5"/>
  <c r="F74" i="5"/>
  <c r="F80" i="5"/>
  <c r="F86" i="5"/>
  <c r="F92" i="5"/>
  <c r="F98" i="5"/>
  <c r="F104" i="5"/>
  <c r="F110" i="5"/>
  <c r="F116" i="5"/>
  <c r="F122" i="5"/>
  <c r="F128" i="5"/>
  <c r="F134" i="5"/>
  <c r="F140" i="5"/>
  <c r="F146" i="5"/>
  <c r="F152" i="5"/>
  <c r="F158" i="5"/>
  <c r="F164" i="5"/>
  <c r="F170" i="5"/>
  <c r="F176" i="5"/>
  <c r="F182" i="5"/>
  <c r="F188" i="5"/>
  <c r="F194" i="5"/>
  <c r="F200" i="5"/>
  <c r="F206" i="5"/>
  <c r="F212" i="5"/>
  <c r="F218" i="5"/>
  <c r="F224" i="5"/>
  <c r="F230" i="5"/>
  <c r="F236" i="5"/>
  <c r="F242" i="5"/>
  <c r="F248" i="5"/>
  <c r="F10" i="5"/>
  <c r="F17" i="5"/>
  <c r="F24" i="5"/>
  <c r="F31" i="5"/>
  <c r="F38" i="5"/>
  <c r="F45" i="5"/>
  <c r="F51" i="5"/>
  <c r="F57" i="5"/>
  <c r="F63" i="5"/>
  <c r="F69" i="5"/>
  <c r="F75" i="5"/>
  <c r="F81" i="5"/>
  <c r="F87" i="5"/>
  <c r="F93" i="5"/>
  <c r="F99" i="5"/>
  <c r="F105" i="5"/>
  <c r="F111" i="5"/>
  <c r="F117" i="5"/>
  <c r="F123" i="5"/>
  <c r="F129" i="5"/>
  <c r="F135" i="5"/>
  <c r="F141" i="5"/>
  <c r="F147" i="5"/>
  <c r="F153" i="5"/>
  <c r="F159" i="5"/>
  <c r="F165" i="5"/>
  <c r="F19" i="5"/>
  <c r="F29" i="5"/>
  <c r="F41" i="5"/>
  <c r="F49" i="5"/>
  <c r="F59" i="5"/>
  <c r="F67" i="5"/>
  <c r="F77" i="5"/>
  <c r="F85" i="5"/>
  <c r="F95" i="5"/>
  <c r="F103" i="5"/>
  <c r="F113" i="5"/>
  <c r="F121" i="5"/>
  <c r="F131" i="5"/>
  <c r="F139" i="5"/>
  <c r="F149" i="5"/>
  <c r="F157" i="5"/>
  <c r="F167" i="5"/>
  <c r="F174" i="5"/>
  <c r="F181" i="5"/>
  <c r="F189" i="5"/>
  <c r="F196" i="5"/>
  <c r="F203" i="5"/>
  <c r="F210" i="5"/>
  <c r="F217" i="5"/>
  <c r="F225" i="5"/>
  <c r="F232" i="5"/>
  <c r="F239" i="5"/>
  <c r="F246" i="5"/>
  <c r="F12" i="5"/>
  <c r="F22" i="5"/>
  <c r="F34" i="5"/>
  <c r="F43" i="5"/>
  <c r="F53" i="5"/>
  <c r="F61" i="5"/>
  <c r="F71" i="5"/>
  <c r="F79" i="5"/>
  <c r="F89" i="5"/>
  <c r="F97" i="5"/>
  <c r="F107" i="5"/>
  <c r="F115" i="5"/>
  <c r="F125" i="5"/>
  <c r="F133" i="5"/>
  <c r="F143" i="5"/>
  <c r="F151" i="5"/>
  <c r="F161" i="5"/>
  <c r="F169" i="5"/>
  <c r="F177" i="5"/>
  <c r="F184" i="5"/>
  <c r="F191" i="5"/>
  <c r="F198" i="5"/>
  <c r="F205" i="5"/>
  <c r="F213" i="5"/>
  <c r="F220" i="5"/>
  <c r="F227" i="5"/>
  <c r="F234" i="5"/>
  <c r="F241" i="5"/>
  <c r="F249" i="5"/>
  <c r="F20" i="5"/>
  <c r="F36" i="5"/>
  <c r="F52" i="5"/>
  <c r="F65" i="5"/>
  <c r="F78" i="5"/>
  <c r="F91" i="5"/>
  <c r="F106" i="5"/>
  <c r="F119" i="5"/>
  <c r="F132" i="5"/>
  <c r="F145" i="5"/>
  <c r="F160" i="5"/>
  <c r="F172" i="5"/>
  <c r="F183" i="5"/>
  <c r="F193" i="5"/>
  <c r="F204" i="5"/>
  <c r="F215" i="5"/>
  <c r="F226" i="5"/>
  <c r="F237" i="5"/>
  <c r="F247" i="5"/>
  <c r="F13" i="5"/>
  <c r="F28" i="5"/>
  <c r="F46" i="5"/>
  <c r="F58" i="5"/>
  <c r="F72" i="5"/>
  <c r="F84" i="5"/>
  <c r="F100" i="5"/>
  <c r="F112" i="5"/>
  <c r="F126" i="5"/>
  <c r="F138" i="5"/>
  <c r="F154" i="5"/>
  <c r="F166" i="5"/>
  <c r="F178" i="5"/>
  <c r="F187" i="5"/>
  <c r="F199" i="5"/>
  <c r="F209" i="5"/>
  <c r="F221" i="5"/>
  <c r="F231" i="5"/>
  <c r="F243" i="5"/>
  <c r="F14" i="5"/>
  <c r="F32" i="5"/>
  <c r="F47" i="5"/>
  <c r="F60" i="5"/>
  <c r="F73" i="5"/>
  <c r="F88" i="5"/>
  <c r="F101" i="5"/>
  <c r="F114" i="5"/>
  <c r="F127" i="5"/>
  <c r="F142" i="5"/>
  <c r="F155" i="5"/>
  <c r="F168" i="5"/>
  <c r="F179" i="5"/>
  <c r="F190" i="5"/>
  <c r="F201" i="5"/>
  <c r="F211" i="5"/>
  <c r="F222" i="5"/>
  <c r="F233" i="5"/>
  <c r="F244" i="5"/>
  <c r="F229" i="5"/>
  <c r="F208" i="5"/>
  <c r="F186" i="5"/>
  <c r="F163" i="5"/>
  <c r="F137" i="5"/>
  <c r="F109" i="5"/>
  <c r="F83" i="5"/>
  <c r="F55" i="5"/>
  <c r="F26" i="5"/>
  <c r="F9" i="5"/>
  <c r="F228" i="5"/>
  <c r="F207" i="5"/>
  <c r="F185" i="5"/>
  <c r="F162" i="5"/>
  <c r="F136" i="5"/>
  <c r="F108" i="5"/>
  <c r="F82" i="5"/>
  <c r="F54" i="5"/>
  <c r="F25" i="5"/>
  <c r="F245" i="5"/>
  <c r="F223" i="5"/>
  <c r="F202" i="5"/>
  <c r="F180" i="5"/>
  <c r="F156" i="5"/>
  <c r="F130" i="5"/>
  <c r="F102" i="5"/>
  <c r="F76" i="5"/>
  <c r="F48" i="5"/>
  <c r="F18" i="5"/>
  <c r="F240" i="5"/>
  <c r="F219" i="5"/>
  <c r="F197" i="5"/>
  <c r="F175" i="5"/>
  <c r="F150" i="5"/>
  <c r="F124" i="5"/>
  <c r="F96" i="5"/>
  <c r="F70" i="5"/>
  <c r="F42" i="5"/>
  <c r="F11" i="5"/>
  <c r="C73" i="5" l="1"/>
  <c r="G73" i="5" s="1"/>
  <c r="C30" i="5"/>
  <c r="G30" i="5" s="1"/>
  <c r="C247" i="5"/>
  <c r="G247" i="5" s="1"/>
  <c r="C19" i="5"/>
  <c r="G19" i="5" s="1"/>
  <c r="C91" i="5"/>
  <c r="G91" i="5" s="1"/>
  <c r="C163" i="5"/>
  <c r="G163" i="5" s="1"/>
  <c r="C56" i="5"/>
  <c r="G56" i="5" s="1"/>
  <c r="C128" i="5"/>
  <c r="G128" i="5" s="1"/>
  <c r="C200" i="5"/>
  <c r="G200" i="5" s="1"/>
  <c r="C14" i="5"/>
  <c r="G14" i="5" s="1"/>
  <c r="C146" i="5"/>
  <c r="G146" i="5" s="1"/>
  <c r="C222" i="5"/>
  <c r="G222" i="5" s="1"/>
  <c r="C60" i="5"/>
  <c r="G60" i="5" s="1"/>
  <c r="C132" i="5"/>
  <c r="G132" i="5" s="1"/>
  <c r="C204" i="5"/>
  <c r="G204" i="5" s="1"/>
  <c r="C49" i="5"/>
  <c r="G49" i="5" s="1"/>
  <c r="C121" i="5"/>
  <c r="G121" i="5" s="1"/>
  <c r="C193" i="5"/>
  <c r="G193" i="5" s="1"/>
  <c r="C86" i="5"/>
  <c r="G86" i="5" s="1"/>
  <c r="C42" i="5"/>
  <c r="G42" i="5" s="1"/>
  <c r="C186" i="5"/>
  <c r="G186" i="5" s="1"/>
  <c r="C227" i="5"/>
  <c r="G227" i="5" s="1"/>
  <c r="C191" i="5"/>
  <c r="G191" i="5" s="1"/>
  <c r="C155" i="5"/>
  <c r="G155" i="5" s="1"/>
  <c r="C119" i="5"/>
  <c r="G119" i="5" s="1"/>
  <c r="C83" i="5"/>
  <c r="G83" i="5" s="1"/>
  <c r="C47" i="5"/>
  <c r="G47" i="5" s="1"/>
  <c r="C11" i="5"/>
  <c r="G11" i="5" s="1"/>
  <c r="C220" i="5"/>
  <c r="G220" i="5" s="1"/>
  <c r="C184" i="5"/>
  <c r="G184" i="5" s="1"/>
  <c r="C148" i="5"/>
  <c r="G148" i="5" s="1"/>
  <c r="C112" i="5"/>
  <c r="G112" i="5" s="1"/>
  <c r="C76" i="5"/>
  <c r="G76" i="5" s="1"/>
  <c r="C40" i="5"/>
  <c r="G40" i="5" s="1"/>
  <c r="C249" i="5"/>
  <c r="G249" i="5" s="1"/>
  <c r="C213" i="5"/>
  <c r="G213" i="5" s="1"/>
  <c r="C177" i="5"/>
  <c r="G177" i="5" s="1"/>
  <c r="C141" i="5"/>
  <c r="G141" i="5" s="1"/>
  <c r="C105" i="5"/>
  <c r="G105" i="5" s="1"/>
  <c r="C69" i="5"/>
  <c r="G69" i="5" s="1"/>
  <c r="C33" i="5"/>
  <c r="G33" i="5" s="1"/>
  <c r="C145" i="5"/>
  <c r="G145" i="5" s="1"/>
  <c r="C217" i="5"/>
  <c r="G217" i="5" s="1"/>
  <c r="C229" i="5"/>
  <c r="G229" i="5" s="1"/>
  <c r="C182" i="5"/>
  <c r="G182" i="5" s="1"/>
  <c r="C114" i="5"/>
  <c r="G114" i="5" s="1"/>
  <c r="C245" i="5"/>
  <c r="G245" i="5" s="1"/>
  <c r="C209" i="5"/>
  <c r="G209" i="5" s="1"/>
  <c r="C173" i="5"/>
  <c r="G173" i="5" s="1"/>
  <c r="C137" i="5"/>
  <c r="G137" i="5" s="1"/>
  <c r="C101" i="5"/>
  <c r="G101" i="5" s="1"/>
  <c r="C65" i="5"/>
  <c r="G65" i="5" s="1"/>
  <c r="C29" i="5"/>
  <c r="G29" i="5" s="1"/>
  <c r="C238" i="5"/>
  <c r="G238" i="5" s="1"/>
  <c r="C202" i="5"/>
  <c r="G202" i="5" s="1"/>
  <c r="C166" i="5"/>
  <c r="G166" i="5" s="1"/>
  <c r="C130" i="5"/>
  <c r="G130" i="5" s="1"/>
  <c r="C94" i="5"/>
  <c r="G94" i="5" s="1"/>
  <c r="C58" i="5"/>
  <c r="G58" i="5" s="1"/>
  <c r="C22" i="5"/>
  <c r="G22" i="5" s="1"/>
  <c r="C231" i="5"/>
  <c r="G231" i="5" s="1"/>
  <c r="C246" i="5"/>
  <c r="G246" i="5" s="1"/>
  <c r="C198" i="5"/>
  <c r="G198" i="5" s="1"/>
  <c r="C67" i="5"/>
  <c r="G67" i="5" s="1"/>
  <c r="C139" i="5"/>
  <c r="G139" i="5" s="1"/>
  <c r="C32" i="5"/>
  <c r="G32" i="5" s="1"/>
  <c r="C104" i="5"/>
  <c r="G104" i="5" s="1"/>
  <c r="C176" i="5"/>
  <c r="G176" i="5" s="1"/>
  <c r="C248" i="5"/>
  <c r="G248" i="5" s="1"/>
  <c r="C98" i="5"/>
  <c r="G98" i="5" s="1"/>
  <c r="C230" i="5"/>
  <c r="G230" i="5" s="1"/>
  <c r="C36" i="5"/>
  <c r="G36" i="5" s="1"/>
  <c r="C108" i="5"/>
  <c r="G108" i="5" s="1"/>
  <c r="C134" i="5"/>
  <c r="G134" i="5" s="1"/>
  <c r="C90" i="5"/>
  <c r="G90" i="5" s="1"/>
  <c r="C234" i="5"/>
  <c r="G234" i="5" s="1"/>
  <c r="C215" i="5"/>
  <c r="G215" i="5" s="1"/>
  <c r="C179" i="5"/>
  <c r="G179" i="5" s="1"/>
  <c r="C143" i="5"/>
  <c r="G143" i="5" s="1"/>
  <c r="C107" i="5"/>
  <c r="G107" i="5" s="1"/>
  <c r="C71" i="5"/>
  <c r="G71" i="5" s="1"/>
  <c r="C35" i="5"/>
  <c r="G35" i="5" s="1"/>
  <c r="C244" i="5"/>
  <c r="G244" i="5" s="1"/>
  <c r="C208" i="5"/>
  <c r="G208" i="5" s="1"/>
  <c r="C172" i="5"/>
  <c r="G172" i="5" s="1"/>
  <c r="C136" i="5"/>
  <c r="G136" i="5" s="1"/>
  <c r="C100" i="5"/>
  <c r="G100" i="5" s="1"/>
  <c r="C64" i="5"/>
  <c r="G64" i="5" s="1"/>
  <c r="C28" i="5"/>
  <c r="G28" i="5" s="1"/>
  <c r="C237" i="5"/>
  <c r="G237" i="5" s="1"/>
  <c r="C201" i="5"/>
  <c r="G201" i="5" s="1"/>
  <c r="C165" i="5"/>
  <c r="G165" i="5" s="1"/>
  <c r="C129" i="5"/>
  <c r="G129" i="5" s="1"/>
  <c r="C93" i="5"/>
  <c r="G93" i="5" s="1"/>
  <c r="C57" i="5"/>
  <c r="G57" i="5" s="1"/>
  <c r="C21" i="5"/>
  <c r="G21" i="5" s="1"/>
  <c r="E172" i="5"/>
  <c r="C195" i="5"/>
  <c r="G195" i="5" s="1"/>
  <c r="C159" i="5"/>
  <c r="G159" i="5" s="1"/>
  <c r="C123" i="5"/>
  <c r="G123" i="5" s="1"/>
  <c r="C87" i="5"/>
  <c r="G87" i="5" s="1"/>
  <c r="C51" i="5"/>
  <c r="G51" i="5" s="1"/>
  <c r="C15" i="5"/>
  <c r="G15" i="5" s="1"/>
  <c r="C180" i="5"/>
  <c r="G180" i="5" s="1"/>
  <c r="C25" i="5"/>
  <c r="G25" i="5" s="1"/>
  <c r="C97" i="5"/>
  <c r="G97" i="5" s="1"/>
  <c r="C169" i="5"/>
  <c r="G169" i="5" s="1"/>
  <c r="C26" i="5"/>
  <c r="G26" i="5" s="1"/>
  <c r="C206" i="5"/>
  <c r="G206" i="5" s="1"/>
  <c r="C126" i="5"/>
  <c r="G126" i="5" s="1"/>
  <c r="C239" i="5"/>
  <c r="G239" i="5" s="1"/>
  <c r="C203" i="5"/>
  <c r="G203" i="5" s="1"/>
  <c r="C167" i="5"/>
  <c r="G167" i="5" s="1"/>
  <c r="C131" i="5"/>
  <c r="G131" i="5" s="1"/>
  <c r="C95" i="5"/>
  <c r="G95" i="5" s="1"/>
  <c r="C59" i="5"/>
  <c r="G59" i="5" s="1"/>
  <c r="C23" i="5"/>
  <c r="G23" i="5" s="1"/>
  <c r="C232" i="5"/>
  <c r="G232" i="5" s="1"/>
  <c r="C196" i="5"/>
  <c r="G196" i="5" s="1"/>
  <c r="C160" i="5"/>
  <c r="G160" i="5" s="1"/>
  <c r="C124" i="5"/>
  <c r="G124" i="5" s="1"/>
  <c r="C88" i="5"/>
  <c r="G88" i="5" s="1"/>
  <c r="C52" i="5"/>
  <c r="G52" i="5" s="1"/>
  <c r="C16" i="5"/>
  <c r="G16" i="5" s="1"/>
  <c r="C225" i="5"/>
  <c r="G225" i="5" s="1"/>
  <c r="C66" i="5"/>
  <c r="G66" i="5" s="1"/>
  <c r="C18" i="5"/>
  <c r="G18" i="5" s="1"/>
  <c r="C31" i="5"/>
  <c r="G31" i="5" s="1"/>
  <c r="C103" i="5"/>
  <c r="G103" i="5" s="1"/>
  <c r="C175" i="5"/>
  <c r="G175" i="5" s="1"/>
  <c r="C68" i="5"/>
  <c r="G68" i="5" s="1"/>
  <c r="C140" i="5"/>
  <c r="G140" i="5" s="1"/>
  <c r="C212" i="5"/>
  <c r="G212" i="5" s="1"/>
  <c r="C38" i="5"/>
  <c r="G38" i="5" s="1"/>
  <c r="C170" i="5"/>
  <c r="G170" i="5" s="1"/>
  <c r="C187" i="5"/>
  <c r="G187" i="5" s="1"/>
  <c r="C72" i="5"/>
  <c r="G72" i="5" s="1"/>
  <c r="C144" i="5"/>
  <c r="G144" i="5" s="1"/>
  <c r="C216" i="5"/>
  <c r="G216" i="5" s="1"/>
  <c r="C61" i="5"/>
  <c r="G61" i="5" s="1"/>
  <c r="C133" i="5"/>
  <c r="G133" i="5" s="1"/>
  <c r="C205" i="5"/>
  <c r="G205" i="5" s="1"/>
  <c r="C110" i="5"/>
  <c r="G110" i="5" s="1"/>
  <c r="C54" i="5"/>
  <c r="G54" i="5" s="1"/>
  <c r="C210" i="5"/>
  <c r="G210" i="5" s="1"/>
  <c r="C221" i="5"/>
  <c r="G221" i="5" s="1"/>
  <c r="C185" i="5"/>
  <c r="G185" i="5" s="1"/>
  <c r="C149" i="5"/>
  <c r="G149" i="5" s="1"/>
  <c r="C113" i="5"/>
  <c r="G113" i="5" s="1"/>
  <c r="C77" i="5"/>
  <c r="G77" i="5" s="1"/>
  <c r="C41" i="5"/>
  <c r="G41" i="5" s="1"/>
  <c r="C9" i="5"/>
  <c r="G9" i="5" s="1"/>
  <c r="C214" i="5"/>
  <c r="G214" i="5" s="1"/>
  <c r="C178" i="5"/>
  <c r="G178" i="5" s="1"/>
  <c r="C142" i="5"/>
  <c r="G142" i="5" s="1"/>
  <c r="C106" i="5"/>
  <c r="G106" i="5" s="1"/>
  <c r="C70" i="5"/>
  <c r="G70" i="5" s="1"/>
  <c r="C34" i="5"/>
  <c r="G34" i="5" s="1"/>
  <c r="C243" i="5"/>
  <c r="G243" i="5" s="1"/>
  <c r="C207" i="5"/>
  <c r="G207" i="5" s="1"/>
  <c r="C171" i="5"/>
  <c r="G171" i="5" s="1"/>
  <c r="C135" i="5"/>
  <c r="G135" i="5" s="1"/>
  <c r="C99" i="5"/>
  <c r="G99" i="5" s="1"/>
  <c r="C63" i="5"/>
  <c r="G63" i="5" s="1"/>
  <c r="C27" i="5"/>
  <c r="G27" i="5" s="1"/>
  <c r="C189" i="5"/>
  <c r="G189" i="5" s="1"/>
  <c r="C153" i="5"/>
  <c r="G153" i="5" s="1"/>
  <c r="C117" i="5"/>
  <c r="G117" i="5" s="1"/>
  <c r="C81" i="5"/>
  <c r="G81" i="5" s="1"/>
  <c r="C45" i="5"/>
  <c r="G45" i="5" s="1"/>
  <c r="E199" i="5"/>
  <c r="H199" i="5" s="1"/>
  <c r="E181" i="5"/>
  <c r="H181" i="5" s="1"/>
  <c r="E226" i="5"/>
  <c r="H226" i="5" s="1"/>
  <c r="E183" i="5"/>
  <c r="H183" i="5" s="1"/>
  <c r="E119" i="5"/>
  <c r="H119" i="5" s="1"/>
  <c r="E211" i="5"/>
  <c r="H211" i="5" s="1"/>
  <c r="E242" i="5"/>
  <c r="H242" i="5" s="1"/>
  <c r="E192" i="5"/>
  <c r="H192" i="5" s="1"/>
  <c r="E120" i="5"/>
  <c r="H120" i="5" s="1"/>
  <c r="E48" i="5"/>
  <c r="H48" i="5" s="1"/>
  <c r="E228" i="5"/>
  <c r="H228" i="5" s="1"/>
  <c r="E156" i="5"/>
  <c r="H156" i="5" s="1"/>
  <c r="E84" i="5"/>
  <c r="H84" i="5" s="1"/>
  <c r="E12" i="5"/>
  <c r="H12" i="5" s="1"/>
  <c r="E224" i="5"/>
  <c r="H224" i="5" s="1"/>
  <c r="E50" i="5"/>
  <c r="H50" i="5" s="1"/>
  <c r="E157" i="5"/>
  <c r="H157" i="5" s="1"/>
  <c r="E127" i="5"/>
  <c r="H127" i="5" s="1"/>
  <c r="E37" i="5"/>
  <c r="H37" i="5" s="1"/>
  <c r="E240" i="5"/>
  <c r="H240" i="5" s="1"/>
  <c r="E168" i="5"/>
  <c r="H168" i="5" s="1"/>
  <c r="E96" i="5"/>
  <c r="H96" i="5" s="1"/>
  <c r="E24" i="5"/>
  <c r="H24" i="5" s="1"/>
  <c r="E122" i="5"/>
  <c r="H122" i="5" s="1"/>
  <c r="E92" i="5"/>
  <c r="H92" i="5" s="1"/>
  <c r="E62" i="5"/>
  <c r="H62" i="5" s="1"/>
  <c r="E44" i="5"/>
  <c r="H44" i="5" s="1"/>
  <c r="E218" i="5"/>
  <c r="H218" i="5" s="1"/>
  <c r="E223" i="5"/>
  <c r="H223" i="5" s="1"/>
  <c r="E236" i="5"/>
  <c r="H236" i="5" s="1"/>
  <c r="E74" i="5"/>
  <c r="H74" i="5" s="1"/>
  <c r="E20" i="5"/>
  <c r="H20" i="5" s="1"/>
  <c r="E219" i="5"/>
  <c r="H219" i="5" s="1"/>
  <c r="E89" i="5"/>
  <c r="H89" i="5" s="1"/>
  <c r="E162" i="5"/>
  <c r="H162" i="5" s="1"/>
  <c r="E82" i="5"/>
  <c r="H82" i="5" s="1"/>
  <c r="E10" i="5"/>
  <c r="H10" i="5" s="1"/>
  <c r="E125" i="5"/>
  <c r="H125" i="5" s="1"/>
  <c r="E80" i="5"/>
  <c r="H80" i="5" s="1"/>
  <c r="E116" i="5"/>
  <c r="H116" i="5" s="1"/>
  <c r="E39" i="5"/>
  <c r="H39" i="5" s="1"/>
  <c r="E235" i="5"/>
  <c r="H235" i="5" s="1"/>
  <c r="E161" i="5"/>
  <c r="H161" i="5" s="1"/>
  <c r="E118" i="5"/>
  <c r="H118" i="5" s="1"/>
  <c r="E17" i="5"/>
  <c r="H17" i="5" s="1"/>
  <c r="E55" i="5"/>
  <c r="H55" i="5" s="1"/>
  <c r="E150" i="5"/>
  <c r="H150" i="5" s="1"/>
  <c r="E78" i="5"/>
  <c r="H78" i="5" s="1"/>
  <c r="E152" i="5"/>
  <c r="H152" i="5" s="1"/>
  <c r="E109" i="5"/>
  <c r="H109" i="5" s="1"/>
  <c r="E158" i="5"/>
  <c r="H158" i="5" s="1"/>
  <c r="E115" i="5"/>
  <c r="H115" i="5" s="1"/>
  <c r="E46" i="5"/>
  <c r="H46" i="5" s="1"/>
  <c r="E241" i="5"/>
  <c r="H241" i="5" s="1"/>
  <c r="E197" i="5"/>
  <c r="H197" i="5" s="1"/>
  <c r="E154" i="5"/>
  <c r="H154" i="5" s="1"/>
  <c r="E111" i="5"/>
  <c r="H111" i="5" s="1"/>
  <c r="E85" i="5"/>
  <c r="H85" i="5" s="1"/>
  <c r="E13" i="5"/>
  <c r="H13" i="5" s="1"/>
  <c r="E188" i="5"/>
  <c r="H188" i="5" s="1"/>
  <c r="E194" i="5"/>
  <c r="H194" i="5" s="1"/>
  <c r="E151" i="5"/>
  <c r="H151" i="5" s="1"/>
  <c r="E164" i="5"/>
  <c r="H164" i="5" s="1"/>
  <c r="E75" i="5"/>
  <c r="H75" i="5" s="1"/>
  <c r="E233" i="5"/>
  <c r="H233" i="5" s="1"/>
  <c r="E190" i="5"/>
  <c r="H190" i="5" s="1"/>
  <c r="E147" i="5"/>
  <c r="H147" i="5" s="1"/>
  <c r="E53" i="5"/>
  <c r="H53" i="5" s="1"/>
  <c r="E79" i="5"/>
  <c r="H79" i="5" s="1"/>
  <c r="E43" i="5"/>
  <c r="H43" i="5" s="1"/>
  <c r="E174" i="5"/>
  <c r="H174" i="5" s="1"/>
  <c r="E138" i="5"/>
  <c r="H138" i="5" s="1"/>
  <c r="E102" i="5"/>
  <c r="H102" i="5" s="1"/>
  <c r="E105" i="5" l="1"/>
  <c r="H105" i="5" s="1"/>
  <c r="E155" i="5"/>
  <c r="H155" i="5" s="1"/>
  <c r="E148" i="5"/>
  <c r="H148" i="5" s="1"/>
  <c r="E47" i="5"/>
  <c r="H47" i="5" s="1"/>
  <c r="E217" i="5"/>
  <c r="H217" i="5" s="1"/>
  <c r="E73" i="5"/>
  <c r="H73" i="5" s="1"/>
  <c r="E186" i="5"/>
  <c r="H186" i="5" s="1"/>
  <c r="E60" i="5"/>
  <c r="H60" i="5" s="1"/>
  <c r="E182" i="5"/>
  <c r="H182" i="5" s="1"/>
  <c r="E146" i="5"/>
  <c r="H146" i="5" s="1"/>
  <c r="E204" i="5"/>
  <c r="H204" i="5" s="1"/>
  <c r="E200" i="5"/>
  <c r="H200" i="5" s="1"/>
  <c r="E137" i="5"/>
  <c r="H137" i="5" s="1"/>
  <c r="E220" i="5"/>
  <c r="H220" i="5" s="1"/>
  <c r="E56" i="5"/>
  <c r="H56" i="5" s="1"/>
  <c r="E86" i="5"/>
  <c r="H86" i="5" s="1"/>
  <c r="E22" i="5"/>
  <c r="H22" i="5" s="1"/>
  <c r="E193" i="5"/>
  <c r="H193" i="5" s="1"/>
  <c r="E141" i="5"/>
  <c r="H141" i="5" s="1"/>
  <c r="E213" i="5"/>
  <c r="H213" i="5" s="1"/>
  <c r="E245" i="5"/>
  <c r="H245" i="5" s="1"/>
  <c r="E83" i="5"/>
  <c r="H83" i="5" s="1"/>
  <c r="E91" i="5"/>
  <c r="H91" i="5" s="1"/>
  <c r="E247" i="5"/>
  <c r="H247" i="5" s="1"/>
  <c r="E191" i="5"/>
  <c r="H191" i="5" s="1"/>
  <c r="E130" i="5"/>
  <c r="H130" i="5" s="1"/>
  <c r="E101" i="5"/>
  <c r="H101" i="5" s="1"/>
  <c r="E30" i="5"/>
  <c r="H30" i="5" s="1"/>
  <c r="E121" i="5"/>
  <c r="H121" i="5" s="1"/>
  <c r="E128" i="5"/>
  <c r="H128" i="5" s="1"/>
  <c r="E229" i="5"/>
  <c r="H229" i="5" s="1"/>
  <c r="E42" i="5"/>
  <c r="H42" i="5" s="1"/>
  <c r="E76" i="5"/>
  <c r="H76" i="5" s="1"/>
  <c r="E132" i="5"/>
  <c r="H132" i="5" s="1"/>
  <c r="E177" i="5"/>
  <c r="H177" i="5" s="1"/>
  <c r="E112" i="5"/>
  <c r="H112" i="5" s="1"/>
  <c r="E173" i="5"/>
  <c r="H173" i="5" s="1"/>
  <c r="E33" i="5"/>
  <c r="H33" i="5" s="1"/>
  <c r="E249" i="5"/>
  <c r="H249" i="5" s="1"/>
  <c r="E145" i="5"/>
  <c r="H145" i="5" s="1"/>
  <c r="E163" i="5"/>
  <c r="H163" i="5" s="1"/>
  <c r="E184" i="5"/>
  <c r="H184" i="5" s="1"/>
  <c r="E222" i="5"/>
  <c r="H222" i="5" s="1"/>
  <c r="E58" i="5"/>
  <c r="H58" i="5" s="1"/>
  <c r="E14" i="5"/>
  <c r="H14" i="5" s="1"/>
  <c r="E227" i="5"/>
  <c r="H227" i="5" s="1"/>
  <c r="E19" i="5"/>
  <c r="H19" i="5" s="1"/>
  <c r="E11" i="5"/>
  <c r="H11" i="5" s="1"/>
  <c r="E49" i="5"/>
  <c r="H49" i="5" s="1"/>
  <c r="E40" i="5"/>
  <c r="H40" i="5" s="1"/>
  <c r="E69" i="5"/>
  <c r="H69" i="5" s="1"/>
  <c r="E209" i="5"/>
  <c r="H209" i="5" s="1"/>
  <c r="E114" i="5"/>
  <c r="H114" i="5" s="1"/>
  <c r="E87" i="5"/>
  <c r="H87" i="5" s="1"/>
  <c r="E94" i="5"/>
  <c r="H94" i="5" s="1"/>
  <c r="E230" i="5"/>
  <c r="H230" i="5" s="1"/>
  <c r="E29" i="5"/>
  <c r="H29" i="5" s="1"/>
  <c r="E202" i="5"/>
  <c r="H202" i="5" s="1"/>
  <c r="E65" i="5"/>
  <c r="H65" i="5" s="1"/>
  <c r="E238" i="5"/>
  <c r="H238" i="5" s="1"/>
  <c r="E166" i="5"/>
  <c r="H166" i="5" s="1"/>
  <c r="E248" i="5"/>
  <c r="H248" i="5" s="1"/>
  <c r="E198" i="5"/>
  <c r="H198" i="5" s="1"/>
  <c r="E139" i="5"/>
  <c r="H139" i="5" s="1"/>
  <c r="E231" i="5"/>
  <c r="H231" i="5" s="1"/>
  <c r="E237" i="5"/>
  <c r="H237" i="5" s="1"/>
  <c r="E246" i="5"/>
  <c r="H246" i="5" s="1"/>
  <c r="E203" i="5"/>
  <c r="H203" i="5" s="1"/>
  <c r="E36" i="5"/>
  <c r="H36" i="5" s="1"/>
  <c r="E67" i="5"/>
  <c r="H67" i="5" s="1"/>
  <c r="E176" i="5"/>
  <c r="H176" i="5" s="1"/>
  <c r="E232" i="5"/>
  <c r="H232" i="5" s="1"/>
  <c r="E98" i="5"/>
  <c r="H98" i="5" s="1"/>
  <c r="E32" i="5"/>
  <c r="H32" i="5" s="1"/>
  <c r="E175" i="5"/>
  <c r="H175" i="5" s="1"/>
  <c r="H172" i="5"/>
  <c r="E108" i="5"/>
  <c r="H108" i="5" s="1"/>
  <c r="E104" i="5"/>
  <c r="H104" i="5" s="1"/>
  <c r="E215" i="5"/>
  <c r="H215" i="5" s="1"/>
  <c r="E201" i="5"/>
  <c r="H201" i="5" s="1"/>
  <c r="E239" i="5"/>
  <c r="H239" i="5" s="1"/>
  <c r="E71" i="5"/>
  <c r="H71" i="5" s="1"/>
  <c r="E28" i="5"/>
  <c r="H28" i="5" s="1"/>
  <c r="E90" i="5"/>
  <c r="H90" i="5" s="1"/>
  <c r="E110" i="5"/>
  <c r="H110" i="5" s="1"/>
  <c r="E165" i="5"/>
  <c r="H165" i="5" s="1"/>
  <c r="E143" i="5"/>
  <c r="H143" i="5" s="1"/>
  <c r="E63" i="5"/>
  <c r="H63" i="5" s="1"/>
  <c r="E88" i="5"/>
  <c r="H88" i="5" s="1"/>
  <c r="E212" i="5"/>
  <c r="H212" i="5" s="1"/>
  <c r="E100" i="5"/>
  <c r="H100" i="5" s="1"/>
  <c r="E64" i="5"/>
  <c r="H64" i="5" s="1"/>
  <c r="E113" i="5"/>
  <c r="H113" i="5" s="1"/>
  <c r="E70" i="5"/>
  <c r="H70" i="5" s="1"/>
  <c r="E134" i="5"/>
  <c r="H134" i="5" s="1"/>
  <c r="E216" i="5"/>
  <c r="H216" i="5" s="1"/>
  <c r="E171" i="5"/>
  <c r="H171" i="5" s="1"/>
  <c r="E149" i="5"/>
  <c r="H149" i="5" s="1"/>
  <c r="E97" i="5"/>
  <c r="H97" i="5" s="1"/>
  <c r="E51" i="5"/>
  <c r="H51" i="5" s="1"/>
  <c r="E136" i="5"/>
  <c r="H136" i="5" s="1"/>
  <c r="E179" i="5"/>
  <c r="H179" i="5" s="1"/>
  <c r="E205" i="5"/>
  <c r="H205" i="5" s="1"/>
  <c r="E234" i="5"/>
  <c r="H234" i="5" s="1"/>
  <c r="E95" i="5"/>
  <c r="H95" i="5" s="1"/>
  <c r="E189" i="5"/>
  <c r="H189" i="5" s="1"/>
  <c r="E206" i="5"/>
  <c r="H206" i="5" s="1"/>
  <c r="E16" i="5"/>
  <c r="H16" i="5" s="1"/>
  <c r="E195" i="5"/>
  <c r="H195" i="5" s="1"/>
  <c r="E21" i="5"/>
  <c r="H21" i="5" s="1"/>
  <c r="E129" i="5"/>
  <c r="H129" i="5" s="1"/>
  <c r="E210" i="5"/>
  <c r="H210" i="5" s="1"/>
  <c r="E187" i="5"/>
  <c r="H187" i="5" s="1"/>
  <c r="E178" i="5"/>
  <c r="H178" i="5" s="1"/>
  <c r="E207" i="5"/>
  <c r="H207" i="5" s="1"/>
  <c r="E208" i="5"/>
  <c r="H208" i="5" s="1"/>
  <c r="E107" i="5"/>
  <c r="H107" i="5" s="1"/>
  <c r="E35" i="5"/>
  <c r="H35" i="5" s="1"/>
  <c r="E57" i="5"/>
  <c r="H57" i="5" s="1"/>
  <c r="E93" i="5"/>
  <c r="H93" i="5" s="1"/>
  <c r="E81" i="5"/>
  <c r="H81" i="5" s="1"/>
  <c r="E244" i="5"/>
  <c r="H244" i="5" s="1"/>
  <c r="E214" i="5"/>
  <c r="H214" i="5" s="1"/>
  <c r="E170" i="5"/>
  <c r="H170" i="5" s="1"/>
  <c r="E133" i="5"/>
  <c r="H133" i="5" s="1"/>
  <c r="E106" i="5"/>
  <c r="H106" i="5" s="1"/>
  <c r="E243" i="5"/>
  <c r="H243" i="5" s="1"/>
  <c r="E185" i="5"/>
  <c r="H185" i="5" s="1"/>
  <c r="E15" i="5"/>
  <c r="H15" i="5" s="1"/>
  <c r="E23" i="5"/>
  <c r="H23" i="5" s="1"/>
  <c r="E66" i="5"/>
  <c r="H66" i="5" s="1"/>
  <c r="E59" i="5"/>
  <c r="H59" i="5" s="1"/>
  <c r="E159" i="5"/>
  <c r="H159" i="5" s="1"/>
  <c r="E52" i="5"/>
  <c r="H52" i="5" s="1"/>
  <c r="E25" i="5"/>
  <c r="H25" i="5" s="1"/>
  <c r="E180" i="5"/>
  <c r="H180" i="5" s="1"/>
  <c r="E61" i="5"/>
  <c r="H61" i="5" s="1"/>
  <c r="E27" i="5"/>
  <c r="H27" i="5" s="1"/>
  <c r="E123" i="5"/>
  <c r="H123" i="5" s="1"/>
  <c r="E26" i="5"/>
  <c r="H26" i="5" s="1"/>
  <c r="E131" i="5"/>
  <c r="H131" i="5" s="1"/>
  <c r="E68" i="5"/>
  <c r="H68" i="5" s="1"/>
  <c r="E221" i="5"/>
  <c r="H221" i="5" s="1"/>
  <c r="E124" i="5"/>
  <c r="H124" i="5" s="1"/>
  <c r="E153" i="5"/>
  <c r="H153" i="5" s="1"/>
  <c r="E169" i="5"/>
  <c r="H169" i="5" s="1"/>
  <c r="E126" i="5"/>
  <c r="H126" i="5" s="1"/>
  <c r="E167" i="5"/>
  <c r="H167" i="5" s="1"/>
  <c r="E140" i="5"/>
  <c r="H140" i="5" s="1"/>
  <c r="E144" i="5"/>
  <c r="H144" i="5" s="1"/>
  <c r="E225" i="5"/>
  <c r="H225" i="5" s="1"/>
  <c r="E196" i="5"/>
  <c r="H196" i="5" s="1"/>
  <c r="E160" i="5"/>
  <c r="H160" i="5" s="1"/>
  <c r="E72" i="5"/>
  <c r="H72" i="5" s="1"/>
  <c r="E54" i="5"/>
  <c r="H54" i="5" s="1"/>
  <c r="E142" i="5"/>
  <c r="H142" i="5" s="1"/>
  <c r="E117" i="5"/>
  <c r="H117" i="5" s="1"/>
  <c r="E77" i="5"/>
  <c r="H77" i="5" s="1"/>
  <c r="E38" i="5"/>
  <c r="H38" i="5" s="1"/>
  <c r="E9" i="5"/>
  <c r="H9" i="5" s="1"/>
  <c r="E18" i="5"/>
  <c r="H18" i="5" s="1"/>
  <c r="E31" i="5"/>
  <c r="H31" i="5" s="1"/>
  <c r="E103" i="5"/>
  <c r="H103" i="5" s="1"/>
  <c r="E34" i="5"/>
  <c r="H34" i="5" s="1"/>
  <c r="E135" i="5"/>
  <c r="H135" i="5" s="1"/>
  <c r="E45" i="5"/>
  <c r="H45" i="5" s="1"/>
  <c r="E41" i="5"/>
  <c r="H41" i="5" s="1"/>
  <c r="E99" i="5"/>
  <c r="H99" i="5" s="1"/>
  <c r="I224" i="5" l="1"/>
  <c r="I167" i="5"/>
  <c r="I135" i="5"/>
  <c r="I38" i="5"/>
  <c r="I20" i="5"/>
  <c r="I23" i="5"/>
  <c r="I161" i="5"/>
  <c r="I58" i="5"/>
  <c r="I198" i="5"/>
  <c r="I96" i="5"/>
  <c r="I141" i="5"/>
  <c r="I136" i="5"/>
  <c r="I26" i="5"/>
  <c r="I89" i="5"/>
  <c r="I130" i="5"/>
  <c r="I214" i="5"/>
  <c r="I186" i="5"/>
  <c r="I229" i="5"/>
  <c r="I74" i="5"/>
  <c r="I132" i="5"/>
  <c r="I177" i="5"/>
  <c r="I17" i="5"/>
  <c r="I45" i="5"/>
  <c r="I137" i="5"/>
  <c r="I80" i="5"/>
  <c r="I40" i="5"/>
  <c r="I100" i="5"/>
  <c r="I102" i="5"/>
  <c r="I184" i="5"/>
  <c r="I66" i="5"/>
  <c r="I197" i="5"/>
  <c r="I231" i="5"/>
  <c r="I117" i="5"/>
  <c r="I237" i="5"/>
  <c r="I215" i="5"/>
  <c r="I158" i="5"/>
  <c r="I225" i="5"/>
  <c r="I228" i="5"/>
  <c r="I157" i="5"/>
  <c r="I133" i="5"/>
  <c r="I61" i="5"/>
  <c r="I165" i="5"/>
  <c r="I91" i="5"/>
  <c r="I16" i="5"/>
  <c r="I41" i="5"/>
  <c r="I217" i="5"/>
  <c r="I86" i="5"/>
  <c r="I122" i="5"/>
  <c r="I87" i="5"/>
  <c r="I95" i="5"/>
  <c r="I27" i="5"/>
  <c r="I111" i="5"/>
  <c r="I169" i="5"/>
  <c r="I119" i="5"/>
  <c r="I28" i="5"/>
  <c r="I32" i="5"/>
  <c r="I127" i="5"/>
  <c r="I12" i="5"/>
  <c r="I172" i="5"/>
  <c r="I194" i="5"/>
  <c r="I202" i="5"/>
  <c r="I142" i="5"/>
  <c r="I162" i="5"/>
  <c r="I243" i="5"/>
  <c r="I236" i="5"/>
  <c r="I138" i="5"/>
  <c r="I190" i="5"/>
  <c r="I113" i="5"/>
  <c r="I163" i="5"/>
  <c r="I54" i="5"/>
  <c r="I171" i="5"/>
  <c r="I211" i="5"/>
  <c r="I88" i="5"/>
  <c r="I55" i="5"/>
  <c r="I94" i="5"/>
  <c r="I50" i="5"/>
  <c r="I24" i="5"/>
  <c r="I192" i="5"/>
  <c r="I219" i="5"/>
  <c r="I85" i="5"/>
  <c r="I47" i="5"/>
  <c r="I181" i="5"/>
  <c r="I174" i="5"/>
  <c r="I53" i="5"/>
  <c r="I103" i="5"/>
  <c r="I123" i="5"/>
  <c r="I10" i="5"/>
  <c r="I83" i="5"/>
  <c r="I14" i="5"/>
  <c r="I126" i="5"/>
  <c r="I189" i="5"/>
  <c r="I173" i="5"/>
  <c r="I99" i="5"/>
  <c r="I182" i="5"/>
  <c r="I64" i="5"/>
  <c r="I212" i="5"/>
  <c r="I109" i="5"/>
  <c r="I234" i="5"/>
  <c r="I213" i="5"/>
  <c r="I115" i="5"/>
  <c r="I108" i="5"/>
  <c r="I105" i="5"/>
  <c r="I242" i="5"/>
  <c r="I185" i="5"/>
  <c r="I11" i="5"/>
  <c r="I39" i="5"/>
  <c r="I67" i="5"/>
  <c r="I203" i="5"/>
  <c r="I90" i="5"/>
  <c r="I166" i="5"/>
  <c r="I230" i="5"/>
  <c r="I155" i="5"/>
  <c r="I193" i="5"/>
  <c r="I60" i="5"/>
  <c r="I187" i="5"/>
  <c r="I63" i="5"/>
  <c r="I75" i="5"/>
  <c r="I240" i="5"/>
  <c r="I49" i="5"/>
  <c r="I81" i="5"/>
  <c r="I216" i="5"/>
  <c r="I69" i="5"/>
  <c r="I107" i="5"/>
  <c r="I195" i="5"/>
  <c r="I120" i="5"/>
  <c r="I33" i="5"/>
  <c r="I71" i="5"/>
  <c r="I233" i="5"/>
  <c r="I73" i="5"/>
  <c r="I218" i="5"/>
  <c r="I150" i="5"/>
  <c r="I226" i="5"/>
  <c r="I59" i="5"/>
  <c r="I19" i="5"/>
  <c r="I65" i="5"/>
  <c r="I208" i="5"/>
  <c r="I196" i="5"/>
  <c r="I221" i="5"/>
  <c r="I238" i="5"/>
  <c r="I152" i="5"/>
  <c r="I30" i="5"/>
  <c r="I245" i="5"/>
  <c r="I42" i="5"/>
  <c r="I110" i="5"/>
  <c r="I154" i="5"/>
  <c r="I106" i="5"/>
  <c r="I140" i="5"/>
  <c r="I118" i="5"/>
  <c r="I13" i="5"/>
  <c r="I239" i="5"/>
  <c r="I43" i="5"/>
  <c r="I220" i="5"/>
  <c r="I124" i="5"/>
  <c r="I227" i="5"/>
  <c r="I207" i="5"/>
  <c r="I129" i="5"/>
  <c r="I204" i="5"/>
  <c r="I48" i="5"/>
  <c r="I34" i="5"/>
  <c r="I112" i="5"/>
  <c r="I25" i="5"/>
  <c r="I93" i="5"/>
  <c r="I206" i="5"/>
  <c r="I164" i="5"/>
  <c r="I84" i="5"/>
  <c r="I191" i="5"/>
  <c r="I76" i="5"/>
  <c r="I97" i="5"/>
  <c r="I57" i="5"/>
  <c r="I144" i="5"/>
  <c r="I121" i="5"/>
  <c r="I205" i="5"/>
  <c r="I68" i="5"/>
  <c r="I210" i="5"/>
  <c r="I149" i="5"/>
  <c r="I125" i="5"/>
  <c r="I201" i="5"/>
  <c r="I72" i="5"/>
  <c r="I134" i="5"/>
  <c r="I78" i="5"/>
  <c r="I247" i="5"/>
  <c r="I159" i="5"/>
  <c r="I22" i="5"/>
  <c r="I223" i="5"/>
  <c r="I146" i="5"/>
  <c r="I148" i="5"/>
  <c r="I235" i="5"/>
  <c r="I147" i="5"/>
  <c r="I79" i="5"/>
  <c r="I156" i="5"/>
  <c r="I92" i="5"/>
  <c r="I82" i="5"/>
  <c r="I56" i="5"/>
  <c r="I199" i="5"/>
  <c r="I101" i="5"/>
  <c r="I131" i="5"/>
  <c r="I153" i="5"/>
  <c r="I232" i="5"/>
  <c r="I183" i="5"/>
  <c r="I248" i="5"/>
  <c r="I18" i="5"/>
  <c r="I114" i="5"/>
  <c r="I44" i="5"/>
  <c r="I179" i="5"/>
  <c r="I46" i="5"/>
  <c r="I62" i="5"/>
  <c r="I176" i="5"/>
  <c r="I70" i="5"/>
  <c r="I116" i="5"/>
  <c r="I209" i="5"/>
  <c r="I104" i="5"/>
  <c r="I170" i="5"/>
  <c r="I151" i="5"/>
  <c r="I9" i="5"/>
  <c r="I29" i="5"/>
  <c r="I15" i="5"/>
  <c r="I246" i="5"/>
  <c r="I35" i="5"/>
  <c r="I128" i="5"/>
  <c r="I139" i="5"/>
  <c r="I77" i="5"/>
  <c r="I37" i="5"/>
  <c r="I31" i="5"/>
  <c r="I178" i="5"/>
  <c r="I244" i="5"/>
  <c r="I98" i="5"/>
  <c r="I51" i="5"/>
  <c r="I249" i="5"/>
  <c r="I21" i="5"/>
  <c r="I145" i="5"/>
  <c r="I200" i="5"/>
  <c r="I175" i="5"/>
  <c r="I143" i="5"/>
  <c r="I241" i="5"/>
  <c r="I222" i="5"/>
  <c r="I160" i="5"/>
  <c r="I36" i="5"/>
  <c r="I52" i="5"/>
  <c r="I188" i="5"/>
  <c r="I168" i="5"/>
  <c r="I180" i="5"/>
</calcChain>
</file>

<file path=xl/sharedStrings.xml><?xml version="1.0" encoding="utf-8"?>
<sst xmlns="http://schemas.openxmlformats.org/spreadsheetml/2006/main" count="65846" uniqueCount="1734">
  <si>
    <t>MONTH</t>
  </si>
  <si>
    <t>REGION_ACTUAL_ADDRESS</t>
  </si>
  <si>
    <t>REGION_TEAM</t>
  </si>
  <si>
    <t>UNIT_CODE</t>
  </si>
  <si>
    <t>ACR</t>
  </si>
  <si>
    <t>POS_BOM</t>
  </si>
  <si>
    <t>OVD_NO_BOM</t>
  </si>
  <si>
    <t>RS_POS</t>
  </si>
  <si>
    <t>FULL_PAID</t>
  </si>
  <si>
    <t>EMI</t>
  </si>
  <si>
    <t>ANY_PAID</t>
  </si>
  <si>
    <t>TOTAL_PAY_AMOUNT</t>
  </si>
  <si>
    <t>ACR_TARGET</t>
  </si>
  <si>
    <t>FULL_PAID_TARGET</t>
  </si>
  <si>
    <t>EMI_TARGET</t>
  </si>
  <si>
    <t>FULL_PAID_TA</t>
  </si>
  <si>
    <t>EMI_TA</t>
  </si>
  <si>
    <t>TA</t>
  </si>
  <si>
    <t>FULL_PAID_BONUS_COEFFICIENT</t>
  </si>
  <si>
    <t>EMI_BONUS_COEFFICIENT</t>
  </si>
  <si>
    <t>BONUS_FC</t>
  </si>
  <si>
    <t>PROVINCE</t>
  </si>
  <si>
    <t>RS</t>
  </si>
  <si>
    <t>BONUS_rate</t>
  </si>
  <si>
    <t>ACR2</t>
  </si>
  <si>
    <t>ACR3</t>
  </si>
  <si>
    <t>ACR4</t>
  </si>
  <si>
    <t>ACR_G</t>
  </si>
  <si>
    <t>class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</si>
  <si>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</si>
  <si>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</si>
  <si>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</si>
  <si>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</si>
  <si>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</si>
  <si>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</si>
  <si>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</si>
  <si>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</si>
  <si>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</si>
  <si>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North</t>
  </si>
  <si>
    <t>North region 1</t>
  </si>
  <si>
    <t>North Region 2</t>
  </si>
  <si>
    <t>North 5</t>
  </si>
  <si>
    <t>North 7</t>
  </si>
  <si>
    <t>North 10</t>
  </si>
  <si>
    <t>North 17</t>
  </si>
  <si>
    <t>North 15</t>
  </si>
  <si>
    <t>North 12</t>
  </si>
  <si>
    <t>North 8</t>
  </si>
  <si>
    <t>North 1</t>
  </si>
  <si>
    <t>North 18</t>
  </si>
  <si>
    <t>North 4</t>
  </si>
  <si>
    <t>North 2</t>
  </si>
  <si>
    <t>North 13</t>
  </si>
  <si>
    <t>North 9</t>
  </si>
  <si>
    <t>North 11</t>
  </si>
  <si>
    <t>North 6</t>
  </si>
  <si>
    <t>North 14</t>
  </si>
  <si>
    <t>FC5149</t>
  </si>
  <si>
    <t>FC5473</t>
  </si>
  <si>
    <t>FC5472</t>
  </si>
  <si>
    <t>FC5618</t>
  </si>
  <si>
    <t>FC5379</t>
  </si>
  <si>
    <t>FC5517</t>
  </si>
  <si>
    <t>FC5598</t>
  </si>
  <si>
    <t>FC5585</t>
  </si>
  <si>
    <t>FC5486</t>
  </si>
  <si>
    <t>FC5358</t>
  </si>
  <si>
    <t>FC5602</t>
  </si>
  <si>
    <t>FC5567</t>
  </si>
  <si>
    <t>FC5561</t>
  </si>
  <si>
    <t>FC5635</t>
  </si>
  <si>
    <t>FC5529</t>
  </si>
  <si>
    <t>FC5580</t>
  </si>
  <si>
    <t>FC5477</t>
  </si>
  <si>
    <t>FC5167</t>
  </si>
  <si>
    <t>FC5652</t>
  </si>
  <si>
    <t>FC5724</t>
  </si>
  <si>
    <t>FC5756</t>
  </si>
  <si>
    <t>FC5785</t>
  </si>
  <si>
    <t>FC5798</t>
  </si>
  <si>
    <t>FC5816</t>
  </si>
  <si>
    <t>FC5817</t>
  </si>
  <si>
    <t>FC5829</t>
  </si>
  <si>
    <t>FC5851</t>
  </si>
  <si>
    <t>FC5852</t>
  </si>
  <si>
    <t>FC5503</t>
  </si>
  <si>
    <t>FC5616</t>
  </si>
  <si>
    <t>FC5224</t>
  </si>
  <si>
    <t>FC5344</t>
  </si>
  <si>
    <t>FC5020</t>
  </si>
  <si>
    <t>FC5426</t>
  </si>
  <si>
    <t>FC5134</t>
  </si>
  <si>
    <t>FC5297</t>
  </si>
  <si>
    <t>FC5563</t>
  </si>
  <si>
    <t>FC5309</t>
  </si>
  <si>
    <t>FC5351</t>
  </si>
  <si>
    <t>FC5711</t>
  </si>
  <si>
    <t>FC5777</t>
  </si>
  <si>
    <t>FC5838</t>
  </si>
  <si>
    <t>FC5884</t>
  </si>
  <si>
    <t>FC5332</t>
  </si>
  <si>
    <t>FC5507</t>
  </si>
  <si>
    <t>FC5544</t>
  </si>
  <si>
    <t>FC5406</t>
  </si>
  <si>
    <t>FC5498</t>
  </si>
  <si>
    <t>FC5611</t>
  </si>
  <si>
    <t>FC5333</t>
  </si>
  <si>
    <t>FC5594</t>
  </si>
  <si>
    <t>FC5593</t>
  </si>
  <si>
    <t>FC5366</t>
  </si>
  <si>
    <t>FC5265</t>
  </si>
  <si>
    <t>FC5415</t>
  </si>
  <si>
    <t>FC5457</t>
  </si>
  <si>
    <t>FC5199</t>
  </si>
  <si>
    <t>FC5036</t>
  </si>
  <si>
    <t>FC5654</t>
  </si>
  <si>
    <t>FC5676</t>
  </si>
  <si>
    <t>FC5689</t>
  </si>
  <si>
    <t>FC5653</t>
  </si>
  <si>
    <t>FC5481</t>
  </si>
  <si>
    <t>FC5392</t>
  </si>
  <si>
    <t>FC5458</t>
  </si>
  <si>
    <t>FC5298</t>
  </si>
  <si>
    <t>FC5248</t>
  </si>
  <si>
    <t>FC5629</t>
  </si>
  <si>
    <t>FC5469</t>
  </si>
  <si>
    <t>FC5190</t>
  </si>
  <si>
    <t>FC5438</t>
  </si>
  <si>
    <t>FC5312</t>
  </si>
  <si>
    <t>FC5690</t>
  </si>
  <si>
    <t>FC5042</t>
  </si>
  <si>
    <t>FC5405</t>
  </si>
  <si>
    <t>FC5661</t>
  </si>
  <si>
    <t>FC5482</t>
  </si>
  <si>
    <t>FC5735</t>
  </si>
  <si>
    <t>FC5726</t>
  </si>
  <si>
    <t>FC5732</t>
  </si>
  <si>
    <t>FC5527</t>
  </si>
  <si>
    <t>FC5729</t>
  </si>
  <si>
    <t>FC5731</t>
  </si>
  <si>
    <t>FC5757</t>
  </si>
  <si>
    <t>FC5767</t>
  </si>
  <si>
    <t>FC5755</t>
  </si>
  <si>
    <t>FC5792</t>
  </si>
  <si>
    <t>FC5801</t>
  </si>
  <si>
    <t>FC5806</t>
  </si>
  <si>
    <t>FC5800</t>
  </si>
  <si>
    <t>FC5819</t>
  </si>
  <si>
    <t>FC5813</t>
  </si>
  <si>
    <t>FC5832</t>
  </si>
  <si>
    <t>FC5575</t>
  </si>
  <si>
    <t>FC5132</t>
  </si>
  <si>
    <t>FC5430</t>
  </si>
  <si>
    <t>FC5140</t>
  </si>
  <si>
    <t>FC5414</t>
  </si>
  <si>
    <t>FC5239</t>
  </si>
  <si>
    <t>FC5499</t>
  </si>
  <si>
    <t>FC5658</t>
  </si>
  <si>
    <t>FC5277</t>
  </si>
  <si>
    <t>FC5634</t>
  </si>
  <si>
    <t>FC5413</t>
  </si>
  <si>
    <t>FC5669</t>
  </si>
  <si>
    <t>FC5668</t>
  </si>
  <si>
    <t>FC5665</t>
  </si>
  <si>
    <t>FC5500</t>
  </si>
  <si>
    <t>FC5436</t>
  </si>
  <si>
    <t>FC5576</t>
  </si>
  <si>
    <t>FC5384</t>
  </si>
  <si>
    <t>FC5710</t>
  </si>
  <si>
    <t>FC5790</t>
  </si>
  <si>
    <t>FC5874</t>
  </si>
  <si>
    <t>FC5873</t>
  </si>
  <si>
    <t>FC5663</t>
  </si>
  <si>
    <t>FC5424</t>
  </si>
  <si>
    <t>FC5582</t>
  </si>
  <si>
    <t>FC5543</t>
  </si>
  <si>
    <t>FC5524</t>
  </si>
  <si>
    <t>FC5189</t>
  </si>
  <si>
    <t>FC5411</t>
  </si>
  <si>
    <t>FC5496</t>
  </si>
  <si>
    <t>FC5054</t>
  </si>
  <si>
    <t>FC5495</t>
  </si>
  <si>
    <t>FC5480</t>
  </si>
  <si>
    <t>FC5324</t>
  </si>
  <si>
    <t>FC5774</t>
  </si>
  <si>
    <t>FC5839</t>
  </si>
  <si>
    <t>FC5461</t>
  </si>
  <si>
    <t>FC5279</t>
  </si>
  <si>
    <t>FC5515</t>
  </si>
  <si>
    <t>FC5533</t>
  </si>
  <si>
    <t>FC5502</t>
  </si>
  <si>
    <t>FC5466</t>
  </si>
  <si>
    <t>FC5261</t>
  </si>
  <si>
    <t>FC5131</t>
  </si>
  <si>
    <t>FC5596</t>
  </si>
  <si>
    <t>FC5400</t>
  </si>
  <si>
    <t>FC5553</t>
  </si>
  <si>
    <t>EF00101</t>
  </si>
  <si>
    <t>FC5597</t>
  </si>
  <si>
    <t>FC5709</t>
  </si>
  <si>
    <t>FC5740</t>
  </si>
  <si>
    <t>FC5739</t>
  </si>
  <si>
    <t>FC5773</t>
  </si>
  <si>
    <t>FC5771</t>
  </si>
  <si>
    <t>FC5822</t>
  </si>
  <si>
    <t>FC5864</t>
  </si>
  <si>
    <t>FC5879</t>
  </si>
  <si>
    <t>FC5869</t>
  </si>
  <si>
    <t>FC5863</t>
  </si>
  <si>
    <t>FC5200</t>
  </si>
  <si>
    <t>FC5421</t>
  </si>
  <si>
    <t>FC5595</t>
  </si>
  <si>
    <t>FC5269</t>
  </si>
  <si>
    <t>FC5556</t>
  </si>
  <si>
    <t>FC5636</t>
  </si>
  <si>
    <t>FC5355</t>
  </si>
  <si>
    <t>FC5490</t>
  </si>
  <si>
    <t>FC5398</t>
  </si>
  <si>
    <t>FC5242</t>
  </si>
  <si>
    <t>FC5383</t>
  </si>
  <si>
    <t>FC5705</t>
  </si>
  <si>
    <t>FC5374</t>
  </si>
  <si>
    <t>FC5787</t>
  </si>
  <si>
    <t>FC5870</t>
  </si>
  <si>
    <t>FC5885</t>
  </si>
  <si>
    <t>FC5667</t>
  </si>
  <si>
    <t>FC5664</t>
  </si>
  <si>
    <t>FC5609</t>
  </si>
  <si>
    <t>FC5029</t>
  </si>
  <si>
    <t>FC5478</t>
  </si>
  <si>
    <t>FC5417</t>
  </si>
  <si>
    <t>FC5695</t>
  </si>
  <si>
    <t>FC5428</t>
  </si>
  <si>
    <t>FC5696</t>
  </si>
  <si>
    <t>FC5183</t>
  </si>
  <si>
    <t>FC5632</t>
  </si>
  <si>
    <t>FC5471</t>
  </si>
  <si>
    <t>FC5540</t>
  </si>
  <si>
    <t>FC5052</t>
  </si>
  <si>
    <t>FC5734</t>
  </si>
  <si>
    <t>FC5733</t>
  </si>
  <si>
    <t>FC5751</t>
  </si>
  <si>
    <t>FC5825</t>
  </si>
  <si>
    <t>FC5834</t>
  </si>
  <si>
    <t>FC5847</t>
  </si>
  <si>
    <t>FC5583</t>
  </si>
  <si>
    <t>FC5699</t>
  </si>
  <si>
    <t>FC5053</t>
  </si>
  <si>
    <t>FC5432</t>
  </si>
  <si>
    <t>FC5698</t>
  </si>
  <si>
    <t>FC5196</t>
  </si>
  <si>
    <t>FC5123</t>
  </si>
  <si>
    <t>FC5721</t>
  </si>
  <si>
    <t>FC5714</t>
  </si>
  <si>
    <t>FC5744</t>
  </si>
  <si>
    <t>FC5780</t>
  </si>
  <si>
    <t>FC5758</t>
  </si>
  <si>
    <t>FC5805</t>
  </si>
  <si>
    <t>FC5842</t>
  </si>
  <si>
    <t>FC5821</t>
  </si>
  <si>
    <t>FC5875</t>
  </si>
  <si>
    <t>FC5601</t>
  </si>
  <si>
    <t>FC5219</t>
  </si>
  <si>
    <t>FC5642</t>
  </si>
  <si>
    <t>FC5133</t>
  </si>
  <si>
    <t>FC5444</t>
  </si>
  <si>
    <t>EF62</t>
  </si>
  <si>
    <t>FC5548</t>
  </si>
  <si>
    <t>FC5628</t>
  </si>
  <si>
    <t>FC5338</t>
  </si>
  <si>
    <t>FC5727</t>
  </si>
  <si>
    <t>FC5776</t>
  </si>
  <si>
    <t>FC5818</t>
  </si>
  <si>
    <t>FC5831</t>
  </si>
  <si>
    <t>FC5299</t>
  </si>
  <si>
    <t>FC5460</t>
  </si>
  <si>
    <t>FC5631</t>
  </si>
  <si>
    <t>FC5007</t>
  </si>
  <si>
    <t>FC5380</t>
  </si>
  <si>
    <t>FC5525</t>
  </si>
  <si>
    <t>FC5067</t>
  </si>
  <si>
    <t>FC5552</t>
  </si>
  <si>
    <t>FC5221</t>
  </si>
  <si>
    <t>FC5449</t>
  </si>
  <si>
    <t>FC5416</t>
  </si>
  <si>
    <t>FC5335</t>
  </si>
  <si>
    <t>FC5760</t>
  </si>
  <si>
    <t>FC5867</t>
  </si>
  <si>
    <t>FC5243</t>
  </si>
  <si>
    <t>FC5558</t>
  </si>
  <si>
    <t>FC5493</t>
  </si>
  <si>
    <t>FC5307</t>
  </si>
  <si>
    <t>FC5370</t>
  </si>
  <si>
    <t>FC5234</t>
  </si>
  <si>
    <t>FC5608</t>
  </si>
  <si>
    <t>FC5557</t>
  </si>
  <si>
    <t>FC5526</t>
  </si>
  <si>
    <t>FC5504</t>
  </si>
  <si>
    <t>FC5275</t>
  </si>
  <si>
    <t>FC5637</t>
  </si>
  <si>
    <t>FC5076</t>
  </si>
  <si>
    <t>FC5046</t>
  </si>
  <si>
    <t>FC5536</t>
  </si>
  <si>
    <t>FC5768</t>
  </si>
  <si>
    <t>FC5859</t>
  </si>
  <si>
    <t>FC5565</t>
  </si>
  <si>
    <t>FC5278</t>
  </si>
  <si>
    <t>FC5475</t>
  </si>
  <si>
    <t>FC5610</t>
  </si>
  <si>
    <t>FC5452</t>
  </si>
  <si>
    <t>FC5723</t>
  </si>
  <si>
    <t>FC5786</t>
  </si>
  <si>
    <t>FC5845</t>
  </si>
  <si>
    <t>FC5369</t>
  </si>
  <si>
    <t>EF00158</t>
  </si>
  <si>
    <t>FC5437</t>
  </si>
  <si>
    <t>FC5713</t>
  </si>
  <si>
    <t>FC5752</t>
  </si>
  <si>
    <t>FC5855</t>
  </si>
  <si>
    <t>FC5530</t>
  </si>
  <si>
    <t>FC5748</t>
  </si>
  <si>
    <t>FC5263</t>
  </si>
  <si>
    <t>FC5606</t>
  </si>
  <si>
    <t>FC5589</t>
  </si>
  <si>
    <t>FC5463</t>
  </si>
  <si>
    <t>FC5399</t>
  </si>
  <si>
    <t>FC5650</t>
  </si>
  <si>
    <t>FC5314</t>
  </si>
  <si>
    <t>FC5462</t>
  </si>
  <si>
    <t>FC5368</t>
  </si>
  <si>
    <t>FC5364</t>
  </si>
  <si>
    <t>FC5284</t>
  </si>
  <si>
    <t>FC5550</t>
  </si>
  <si>
    <t>FC5231</t>
  </si>
  <si>
    <t>FC5702</t>
  </si>
  <si>
    <t>FC5749</t>
  </si>
  <si>
    <t>FC5759</t>
  </si>
  <si>
    <t>FC5840</t>
  </si>
  <si>
    <t>FC5856</t>
  </si>
  <si>
    <t>FC5857</t>
  </si>
  <si>
    <t>FC5468</t>
  </si>
  <si>
    <t>FC5476</t>
  </si>
  <si>
    <t>FC5098</t>
  </si>
  <si>
    <t>FC5509</t>
  </si>
  <si>
    <t>FC5017</t>
  </si>
  <si>
    <t>EF00098</t>
  </si>
  <si>
    <t>FC5204</t>
  </si>
  <si>
    <t>FC5568</t>
  </si>
  <si>
    <t>FC5311</t>
  </si>
  <si>
    <t>FC5701</t>
  </si>
  <si>
    <t>FC5782</t>
  </si>
  <si>
    <t>FC5854</t>
  </si>
  <si>
    <t>FC5291</t>
  </si>
  <si>
    <t>FC5334</t>
  </si>
  <si>
    <t>FC5579</t>
  </si>
  <si>
    <t>FC5706</t>
  </si>
  <si>
    <t>FC5736</t>
  </si>
  <si>
    <t>FC5325</t>
  </si>
  <si>
    <t>FC5639</t>
  </si>
  <si>
    <t>FC5546</t>
  </si>
  <si>
    <t>FC5095</t>
  </si>
  <si>
    <t>FC5501</t>
  </si>
  <si>
    <t>FC5080</t>
  </si>
  <si>
    <t>FC5799</t>
  </si>
  <si>
    <t>FC5252</t>
  </si>
  <si>
    <t>FC5791</t>
  </si>
  <si>
    <t>FC5391</t>
  </si>
  <si>
    <t>FC5738</t>
  </si>
  <si>
    <t>TINHNGHEAN</t>
  </si>
  <si>
    <t>TINHNAMDINH</t>
  </si>
  <si>
    <t>TINHTHANHHOA</t>
  </si>
  <si>
    <t>TINHHAIDUONG</t>
  </si>
  <si>
    <t>TINHVINHPHUC</t>
  </si>
  <si>
    <t>TINHBACGIANG</t>
  </si>
  <si>
    <t>TINHHUNGYEN</t>
  </si>
  <si>
    <t>TINHTHAINGUYEN</t>
  </si>
  <si>
    <t>TINHBACNINH</t>
  </si>
  <si>
    <t>TINHHOABINH</t>
  </si>
  <si>
    <t>TINHTHAIBINH</t>
  </si>
  <si>
    <t>TINHNINHBINH</t>
  </si>
  <si>
    <t>TINHYENBAI</t>
  </si>
  <si>
    <t>TINHLANGSON</t>
  </si>
  <si>
    <t>TINHTUYENQUANG</t>
  </si>
  <si>
    <t>TINHLAICHAU</t>
  </si>
  <si>
    <t>TINHPHUTHO</t>
  </si>
  <si>
    <t>TINHHATINH</t>
  </si>
  <si>
    <t>TINHLAOCAI</t>
  </si>
  <si>
    <t>TINHHANAM</t>
  </si>
  <si>
    <t>TINHSONLA</t>
  </si>
  <si>
    <t>TINHBACKAN</t>
  </si>
  <si>
    <t>TINHCAOBANG</t>
  </si>
  <si>
    <t>120-129</t>
  </si>
  <si>
    <t>90-99</t>
  </si>
  <si>
    <t>100-109</t>
  </si>
  <si>
    <t>110-119</t>
  </si>
  <si>
    <t>140-149</t>
  </si>
  <si>
    <t>130-139</t>
  </si>
  <si>
    <t>150-159</t>
  </si>
  <si>
    <t>170-179</t>
  </si>
  <si>
    <t>160-169</t>
  </si>
  <si>
    <t>190-199</t>
  </si>
  <si>
    <t>200-209</t>
  </si>
  <si>
    <t>180-189</t>
  </si>
  <si>
    <t>210-219</t>
  </si>
  <si>
    <t>280-289</t>
  </si>
  <si>
    <t>250-259</t>
  </si>
  <si>
    <t>220-229</t>
  </si>
  <si>
    <t>240-249</t>
  </si>
  <si>
    <t>70-79</t>
  </si>
  <si>
    <t>60-69</t>
  </si>
  <si>
    <t>80-89</t>
  </si>
  <si>
    <t>230-239</t>
  </si>
  <si>
    <t xml:space="preserve"> Highlands </t>
  </si>
  <si>
    <t>South</t>
  </si>
  <si>
    <t>East</t>
  </si>
  <si>
    <t>Mekong</t>
  </si>
  <si>
    <t>Central</t>
  </si>
  <si>
    <t>South 11</t>
  </si>
  <si>
    <t>South 5</t>
  </si>
  <si>
    <t>East 6</t>
  </si>
  <si>
    <t>East 5</t>
  </si>
  <si>
    <t>East 7</t>
  </si>
  <si>
    <t>Mekong 7</t>
  </si>
  <si>
    <t>Mekong 11</t>
  </si>
  <si>
    <t>North 16</t>
  </si>
  <si>
    <t>South 4</t>
  </si>
  <si>
    <t>South 6</t>
  </si>
  <si>
    <t>Mekong 4</t>
  </si>
  <si>
    <t>Mekong 14</t>
  </si>
  <si>
    <t>Mekong 6</t>
  </si>
  <si>
    <t>Mekong 12</t>
  </si>
  <si>
    <t>Mekong 9</t>
  </si>
  <si>
    <t>Central 3</t>
  </si>
  <si>
    <t>Mekong 2</t>
  </si>
  <si>
    <t>Mekong 16</t>
  </si>
  <si>
    <t>Mekong 17</t>
  </si>
  <si>
    <t>Mekong 5</t>
  </si>
  <si>
    <t>Central 6</t>
  </si>
  <si>
    <t>Mekong 10</t>
  </si>
  <si>
    <t>East 9</t>
  </si>
  <si>
    <t>Central 2</t>
  </si>
  <si>
    <t>Mekong 1</t>
  </si>
  <si>
    <t>Mekong 15</t>
  </si>
  <si>
    <t>Central 4</t>
  </si>
  <si>
    <t>Central 8</t>
  </si>
  <si>
    <t>Central 7</t>
  </si>
  <si>
    <t>Mekong 3</t>
  </si>
  <si>
    <t>East 3</t>
  </si>
  <si>
    <t>East 4</t>
  </si>
  <si>
    <t>East 1</t>
  </si>
  <si>
    <t>Mekong 8</t>
  </si>
  <si>
    <t>Central 5</t>
  </si>
  <si>
    <t>East 2</t>
  </si>
  <si>
    <t>Central 1</t>
  </si>
  <si>
    <t>East 8</t>
  </si>
  <si>
    <t>Mekong 13</t>
  </si>
  <si>
    <t>FC0295</t>
  </si>
  <si>
    <t>FC0616</t>
  </si>
  <si>
    <t>FC0359</t>
  </si>
  <si>
    <t>FC0564</t>
  </si>
  <si>
    <t>FC0538</t>
  </si>
  <si>
    <t>FC0078</t>
  </si>
  <si>
    <t>FC0690</t>
  </si>
  <si>
    <t>FC0713</t>
  </si>
  <si>
    <t>FC0539</t>
  </si>
  <si>
    <t>FC0345</t>
  </si>
  <si>
    <t>FC0389</t>
  </si>
  <si>
    <t>FC0580</t>
  </si>
  <si>
    <t>FC0379</t>
  </si>
  <si>
    <t>FC0415</t>
  </si>
  <si>
    <t>FC0346</t>
  </si>
  <si>
    <t>FC0418</t>
  </si>
  <si>
    <t>FC0417</t>
  </si>
  <si>
    <t>FC0320</t>
  </si>
  <si>
    <t>FC0683</t>
  </si>
  <si>
    <t>FC0637</t>
  </si>
  <si>
    <t>EF00089</t>
  </si>
  <si>
    <t>FC0618</t>
  </si>
  <si>
    <t>FC0581</t>
  </si>
  <si>
    <t>FC0465</t>
  </si>
  <si>
    <t>FC0073</t>
  </si>
  <si>
    <t>FC0272</t>
  </si>
  <si>
    <t>FC0366</t>
  </si>
  <si>
    <t>FC0617</t>
  </si>
  <si>
    <t>FC0215</t>
  </si>
  <si>
    <t>FC0565</t>
  </si>
  <si>
    <t>FC0085</t>
  </si>
  <si>
    <t>FC0702</t>
  </si>
  <si>
    <t>FC0659</t>
  </si>
  <si>
    <t>FC0596</t>
  </si>
  <si>
    <t>FC0319</t>
  </si>
  <si>
    <t>FC0531</t>
  </si>
  <si>
    <t>FC0444</t>
  </si>
  <si>
    <t>FC0597</t>
  </si>
  <si>
    <t>FC0377</t>
  </si>
  <si>
    <t>FC0074</t>
  </si>
  <si>
    <t>FC0699</t>
  </si>
  <si>
    <t>FC0443</t>
  </si>
  <si>
    <t>FC0344</t>
  </si>
  <si>
    <t>FC0709</t>
  </si>
  <si>
    <t>FC0390</t>
  </si>
  <si>
    <t>FC0795</t>
  </si>
  <si>
    <t>FC0796</t>
  </si>
  <si>
    <t>FC0836</t>
  </si>
  <si>
    <t>FC2023</t>
  </si>
  <si>
    <t>FC2205</t>
  </si>
  <si>
    <t>FC2530</t>
  </si>
  <si>
    <t>FC2523</t>
  </si>
  <si>
    <t>FC2586</t>
  </si>
  <si>
    <t>FC2169</t>
  </si>
  <si>
    <t>FC2379</t>
  </si>
  <si>
    <t>FC2615</t>
  </si>
  <si>
    <t>FC2427</t>
  </si>
  <si>
    <t>FC2679</t>
  </si>
  <si>
    <t>FC2404</t>
  </si>
  <si>
    <t>FC2582</t>
  </si>
  <si>
    <t>EF17</t>
  </si>
  <si>
    <t>FC2641</t>
  </si>
  <si>
    <t>FC2390</t>
  </si>
  <si>
    <t>FC2273</t>
  </si>
  <si>
    <t>FC2592</t>
  </si>
  <si>
    <t>FC2591</t>
  </si>
  <si>
    <t>FC2297</t>
  </si>
  <si>
    <t>FC2568</t>
  </si>
  <si>
    <t>FC2513</t>
  </si>
  <si>
    <t>FC2480</t>
  </si>
  <si>
    <t>FC2278</t>
  </si>
  <si>
    <t>FC2192</t>
  </si>
  <si>
    <t>FC2561</t>
  </si>
  <si>
    <t>FC2418</t>
  </si>
  <si>
    <t>FC2374</t>
  </si>
  <si>
    <t>FC2514</t>
  </si>
  <si>
    <t>FC2148</t>
  </si>
  <si>
    <t>FC2676</t>
  </si>
  <si>
    <t>FC2044</t>
  </si>
  <si>
    <t>FC2600</t>
  </si>
  <si>
    <t>FC2515</t>
  </si>
  <si>
    <t>FC2451</t>
  </si>
  <si>
    <t>FC2013</t>
  </si>
  <si>
    <t>FC2534</t>
  </si>
  <si>
    <t>FC2403</t>
  </si>
  <si>
    <t>FC2276</t>
  </si>
  <si>
    <t>FC2191</t>
  </si>
  <si>
    <t>FC2178</t>
  </si>
  <si>
    <t>FC2667</t>
  </si>
  <si>
    <t>FC2686</t>
  </si>
  <si>
    <t>FC2369</t>
  </si>
  <si>
    <t>FC2692</t>
  </si>
  <si>
    <t>FC2725</t>
  </si>
  <si>
    <t>FC2699</t>
  </si>
  <si>
    <t>FC2704</t>
  </si>
  <si>
    <t>FC2713</t>
  </si>
  <si>
    <t>FC2726</t>
  </si>
  <si>
    <t>FC2753</t>
  </si>
  <si>
    <t>FC2749</t>
  </si>
  <si>
    <t>FC2771</t>
  </si>
  <si>
    <t>FC2747</t>
  </si>
  <si>
    <t>FC2765</t>
  </si>
  <si>
    <t>FC2744</t>
  </si>
  <si>
    <t>FC2783</t>
  </si>
  <si>
    <t>FC2806</t>
  </si>
  <si>
    <t>FC2808</t>
  </si>
  <si>
    <t>FC2799</t>
  </si>
  <si>
    <t>FC2804</t>
  </si>
  <si>
    <t>FC2793</t>
  </si>
  <si>
    <t>FC2778</t>
  </si>
  <si>
    <t>FC3331</t>
  </si>
  <si>
    <t>FC3369</t>
  </si>
  <si>
    <t>FC3248</t>
  </si>
  <si>
    <t>FC3568</t>
  </si>
  <si>
    <t>FC3388</t>
  </si>
  <si>
    <t>FC3371</t>
  </si>
  <si>
    <t>FC3325</t>
  </si>
  <si>
    <t>FC3424</t>
  </si>
  <si>
    <t>FC3457</t>
  </si>
  <si>
    <t>FC3147</t>
  </si>
  <si>
    <t>FC3530</t>
  </si>
  <si>
    <t>FC3527</t>
  </si>
  <si>
    <t>FC3359</t>
  </si>
  <si>
    <t>FC3370</t>
  </si>
  <si>
    <t>FC3557</t>
  </si>
  <si>
    <t>FC3436</t>
  </si>
  <si>
    <t>FC3534</t>
  </si>
  <si>
    <t>FC3181</t>
  </si>
  <si>
    <t>FC3481</t>
  </si>
  <si>
    <t>FC3567</t>
  </si>
  <si>
    <t>FC3039</t>
  </si>
  <si>
    <t>FC3263</t>
  </si>
  <si>
    <t>FC3564</t>
  </si>
  <si>
    <t>FC3559</t>
  </si>
  <si>
    <t>FC3384</t>
  </si>
  <si>
    <t>FC3550</t>
  </si>
  <si>
    <t>FC3558</t>
  </si>
  <si>
    <t>FC3579</t>
  </si>
  <si>
    <t>FC3132</t>
  </si>
  <si>
    <t>FC3435</t>
  </si>
  <si>
    <t>FC3072</t>
  </si>
  <si>
    <t>FC3200</t>
  </si>
  <si>
    <t>FC3305</t>
  </si>
  <si>
    <t>FC3256</t>
  </si>
  <si>
    <t>FC3561</t>
  </si>
  <si>
    <t>FC3629</t>
  </si>
  <si>
    <t>FC3616</t>
  </si>
  <si>
    <t>FC3618</t>
  </si>
  <si>
    <t>FC3608</t>
  </si>
  <si>
    <t>FC3627</t>
  </si>
  <si>
    <t>FC3617</t>
  </si>
  <si>
    <t>FC3609</t>
  </si>
  <si>
    <t>FC3643</t>
  </si>
  <si>
    <t>FC3623</t>
  </si>
  <si>
    <t>FC3714</t>
  </si>
  <si>
    <t>FC3656</t>
  </si>
  <si>
    <t>FC3704</t>
  </si>
  <si>
    <t>FC3715</t>
  </si>
  <si>
    <t>FC3683</t>
  </si>
  <si>
    <t>FC3718</t>
  </si>
  <si>
    <t>FC3682</t>
  </si>
  <si>
    <t>FC3709</t>
  </si>
  <si>
    <t>FC3698</t>
  </si>
  <si>
    <t>FC3732</t>
  </si>
  <si>
    <t>FC3705</t>
  </si>
  <si>
    <t>FC3724</t>
  </si>
  <si>
    <t>FC3716</t>
  </si>
  <si>
    <t>FC3751</t>
  </si>
  <si>
    <t>FC3742</t>
  </si>
  <si>
    <t>FC3754</t>
  </si>
  <si>
    <t>FC3762</t>
  </si>
  <si>
    <t>FC3760</t>
  </si>
  <si>
    <t>FC3763</t>
  </si>
  <si>
    <t>FC3777</t>
  </si>
  <si>
    <t>FC3811</t>
  </si>
  <si>
    <t>FC3798</t>
  </si>
  <si>
    <t>FC3786</t>
  </si>
  <si>
    <t>FC3839</t>
  </si>
  <si>
    <t>FC3808</t>
  </si>
  <si>
    <t>FC3819</t>
  </si>
  <si>
    <t>FC3818</t>
  </si>
  <si>
    <t>FC5518</t>
  </si>
  <si>
    <t>FC5625</t>
  </si>
  <si>
    <t>FC5569</t>
  </si>
  <si>
    <t>FC5520</t>
  </si>
  <si>
    <t>FC5048</t>
  </si>
  <si>
    <t>FC5692</t>
  </si>
  <si>
    <t>FC5453</t>
  </si>
  <si>
    <t>FC5163</t>
  </si>
  <si>
    <t>FC5675</t>
  </si>
  <si>
    <t>EF00157</t>
  </si>
  <si>
    <t>FC5034</t>
  </si>
  <si>
    <t>FC5655</t>
  </si>
  <si>
    <t>FC5247</t>
  </si>
  <si>
    <t>FC5497</t>
  </si>
  <si>
    <t>FC5592</t>
  </si>
  <si>
    <t>FC5700</t>
  </si>
  <si>
    <t>FC5394</t>
  </si>
  <si>
    <t>FC5647</t>
  </si>
  <si>
    <t>FC5703</t>
  </si>
  <si>
    <t>FC5226</t>
  </si>
  <si>
    <t>FC5712</t>
  </si>
  <si>
    <t>FC5745</t>
  </si>
  <si>
    <t>FC5772</t>
  </si>
  <si>
    <t>FC5797</t>
  </si>
  <si>
    <t>FC5815</t>
  </si>
  <si>
    <t>FC5833</t>
  </si>
  <si>
    <t>FC5827</t>
  </si>
  <si>
    <t>FC5828</t>
  </si>
  <si>
    <t>FC5881</t>
  </si>
  <si>
    <t>FC5880</t>
  </si>
  <si>
    <t>FC5862</t>
  </si>
  <si>
    <t>FC0190</t>
  </si>
  <si>
    <t>FC0718</t>
  </si>
  <si>
    <t>FC0653</t>
  </si>
  <si>
    <t>FC0536</t>
  </si>
  <si>
    <t>FC0730</t>
  </si>
  <si>
    <t>FC0736</t>
  </si>
  <si>
    <t>FC0125</t>
  </si>
  <si>
    <t>FC0411</t>
  </si>
  <si>
    <t>FC0556</t>
  </si>
  <si>
    <t>FC0082</t>
  </si>
  <si>
    <t>FC0387</t>
  </si>
  <si>
    <t>FC0072</t>
  </si>
  <si>
    <t>FC0540</t>
  </si>
  <si>
    <t>FC0647</t>
  </si>
  <si>
    <t>FC0457</t>
  </si>
  <si>
    <t>FC0468</t>
  </si>
  <si>
    <t>FC0329</t>
  </si>
  <si>
    <t>FC0585</t>
  </si>
  <si>
    <t>FC0696</t>
  </si>
  <si>
    <t>FC0662</t>
  </si>
  <si>
    <t>FC0467</t>
  </si>
  <si>
    <t>FC0474</t>
  </si>
  <si>
    <t>FC0200</t>
  </si>
  <si>
    <t>FC0356</t>
  </si>
  <si>
    <t>FC0563</t>
  </si>
  <si>
    <t>FC0491</t>
  </si>
  <si>
    <t>FC0697</t>
  </si>
  <si>
    <t>FC0689</t>
  </si>
  <si>
    <t>FC0274</t>
  </si>
  <si>
    <t>FC0740</t>
  </si>
  <si>
    <t>FC0758</t>
  </si>
  <si>
    <t>FC0774</t>
  </si>
  <si>
    <t>FC0766</t>
  </si>
  <si>
    <t>FC0779</t>
  </si>
  <si>
    <t>FC0762</t>
  </si>
  <si>
    <t>FC0777</t>
  </si>
  <si>
    <t>FC0788</t>
  </si>
  <si>
    <t>FC0794</t>
  </si>
  <si>
    <t>FC0780</t>
  </si>
  <si>
    <t>FC0825</t>
  </si>
  <si>
    <t>FC0840</t>
  </si>
  <si>
    <t>FC3516</t>
  </si>
  <si>
    <t>FC3179</t>
  </si>
  <si>
    <t>FC3235</t>
  </si>
  <si>
    <t>FC3566</t>
  </si>
  <si>
    <t>FC3531</t>
  </si>
  <si>
    <t>FC3444</t>
  </si>
  <si>
    <t>FC3393</t>
  </si>
  <si>
    <t>FC3551</t>
  </si>
  <si>
    <t>FC3508</t>
  </si>
  <si>
    <t>FC3162</t>
  </si>
  <si>
    <t>FC3024</t>
  </si>
  <si>
    <t>FC3443</t>
  </si>
  <si>
    <t>FC3375</t>
  </si>
  <si>
    <t>FC3066</t>
  </si>
  <si>
    <t>FC3374</t>
  </si>
  <si>
    <t>FC3321</t>
  </si>
  <si>
    <t>FC3399</t>
  </si>
  <si>
    <t>FC3506</t>
  </si>
  <si>
    <t>FC3581</t>
  </si>
  <si>
    <t>EF00161</t>
  </si>
  <si>
    <t>FC3161</t>
  </si>
  <si>
    <t>FC3487</t>
  </si>
  <si>
    <t>FC3517</t>
  </si>
  <si>
    <t>FC3420</t>
  </si>
  <si>
    <t>FC3512</t>
  </si>
  <si>
    <t>FC3266</t>
  </si>
  <si>
    <t>FC3611</t>
  </si>
  <si>
    <t>FC3607</t>
  </si>
  <si>
    <t>FC3612</t>
  </si>
  <si>
    <t>FC3594</t>
  </si>
  <si>
    <t>FC3606</t>
  </si>
  <si>
    <t>FC3712</t>
  </si>
  <si>
    <t>FC3703</t>
  </si>
  <si>
    <t>FC3737</t>
  </si>
  <si>
    <t>FC3748</t>
  </si>
  <si>
    <t>FC3744</t>
  </si>
  <si>
    <t>FC3743</t>
  </si>
  <si>
    <t>FC3747</t>
  </si>
  <si>
    <t>FC3746</t>
  </si>
  <si>
    <t>FC3761</t>
  </si>
  <si>
    <t>FC3770</t>
  </si>
  <si>
    <t>FC3788</t>
  </si>
  <si>
    <t>FC3789</t>
  </si>
  <si>
    <t>FC3803</t>
  </si>
  <si>
    <t>FC3804</t>
  </si>
  <si>
    <t>FC3805</t>
  </si>
  <si>
    <t>FC3820</t>
  </si>
  <si>
    <t>FC3824</t>
  </si>
  <si>
    <t>FC3829</t>
  </si>
  <si>
    <t>FC3830</t>
  </si>
  <si>
    <t>FC3837</t>
  </si>
  <si>
    <t>FC3464</t>
  </si>
  <si>
    <t>FC3439</t>
  </si>
  <si>
    <t>FC3411</t>
  </si>
  <si>
    <t>FC3428</t>
  </si>
  <si>
    <t>FC3208</t>
  </si>
  <si>
    <t>FC3380</t>
  </si>
  <si>
    <t>FC3361</t>
  </si>
  <si>
    <t>FC3329</t>
  </si>
  <si>
    <t>FC3491</t>
  </si>
  <si>
    <t>FC3283</t>
  </si>
  <si>
    <t>FC3175</t>
  </si>
  <si>
    <t>FC3687</t>
  </si>
  <si>
    <t>FC3649</t>
  </si>
  <si>
    <t>FC3398</t>
  </si>
  <si>
    <t>FC3726</t>
  </si>
  <si>
    <t>FC3728</t>
  </si>
  <si>
    <t>FC3738</t>
  </si>
  <si>
    <t>FC3749</t>
  </si>
  <si>
    <t>FC3787</t>
  </si>
  <si>
    <t>FC3230</t>
  </si>
  <si>
    <t>FC3353</t>
  </si>
  <si>
    <t>FC3576</t>
  </si>
  <si>
    <t>FC3301</t>
  </si>
  <si>
    <t>FC3503</t>
  </si>
  <si>
    <t>FC3539</t>
  </si>
  <si>
    <t>FC3314</t>
  </si>
  <si>
    <t>FC3440</t>
  </si>
  <si>
    <t>FC3354</t>
  </si>
  <si>
    <t>FC3334</t>
  </si>
  <si>
    <t>FC3489</t>
  </si>
  <si>
    <t>FC3577</t>
  </si>
  <si>
    <t>FC3365</t>
  </si>
  <si>
    <t>FC3364</t>
  </si>
  <si>
    <t>FC3504</t>
  </si>
  <si>
    <t>FC3488</t>
  </si>
  <si>
    <t>FC3598</t>
  </si>
  <si>
    <t>FC3640</t>
  </si>
  <si>
    <t>FC3639</t>
  </si>
  <si>
    <t>FC3678</t>
  </si>
  <si>
    <t>FC3699</t>
  </si>
  <si>
    <t>FC3677</t>
  </si>
  <si>
    <t>FC3652</t>
  </si>
  <si>
    <t>FC3776</t>
  </si>
  <si>
    <t>FC3778</t>
  </si>
  <si>
    <t>FC4253</t>
  </si>
  <si>
    <t>FC4242</t>
  </si>
  <si>
    <t>FC4295</t>
  </si>
  <si>
    <t>FC0116</t>
  </si>
  <si>
    <t>FC4146</t>
  </si>
  <si>
    <t>FC4172</t>
  </si>
  <si>
    <t>FC4294</t>
  </si>
  <si>
    <t>FC4197</t>
  </si>
  <si>
    <t>FC4162</t>
  </si>
  <si>
    <t>FC4252</t>
  </si>
  <si>
    <t>FC4257</t>
  </si>
  <si>
    <t>FC4186</t>
  </si>
  <si>
    <t>FC4117</t>
  </si>
  <si>
    <t>FC4046</t>
  </si>
  <si>
    <t>FC4238</t>
  </si>
  <si>
    <t>FC4316</t>
  </si>
  <si>
    <t>FC4319</t>
  </si>
  <si>
    <t>FC4321</t>
  </si>
  <si>
    <t>FC4332</t>
  </si>
  <si>
    <t>FC3536</t>
  </si>
  <si>
    <t>FC3154</t>
  </si>
  <si>
    <t>FC3202</t>
  </si>
  <si>
    <t>FC3229</t>
  </si>
  <si>
    <t>FC3423</t>
  </si>
  <si>
    <t>FC3460</t>
  </si>
  <si>
    <t>FC3500</t>
  </si>
  <si>
    <t>FC3417</t>
  </si>
  <si>
    <t>FC3570</t>
  </si>
  <si>
    <t>FC3515</t>
  </si>
  <si>
    <t>FC3485</t>
  </si>
  <si>
    <t>FC3538</t>
  </si>
  <si>
    <t>FC3571</t>
  </si>
  <si>
    <t>FC3426</t>
  </si>
  <si>
    <t>FC3476</t>
  </si>
  <si>
    <t>FC3486</t>
  </si>
  <si>
    <t>FC3197</t>
  </si>
  <si>
    <t>FC3432</t>
  </si>
  <si>
    <t>FC3572</t>
  </si>
  <si>
    <t>FC3586</t>
  </si>
  <si>
    <t>FC3633</t>
  </si>
  <si>
    <t>FC3605</t>
  </si>
  <si>
    <t>FC3613</t>
  </si>
  <si>
    <t>FC3691</t>
  </si>
  <si>
    <t>FC3657</t>
  </si>
  <si>
    <t>FC3697</t>
  </si>
  <si>
    <t>FC3660</t>
  </si>
  <si>
    <t>FC3396</t>
  </si>
  <si>
    <t>FC3694</t>
  </si>
  <si>
    <t>FC3661</t>
  </si>
  <si>
    <t>FC3710</t>
  </si>
  <si>
    <t>FC3741</t>
  </si>
  <si>
    <t>FC3774</t>
  </si>
  <si>
    <t>FC3773</t>
  </si>
  <si>
    <t>FC3802</t>
  </si>
  <si>
    <t>FC3794</t>
  </si>
  <si>
    <t>FC3779</t>
  </si>
  <si>
    <t>FC3783</t>
  </si>
  <si>
    <t>FC3807</t>
  </si>
  <si>
    <t>FC3827</t>
  </si>
  <si>
    <t>FC3822</t>
  </si>
  <si>
    <t>FC3478</t>
  </si>
  <si>
    <t>FC3295</t>
  </si>
  <si>
    <t>FC3310</t>
  </si>
  <si>
    <t>FC3210</t>
  </si>
  <si>
    <t>FC3463</t>
  </si>
  <si>
    <t>EF46</t>
  </si>
  <si>
    <t>FC3542</t>
  </si>
  <si>
    <t>FC3565</t>
  </si>
  <si>
    <t>FC3269</t>
  </si>
  <si>
    <t>FC3418</t>
  </si>
  <si>
    <t>FC3322</t>
  </si>
  <si>
    <t>FC3560</t>
  </si>
  <si>
    <t>FC3022</t>
  </si>
  <si>
    <t>FC3209</t>
  </si>
  <si>
    <t>FC3587</t>
  </si>
  <si>
    <t>FC3636</t>
  </si>
  <si>
    <t>FC3603</t>
  </si>
  <si>
    <t>FC3619</t>
  </si>
  <si>
    <t>FC3621</t>
  </si>
  <si>
    <t>FC3604</t>
  </si>
  <si>
    <t>FC3614</t>
  </si>
  <si>
    <t>FC3600</t>
  </si>
  <si>
    <t>FC3708</t>
  </si>
  <si>
    <t>FC3653</t>
  </si>
  <si>
    <t>FC3648</t>
  </si>
  <si>
    <t>FC3685</t>
  </si>
  <si>
    <t>FC3684</t>
  </si>
  <si>
    <t>FC3654</t>
  </si>
  <si>
    <t>FC3729</t>
  </si>
  <si>
    <t>FC3730</t>
  </si>
  <si>
    <t>FC3752</t>
  </si>
  <si>
    <t>FC3757</t>
  </si>
  <si>
    <t>FC3799</t>
  </si>
  <si>
    <t>FC3797</t>
  </si>
  <si>
    <t>FC3800</t>
  </si>
  <si>
    <t>FC3821</t>
  </si>
  <si>
    <t>FC3825</t>
  </si>
  <si>
    <t>FC3397</t>
  </si>
  <si>
    <t>FC3502</t>
  </si>
  <si>
    <t>FC3524</t>
  </si>
  <si>
    <t>FC3462</t>
  </si>
  <si>
    <t>FC3469</t>
  </si>
  <si>
    <t>FC3574</t>
  </si>
  <si>
    <t>FC3299</t>
  </si>
  <si>
    <t>FC3509</t>
  </si>
  <si>
    <t>FC3514</t>
  </si>
  <si>
    <t>FC3117</t>
  </si>
  <si>
    <t>FC3259</t>
  </si>
  <si>
    <t>FC3575</t>
  </si>
  <si>
    <t>FC3050</t>
  </si>
  <si>
    <t>FC3472</t>
  </si>
  <si>
    <t>FC0509</t>
  </si>
  <si>
    <t>FC3207</t>
  </si>
  <si>
    <t>FC3590</t>
  </si>
  <si>
    <t>FC3582</t>
  </si>
  <si>
    <t>FC3651</t>
  </si>
  <si>
    <t>FC3647</t>
  </si>
  <si>
    <t>FC3679</t>
  </si>
  <si>
    <t>FC3725</t>
  </si>
  <si>
    <t>FC3731</t>
  </si>
  <si>
    <t>FC3759</t>
  </si>
  <si>
    <t>FC3780</t>
  </si>
  <si>
    <t>FC3809</t>
  </si>
  <si>
    <t>FC3781</t>
  </si>
  <si>
    <t>FC3813</t>
  </si>
  <si>
    <t>FC3838</t>
  </si>
  <si>
    <t>FC3814</t>
  </si>
  <si>
    <t>FC4176</t>
  </si>
  <si>
    <t>FC4126</t>
  </si>
  <si>
    <t>FC4120</t>
  </si>
  <si>
    <t>FC4224</t>
  </si>
  <si>
    <t>FC4155</t>
  </si>
  <si>
    <t>FC4297</t>
  </si>
  <si>
    <t>FC4249</t>
  </si>
  <si>
    <t>FC4060</t>
  </si>
  <si>
    <t>EF00113</t>
  </si>
  <si>
    <t>FC3225</t>
  </si>
  <si>
    <t>FC3525</t>
  </si>
  <si>
    <t>FC3357</t>
  </si>
  <si>
    <t>FC3453</t>
  </si>
  <si>
    <t>FC3470</t>
  </si>
  <si>
    <t>FC3220</t>
  </si>
  <si>
    <t>FC3473</t>
  </si>
  <si>
    <t>FC3578</t>
  </si>
  <si>
    <t>FC3556</t>
  </si>
  <si>
    <t>FC3493</t>
  </si>
  <si>
    <t>FC3499</t>
  </si>
  <si>
    <t>FC3466</t>
  </si>
  <si>
    <t>FC3520</t>
  </si>
  <si>
    <t>FC3541</t>
  </si>
  <si>
    <t>FC3455</t>
  </si>
  <si>
    <t>FC3540</t>
  </si>
  <si>
    <t>FC3421</t>
  </si>
  <si>
    <t>FC3589</t>
  </si>
  <si>
    <t>FC3595</t>
  </si>
  <si>
    <t>FC3620</t>
  </si>
  <si>
    <t>FC3610</t>
  </si>
  <si>
    <t>FC3625</t>
  </si>
  <si>
    <t>FC3717</t>
  </si>
  <si>
    <t>FC3662</t>
  </si>
  <si>
    <t>FC3720</t>
  </si>
  <si>
    <t>FC3734</t>
  </si>
  <si>
    <t>FC3740</t>
  </si>
  <si>
    <t>FC3745</t>
  </si>
  <si>
    <t>FC3769</t>
  </si>
  <si>
    <t>FC3518</t>
  </si>
  <si>
    <t>FC3831</t>
  </si>
  <si>
    <t>FC2127</t>
  </si>
  <si>
    <t>FC2216</t>
  </si>
  <si>
    <t>FC2485</t>
  </si>
  <si>
    <t>FC2540</t>
  </si>
  <si>
    <t>FC2496</t>
  </si>
  <si>
    <t>FC2511</t>
  </si>
  <si>
    <t>FC2495</t>
  </si>
  <si>
    <t>FC2609</t>
  </si>
  <si>
    <t>FC2420</t>
  </si>
  <si>
    <t>FC2547</t>
  </si>
  <si>
    <t>FC2584</t>
  </si>
  <si>
    <t>FC2402</t>
  </si>
  <si>
    <t>FC2663</t>
  </si>
  <si>
    <t>FC2664</t>
  </si>
  <si>
    <t>FC2649</t>
  </si>
  <si>
    <t>FC2483</t>
  </si>
  <si>
    <t>FC2607</t>
  </si>
  <si>
    <t>FC2670</t>
  </si>
  <si>
    <t>FC2689</t>
  </si>
  <si>
    <t>FC2710</t>
  </si>
  <si>
    <t>FC2711</t>
  </si>
  <si>
    <t>FC2709</t>
  </si>
  <si>
    <t>FC2707</t>
  </si>
  <si>
    <t>FC4132</t>
  </si>
  <si>
    <t>FC2698</t>
  </si>
  <si>
    <t>FC2708</t>
  </si>
  <si>
    <t>FC2773</t>
  </si>
  <si>
    <t>FC2770</t>
  </si>
  <si>
    <t>FC4071</t>
  </si>
  <si>
    <t>FC4032</t>
  </si>
  <si>
    <t>FC4055</t>
  </si>
  <si>
    <t>FC4076</t>
  </si>
  <si>
    <t>FC4256</t>
  </si>
  <si>
    <t>FC4281</t>
  </si>
  <si>
    <t>FC4081</t>
  </si>
  <si>
    <t>FC4150</t>
  </si>
  <si>
    <t>FC4034</t>
  </si>
  <si>
    <t>FC4041</t>
  </si>
  <si>
    <t>FC4165</t>
  </si>
  <si>
    <t>FC4245</t>
  </si>
  <si>
    <t>FC4233</t>
  </si>
  <si>
    <t>FC4296</t>
  </si>
  <si>
    <t>FC4020</t>
  </si>
  <si>
    <t>FC4066</t>
  </si>
  <si>
    <t>FC4269</t>
  </si>
  <si>
    <t>FC4179</t>
  </si>
  <si>
    <t>FC4131</t>
  </si>
  <si>
    <t>FC4299</t>
  </si>
  <si>
    <t>FC4298</t>
  </si>
  <si>
    <t>FC4302</t>
  </si>
  <si>
    <t>FC4309</t>
  </si>
  <si>
    <t>FC4310</t>
  </si>
  <si>
    <t>EF03</t>
  </si>
  <si>
    <t>FC4330</t>
  </si>
  <si>
    <t>FC4331</t>
  </si>
  <si>
    <t>FC3176</t>
  </si>
  <si>
    <t>FC3015</t>
  </si>
  <si>
    <t>FC3372</t>
  </si>
  <si>
    <t>FC3367</t>
  </si>
  <si>
    <t>FC3441</t>
  </si>
  <si>
    <t>FC3083</t>
  </si>
  <si>
    <t>FC3554</t>
  </si>
  <si>
    <t>FC3379</t>
  </si>
  <si>
    <t>FC3366</t>
  </si>
  <si>
    <t>FC3431</t>
  </si>
  <si>
    <t>FC3555</t>
  </si>
  <si>
    <t>FC3549</t>
  </si>
  <si>
    <t>FC3563</t>
  </si>
  <si>
    <t>FC3475</t>
  </si>
  <si>
    <t>FC3452</t>
  </si>
  <si>
    <t>FC3437</t>
  </si>
  <si>
    <t>FC3267</t>
  </si>
  <si>
    <t>FC3505</t>
  </si>
  <si>
    <t>FC3141</t>
  </si>
  <si>
    <t>FC3245</t>
  </si>
  <si>
    <t>FC3097</t>
  </si>
  <si>
    <t>FC3119</t>
  </si>
  <si>
    <t>FC3584</t>
  </si>
  <si>
    <t>FC3593</t>
  </si>
  <si>
    <t>FC3638</t>
  </si>
  <si>
    <t>FC3644</t>
  </si>
  <si>
    <t>FC3672</t>
  </si>
  <si>
    <t>FC3646</t>
  </si>
  <si>
    <t>FC3719</t>
  </si>
  <si>
    <t>FC3671</t>
  </si>
  <si>
    <t>FC3735</t>
  </si>
  <si>
    <t>FC3739</t>
  </si>
  <si>
    <t>FC3750</t>
  </si>
  <si>
    <t>FC3768</t>
  </si>
  <si>
    <t>FC3764</t>
  </si>
  <si>
    <t>FC3766</t>
  </si>
  <si>
    <t>FC3796</t>
  </si>
  <si>
    <t>FC3795</t>
  </si>
  <si>
    <t>FC3833</t>
  </si>
  <si>
    <t>FC3828</t>
  </si>
  <si>
    <t>FC4148</t>
  </si>
  <si>
    <t>FC4050</t>
  </si>
  <si>
    <t>FC4202</t>
  </si>
  <si>
    <t>FC4182</t>
  </si>
  <si>
    <t>FC4307</t>
  </si>
  <si>
    <t>FC4067</t>
  </si>
  <si>
    <t>FC4096</t>
  </si>
  <si>
    <t>FC4048</t>
  </si>
  <si>
    <t>FC4260</t>
  </si>
  <si>
    <t>FC4129</t>
  </si>
  <si>
    <t>FC4078</t>
  </si>
  <si>
    <t>FC4145</t>
  </si>
  <si>
    <t>FC4288</t>
  </si>
  <si>
    <t>FC4173</t>
  </si>
  <si>
    <t>FC4130</t>
  </si>
  <si>
    <t>FC4167</t>
  </si>
  <si>
    <t>FC4275</t>
  </si>
  <si>
    <t>FC4112</t>
  </si>
  <si>
    <t>FC4211</t>
  </si>
  <si>
    <t>FC4267</t>
  </si>
  <si>
    <t>FC4159</t>
  </si>
  <si>
    <t>FC4270</t>
  </si>
  <si>
    <t>FC4191</t>
  </si>
  <si>
    <t>FC4232</t>
  </si>
  <si>
    <t>FC4301</t>
  </si>
  <si>
    <t>FC4312</t>
  </si>
  <si>
    <t>FC4164</t>
  </si>
  <si>
    <t>FC4221</t>
  </si>
  <si>
    <t>EF00137</t>
  </si>
  <si>
    <t>FC4181</t>
  </si>
  <si>
    <t>FC4290</t>
  </si>
  <si>
    <t>FC4278</t>
  </si>
  <si>
    <t>FC2035</t>
  </si>
  <si>
    <t>FC4203</t>
  </si>
  <si>
    <t>FC2022</t>
  </si>
  <si>
    <t>FC4216</t>
  </si>
  <si>
    <t>FC4277</t>
  </si>
  <si>
    <t>FC4292</t>
  </si>
  <si>
    <t>FC4272</t>
  </si>
  <si>
    <t>FC4311</t>
  </si>
  <si>
    <t>FC4329</t>
  </si>
  <si>
    <t>FC4336</t>
  </si>
  <si>
    <t>FC3392</t>
  </si>
  <si>
    <t>FC3544</t>
  </si>
  <si>
    <t>FC3110</t>
  </si>
  <si>
    <t>FC3537</t>
  </si>
  <si>
    <t>FC3573</t>
  </si>
  <si>
    <t>FC3456</t>
  </si>
  <si>
    <t>FC3100</t>
  </si>
  <si>
    <t>FC3391</t>
  </si>
  <si>
    <t>FC3362</t>
  </si>
  <si>
    <t>FC3180</t>
  </si>
  <si>
    <t>FC3192</t>
  </si>
  <si>
    <t>FC3036</t>
  </si>
  <si>
    <t>FC3495</t>
  </si>
  <si>
    <t>FC3412</t>
  </si>
  <si>
    <t>FC3145</t>
  </si>
  <si>
    <t>FC3134</t>
  </si>
  <si>
    <t>FC3562</t>
  </si>
  <si>
    <t>FC3403</t>
  </si>
  <si>
    <t>FC3320</t>
  </si>
  <si>
    <t>FC3596</t>
  </si>
  <si>
    <t>FC3597</t>
  </si>
  <si>
    <t>FC3588</t>
  </si>
  <si>
    <t>FC3583</t>
  </si>
  <si>
    <t>FC3626</t>
  </si>
  <si>
    <t>FC3645</t>
  </si>
  <si>
    <t>FC3736</t>
  </si>
  <si>
    <t>FC3771</t>
  </si>
  <si>
    <t>FC3791</t>
  </si>
  <si>
    <t>FC3810</t>
  </si>
  <si>
    <t>FC3790</t>
  </si>
  <si>
    <t>FC3785</t>
  </si>
  <si>
    <t>FC3792</t>
  </si>
  <si>
    <t>FC3834</t>
  </si>
  <si>
    <t>FC3835</t>
  </si>
  <si>
    <t>FC3836</t>
  </si>
  <si>
    <t>FC2674</t>
  </si>
  <si>
    <t>FC2548</t>
  </si>
  <si>
    <t>FC2564</t>
  </si>
  <si>
    <t>FC2029</t>
  </si>
  <si>
    <t>FC2653</t>
  </si>
  <si>
    <t>FC2640</t>
  </si>
  <si>
    <t>FC2452</t>
  </si>
  <si>
    <t>FC2630</t>
  </si>
  <si>
    <t>FC2669</t>
  </si>
  <si>
    <t>FC2575</t>
  </si>
  <si>
    <t>FC2533</t>
  </si>
  <si>
    <t>FC2695</t>
  </si>
  <si>
    <t>FC2629</t>
  </si>
  <si>
    <t>FC2716</t>
  </si>
  <si>
    <t>FC2718</t>
  </si>
  <si>
    <t>FC2721</t>
  </si>
  <si>
    <t>FC2748</t>
  </si>
  <si>
    <t>FC2755</t>
  </si>
  <si>
    <t>FC2775</t>
  </si>
  <si>
    <t>FC2779</t>
  </si>
  <si>
    <t>FC2795</t>
  </si>
  <si>
    <t>FC2800</t>
  </si>
  <si>
    <t>FC3477</t>
  </si>
  <si>
    <t>FC3553</t>
  </si>
  <si>
    <t>FC3451</t>
  </si>
  <si>
    <t>FC3545</t>
  </si>
  <si>
    <t>FC3027</t>
  </si>
  <si>
    <t>FC3442</t>
  </si>
  <si>
    <t>FC3112</t>
  </si>
  <si>
    <t>EF25</t>
  </si>
  <si>
    <t>FC3247</t>
  </si>
  <si>
    <t>FC3018</t>
  </si>
  <si>
    <t>FC3513</t>
  </si>
  <si>
    <t>FC3290</t>
  </si>
  <si>
    <t>FC3260</t>
  </si>
  <si>
    <t>FC3332</t>
  </si>
  <si>
    <t>FC3519</t>
  </si>
  <si>
    <t>FC3700</t>
  </si>
  <si>
    <t>FC3696</t>
  </si>
  <si>
    <t>FC3701</t>
  </si>
  <si>
    <t>FC3713</t>
  </si>
  <si>
    <t>FC3733</t>
  </si>
  <si>
    <t>FC3756</t>
  </si>
  <si>
    <t>FC3755</t>
  </si>
  <si>
    <t>FC3815</t>
  </si>
  <si>
    <t>FC4093</t>
  </si>
  <si>
    <t>FC4293</t>
  </si>
  <si>
    <t>FC4105</t>
  </si>
  <si>
    <t>FC4107</t>
  </si>
  <si>
    <t>EF29</t>
  </si>
  <si>
    <t>FC4280</t>
  </si>
  <si>
    <t>FC4225</t>
  </si>
  <si>
    <t>FC4285</t>
  </si>
  <si>
    <t>FC4282</t>
  </si>
  <si>
    <t>FC4177</t>
  </si>
  <si>
    <t>FC4289</t>
  </si>
  <si>
    <t>FC4323</t>
  </si>
  <si>
    <t>FC4178</t>
  </si>
  <si>
    <t>FC4263</t>
  </si>
  <si>
    <t>FC4207</t>
  </si>
  <si>
    <t>FC4255</t>
  </si>
  <si>
    <t>FC4273</t>
  </si>
  <si>
    <t>EF00142</t>
  </si>
  <si>
    <t>FC4304</t>
  </si>
  <si>
    <t>FC4305</t>
  </si>
  <si>
    <t>FC4313</t>
  </si>
  <si>
    <t>FC4320</t>
  </si>
  <si>
    <t>FC4324</t>
  </si>
  <si>
    <t>FC4334</t>
  </si>
  <si>
    <t>EF34</t>
  </si>
  <si>
    <t>FC4261</t>
  </si>
  <si>
    <t>FC4226</t>
  </si>
  <si>
    <t>FC2062</t>
  </si>
  <si>
    <t>FC4212</t>
  </si>
  <si>
    <t>FC4206</t>
  </si>
  <si>
    <t>FC4153</t>
  </si>
  <si>
    <t>FC4244</t>
  </si>
  <si>
    <t>FC4204</t>
  </si>
  <si>
    <t>FC4230</t>
  </si>
  <si>
    <t>FC4283</t>
  </si>
  <si>
    <t>FC4111</t>
  </si>
  <si>
    <t>FC4234</t>
  </si>
  <si>
    <t>FC2070</t>
  </si>
  <si>
    <t>FC4174</t>
  </si>
  <si>
    <t>FC4274</t>
  </si>
  <si>
    <t>FC4196</t>
  </si>
  <si>
    <t>FC4115</t>
  </si>
  <si>
    <t>FC4308</t>
  </si>
  <si>
    <t>FC4318</t>
  </si>
  <si>
    <t>FC4322</t>
  </si>
  <si>
    <t>FC4326</t>
  </si>
  <si>
    <t>FC4325</t>
  </si>
  <si>
    <t>FC4335</t>
  </si>
  <si>
    <t>FC5547</t>
  </si>
  <si>
    <t>FC5660</t>
  </si>
  <si>
    <t>FC5682</t>
  </si>
  <si>
    <t>FC5225</t>
  </si>
  <si>
    <t>FC5848</t>
  </si>
  <si>
    <t>FC4004</t>
  </si>
  <si>
    <t>FC4205</t>
  </si>
  <si>
    <t>FC4125</t>
  </si>
  <si>
    <t>FC4262</t>
  </si>
  <si>
    <t>FC4223</t>
  </si>
  <si>
    <t>FC4092</t>
  </si>
  <si>
    <t>FC4258</t>
  </si>
  <si>
    <t>FC4187</t>
  </si>
  <si>
    <t>FC4229</t>
  </si>
  <si>
    <t>FC0506</t>
  </si>
  <si>
    <t>FC4264</t>
  </si>
  <si>
    <t>FC4201</t>
  </si>
  <si>
    <t>FC4303</t>
  </si>
  <si>
    <t>FC4306</t>
  </si>
  <si>
    <t>FC4227</t>
  </si>
  <si>
    <t>FC4198</t>
  </si>
  <si>
    <t>FC4134</t>
  </si>
  <si>
    <t>FC4049</t>
  </si>
  <si>
    <t>EF00087</t>
  </si>
  <si>
    <t>FC2626</t>
  </si>
  <si>
    <t>FC2468</t>
  </si>
  <si>
    <t>FC2181</t>
  </si>
  <si>
    <t>FC2518</t>
  </si>
  <si>
    <t>FC2618</t>
  </si>
  <si>
    <t>FC2449</t>
  </si>
  <si>
    <t>FC2308</t>
  </si>
  <si>
    <t>FC2576</t>
  </si>
  <si>
    <t>FC2208</t>
  </si>
  <si>
    <t>FC2307</t>
  </si>
  <si>
    <t>FC2368</t>
  </si>
  <si>
    <t>FC2099</t>
  </si>
  <si>
    <t>FC2538</t>
  </si>
  <si>
    <t>FC2608</t>
  </si>
  <si>
    <t>FC2212</t>
  </si>
  <si>
    <t>FC2226</t>
  </si>
  <si>
    <t>FC2073</t>
  </si>
  <si>
    <t>FC2642</t>
  </si>
  <si>
    <t>FC2668</t>
  </si>
  <si>
    <t>FC2657</t>
  </si>
  <si>
    <t>FC2437</t>
  </si>
  <si>
    <t>FC2429</t>
  </si>
  <si>
    <t>FC2086</t>
  </si>
  <si>
    <t>FC2102</t>
  </si>
  <si>
    <t>FC2448</t>
  </si>
  <si>
    <t>FC2164</t>
  </si>
  <si>
    <t>FC2532</t>
  </si>
  <si>
    <t>FC2442</t>
  </si>
  <si>
    <t>FC2499</t>
  </si>
  <si>
    <t>FC2563</t>
  </si>
  <si>
    <t>FC2578</t>
  </si>
  <si>
    <t>FC2259</t>
  </si>
  <si>
    <t>FC2690</t>
  </si>
  <si>
    <t>FC2683</t>
  </si>
  <si>
    <t>FC2566</t>
  </si>
  <si>
    <t>FC2687</t>
  </si>
  <si>
    <t>FC2666</t>
  </si>
  <si>
    <t>FC2702</t>
  </si>
  <si>
    <t>FC2723</t>
  </si>
  <si>
    <t>FC2719</t>
  </si>
  <si>
    <t>FC2696</t>
  </si>
  <si>
    <t>FC2738</t>
  </si>
  <si>
    <t>FC2724</t>
  </si>
  <si>
    <t>FC2697</t>
  </si>
  <si>
    <t>FC2728</t>
  </si>
  <si>
    <t>FC2715</t>
  </si>
  <si>
    <t>FC2730</t>
  </si>
  <si>
    <t>FC2758</t>
  </si>
  <si>
    <t>FC2760</t>
  </si>
  <si>
    <t>FC2767</t>
  </si>
  <si>
    <t>FC2768</t>
  </si>
  <si>
    <t>FC2763</t>
  </si>
  <si>
    <t>FC2739</t>
  </si>
  <si>
    <t>FC2756</t>
  </si>
  <si>
    <t>FC2774</t>
  </si>
  <si>
    <t>FC2766</t>
  </si>
  <si>
    <t>FC2764</t>
  </si>
  <si>
    <t>FC2780</t>
  </si>
  <si>
    <t>FC2791</t>
  </si>
  <si>
    <t>FC2792</t>
  </si>
  <si>
    <t>FC2794</t>
  </si>
  <si>
    <t>FC4251</t>
  </si>
  <si>
    <t>FC4091</t>
  </si>
  <si>
    <t>FC4237</t>
  </si>
  <si>
    <t>FC4101</t>
  </si>
  <si>
    <t>FC4118</t>
  </si>
  <si>
    <t>FC4102</t>
  </si>
  <si>
    <t>FC4005</t>
  </si>
  <si>
    <t>FC4265</t>
  </si>
  <si>
    <t>FC4236</t>
  </si>
  <si>
    <t>FC4215</t>
  </si>
  <si>
    <t>FC2204</t>
  </si>
  <si>
    <t>FC2601</t>
  </si>
  <si>
    <t>EF00156</t>
  </si>
  <si>
    <t>FC2272</t>
  </si>
  <si>
    <t>FC2426</t>
  </si>
  <si>
    <t>FC2504</t>
  </si>
  <si>
    <t>FC2156</t>
  </si>
  <si>
    <t>FC2318</t>
  </si>
  <si>
    <t>FC2187</t>
  </si>
  <si>
    <t>FC2680</t>
  </si>
  <si>
    <t>FC2693</t>
  </si>
  <si>
    <t>FC2735</t>
  </si>
  <si>
    <t>FC2714</t>
  </si>
  <si>
    <t>FC2734</t>
  </si>
  <si>
    <t>FC2762</t>
  </si>
  <si>
    <t>FC2776</t>
  </si>
  <si>
    <t>FC2797</t>
  </si>
  <si>
    <t>FC2802</t>
  </si>
  <si>
    <t>FC3109</t>
  </si>
  <si>
    <t>FC3168</t>
  </si>
  <si>
    <t>FC3458</t>
  </si>
  <si>
    <t>FC3447</t>
  </si>
  <si>
    <t>FC3569</t>
  </si>
  <si>
    <t>FC3307</t>
  </si>
  <si>
    <t>FC3459</t>
  </si>
  <si>
    <t>FC3381</t>
  </si>
  <si>
    <t>FC3401</t>
  </si>
  <si>
    <t>FC3238</t>
  </si>
  <si>
    <t>FC3104</t>
  </si>
  <si>
    <t>FC3548</t>
  </si>
  <si>
    <t>FC3535</t>
  </si>
  <si>
    <t>FC3585</t>
  </si>
  <si>
    <t>FC3659</t>
  </si>
  <si>
    <t>FC3674</t>
  </si>
  <si>
    <t>FC3676</t>
  </si>
  <si>
    <t>FC3658</t>
  </si>
  <si>
    <t>FC3707</t>
  </si>
  <si>
    <t>FC3690</t>
  </si>
  <si>
    <t>FC3689</t>
  </si>
  <si>
    <t>FC3727</t>
  </si>
  <si>
    <t>FC3758</t>
  </si>
  <si>
    <t>FC3801</t>
  </si>
  <si>
    <t>FC3832</t>
  </si>
  <si>
    <t>FC4121</t>
  </si>
  <si>
    <t>FC4021</t>
  </si>
  <si>
    <t>FC4266</t>
  </si>
  <si>
    <t>FC4235</t>
  </si>
  <si>
    <t>FC4314</t>
  </si>
  <si>
    <t>FC4327</t>
  </si>
  <si>
    <t>TINHTAYNINH</t>
  </si>
  <si>
    <t>TINHDONGNAI</t>
  </si>
  <si>
    <t>TINHANGIANG</t>
  </si>
  <si>
    <t>TINHQUANGNINH</t>
  </si>
  <si>
    <t>TINHLONGAN</t>
  </si>
  <si>
    <t>TINHKIENGIANG</t>
  </si>
  <si>
    <t>TINHHAUGIANG</t>
  </si>
  <si>
    <t>TINHTRAVINH</t>
  </si>
  <si>
    <t>TINHGIALAI</t>
  </si>
  <si>
    <t>TINHDONGTHAP</t>
  </si>
  <si>
    <t>TINHSOCTRANG</t>
  </si>
  <si>
    <t>THANHPHOCANTHO</t>
  </si>
  <si>
    <t>TINHPHUYEN</t>
  </si>
  <si>
    <t>TINHBENTRE</t>
  </si>
  <si>
    <t>TINHBINHTHUAN</t>
  </si>
  <si>
    <t>TINHKHANHHOA</t>
  </si>
  <si>
    <t>TINHTIENGIANG</t>
  </si>
  <si>
    <t>TINHQUANGBINH</t>
  </si>
  <si>
    <t>TINHTHUATHIENHUE</t>
  </si>
  <si>
    <t>TINHQUANGNGAI</t>
  </si>
  <si>
    <t>TINHLAMDONG</t>
  </si>
  <si>
    <t>TINHCAMAU</t>
  </si>
  <si>
    <t>TINHBINHPHUOC</t>
  </si>
  <si>
    <t>TINHBACLIEU</t>
  </si>
  <si>
    <t>TINHNINHTHUAN</t>
  </si>
  <si>
    <t>TINHDAKNONG</t>
  </si>
  <si>
    <t>TINHDAKLAK</t>
  </si>
  <si>
    <t>TINHDIENBIEN</t>
  </si>
  <si>
    <t>TINHBINHDINH</t>
  </si>
  <si>
    <t>TINHQUANGTRI</t>
  </si>
  <si>
    <t>TINHBINHDUONG</t>
  </si>
  <si>
    <t>TINHQUANGNAM</t>
  </si>
  <si>
    <t>TINHBARIAVUNGTAU</t>
  </si>
  <si>
    <t>TINHVINHLONG</t>
  </si>
  <si>
    <t>TINHKONTUM</t>
  </si>
  <si>
    <t>260-269</t>
  </si>
  <si>
    <t>290-299</t>
  </si>
  <si>
    <t>270-279</t>
  </si>
  <si>
    <t xml:space="preserve"> Normal </t>
  </si>
  <si>
    <t>South 10</t>
  </si>
  <si>
    <t>South 3</t>
  </si>
  <si>
    <t>South 9</t>
  </si>
  <si>
    <t>South 1</t>
  </si>
  <si>
    <t>South 8</t>
  </si>
  <si>
    <t>South 7</t>
  </si>
  <si>
    <t>North 3</t>
  </si>
  <si>
    <t>FC0499</t>
  </si>
  <si>
    <t>FC0625</t>
  </si>
  <si>
    <t>FC0679</t>
  </si>
  <si>
    <t>FC0515</t>
  </si>
  <si>
    <t>FC0209</t>
  </si>
  <si>
    <t>FC0157</t>
  </si>
  <si>
    <t>FC0435</t>
  </si>
  <si>
    <t>FC0691</t>
  </si>
  <si>
    <t>FC0586</t>
  </si>
  <si>
    <t>FC0620</t>
  </si>
  <si>
    <t>FC0298</t>
  </si>
  <si>
    <t>FC0081</t>
  </si>
  <si>
    <t>FC0561</t>
  </si>
  <si>
    <t>FC0429</t>
  </si>
  <si>
    <t>FC0684</t>
  </si>
  <si>
    <t>FC0729</t>
  </si>
  <si>
    <t>FC0572</t>
  </si>
  <si>
    <t>FC0728</t>
  </si>
  <si>
    <t>FC0719</t>
  </si>
  <si>
    <t>FC0148</t>
  </si>
  <si>
    <t>FC0363</t>
  </si>
  <si>
    <t>FC0036</t>
  </si>
  <si>
    <t>FC0404</t>
  </si>
  <si>
    <t>FC0473</t>
  </si>
  <si>
    <t>FC0175</t>
  </si>
  <si>
    <t>FC0441</t>
  </si>
  <si>
    <t>FC0534</t>
  </si>
  <si>
    <t>FC0649</t>
  </si>
  <si>
    <t>FC0513</t>
  </si>
  <si>
    <t>FC0668</t>
  </si>
  <si>
    <t>FC0726</t>
  </si>
  <si>
    <t>FC0680</t>
  </si>
  <si>
    <t>FC0546</t>
  </si>
  <si>
    <t>FC0724</t>
  </si>
  <si>
    <t>FC0573</t>
  </si>
  <si>
    <t>FC0542</t>
  </si>
  <si>
    <t>FC0292</t>
  </si>
  <si>
    <t>FC0494</t>
  </si>
  <si>
    <t>FC0371</t>
  </si>
  <si>
    <t>FC0507</t>
  </si>
  <si>
    <t>FC0675</t>
  </si>
  <si>
    <t>FC0251</t>
  </si>
  <si>
    <t>FC0219</t>
  </si>
  <si>
    <t>FC0193</t>
  </si>
  <si>
    <t>FC0558</t>
  </si>
  <si>
    <t>FC0519</t>
  </si>
  <si>
    <t>FC0055</t>
  </si>
  <si>
    <t>FC0343</t>
  </si>
  <si>
    <t>FC0110</t>
  </si>
  <si>
    <t>FC0421</t>
  </si>
  <si>
    <t>FC0361</t>
  </si>
  <si>
    <t>FC0579</t>
  </si>
  <si>
    <t>FC0478</t>
  </si>
  <si>
    <t>EF78</t>
  </si>
  <si>
    <t>FC0386</t>
  </si>
  <si>
    <t>FC0612</t>
  </si>
  <si>
    <t>FC0578</t>
  </si>
  <si>
    <t>FC0731</t>
  </si>
  <si>
    <t>FC0402</t>
  </si>
  <si>
    <t>FC0353</t>
  </si>
  <si>
    <t>FC0708</t>
  </si>
  <si>
    <t>FC0029</t>
  </si>
  <si>
    <t>FC0111</t>
  </si>
  <si>
    <t>FC0619</t>
  </si>
  <si>
    <t>FC0017</t>
  </si>
  <si>
    <t>FC0663</t>
  </si>
  <si>
    <t>FC0645</t>
  </si>
  <si>
    <t>FC0735</t>
  </si>
  <si>
    <t>FC0496</t>
  </si>
  <si>
    <t>FC0514</t>
  </si>
  <si>
    <t>FC0587</t>
  </si>
  <si>
    <t>FC0225</t>
  </si>
  <si>
    <t>FC01</t>
  </si>
  <si>
    <t>FC0510</t>
  </si>
  <si>
    <t>FC0383</t>
  </si>
  <si>
    <t>FC0348</t>
  </si>
  <si>
    <t>FC0498</t>
  </si>
  <si>
    <t>FC0477</t>
  </si>
  <si>
    <t>FC0234</t>
  </si>
  <si>
    <t>FC0056</t>
  </si>
  <si>
    <t>FC0644</t>
  </si>
  <si>
    <t>FC0636</t>
  </si>
  <si>
    <t>FC0706</t>
  </si>
  <si>
    <t>FC0590</t>
  </si>
  <si>
    <t>FC0723</t>
  </si>
  <si>
    <t>FC0526</t>
  </si>
  <si>
    <t>FC0489</t>
  </si>
  <si>
    <t>FC0267</t>
  </si>
  <si>
    <t>FC0613</t>
  </si>
  <si>
    <t>FC0725</t>
  </si>
  <si>
    <t>FC0737</t>
  </si>
  <si>
    <t>FC0337</t>
  </si>
  <si>
    <t>FC0674</t>
  </si>
  <si>
    <t>FC0686</t>
  </si>
  <si>
    <t>FC0160</t>
  </si>
  <si>
    <t>FC0669</t>
  </si>
  <si>
    <t>FC0600</t>
  </si>
  <si>
    <t>FC0727</t>
  </si>
  <si>
    <t>FC0755</t>
  </si>
  <si>
    <t>FC0754</t>
  </si>
  <si>
    <t>FC0745</t>
  </si>
  <si>
    <t>FC0747</t>
  </si>
  <si>
    <t>FC0741</t>
  </si>
  <si>
    <t>FC0756</t>
  </si>
  <si>
    <t>FC0739</t>
  </si>
  <si>
    <t>FC0743</t>
  </si>
  <si>
    <t>FC0764</t>
  </si>
  <si>
    <t>FC0765</t>
  </si>
  <si>
    <t>FC0752</t>
  </si>
  <si>
    <t>FC0772</t>
  </si>
  <si>
    <t>FC0759</t>
  </si>
  <si>
    <t>FC0768</t>
  </si>
  <si>
    <t>FC0781</t>
  </si>
  <si>
    <t>FC0791</t>
  </si>
  <si>
    <t>FC0782</t>
  </si>
  <si>
    <t>FC0783</t>
  </si>
  <si>
    <t>FC0784</t>
  </si>
  <si>
    <t>FC0800</t>
  </si>
  <si>
    <t>FC0793</t>
  </si>
  <si>
    <t>FC0799</t>
  </si>
  <si>
    <t>FC0797</t>
  </si>
  <si>
    <t>FC0785</t>
  </si>
  <si>
    <t>FC0804</t>
  </si>
  <si>
    <t>FC0820</t>
  </si>
  <si>
    <t>FC0809</t>
  </si>
  <si>
    <t>FC0823</t>
  </si>
  <si>
    <t>FC0811</t>
  </si>
  <si>
    <t>FC0806</t>
  </si>
  <si>
    <t>FC0812</t>
  </si>
  <si>
    <t>FC0808</t>
  </si>
  <si>
    <t>FC0815</t>
  </si>
  <si>
    <t>FC0819</t>
  </si>
  <si>
    <t>FC0822</t>
  </si>
  <si>
    <t>FC0807</t>
  </si>
  <si>
    <t>FC0789</t>
  </si>
  <si>
    <t>FC0818</t>
  </si>
  <si>
    <t>FC0813</t>
  </si>
  <si>
    <t>FC0837</t>
  </si>
  <si>
    <t>FC0831</t>
  </si>
  <si>
    <t>FC0826</t>
  </si>
  <si>
    <t>FC0847</t>
  </si>
  <si>
    <t>FC0834</t>
  </si>
  <si>
    <t>FC0810</t>
  </si>
  <si>
    <t>FC0824</t>
  </si>
  <si>
    <t>FC0805</t>
  </si>
  <si>
    <t>FC0814</t>
  </si>
  <si>
    <t>FC5089</t>
  </si>
  <si>
    <t>FC5103</t>
  </si>
  <si>
    <t>FC5072</t>
  </si>
  <si>
    <t>FC5181</t>
  </si>
  <si>
    <t>FC5158</t>
  </si>
  <si>
    <t>FC5127</t>
  </si>
  <si>
    <t>FC5289</t>
  </si>
  <si>
    <t>FC5578</t>
  </si>
  <si>
    <t>FC5066</t>
  </si>
  <si>
    <t>FC5599</t>
  </si>
  <si>
    <t>FC5516</t>
  </si>
  <si>
    <t>FC5577</t>
  </si>
  <si>
    <t>FC5218</t>
  </si>
  <si>
    <t>FC5084</t>
  </si>
  <si>
    <t>FC5139</t>
  </si>
  <si>
    <t>FC5626</t>
  </si>
  <si>
    <t>FC5282</t>
  </si>
  <si>
    <t>FC5537</t>
  </si>
  <si>
    <t>FC5013</t>
  </si>
  <si>
    <t>FC5587</t>
  </si>
  <si>
    <t>FC5342</t>
  </si>
  <si>
    <t>FC5555</t>
  </si>
  <si>
    <t>FC5725</t>
  </si>
  <si>
    <t>FC5750</t>
  </si>
  <si>
    <t>FC5770</t>
  </si>
  <si>
    <t>FC5779</t>
  </si>
  <si>
    <t>FC5775</t>
  </si>
  <si>
    <t>FC5794</t>
  </si>
  <si>
    <t>FC5803</t>
  </si>
  <si>
    <t>FC5830</t>
  </si>
  <si>
    <t>FC5876</t>
  </si>
  <si>
    <t>FC5514</t>
  </si>
  <si>
    <t>FC5624</t>
  </si>
  <si>
    <t>FC5693</t>
  </si>
  <si>
    <t>FC5339</t>
  </si>
  <si>
    <t>FC5571</t>
  </si>
  <si>
    <t>FC5528</t>
  </si>
  <si>
    <t>FC5560</t>
  </si>
  <si>
    <t>FC5681</t>
  </si>
  <si>
    <t>FC5633</t>
  </si>
  <si>
    <t>FC5323</t>
  </si>
  <si>
    <t>FC5349</t>
  </si>
  <si>
    <t>FC5641</t>
  </si>
  <si>
    <t>FC5574</t>
  </si>
  <si>
    <t>FC5188</t>
  </si>
  <si>
    <t>FC5246</t>
  </si>
  <si>
    <t>FC5402</t>
  </si>
  <si>
    <t>FC5456</t>
  </si>
  <si>
    <t>FC5353</t>
  </si>
  <si>
    <t>FC5566</t>
  </si>
  <si>
    <t>FC5691</t>
  </si>
  <si>
    <t>FC5308</t>
  </si>
  <si>
    <t>FC5419</t>
  </si>
  <si>
    <t>FC5484</t>
  </si>
  <si>
    <t>FC5513</t>
  </si>
  <si>
    <t>FC5320</t>
  </si>
  <si>
    <t>FC5584</t>
  </si>
  <si>
    <t>FC5662</t>
  </si>
  <si>
    <t>FC5467</t>
  </si>
  <si>
    <t>FC5448</t>
  </si>
  <si>
    <t>FC5418</t>
  </si>
  <si>
    <t>FC5622</t>
  </si>
  <si>
    <t>FC5670</t>
  </si>
  <si>
    <t>FC5410</t>
  </si>
  <si>
    <t>FC5257</t>
  </si>
  <si>
    <t>FC5341</t>
  </si>
  <si>
    <t>FC5327</t>
  </si>
  <si>
    <t>FC5388</t>
  </si>
  <si>
    <t>FC5673</t>
  </si>
  <si>
    <t>FC5704</t>
  </si>
  <si>
    <t>FC5722</t>
  </si>
  <si>
    <t>FC5717</t>
  </si>
  <si>
    <t>FC5715</t>
  </si>
  <si>
    <t>FC5716</t>
  </si>
  <si>
    <t>FC5719</t>
  </si>
  <si>
    <t>FC5607</t>
  </si>
  <si>
    <t>FC5720</t>
  </si>
  <si>
    <t>FC5743</t>
  </si>
  <si>
    <t>FC5728</t>
  </si>
  <si>
    <t>FC5746</t>
  </si>
  <si>
    <t>FC5747</t>
  </si>
  <si>
    <t>FC5730</t>
  </si>
  <si>
    <t>FC5737</t>
  </si>
  <si>
    <t>FC5741</t>
  </si>
  <si>
    <t>FC5754</t>
  </si>
  <si>
    <t>FC5742</t>
  </si>
  <si>
    <t>FC5763</t>
  </si>
  <si>
    <t>FC5778</t>
  </si>
  <si>
    <t>FC5769</t>
  </si>
  <si>
    <t>FC5783</t>
  </si>
  <si>
    <t>FC5784</t>
  </si>
  <si>
    <t>FC5753</t>
  </si>
  <si>
    <t>FC5762</t>
  </si>
  <si>
    <t>FC5781</t>
  </si>
  <si>
    <t>FC5765</t>
  </si>
  <si>
    <t>FC5809</t>
  </si>
  <si>
    <t>FC5789</t>
  </si>
  <si>
    <t>FC5796</t>
  </si>
  <si>
    <t>FC5807</t>
  </si>
  <si>
    <t>FC5793</t>
  </si>
  <si>
    <t>FC5811</t>
  </si>
  <si>
    <t>FC5826</t>
  </si>
  <si>
    <t>FC5824</t>
  </si>
  <si>
    <t>FC5841</t>
  </si>
  <si>
    <t>FC5823</t>
  </si>
  <si>
    <t>FC5837</t>
  </si>
  <si>
    <t>FC5843</t>
  </si>
  <si>
    <t>FC5871</t>
  </si>
  <si>
    <t>FC5853</t>
  </si>
  <si>
    <t>FC5877</t>
  </si>
  <si>
    <t>FC5868</t>
  </si>
  <si>
    <t>FC5865</t>
  </si>
  <si>
    <t>FC5849</t>
  </si>
  <si>
    <t>FC4192</t>
  </si>
  <si>
    <t>FC4028</t>
  </si>
  <si>
    <t>FC4231</t>
  </si>
  <si>
    <t>FC4241</t>
  </si>
  <si>
    <t>FC4287</t>
  </si>
  <si>
    <t>FC4166</t>
  </si>
  <si>
    <t>FC4077</t>
  </si>
  <si>
    <t>FC4043</t>
  </si>
  <si>
    <t>FC4114</t>
  </si>
  <si>
    <t>FC4286</t>
  </si>
  <si>
    <t>FC5488</t>
  </si>
  <si>
    <t>FC5621</t>
  </si>
  <si>
    <t>FC5672</t>
  </si>
  <si>
    <t>FC5443</t>
  </si>
  <si>
    <t>FC5846</t>
  </si>
  <si>
    <t>TPHOCHIMINH</t>
  </si>
  <si>
    <t>THANHPHOHAIPHONG</t>
  </si>
  <si>
    <t>THANHPHOHANOI</t>
  </si>
  <si>
    <t>THANHPHODANANG</t>
  </si>
  <si>
    <t>TINHHAGIANG</t>
  </si>
  <si>
    <t xml:space="preserve"> Big city </t>
  </si>
  <si>
    <t>FIXED_COST/HC</t>
  </si>
  <si>
    <t>TOTAL_POS</t>
  </si>
  <si>
    <t>TOTAL_CASE</t>
  </si>
  <si>
    <t>Highlands</t>
  </si>
  <si>
    <t>Normal</t>
  </si>
  <si>
    <t>Bigcity</t>
  </si>
  <si>
    <t>Bucket</t>
  </si>
  <si>
    <t>%SHARE</t>
  </si>
  <si>
    <t>SAVE_RATE</t>
  </si>
  <si>
    <t>FINAL_RATE</t>
  </si>
  <si>
    <t>r1</t>
  </si>
  <si>
    <t>r0</t>
  </si>
  <si>
    <t>b0</t>
  </si>
  <si>
    <t>b1</t>
  </si>
  <si>
    <t xml:space="preserve">RS_POS </t>
  </si>
  <si>
    <t>BONUS_RATE</t>
  </si>
  <si>
    <t>BONUS_COST</t>
  </si>
  <si>
    <t>FIXED_COST</t>
  </si>
  <si>
    <t xml:space="preserve">SAVE </t>
  </si>
  <si>
    <t>BENEFIT</t>
  </si>
  <si>
    <t>p_ACR</t>
  </si>
  <si>
    <t xml:space="preserve">Highlands </t>
  </si>
  <si>
    <t>Bgcity</t>
  </si>
  <si>
    <t xml:space="preserve">Giá trị ACR Cần tìm </t>
  </si>
  <si>
    <t>%SHARE_B3</t>
  </si>
  <si>
    <t>%SHARE_B4</t>
  </si>
  <si>
    <t>%SHARE_B5</t>
  </si>
  <si>
    <t>%SHARE_B6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</si>
</sst>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11" fontId="0" fillId="0" borderId="0" xfId="0" applyNumberFormat="1"/>
    <xf numFmtId="0" fontId="0" fillId="3" borderId="0" xfId="0" applyFill="1"/>
    <xf numFmtId="164" fontId="0" fillId="0" borderId="0" xfId="1" applyNumberFormat="1" applyFont="1"/>
    <xf numFmtId="0" fontId="1" fillId="2" borderId="0" xfId="0" applyFont="1" applyFill="1"/>
    <xf numFmtId="0" fontId="0" fillId="4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5680355340197861E-2"/>
          <c:y val="4.5151820477416629E-2"/>
          <c:w val="0.89410541932429"/>
          <c:h val="0.89469355591521038"/>
        </c:manualLayout>
      </c:layout>
      <c:scatterChart>
        <c:scatterStyle val="lineMarker"/>
        <c:varyColors val="0"/>
        <c:ser>
          <c:idx val="6"/>
          <c:order val="6"/>
          <c:tx>
            <c:strRef>
              <c:f>estimate!$H$8</c:f>
              <c:strCache>
                <c:ptCount val="1"/>
                <c:pt idx="0">
                  <c:v>BENEFIT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estimate!$A$9:$A$249</c:f>
              <c:numCache>
                <c:formatCode>General</c:formatCode>
                <c:ptCount val="241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  <c:pt idx="41">
                  <c:v>101</c:v>
                </c:pt>
                <c:pt idx="42">
                  <c:v>102</c:v>
                </c:pt>
                <c:pt idx="43">
                  <c:v>103</c:v>
                </c:pt>
                <c:pt idx="44">
                  <c:v>104</c:v>
                </c:pt>
                <c:pt idx="45">
                  <c:v>105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111</c:v>
                </c:pt>
                <c:pt idx="52">
                  <c:v>112</c:v>
                </c:pt>
                <c:pt idx="53">
                  <c:v>113</c:v>
                </c:pt>
                <c:pt idx="54">
                  <c:v>114</c:v>
                </c:pt>
                <c:pt idx="55">
                  <c:v>115</c:v>
                </c:pt>
                <c:pt idx="56">
                  <c:v>116</c:v>
                </c:pt>
                <c:pt idx="57">
                  <c:v>117</c:v>
                </c:pt>
                <c:pt idx="58">
                  <c:v>118</c:v>
                </c:pt>
                <c:pt idx="59">
                  <c:v>119</c:v>
                </c:pt>
                <c:pt idx="60">
                  <c:v>120</c:v>
                </c:pt>
                <c:pt idx="61">
                  <c:v>121</c:v>
                </c:pt>
                <c:pt idx="62">
                  <c:v>122</c:v>
                </c:pt>
                <c:pt idx="63">
                  <c:v>123</c:v>
                </c:pt>
                <c:pt idx="64">
                  <c:v>124</c:v>
                </c:pt>
                <c:pt idx="65">
                  <c:v>125</c:v>
                </c:pt>
                <c:pt idx="66">
                  <c:v>126</c:v>
                </c:pt>
                <c:pt idx="67">
                  <c:v>127</c:v>
                </c:pt>
                <c:pt idx="68">
                  <c:v>128</c:v>
                </c:pt>
                <c:pt idx="69">
                  <c:v>129</c:v>
                </c:pt>
                <c:pt idx="70">
                  <c:v>130</c:v>
                </c:pt>
                <c:pt idx="71">
                  <c:v>131</c:v>
                </c:pt>
                <c:pt idx="72">
                  <c:v>132</c:v>
                </c:pt>
                <c:pt idx="73">
                  <c:v>133</c:v>
                </c:pt>
                <c:pt idx="74">
                  <c:v>134</c:v>
                </c:pt>
                <c:pt idx="75">
                  <c:v>135</c:v>
                </c:pt>
                <c:pt idx="76">
                  <c:v>136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157</c:v>
                </c:pt>
                <c:pt idx="98">
                  <c:v>158</c:v>
                </c:pt>
                <c:pt idx="99">
                  <c:v>159</c:v>
                </c:pt>
                <c:pt idx="100">
                  <c:v>160</c:v>
                </c:pt>
                <c:pt idx="101">
                  <c:v>161</c:v>
                </c:pt>
                <c:pt idx="102">
                  <c:v>162</c:v>
                </c:pt>
                <c:pt idx="103">
                  <c:v>163</c:v>
                </c:pt>
                <c:pt idx="104">
                  <c:v>164</c:v>
                </c:pt>
                <c:pt idx="105">
                  <c:v>165</c:v>
                </c:pt>
                <c:pt idx="106">
                  <c:v>166</c:v>
                </c:pt>
                <c:pt idx="107">
                  <c:v>167</c:v>
                </c:pt>
                <c:pt idx="108">
                  <c:v>168</c:v>
                </c:pt>
                <c:pt idx="109">
                  <c:v>169</c:v>
                </c:pt>
                <c:pt idx="110">
                  <c:v>170</c:v>
                </c:pt>
                <c:pt idx="111">
                  <c:v>171</c:v>
                </c:pt>
                <c:pt idx="112">
                  <c:v>172</c:v>
                </c:pt>
                <c:pt idx="113">
                  <c:v>173</c:v>
                </c:pt>
                <c:pt idx="114">
                  <c:v>174</c:v>
                </c:pt>
                <c:pt idx="115">
                  <c:v>175</c:v>
                </c:pt>
                <c:pt idx="116">
                  <c:v>176</c:v>
                </c:pt>
                <c:pt idx="117">
                  <c:v>177</c:v>
                </c:pt>
                <c:pt idx="118">
                  <c:v>178</c:v>
                </c:pt>
                <c:pt idx="119">
                  <c:v>179</c:v>
                </c:pt>
                <c:pt idx="120">
                  <c:v>180</c:v>
                </c:pt>
                <c:pt idx="121">
                  <c:v>181</c:v>
                </c:pt>
                <c:pt idx="122">
                  <c:v>182</c:v>
                </c:pt>
                <c:pt idx="123">
                  <c:v>183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189</c:v>
                </c:pt>
                <c:pt idx="130">
                  <c:v>190</c:v>
                </c:pt>
                <c:pt idx="131">
                  <c:v>191</c:v>
                </c:pt>
                <c:pt idx="132">
                  <c:v>192</c:v>
                </c:pt>
                <c:pt idx="133">
                  <c:v>193</c:v>
                </c:pt>
                <c:pt idx="134">
                  <c:v>194</c:v>
                </c:pt>
                <c:pt idx="135">
                  <c:v>195</c:v>
                </c:pt>
                <c:pt idx="136">
                  <c:v>196</c:v>
                </c:pt>
                <c:pt idx="137">
                  <c:v>197</c:v>
                </c:pt>
                <c:pt idx="138">
                  <c:v>198</c:v>
                </c:pt>
                <c:pt idx="139">
                  <c:v>199</c:v>
                </c:pt>
                <c:pt idx="140">
                  <c:v>200</c:v>
                </c:pt>
                <c:pt idx="141">
                  <c:v>201</c:v>
                </c:pt>
                <c:pt idx="142">
                  <c:v>202</c:v>
                </c:pt>
                <c:pt idx="143">
                  <c:v>203</c:v>
                </c:pt>
                <c:pt idx="144">
                  <c:v>204</c:v>
                </c:pt>
                <c:pt idx="145">
                  <c:v>205</c:v>
                </c:pt>
                <c:pt idx="146">
                  <c:v>206</c:v>
                </c:pt>
                <c:pt idx="147">
                  <c:v>207</c:v>
                </c:pt>
                <c:pt idx="148">
                  <c:v>208</c:v>
                </c:pt>
                <c:pt idx="149">
                  <c:v>209</c:v>
                </c:pt>
                <c:pt idx="150">
                  <c:v>210</c:v>
                </c:pt>
                <c:pt idx="151">
                  <c:v>211</c:v>
                </c:pt>
                <c:pt idx="152">
                  <c:v>212</c:v>
                </c:pt>
                <c:pt idx="153">
                  <c:v>213</c:v>
                </c:pt>
                <c:pt idx="154">
                  <c:v>214</c:v>
                </c:pt>
                <c:pt idx="155">
                  <c:v>215</c:v>
                </c:pt>
                <c:pt idx="156">
                  <c:v>216</c:v>
                </c:pt>
                <c:pt idx="157">
                  <c:v>217</c:v>
                </c:pt>
                <c:pt idx="158">
                  <c:v>218</c:v>
                </c:pt>
                <c:pt idx="159">
                  <c:v>219</c:v>
                </c:pt>
                <c:pt idx="160">
                  <c:v>220</c:v>
                </c:pt>
                <c:pt idx="161">
                  <c:v>221</c:v>
                </c:pt>
                <c:pt idx="162">
                  <c:v>222</c:v>
                </c:pt>
                <c:pt idx="163">
                  <c:v>223</c:v>
                </c:pt>
                <c:pt idx="164">
                  <c:v>224</c:v>
                </c:pt>
                <c:pt idx="165">
                  <c:v>225</c:v>
                </c:pt>
                <c:pt idx="166">
                  <c:v>226</c:v>
                </c:pt>
                <c:pt idx="167">
                  <c:v>227</c:v>
                </c:pt>
                <c:pt idx="168">
                  <c:v>228</c:v>
                </c:pt>
                <c:pt idx="169">
                  <c:v>229</c:v>
                </c:pt>
                <c:pt idx="170">
                  <c:v>230</c:v>
                </c:pt>
                <c:pt idx="171">
                  <c:v>231</c:v>
                </c:pt>
                <c:pt idx="172">
                  <c:v>232</c:v>
                </c:pt>
                <c:pt idx="173">
                  <c:v>233</c:v>
                </c:pt>
                <c:pt idx="174">
                  <c:v>234</c:v>
                </c:pt>
                <c:pt idx="175">
                  <c:v>235</c:v>
                </c:pt>
                <c:pt idx="176">
                  <c:v>236</c:v>
                </c:pt>
                <c:pt idx="177">
                  <c:v>237</c:v>
                </c:pt>
                <c:pt idx="178">
                  <c:v>238</c:v>
                </c:pt>
                <c:pt idx="179">
                  <c:v>239</c:v>
                </c:pt>
                <c:pt idx="180">
                  <c:v>240</c:v>
                </c:pt>
                <c:pt idx="181">
                  <c:v>241</c:v>
                </c:pt>
                <c:pt idx="182">
                  <c:v>242</c:v>
                </c:pt>
                <c:pt idx="183">
                  <c:v>243</c:v>
                </c:pt>
                <c:pt idx="184">
                  <c:v>244</c:v>
                </c:pt>
                <c:pt idx="185">
                  <c:v>245</c:v>
                </c:pt>
                <c:pt idx="186">
                  <c:v>246</c:v>
                </c:pt>
                <c:pt idx="187">
                  <c:v>247</c:v>
                </c:pt>
                <c:pt idx="188">
                  <c:v>248</c:v>
                </c:pt>
                <c:pt idx="189">
                  <c:v>249</c:v>
                </c:pt>
                <c:pt idx="190">
                  <c:v>250</c:v>
                </c:pt>
                <c:pt idx="191">
                  <c:v>251</c:v>
                </c:pt>
                <c:pt idx="192">
                  <c:v>252</c:v>
                </c:pt>
                <c:pt idx="193">
                  <c:v>253</c:v>
                </c:pt>
                <c:pt idx="194">
                  <c:v>254</c:v>
                </c:pt>
                <c:pt idx="195">
                  <c:v>255</c:v>
                </c:pt>
                <c:pt idx="196">
                  <c:v>256</c:v>
                </c:pt>
                <c:pt idx="197">
                  <c:v>257</c:v>
                </c:pt>
                <c:pt idx="198">
                  <c:v>258</c:v>
                </c:pt>
                <c:pt idx="199">
                  <c:v>259</c:v>
                </c:pt>
                <c:pt idx="200">
                  <c:v>260</c:v>
                </c:pt>
                <c:pt idx="201">
                  <c:v>261</c:v>
                </c:pt>
                <c:pt idx="202">
                  <c:v>262</c:v>
                </c:pt>
                <c:pt idx="203">
                  <c:v>263</c:v>
                </c:pt>
                <c:pt idx="204">
                  <c:v>264</c:v>
                </c:pt>
                <c:pt idx="205">
                  <c:v>265</c:v>
                </c:pt>
                <c:pt idx="206">
                  <c:v>266</c:v>
                </c:pt>
                <c:pt idx="207">
                  <c:v>267</c:v>
                </c:pt>
                <c:pt idx="208">
                  <c:v>268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</c:numCache>
            </c:numRef>
          </c:xVal>
          <c:yVal>
            <c:numRef>
              <c:f>estimate!$H$9:$H$249</c:f>
              <c:numCache>
                <c:formatCode>General</c:formatCode>
                <c:ptCount val="241"/>
                <c:pt idx="0">
                  <c:v>10700742400.845751</c:v>
                </c:pt>
                <c:pt idx="1">
                  <c:v>10781436421.525574</c:v>
                </c:pt>
                <c:pt idx="2">
                  <c:v>10858946811.866617</c:v>
                </c:pt>
                <c:pt idx="3">
                  <c:v>10933425613.424677</c:v>
                </c:pt>
                <c:pt idx="4">
                  <c:v>11005015365.158304</c:v>
                </c:pt>
                <c:pt idx="5">
                  <c:v>11073849834.397848</c:v>
                </c:pt>
                <c:pt idx="6">
                  <c:v>11140054681.362709</c:v>
                </c:pt>
                <c:pt idx="7">
                  <c:v>11203748064.169657</c:v>
                </c:pt>
                <c:pt idx="8">
                  <c:v>11265041190.457989</c:v>
                </c:pt>
                <c:pt idx="9">
                  <c:v>11324038821.047329</c:v>
                </c:pt>
                <c:pt idx="10">
                  <c:v>11380839730.424778</c:v>
                </c:pt>
                <c:pt idx="11">
                  <c:v>11435537128.317564</c:v>
                </c:pt>
                <c:pt idx="12">
                  <c:v>11488219046.134768</c:v>
                </c:pt>
                <c:pt idx="13">
                  <c:v>11538968691.646593</c:v>
                </c:pt>
                <c:pt idx="14">
                  <c:v>11587864774.905952</c:v>
                </c:pt>
                <c:pt idx="15">
                  <c:v>11634981808.096252</c:v>
                </c:pt>
                <c:pt idx="16">
                  <c:v>11680390381.707054</c:v>
                </c:pt>
                <c:pt idx="17">
                  <c:v>11724157419.189484</c:v>
                </c:pt>
                <c:pt idx="18">
                  <c:v>11766346412.022829</c:v>
                </c:pt>
                <c:pt idx="19">
                  <c:v>11807017636.927929</c:v>
                </c:pt>
                <c:pt idx="20">
                  <c:v>11846228356.789566</c:v>
                </c:pt>
                <c:pt idx="21">
                  <c:v>11884033006.695766</c:v>
                </c:pt>
                <c:pt idx="22">
                  <c:v>11920483366.364389</c:v>
                </c:pt>
                <c:pt idx="23">
                  <c:v>11955628720.105213</c:v>
                </c:pt>
                <c:pt idx="24">
                  <c:v>11989516005.356131</c:v>
                </c:pt>
                <c:pt idx="25">
                  <c:v>12022189950.734411</c:v>
                </c:pt>
                <c:pt idx="26">
                  <c:v>12053693204.456528</c:v>
                </c:pt>
                <c:pt idx="27">
                  <c:v>12084066453.901413</c:v>
                </c:pt>
                <c:pt idx="28">
                  <c:v>12113348537.021694</c:v>
                </c:pt>
                <c:pt idx="29">
                  <c:v>12141576546.24402</c:v>
                </c:pt>
                <c:pt idx="30">
                  <c:v>12168785925.442766</c:v>
                </c:pt>
                <c:pt idx="31">
                  <c:v>12195010560.519781</c:v>
                </c:pt>
                <c:pt idx="32">
                  <c:v>12220282864.07686</c:v>
                </c:pt>
                <c:pt idx="33">
                  <c:v>12244633854.625381</c:v>
                </c:pt>
                <c:pt idx="34">
                  <c:v>12268093230.740068</c:v>
                </c:pt>
                <c:pt idx="35">
                  <c:v>12290689440.529354</c:v>
                </c:pt>
                <c:pt idx="36">
                  <c:v>12312449746.763809</c:v>
                </c:pt>
                <c:pt idx="37">
                  <c:v>12333400287.976038</c:v>
                </c:pt>
                <c:pt idx="38">
                  <c:v>12353566135.819782</c:v>
                </c:pt>
                <c:pt idx="39">
                  <c:v>12372971348.952646</c:v>
                </c:pt>
                <c:pt idx="40">
                  <c:v>12391639023.685959</c:v>
                </c:pt>
                <c:pt idx="41">
                  <c:v>12409591341.625628</c:v>
                </c:pt>
                <c:pt idx="42">
                  <c:v>12426849614.51067</c:v>
                </c:pt>
                <c:pt idx="43">
                  <c:v>12443434326.439754</c:v>
                </c:pt>
                <c:pt idx="44">
                  <c:v>12459365173.661594</c:v>
                </c:pt>
                <c:pt idx="45">
                  <c:v>12474661102.091635</c:v>
                </c:pt>
                <c:pt idx="46">
                  <c:v>12489340342.705095</c:v>
                </c:pt>
                <c:pt idx="47">
                  <c:v>12503420444.945419</c:v>
                </c:pt>
                <c:pt idx="48">
                  <c:v>12516918308.276669</c:v>
                </c:pt>
                <c:pt idx="49">
                  <c:v>12529850211.999079</c:v>
                </c:pt>
                <c:pt idx="50">
                  <c:v>12542231843.438339</c:v>
                </c:pt>
                <c:pt idx="51">
                  <c:v>12554078324.611099</c:v>
                </c:pt>
                <c:pt idx="52">
                  <c:v>12565404237.461979</c:v>
                </c:pt>
                <c:pt idx="53">
                  <c:v>12576223647.76059</c:v>
                </c:pt>
                <c:pt idx="54">
                  <c:v>12586550127.740742</c:v>
                </c:pt>
                <c:pt idx="55">
                  <c:v>12596396777.558559</c:v>
                </c:pt>
                <c:pt idx="56">
                  <c:v>12605776245.640652</c:v>
                </c:pt>
                <c:pt idx="57">
                  <c:v>12614700747.98877</c:v>
                </c:pt>
                <c:pt idx="58">
                  <c:v>12623182086.502926</c:v>
                </c:pt>
                <c:pt idx="59">
                  <c:v>12631231666.380602</c:v>
                </c:pt>
                <c:pt idx="60">
                  <c:v>12638860512.646032</c:v>
                </c:pt>
                <c:pt idx="61">
                  <c:v>12646079285.85985</c:v>
                </c:pt>
                <c:pt idx="62">
                  <c:v>12652898297.056093</c:v>
                </c:pt>
                <c:pt idx="63">
                  <c:v>12659327521.950626</c:v>
                </c:pt>
                <c:pt idx="64">
                  <c:v>12665376614.462038</c:v>
                </c:pt>
                <c:pt idx="65">
                  <c:v>12671054919.583504</c:v>
                </c:pt>
                <c:pt idx="66">
                  <c:v>12676371485.641766</c:v>
                </c:pt>
                <c:pt idx="67">
                  <c:v>12681335075.976892</c:v>
                </c:pt>
                <c:pt idx="68">
                  <c:v>12685954180.074564</c:v>
                </c:pt>
                <c:pt idx="69">
                  <c:v>12690237024.180611</c:v>
                </c:pt>
                <c:pt idx="70">
                  <c:v>12694191581.425598</c:v>
                </c:pt>
                <c:pt idx="71">
                  <c:v>12697825581.48572</c:v>
                </c:pt>
                <c:pt idx="72">
                  <c:v>12701146519.804569</c:v>
                </c:pt>
                <c:pt idx="73">
                  <c:v>12704161666.398853</c:v>
                </c:pt>
                <c:pt idx="74">
                  <c:v>12706878074.269863</c:v>
                </c:pt>
                <c:pt idx="75">
                  <c:v>12709302587.441065</c:v>
                </c:pt>
                <c:pt idx="76">
                  <c:v>12711441848.641125</c:v>
                </c:pt>
                <c:pt idx="77">
                  <c:v>12713302306.650425</c:v>
                </c:pt>
                <c:pt idx="78">
                  <c:v>12714890223.328178</c:v>
                </c:pt>
                <c:pt idx="79">
                  <c:v>12716211680.336201</c:v>
                </c:pt>
                <c:pt idx="80">
                  <c:v>12717272585.574558</c:v>
                </c:pt>
                <c:pt idx="81">
                  <c:v>12718078679.343298</c:v>
                </c:pt>
                <c:pt idx="82">
                  <c:v>12718635540.243891</c:v>
                </c:pt>
                <c:pt idx="83">
                  <c:v>12718948590.832996</c:v>
                </c:pt>
                <c:pt idx="84">
                  <c:v>12719023103.040709</c:v>
                </c:pt>
                <c:pt idx="85">
                  <c:v>12718864203.364567</c:v>
                </c:pt>
                <c:pt idx="86">
                  <c:v>12718476877.850117</c:v>
                </c:pt>
                <c:pt idx="87">
                  <c:v>12717865976.868208</c:v>
                </c:pt>
                <c:pt idx="88">
                  <c:v>12717036219.698572</c:v>
                </c:pt>
                <c:pt idx="89">
                  <c:v>12715992198.928875</c:v>
                </c:pt>
                <c:pt idx="90">
                  <c:v>12714738384.677778</c:v>
                </c:pt>
                <c:pt idx="91">
                  <c:v>12713279128.650202</c:v>
                </c:pt>
                <c:pt idx="92">
                  <c:v>12711618668.032515</c:v>
                </c:pt>
                <c:pt idx="93">
                  <c:v>12709761129.234974</c:v>
                </c:pt>
                <c:pt idx="94">
                  <c:v>12707710531.488344</c:v>
                </c:pt>
                <c:pt idx="95">
                  <c:v>12705470790.301315</c:v>
                </c:pt>
                <c:pt idx="96">
                  <c:v>12703045720.784912</c:v>
                </c:pt>
                <c:pt idx="97">
                  <c:v>12700439040.849876</c:v>
                </c:pt>
                <c:pt idx="98">
                  <c:v>12697654374.282633</c:v>
                </c:pt>
                <c:pt idx="99">
                  <c:v>12694695253.705166</c:v>
                </c:pt>
                <c:pt idx="100">
                  <c:v>12691565123.423908</c:v>
                </c:pt>
                <c:pt idx="101">
                  <c:v>12688267342.172462</c:v>
                </c:pt>
                <c:pt idx="102">
                  <c:v>12684805185.752737</c:v>
                </c:pt>
                <c:pt idx="103">
                  <c:v>12681181849.578871</c:v>
                </c:pt>
                <c:pt idx="104">
                  <c:v>12677400451.128063</c:v>
                </c:pt>
                <c:pt idx="105">
                  <c:v>12673464032.302311</c:v>
                </c:pt>
                <c:pt idx="106">
                  <c:v>12669375561.704767</c:v>
                </c:pt>
                <c:pt idx="107">
                  <c:v>12665137936.83432</c:v>
                </c:pt>
                <c:pt idx="108">
                  <c:v>12660753986.201796</c:v>
                </c:pt>
                <c:pt idx="109">
                  <c:v>12656226471.371002</c:v>
                </c:pt>
                <c:pt idx="110">
                  <c:v>12651558088.927784</c:v>
                </c:pt>
                <c:pt idx="111">
                  <c:v>12646751472.379959</c:v>
                </c:pt>
                <c:pt idx="112">
                  <c:v>12641809193.990973</c:v>
                </c:pt>
                <c:pt idx="113">
                  <c:v>12636733766.549965</c:v>
                </c:pt>
                <c:pt idx="114">
                  <c:v>12631527645.080826</c:v>
                </c:pt>
                <c:pt idx="115">
                  <c:v>12626193228.492594</c:v>
                </c:pt>
                <c:pt idx="116">
                  <c:v>12620732861.173653</c:v>
                </c:pt>
                <c:pt idx="117">
                  <c:v>12615148834.531872</c:v>
                </c:pt>
                <c:pt idx="118">
                  <c:v>12609443388.482784</c:v>
                </c:pt>
                <c:pt idx="119">
                  <c:v>12603618712.887974</c:v>
                </c:pt>
                <c:pt idx="120">
                  <c:v>12597676948.945406</c:v>
                </c:pt>
                <c:pt idx="121">
                  <c:v>12591620190.533768</c:v>
                </c:pt>
                <c:pt idx="122">
                  <c:v>12585450485.51244</c:v>
                </c:pt>
                <c:pt idx="123">
                  <c:v>12579169836.978838</c:v>
                </c:pt>
                <c:pt idx="124">
                  <c:v>12572780204.484785</c:v>
                </c:pt>
                <c:pt idx="125">
                  <c:v>12566283505.213423</c:v>
                </c:pt>
                <c:pt idx="126">
                  <c:v>12559681615.118132</c:v>
                </c:pt>
                <c:pt idx="127">
                  <c:v>12552976370.024967</c:v>
                </c:pt>
                <c:pt idx="128">
                  <c:v>12546169566.699841</c:v>
                </c:pt>
                <c:pt idx="129">
                  <c:v>12539262963.881882</c:v>
                </c:pt>
                <c:pt idx="130">
                  <c:v>12532258283.284128</c:v>
                </c:pt>
                <c:pt idx="131">
                  <c:v>12525157210.562803</c:v>
                </c:pt>
                <c:pt idx="132">
                  <c:v>12517961396.256281</c:v>
                </c:pt>
                <c:pt idx="133">
                  <c:v>12510672456.694902</c:v>
                </c:pt>
                <c:pt idx="134">
                  <c:v>12503291974.882599</c:v>
                </c:pt>
                <c:pt idx="135">
                  <c:v>12495821501.351433</c:v>
                </c:pt>
                <c:pt idx="136">
                  <c:v>12488262554.989952</c:v>
                </c:pt>
                <c:pt idx="137">
                  <c:v>12480616623.846327</c:v>
                </c:pt>
                <c:pt idx="138">
                  <c:v>12472885165.90715</c:v>
                </c:pt>
                <c:pt idx="139">
                  <c:v>12465069609.852749</c:v>
                </c:pt>
                <c:pt idx="140">
                  <c:v>12457171355.789848</c:v>
                </c:pt>
                <c:pt idx="141">
                  <c:v>12449191775.962347</c:v>
                </c:pt>
                <c:pt idx="142">
                  <c:v>12441132215.441002</c:v>
                </c:pt>
                <c:pt idx="143">
                  <c:v>12432993992.792713</c:v>
                </c:pt>
                <c:pt idx="144">
                  <c:v>12424778400.730125</c:v>
                </c:pt>
                <c:pt idx="145">
                  <c:v>12416486706.74222</c:v>
                </c:pt>
                <c:pt idx="146">
                  <c:v>12408120153.706549</c:v>
                </c:pt>
                <c:pt idx="147">
                  <c:v>12399679960.483696</c:v>
                </c:pt>
                <c:pt idx="148">
                  <c:v>12391167322.494629</c:v>
                </c:pt>
                <c:pt idx="149">
                  <c:v>12382583412.281437</c:v>
                </c:pt>
                <c:pt idx="150">
                  <c:v>12373929380.052088</c:v>
                </c:pt>
                <c:pt idx="151">
                  <c:v>12365206354.209639</c:v>
                </c:pt>
                <c:pt idx="152">
                  <c:v>12356415441.866535</c:v>
                </c:pt>
                <c:pt idx="153">
                  <c:v>12347557729.344381</c:v>
                </c:pt>
                <c:pt idx="154">
                  <c:v>12338634282.659697</c:v>
                </c:pt>
                <c:pt idx="155">
                  <c:v>12329646147.99614</c:v>
                </c:pt>
                <c:pt idx="156">
                  <c:v>12320594352.163597</c:v>
                </c:pt>
                <c:pt idx="157">
                  <c:v>12311479903.044588</c:v>
                </c:pt>
                <c:pt idx="158">
                  <c:v>12302303790.028362</c:v>
                </c:pt>
                <c:pt idx="159">
                  <c:v>12293066984.433146</c:v>
                </c:pt>
                <c:pt idx="160">
                  <c:v>12283770439.916826</c:v>
                </c:pt>
                <c:pt idx="161">
                  <c:v>12274415092.876524</c:v>
                </c:pt>
                <c:pt idx="162">
                  <c:v>12265001862.837326</c:v>
                </c:pt>
                <c:pt idx="163">
                  <c:v>12255531652.830599</c:v>
                </c:pt>
                <c:pt idx="164">
                  <c:v>12246005349.762161</c:v>
                </c:pt>
                <c:pt idx="165">
                  <c:v>12236423824.770601</c:v>
                </c:pt>
                <c:pt idx="166">
                  <c:v>12226787933.576138</c:v>
                </c:pt>
                <c:pt idx="167">
                  <c:v>12217098516.820213</c:v>
                </c:pt>
                <c:pt idx="168">
                  <c:v>12207356400.396172</c:v>
                </c:pt>
                <c:pt idx="169">
                  <c:v>12197562395.771273</c:v>
                </c:pt>
                <c:pt idx="170">
                  <c:v>12187717300.300316</c:v>
                </c:pt>
                <c:pt idx="171">
                  <c:v>12177821897.531067</c:v>
                </c:pt>
                <c:pt idx="172">
                  <c:v>12167876957.501869</c:v>
                </c:pt>
                <c:pt idx="173">
                  <c:v>12157883237.031517</c:v>
                </c:pt>
                <c:pt idx="174">
                  <c:v>12147841480.001722</c:v>
                </c:pt>
                <c:pt idx="175">
                  <c:v>12137752417.632393</c:v>
                </c:pt>
                <c:pt idx="176">
                  <c:v>12127616768.749874</c:v>
                </c:pt>
                <c:pt idx="177">
                  <c:v>12117435240.048416</c:v>
                </c:pt>
                <c:pt idx="178">
                  <c:v>12107208526.345064</c:v>
                </c:pt>
                <c:pt idx="179">
                  <c:v>12096937310.828117</c:v>
                </c:pt>
                <c:pt idx="180">
                  <c:v>12086622265.299414</c:v>
                </c:pt>
                <c:pt idx="181">
                  <c:v>12076264050.410538</c:v>
                </c:pt>
                <c:pt idx="182">
                  <c:v>12065863315.89323</c:v>
                </c:pt>
                <c:pt idx="183">
                  <c:v>12055420700.784046</c:v>
                </c:pt>
                <c:pt idx="184">
                  <c:v>12044936833.643541</c:v>
                </c:pt>
                <c:pt idx="185">
                  <c:v>12034412332.77005</c:v>
                </c:pt>
                <c:pt idx="186">
                  <c:v>12023847806.408278</c:v>
                </c:pt>
                <c:pt idx="187">
                  <c:v>12013243852.952818</c:v>
                </c:pt>
                <c:pt idx="188">
                  <c:v>12002601061.146732</c:v>
                </c:pt>
                <c:pt idx="189">
                  <c:v>11991920010.275366</c:v>
                </c:pt>
                <c:pt idx="190">
                  <c:v>11981201270.355495</c:v>
                </c:pt>
                <c:pt idx="191">
                  <c:v>11970445402.319967</c:v>
                </c:pt>
                <c:pt idx="192">
                  <c:v>11959652958.197933</c:v>
                </c:pt>
                <c:pt idx="193">
                  <c:v>11948824481.29081</c:v>
                </c:pt>
                <c:pt idx="194">
                  <c:v>11937960506.344084</c:v>
                </c:pt>
                <c:pt idx="195">
                  <c:v>11927061559.71508</c:v>
                </c:pt>
                <c:pt idx="196">
                  <c:v>11916128159.536785</c:v>
                </c:pt>
                <c:pt idx="197">
                  <c:v>11905160815.877869</c:v>
                </c:pt>
                <c:pt idx="198">
                  <c:v>11894160030.898956</c:v>
                </c:pt>
                <c:pt idx="199">
                  <c:v>11883126299.005287</c:v>
                </c:pt>
                <c:pt idx="200">
                  <c:v>11872060106.995874</c:v>
                </c:pt>
                <c:pt idx="201">
                  <c:v>11860961934.209211</c:v>
                </c:pt>
                <c:pt idx="202">
                  <c:v>11849832252.665638</c:v>
                </c:pt>
                <c:pt idx="203">
                  <c:v>11838671527.206495</c:v>
                </c:pt>
                <c:pt idx="204">
                  <c:v>11827480215.630051</c:v>
                </c:pt>
                <c:pt idx="205">
                  <c:v>11816258768.824423</c:v>
                </c:pt>
                <c:pt idx="206">
                  <c:v>11805007630.897459</c:v>
                </c:pt>
                <c:pt idx="207">
                  <c:v>11793727239.303694</c:v>
                </c:pt>
                <c:pt idx="208">
                  <c:v>11782418024.968504</c:v>
                </c:pt>
                <c:pt idx="209">
                  <c:v>11771080412.409449</c:v>
                </c:pt>
                <c:pt idx="210">
                  <c:v>11759714819.854931</c:v>
                </c:pt>
                <c:pt idx="211">
                  <c:v>11748321659.360249</c:v>
                </c:pt>
                <c:pt idx="212">
                  <c:v>11736901336.921062</c:v>
                </c:pt>
                <c:pt idx="213">
                  <c:v>11725454252.584377</c:v>
                </c:pt>
                <c:pt idx="214">
                  <c:v>11713980800.557093</c:v>
                </c:pt>
                <c:pt idx="215">
                  <c:v>11702481369.312202</c:v>
                </c:pt>
                <c:pt idx="216">
                  <c:v>11690956341.692633</c:v>
                </c:pt>
                <c:pt idx="217">
                  <c:v>11679406095.012915</c:v>
                </c:pt>
                <c:pt idx="218">
                  <c:v>11667831001.158585</c:v>
                </c:pt>
                <c:pt idx="219">
                  <c:v>11656231426.683485</c:v>
                </c:pt>
                <c:pt idx="220">
                  <c:v>11644607732.904985</c:v>
                </c:pt>
                <c:pt idx="221">
                  <c:v>11632960275.997124</c:v>
                </c:pt>
                <c:pt idx="222">
                  <c:v>11621289407.081854</c:v>
                </c:pt>
                <c:pt idx="223">
                  <c:v>11609595472.318253</c:v>
                </c:pt>
                <c:pt idx="224">
                  <c:v>11597878812.989929</c:v>
                </c:pt>
                <c:pt idx="225">
                  <c:v>11586139765.590538</c:v>
                </c:pt>
                <c:pt idx="226">
                  <c:v>11574378661.907539</c:v>
                </c:pt>
                <c:pt idx="227">
                  <c:v>11562595829.104168</c:v>
                </c:pt>
                <c:pt idx="228">
                  <c:v>11550791589.799734</c:v>
                </c:pt>
                <c:pt idx="229">
                  <c:v>11538966262.14822</c:v>
                </c:pt>
                <c:pt idx="230">
                  <c:v>11527120159.915281</c:v>
                </c:pt>
                <c:pt idx="231">
                  <c:v>11515253592.553642</c:v>
                </c:pt>
                <c:pt idx="232">
                  <c:v>11503366865.276953</c:v>
                </c:pt>
                <c:pt idx="233">
                  <c:v>11491460279.132122</c:v>
                </c:pt>
                <c:pt idx="234">
                  <c:v>11479534131.070177</c:v>
                </c:pt>
                <c:pt idx="235">
                  <c:v>11467588714.015694</c:v>
                </c:pt>
                <c:pt idx="236">
                  <c:v>11455624316.934813</c:v>
                </c:pt>
                <c:pt idx="237">
                  <c:v>11443641224.901871</c:v>
                </c:pt>
                <c:pt idx="238">
                  <c:v>11431639719.164703</c:v>
                </c:pt>
                <c:pt idx="239">
                  <c:v>11419620077.208626</c:v>
                </c:pt>
                <c:pt idx="240">
                  <c:v>11407582572.819168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67-4754-97FC-80018AE00BDB}"/>
            </c:ext>
          </c:extLst>
        </c:ser>
        <c:ser>
          <c:idx val="7"/>
          <c:order val="7"/>
          <c:tx>
            <c:strRef>
              <c:f>estimate!$I$8</c:f>
              <c:strCache>
                <c:ptCount val="1"/>
                <c:pt idx="0">
                  <c:v>p_ACR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Pt>
            <c:idx val="35"/>
            <c:marker>
              <c:symbol val="circle"/>
              <c:size val="11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5F67-4754-97FC-80018AE00BDB}"/>
              </c:ext>
            </c:extLst>
          </c:dPt>
          <c:dPt>
            <c:idx val="57"/>
            <c:marker>
              <c:symbol val="circle"/>
              <c:size val="10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5F67-4754-97FC-80018AE00BDB}"/>
              </c:ext>
            </c:extLst>
          </c:dPt>
          <c:dPt>
            <c:idx val="59"/>
            <c:marker>
              <c:symbol val="circle"/>
              <c:size val="12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5F67-4754-97FC-80018AE00BDB}"/>
              </c:ext>
            </c:extLst>
          </c:dPt>
          <c:dPt>
            <c:idx val="68"/>
            <c:marker>
              <c:symbol val="circle"/>
              <c:size val="9"/>
              <c:spPr>
                <a:solidFill>
                  <a:srgbClr val="FF0000"/>
                </a:solidFill>
                <a:ln w="9525">
                  <a:solidFill>
                    <a:schemeClr val="bg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5F67-4754-97FC-80018AE00BDB}"/>
              </c:ext>
            </c:extLst>
          </c:dPt>
          <c:dPt>
            <c:idx val="86"/>
            <c:marker>
              <c:symbol val="circle"/>
              <c:size val="10"/>
              <c:spPr>
                <a:solidFill>
                  <a:srgbClr val="FF0000"/>
                </a:solidFill>
                <a:ln w="9525">
                  <a:solidFill>
                    <a:srgbClr val="FF0000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5F67-4754-97FC-80018AE00BDB}"/>
              </c:ext>
            </c:extLst>
          </c:dPt>
          <c:dLbls>
            <c:dLbl>
              <c:idx val="68"/>
              <c:spPr>
                <a:noFill/>
                <a:ln>
                  <a:solidFill>
                    <a:schemeClr val="bg1"/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b"/>
              <c:showLegendKey val="0"/>
              <c:showVal val="1"/>
              <c:showCatName val="1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67-4754-97FC-80018AE00BD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1"/>
            <c:showSerName val="1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estimate!$A$9:$A$249</c:f>
              <c:numCache>
                <c:formatCode>General</c:formatCode>
                <c:ptCount val="241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  <c:pt idx="37">
                  <c:v>97</c:v>
                </c:pt>
                <c:pt idx="38">
                  <c:v>98</c:v>
                </c:pt>
                <c:pt idx="39">
                  <c:v>99</c:v>
                </c:pt>
                <c:pt idx="40">
                  <c:v>100</c:v>
                </c:pt>
                <c:pt idx="41">
                  <c:v>101</c:v>
                </c:pt>
                <c:pt idx="42">
                  <c:v>102</c:v>
                </c:pt>
                <c:pt idx="43">
                  <c:v>103</c:v>
                </c:pt>
                <c:pt idx="44">
                  <c:v>104</c:v>
                </c:pt>
                <c:pt idx="45">
                  <c:v>105</c:v>
                </c:pt>
                <c:pt idx="46">
                  <c:v>106</c:v>
                </c:pt>
                <c:pt idx="47">
                  <c:v>107</c:v>
                </c:pt>
                <c:pt idx="48">
                  <c:v>108</c:v>
                </c:pt>
                <c:pt idx="49">
                  <c:v>109</c:v>
                </c:pt>
                <c:pt idx="50">
                  <c:v>110</c:v>
                </c:pt>
                <c:pt idx="51">
                  <c:v>111</c:v>
                </c:pt>
                <c:pt idx="52">
                  <c:v>112</c:v>
                </c:pt>
                <c:pt idx="53">
                  <c:v>113</c:v>
                </c:pt>
                <c:pt idx="54">
                  <c:v>114</c:v>
                </c:pt>
                <c:pt idx="55">
                  <c:v>115</c:v>
                </c:pt>
                <c:pt idx="56">
                  <c:v>116</c:v>
                </c:pt>
                <c:pt idx="57">
                  <c:v>117</c:v>
                </c:pt>
                <c:pt idx="58">
                  <c:v>118</c:v>
                </c:pt>
                <c:pt idx="59">
                  <c:v>119</c:v>
                </c:pt>
                <c:pt idx="60">
                  <c:v>120</c:v>
                </c:pt>
                <c:pt idx="61">
                  <c:v>121</c:v>
                </c:pt>
                <c:pt idx="62">
                  <c:v>122</c:v>
                </c:pt>
                <c:pt idx="63">
                  <c:v>123</c:v>
                </c:pt>
                <c:pt idx="64">
                  <c:v>124</c:v>
                </c:pt>
                <c:pt idx="65">
                  <c:v>125</c:v>
                </c:pt>
                <c:pt idx="66">
                  <c:v>126</c:v>
                </c:pt>
                <c:pt idx="67">
                  <c:v>127</c:v>
                </c:pt>
                <c:pt idx="68">
                  <c:v>128</c:v>
                </c:pt>
                <c:pt idx="69">
                  <c:v>129</c:v>
                </c:pt>
                <c:pt idx="70">
                  <c:v>130</c:v>
                </c:pt>
                <c:pt idx="71">
                  <c:v>131</c:v>
                </c:pt>
                <c:pt idx="72">
                  <c:v>132</c:v>
                </c:pt>
                <c:pt idx="73">
                  <c:v>133</c:v>
                </c:pt>
                <c:pt idx="74">
                  <c:v>134</c:v>
                </c:pt>
                <c:pt idx="75">
                  <c:v>135</c:v>
                </c:pt>
                <c:pt idx="76">
                  <c:v>136</c:v>
                </c:pt>
                <c:pt idx="77">
                  <c:v>137</c:v>
                </c:pt>
                <c:pt idx="78">
                  <c:v>138</c:v>
                </c:pt>
                <c:pt idx="79">
                  <c:v>139</c:v>
                </c:pt>
                <c:pt idx="80">
                  <c:v>140</c:v>
                </c:pt>
                <c:pt idx="81">
                  <c:v>141</c:v>
                </c:pt>
                <c:pt idx="82">
                  <c:v>142</c:v>
                </c:pt>
                <c:pt idx="83">
                  <c:v>143</c:v>
                </c:pt>
                <c:pt idx="84">
                  <c:v>144</c:v>
                </c:pt>
                <c:pt idx="85">
                  <c:v>145</c:v>
                </c:pt>
                <c:pt idx="86">
                  <c:v>146</c:v>
                </c:pt>
                <c:pt idx="87">
                  <c:v>147</c:v>
                </c:pt>
                <c:pt idx="88">
                  <c:v>148</c:v>
                </c:pt>
                <c:pt idx="89">
                  <c:v>149</c:v>
                </c:pt>
                <c:pt idx="90">
                  <c:v>150</c:v>
                </c:pt>
                <c:pt idx="91">
                  <c:v>151</c:v>
                </c:pt>
                <c:pt idx="92">
                  <c:v>152</c:v>
                </c:pt>
                <c:pt idx="93">
                  <c:v>153</c:v>
                </c:pt>
                <c:pt idx="94">
                  <c:v>154</c:v>
                </c:pt>
                <c:pt idx="95">
                  <c:v>155</c:v>
                </c:pt>
                <c:pt idx="96">
                  <c:v>156</c:v>
                </c:pt>
                <c:pt idx="97">
                  <c:v>157</c:v>
                </c:pt>
                <c:pt idx="98">
                  <c:v>158</c:v>
                </c:pt>
                <c:pt idx="99">
                  <c:v>159</c:v>
                </c:pt>
                <c:pt idx="100">
                  <c:v>160</c:v>
                </c:pt>
                <c:pt idx="101">
                  <c:v>161</c:v>
                </c:pt>
                <c:pt idx="102">
                  <c:v>162</c:v>
                </c:pt>
                <c:pt idx="103">
                  <c:v>163</c:v>
                </c:pt>
                <c:pt idx="104">
                  <c:v>164</c:v>
                </c:pt>
                <c:pt idx="105">
                  <c:v>165</c:v>
                </c:pt>
                <c:pt idx="106">
                  <c:v>166</c:v>
                </c:pt>
                <c:pt idx="107">
                  <c:v>167</c:v>
                </c:pt>
                <c:pt idx="108">
                  <c:v>168</c:v>
                </c:pt>
                <c:pt idx="109">
                  <c:v>169</c:v>
                </c:pt>
                <c:pt idx="110">
                  <c:v>170</c:v>
                </c:pt>
                <c:pt idx="111">
                  <c:v>171</c:v>
                </c:pt>
                <c:pt idx="112">
                  <c:v>172</c:v>
                </c:pt>
                <c:pt idx="113">
                  <c:v>173</c:v>
                </c:pt>
                <c:pt idx="114">
                  <c:v>174</c:v>
                </c:pt>
                <c:pt idx="115">
                  <c:v>175</c:v>
                </c:pt>
                <c:pt idx="116">
                  <c:v>176</c:v>
                </c:pt>
                <c:pt idx="117">
                  <c:v>177</c:v>
                </c:pt>
                <c:pt idx="118">
                  <c:v>178</c:v>
                </c:pt>
                <c:pt idx="119">
                  <c:v>179</c:v>
                </c:pt>
                <c:pt idx="120">
                  <c:v>180</c:v>
                </c:pt>
                <c:pt idx="121">
                  <c:v>181</c:v>
                </c:pt>
                <c:pt idx="122">
                  <c:v>182</c:v>
                </c:pt>
                <c:pt idx="123">
                  <c:v>183</c:v>
                </c:pt>
                <c:pt idx="124">
                  <c:v>184</c:v>
                </c:pt>
                <c:pt idx="125">
                  <c:v>185</c:v>
                </c:pt>
                <c:pt idx="126">
                  <c:v>186</c:v>
                </c:pt>
                <c:pt idx="127">
                  <c:v>187</c:v>
                </c:pt>
                <c:pt idx="128">
                  <c:v>188</c:v>
                </c:pt>
                <c:pt idx="129">
                  <c:v>189</c:v>
                </c:pt>
                <c:pt idx="130">
                  <c:v>190</c:v>
                </c:pt>
                <c:pt idx="131">
                  <c:v>191</c:v>
                </c:pt>
                <c:pt idx="132">
                  <c:v>192</c:v>
                </c:pt>
                <c:pt idx="133">
                  <c:v>193</c:v>
                </c:pt>
                <c:pt idx="134">
                  <c:v>194</c:v>
                </c:pt>
                <c:pt idx="135">
                  <c:v>195</c:v>
                </c:pt>
                <c:pt idx="136">
                  <c:v>196</c:v>
                </c:pt>
                <c:pt idx="137">
                  <c:v>197</c:v>
                </c:pt>
                <c:pt idx="138">
                  <c:v>198</c:v>
                </c:pt>
                <c:pt idx="139">
                  <c:v>199</c:v>
                </c:pt>
                <c:pt idx="140">
                  <c:v>200</c:v>
                </c:pt>
                <c:pt idx="141">
                  <c:v>201</c:v>
                </c:pt>
                <c:pt idx="142">
                  <c:v>202</c:v>
                </c:pt>
                <c:pt idx="143">
                  <c:v>203</c:v>
                </c:pt>
                <c:pt idx="144">
                  <c:v>204</c:v>
                </c:pt>
                <c:pt idx="145">
                  <c:v>205</c:v>
                </c:pt>
                <c:pt idx="146">
                  <c:v>206</c:v>
                </c:pt>
                <c:pt idx="147">
                  <c:v>207</c:v>
                </c:pt>
                <c:pt idx="148">
                  <c:v>208</c:v>
                </c:pt>
                <c:pt idx="149">
                  <c:v>209</c:v>
                </c:pt>
                <c:pt idx="150">
                  <c:v>210</c:v>
                </c:pt>
                <c:pt idx="151">
                  <c:v>211</c:v>
                </c:pt>
                <c:pt idx="152">
                  <c:v>212</c:v>
                </c:pt>
                <c:pt idx="153">
                  <c:v>213</c:v>
                </c:pt>
                <c:pt idx="154">
                  <c:v>214</c:v>
                </c:pt>
                <c:pt idx="155">
                  <c:v>215</c:v>
                </c:pt>
                <c:pt idx="156">
                  <c:v>216</c:v>
                </c:pt>
                <c:pt idx="157">
                  <c:v>217</c:v>
                </c:pt>
                <c:pt idx="158">
                  <c:v>218</c:v>
                </c:pt>
                <c:pt idx="159">
                  <c:v>219</c:v>
                </c:pt>
                <c:pt idx="160">
                  <c:v>220</c:v>
                </c:pt>
                <c:pt idx="161">
                  <c:v>221</c:v>
                </c:pt>
                <c:pt idx="162">
                  <c:v>222</c:v>
                </c:pt>
                <c:pt idx="163">
                  <c:v>223</c:v>
                </c:pt>
                <c:pt idx="164">
                  <c:v>224</c:v>
                </c:pt>
                <c:pt idx="165">
                  <c:v>225</c:v>
                </c:pt>
                <c:pt idx="166">
                  <c:v>226</c:v>
                </c:pt>
                <c:pt idx="167">
                  <c:v>227</c:v>
                </c:pt>
                <c:pt idx="168">
                  <c:v>228</c:v>
                </c:pt>
                <c:pt idx="169">
                  <c:v>229</c:v>
                </c:pt>
                <c:pt idx="170">
                  <c:v>230</c:v>
                </c:pt>
                <c:pt idx="171">
                  <c:v>231</c:v>
                </c:pt>
                <c:pt idx="172">
                  <c:v>232</c:v>
                </c:pt>
                <c:pt idx="173">
                  <c:v>233</c:v>
                </c:pt>
                <c:pt idx="174">
                  <c:v>234</c:v>
                </c:pt>
                <c:pt idx="175">
                  <c:v>235</c:v>
                </c:pt>
                <c:pt idx="176">
                  <c:v>236</c:v>
                </c:pt>
                <c:pt idx="177">
                  <c:v>237</c:v>
                </c:pt>
                <c:pt idx="178">
                  <c:v>238</c:v>
                </c:pt>
                <c:pt idx="179">
                  <c:v>239</c:v>
                </c:pt>
                <c:pt idx="180">
                  <c:v>240</c:v>
                </c:pt>
                <c:pt idx="181">
                  <c:v>241</c:v>
                </c:pt>
                <c:pt idx="182">
                  <c:v>242</c:v>
                </c:pt>
                <c:pt idx="183">
                  <c:v>243</c:v>
                </c:pt>
                <c:pt idx="184">
                  <c:v>244</c:v>
                </c:pt>
                <c:pt idx="185">
                  <c:v>245</c:v>
                </c:pt>
                <c:pt idx="186">
                  <c:v>246</c:v>
                </c:pt>
                <c:pt idx="187">
                  <c:v>247</c:v>
                </c:pt>
                <c:pt idx="188">
                  <c:v>248</c:v>
                </c:pt>
                <c:pt idx="189">
                  <c:v>249</c:v>
                </c:pt>
                <c:pt idx="190">
                  <c:v>250</c:v>
                </c:pt>
                <c:pt idx="191">
                  <c:v>251</c:v>
                </c:pt>
                <c:pt idx="192">
                  <c:v>252</c:v>
                </c:pt>
                <c:pt idx="193">
                  <c:v>253</c:v>
                </c:pt>
                <c:pt idx="194">
                  <c:v>254</c:v>
                </c:pt>
                <c:pt idx="195">
                  <c:v>255</c:v>
                </c:pt>
                <c:pt idx="196">
                  <c:v>256</c:v>
                </c:pt>
                <c:pt idx="197">
                  <c:v>257</c:v>
                </c:pt>
                <c:pt idx="198">
                  <c:v>258</c:v>
                </c:pt>
                <c:pt idx="199">
                  <c:v>259</c:v>
                </c:pt>
                <c:pt idx="200">
                  <c:v>260</c:v>
                </c:pt>
                <c:pt idx="201">
                  <c:v>261</c:v>
                </c:pt>
                <c:pt idx="202">
                  <c:v>262</c:v>
                </c:pt>
                <c:pt idx="203">
                  <c:v>263</c:v>
                </c:pt>
                <c:pt idx="204">
                  <c:v>264</c:v>
                </c:pt>
                <c:pt idx="205">
                  <c:v>265</c:v>
                </c:pt>
                <c:pt idx="206">
                  <c:v>266</c:v>
                </c:pt>
                <c:pt idx="207">
                  <c:v>267</c:v>
                </c:pt>
                <c:pt idx="208">
                  <c:v>268</c:v>
                </c:pt>
                <c:pt idx="209">
                  <c:v>269</c:v>
                </c:pt>
                <c:pt idx="210">
                  <c:v>270</c:v>
                </c:pt>
                <c:pt idx="211">
                  <c:v>271</c:v>
                </c:pt>
                <c:pt idx="212">
                  <c:v>272</c:v>
                </c:pt>
                <c:pt idx="213">
                  <c:v>273</c:v>
                </c:pt>
                <c:pt idx="214">
                  <c:v>274</c:v>
                </c:pt>
                <c:pt idx="215">
                  <c:v>275</c:v>
                </c:pt>
                <c:pt idx="216">
                  <c:v>276</c:v>
                </c:pt>
                <c:pt idx="217">
                  <c:v>277</c:v>
                </c:pt>
                <c:pt idx="218">
                  <c:v>278</c:v>
                </c:pt>
                <c:pt idx="219">
                  <c:v>279</c:v>
                </c:pt>
                <c:pt idx="220">
                  <c:v>280</c:v>
                </c:pt>
                <c:pt idx="221">
                  <c:v>281</c:v>
                </c:pt>
                <c:pt idx="222">
                  <c:v>282</c:v>
                </c:pt>
                <c:pt idx="223">
                  <c:v>283</c:v>
                </c:pt>
                <c:pt idx="224">
                  <c:v>284</c:v>
                </c:pt>
                <c:pt idx="225">
                  <c:v>285</c:v>
                </c:pt>
                <c:pt idx="226">
                  <c:v>286</c:v>
                </c:pt>
                <c:pt idx="227">
                  <c:v>287</c:v>
                </c:pt>
                <c:pt idx="228">
                  <c:v>288</c:v>
                </c:pt>
                <c:pt idx="229">
                  <c:v>289</c:v>
                </c:pt>
                <c:pt idx="230">
                  <c:v>290</c:v>
                </c:pt>
                <c:pt idx="231">
                  <c:v>291</c:v>
                </c:pt>
                <c:pt idx="232">
                  <c:v>292</c:v>
                </c:pt>
                <c:pt idx="233">
                  <c:v>293</c:v>
                </c:pt>
                <c:pt idx="234">
                  <c:v>294</c:v>
                </c:pt>
                <c:pt idx="235">
                  <c:v>295</c:v>
                </c:pt>
                <c:pt idx="236">
                  <c:v>296</c:v>
                </c:pt>
                <c:pt idx="237">
                  <c:v>297</c:v>
                </c:pt>
                <c:pt idx="238">
                  <c:v>298</c:v>
                </c:pt>
                <c:pt idx="239">
                  <c:v>299</c:v>
                </c:pt>
                <c:pt idx="240">
                  <c:v>300</c:v>
                </c:pt>
              </c:numCache>
            </c:numRef>
          </c:xVal>
          <c:yVal>
            <c:numRef>
              <c:f>estimate!$I$9:$I$249</c:f>
              <c:numCache>
                <c:formatCode>General</c:formatCode>
                <c:ptCount val="24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12719023103.040709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67-4754-97FC-80018AE00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5213680"/>
        <c:axId val="191834660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estimate!$B$8</c15:sqref>
                        </c15:formulaRef>
                      </c:ext>
                    </c:extLst>
                    <c:strCache>
                      <c:ptCount val="1"/>
                      <c:pt idx="0">
                        <c:v>RS</c:v>
                      </c:pt>
                    </c:strCache>
                  </c:strRef>
                </c:tx>
                <c:spPr>
                  <a:ln w="28575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estimate!$A$9:$A$249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60</c:v>
                      </c:pt>
                      <c:pt idx="1">
                        <c:v>61</c:v>
                      </c:pt>
                      <c:pt idx="2">
                        <c:v>62</c:v>
                      </c:pt>
                      <c:pt idx="3">
                        <c:v>63</c:v>
                      </c:pt>
                      <c:pt idx="4">
                        <c:v>64</c:v>
                      </c:pt>
                      <c:pt idx="5">
                        <c:v>65</c:v>
                      </c:pt>
                      <c:pt idx="6">
                        <c:v>66</c:v>
                      </c:pt>
                      <c:pt idx="7">
                        <c:v>67</c:v>
                      </c:pt>
                      <c:pt idx="8">
                        <c:v>68</c:v>
                      </c:pt>
                      <c:pt idx="9">
                        <c:v>69</c:v>
                      </c:pt>
                      <c:pt idx="10">
                        <c:v>70</c:v>
                      </c:pt>
                      <c:pt idx="11">
                        <c:v>71</c:v>
                      </c:pt>
                      <c:pt idx="12">
                        <c:v>72</c:v>
                      </c:pt>
                      <c:pt idx="13">
                        <c:v>73</c:v>
                      </c:pt>
                      <c:pt idx="14">
                        <c:v>74</c:v>
                      </c:pt>
                      <c:pt idx="15">
                        <c:v>75</c:v>
                      </c:pt>
                      <c:pt idx="16">
                        <c:v>76</c:v>
                      </c:pt>
                      <c:pt idx="17">
                        <c:v>77</c:v>
                      </c:pt>
                      <c:pt idx="18">
                        <c:v>78</c:v>
                      </c:pt>
                      <c:pt idx="19">
                        <c:v>79</c:v>
                      </c:pt>
                      <c:pt idx="20">
                        <c:v>80</c:v>
                      </c:pt>
                      <c:pt idx="21">
                        <c:v>81</c:v>
                      </c:pt>
                      <c:pt idx="22">
                        <c:v>82</c:v>
                      </c:pt>
                      <c:pt idx="23">
                        <c:v>83</c:v>
                      </c:pt>
                      <c:pt idx="24">
                        <c:v>84</c:v>
                      </c:pt>
                      <c:pt idx="25">
                        <c:v>85</c:v>
                      </c:pt>
                      <c:pt idx="26">
                        <c:v>86</c:v>
                      </c:pt>
                      <c:pt idx="27">
                        <c:v>87</c:v>
                      </c:pt>
                      <c:pt idx="28">
                        <c:v>88</c:v>
                      </c:pt>
                      <c:pt idx="29">
                        <c:v>89</c:v>
                      </c:pt>
                      <c:pt idx="30">
                        <c:v>90</c:v>
                      </c:pt>
                      <c:pt idx="31">
                        <c:v>91</c:v>
                      </c:pt>
                      <c:pt idx="32">
                        <c:v>92</c:v>
                      </c:pt>
                      <c:pt idx="33">
                        <c:v>93</c:v>
                      </c:pt>
                      <c:pt idx="34">
                        <c:v>94</c:v>
                      </c:pt>
                      <c:pt idx="35">
                        <c:v>95</c:v>
                      </c:pt>
                      <c:pt idx="36">
                        <c:v>96</c:v>
                      </c:pt>
                      <c:pt idx="37">
                        <c:v>97</c:v>
                      </c:pt>
                      <c:pt idx="38">
                        <c:v>98</c:v>
                      </c:pt>
                      <c:pt idx="39">
                        <c:v>99</c:v>
                      </c:pt>
                      <c:pt idx="40">
                        <c:v>100</c:v>
                      </c:pt>
                      <c:pt idx="41">
                        <c:v>101</c:v>
                      </c:pt>
                      <c:pt idx="42">
                        <c:v>102</c:v>
                      </c:pt>
                      <c:pt idx="43">
                        <c:v>103</c:v>
                      </c:pt>
                      <c:pt idx="44">
                        <c:v>104</c:v>
                      </c:pt>
                      <c:pt idx="45">
                        <c:v>105</c:v>
                      </c:pt>
                      <c:pt idx="46">
                        <c:v>106</c:v>
                      </c:pt>
                      <c:pt idx="47">
                        <c:v>107</c:v>
                      </c:pt>
                      <c:pt idx="48">
                        <c:v>108</c:v>
                      </c:pt>
                      <c:pt idx="49">
                        <c:v>109</c:v>
                      </c:pt>
                      <c:pt idx="50">
                        <c:v>110</c:v>
                      </c:pt>
                      <c:pt idx="51">
                        <c:v>111</c:v>
                      </c:pt>
                      <c:pt idx="52">
                        <c:v>112</c:v>
                      </c:pt>
                      <c:pt idx="53">
                        <c:v>113</c:v>
                      </c:pt>
                      <c:pt idx="54">
                        <c:v>114</c:v>
                      </c:pt>
                      <c:pt idx="55">
                        <c:v>115</c:v>
                      </c:pt>
                      <c:pt idx="56">
                        <c:v>116</c:v>
                      </c:pt>
                      <c:pt idx="57">
                        <c:v>117</c:v>
                      </c:pt>
                      <c:pt idx="58">
                        <c:v>118</c:v>
                      </c:pt>
                      <c:pt idx="59">
                        <c:v>119</c:v>
                      </c:pt>
                      <c:pt idx="60">
                        <c:v>120</c:v>
                      </c:pt>
                      <c:pt idx="61">
                        <c:v>121</c:v>
                      </c:pt>
                      <c:pt idx="62">
                        <c:v>122</c:v>
                      </c:pt>
                      <c:pt idx="63">
                        <c:v>123</c:v>
                      </c:pt>
                      <c:pt idx="64">
                        <c:v>124</c:v>
                      </c:pt>
                      <c:pt idx="65">
                        <c:v>125</c:v>
                      </c:pt>
                      <c:pt idx="66">
                        <c:v>126</c:v>
                      </c:pt>
                      <c:pt idx="67">
                        <c:v>127</c:v>
                      </c:pt>
                      <c:pt idx="68">
                        <c:v>128</c:v>
                      </c:pt>
                      <c:pt idx="69">
                        <c:v>129</c:v>
                      </c:pt>
                      <c:pt idx="70">
                        <c:v>130</c:v>
                      </c:pt>
                      <c:pt idx="71">
                        <c:v>131</c:v>
                      </c:pt>
                      <c:pt idx="72">
                        <c:v>132</c:v>
                      </c:pt>
                      <c:pt idx="73">
                        <c:v>133</c:v>
                      </c:pt>
                      <c:pt idx="74">
                        <c:v>134</c:v>
                      </c:pt>
                      <c:pt idx="75">
                        <c:v>135</c:v>
                      </c:pt>
                      <c:pt idx="76">
                        <c:v>136</c:v>
                      </c:pt>
                      <c:pt idx="77">
                        <c:v>137</c:v>
                      </c:pt>
                      <c:pt idx="78">
                        <c:v>138</c:v>
                      </c:pt>
                      <c:pt idx="79">
                        <c:v>139</c:v>
                      </c:pt>
                      <c:pt idx="80">
                        <c:v>140</c:v>
                      </c:pt>
                      <c:pt idx="81">
                        <c:v>141</c:v>
                      </c:pt>
                      <c:pt idx="82">
                        <c:v>142</c:v>
                      </c:pt>
                      <c:pt idx="83">
                        <c:v>143</c:v>
                      </c:pt>
                      <c:pt idx="84">
                        <c:v>144</c:v>
                      </c:pt>
                      <c:pt idx="85">
                        <c:v>145</c:v>
                      </c:pt>
                      <c:pt idx="86">
                        <c:v>146</c:v>
                      </c:pt>
                      <c:pt idx="87">
                        <c:v>147</c:v>
                      </c:pt>
                      <c:pt idx="88">
                        <c:v>148</c:v>
                      </c:pt>
                      <c:pt idx="89">
                        <c:v>149</c:v>
                      </c:pt>
                      <c:pt idx="90">
                        <c:v>150</c:v>
                      </c:pt>
                      <c:pt idx="91">
                        <c:v>151</c:v>
                      </c:pt>
                      <c:pt idx="92">
                        <c:v>152</c:v>
                      </c:pt>
                      <c:pt idx="93">
                        <c:v>153</c:v>
                      </c:pt>
                      <c:pt idx="94">
                        <c:v>154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157</c:v>
                      </c:pt>
                      <c:pt idx="98">
                        <c:v>158</c:v>
                      </c:pt>
                      <c:pt idx="99">
                        <c:v>159</c:v>
                      </c:pt>
                      <c:pt idx="100">
                        <c:v>160</c:v>
                      </c:pt>
                      <c:pt idx="101">
                        <c:v>161</c:v>
                      </c:pt>
                      <c:pt idx="102">
                        <c:v>162</c:v>
                      </c:pt>
                      <c:pt idx="103">
                        <c:v>163</c:v>
                      </c:pt>
                      <c:pt idx="104">
                        <c:v>164</c:v>
                      </c:pt>
                      <c:pt idx="105">
                        <c:v>165</c:v>
                      </c:pt>
                      <c:pt idx="106">
                        <c:v>166</c:v>
                      </c:pt>
                      <c:pt idx="107">
                        <c:v>167</c:v>
                      </c:pt>
                      <c:pt idx="108">
                        <c:v>168</c:v>
                      </c:pt>
                      <c:pt idx="109">
                        <c:v>169</c:v>
                      </c:pt>
                      <c:pt idx="110">
                        <c:v>170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173</c:v>
                      </c:pt>
                      <c:pt idx="114">
                        <c:v>174</c:v>
                      </c:pt>
                      <c:pt idx="115">
                        <c:v>175</c:v>
                      </c:pt>
                      <c:pt idx="116">
                        <c:v>176</c:v>
                      </c:pt>
                      <c:pt idx="117">
                        <c:v>177</c:v>
                      </c:pt>
                      <c:pt idx="118">
                        <c:v>178</c:v>
                      </c:pt>
                      <c:pt idx="119">
                        <c:v>179</c:v>
                      </c:pt>
                      <c:pt idx="120">
                        <c:v>180</c:v>
                      </c:pt>
                      <c:pt idx="121">
                        <c:v>181</c:v>
                      </c:pt>
                      <c:pt idx="122">
                        <c:v>182</c:v>
                      </c:pt>
                      <c:pt idx="123">
                        <c:v>183</c:v>
                      </c:pt>
                      <c:pt idx="124">
                        <c:v>184</c:v>
                      </c:pt>
                      <c:pt idx="125">
                        <c:v>185</c:v>
                      </c:pt>
                      <c:pt idx="126">
                        <c:v>186</c:v>
                      </c:pt>
                      <c:pt idx="127">
                        <c:v>187</c:v>
                      </c:pt>
                      <c:pt idx="128">
                        <c:v>188</c:v>
                      </c:pt>
                      <c:pt idx="129">
                        <c:v>189</c:v>
                      </c:pt>
                      <c:pt idx="130">
                        <c:v>190</c:v>
                      </c:pt>
                      <c:pt idx="131">
                        <c:v>191</c:v>
                      </c:pt>
                      <c:pt idx="132">
                        <c:v>192</c:v>
                      </c:pt>
                      <c:pt idx="133">
                        <c:v>193</c:v>
                      </c:pt>
                      <c:pt idx="134">
                        <c:v>194</c:v>
                      </c:pt>
                      <c:pt idx="135">
                        <c:v>195</c:v>
                      </c:pt>
                      <c:pt idx="136">
                        <c:v>196</c:v>
                      </c:pt>
                      <c:pt idx="137">
                        <c:v>197</c:v>
                      </c:pt>
                      <c:pt idx="138">
                        <c:v>198</c:v>
                      </c:pt>
                      <c:pt idx="139">
                        <c:v>199</c:v>
                      </c:pt>
                      <c:pt idx="140">
                        <c:v>200</c:v>
                      </c:pt>
                      <c:pt idx="141">
                        <c:v>201</c:v>
                      </c:pt>
                      <c:pt idx="142">
                        <c:v>202</c:v>
                      </c:pt>
                      <c:pt idx="143">
                        <c:v>203</c:v>
                      </c:pt>
                      <c:pt idx="144">
                        <c:v>204</c:v>
                      </c:pt>
                      <c:pt idx="145">
                        <c:v>205</c:v>
                      </c:pt>
                      <c:pt idx="146">
                        <c:v>206</c:v>
                      </c:pt>
                      <c:pt idx="147">
                        <c:v>207</c:v>
                      </c:pt>
                      <c:pt idx="148">
                        <c:v>208</c:v>
                      </c:pt>
                      <c:pt idx="149">
                        <c:v>209</c:v>
                      </c:pt>
                      <c:pt idx="150">
                        <c:v>210</c:v>
                      </c:pt>
                      <c:pt idx="151">
                        <c:v>211</c:v>
                      </c:pt>
                      <c:pt idx="152">
                        <c:v>212</c:v>
                      </c:pt>
                      <c:pt idx="153">
                        <c:v>213</c:v>
                      </c:pt>
                      <c:pt idx="154">
                        <c:v>214</c:v>
                      </c:pt>
                      <c:pt idx="155">
                        <c:v>215</c:v>
                      </c:pt>
                      <c:pt idx="156">
                        <c:v>216</c:v>
                      </c:pt>
                      <c:pt idx="157">
                        <c:v>217</c:v>
                      </c:pt>
                      <c:pt idx="158">
                        <c:v>218</c:v>
                      </c:pt>
                      <c:pt idx="159">
                        <c:v>219</c:v>
                      </c:pt>
                      <c:pt idx="160">
                        <c:v>220</c:v>
                      </c:pt>
                      <c:pt idx="161">
                        <c:v>221</c:v>
                      </c:pt>
                      <c:pt idx="162">
                        <c:v>222</c:v>
                      </c:pt>
                      <c:pt idx="163">
                        <c:v>223</c:v>
                      </c:pt>
                      <c:pt idx="164">
                        <c:v>224</c:v>
                      </c:pt>
                      <c:pt idx="165">
                        <c:v>225</c:v>
                      </c:pt>
                      <c:pt idx="166">
                        <c:v>226</c:v>
                      </c:pt>
                      <c:pt idx="167">
                        <c:v>227</c:v>
                      </c:pt>
                      <c:pt idx="168">
                        <c:v>228</c:v>
                      </c:pt>
                      <c:pt idx="169">
                        <c:v>229</c:v>
                      </c:pt>
                      <c:pt idx="170">
                        <c:v>230</c:v>
                      </c:pt>
                      <c:pt idx="171">
                        <c:v>231</c:v>
                      </c:pt>
                      <c:pt idx="172">
                        <c:v>232</c:v>
                      </c:pt>
                      <c:pt idx="173">
                        <c:v>233</c:v>
                      </c:pt>
                      <c:pt idx="174">
                        <c:v>234</c:v>
                      </c:pt>
                      <c:pt idx="175">
                        <c:v>235</c:v>
                      </c:pt>
                      <c:pt idx="176">
                        <c:v>236</c:v>
                      </c:pt>
                      <c:pt idx="177">
                        <c:v>237</c:v>
                      </c:pt>
                      <c:pt idx="178">
                        <c:v>238</c:v>
                      </c:pt>
                      <c:pt idx="179">
                        <c:v>239</c:v>
                      </c:pt>
                      <c:pt idx="180">
                        <c:v>240</c:v>
                      </c:pt>
                      <c:pt idx="181">
                        <c:v>241</c:v>
                      </c:pt>
                      <c:pt idx="182">
                        <c:v>242</c:v>
                      </c:pt>
                      <c:pt idx="183">
                        <c:v>243</c:v>
                      </c:pt>
                      <c:pt idx="184">
                        <c:v>244</c:v>
                      </c:pt>
                      <c:pt idx="185">
                        <c:v>245</c:v>
                      </c:pt>
                      <c:pt idx="186">
                        <c:v>246</c:v>
                      </c:pt>
                      <c:pt idx="187">
                        <c:v>247</c:v>
                      </c:pt>
                      <c:pt idx="188">
                        <c:v>248</c:v>
                      </c:pt>
                      <c:pt idx="189">
                        <c:v>249</c:v>
                      </c:pt>
                      <c:pt idx="190">
                        <c:v>250</c:v>
                      </c:pt>
                      <c:pt idx="191">
                        <c:v>251</c:v>
                      </c:pt>
                      <c:pt idx="192">
                        <c:v>252</c:v>
                      </c:pt>
                      <c:pt idx="193">
                        <c:v>253</c:v>
                      </c:pt>
                      <c:pt idx="194">
                        <c:v>254</c:v>
                      </c:pt>
                      <c:pt idx="195">
                        <c:v>255</c:v>
                      </c:pt>
                      <c:pt idx="196">
                        <c:v>256</c:v>
                      </c:pt>
                      <c:pt idx="197">
                        <c:v>257</c:v>
                      </c:pt>
                      <c:pt idx="198">
                        <c:v>258</c:v>
                      </c:pt>
                      <c:pt idx="199">
                        <c:v>259</c:v>
                      </c:pt>
                      <c:pt idx="200">
                        <c:v>260</c:v>
                      </c:pt>
                      <c:pt idx="201">
                        <c:v>261</c:v>
                      </c:pt>
                      <c:pt idx="202">
                        <c:v>262</c:v>
                      </c:pt>
                      <c:pt idx="203">
                        <c:v>263</c:v>
                      </c:pt>
                      <c:pt idx="204">
                        <c:v>264</c:v>
                      </c:pt>
                      <c:pt idx="205">
                        <c:v>265</c:v>
                      </c:pt>
                      <c:pt idx="206">
                        <c:v>266</c:v>
                      </c:pt>
                      <c:pt idx="207">
                        <c:v>267</c:v>
                      </c:pt>
                      <c:pt idx="208">
                        <c:v>268</c:v>
                      </c:pt>
                      <c:pt idx="209">
                        <c:v>269</c:v>
                      </c:pt>
                      <c:pt idx="210">
                        <c:v>270</c:v>
                      </c:pt>
                      <c:pt idx="211">
                        <c:v>271</c:v>
                      </c:pt>
                      <c:pt idx="212">
                        <c:v>272</c:v>
                      </c:pt>
                      <c:pt idx="213">
                        <c:v>273</c:v>
                      </c:pt>
                      <c:pt idx="214">
                        <c:v>274</c:v>
                      </c:pt>
                      <c:pt idx="215">
                        <c:v>275</c:v>
                      </c:pt>
                      <c:pt idx="216">
                        <c:v>276</c:v>
                      </c:pt>
                      <c:pt idx="217">
                        <c:v>277</c:v>
                      </c:pt>
                      <c:pt idx="218">
                        <c:v>278</c:v>
                      </c:pt>
                      <c:pt idx="219">
                        <c:v>279</c:v>
                      </c:pt>
                      <c:pt idx="220">
                        <c:v>280</c:v>
                      </c:pt>
                      <c:pt idx="221">
                        <c:v>281</c:v>
                      </c:pt>
                      <c:pt idx="222">
                        <c:v>282</c:v>
                      </c:pt>
                      <c:pt idx="223">
                        <c:v>283</c:v>
                      </c:pt>
                      <c:pt idx="224">
                        <c:v>284</c:v>
                      </c:pt>
                      <c:pt idx="225">
                        <c:v>285</c:v>
                      </c:pt>
                      <c:pt idx="226">
                        <c:v>286</c:v>
                      </c:pt>
                      <c:pt idx="227">
                        <c:v>287</c:v>
                      </c:pt>
                      <c:pt idx="228">
                        <c:v>288</c:v>
                      </c:pt>
                      <c:pt idx="229">
                        <c:v>289</c:v>
                      </c:pt>
                      <c:pt idx="230">
                        <c:v>290</c:v>
                      </c:pt>
                      <c:pt idx="231">
                        <c:v>291</c:v>
                      </c:pt>
                      <c:pt idx="232">
                        <c:v>292</c:v>
                      </c:pt>
                      <c:pt idx="233">
                        <c:v>293</c:v>
                      </c:pt>
                      <c:pt idx="234">
                        <c:v>294</c:v>
                      </c:pt>
                      <c:pt idx="235">
                        <c:v>295</c:v>
                      </c:pt>
                      <c:pt idx="236">
                        <c:v>296</c:v>
                      </c:pt>
                      <c:pt idx="237">
                        <c:v>297</c:v>
                      </c:pt>
                      <c:pt idx="238">
                        <c:v>298</c:v>
                      </c:pt>
                      <c:pt idx="239">
                        <c:v>299</c:v>
                      </c:pt>
                      <c:pt idx="240">
                        <c:v>300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estimate!$B$9:$B$249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0.25519733265099004</c:v>
                      </c:pt>
                      <c:pt idx="1">
                        <c:v>0.25501971265098999</c:v>
                      </c:pt>
                      <c:pt idx="2">
                        <c:v>0.25484209265099</c:v>
                      </c:pt>
                      <c:pt idx="3">
                        <c:v>0.25466447265099001</c:v>
                      </c:pt>
                      <c:pt idx="4">
                        <c:v>0.25448685265099003</c:v>
                      </c:pt>
                      <c:pt idx="5">
                        <c:v>0.25430923265099004</c:v>
                      </c:pt>
                      <c:pt idx="6">
                        <c:v>0.25413161265098999</c:v>
                      </c:pt>
                      <c:pt idx="7">
                        <c:v>0.25395399265099</c:v>
                      </c:pt>
                      <c:pt idx="8">
                        <c:v>0.25377637265099001</c:v>
                      </c:pt>
                      <c:pt idx="9">
                        <c:v>0.25359875265099002</c:v>
                      </c:pt>
                      <c:pt idx="10">
                        <c:v>0.25342113265099003</c:v>
                      </c:pt>
                      <c:pt idx="11">
                        <c:v>0.25324351265098999</c:v>
                      </c:pt>
                      <c:pt idx="12">
                        <c:v>0.25306589265099</c:v>
                      </c:pt>
                      <c:pt idx="13">
                        <c:v>0.25288827265099001</c:v>
                      </c:pt>
                      <c:pt idx="14">
                        <c:v>0.25271065265099002</c:v>
                      </c:pt>
                      <c:pt idx="15">
                        <c:v>0.25253303265099003</c:v>
                      </c:pt>
                      <c:pt idx="16">
                        <c:v>0.25235541265099004</c:v>
                      </c:pt>
                      <c:pt idx="17">
                        <c:v>0.25217779265099</c:v>
                      </c:pt>
                      <c:pt idx="18">
                        <c:v>0.25200017265099001</c:v>
                      </c:pt>
                      <c:pt idx="19">
                        <c:v>0.25182255265099002</c:v>
                      </c:pt>
                      <c:pt idx="20">
                        <c:v>0.25164493265099003</c:v>
                      </c:pt>
                      <c:pt idx="21">
                        <c:v>0.25146731265099004</c:v>
                      </c:pt>
                      <c:pt idx="22">
                        <c:v>0.25128969265098999</c:v>
                      </c:pt>
                      <c:pt idx="23">
                        <c:v>0.25111207265099</c:v>
                      </c:pt>
                      <c:pt idx="24">
                        <c:v>0.25093445265099001</c:v>
                      </c:pt>
                      <c:pt idx="25">
                        <c:v>0.25075683265099002</c:v>
                      </c:pt>
                      <c:pt idx="26">
                        <c:v>0.25057921265099004</c:v>
                      </c:pt>
                      <c:pt idx="27">
                        <c:v>0.25040159265098999</c:v>
                      </c:pt>
                      <c:pt idx="28">
                        <c:v>0.25022397265099</c:v>
                      </c:pt>
                      <c:pt idx="29">
                        <c:v>0.25004635265099001</c:v>
                      </c:pt>
                      <c:pt idx="30">
                        <c:v>0.24986873265099002</c:v>
                      </c:pt>
                      <c:pt idx="31">
                        <c:v>0.24969111265099</c:v>
                      </c:pt>
                      <c:pt idx="32">
                        <c:v>0.24951349265099002</c:v>
                      </c:pt>
                      <c:pt idx="33">
                        <c:v>0.24933587265099003</c:v>
                      </c:pt>
                      <c:pt idx="34">
                        <c:v>0.24915825265099001</c:v>
                      </c:pt>
                      <c:pt idx="35">
                        <c:v>0.24898063265099002</c:v>
                      </c:pt>
                      <c:pt idx="36">
                        <c:v>0.24880301265099003</c:v>
                      </c:pt>
                      <c:pt idx="37">
                        <c:v>0.24862539265099001</c:v>
                      </c:pt>
                      <c:pt idx="38">
                        <c:v>0.24844777265099002</c:v>
                      </c:pt>
                      <c:pt idx="39">
                        <c:v>0.24827015265099001</c:v>
                      </c:pt>
                      <c:pt idx="40">
                        <c:v>0.24809253265099002</c:v>
                      </c:pt>
                      <c:pt idx="41">
                        <c:v>0.24791491265099003</c:v>
                      </c:pt>
                      <c:pt idx="42">
                        <c:v>0.24773729265099001</c:v>
                      </c:pt>
                      <c:pt idx="43">
                        <c:v>0.24755967265099002</c:v>
                      </c:pt>
                      <c:pt idx="44">
                        <c:v>0.24738205265099</c:v>
                      </c:pt>
                      <c:pt idx="45">
                        <c:v>0.24720443265099001</c:v>
                      </c:pt>
                      <c:pt idx="46">
                        <c:v>0.24702681265099002</c:v>
                      </c:pt>
                      <c:pt idx="47">
                        <c:v>0.24684919265099001</c:v>
                      </c:pt>
                      <c:pt idx="48">
                        <c:v>0.24667157265099002</c:v>
                      </c:pt>
                      <c:pt idx="49">
                        <c:v>0.24649395265099003</c:v>
                      </c:pt>
                      <c:pt idx="50">
                        <c:v>0.24631633265099001</c:v>
                      </c:pt>
                      <c:pt idx="51">
                        <c:v>0.24613871265099002</c:v>
                      </c:pt>
                      <c:pt idx="52">
                        <c:v>0.24596109265099003</c:v>
                      </c:pt>
                      <c:pt idx="53">
                        <c:v>0.24578347265099001</c:v>
                      </c:pt>
                      <c:pt idx="54">
                        <c:v>0.24560585265099003</c:v>
                      </c:pt>
                      <c:pt idx="55">
                        <c:v>0.24542823265099001</c:v>
                      </c:pt>
                      <c:pt idx="56">
                        <c:v>0.24525061265099002</c:v>
                      </c:pt>
                      <c:pt idx="57">
                        <c:v>0.24507299265099003</c:v>
                      </c:pt>
                      <c:pt idx="58">
                        <c:v>0.24489537265099001</c:v>
                      </c:pt>
                      <c:pt idx="59">
                        <c:v>0.24471775265099002</c:v>
                      </c:pt>
                      <c:pt idx="60">
                        <c:v>0.24454013265099001</c:v>
                      </c:pt>
                      <c:pt idx="61">
                        <c:v>0.24436251265099002</c:v>
                      </c:pt>
                      <c:pt idx="62">
                        <c:v>0.24418489265099003</c:v>
                      </c:pt>
                      <c:pt idx="63">
                        <c:v>0.24400727265099001</c:v>
                      </c:pt>
                      <c:pt idx="64">
                        <c:v>0.24382965265099002</c:v>
                      </c:pt>
                      <c:pt idx="65">
                        <c:v>0.24365203265099</c:v>
                      </c:pt>
                      <c:pt idx="66">
                        <c:v>0.24347441265099001</c:v>
                      </c:pt>
                      <c:pt idx="67">
                        <c:v>0.24329679265099002</c:v>
                      </c:pt>
                      <c:pt idx="68">
                        <c:v>0.24311917265099001</c:v>
                      </c:pt>
                      <c:pt idx="69">
                        <c:v>0.24294155265099002</c:v>
                      </c:pt>
                      <c:pt idx="70">
                        <c:v>0.24276393265099003</c:v>
                      </c:pt>
                      <c:pt idx="71">
                        <c:v>0.24258631265099001</c:v>
                      </c:pt>
                      <c:pt idx="72">
                        <c:v>0.24240869265099002</c:v>
                      </c:pt>
                      <c:pt idx="73">
                        <c:v>0.24223107265099003</c:v>
                      </c:pt>
                      <c:pt idx="74">
                        <c:v>0.24205345265099001</c:v>
                      </c:pt>
                      <c:pt idx="75">
                        <c:v>0.24187583265099002</c:v>
                      </c:pt>
                      <c:pt idx="76">
                        <c:v>0.24169821265099001</c:v>
                      </c:pt>
                      <c:pt idx="77">
                        <c:v>0.24152059265099002</c:v>
                      </c:pt>
                      <c:pt idx="78">
                        <c:v>0.24134297265099003</c:v>
                      </c:pt>
                      <c:pt idx="79">
                        <c:v>0.24116535265099001</c:v>
                      </c:pt>
                      <c:pt idx="80">
                        <c:v>0.24098773265099002</c:v>
                      </c:pt>
                      <c:pt idx="81">
                        <c:v>0.24081011265099</c:v>
                      </c:pt>
                      <c:pt idx="82">
                        <c:v>0.24063249265099002</c:v>
                      </c:pt>
                      <c:pt idx="83">
                        <c:v>0.24045487265099003</c:v>
                      </c:pt>
                      <c:pt idx="84">
                        <c:v>0.24027725265099001</c:v>
                      </c:pt>
                      <c:pt idx="85">
                        <c:v>0.24009963265099002</c:v>
                      </c:pt>
                      <c:pt idx="86">
                        <c:v>0.23992201265099</c:v>
                      </c:pt>
                      <c:pt idx="87">
                        <c:v>0.23974439265099001</c:v>
                      </c:pt>
                      <c:pt idx="88">
                        <c:v>0.23956677265099002</c:v>
                      </c:pt>
                      <c:pt idx="89">
                        <c:v>0.23938915265099001</c:v>
                      </c:pt>
                      <c:pt idx="90">
                        <c:v>0.23921153265099002</c:v>
                      </c:pt>
                      <c:pt idx="91">
                        <c:v>0.23903391265099003</c:v>
                      </c:pt>
                      <c:pt idx="92">
                        <c:v>0.23885629265099001</c:v>
                      </c:pt>
                      <c:pt idx="93">
                        <c:v>0.23867867265099002</c:v>
                      </c:pt>
                      <c:pt idx="94">
                        <c:v>0.23850105265099003</c:v>
                      </c:pt>
                      <c:pt idx="95">
                        <c:v>0.23832343265099001</c:v>
                      </c:pt>
                      <c:pt idx="96">
                        <c:v>0.23814581265099002</c:v>
                      </c:pt>
                      <c:pt idx="97">
                        <c:v>0.23796819265099001</c:v>
                      </c:pt>
                      <c:pt idx="98">
                        <c:v>0.23779057265099002</c:v>
                      </c:pt>
                      <c:pt idx="99">
                        <c:v>0.23761295265099003</c:v>
                      </c:pt>
                      <c:pt idx="100">
                        <c:v>0.23743533265099001</c:v>
                      </c:pt>
                      <c:pt idx="101">
                        <c:v>0.23725771265099002</c:v>
                      </c:pt>
                      <c:pt idx="102">
                        <c:v>0.23708009265099</c:v>
                      </c:pt>
                      <c:pt idx="103">
                        <c:v>0.23690247265099001</c:v>
                      </c:pt>
                      <c:pt idx="104">
                        <c:v>0.23672485265099003</c:v>
                      </c:pt>
                      <c:pt idx="105">
                        <c:v>0.23654723265099001</c:v>
                      </c:pt>
                      <c:pt idx="106">
                        <c:v>0.23636961265099002</c:v>
                      </c:pt>
                      <c:pt idx="107">
                        <c:v>0.23619199265099</c:v>
                      </c:pt>
                      <c:pt idx="108">
                        <c:v>0.23601437265099001</c:v>
                      </c:pt>
                      <c:pt idx="109">
                        <c:v>0.23583675265099002</c:v>
                      </c:pt>
                      <c:pt idx="110">
                        <c:v>0.23565913265099001</c:v>
                      </c:pt>
                      <c:pt idx="111">
                        <c:v>0.23548151265099002</c:v>
                      </c:pt>
                      <c:pt idx="112">
                        <c:v>0.23530389265099003</c:v>
                      </c:pt>
                      <c:pt idx="113">
                        <c:v>0.23512627265099001</c:v>
                      </c:pt>
                      <c:pt idx="114">
                        <c:v>0.23494865265099002</c:v>
                      </c:pt>
                      <c:pt idx="115">
                        <c:v>0.23477103265099003</c:v>
                      </c:pt>
                      <c:pt idx="116">
                        <c:v>0.23459341265099001</c:v>
                      </c:pt>
                      <c:pt idx="117">
                        <c:v>0.23441579265099002</c:v>
                      </c:pt>
                      <c:pt idx="118">
                        <c:v>0.23423817265099001</c:v>
                      </c:pt>
                      <c:pt idx="119">
                        <c:v>0.23406055265099002</c:v>
                      </c:pt>
                      <c:pt idx="120">
                        <c:v>0.23388293265099003</c:v>
                      </c:pt>
                      <c:pt idx="121">
                        <c:v>0.23370531265099001</c:v>
                      </c:pt>
                      <c:pt idx="122">
                        <c:v>0.23352769265099002</c:v>
                      </c:pt>
                      <c:pt idx="123">
                        <c:v>0.23335007265099</c:v>
                      </c:pt>
                      <c:pt idx="124">
                        <c:v>0.23317245265099001</c:v>
                      </c:pt>
                      <c:pt idx="125">
                        <c:v>0.23299483265099002</c:v>
                      </c:pt>
                      <c:pt idx="126">
                        <c:v>0.23281721265099001</c:v>
                      </c:pt>
                      <c:pt idx="127">
                        <c:v>0.23263959265099002</c:v>
                      </c:pt>
                      <c:pt idx="128">
                        <c:v>0.23246197265099</c:v>
                      </c:pt>
                      <c:pt idx="129">
                        <c:v>0.23228435265099001</c:v>
                      </c:pt>
                      <c:pt idx="130">
                        <c:v>0.23210673265099002</c:v>
                      </c:pt>
                      <c:pt idx="131">
                        <c:v>0.23192911265099003</c:v>
                      </c:pt>
                      <c:pt idx="132">
                        <c:v>0.23175149265099002</c:v>
                      </c:pt>
                      <c:pt idx="133">
                        <c:v>0.23157387265099003</c:v>
                      </c:pt>
                      <c:pt idx="134">
                        <c:v>0.23139625265099001</c:v>
                      </c:pt>
                      <c:pt idx="135">
                        <c:v>0.23121863265099002</c:v>
                      </c:pt>
                      <c:pt idx="136">
                        <c:v>0.23104101265099003</c:v>
                      </c:pt>
                      <c:pt idx="137">
                        <c:v>0.23086339265099001</c:v>
                      </c:pt>
                      <c:pt idx="138">
                        <c:v>0.23068577265099002</c:v>
                      </c:pt>
                      <c:pt idx="139">
                        <c:v>0.23050815265099001</c:v>
                      </c:pt>
                      <c:pt idx="140">
                        <c:v>0.23033053265099002</c:v>
                      </c:pt>
                      <c:pt idx="141">
                        <c:v>0.23015291265099003</c:v>
                      </c:pt>
                      <c:pt idx="142">
                        <c:v>0.22997529265099001</c:v>
                      </c:pt>
                      <c:pt idx="143">
                        <c:v>0.22979767265099002</c:v>
                      </c:pt>
                      <c:pt idx="144">
                        <c:v>0.22962005265099</c:v>
                      </c:pt>
                      <c:pt idx="145">
                        <c:v>0.22944243265099001</c:v>
                      </c:pt>
                      <c:pt idx="146">
                        <c:v>0.22926481265099002</c:v>
                      </c:pt>
                      <c:pt idx="147">
                        <c:v>0.22908719265099001</c:v>
                      </c:pt>
                      <c:pt idx="148">
                        <c:v>0.22890957265099002</c:v>
                      </c:pt>
                      <c:pt idx="149">
                        <c:v>0.22873195265099</c:v>
                      </c:pt>
                      <c:pt idx="150">
                        <c:v>0.22855433265099001</c:v>
                      </c:pt>
                      <c:pt idx="151">
                        <c:v>0.22837671265099002</c:v>
                      </c:pt>
                      <c:pt idx="152">
                        <c:v>0.22819909265099003</c:v>
                      </c:pt>
                      <c:pt idx="153">
                        <c:v>0.22802147265099001</c:v>
                      </c:pt>
                      <c:pt idx="154">
                        <c:v>0.22784385265099003</c:v>
                      </c:pt>
                      <c:pt idx="155">
                        <c:v>0.22766623265099001</c:v>
                      </c:pt>
                      <c:pt idx="156">
                        <c:v>0.22748861265099002</c:v>
                      </c:pt>
                      <c:pt idx="157">
                        <c:v>0.22731099265099003</c:v>
                      </c:pt>
                      <c:pt idx="158">
                        <c:v>0.22713337265099001</c:v>
                      </c:pt>
                      <c:pt idx="159">
                        <c:v>0.22695575265099002</c:v>
                      </c:pt>
                      <c:pt idx="160">
                        <c:v>0.22677813265099001</c:v>
                      </c:pt>
                      <c:pt idx="161">
                        <c:v>0.22660051265099002</c:v>
                      </c:pt>
                      <c:pt idx="162">
                        <c:v>0.22642289265099003</c:v>
                      </c:pt>
                      <c:pt idx="163">
                        <c:v>0.22624527265099001</c:v>
                      </c:pt>
                      <c:pt idx="164">
                        <c:v>0.22606765265099002</c:v>
                      </c:pt>
                      <c:pt idx="165">
                        <c:v>0.22589003265099</c:v>
                      </c:pt>
                      <c:pt idx="166">
                        <c:v>0.22571241265099001</c:v>
                      </c:pt>
                      <c:pt idx="167">
                        <c:v>0.22553479265099002</c:v>
                      </c:pt>
                      <c:pt idx="168">
                        <c:v>0.22535717265099003</c:v>
                      </c:pt>
                      <c:pt idx="169">
                        <c:v>0.22517955265099002</c:v>
                      </c:pt>
                      <c:pt idx="170">
                        <c:v>0.22500193265099003</c:v>
                      </c:pt>
                      <c:pt idx="171">
                        <c:v>0.22482431265099001</c:v>
                      </c:pt>
                      <c:pt idx="172">
                        <c:v>0.22464669265099002</c:v>
                      </c:pt>
                      <c:pt idx="173">
                        <c:v>0.22446907265099003</c:v>
                      </c:pt>
                      <c:pt idx="174">
                        <c:v>0.22429145265099001</c:v>
                      </c:pt>
                      <c:pt idx="175">
                        <c:v>0.22411383265099002</c:v>
                      </c:pt>
                      <c:pt idx="176">
                        <c:v>0.22393621265099001</c:v>
                      </c:pt>
                      <c:pt idx="177">
                        <c:v>0.22375859265099002</c:v>
                      </c:pt>
                      <c:pt idx="178">
                        <c:v>0.22358097265099003</c:v>
                      </c:pt>
                      <c:pt idx="179">
                        <c:v>0.22340335265099001</c:v>
                      </c:pt>
                      <c:pt idx="180">
                        <c:v>0.22322573265099002</c:v>
                      </c:pt>
                      <c:pt idx="181">
                        <c:v>0.22304811265099</c:v>
                      </c:pt>
                      <c:pt idx="182">
                        <c:v>0.22287049265099002</c:v>
                      </c:pt>
                      <c:pt idx="183">
                        <c:v>0.22269287265099003</c:v>
                      </c:pt>
                      <c:pt idx="184">
                        <c:v>0.22251525265099001</c:v>
                      </c:pt>
                      <c:pt idx="185">
                        <c:v>0.22233763265099002</c:v>
                      </c:pt>
                      <c:pt idx="186">
                        <c:v>0.22216001265099</c:v>
                      </c:pt>
                      <c:pt idx="187">
                        <c:v>0.22198239265099001</c:v>
                      </c:pt>
                      <c:pt idx="188">
                        <c:v>0.22180477265099002</c:v>
                      </c:pt>
                      <c:pt idx="189">
                        <c:v>0.22162715265099003</c:v>
                      </c:pt>
                      <c:pt idx="190">
                        <c:v>0.22144953265099002</c:v>
                      </c:pt>
                      <c:pt idx="191">
                        <c:v>0.22127191265099003</c:v>
                      </c:pt>
                      <c:pt idx="192">
                        <c:v>0.22109429265099001</c:v>
                      </c:pt>
                      <c:pt idx="193">
                        <c:v>0.22091667265099002</c:v>
                      </c:pt>
                      <c:pt idx="194">
                        <c:v>0.22073905265099003</c:v>
                      </c:pt>
                      <c:pt idx="195">
                        <c:v>0.22056143265099001</c:v>
                      </c:pt>
                      <c:pt idx="196">
                        <c:v>0.22038381265099002</c:v>
                      </c:pt>
                      <c:pt idx="197">
                        <c:v>0.22020619265099001</c:v>
                      </c:pt>
                      <c:pt idx="198">
                        <c:v>0.22002857265099002</c:v>
                      </c:pt>
                      <c:pt idx="199">
                        <c:v>0.21985095265099003</c:v>
                      </c:pt>
                      <c:pt idx="200">
                        <c:v>0.21967333265099001</c:v>
                      </c:pt>
                      <c:pt idx="201">
                        <c:v>0.21949571265099002</c:v>
                      </c:pt>
                      <c:pt idx="202">
                        <c:v>0.21931809265099</c:v>
                      </c:pt>
                      <c:pt idx="203">
                        <c:v>0.21914047265099001</c:v>
                      </c:pt>
                      <c:pt idx="204">
                        <c:v>0.21896285265099003</c:v>
                      </c:pt>
                      <c:pt idx="205">
                        <c:v>0.21878523265099001</c:v>
                      </c:pt>
                      <c:pt idx="206">
                        <c:v>0.21860761265099002</c:v>
                      </c:pt>
                      <c:pt idx="207">
                        <c:v>0.21842999265099</c:v>
                      </c:pt>
                      <c:pt idx="208">
                        <c:v>0.21825237265099001</c:v>
                      </c:pt>
                      <c:pt idx="209">
                        <c:v>0.21807475265099002</c:v>
                      </c:pt>
                      <c:pt idx="210">
                        <c:v>0.21789713265099003</c:v>
                      </c:pt>
                      <c:pt idx="211">
                        <c:v>0.21771951265099002</c:v>
                      </c:pt>
                      <c:pt idx="212">
                        <c:v>0.21754189265099003</c:v>
                      </c:pt>
                      <c:pt idx="213">
                        <c:v>0.21736427265099001</c:v>
                      </c:pt>
                      <c:pt idx="214">
                        <c:v>0.21718665265099002</c:v>
                      </c:pt>
                      <c:pt idx="215">
                        <c:v>0.21700903265099003</c:v>
                      </c:pt>
                      <c:pt idx="216">
                        <c:v>0.21683141265099001</c:v>
                      </c:pt>
                      <c:pt idx="217">
                        <c:v>0.21665379265099002</c:v>
                      </c:pt>
                      <c:pt idx="218">
                        <c:v>0.21647617265099001</c:v>
                      </c:pt>
                      <c:pt idx="219">
                        <c:v>0.21629855265099002</c:v>
                      </c:pt>
                      <c:pt idx="220">
                        <c:v>0.21612093265099003</c:v>
                      </c:pt>
                      <c:pt idx="221">
                        <c:v>0.21594331265099001</c:v>
                      </c:pt>
                      <c:pt idx="222">
                        <c:v>0.21576569265099002</c:v>
                      </c:pt>
                      <c:pt idx="223">
                        <c:v>0.21558807265099</c:v>
                      </c:pt>
                      <c:pt idx="224">
                        <c:v>0.21541045265099001</c:v>
                      </c:pt>
                      <c:pt idx="225">
                        <c:v>0.21523283265099002</c:v>
                      </c:pt>
                      <c:pt idx="226">
                        <c:v>0.21505521265099001</c:v>
                      </c:pt>
                      <c:pt idx="227">
                        <c:v>0.21487759265099002</c:v>
                      </c:pt>
                      <c:pt idx="228">
                        <c:v>0.21469997265099</c:v>
                      </c:pt>
                      <c:pt idx="229">
                        <c:v>0.21452235265099001</c:v>
                      </c:pt>
                      <c:pt idx="230">
                        <c:v>0.21434473265099002</c:v>
                      </c:pt>
                      <c:pt idx="231">
                        <c:v>0.21416711265099003</c:v>
                      </c:pt>
                      <c:pt idx="232">
                        <c:v>0.21398949265099002</c:v>
                      </c:pt>
                      <c:pt idx="233">
                        <c:v>0.21381187265099003</c:v>
                      </c:pt>
                      <c:pt idx="234">
                        <c:v>0.21363425265099001</c:v>
                      </c:pt>
                      <c:pt idx="235">
                        <c:v>0.21345663265099002</c:v>
                      </c:pt>
                      <c:pt idx="236">
                        <c:v>0.21327901265099003</c:v>
                      </c:pt>
                      <c:pt idx="237">
                        <c:v>0.21310139265099001</c:v>
                      </c:pt>
                      <c:pt idx="238">
                        <c:v>0.21292377265099002</c:v>
                      </c:pt>
                      <c:pt idx="239">
                        <c:v>0.21274615265099001</c:v>
                      </c:pt>
                      <c:pt idx="240">
                        <c:v>0.21256853265099002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5F67-4754-97FC-80018AE00B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estimate!$C$8</c15:sqref>
                        </c15:formulaRef>
                      </c:ext>
                    </c:extLst>
                    <c:strCache>
                      <c:ptCount val="1"/>
                      <c:pt idx="0">
                        <c:v>RS_POS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estimate!$A$9:$A$249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60</c:v>
                      </c:pt>
                      <c:pt idx="1">
                        <c:v>61</c:v>
                      </c:pt>
                      <c:pt idx="2">
                        <c:v>62</c:v>
                      </c:pt>
                      <c:pt idx="3">
                        <c:v>63</c:v>
                      </c:pt>
                      <c:pt idx="4">
                        <c:v>64</c:v>
                      </c:pt>
                      <c:pt idx="5">
                        <c:v>65</c:v>
                      </c:pt>
                      <c:pt idx="6">
                        <c:v>66</c:v>
                      </c:pt>
                      <c:pt idx="7">
                        <c:v>67</c:v>
                      </c:pt>
                      <c:pt idx="8">
                        <c:v>68</c:v>
                      </c:pt>
                      <c:pt idx="9">
                        <c:v>69</c:v>
                      </c:pt>
                      <c:pt idx="10">
                        <c:v>70</c:v>
                      </c:pt>
                      <c:pt idx="11">
                        <c:v>71</c:v>
                      </c:pt>
                      <c:pt idx="12">
                        <c:v>72</c:v>
                      </c:pt>
                      <c:pt idx="13">
                        <c:v>73</c:v>
                      </c:pt>
                      <c:pt idx="14">
                        <c:v>74</c:v>
                      </c:pt>
                      <c:pt idx="15">
                        <c:v>75</c:v>
                      </c:pt>
                      <c:pt idx="16">
                        <c:v>76</c:v>
                      </c:pt>
                      <c:pt idx="17">
                        <c:v>77</c:v>
                      </c:pt>
                      <c:pt idx="18">
                        <c:v>78</c:v>
                      </c:pt>
                      <c:pt idx="19">
                        <c:v>79</c:v>
                      </c:pt>
                      <c:pt idx="20">
                        <c:v>80</c:v>
                      </c:pt>
                      <c:pt idx="21">
                        <c:v>81</c:v>
                      </c:pt>
                      <c:pt idx="22">
                        <c:v>82</c:v>
                      </c:pt>
                      <c:pt idx="23">
                        <c:v>83</c:v>
                      </c:pt>
                      <c:pt idx="24">
                        <c:v>84</c:v>
                      </c:pt>
                      <c:pt idx="25">
                        <c:v>85</c:v>
                      </c:pt>
                      <c:pt idx="26">
                        <c:v>86</c:v>
                      </c:pt>
                      <c:pt idx="27">
                        <c:v>87</c:v>
                      </c:pt>
                      <c:pt idx="28">
                        <c:v>88</c:v>
                      </c:pt>
                      <c:pt idx="29">
                        <c:v>89</c:v>
                      </c:pt>
                      <c:pt idx="30">
                        <c:v>90</c:v>
                      </c:pt>
                      <c:pt idx="31">
                        <c:v>91</c:v>
                      </c:pt>
                      <c:pt idx="32">
                        <c:v>92</c:v>
                      </c:pt>
                      <c:pt idx="33">
                        <c:v>93</c:v>
                      </c:pt>
                      <c:pt idx="34">
                        <c:v>94</c:v>
                      </c:pt>
                      <c:pt idx="35">
                        <c:v>95</c:v>
                      </c:pt>
                      <c:pt idx="36">
                        <c:v>96</c:v>
                      </c:pt>
                      <c:pt idx="37">
                        <c:v>97</c:v>
                      </c:pt>
                      <c:pt idx="38">
                        <c:v>98</c:v>
                      </c:pt>
                      <c:pt idx="39">
                        <c:v>99</c:v>
                      </c:pt>
                      <c:pt idx="40">
                        <c:v>100</c:v>
                      </c:pt>
                      <c:pt idx="41">
                        <c:v>101</c:v>
                      </c:pt>
                      <c:pt idx="42">
                        <c:v>102</c:v>
                      </c:pt>
                      <c:pt idx="43">
                        <c:v>103</c:v>
                      </c:pt>
                      <c:pt idx="44">
                        <c:v>104</c:v>
                      </c:pt>
                      <c:pt idx="45">
                        <c:v>105</c:v>
                      </c:pt>
                      <c:pt idx="46">
                        <c:v>106</c:v>
                      </c:pt>
                      <c:pt idx="47">
                        <c:v>107</c:v>
                      </c:pt>
                      <c:pt idx="48">
                        <c:v>108</c:v>
                      </c:pt>
                      <c:pt idx="49">
                        <c:v>109</c:v>
                      </c:pt>
                      <c:pt idx="50">
                        <c:v>110</c:v>
                      </c:pt>
                      <c:pt idx="51">
                        <c:v>111</c:v>
                      </c:pt>
                      <c:pt idx="52">
                        <c:v>112</c:v>
                      </c:pt>
                      <c:pt idx="53">
                        <c:v>113</c:v>
                      </c:pt>
                      <c:pt idx="54">
                        <c:v>114</c:v>
                      </c:pt>
                      <c:pt idx="55">
                        <c:v>115</c:v>
                      </c:pt>
                      <c:pt idx="56">
                        <c:v>116</c:v>
                      </c:pt>
                      <c:pt idx="57">
                        <c:v>117</c:v>
                      </c:pt>
                      <c:pt idx="58">
                        <c:v>118</c:v>
                      </c:pt>
                      <c:pt idx="59">
                        <c:v>119</c:v>
                      </c:pt>
                      <c:pt idx="60">
                        <c:v>120</c:v>
                      </c:pt>
                      <c:pt idx="61">
                        <c:v>121</c:v>
                      </c:pt>
                      <c:pt idx="62">
                        <c:v>122</c:v>
                      </c:pt>
                      <c:pt idx="63">
                        <c:v>123</c:v>
                      </c:pt>
                      <c:pt idx="64">
                        <c:v>124</c:v>
                      </c:pt>
                      <c:pt idx="65">
                        <c:v>125</c:v>
                      </c:pt>
                      <c:pt idx="66">
                        <c:v>126</c:v>
                      </c:pt>
                      <c:pt idx="67">
                        <c:v>127</c:v>
                      </c:pt>
                      <c:pt idx="68">
                        <c:v>128</c:v>
                      </c:pt>
                      <c:pt idx="69">
                        <c:v>129</c:v>
                      </c:pt>
                      <c:pt idx="70">
                        <c:v>130</c:v>
                      </c:pt>
                      <c:pt idx="71">
                        <c:v>131</c:v>
                      </c:pt>
                      <c:pt idx="72">
                        <c:v>132</c:v>
                      </c:pt>
                      <c:pt idx="73">
                        <c:v>133</c:v>
                      </c:pt>
                      <c:pt idx="74">
                        <c:v>134</c:v>
                      </c:pt>
                      <c:pt idx="75">
                        <c:v>135</c:v>
                      </c:pt>
                      <c:pt idx="76">
                        <c:v>136</c:v>
                      </c:pt>
                      <c:pt idx="77">
                        <c:v>137</c:v>
                      </c:pt>
                      <c:pt idx="78">
                        <c:v>138</c:v>
                      </c:pt>
                      <c:pt idx="79">
                        <c:v>139</c:v>
                      </c:pt>
                      <c:pt idx="80">
                        <c:v>140</c:v>
                      </c:pt>
                      <c:pt idx="81">
                        <c:v>141</c:v>
                      </c:pt>
                      <c:pt idx="82">
                        <c:v>142</c:v>
                      </c:pt>
                      <c:pt idx="83">
                        <c:v>143</c:v>
                      </c:pt>
                      <c:pt idx="84">
                        <c:v>144</c:v>
                      </c:pt>
                      <c:pt idx="85">
                        <c:v>145</c:v>
                      </c:pt>
                      <c:pt idx="86">
                        <c:v>146</c:v>
                      </c:pt>
                      <c:pt idx="87">
                        <c:v>147</c:v>
                      </c:pt>
                      <c:pt idx="88">
                        <c:v>148</c:v>
                      </c:pt>
                      <c:pt idx="89">
                        <c:v>149</c:v>
                      </c:pt>
                      <c:pt idx="90">
                        <c:v>150</c:v>
                      </c:pt>
                      <c:pt idx="91">
                        <c:v>151</c:v>
                      </c:pt>
                      <c:pt idx="92">
                        <c:v>152</c:v>
                      </c:pt>
                      <c:pt idx="93">
                        <c:v>153</c:v>
                      </c:pt>
                      <c:pt idx="94">
                        <c:v>154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157</c:v>
                      </c:pt>
                      <c:pt idx="98">
                        <c:v>158</c:v>
                      </c:pt>
                      <c:pt idx="99">
                        <c:v>159</c:v>
                      </c:pt>
                      <c:pt idx="100">
                        <c:v>160</c:v>
                      </c:pt>
                      <c:pt idx="101">
                        <c:v>161</c:v>
                      </c:pt>
                      <c:pt idx="102">
                        <c:v>162</c:v>
                      </c:pt>
                      <c:pt idx="103">
                        <c:v>163</c:v>
                      </c:pt>
                      <c:pt idx="104">
                        <c:v>164</c:v>
                      </c:pt>
                      <c:pt idx="105">
                        <c:v>165</c:v>
                      </c:pt>
                      <c:pt idx="106">
                        <c:v>166</c:v>
                      </c:pt>
                      <c:pt idx="107">
                        <c:v>167</c:v>
                      </c:pt>
                      <c:pt idx="108">
                        <c:v>168</c:v>
                      </c:pt>
                      <c:pt idx="109">
                        <c:v>169</c:v>
                      </c:pt>
                      <c:pt idx="110">
                        <c:v>170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173</c:v>
                      </c:pt>
                      <c:pt idx="114">
                        <c:v>174</c:v>
                      </c:pt>
                      <c:pt idx="115">
                        <c:v>175</c:v>
                      </c:pt>
                      <c:pt idx="116">
                        <c:v>176</c:v>
                      </c:pt>
                      <c:pt idx="117">
                        <c:v>177</c:v>
                      </c:pt>
                      <c:pt idx="118">
                        <c:v>178</c:v>
                      </c:pt>
                      <c:pt idx="119">
                        <c:v>179</c:v>
                      </c:pt>
                      <c:pt idx="120">
                        <c:v>180</c:v>
                      </c:pt>
                      <c:pt idx="121">
                        <c:v>181</c:v>
                      </c:pt>
                      <c:pt idx="122">
                        <c:v>182</c:v>
                      </c:pt>
                      <c:pt idx="123">
                        <c:v>183</c:v>
                      </c:pt>
                      <c:pt idx="124">
                        <c:v>184</c:v>
                      </c:pt>
                      <c:pt idx="125">
                        <c:v>185</c:v>
                      </c:pt>
                      <c:pt idx="126">
                        <c:v>186</c:v>
                      </c:pt>
                      <c:pt idx="127">
                        <c:v>187</c:v>
                      </c:pt>
                      <c:pt idx="128">
                        <c:v>188</c:v>
                      </c:pt>
                      <c:pt idx="129">
                        <c:v>189</c:v>
                      </c:pt>
                      <c:pt idx="130">
                        <c:v>190</c:v>
                      </c:pt>
                      <c:pt idx="131">
                        <c:v>191</c:v>
                      </c:pt>
                      <c:pt idx="132">
                        <c:v>192</c:v>
                      </c:pt>
                      <c:pt idx="133">
                        <c:v>193</c:v>
                      </c:pt>
                      <c:pt idx="134">
                        <c:v>194</c:v>
                      </c:pt>
                      <c:pt idx="135">
                        <c:v>195</c:v>
                      </c:pt>
                      <c:pt idx="136">
                        <c:v>196</c:v>
                      </c:pt>
                      <c:pt idx="137">
                        <c:v>197</c:v>
                      </c:pt>
                      <c:pt idx="138">
                        <c:v>198</c:v>
                      </c:pt>
                      <c:pt idx="139">
                        <c:v>199</c:v>
                      </c:pt>
                      <c:pt idx="140">
                        <c:v>200</c:v>
                      </c:pt>
                      <c:pt idx="141">
                        <c:v>201</c:v>
                      </c:pt>
                      <c:pt idx="142">
                        <c:v>202</c:v>
                      </c:pt>
                      <c:pt idx="143">
                        <c:v>203</c:v>
                      </c:pt>
                      <c:pt idx="144">
                        <c:v>204</c:v>
                      </c:pt>
                      <c:pt idx="145">
                        <c:v>205</c:v>
                      </c:pt>
                      <c:pt idx="146">
                        <c:v>206</c:v>
                      </c:pt>
                      <c:pt idx="147">
                        <c:v>207</c:v>
                      </c:pt>
                      <c:pt idx="148">
                        <c:v>208</c:v>
                      </c:pt>
                      <c:pt idx="149">
                        <c:v>209</c:v>
                      </c:pt>
                      <c:pt idx="150">
                        <c:v>210</c:v>
                      </c:pt>
                      <c:pt idx="151">
                        <c:v>211</c:v>
                      </c:pt>
                      <c:pt idx="152">
                        <c:v>212</c:v>
                      </c:pt>
                      <c:pt idx="153">
                        <c:v>213</c:v>
                      </c:pt>
                      <c:pt idx="154">
                        <c:v>214</c:v>
                      </c:pt>
                      <c:pt idx="155">
                        <c:v>215</c:v>
                      </c:pt>
                      <c:pt idx="156">
                        <c:v>216</c:v>
                      </c:pt>
                      <c:pt idx="157">
                        <c:v>217</c:v>
                      </c:pt>
                      <c:pt idx="158">
                        <c:v>218</c:v>
                      </c:pt>
                      <c:pt idx="159">
                        <c:v>219</c:v>
                      </c:pt>
                      <c:pt idx="160">
                        <c:v>220</c:v>
                      </c:pt>
                      <c:pt idx="161">
                        <c:v>221</c:v>
                      </c:pt>
                      <c:pt idx="162">
                        <c:v>222</c:v>
                      </c:pt>
                      <c:pt idx="163">
                        <c:v>223</c:v>
                      </c:pt>
                      <c:pt idx="164">
                        <c:v>224</c:v>
                      </c:pt>
                      <c:pt idx="165">
                        <c:v>225</c:v>
                      </c:pt>
                      <c:pt idx="166">
                        <c:v>226</c:v>
                      </c:pt>
                      <c:pt idx="167">
                        <c:v>227</c:v>
                      </c:pt>
                      <c:pt idx="168">
                        <c:v>228</c:v>
                      </c:pt>
                      <c:pt idx="169">
                        <c:v>229</c:v>
                      </c:pt>
                      <c:pt idx="170">
                        <c:v>230</c:v>
                      </c:pt>
                      <c:pt idx="171">
                        <c:v>231</c:v>
                      </c:pt>
                      <c:pt idx="172">
                        <c:v>232</c:v>
                      </c:pt>
                      <c:pt idx="173">
                        <c:v>233</c:v>
                      </c:pt>
                      <c:pt idx="174">
                        <c:v>234</c:v>
                      </c:pt>
                      <c:pt idx="175">
                        <c:v>235</c:v>
                      </c:pt>
                      <c:pt idx="176">
                        <c:v>236</c:v>
                      </c:pt>
                      <c:pt idx="177">
                        <c:v>237</c:v>
                      </c:pt>
                      <c:pt idx="178">
                        <c:v>238</c:v>
                      </c:pt>
                      <c:pt idx="179">
                        <c:v>239</c:v>
                      </c:pt>
                      <c:pt idx="180">
                        <c:v>240</c:v>
                      </c:pt>
                      <c:pt idx="181">
                        <c:v>241</c:v>
                      </c:pt>
                      <c:pt idx="182">
                        <c:v>242</c:v>
                      </c:pt>
                      <c:pt idx="183">
                        <c:v>243</c:v>
                      </c:pt>
                      <c:pt idx="184">
                        <c:v>244</c:v>
                      </c:pt>
                      <c:pt idx="185">
                        <c:v>245</c:v>
                      </c:pt>
                      <c:pt idx="186">
                        <c:v>246</c:v>
                      </c:pt>
                      <c:pt idx="187">
                        <c:v>247</c:v>
                      </c:pt>
                      <c:pt idx="188">
                        <c:v>248</c:v>
                      </c:pt>
                      <c:pt idx="189">
                        <c:v>249</c:v>
                      </c:pt>
                      <c:pt idx="190">
                        <c:v>250</c:v>
                      </c:pt>
                      <c:pt idx="191">
                        <c:v>251</c:v>
                      </c:pt>
                      <c:pt idx="192">
                        <c:v>252</c:v>
                      </c:pt>
                      <c:pt idx="193">
                        <c:v>253</c:v>
                      </c:pt>
                      <c:pt idx="194">
                        <c:v>254</c:v>
                      </c:pt>
                      <c:pt idx="195">
                        <c:v>255</c:v>
                      </c:pt>
                      <c:pt idx="196">
                        <c:v>256</c:v>
                      </c:pt>
                      <c:pt idx="197">
                        <c:v>257</c:v>
                      </c:pt>
                      <c:pt idx="198">
                        <c:v>258</c:v>
                      </c:pt>
                      <c:pt idx="199">
                        <c:v>259</c:v>
                      </c:pt>
                      <c:pt idx="200">
                        <c:v>260</c:v>
                      </c:pt>
                      <c:pt idx="201">
                        <c:v>261</c:v>
                      </c:pt>
                      <c:pt idx="202">
                        <c:v>262</c:v>
                      </c:pt>
                      <c:pt idx="203">
                        <c:v>263</c:v>
                      </c:pt>
                      <c:pt idx="204">
                        <c:v>264</c:v>
                      </c:pt>
                      <c:pt idx="205">
                        <c:v>265</c:v>
                      </c:pt>
                      <c:pt idx="206">
                        <c:v>266</c:v>
                      </c:pt>
                      <c:pt idx="207">
                        <c:v>267</c:v>
                      </c:pt>
                      <c:pt idx="208">
                        <c:v>268</c:v>
                      </c:pt>
                      <c:pt idx="209">
                        <c:v>269</c:v>
                      </c:pt>
                      <c:pt idx="210">
                        <c:v>270</c:v>
                      </c:pt>
                      <c:pt idx="211">
                        <c:v>271</c:v>
                      </c:pt>
                      <c:pt idx="212">
                        <c:v>272</c:v>
                      </c:pt>
                      <c:pt idx="213">
                        <c:v>273</c:v>
                      </c:pt>
                      <c:pt idx="214">
                        <c:v>274</c:v>
                      </c:pt>
                      <c:pt idx="215">
                        <c:v>275</c:v>
                      </c:pt>
                      <c:pt idx="216">
                        <c:v>276</c:v>
                      </c:pt>
                      <c:pt idx="217">
                        <c:v>277</c:v>
                      </c:pt>
                      <c:pt idx="218">
                        <c:v>278</c:v>
                      </c:pt>
                      <c:pt idx="219">
                        <c:v>279</c:v>
                      </c:pt>
                      <c:pt idx="220">
                        <c:v>280</c:v>
                      </c:pt>
                      <c:pt idx="221">
                        <c:v>281</c:v>
                      </c:pt>
                      <c:pt idx="222">
                        <c:v>282</c:v>
                      </c:pt>
                      <c:pt idx="223">
                        <c:v>283</c:v>
                      </c:pt>
                      <c:pt idx="224">
                        <c:v>284</c:v>
                      </c:pt>
                      <c:pt idx="225">
                        <c:v>285</c:v>
                      </c:pt>
                      <c:pt idx="226">
                        <c:v>286</c:v>
                      </c:pt>
                      <c:pt idx="227">
                        <c:v>287</c:v>
                      </c:pt>
                      <c:pt idx="228">
                        <c:v>288</c:v>
                      </c:pt>
                      <c:pt idx="229">
                        <c:v>289</c:v>
                      </c:pt>
                      <c:pt idx="230">
                        <c:v>290</c:v>
                      </c:pt>
                      <c:pt idx="231">
                        <c:v>291</c:v>
                      </c:pt>
                      <c:pt idx="232">
                        <c:v>292</c:v>
                      </c:pt>
                      <c:pt idx="233">
                        <c:v>293</c:v>
                      </c:pt>
                      <c:pt idx="234">
                        <c:v>294</c:v>
                      </c:pt>
                      <c:pt idx="235">
                        <c:v>295</c:v>
                      </c:pt>
                      <c:pt idx="236">
                        <c:v>296</c:v>
                      </c:pt>
                      <c:pt idx="237">
                        <c:v>297</c:v>
                      </c:pt>
                      <c:pt idx="238">
                        <c:v>298</c:v>
                      </c:pt>
                      <c:pt idx="239">
                        <c:v>299</c:v>
                      </c:pt>
                      <c:pt idx="240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estimate!$C$9:$C$249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109542044819.05415</c:v>
                      </c:pt>
                      <c:pt idx="1">
                        <c:v>109465802415.58289</c:v>
                      </c:pt>
                      <c:pt idx="2">
                        <c:v>109389560012.11166</c:v>
                      </c:pt>
                      <c:pt idx="3">
                        <c:v>109313317608.64043</c:v>
                      </c:pt>
                      <c:pt idx="4">
                        <c:v>109237075205.16919</c:v>
                      </c:pt>
                      <c:pt idx="5">
                        <c:v>109160832801.69795</c:v>
                      </c:pt>
                      <c:pt idx="6">
                        <c:v>109084590398.2267</c:v>
                      </c:pt>
                      <c:pt idx="7">
                        <c:v>109008347994.75546</c:v>
                      </c:pt>
                      <c:pt idx="8">
                        <c:v>108932105591.28424</c:v>
                      </c:pt>
                      <c:pt idx="9">
                        <c:v>108855863187.813</c:v>
                      </c:pt>
                      <c:pt idx="10">
                        <c:v>108779620784.34177</c:v>
                      </c:pt>
                      <c:pt idx="11">
                        <c:v>108703378380.87051</c:v>
                      </c:pt>
                      <c:pt idx="12">
                        <c:v>108627135977.39928</c:v>
                      </c:pt>
                      <c:pt idx="13">
                        <c:v>108550893573.92805</c:v>
                      </c:pt>
                      <c:pt idx="14">
                        <c:v>108474651170.45682</c:v>
                      </c:pt>
                      <c:pt idx="15">
                        <c:v>108398408766.98558</c:v>
                      </c:pt>
                      <c:pt idx="16">
                        <c:v>108322166363.51434</c:v>
                      </c:pt>
                      <c:pt idx="17">
                        <c:v>108245923960.04309</c:v>
                      </c:pt>
                      <c:pt idx="18">
                        <c:v>108169681556.57185</c:v>
                      </c:pt>
                      <c:pt idx="19">
                        <c:v>108093439153.10063</c:v>
                      </c:pt>
                      <c:pt idx="20">
                        <c:v>108017196749.62939</c:v>
                      </c:pt>
                      <c:pt idx="21">
                        <c:v>107940954346.15816</c:v>
                      </c:pt>
                      <c:pt idx="22">
                        <c:v>107864711942.6869</c:v>
                      </c:pt>
                      <c:pt idx="23">
                        <c:v>107788469539.21567</c:v>
                      </c:pt>
                      <c:pt idx="24">
                        <c:v>107712227135.74443</c:v>
                      </c:pt>
                      <c:pt idx="25">
                        <c:v>107635984732.27321</c:v>
                      </c:pt>
                      <c:pt idx="26">
                        <c:v>107559742328.80197</c:v>
                      </c:pt>
                      <c:pt idx="27">
                        <c:v>107483499925.33072</c:v>
                      </c:pt>
                      <c:pt idx="28">
                        <c:v>107407257521.85948</c:v>
                      </c:pt>
                      <c:pt idx="29">
                        <c:v>107331015118.38824</c:v>
                      </c:pt>
                      <c:pt idx="30">
                        <c:v>107254772714.91702</c:v>
                      </c:pt>
                      <c:pt idx="31">
                        <c:v>107178530311.44577</c:v>
                      </c:pt>
                      <c:pt idx="32">
                        <c:v>107102287907.97453</c:v>
                      </c:pt>
                      <c:pt idx="33">
                        <c:v>107026045504.50331</c:v>
                      </c:pt>
                      <c:pt idx="34">
                        <c:v>106949803101.03206</c:v>
                      </c:pt>
                      <c:pt idx="35">
                        <c:v>106873560697.56082</c:v>
                      </c:pt>
                      <c:pt idx="36">
                        <c:v>106797318294.0896</c:v>
                      </c:pt>
                      <c:pt idx="37">
                        <c:v>106721075890.61835</c:v>
                      </c:pt>
                      <c:pt idx="38">
                        <c:v>106644833487.14711</c:v>
                      </c:pt>
                      <c:pt idx="39">
                        <c:v>106568591083.67587</c:v>
                      </c:pt>
                      <c:pt idx="40">
                        <c:v>106492348680.20464</c:v>
                      </c:pt>
                      <c:pt idx="41">
                        <c:v>106416106276.7334</c:v>
                      </c:pt>
                      <c:pt idx="42">
                        <c:v>106339863873.26216</c:v>
                      </c:pt>
                      <c:pt idx="43">
                        <c:v>106263621469.79092</c:v>
                      </c:pt>
                      <c:pt idx="44">
                        <c:v>106187379066.31969</c:v>
                      </c:pt>
                      <c:pt idx="45">
                        <c:v>106111136662.84845</c:v>
                      </c:pt>
                      <c:pt idx="46">
                        <c:v>106034894259.37721</c:v>
                      </c:pt>
                      <c:pt idx="47">
                        <c:v>105958651855.90598</c:v>
                      </c:pt>
                      <c:pt idx="48">
                        <c:v>105882409452.43474</c:v>
                      </c:pt>
                      <c:pt idx="49">
                        <c:v>105806167048.9635</c:v>
                      </c:pt>
                      <c:pt idx="50">
                        <c:v>105729924645.49226</c:v>
                      </c:pt>
                      <c:pt idx="51">
                        <c:v>105653682242.02103</c:v>
                      </c:pt>
                      <c:pt idx="52">
                        <c:v>105577439838.54979</c:v>
                      </c:pt>
                      <c:pt idx="53">
                        <c:v>105501197435.07855</c:v>
                      </c:pt>
                      <c:pt idx="54">
                        <c:v>105424955031.60732</c:v>
                      </c:pt>
                      <c:pt idx="55">
                        <c:v>105348712628.13608</c:v>
                      </c:pt>
                      <c:pt idx="56">
                        <c:v>105272470224.66484</c:v>
                      </c:pt>
                      <c:pt idx="57">
                        <c:v>105196227821.1936</c:v>
                      </c:pt>
                      <c:pt idx="58">
                        <c:v>105119985417.72237</c:v>
                      </c:pt>
                      <c:pt idx="59">
                        <c:v>105043743014.25113</c:v>
                      </c:pt>
                      <c:pt idx="60">
                        <c:v>104967500610.77988</c:v>
                      </c:pt>
                      <c:pt idx="61">
                        <c:v>104891258207.30865</c:v>
                      </c:pt>
                      <c:pt idx="62">
                        <c:v>104815015803.83742</c:v>
                      </c:pt>
                      <c:pt idx="63">
                        <c:v>104738773400.36617</c:v>
                      </c:pt>
                      <c:pt idx="64">
                        <c:v>104662530996.89494</c:v>
                      </c:pt>
                      <c:pt idx="65">
                        <c:v>104586288593.42369</c:v>
                      </c:pt>
                      <c:pt idx="66">
                        <c:v>104510046189.95245</c:v>
                      </c:pt>
                      <c:pt idx="67">
                        <c:v>104433803786.48123</c:v>
                      </c:pt>
                      <c:pt idx="68">
                        <c:v>104357561383.00998</c:v>
                      </c:pt>
                      <c:pt idx="69">
                        <c:v>104281318979.53876</c:v>
                      </c:pt>
                      <c:pt idx="70">
                        <c:v>104205076576.06752</c:v>
                      </c:pt>
                      <c:pt idx="71">
                        <c:v>104128834172.59627</c:v>
                      </c:pt>
                      <c:pt idx="72">
                        <c:v>104052591769.12505</c:v>
                      </c:pt>
                      <c:pt idx="73">
                        <c:v>103976349365.65381</c:v>
                      </c:pt>
                      <c:pt idx="74">
                        <c:v>103900106962.18256</c:v>
                      </c:pt>
                      <c:pt idx="75">
                        <c:v>103823864558.71133</c:v>
                      </c:pt>
                      <c:pt idx="76">
                        <c:v>103747622155.24008</c:v>
                      </c:pt>
                      <c:pt idx="77">
                        <c:v>103671379751.76884</c:v>
                      </c:pt>
                      <c:pt idx="78">
                        <c:v>103595137348.29762</c:v>
                      </c:pt>
                      <c:pt idx="79">
                        <c:v>103518894944.82637</c:v>
                      </c:pt>
                      <c:pt idx="80">
                        <c:v>103442652541.35513</c:v>
                      </c:pt>
                      <c:pt idx="81">
                        <c:v>103366410137.8839</c:v>
                      </c:pt>
                      <c:pt idx="82">
                        <c:v>103290167734.41266</c:v>
                      </c:pt>
                      <c:pt idx="83">
                        <c:v>103213925330.94142</c:v>
                      </c:pt>
                      <c:pt idx="84">
                        <c:v>103137682927.47018</c:v>
                      </c:pt>
                      <c:pt idx="85">
                        <c:v>103061440523.99895</c:v>
                      </c:pt>
                      <c:pt idx="86">
                        <c:v>102985198120.52771</c:v>
                      </c:pt>
                      <c:pt idx="87">
                        <c:v>102908955717.05647</c:v>
                      </c:pt>
                      <c:pt idx="88">
                        <c:v>102832713313.58524</c:v>
                      </c:pt>
                      <c:pt idx="89">
                        <c:v>102756470910.114</c:v>
                      </c:pt>
                      <c:pt idx="90">
                        <c:v>102680228506.64276</c:v>
                      </c:pt>
                      <c:pt idx="91">
                        <c:v>102603986103.17152</c:v>
                      </c:pt>
                      <c:pt idx="92">
                        <c:v>102527743699.70029</c:v>
                      </c:pt>
                      <c:pt idx="93">
                        <c:v>102451501296.22905</c:v>
                      </c:pt>
                      <c:pt idx="94">
                        <c:v>102375258892.75781</c:v>
                      </c:pt>
                      <c:pt idx="95">
                        <c:v>102299016489.28658</c:v>
                      </c:pt>
                      <c:pt idx="96">
                        <c:v>102222774085.81534</c:v>
                      </c:pt>
                      <c:pt idx="97">
                        <c:v>102146531682.3441</c:v>
                      </c:pt>
                      <c:pt idx="98">
                        <c:v>102070289278.87286</c:v>
                      </c:pt>
                      <c:pt idx="99">
                        <c:v>101994046875.40163</c:v>
                      </c:pt>
                      <c:pt idx="100">
                        <c:v>101917804471.93039</c:v>
                      </c:pt>
                      <c:pt idx="101">
                        <c:v>101841562068.45915</c:v>
                      </c:pt>
                      <c:pt idx="102">
                        <c:v>101765319664.9879</c:v>
                      </c:pt>
                      <c:pt idx="103">
                        <c:v>101689077261.51668</c:v>
                      </c:pt>
                      <c:pt idx="104">
                        <c:v>101612834858.04544</c:v>
                      </c:pt>
                      <c:pt idx="105">
                        <c:v>101536592454.5742</c:v>
                      </c:pt>
                      <c:pt idx="106">
                        <c:v>101460350051.10297</c:v>
                      </c:pt>
                      <c:pt idx="107">
                        <c:v>101384107647.63171</c:v>
                      </c:pt>
                      <c:pt idx="108">
                        <c:v>101307865244.16049</c:v>
                      </c:pt>
                      <c:pt idx="109">
                        <c:v>101231622840.68925</c:v>
                      </c:pt>
                      <c:pt idx="110">
                        <c:v>101155380437.218</c:v>
                      </c:pt>
                      <c:pt idx="111">
                        <c:v>101079138033.74678</c:v>
                      </c:pt>
                      <c:pt idx="112">
                        <c:v>101002895630.27554</c:v>
                      </c:pt>
                      <c:pt idx="113">
                        <c:v>100926653226.80429</c:v>
                      </c:pt>
                      <c:pt idx="114">
                        <c:v>100850410823.33307</c:v>
                      </c:pt>
                      <c:pt idx="115">
                        <c:v>100774168419.86183</c:v>
                      </c:pt>
                      <c:pt idx="116">
                        <c:v>100697926016.39058</c:v>
                      </c:pt>
                      <c:pt idx="117">
                        <c:v>100621683612.91936</c:v>
                      </c:pt>
                      <c:pt idx="118">
                        <c:v>100545441209.4481</c:v>
                      </c:pt>
                      <c:pt idx="119">
                        <c:v>100469198805.97687</c:v>
                      </c:pt>
                      <c:pt idx="120">
                        <c:v>100392956402.50565</c:v>
                      </c:pt>
                      <c:pt idx="121">
                        <c:v>100316713999.03439</c:v>
                      </c:pt>
                      <c:pt idx="122">
                        <c:v>100240471595.56316</c:v>
                      </c:pt>
                      <c:pt idx="123">
                        <c:v>100164229192.09192</c:v>
                      </c:pt>
                      <c:pt idx="124">
                        <c:v>100087986788.62068</c:v>
                      </c:pt>
                      <c:pt idx="125">
                        <c:v>100011744385.14946</c:v>
                      </c:pt>
                      <c:pt idx="126">
                        <c:v>99935501981.678207</c:v>
                      </c:pt>
                      <c:pt idx="127">
                        <c:v>99859259578.20697</c:v>
                      </c:pt>
                      <c:pt idx="128">
                        <c:v>99783017174.735733</c:v>
                      </c:pt>
                      <c:pt idx="129">
                        <c:v>99706774771.264496</c:v>
                      </c:pt>
                      <c:pt idx="130">
                        <c:v>99630532367.793259</c:v>
                      </c:pt>
                      <c:pt idx="131">
                        <c:v>99554289964.322037</c:v>
                      </c:pt>
                      <c:pt idx="132">
                        <c:v>99478047560.850784</c:v>
                      </c:pt>
                      <c:pt idx="133">
                        <c:v>99401805157.379547</c:v>
                      </c:pt>
                      <c:pt idx="134">
                        <c:v>99325562753.90831</c:v>
                      </c:pt>
                      <c:pt idx="135">
                        <c:v>99249320350.437073</c:v>
                      </c:pt>
                      <c:pt idx="136">
                        <c:v>99173077946.965836</c:v>
                      </c:pt>
                      <c:pt idx="137">
                        <c:v>99096835543.494598</c:v>
                      </c:pt>
                      <c:pt idx="138">
                        <c:v>99020593140.023361</c:v>
                      </c:pt>
                      <c:pt idx="139">
                        <c:v>98944350736.552124</c:v>
                      </c:pt>
                      <c:pt idx="140">
                        <c:v>98868108333.080887</c:v>
                      </c:pt>
                      <c:pt idx="141">
                        <c:v>98791865929.60965</c:v>
                      </c:pt>
                      <c:pt idx="142">
                        <c:v>98715623526.138412</c:v>
                      </c:pt>
                      <c:pt idx="143">
                        <c:v>98639381122.667175</c:v>
                      </c:pt>
                      <c:pt idx="144">
                        <c:v>98563138719.195938</c:v>
                      </c:pt>
                      <c:pt idx="145">
                        <c:v>98486896315.724701</c:v>
                      </c:pt>
                      <c:pt idx="146">
                        <c:v>98410653912.253464</c:v>
                      </c:pt>
                      <c:pt idx="147">
                        <c:v>98334411508.782227</c:v>
                      </c:pt>
                      <c:pt idx="148">
                        <c:v>98258169105.310989</c:v>
                      </c:pt>
                      <c:pt idx="149">
                        <c:v>98181926701.839737</c:v>
                      </c:pt>
                      <c:pt idx="150">
                        <c:v>98105684298.368515</c:v>
                      </c:pt>
                      <c:pt idx="151">
                        <c:v>98029441894.897278</c:v>
                      </c:pt>
                      <c:pt idx="152">
                        <c:v>97953199491.426041</c:v>
                      </c:pt>
                      <c:pt idx="153">
                        <c:v>97876957087.954803</c:v>
                      </c:pt>
                      <c:pt idx="154">
                        <c:v>97800714684.483566</c:v>
                      </c:pt>
                      <c:pt idx="155">
                        <c:v>97724472281.012314</c:v>
                      </c:pt>
                      <c:pt idx="156">
                        <c:v>97648229877.541092</c:v>
                      </c:pt>
                      <c:pt idx="157">
                        <c:v>97571987474.069855</c:v>
                      </c:pt>
                      <c:pt idx="158">
                        <c:v>97495745070.598602</c:v>
                      </c:pt>
                      <c:pt idx="159">
                        <c:v>97419502667.12738</c:v>
                      </c:pt>
                      <c:pt idx="160">
                        <c:v>97343260263.656128</c:v>
                      </c:pt>
                      <c:pt idx="161">
                        <c:v>97267017860.184906</c:v>
                      </c:pt>
                      <c:pt idx="162">
                        <c:v>97190775456.713669</c:v>
                      </c:pt>
                      <c:pt idx="163">
                        <c:v>97114533053.242416</c:v>
                      </c:pt>
                      <c:pt idx="164">
                        <c:v>97038290649.771194</c:v>
                      </c:pt>
                      <c:pt idx="165">
                        <c:v>96962048246.299942</c:v>
                      </c:pt>
                      <c:pt idx="166">
                        <c:v>96885805842.828705</c:v>
                      </c:pt>
                      <c:pt idx="167">
                        <c:v>96809563439.357483</c:v>
                      </c:pt>
                      <c:pt idx="168">
                        <c:v>96733321035.886246</c:v>
                      </c:pt>
                      <c:pt idx="169">
                        <c:v>96657078632.414993</c:v>
                      </c:pt>
                      <c:pt idx="170">
                        <c:v>96580836228.943771</c:v>
                      </c:pt>
                      <c:pt idx="171">
                        <c:v>96504593825.472519</c:v>
                      </c:pt>
                      <c:pt idx="172">
                        <c:v>96428351422.001282</c:v>
                      </c:pt>
                      <c:pt idx="173">
                        <c:v>96352109018.53006</c:v>
                      </c:pt>
                      <c:pt idx="174">
                        <c:v>96275866615.058807</c:v>
                      </c:pt>
                      <c:pt idx="175">
                        <c:v>96199624211.58757</c:v>
                      </c:pt>
                      <c:pt idx="176">
                        <c:v>96123381808.116333</c:v>
                      </c:pt>
                      <c:pt idx="177">
                        <c:v>96047139404.645096</c:v>
                      </c:pt>
                      <c:pt idx="178">
                        <c:v>95970897001.173859</c:v>
                      </c:pt>
                      <c:pt idx="179">
                        <c:v>95894654597.702621</c:v>
                      </c:pt>
                      <c:pt idx="180">
                        <c:v>95818412194.231384</c:v>
                      </c:pt>
                      <c:pt idx="181">
                        <c:v>95742169790.760147</c:v>
                      </c:pt>
                      <c:pt idx="182">
                        <c:v>95665927387.28891</c:v>
                      </c:pt>
                      <c:pt idx="183">
                        <c:v>95589684983.817673</c:v>
                      </c:pt>
                      <c:pt idx="184">
                        <c:v>95513442580.346436</c:v>
                      </c:pt>
                      <c:pt idx="185">
                        <c:v>95437200176.875198</c:v>
                      </c:pt>
                      <c:pt idx="186">
                        <c:v>95360957773.403961</c:v>
                      </c:pt>
                      <c:pt idx="187">
                        <c:v>95284715369.932724</c:v>
                      </c:pt>
                      <c:pt idx="188">
                        <c:v>95208472966.461487</c:v>
                      </c:pt>
                      <c:pt idx="189">
                        <c:v>95132230562.99025</c:v>
                      </c:pt>
                      <c:pt idx="190">
                        <c:v>95055988159.519012</c:v>
                      </c:pt>
                      <c:pt idx="191">
                        <c:v>94979745756.047775</c:v>
                      </c:pt>
                      <c:pt idx="192">
                        <c:v>94903503352.576538</c:v>
                      </c:pt>
                      <c:pt idx="193">
                        <c:v>94827260949.105301</c:v>
                      </c:pt>
                      <c:pt idx="194">
                        <c:v>94751018545.634064</c:v>
                      </c:pt>
                      <c:pt idx="195">
                        <c:v>94674776142.162827</c:v>
                      </c:pt>
                      <c:pt idx="196">
                        <c:v>94598533738.691589</c:v>
                      </c:pt>
                      <c:pt idx="197">
                        <c:v>94522291335.220337</c:v>
                      </c:pt>
                      <c:pt idx="198">
                        <c:v>94446048931.749115</c:v>
                      </c:pt>
                      <c:pt idx="199">
                        <c:v>94369806528.277878</c:v>
                      </c:pt>
                      <c:pt idx="200">
                        <c:v>94293564124.806641</c:v>
                      </c:pt>
                      <c:pt idx="201">
                        <c:v>94217321721.335403</c:v>
                      </c:pt>
                      <c:pt idx="202">
                        <c:v>94141079317.864151</c:v>
                      </c:pt>
                      <c:pt idx="203">
                        <c:v>94064836914.392929</c:v>
                      </c:pt>
                      <c:pt idx="204">
                        <c:v>93988594510.921692</c:v>
                      </c:pt>
                      <c:pt idx="205">
                        <c:v>93912352107.450439</c:v>
                      </c:pt>
                      <c:pt idx="206">
                        <c:v>93836109703.979218</c:v>
                      </c:pt>
                      <c:pt idx="207">
                        <c:v>93759867300.507965</c:v>
                      </c:pt>
                      <c:pt idx="208">
                        <c:v>93683624897.036728</c:v>
                      </c:pt>
                      <c:pt idx="209">
                        <c:v>93607382493.565506</c:v>
                      </c:pt>
                      <c:pt idx="210">
                        <c:v>93531140090.094269</c:v>
                      </c:pt>
                      <c:pt idx="211">
                        <c:v>93454897686.623016</c:v>
                      </c:pt>
                      <c:pt idx="212">
                        <c:v>93378655283.151794</c:v>
                      </c:pt>
                      <c:pt idx="213">
                        <c:v>93302412879.680542</c:v>
                      </c:pt>
                      <c:pt idx="214">
                        <c:v>93226170476.209305</c:v>
                      </c:pt>
                      <c:pt idx="215">
                        <c:v>93149928072.738083</c:v>
                      </c:pt>
                      <c:pt idx="216">
                        <c:v>93073685669.26683</c:v>
                      </c:pt>
                      <c:pt idx="217">
                        <c:v>92997443265.795593</c:v>
                      </c:pt>
                      <c:pt idx="218">
                        <c:v>92921200862.324356</c:v>
                      </c:pt>
                      <c:pt idx="219">
                        <c:v>92844958458.853119</c:v>
                      </c:pt>
                      <c:pt idx="220">
                        <c:v>92768716055.381897</c:v>
                      </c:pt>
                      <c:pt idx="221">
                        <c:v>92692473651.910645</c:v>
                      </c:pt>
                      <c:pt idx="222">
                        <c:v>92616231248.439407</c:v>
                      </c:pt>
                      <c:pt idx="223">
                        <c:v>92539988844.96817</c:v>
                      </c:pt>
                      <c:pt idx="224">
                        <c:v>92463746441.496933</c:v>
                      </c:pt>
                      <c:pt idx="225">
                        <c:v>92387504038.025696</c:v>
                      </c:pt>
                      <c:pt idx="226">
                        <c:v>92311261634.554459</c:v>
                      </c:pt>
                      <c:pt idx="227">
                        <c:v>92235019231.083221</c:v>
                      </c:pt>
                      <c:pt idx="228">
                        <c:v>92158776827.611984</c:v>
                      </c:pt>
                      <c:pt idx="229">
                        <c:v>92082534424.140747</c:v>
                      </c:pt>
                      <c:pt idx="230">
                        <c:v>92006292020.66951</c:v>
                      </c:pt>
                      <c:pt idx="231">
                        <c:v>91930049617.198273</c:v>
                      </c:pt>
                      <c:pt idx="232">
                        <c:v>91853807213.727036</c:v>
                      </c:pt>
                      <c:pt idx="233">
                        <c:v>91777564810.255798</c:v>
                      </c:pt>
                      <c:pt idx="234">
                        <c:v>91701322406.784561</c:v>
                      </c:pt>
                      <c:pt idx="235">
                        <c:v>91625080003.313324</c:v>
                      </c:pt>
                      <c:pt idx="236">
                        <c:v>91548837599.842087</c:v>
                      </c:pt>
                      <c:pt idx="237">
                        <c:v>91472595196.37085</c:v>
                      </c:pt>
                      <c:pt idx="238">
                        <c:v>91396352792.899612</c:v>
                      </c:pt>
                      <c:pt idx="239">
                        <c:v>91320110389.428375</c:v>
                      </c:pt>
                      <c:pt idx="240">
                        <c:v>91243867985.957138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5F67-4754-97FC-80018AE00B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estimate!$D$8</c15:sqref>
                        </c15:formulaRef>
                      </c:ext>
                    </c:extLst>
                    <c:strCache>
                      <c:ptCount val="1"/>
                      <c:pt idx="0">
                        <c:v>BONUS_RATE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estimate!$A$9:$A$249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60</c:v>
                      </c:pt>
                      <c:pt idx="1">
                        <c:v>61</c:v>
                      </c:pt>
                      <c:pt idx="2">
                        <c:v>62</c:v>
                      </c:pt>
                      <c:pt idx="3">
                        <c:v>63</c:v>
                      </c:pt>
                      <c:pt idx="4">
                        <c:v>64</c:v>
                      </c:pt>
                      <c:pt idx="5">
                        <c:v>65</c:v>
                      </c:pt>
                      <c:pt idx="6">
                        <c:v>66</c:v>
                      </c:pt>
                      <c:pt idx="7">
                        <c:v>67</c:v>
                      </c:pt>
                      <c:pt idx="8">
                        <c:v>68</c:v>
                      </c:pt>
                      <c:pt idx="9">
                        <c:v>69</c:v>
                      </c:pt>
                      <c:pt idx="10">
                        <c:v>70</c:v>
                      </c:pt>
                      <c:pt idx="11">
                        <c:v>71</c:v>
                      </c:pt>
                      <c:pt idx="12">
                        <c:v>72</c:v>
                      </c:pt>
                      <c:pt idx="13">
                        <c:v>73</c:v>
                      </c:pt>
                      <c:pt idx="14">
                        <c:v>74</c:v>
                      </c:pt>
                      <c:pt idx="15">
                        <c:v>75</c:v>
                      </c:pt>
                      <c:pt idx="16">
                        <c:v>76</c:v>
                      </c:pt>
                      <c:pt idx="17">
                        <c:v>77</c:v>
                      </c:pt>
                      <c:pt idx="18">
                        <c:v>78</c:v>
                      </c:pt>
                      <c:pt idx="19">
                        <c:v>79</c:v>
                      </c:pt>
                      <c:pt idx="20">
                        <c:v>80</c:v>
                      </c:pt>
                      <c:pt idx="21">
                        <c:v>81</c:v>
                      </c:pt>
                      <c:pt idx="22">
                        <c:v>82</c:v>
                      </c:pt>
                      <c:pt idx="23">
                        <c:v>83</c:v>
                      </c:pt>
                      <c:pt idx="24">
                        <c:v>84</c:v>
                      </c:pt>
                      <c:pt idx="25">
                        <c:v>85</c:v>
                      </c:pt>
                      <c:pt idx="26">
                        <c:v>86</c:v>
                      </c:pt>
                      <c:pt idx="27">
                        <c:v>87</c:v>
                      </c:pt>
                      <c:pt idx="28">
                        <c:v>88</c:v>
                      </c:pt>
                      <c:pt idx="29">
                        <c:v>89</c:v>
                      </c:pt>
                      <c:pt idx="30">
                        <c:v>90</c:v>
                      </c:pt>
                      <c:pt idx="31">
                        <c:v>91</c:v>
                      </c:pt>
                      <c:pt idx="32">
                        <c:v>92</c:v>
                      </c:pt>
                      <c:pt idx="33">
                        <c:v>93</c:v>
                      </c:pt>
                      <c:pt idx="34">
                        <c:v>94</c:v>
                      </c:pt>
                      <c:pt idx="35">
                        <c:v>95</c:v>
                      </c:pt>
                      <c:pt idx="36">
                        <c:v>96</c:v>
                      </c:pt>
                      <c:pt idx="37">
                        <c:v>97</c:v>
                      </c:pt>
                      <c:pt idx="38">
                        <c:v>98</c:v>
                      </c:pt>
                      <c:pt idx="39">
                        <c:v>99</c:v>
                      </c:pt>
                      <c:pt idx="40">
                        <c:v>100</c:v>
                      </c:pt>
                      <c:pt idx="41">
                        <c:v>101</c:v>
                      </c:pt>
                      <c:pt idx="42">
                        <c:v>102</c:v>
                      </c:pt>
                      <c:pt idx="43">
                        <c:v>103</c:v>
                      </c:pt>
                      <c:pt idx="44">
                        <c:v>104</c:v>
                      </c:pt>
                      <c:pt idx="45">
                        <c:v>105</c:v>
                      </c:pt>
                      <c:pt idx="46">
                        <c:v>106</c:v>
                      </c:pt>
                      <c:pt idx="47">
                        <c:v>107</c:v>
                      </c:pt>
                      <c:pt idx="48">
                        <c:v>108</c:v>
                      </c:pt>
                      <c:pt idx="49">
                        <c:v>109</c:v>
                      </c:pt>
                      <c:pt idx="50">
                        <c:v>110</c:v>
                      </c:pt>
                      <c:pt idx="51">
                        <c:v>111</c:v>
                      </c:pt>
                      <c:pt idx="52">
                        <c:v>112</c:v>
                      </c:pt>
                      <c:pt idx="53">
                        <c:v>113</c:v>
                      </c:pt>
                      <c:pt idx="54">
                        <c:v>114</c:v>
                      </c:pt>
                      <c:pt idx="55">
                        <c:v>115</c:v>
                      </c:pt>
                      <c:pt idx="56">
                        <c:v>116</c:v>
                      </c:pt>
                      <c:pt idx="57">
                        <c:v>117</c:v>
                      </c:pt>
                      <c:pt idx="58">
                        <c:v>118</c:v>
                      </c:pt>
                      <c:pt idx="59">
                        <c:v>119</c:v>
                      </c:pt>
                      <c:pt idx="60">
                        <c:v>120</c:v>
                      </c:pt>
                      <c:pt idx="61">
                        <c:v>121</c:v>
                      </c:pt>
                      <c:pt idx="62">
                        <c:v>122</c:v>
                      </c:pt>
                      <c:pt idx="63">
                        <c:v>123</c:v>
                      </c:pt>
                      <c:pt idx="64">
                        <c:v>124</c:v>
                      </c:pt>
                      <c:pt idx="65">
                        <c:v>125</c:v>
                      </c:pt>
                      <c:pt idx="66">
                        <c:v>126</c:v>
                      </c:pt>
                      <c:pt idx="67">
                        <c:v>127</c:v>
                      </c:pt>
                      <c:pt idx="68">
                        <c:v>128</c:v>
                      </c:pt>
                      <c:pt idx="69">
                        <c:v>129</c:v>
                      </c:pt>
                      <c:pt idx="70">
                        <c:v>130</c:v>
                      </c:pt>
                      <c:pt idx="71">
                        <c:v>131</c:v>
                      </c:pt>
                      <c:pt idx="72">
                        <c:v>132</c:v>
                      </c:pt>
                      <c:pt idx="73">
                        <c:v>133</c:v>
                      </c:pt>
                      <c:pt idx="74">
                        <c:v>134</c:v>
                      </c:pt>
                      <c:pt idx="75">
                        <c:v>135</c:v>
                      </c:pt>
                      <c:pt idx="76">
                        <c:v>136</c:v>
                      </c:pt>
                      <c:pt idx="77">
                        <c:v>137</c:v>
                      </c:pt>
                      <c:pt idx="78">
                        <c:v>138</c:v>
                      </c:pt>
                      <c:pt idx="79">
                        <c:v>139</c:v>
                      </c:pt>
                      <c:pt idx="80">
                        <c:v>140</c:v>
                      </c:pt>
                      <c:pt idx="81">
                        <c:v>141</c:v>
                      </c:pt>
                      <c:pt idx="82">
                        <c:v>142</c:v>
                      </c:pt>
                      <c:pt idx="83">
                        <c:v>143</c:v>
                      </c:pt>
                      <c:pt idx="84">
                        <c:v>144</c:v>
                      </c:pt>
                      <c:pt idx="85">
                        <c:v>145</c:v>
                      </c:pt>
                      <c:pt idx="86">
                        <c:v>146</c:v>
                      </c:pt>
                      <c:pt idx="87">
                        <c:v>147</c:v>
                      </c:pt>
                      <c:pt idx="88">
                        <c:v>148</c:v>
                      </c:pt>
                      <c:pt idx="89">
                        <c:v>149</c:v>
                      </c:pt>
                      <c:pt idx="90">
                        <c:v>150</c:v>
                      </c:pt>
                      <c:pt idx="91">
                        <c:v>151</c:v>
                      </c:pt>
                      <c:pt idx="92">
                        <c:v>152</c:v>
                      </c:pt>
                      <c:pt idx="93">
                        <c:v>153</c:v>
                      </c:pt>
                      <c:pt idx="94">
                        <c:v>154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157</c:v>
                      </c:pt>
                      <c:pt idx="98">
                        <c:v>158</c:v>
                      </c:pt>
                      <c:pt idx="99">
                        <c:v>159</c:v>
                      </c:pt>
                      <c:pt idx="100">
                        <c:v>160</c:v>
                      </c:pt>
                      <c:pt idx="101">
                        <c:v>161</c:v>
                      </c:pt>
                      <c:pt idx="102">
                        <c:v>162</c:v>
                      </c:pt>
                      <c:pt idx="103">
                        <c:v>163</c:v>
                      </c:pt>
                      <c:pt idx="104">
                        <c:v>164</c:v>
                      </c:pt>
                      <c:pt idx="105">
                        <c:v>165</c:v>
                      </c:pt>
                      <c:pt idx="106">
                        <c:v>166</c:v>
                      </c:pt>
                      <c:pt idx="107">
                        <c:v>167</c:v>
                      </c:pt>
                      <c:pt idx="108">
                        <c:v>168</c:v>
                      </c:pt>
                      <c:pt idx="109">
                        <c:v>169</c:v>
                      </c:pt>
                      <c:pt idx="110">
                        <c:v>170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173</c:v>
                      </c:pt>
                      <c:pt idx="114">
                        <c:v>174</c:v>
                      </c:pt>
                      <c:pt idx="115">
                        <c:v>175</c:v>
                      </c:pt>
                      <c:pt idx="116">
                        <c:v>176</c:v>
                      </c:pt>
                      <c:pt idx="117">
                        <c:v>177</c:v>
                      </c:pt>
                      <c:pt idx="118">
                        <c:v>178</c:v>
                      </c:pt>
                      <c:pt idx="119">
                        <c:v>179</c:v>
                      </c:pt>
                      <c:pt idx="120">
                        <c:v>180</c:v>
                      </c:pt>
                      <c:pt idx="121">
                        <c:v>181</c:v>
                      </c:pt>
                      <c:pt idx="122">
                        <c:v>182</c:v>
                      </c:pt>
                      <c:pt idx="123">
                        <c:v>183</c:v>
                      </c:pt>
                      <c:pt idx="124">
                        <c:v>184</c:v>
                      </c:pt>
                      <c:pt idx="125">
                        <c:v>185</c:v>
                      </c:pt>
                      <c:pt idx="126">
                        <c:v>186</c:v>
                      </c:pt>
                      <c:pt idx="127">
                        <c:v>187</c:v>
                      </c:pt>
                      <c:pt idx="128">
                        <c:v>188</c:v>
                      </c:pt>
                      <c:pt idx="129">
                        <c:v>189</c:v>
                      </c:pt>
                      <c:pt idx="130">
                        <c:v>190</c:v>
                      </c:pt>
                      <c:pt idx="131">
                        <c:v>191</c:v>
                      </c:pt>
                      <c:pt idx="132">
                        <c:v>192</c:v>
                      </c:pt>
                      <c:pt idx="133">
                        <c:v>193</c:v>
                      </c:pt>
                      <c:pt idx="134">
                        <c:v>194</c:v>
                      </c:pt>
                      <c:pt idx="135">
                        <c:v>195</c:v>
                      </c:pt>
                      <c:pt idx="136">
                        <c:v>196</c:v>
                      </c:pt>
                      <c:pt idx="137">
                        <c:v>197</c:v>
                      </c:pt>
                      <c:pt idx="138">
                        <c:v>198</c:v>
                      </c:pt>
                      <c:pt idx="139">
                        <c:v>199</c:v>
                      </c:pt>
                      <c:pt idx="140">
                        <c:v>200</c:v>
                      </c:pt>
                      <c:pt idx="141">
                        <c:v>201</c:v>
                      </c:pt>
                      <c:pt idx="142">
                        <c:v>202</c:v>
                      </c:pt>
                      <c:pt idx="143">
                        <c:v>203</c:v>
                      </c:pt>
                      <c:pt idx="144">
                        <c:v>204</c:v>
                      </c:pt>
                      <c:pt idx="145">
                        <c:v>205</c:v>
                      </c:pt>
                      <c:pt idx="146">
                        <c:v>206</c:v>
                      </c:pt>
                      <c:pt idx="147">
                        <c:v>207</c:v>
                      </c:pt>
                      <c:pt idx="148">
                        <c:v>208</c:v>
                      </c:pt>
                      <c:pt idx="149">
                        <c:v>209</c:v>
                      </c:pt>
                      <c:pt idx="150">
                        <c:v>210</c:v>
                      </c:pt>
                      <c:pt idx="151">
                        <c:v>211</c:v>
                      </c:pt>
                      <c:pt idx="152">
                        <c:v>212</c:v>
                      </c:pt>
                      <c:pt idx="153">
                        <c:v>213</c:v>
                      </c:pt>
                      <c:pt idx="154">
                        <c:v>214</c:v>
                      </c:pt>
                      <c:pt idx="155">
                        <c:v>215</c:v>
                      </c:pt>
                      <c:pt idx="156">
                        <c:v>216</c:v>
                      </c:pt>
                      <c:pt idx="157">
                        <c:v>217</c:v>
                      </c:pt>
                      <c:pt idx="158">
                        <c:v>218</c:v>
                      </c:pt>
                      <c:pt idx="159">
                        <c:v>219</c:v>
                      </c:pt>
                      <c:pt idx="160">
                        <c:v>220</c:v>
                      </c:pt>
                      <c:pt idx="161">
                        <c:v>221</c:v>
                      </c:pt>
                      <c:pt idx="162">
                        <c:v>222</c:v>
                      </c:pt>
                      <c:pt idx="163">
                        <c:v>223</c:v>
                      </c:pt>
                      <c:pt idx="164">
                        <c:v>224</c:v>
                      </c:pt>
                      <c:pt idx="165">
                        <c:v>225</c:v>
                      </c:pt>
                      <c:pt idx="166">
                        <c:v>226</c:v>
                      </c:pt>
                      <c:pt idx="167">
                        <c:v>227</c:v>
                      </c:pt>
                      <c:pt idx="168">
                        <c:v>228</c:v>
                      </c:pt>
                      <c:pt idx="169">
                        <c:v>229</c:v>
                      </c:pt>
                      <c:pt idx="170">
                        <c:v>230</c:v>
                      </c:pt>
                      <c:pt idx="171">
                        <c:v>231</c:v>
                      </c:pt>
                      <c:pt idx="172">
                        <c:v>232</c:v>
                      </c:pt>
                      <c:pt idx="173">
                        <c:v>233</c:v>
                      </c:pt>
                      <c:pt idx="174">
                        <c:v>234</c:v>
                      </c:pt>
                      <c:pt idx="175">
                        <c:v>235</c:v>
                      </c:pt>
                      <c:pt idx="176">
                        <c:v>236</c:v>
                      </c:pt>
                      <c:pt idx="177">
                        <c:v>237</c:v>
                      </c:pt>
                      <c:pt idx="178">
                        <c:v>238</c:v>
                      </c:pt>
                      <c:pt idx="179">
                        <c:v>239</c:v>
                      </c:pt>
                      <c:pt idx="180">
                        <c:v>240</c:v>
                      </c:pt>
                      <c:pt idx="181">
                        <c:v>241</c:v>
                      </c:pt>
                      <c:pt idx="182">
                        <c:v>242</c:v>
                      </c:pt>
                      <c:pt idx="183">
                        <c:v>243</c:v>
                      </c:pt>
                      <c:pt idx="184">
                        <c:v>244</c:v>
                      </c:pt>
                      <c:pt idx="185">
                        <c:v>245</c:v>
                      </c:pt>
                      <c:pt idx="186">
                        <c:v>246</c:v>
                      </c:pt>
                      <c:pt idx="187">
                        <c:v>247</c:v>
                      </c:pt>
                      <c:pt idx="188">
                        <c:v>248</c:v>
                      </c:pt>
                      <c:pt idx="189">
                        <c:v>249</c:v>
                      </c:pt>
                      <c:pt idx="190">
                        <c:v>250</c:v>
                      </c:pt>
                      <c:pt idx="191">
                        <c:v>251</c:v>
                      </c:pt>
                      <c:pt idx="192">
                        <c:v>252</c:v>
                      </c:pt>
                      <c:pt idx="193">
                        <c:v>253</c:v>
                      </c:pt>
                      <c:pt idx="194">
                        <c:v>254</c:v>
                      </c:pt>
                      <c:pt idx="195">
                        <c:v>255</c:v>
                      </c:pt>
                      <c:pt idx="196">
                        <c:v>256</c:v>
                      </c:pt>
                      <c:pt idx="197">
                        <c:v>257</c:v>
                      </c:pt>
                      <c:pt idx="198">
                        <c:v>258</c:v>
                      </c:pt>
                      <c:pt idx="199">
                        <c:v>259</c:v>
                      </c:pt>
                      <c:pt idx="200">
                        <c:v>260</c:v>
                      </c:pt>
                      <c:pt idx="201">
                        <c:v>261</c:v>
                      </c:pt>
                      <c:pt idx="202">
                        <c:v>262</c:v>
                      </c:pt>
                      <c:pt idx="203">
                        <c:v>263</c:v>
                      </c:pt>
                      <c:pt idx="204">
                        <c:v>264</c:v>
                      </c:pt>
                      <c:pt idx="205">
                        <c:v>265</c:v>
                      </c:pt>
                      <c:pt idx="206">
                        <c:v>266</c:v>
                      </c:pt>
                      <c:pt idx="207">
                        <c:v>267</c:v>
                      </c:pt>
                      <c:pt idx="208">
                        <c:v>268</c:v>
                      </c:pt>
                      <c:pt idx="209">
                        <c:v>269</c:v>
                      </c:pt>
                      <c:pt idx="210">
                        <c:v>270</c:v>
                      </c:pt>
                      <c:pt idx="211">
                        <c:v>271</c:v>
                      </c:pt>
                      <c:pt idx="212">
                        <c:v>272</c:v>
                      </c:pt>
                      <c:pt idx="213">
                        <c:v>273</c:v>
                      </c:pt>
                      <c:pt idx="214">
                        <c:v>274</c:v>
                      </c:pt>
                      <c:pt idx="215">
                        <c:v>275</c:v>
                      </c:pt>
                      <c:pt idx="216">
                        <c:v>276</c:v>
                      </c:pt>
                      <c:pt idx="217">
                        <c:v>277</c:v>
                      </c:pt>
                      <c:pt idx="218">
                        <c:v>278</c:v>
                      </c:pt>
                      <c:pt idx="219">
                        <c:v>279</c:v>
                      </c:pt>
                      <c:pt idx="220">
                        <c:v>280</c:v>
                      </c:pt>
                      <c:pt idx="221">
                        <c:v>281</c:v>
                      </c:pt>
                      <c:pt idx="222">
                        <c:v>282</c:v>
                      </c:pt>
                      <c:pt idx="223">
                        <c:v>283</c:v>
                      </c:pt>
                      <c:pt idx="224">
                        <c:v>284</c:v>
                      </c:pt>
                      <c:pt idx="225">
                        <c:v>285</c:v>
                      </c:pt>
                      <c:pt idx="226">
                        <c:v>286</c:v>
                      </c:pt>
                      <c:pt idx="227">
                        <c:v>287</c:v>
                      </c:pt>
                      <c:pt idx="228">
                        <c:v>288</c:v>
                      </c:pt>
                      <c:pt idx="229">
                        <c:v>289</c:v>
                      </c:pt>
                      <c:pt idx="230">
                        <c:v>290</c:v>
                      </c:pt>
                      <c:pt idx="231">
                        <c:v>291</c:v>
                      </c:pt>
                      <c:pt idx="232">
                        <c:v>292</c:v>
                      </c:pt>
                      <c:pt idx="233">
                        <c:v>293</c:v>
                      </c:pt>
                      <c:pt idx="234">
                        <c:v>294</c:v>
                      </c:pt>
                      <c:pt idx="235">
                        <c:v>295</c:v>
                      </c:pt>
                      <c:pt idx="236">
                        <c:v>296</c:v>
                      </c:pt>
                      <c:pt idx="237">
                        <c:v>297</c:v>
                      </c:pt>
                      <c:pt idx="238">
                        <c:v>298</c:v>
                      </c:pt>
                      <c:pt idx="239">
                        <c:v>299</c:v>
                      </c:pt>
                      <c:pt idx="240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estimate!$D$9:$D$249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1.0081874100644849E-2</c:v>
                      </c:pt>
                      <c:pt idx="1">
                        <c:v>1.0142485601044849E-2</c:v>
                      </c:pt>
                      <c:pt idx="2">
                        <c:v>1.020309710144485E-2</c:v>
                      </c:pt>
                      <c:pt idx="3">
                        <c:v>1.026370860184485E-2</c:v>
                      </c:pt>
                      <c:pt idx="4">
                        <c:v>1.0324320102244849E-2</c:v>
                      </c:pt>
                      <c:pt idx="5">
                        <c:v>1.0384931602644851E-2</c:v>
                      </c:pt>
                      <c:pt idx="6">
                        <c:v>1.044554310304485E-2</c:v>
                      </c:pt>
                      <c:pt idx="7">
                        <c:v>1.050615460344485E-2</c:v>
                      </c:pt>
                      <c:pt idx="8">
                        <c:v>1.0566766103844851E-2</c:v>
                      </c:pt>
                      <c:pt idx="9">
                        <c:v>1.0627377604244849E-2</c:v>
                      </c:pt>
                      <c:pt idx="10">
                        <c:v>1.068798910464485E-2</c:v>
                      </c:pt>
                      <c:pt idx="11">
                        <c:v>1.074860060504485E-2</c:v>
                      </c:pt>
                      <c:pt idx="12">
                        <c:v>1.0809212105444849E-2</c:v>
                      </c:pt>
                      <c:pt idx="13">
                        <c:v>1.0869823605844851E-2</c:v>
                      </c:pt>
                      <c:pt idx="14">
                        <c:v>1.093043510624485E-2</c:v>
                      </c:pt>
                      <c:pt idx="15">
                        <c:v>1.099104660664485E-2</c:v>
                      </c:pt>
                      <c:pt idx="16">
                        <c:v>1.1051658107044851E-2</c:v>
                      </c:pt>
                      <c:pt idx="17">
                        <c:v>1.1112269607444849E-2</c:v>
                      </c:pt>
                      <c:pt idx="18">
                        <c:v>1.117288110784485E-2</c:v>
                      </c:pt>
                      <c:pt idx="19">
                        <c:v>1.123349260824485E-2</c:v>
                      </c:pt>
                      <c:pt idx="20">
                        <c:v>1.1294104108644849E-2</c:v>
                      </c:pt>
                      <c:pt idx="21">
                        <c:v>1.1354715609044851E-2</c:v>
                      </c:pt>
                      <c:pt idx="22">
                        <c:v>1.141532710944485E-2</c:v>
                      </c:pt>
                      <c:pt idx="23">
                        <c:v>1.147593860984485E-2</c:v>
                      </c:pt>
                      <c:pt idx="24">
                        <c:v>1.1536550110244851E-2</c:v>
                      </c:pt>
                      <c:pt idx="25">
                        <c:v>1.1597161610644849E-2</c:v>
                      </c:pt>
                      <c:pt idx="26">
                        <c:v>1.165777311104485E-2</c:v>
                      </c:pt>
                      <c:pt idx="27">
                        <c:v>1.171838461144485E-2</c:v>
                      </c:pt>
                      <c:pt idx="28">
                        <c:v>1.1778996111844849E-2</c:v>
                      </c:pt>
                      <c:pt idx="29">
                        <c:v>1.1839607612244851E-2</c:v>
                      </c:pt>
                      <c:pt idx="30">
                        <c:v>1.190021911264485E-2</c:v>
                      </c:pt>
                      <c:pt idx="31">
                        <c:v>1.196083061304485E-2</c:v>
                      </c:pt>
                      <c:pt idx="32">
                        <c:v>1.2021442113444851E-2</c:v>
                      </c:pt>
                      <c:pt idx="33">
                        <c:v>1.2082053613844849E-2</c:v>
                      </c:pt>
                      <c:pt idx="34">
                        <c:v>1.214266511424485E-2</c:v>
                      </c:pt>
                      <c:pt idx="35">
                        <c:v>1.220327661464485E-2</c:v>
                      </c:pt>
                      <c:pt idx="36">
                        <c:v>1.2263888115044849E-2</c:v>
                      </c:pt>
                      <c:pt idx="37">
                        <c:v>1.2324499615444851E-2</c:v>
                      </c:pt>
                      <c:pt idx="38">
                        <c:v>1.238511111584485E-2</c:v>
                      </c:pt>
                      <c:pt idx="39">
                        <c:v>1.244572261624485E-2</c:v>
                      </c:pt>
                      <c:pt idx="40">
                        <c:v>1.2506334116644851E-2</c:v>
                      </c:pt>
                      <c:pt idx="41">
                        <c:v>1.2566945617044849E-2</c:v>
                      </c:pt>
                      <c:pt idx="42">
                        <c:v>1.262755711744485E-2</c:v>
                      </c:pt>
                      <c:pt idx="43">
                        <c:v>1.268816861784485E-2</c:v>
                      </c:pt>
                      <c:pt idx="44">
                        <c:v>1.2748780118244849E-2</c:v>
                      </c:pt>
                      <c:pt idx="45">
                        <c:v>1.280939161864485E-2</c:v>
                      </c:pt>
                      <c:pt idx="46">
                        <c:v>1.287000311904485E-2</c:v>
                      </c:pt>
                      <c:pt idx="47">
                        <c:v>1.293061461944485E-2</c:v>
                      </c:pt>
                      <c:pt idx="48">
                        <c:v>1.2991226119844851E-2</c:v>
                      </c:pt>
                      <c:pt idx="49">
                        <c:v>1.3051837620244849E-2</c:v>
                      </c:pt>
                      <c:pt idx="50">
                        <c:v>1.311244912064485E-2</c:v>
                      </c:pt>
                      <c:pt idx="51">
                        <c:v>1.317306062104485E-2</c:v>
                      </c:pt>
                      <c:pt idx="52">
                        <c:v>1.3233672121444849E-2</c:v>
                      </c:pt>
                      <c:pt idx="53">
                        <c:v>1.329428362184485E-2</c:v>
                      </c:pt>
                      <c:pt idx="54">
                        <c:v>1.335489512224485E-2</c:v>
                      </c:pt>
                      <c:pt idx="55">
                        <c:v>1.341550662264485E-2</c:v>
                      </c:pt>
                      <c:pt idx="56">
                        <c:v>1.3476118123044851E-2</c:v>
                      </c:pt>
                      <c:pt idx="57">
                        <c:v>1.3536729623444849E-2</c:v>
                      </c:pt>
                      <c:pt idx="58">
                        <c:v>1.359734112384485E-2</c:v>
                      </c:pt>
                      <c:pt idx="59">
                        <c:v>1.365795262424485E-2</c:v>
                      </c:pt>
                      <c:pt idx="60">
                        <c:v>1.3718564124644849E-2</c:v>
                      </c:pt>
                      <c:pt idx="61">
                        <c:v>1.377917562504485E-2</c:v>
                      </c:pt>
                      <c:pt idx="62">
                        <c:v>1.383978712544485E-2</c:v>
                      </c:pt>
                      <c:pt idx="63">
                        <c:v>1.3900398625844849E-2</c:v>
                      </c:pt>
                      <c:pt idx="64">
                        <c:v>1.3961010126244851E-2</c:v>
                      </c:pt>
                      <c:pt idx="65">
                        <c:v>1.4021621626644849E-2</c:v>
                      </c:pt>
                      <c:pt idx="66">
                        <c:v>1.408223312704485E-2</c:v>
                      </c:pt>
                      <c:pt idx="67">
                        <c:v>1.4142844627444849E-2</c:v>
                      </c:pt>
                      <c:pt idx="68">
                        <c:v>1.4203456127844849E-2</c:v>
                      </c:pt>
                      <c:pt idx="69">
                        <c:v>1.426406762824485E-2</c:v>
                      </c:pt>
                      <c:pt idx="70">
                        <c:v>1.432467912864485E-2</c:v>
                      </c:pt>
                      <c:pt idx="71">
                        <c:v>1.4385290629044849E-2</c:v>
                      </c:pt>
                      <c:pt idx="72">
                        <c:v>1.4445902129444851E-2</c:v>
                      </c:pt>
                      <c:pt idx="73">
                        <c:v>1.450651362984485E-2</c:v>
                      </c:pt>
                      <c:pt idx="74">
                        <c:v>1.456712513024485E-2</c:v>
                      </c:pt>
                      <c:pt idx="75">
                        <c:v>1.4627736630644849E-2</c:v>
                      </c:pt>
                      <c:pt idx="76">
                        <c:v>1.4688348131044851E-2</c:v>
                      </c:pt>
                      <c:pt idx="77">
                        <c:v>1.474895963144485E-2</c:v>
                      </c:pt>
                      <c:pt idx="78">
                        <c:v>1.480957113184485E-2</c:v>
                      </c:pt>
                      <c:pt idx="79">
                        <c:v>1.4870182632244849E-2</c:v>
                      </c:pt>
                      <c:pt idx="80">
                        <c:v>1.4930794132644851E-2</c:v>
                      </c:pt>
                      <c:pt idx="81">
                        <c:v>1.499140563304485E-2</c:v>
                      </c:pt>
                      <c:pt idx="82">
                        <c:v>1.505201713344485E-2</c:v>
                      </c:pt>
                      <c:pt idx="83">
                        <c:v>1.5112628633844849E-2</c:v>
                      </c:pt>
                      <c:pt idx="84">
                        <c:v>1.5173240134244851E-2</c:v>
                      </c:pt>
                      <c:pt idx="85">
                        <c:v>1.523385163464485E-2</c:v>
                      </c:pt>
                      <c:pt idx="86">
                        <c:v>1.529446313504485E-2</c:v>
                      </c:pt>
                      <c:pt idx="87">
                        <c:v>1.5355074635444849E-2</c:v>
                      </c:pt>
                      <c:pt idx="88">
                        <c:v>1.5415686135844851E-2</c:v>
                      </c:pt>
                      <c:pt idx="89">
                        <c:v>1.547629763624485E-2</c:v>
                      </c:pt>
                      <c:pt idx="90">
                        <c:v>1.553690913664485E-2</c:v>
                      </c:pt>
                      <c:pt idx="91">
                        <c:v>1.5597520637044849E-2</c:v>
                      </c:pt>
                      <c:pt idx="92">
                        <c:v>1.5658132137444852E-2</c:v>
                      </c:pt>
                      <c:pt idx="93">
                        <c:v>1.571874363784485E-2</c:v>
                      </c:pt>
                      <c:pt idx="94">
                        <c:v>1.5779355138244848E-2</c:v>
                      </c:pt>
                      <c:pt idx="95">
                        <c:v>1.5839966638644849E-2</c:v>
                      </c:pt>
                      <c:pt idx="96">
                        <c:v>1.5900578139044851E-2</c:v>
                      </c:pt>
                      <c:pt idx="97">
                        <c:v>1.5961189639444852E-2</c:v>
                      </c:pt>
                      <c:pt idx="98">
                        <c:v>1.602180113984485E-2</c:v>
                      </c:pt>
                      <c:pt idx="99">
                        <c:v>1.6082412640244848E-2</c:v>
                      </c:pt>
                      <c:pt idx="100">
                        <c:v>1.6143024140644849E-2</c:v>
                      </c:pt>
                      <c:pt idx="101">
                        <c:v>1.620363564104485E-2</c:v>
                      </c:pt>
                      <c:pt idx="102">
                        <c:v>1.6264247141444851E-2</c:v>
                      </c:pt>
                      <c:pt idx="103">
                        <c:v>1.6324858641844849E-2</c:v>
                      </c:pt>
                      <c:pt idx="104">
                        <c:v>1.6385470142244851E-2</c:v>
                      </c:pt>
                      <c:pt idx="105">
                        <c:v>1.6446081642644848E-2</c:v>
                      </c:pt>
                      <c:pt idx="106">
                        <c:v>1.650669314304485E-2</c:v>
                      </c:pt>
                      <c:pt idx="107">
                        <c:v>1.6567304643444851E-2</c:v>
                      </c:pt>
                      <c:pt idx="108">
                        <c:v>1.6627916143844852E-2</c:v>
                      </c:pt>
                      <c:pt idx="109">
                        <c:v>1.668852764424485E-2</c:v>
                      </c:pt>
                      <c:pt idx="110">
                        <c:v>1.6749139144644848E-2</c:v>
                      </c:pt>
                      <c:pt idx="111">
                        <c:v>1.6809750645044849E-2</c:v>
                      </c:pt>
                      <c:pt idx="112">
                        <c:v>1.687036214544485E-2</c:v>
                      </c:pt>
                      <c:pt idx="113">
                        <c:v>1.6930973645844852E-2</c:v>
                      </c:pt>
                      <c:pt idx="114">
                        <c:v>1.699158514624485E-2</c:v>
                      </c:pt>
                      <c:pt idx="115">
                        <c:v>1.7052196646644847E-2</c:v>
                      </c:pt>
                      <c:pt idx="116">
                        <c:v>1.7112808147044849E-2</c:v>
                      </c:pt>
                      <c:pt idx="117">
                        <c:v>1.717341964744485E-2</c:v>
                      </c:pt>
                      <c:pt idx="118">
                        <c:v>1.7234031147844851E-2</c:v>
                      </c:pt>
                      <c:pt idx="119">
                        <c:v>1.7294642648244849E-2</c:v>
                      </c:pt>
                      <c:pt idx="120">
                        <c:v>1.735525414864485E-2</c:v>
                      </c:pt>
                      <c:pt idx="121">
                        <c:v>1.7415865649044848E-2</c:v>
                      </c:pt>
                      <c:pt idx="122">
                        <c:v>1.747647714944485E-2</c:v>
                      </c:pt>
                      <c:pt idx="123">
                        <c:v>1.7537088649844851E-2</c:v>
                      </c:pt>
                      <c:pt idx="124">
                        <c:v>1.7597700150244852E-2</c:v>
                      </c:pt>
                      <c:pt idx="125">
                        <c:v>1.765831165064485E-2</c:v>
                      </c:pt>
                      <c:pt idx="126">
                        <c:v>1.7718923151044848E-2</c:v>
                      </c:pt>
                      <c:pt idx="127">
                        <c:v>1.7779534651444849E-2</c:v>
                      </c:pt>
                      <c:pt idx="128">
                        <c:v>1.784014615184485E-2</c:v>
                      </c:pt>
                      <c:pt idx="129">
                        <c:v>1.7900757652244852E-2</c:v>
                      </c:pt>
                      <c:pt idx="130">
                        <c:v>1.7961369152644849E-2</c:v>
                      </c:pt>
                      <c:pt idx="131">
                        <c:v>1.8021980653044847E-2</c:v>
                      </c:pt>
                      <c:pt idx="132">
                        <c:v>1.8082592153444849E-2</c:v>
                      </c:pt>
                      <c:pt idx="133">
                        <c:v>1.814320365384485E-2</c:v>
                      </c:pt>
                      <c:pt idx="134">
                        <c:v>1.8203815154244851E-2</c:v>
                      </c:pt>
                      <c:pt idx="135">
                        <c:v>1.8264426654644852E-2</c:v>
                      </c:pt>
                      <c:pt idx="136">
                        <c:v>1.832503815504485E-2</c:v>
                      </c:pt>
                      <c:pt idx="137">
                        <c:v>1.8385649655444848E-2</c:v>
                      </c:pt>
                      <c:pt idx="138">
                        <c:v>1.8446261155844849E-2</c:v>
                      </c:pt>
                      <c:pt idx="139">
                        <c:v>1.8506872656244851E-2</c:v>
                      </c:pt>
                      <c:pt idx="140">
                        <c:v>1.8567484156644852E-2</c:v>
                      </c:pt>
                      <c:pt idx="141">
                        <c:v>1.862809565704485E-2</c:v>
                      </c:pt>
                      <c:pt idx="142">
                        <c:v>1.8688707157444848E-2</c:v>
                      </c:pt>
                      <c:pt idx="143">
                        <c:v>1.8749318657844849E-2</c:v>
                      </c:pt>
                      <c:pt idx="144">
                        <c:v>1.880993015824485E-2</c:v>
                      </c:pt>
                      <c:pt idx="145">
                        <c:v>1.8870541658644852E-2</c:v>
                      </c:pt>
                      <c:pt idx="146">
                        <c:v>1.8931153159044849E-2</c:v>
                      </c:pt>
                      <c:pt idx="147">
                        <c:v>1.8991764659444851E-2</c:v>
                      </c:pt>
                      <c:pt idx="148">
                        <c:v>1.9052376159844849E-2</c:v>
                      </c:pt>
                      <c:pt idx="149">
                        <c:v>1.911298766024485E-2</c:v>
                      </c:pt>
                      <c:pt idx="150">
                        <c:v>1.9173599160644851E-2</c:v>
                      </c:pt>
                      <c:pt idx="151">
                        <c:v>1.9234210661044852E-2</c:v>
                      </c:pt>
                      <c:pt idx="152">
                        <c:v>1.929482216144485E-2</c:v>
                      </c:pt>
                      <c:pt idx="153">
                        <c:v>1.9355433661844848E-2</c:v>
                      </c:pt>
                      <c:pt idx="154">
                        <c:v>1.9416045162244849E-2</c:v>
                      </c:pt>
                      <c:pt idx="155">
                        <c:v>1.9476656662644851E-2</c:v>
                      </c:pt>
                      <c:pt idx="156">
                        <c:v>1.9537268163044852E-2</c:v>
                      </c:pt>
                      <c:pt idx="157">
                        <c:v>1.959787966344485E-2</c:v>
                      </c:pt>
                      <c:pt idx="158">
                        <c:v>1.9658491163844848E-2</c:v>
                      </c:pt>
                      <c:pt idx="159">
                        <c:v>1.9719102664244849E-2</c:v>
                      </c:pt>
                      <c:pt idx="160">
                        <c:v>1.977971416464485E-2</c:v>
                      </c:pt>
                      <c:pt idx="161">
                        <c:v>1.9840325665044851E-2</c:v>
                      </c:pt>
                      <c:pt idx="162">
                        <c:v>1.9900937165444849E-2</c:v>
                      </c:pt>
                      <c:pt idx="163">
                        <c:v>1.9961548665844851E-2</c:v>
                      </c:pt>
                      <c:pt idx="164">
                        <c:v>2.0022160166244848E-2</c:v>
                      </c:pt>
                      <c:pt idx="165">
                        <c:v>2.008277166664485E-2</c:v>
                      </c:pt>
                      <c:pt idx="166">
                        <c:v>2.0143383167044851E-2</c:v>
                      </c:pt>
                      <c:pt idx="167">
                        <c:v>2.0203994667444852E-2</c:v>
                      </c:pt>
                      <c:pt idx="168">
                        <c:v>2.026460616784485E-2</c:v>
                      </c:pt>
                      <c:pt idx="169">
                        <c:v>2.0325217668244848E-2</c:v>
                      </c:pt>
                      <c:pt idx="170">
                        <c:v>2.0385829168644849E-2</c:v>
                      </c:pt>
                      <c:pt idx="171">
                        <c:v>2.0446440669044851E-2</c:v>
                      </c:pt>
                      <c:pt idx="172">
                        <c:v>2.0507052169444852E-2</c:v>
                      </c:pt>
                      <c:pt idx="173">
                        <c:v>2.056766366984485E-2</c:v>
                      </c:pt>
                      <c:pt idx="174">
                        <c:v>2.0628275170244847E-2</c:v>
                      </c:pt>
                      <c:pt idx="175">
                        <c:v>2.0688886670644849E-2</c:v>
                      </c:pt>
                      <c:pt idx="176">
                        <c:v>2.074949817104485E-2</c:v>
                      </c:pt>
                      <c:pt idx="177">
                        <c:v>2.0810109671444851E-2</c:v>
                      </c:pt>
                      <c:pt idx="178">
                        <c:v>2.0870721171844849E-2</c:v>
                      </c:pt>
                      <c:pt idx="179">
                        <c:v>2.093133267224485E-2</c:v>
                      </c:pt>
                      <c:pt idx="180">
                        <c:v>2.0991944172644848E-2</c:v>
                      </c:pt>
                      <c:pt idx="181">
                        <c:v>2.105255567304485E-2</c:v>
                      </c:pt>
                      <c:pt idx="182">
                        <c:v>2.1113167173444851E-2</c:v>
                      </c:pt>
                      <c:pt idx="183">
                        <c:v>2.1173778673844852E-2</c:v>
                      </c:pt>
                      <c:pt idx="184">
                        <c:v>2.123439017424485E-2</c:v>
                      </c:pt>
                      <c:pt idx="185">
                        <c:v>2.1295001674644848E-2</c:v>
                      </c:pt>
                      <c:pt idx="186">
                        <c:v>2.1355613175044849E-2</c:v>
                      </c:pt>
                      <c:pt idx="187">
                        <c:v>2.141622467544485E-2</c:v>
                      </c:pt>
                      <c:pt idx="188">
                        <c:v>2.1476836175844852E-2</c:v>
                      </c:pt>
                      <c:pt idx="189">
                        <c:v>2.153744767624485E-2</c:v>
                      </c:pt>
                      <c:pt idx="190">
                        <c:v>2.1598059176644847E-2</c:v>
                      </c:pt>
                      <c:pt idx="191">
                        <c:v>2.1658670677044849E-2</c:v>
                      </c:pt>
                      <c:pt idx="192">
                        <c:v>2.171928217744485E-2</c:v>
                      </c:pt>
                      <c:pt idx="193">
                        <c:v>2.1779893677844851E-2</c:v>
                      </c:pt>
                      <c:pt idx="194">
                        <c:v>2.1840505178244849E-2</c:v>
                      </c:pt>
                      <c:pt idx="195">
                        <c:v>2.190111667864485E-2</c:v>
                      </c:pt>
                      <c:pt idx="196">
                        <c:v>2.1961728179044848E-2</c:v>
                      </c:pt>
                      <c:pt idx="197">
                        <c:v>2.2022339679444849E-2</c:v>
                      </c:pt>
                      <c:pt idx="198">
                        <c:v>2.2082951179844851E-2</c:v>
                      </c:pt>
                      <c:pt idx="199">
                        <c:v>2.2143562680244849E-2</c:v>
                      </c:pt>
                      <c:pt idx="200">
                        <c:v>2.220417418064485E-2</c:v>
                      </c:pt>
                      <c:pt idx="201">
                        <c:v>2.2264785681044851E-2</c:v>
                      </c:pt>
                      <c:pt idx="202">
                        <c:v>2.2325397181444849E-2</c:v>
                      </c:pt>
                      <c:pt idx="203">
                        <c:v>2.238600868184485E-2</c:v>
                      </c:pt>
                      <c:pt idx="204">
                        <c:v>2.2446620182244852E-2</c:v>
                      </c:pt>
                      <c:pt idx="205">
                        <c:v>2.2507231682644849E-2</c:v>
                      </c:pt>
                      <c:pt idx="206">
                        <c:v>2.2567843183044851E-2</c:v>
                      </c:pt>
                      <c:pt idx="207">
                        <c:v>2.2628454683444849E-2</c:v>
                      </c:pt>
                      <c:pt idx="208">
                        <c:v>2.268906618384485E-2</c:v>
                      </c:pt>
                      <c:pt idx="209">
                        <c:v>2.2749677684244851E-2</c:v>
                      </c:pt>
                      <c:pt idx="210">
                        <c:v>2.2810289184644849E-2</c:v>
                      </c:pt>
                      <c:pt idx="211">
                        <c:v>2.287090068504485E-2</c:v>
                      </c:pt>
                      <c:pt idx="212">
                        <c:v>2.2931512185444852E-2</c:v>
                      </c:pt>
                      <c:pt idx="213">
                        <c:v>2.2992123685844849E-2</c:v>
                      </c:pt>
                      <c:pt idx="214">
                        <c:v>2.3052735186244851E-2</c:v>
                      </c:pt>
                      <c:pt idx="215">
                        <c:v>2.3113346686644849E-2</c:v>
                      </c:pt>
                      <c:pt idx="216">
                        <c:v>2.317395818704485E-2</c:v>
                      </c:pt>
                      <c:pt idx="217">
                        <c:v>2.3234569687444851E-2</c:v>
                      </c:pt>
                      <c:pt idx="218">
                        <c:v>2.3295181187844849E-2</c:v>
                      </c:pt>
                      <c:pt idx="219">
                        <c:v>2.335579268824485E-2</c:v>
                      </c:pt>
                      <c:pt idx="220">
                        <c:v>2.3416404188644852E-2</c:v>
                      </c:pt>
                      <c:pt idx="221">
                        <c:v>2.3477015689044849E-2</c:v>
                      </c:pt>
                      <c:pt idx="222">
                        <c:v>2.3537627189444851E-2</c:v>
                      </c:pt>
                      <c:pt idx="223">
                        <c:v>2.3598238689844848E-2</c:v>
                      </c:pt>
                      <c:pt idx="224">
                        <c:v>2.365885019024485E-2</c:v>
                      </c:pt>
                      <c:pt idx="225">
                        <c:v>2.3719461690644851E-2</c:v>
                      </c:pt>
                      <c:pt idx="226">
                        <c:v>2.3780073191044849E-2</c:v>
                      </c:pt>
                      <c:pt idx="227">
                        <c:v>2.384068469144485E-2</c:v>
                      </c:pt>
                      <c:pt idx="228">
                        <c:v>2.3901296191844851E-2</c:v>
                      </c:pt>
                      <c:pt idx="229">
                        <c:v>2.3961907692244849E-2</c:v>
                      </c:pt>
                      <c:pt idx="230">
                        <c:v>2.4022519192644851E-2</c:v>
                      </c:pt>
                      <c:pt idx="231">
                        <c:v>2.4083130693044848E-2</c:v>
                      </c:pt>
                      <c:pt idx="232">
                        <c:v>2.414374219344485E-2</c:v>
                      </c:pt>
                      <c:pt idx="233">
                        <c:v>2.4204353693844851E-2</c:v>
                      </c:pt>
                      <c:pt idx="234">
                        <c:v>2.4264965194244849E-2</c:v>
                      </c:pt>
                      <c:pt idx="235">
                        <c:v>2.432557669464485E-2</c:v>
                      </c:pt>
                      <c:pt idx="236">
                        <c:v>2.4386188195044851E-2</c:v>
                      </c:pt>
                      <c:pt idx="237">
                        <c:v>2.4446799695444849E-2</c:v>
                      </c:pt>
                      <c:pt idx="238">
                        <c:v>2.4507411195844851E-2</c:v>
                      </c:pt>
                      <c:pt idx="239">
                        <c:v>2.4568022696244848E-2</c:v>
                      </c:pt>
                      <c:pt idx="240">
                        <c:v>2.462863419664485E-2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5F67-4754-97FC-80018AE00B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estimate!$E$8</c15:sqref>
                        </c15:formulaRef>
                      </c:ext>
                    </c:extLst>
                    <c:strCache>
                      <c:ptCount val="1"/>
                      <c:pt idx="0">
                        <c:v>BONUS_COST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estimate!$A$9:$A$249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60</c:v>
                      </c:pt>
                      <c:pt idx="1">
                        <c:v>61</c:v>
                      </c:pt>
                      <c:pt idx="2">
                        <c:v>62</c:v>
                      </c:pt>
                      <c:pt idx="3">
                        <c:v>63</c:v>
                      </c:pt>
                      <c:pt idx="4">
                        <c:v>64</c:v>
                      </c:pt>
                      <c:pt idx="5">
                        <c:v>65</c:v>
                      </c:pt>
                      <c:pt idx="6">
                        <c:v>66</c:v>
                      </c:pt>
                      <c:pt idx="7">
                        <c:v>67</c:v>
                      </c:pt>
                      <c:pt idx="8">
                        <c:v>68</c:v>
                      </c:pt>
                      <c:pt idx="9">
                        <c:v>69</c:v>
                      </c:pt>
                      <c:pt idx="10">
                        <c:v>70</c:v>
                      </c:pt>
                      <c:pt idx="11">
                        <c:v>71</c:v>
                      </c:pt>
                      <c:pt idx="12">
                        <c:v>72</c:v>
                      </c:pt>
                      <c:pt idx="13">
                        <c:v>73</c:v>
                      </c:pt>
                      <c:pt idx="14">
                        <c:v>74</c:v>
                      </c:pt>
                      <c:pt idx="15">
                        <c:v>75</c:v>
                      </c:pt>
                      <c:pt idx="16">
                        <c:v>76</c:v>
                      </c:pt>
                      <c:pt idx="17">
                        <c:v>77</c:v>
                      </c:pt>
                      <c:pt idx="18">
                        <c:v>78</c:v>
                      </c:pt>
                      <c:pt idx="19">
                        <c:v>79</c:v>
                      </c:pt>
                      <c:pt idx="20">
                        <c:v>80</c:v>
                      </c:pt>
                      <c:pt idx="21">
                        <c:v>81</c:v>
                      </c:pt>
                      <c:pt idx="22">
                        <c:v>82</c:v>
                      </c:pt>
                      <c:pt idx="23">
                        <c:v>83</c:v>
                      </c:pt>
                      <c:pt idx="24">
                        <c:v>84</c:v>
                      </c:pt>
                      <c:pt idx="25">
                        <c:v>85</c:v>
                      </c:pt>
                      <c:pt idx="26">
                        <c:v>86</c:v>
                      </c:pt>
                      <c:pt idx="27">
                        <c:v>87</c:v>
                      </c:pt>
                      <c:pt idx="28">
                        <c:v>88</c:v>
                      </c:pt>
                      <c:pt idx="29">
                        <c:v>89</c:v>
                      </c:pt>
                      <c:pt idx="30">
                        <c:v>90</c:v>
                      </c:pt>
                      <c:pt idx="31">
                        <c:v>91</c:v>
                      </c:pt>
                      <c:pt idx="32">
                        <c:v>92</c:v>
                      </c:pt>
                      <c:pt idx="33">
                        <c:v>93</c:v>
                      </c:pt>
                      <c:pt idx="34">
                        <c:v>94</c:v>
                      </c:pt>
                      <c:pt idx="35">
                        <c:v>95</c:v>
                      </c:pt>
                      <c:pt idx="36">
                        <c:v>96</c:v>
                      </c:pt>
                      <c:pt idx="37">
                        <c:v>97</c:v>
                      </c:pt>
                      <c:pt idx="38">
                        <c:v>98</c:v>
                      </c:pt>
                      <c:pt idx="39">
                        <c:v>99</c:v>
                      </c:pt>
                      <c:pt idx="40">
                        <c:v>100</c:v>
                      </c:pt>
                      <c:pt idx="41">
                        <c:v>101</c:v>
                      </c:pt>
                      <c:pt idx="42">
                        <c:v>102</c:v>
                      </c:pt>
                      <c:pt idx="43">
                        <c:v>103</c:v>
                      </c:pt>
                      <c:pt idx="44">
                        <c:v>104</c:v>
                      </c:pt>
                      <c:pt idx="45">
                        <c:v>105</c:v>
                      </c:pt>
                      <c:pt idx="46">
                        <c:v>106</c:v>
                      </c:pt>
                      <c:pt idx="47">
                        <c:v>107</c:v>
                      </c:pt>
                      <c:pt idx="48">
                        <c:v>108</c:v>
                      </c:pt>
                      <c:pt idx="49">
                        <c:v>109</c:v>
                      </c:pt>
                      <c:pt idx="50">
                        <c:v>110</c:v>
                      </c:pt>
                      <c:pt idx="51">
                        <c:v>111</c:v>
                      </c:pt>
                      <c:pt idx="52">
                        <c:v>112</c:v>
                      </c:pt>
                      <c:pt idx="53">
                        <c:v>113</c:v>
                      </c:pt>
                      <c:pt idx="54">
                        <c:v>114</c:v>
                      </c:pt>
                      <c:pt idx="55">
                        <c:v>115</c:v>
                      </c:pt>
                      <c:pt idx="56">
                        <c:v>116</c:v>
                      </c:pt>
                      <c:pt idx="57">
                        <c:v>117</c:v>
                      </c:pt>
                      <c:pt idx="58">
                        <c:v>118</c:v>
                      </c:pt>
                      <c:pt idx="59">
                        <c:v>119</c:v>
                      </c:pt>
                      <c:pt idx="60">
                        <c:v>120</c:v>
                      </c:pt>
                      <c:pt idx="61">
                        <c:v>121</c:v>
                      </c:pt>
                      <c:pt idx="62">
                        <c:v>122</c:v>
                      </c:pt>
                      <c:pt idx="63">
                        <c:v>123</c:v>
                      </c:pt>
                      <c:pt idx="64">
                        <c:v>124</c:v>
                      </c:pt>
                      <c:pt idx="65">
                        <c:v>125</c:v>
                      </c:pt>
                      <c:pt idx="66">
                        <c:v>126</c:v>
                      </c:pt>
                      <c:pt idx="67">
                        <c:v>127</c:v>
                      </c:pt>
                      <c:pt idx="68">
                        <c:v>128</c:v>
                      </c:pt>
                      <c:pt idx="69">
                        <c:v>129</c:v>
                      </c:pt>
                      <c:pt idx="70">
                        <c:v>130</c:v>
                      </c:pt>
                      <c:pt idx="71">
                        <c:v>131</c:v>
                      </c:pt>
                      <c:pt idx="72">
                        <c:v>132</c:v>
                      </c:pt>
                      <c:pt idx="73">
                        <c:v>133</c:v>
                      </c:pt>
                      <c:pt idx="74">
                        <c:v>134</c:v>
                      </c:pt>
                      <c:pt idx="75">
                        <c:v>135</c:v>
                      </c:pt>
                      <c:pt idx="76">
                        <c:v>136</c:v>
                      </c:pt>
                      <c:pt idx="77">
                        <c:v>137</c:v>
                      </c:pt>
                      <c:pt idx="78">
                        <c:v>138</c:v>
                      </c:pt>
                      <c:pt idx="79">
                        <c:v>139</c:v>
                      </c:pt>
                      <c:pt idx="80">
                        <c:v>140</c:v>
                      </c:pt>
                      <c:pt idx="81">
                        <c:v>141</c:v>
                      </c:pt>
                      <c:pt idx="82">
                        <c:v>142</c:v>
                      </c:pt>
                      <c:pt idx="83">
                        <c:v>143</c:v>
                      </c:pt>
                      <c:pt idx="84">
                        <c:v>144</c:v>
                      </c:pt>
                      <c:pt idx="85">
                        <c:v>145</c:v>
                      </c:pt>
                      <c:pt idx="86">
                        <c:v>146</c:v>
                      </c:pt>
                      <c:pt idx="87">
                        <c:v>147</c:v>
                      </c:pt>
                      <c:pt idx="88">
                        <c:v>148</c:v>
                      </c:pt>
                      <c:pt idx="89">
                        <c:v>149</c:v>
                      </c:pt>
                      <c:pt idx="90">
                        <c:v>150</c:v>
                      </c:pt>
                      <c:pt idx="91">
                        <c:v>151</c:v>
                      </c:pt>
                      <c:pt idx="92">
                        <c:v>152</c:v>
                      </c:pt>
                      <c:pt idx="93">
                        <c:v>153</c:v>
                      </c:pt>
                      <c:pt idx="94">
                        <c:v>154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157</c:v>
                      </c:pt>
                      <c:pt idx="98">
                        <c:v>158</c:v>
                      </c:pt>
                      <c:pt idx="99">
                        <c:v>159</c:v>
                      </c:pt>
                      <c:pt idx="100">
                        <c:v>160</c:v>
                      </c:pt>
                      <c:pt idx="101">
                        <c:v>161</c:v>
                      </c:pt>
                      <c:pt idx="102">
                        <c:v>162</c:v>
                      </c:pt>
                      <c:pt idx="103">
                        <c:v>163</c:v>
                      </c:pt>
                      <c:pt idx="104">
                        <c:v>164</c:v>
                      </c:pt>
                      <c:pt idx="105">
                        <c:v>165</c:v>
                      </c:pt>
                      <c:pt idx="106">
                        <c:v>166</c:v>
                      </c:pt>
                      <c:pt idx="107">
                        <c:v>167</c:v>
                      </c:pt>
                      <c:pt idx="108">
                        <c:v>168</c:v>
                      </c:pt>
                      <c:pt idx="109">
                        <c:v>169</c:v>
                      </c:pt>
                      <c:pt idx="110">
                        <c:v>170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173</c:v>
                      </c:pt>
                      <c:pt idx="114">
                        <c:v>174</c:v>
                      </c:pt>
                      <c:pt idx="115">
                        <c:v>175</c:v>
                      </c:pt>
                      <c:pt idx="116">
                        <c:v>176</c:v>
                      </c:pt>
                      <c:pt idx="117">
                        <c:v>177</c:v>
                      </c:pt>
                      <c:pt idx="118">
                        <c:v>178</c:v>
                      </c:pt>
                      <c:pt idx="119">
                        <c:v>179</c:v>
                      </c:pt>
                      <c:pt idx="120">
                        <c:v>180</c:v>
                      </c:pt>
                      <c:pt idx="121">
                        <c:v>181</c:v>
                      </c:pt>
                      <c:pt idx="122">
                        <c:v>182</c:v>
                      </c:pt>
                      <c:pt idx="123">
                        <c:v>183</c:v>
                      </c:pt>
                      <c:pt idx="124">
                        <c:v>184</c:v>
                      </c:pt>
                      <c:pt idx="125">
                        <c:v>185</c:v>
                      </c:pt>
                      <c:pt idx="126">
                        <c:v>186</c:v>
                      </c:pt>
                      <c:pt idx="127">
                        <c:v>187</c:v>
                      </c:pt>
                      <c:pt idx="128">
                        <c:v>188</c:v>
                      </c:pt>
                      <c:pt idx="129">
                        <c:v>189</c:v>
                      </c:pt>
                      <c:pt idx="130">
                        <c:v>190</c:v>
                      </c:pt>
                      <c:pt idx="131">
                        <c:v>191</c:v>
                      </c:pt>
                      <c:pt idx="132">
                        <c:v>192</c:v>
                      </c:pt>
                      <c:pt idx="133">
                        <c:v>193</c:v>
                      </c:pt>
                      <c:pt idx="134">
                        <c:v>194</c:v>
                      </c:pt>
                      <c:pt idx="135">
                        <c:v>195</c:v>
                      </c:pt>
                      <c:pt idx="136">
                        <c:v>196</c:v>
                      </c:pt>
                      <c:pt idx="137">
                        <c:v>197</c:v>
                      </c:pt>
                      <c:pt idx="138">
                        <c:v>198</c:v>
                      </c:pt>
                      <c:pt idx="139">
                        <c:v>199</c:v>
                      </c:pt>
                      <c:pt idx="140">
                        <c:v>200</c:v>
                      </c:pt>
                      <c:pt idx="141">
                        <c:v>201</c:v>
                      </c:pt>
                      <c:pt idx="142">
                        <c:v>202</c:v>
                      </c:pt>
                      <c:pt idx="143">
                        <c:v>203</c:v>
                      </c:pt>
                      <c:pt idx="144">
                        <c:v>204</c:v>
                      </c:pt>
                      <c:pt idx="145">
                        <c:v>205</c:v>
                      </c:pt>
                      <c:pt idx="146">
                        <c:v>206</c:v>
                      </c:pt>
                      <c:pt idx="147">
                        <c:v>207</c:v>
                      </c:pt>
                      <c:pt idx="148">
                        <c:v>208</c:v>
                      </c:pt>
                      <c:pt idx="149">
                        <c:v>209</c:v>
                      </c:pt>
                      <c:pt idx="150">
                        <c:v>210</c:v>
                      </c:pt>
                      <c:pt idx="151">
                        <c:v>211</c:v>
                      </c:pt>
                      <c:pt idx="152">
                        <c:v>212</c:v>
                      </c:pt>
                      <c:pt idx="153">
                        <c:v>213</c:v>
                      </c:pt>
                      <c:pt idx="154">
                        <c:v>214</c:v>
                      </c:pt>
                      <c:pt idx="155">
                        <c:v>215</c:v>
                      </c:pt>
                      <c:pt idx="156">
                        <c:v>216</c:v>
                      </c:pt>
                      <c:pt idx="157">
                        <c:v>217</c:v>
                      </c:pt>
                      <c:pt idx="158">
                        <c:v>218</c:v>
                      </c:pt>
                      <c:pt idx="159">
                        <c:v>219</c:v>
                      </c:pt>
                      <c:pt idx="160">
                        <c:v>220</c:v>
                      </c:pt>
                      <c:pt idx="161">
                        <c:v>221</c:v>
                      </c:pt>
                      <c:pt idx="162">
                        <c:v>222</c:v>
                      </c:pt>
                      <c:pt idx="163">
                        <c:v>223</c:v>
                      </c:pt>
                      <c:pt idx="164">
                        <c:v>224</c:v>
                      </c:pt>
                      <c:pt idx="165">
                        <c:v>225</c:v>
                      </c:pt>
                      <c:pt idx="166">
                        <c:v>226</c:v>
                      </c:pt>
                      <c:pt idx="167">
                        <c:v>227</c:v>
                      </c:pt>
                      <c:pt idx="168">
                        <c:v>228</c:v>
                      </c:pt>
                      <c:pt idx="169">
                        <c:v>229</c:v>
                      </c:pt>
                      <c:pt idx="170">
                        <c:v>230</c:v>
                      </c:pt>
                      <c:pt idx="171">
                        <c:v>231</c:v>
                      </c:pt>
                      <c:pt idx="172">
                        <c:v>232</c:v>
                      </c:pt>
                      <c:pt idx="173">
                        <c:v>233</c:v>
                      </c:pt>
                      <c:pt idx="174">
                        <c:v>234</c:v>
                      </c:pt>
                      <c:pt idx="175">
                        <c:v>235</c:v>
                      </c:pt>
                      <c:pt idx="176">
                        <c:v>236</c:v>
                      </c:pt>
                      <c:pt idx="177">
                        <c:v>237</c:v>
                      </c:pt>
                      <c:pt idx="178">
                        <c:v>238</c:v>
                      </c:pt>
                      <c:pt idx="179">
                        <c:v>239</c:v>
                      </c:pt>
                      <c:pt idx="180">
                        <c:v>240</c:v>
                      </c:pt>
                      <c:pt idx="181">
                        <c:v>241</c:v>
                      </c:pt>
                      <c:pt idx="182">
                        <c:v>242</c:v>
                      </c:pt>
                      <c:pt idx="183">
                        <c:v>243</c:v>
                      </c:pt>
                      <c:pt idx="184">
                        <c:v>244</c:v>
                      </c:pt>
                      <c:pt idx="185">
                        <c:v>245</c:v>
                      </c:pt>
                      <c:pt idx="186">
                        <c:v>246</c:v>
                      </c:pt>
                      <c:pt idx="187">
                        <c:v>247</c:v>
                      </c:pt>
                      <c:pt idx="188">
                        <c:v>248</c:v>
                      </c:pt>
                      <c:pt idx="189">
                        <c:v>249</c:v>
                      </c:pt>
                      <c:pt idx="190">
                        <c:v>250</c:v>
                      </c:pt>
                      <c:pt idx="191">
                        <c:v>251</c:v>
                      </c:pt>
                      <c:pt idx="192">
                        <c:v>252</c:v>
                      </c:pt>
                      <c:pt idx="193">
                        <c:v>253</c:v>
                      </c:pt>
                      <c:pt idx="194">
                        <c:v>254</c:v>
                      </c:pt>
                      <c:pt idx="195">
                        <c:v>255</c:v>
                      </c:pt>
                      <c:pt idx="196">
                        <c:v>256</c:v>
                      </c:pt>
                      <c:pt idx="197">
                        <c:v>257</c:v>
                      </c:pt>
                      <c:pt idx="198">
                        <c:v>258</c:v>
                      </c:pt>
                      <c:pt idx="199">
                        <c:v>259</c:v>
                      </c:pt>
                      <c:pt idx="200">
                        <c:v>260</c:v>
                      </c:pt>
                      <c:pt idx="201">
                        <c:v>261</c:v>
                      </c:pt>
                      <c:pt idx="202">
                        <c:v>262</c:v>
                      </c:pt>
                      <c:pt idx="203">
                        <c:v>263</c:v>
                      </c:pt>
                      <c:pt idx="204">
                        <c:v>264</c:v>
                      </c:pt>
                      <c:pt idx="205">
                        <c:v>265</c:v>
                      </c:pt>
                      <c:pt idx="206">
                        <c:v>266</c:v>
                      </c:pt>
                      <c:pt idx="207">
                        <c:v>267</c:v>
                      </c:pt>
                      <c:pt idx="208">
                        <c:v>268</c:v>
                      </c:pt>
                      <c:pt idx="209">
                        <c:v>269</c:v>
                      </c:pt>
                      <c:pt idx="210">
                        <c:v>270</c:v>
                      </c:pt>
                      <c:pt idx="211">
                        <c:v>271</c:v>
                      </c:pt>
                      <c:pt idx="212">
                        <c:v>272</c:v>
                      </c:pt>
                      <c:pt idx="213">
                        <c:v>273</c:v>
                      </c:pt>
                      <c:pt idx="214">
                        <c:v>274</c:v>
                      </c:pt>
                      <c:pt idx="215">
                        <c:v>275</c:v>
                      </c:pt>
                      <c:pt idx="216">
                        <c:v>276</c:v>
                      </c:pt>
                      <c:pt idx="217">
                        <c:v>277</c:v>
                      </c:pt>
                      <c:pt idx="218">
                        <c:v>278</c:v>
                      </c:pt>
                      <c:pt idx="219">
                        <c:v>279</c:v>
                      </c:pt>
                      <c:pt idx="220">
                        <c:v>280</c:v>
                      </c:pt>
                      <c:pt idx="221">
                        <c:v>281</c:v>
                      </c:pt>
                      <c:pt idx="222">
                        <c:v>282</c:v>
                      </c:pt>
                      <c:pt idx="223">
                        <c:v>283</c:v>
                      </c:pt>
                      <c:pt idx="224">
                        <c:v>284</c:v>
                      </c:pt>
                      <c:pt idx="225">
                        <c:v>285</c:v>
                      </c:pt>
                      <c:pt idx="226">
                        <c:v>286</c:v>
                      </c:pt>
                      <c:pt idx="227">
                        <c:v>287</c:v>
                      </c:pt>
                      <c:pt idx="228">
                        <c:v>288</c:v>
                      </c:pt>
                      <c:pt idx="229">
                        <c:v>289</c:v>
                      </c:pt>
                      <c:pt idx="230">
                        <c:v>290</c:v>
                      </c:pt>
                      <c:pt idx="231">
                        <c:v>291</c:v>
                      </c:pt>
                      <c:pt idx="232">
                        <c:v>292</c:v>
                      </c:pt>
                      <c:pt idx="233">
                        <c:v>293</c:v>
                      </c:pt>
                      <c:pt idx="234">
                        <c:v>294</c:v>
                      </c:pt>
                      <c:pt idx="235">
                        <c:v>295</c:v>
                      </c:pt>
                      <c:pt idx="236">
                        <c:v>296</c:v>
                      </c:pt>
                      <c:pt idx="237">
                        <c:v>297</c:v>
                      </c:pt>
                      <c:pt idx="238">
                        <c:v>298</c:v>
                      </c:pt>
                      <c:pt idx="239">
                        <c:v>299</c:v>
                      </c:pt>
                      <c:pt idx="240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estimate!$E$9:$E$249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1104389104.5928993</c:v>
                      </c:pt>
                      <c:pt idx="1">
                        <c:v>1110255324.80687</c:v>
                      </c:pt>
                      <c:pt idx="2">
                        <c:v>1116112302.6879041</c:v>
                      </c:pt>
                      <c:pt idx="3">
                        <c:v>1121960038.2360008</c:v>
                      </c:pt>
                      <c:pt idx="4">
                        <c:v>1127798531.4511607</c:v>
                      </c:pt>
                      <c:pt idx="5">
                        <c:v>1133627782.3333838</c:v>
                      </c:pt>
                      <c:pt idx="6">
                        <c:v>1139447790.8826694</c:v>
                      </c:pt>
                      <c:pt idx="7">
                        <c:v>1145258557.0990183</c:v>
                      </c:pt>
                      <c:pt idx="8">
                        <c:v>1151060080.9824305</c:v>
                      </c:pt>
                      <c:pt idx="9">
                        <c:v>1156852362.5329051</c:v>
                      </c:pt>
                      <c:pt idx="10">
                        <c:v>1162635401.7504432</c:v>
                      </c:pt>
                      <c:pt idx="11">
                        <c:v>1168409198.6350441</c:v>
                      </c:pt>
                      <c:pt idx="12">
                        <c:v>1174173753.186708</c:v>
                      </c:pt>
                      <c:pt idx="13">
                        <c:v>1179929065.4054353</c:v>
                      </c:pt>
                      <c:pt idx="14">
                        <c:v>1185675135.2912252</c:v>
                      </c:pt>
                      <c:pt idx="15">
                        <c:v>1191411962.8440783</c:v>
                      </c:pt>
                      <c:pt idx="16">
                        <c:v>1197139548.0639944</c:v>
                      </c:pt>
                      <c:pt idx="17">
                        <c:v>1202857890.950973</c:v>
                      </c:pt>
                      <c:pt idx="18">
                        <c:v>1208566991.5050151</c:v>
                      </c:pt>
                      <c:pt idx="19">
                        <c:v>1214266849.7261205</c:v>
                      </c:pt>
                      <c:pt idx="20">
                        <c:v>1219957465.6142883</c:v>
                      </c:pt>
                      <c:pt idx="21">
                        <c:v>1225638839.1695197</c:v>
                      </c:pt>
                      <c:pt idx="22">
                        <c:v>1231310970.3918135</c:v>
                      </c:pt>
                      <c:pt idx="23">
                        <c:v>1236973859.2811706</c:v>
                      </c:pt>
                      <c:pt idx="24">
                        <c:v>1242627505.8375909</c:v>
                      </c:pt>
                      <c:pt idx="25">
                        <c:v>1248271910.061074</c:v>
                      </c:pt>
                      <c:pt idx="26">
                        <c:v>1253907071.9516201</c:v>
                      </c:pt>
                      <c:pt idx="27">
                        <c:v>1259532991.5092292</c:v>
                      </c:pt>
                      <c:pt idx="28">
                        <c:v>1265149668.7339013</c:v>
                      </c:pt>
                      <c:pt idx="29">
                        <c:v>1270757103.6256366</c:v>
                      </c:pt>
                      <c:pt idx="30">
                        <c:v>1276355296.1844349</c:v>
                      </c:pt>
                      <c:pt idx="31">
                        <c:v>1281944246.410296</c:v>
                      </c:pt>
                      <c:pt idx="32">
                        <c:v>1287523954.3032203</c:v>
                      </c:pt>
                      <c:pt idx="33">
                        <c:v>1293094419.8632076</c:v>
                      </c:pt>
                      <c:pt idx="34">
                        <c:v>1298655643.0902576</c:v>
                      </c:pt>
                      <c:pt idx="35">
                        <c:v>1304207623.9843709</c:v>
                      </c:pt>
                      <c:pt idx="36">
                        <c:v>1309750362.5455472</c:v>
                      </c:pt>
                      <c:pt idx="37">
                        <c:v>1315283858.7737865</c:v>
                      </c:pt>
                      <c:pt idx="38">
                        <c:v>1320808112.6690888</c:v>
                      </c:pt>
                      <c:pt idx="39">
                        <c:v>1326323124.2314541</c:v>
                      </c:pt>
                      <c:pt idx="40">
                        <c:v>1331828893.4608824</c:v>
                      </c:pt>
                      <c:pt idx="41">
                        <c:v>1337325420.3573737</c:v>
                      </c:pt>
                      <c:pt idx="42">
                        <c:v>1342812704.920928</c:v>
                      </c:pt>
                      <c:pt idx="43">
                        <c:v>1348290747.1515453</c:v>
                      </c:pt>
                      <c:pt idx="44">
                        <c:v>1353759547.0492258</c:v>
                      </c:pt>
                      <c:pt idx="45">
                        <c:v>1359219104.6139693</c:v>
                      </c:pt>
                      <c:pt idx="46">
                        <c:v>1364669419.8457756</c:v>
                      </c:pt>
                      <c:pt idx="47">
                        <c:v>1370110492.7446449</c:v>
                      </c:pt>
                      <c:pt idx="48">
                        <c:v>1375542323.3105774</c:v>
                      </c:pt>
                      <c:pt idx="49">
                        <c:v>1380964911.5435727</c:v>
                      </c:pt>
                      <c:pt idx="50">
                        <c:v>1386378257.4436312</c:v>
                      </c:pt>
                      <c:pt idx="51">
                        <c:v>1391782361.0107527</c:v>
                      </c:pt>
                      <c:pt idx="52">
                        <c:v>1397177222.2449372</c:v>
                      </c:pt>
                      <c:pt idx="53">
                        <c:v>1402562841.1461847</c:v>
                      </c:pt>
                      <c:pt idx="54">
                        <c:v>1407939217.7144952</c:v>
                      </c:pt>
                      <c:pt idx="55">
                        <c:v>1413306351.9498687</c:v>
                      </c:pt>
                      <c:pt idx="56">
                        <c:v>1418664243.8523054</c:v>
                      </c:pt>
                      <c:pt idx="57">
                        <c:v>1424012893.4218047</c:v>
                      </c:pt>
                      <c:pt idx="58">
                        <c:v>1429352300.6583674</c:v>
                      </c:pt>
                      <c:pt idx="59">
                        <c:v>1434682465.5619929</c:v>
                      </c:pt>
                      <c:pt idx="60">
                        <c:v>1440003388.1326811</c:v>
                      </c:pt>
                      <c:pt idx="61">
                        <c:v>1445315068.3704331</c:v>
                      </c:pt>
                      <c:pt idx="62">
                        <c:v>1450617506.2752476</c:v>
                      </c:pt>
                      <c:pt idx="63">
                        <c:v>1455910701.8471248</c:v>
                      </c:pt>
                      <c:pt idx="64">
                        <c:v>1461194655.0860658</c:v>
                      </c:pt>
                      <c:pt idx="65">
                        <c:v>1466469365.992069</c:v>
                      </c:pt>
                      <c:pt idx="66">
                        <c:v>1471734834.565136</c:v>
                      </c:pt>
                      <c:pt idx="67">
                        <c:v>1476991060.8052657</c:v>
                      </c:pt>
                      <c:pt idx="68">
                        <c:v>1482238044.7124581</c:v>
                      </c:pt>
                      <c:pt idx="69">
                        <c:v>1487475786.2867141</c:v>
                      </c:pt>
                      <c:pt idx="70">
                        <c:v>1492704285.5280328</c:v>
                      </c:pt>
                      <c:pt idx="71">
                        <c:v>1497923542.4364142</c:v>
                      </c:pt>
                      <c:pt idx="72">
                        <c:v>1503133557.0118592</c:v>
                      </c:pt>
                      <c:pt idx="73">
                        <c:v>1508334329.2543669</c:v>
                      </c:pt>
                      <c:pt idx="74">
                        <c:v>1513525859.1639373</c:v>
                      </c:pt>
                      <c:pt idx="75">
                        <c:v>1518708146.7405713</c:v>
                      </c:pt>
                      <c:pt idx="76">
                        <c:v>1523881191.984268</c:v>
                      </c:pt>
                      <c:pt idx="77">
                        <c:v>1529044994.8950276</c:v>
                      </c:pt>
                      <c:pt idx="78">
                        <c:v>1534199555.4728508</c:v>
                      </c:pt>
                      <c:pt idx="79">
                        <c:v>1539344873.7177362</c:v>
                      </c:pt>
                      <c:pt idx="80">
                        <c:v>1544480949.6296852</c:v>
                      </c:pt>
                      <c:pt idx="81">
                        <c:v>1549607783.2086968</c:v>
                      </c:pt>
                      <c:pt idx="82">
                        <c:v>1554725374.4547718</c:v>
                      </c:pt>
                      <c:pt idx="83">
                        <c:v>1559833723.3679094</c:v>
                      </c:pt>
                      <c:pt idx="84">
                        <c:v>1564932829.9481106</c:v>
                      </c:pt>
                      <c:pt idx="85">
                        <c:v>1570022694.1953743</c:v>
                      </c:pt>
                      <c:pt idx="86">
                        <c:v>1575103316.1097012</c:v>
                      </c:pt>
                      <c:pt idx="87">
                        <c:v>1580174695.6910911</c:v>
                      </c:pt>
                      <c:pt idx="88">
                        <c:v>1585236832.9395442</c:v>
                      </c:pt>
                      <c:pt idx="89">
                        <c:v>1590289727.8550601</c:v>
                      </c:pt>
                      <c:pt idx="90">
                        <c:v>1595333380.4376388</c:v>
                      </c:pt>
                      <c:pt idx="91">
                        <c:v>1600367790.6872809</c:v>
                      </c:pt>
                      <c:pt idx="92">
                        <c:v>1605392958.603986</c:v>
                      </c:pt>
                      <c:pt idx="93">
                        <c:v>1610408884.1877537</c:v>
                      </c:pt>
                      <c:pt idx="94">
                        <c:v>1615415567.4385846</c:v>
                      </c:pt>
                      <c:pt idx="95">
                        <c:v>1620413008.3564787</c:v>
                      </c:pt>
                      <c:pt idx="96">
                        <c:v>1625401206.9414358</c:v>
                      </c:pt>
                      <c:pt idx="97">
                        <c:v>1630380163.1934559</c:v>
                      </c:pt>
                      <c:pt idx="98">
                        <c:v>1635349877.1125388</c:v>
                      </c:pt>
                      <c:pt idx="99">
                        <c:v>1640310348.6986847</c:v>
                      </c:pt>
                      <c:pt idx="100">
                        <c:v>1645261577.9518938</c:v>
                      </c:pt>
                      <c:pt idx="101">
                        <c:v>1650203564.8721659</c:v>
                      </c:pt>
                      <c:pt idx="102">
                        <c:v>1655136309.459501</c:v>
                      </c:pt>
                      <c:pt idx="103">
                        <c:v>1660059811.7138991</c:v>
                      </c:pt>
                      <c:pt idx="104">
                        <c:v>1664974071.6353602</c:v>
                      </c:pt>
                      <c:pt idx="105">
                        <c:v>1669879089.2238843</c:v>
                      </c:pt>
                      <c:pt idx="106">
                        <c:v>1674774864.4794714</c:v>
                      </c:pt>
                      <c:pt idx="107">
                        <c:v>1679661397.4021215</c:v>
                      </c:pt>
                      <c:pt idx="108">
                        <c:v>1684538687.9918351</c:v>
                      </c:pt>
                      <c:pt idx="109">
                        <c:v>1689406736.248611</c:v>
                      </c:pt>
                      <c:pt idx="110">
                        <c:v>1694265542.1724498</c:v>
                      </c:pt>
                      <c:pt idx="111">
                        <c:v>1699115105.7633524</c:v>
                      </c:pt>
                      <c:pt idx="112">
                        <c:v>1703955427.0213177</c:v>
                      </c:pt>
                      <c:pt idx="113">
                        <c:v>1708786505.9463458</c:v>
                      </c:pt>
                      <c:pt idx="114">
                        <c:v>1713608342.5384369</c:v>
                      </c:pt>
                      <c:pt idx="115">
                        <c:v>1718420936.797591</c:v>
                      </c:pt>
                      <c:pt idx="116">
                        <c:v>1723224288.7238081</c:v>
                      </c:pt>
                      <c:pt idx="117">
                        <c:v>1728018398.3170888</c:v>
                      </c:pt>
                      <c:pt idx="118">
                        <c:v>1732803265.5774319</c:v>
                      </c:pt>
                      <c:pt idx="119">
                        <c:v>1737578890.504838</c:v>
                      </c:pt>
                      <c:pt idx="120">
                        <c:v>1742345273.0993078</c:v>
                      </c:pt>
                      <c:pt idx="121">
                        <c:v>1747102413.3608396</c:v>
                      </c:pt>
                      <c:pt idx="122">
                        <c:v>1751850311.2894349</c:v>
                      </c:pt>
                      <c:pt idx="123">
                        <c:v>1756588966.8850935</c:v>
                      </c:pt>
                      <c:pt idx="124">
                        <c:v>1761318380.147815</c:v>
                      </c:pt>
                      <c:pt idx="125">
                        <c:v>1766038551.0775993</c:v>
                      </c:pt>
                      <c:pt idx="126">
                        <c:v>1770749479.6744463</c:v>
                      </c:pt>
                      <c:pt idx="127">
                        <c:v>1775451165.9383569</c:v>
                      </c:pt>
                      <c:pt idx="128">
                        <c:v>1780143609.8693304</c:v>
                      </c:pt>
                      <c:pt idx="129">
                        <c:v>1784826811.4673669</c:v>
                      </c:pt>
                      <c:pt idx="130">
                        <c:v>1789500770.732466</c:v>
                      </c:pt>
                      <c:pt idx="131">
                        <c:v>1794165487.6646285</c:v>
                      </c:pt>
                      <c:pt idx="132">
                        <c:v>1798820962.2638538</c:v>
                      </c:pt>
                      <c:pt idx="133">
                        <c:v>1803467194.5301425</c:v>
                      </c:pt>
                      <c:pt idx="134">
                        <c:v>1808104184.4634941</c:v>
                      </c:pt>
                      <c:pt idx="135">
                        <c:v>1812731932.0639086</c:v>
                      </c:pt>
                      <c:pt idx="136">
                        <c:v>1817350437.3313859</c:v>
                      </c:pt>
                      <c:pt idx="137">
                        <c:v>1821959700.2659264</c:v>
                      </c:pt>
                      <c:pt idx="138">
                        <c:v>1826559720.8675299</c:v>
                      </c:pt>
                      <c:pt idx="139">
                        <c:v>1831150499.1361966</c:v>
                      </c:pt>
                      <c:pt idx="140">
                        <c:v>1835732035.0719264</c:v>
                      </c:pt>
                      <c:pt idx="141">
                        <c:v>1840304328.6747186</c:v>
                      </c:pt>
                      <c:pt idx="142">
                        <c:v>1844867379.9445739</c:v>
                      </c:pt>
                      <c:pt idx="143">
                        <c:v>1849421188.8814926</c:v>
                      </c:pt>
                      <c:pt idx="144">
                        <c:v>1853965755.4854743</c:v>
                      </c:pt>
                      <c:pt idx="145">
                        <c:v>1858501079.7565191</c:v>
                      </c:pt>
                      <c:pt idx="146">
                        <c:v>1863027161.6946266</c:v>
                      </c:pt>
                      <c:pt idx="147">
                        <c:v>1867544001.2997973</c:v>
                      </c:pt>
                      <c:pt idx="148">
                        <c:v>1872051598.5720308</c:v>
                      </c:pt>
                      <c:pt idx="149">
                        <c:v>1876549953.5113273</c:v>
                      </c:pt>
                      <c:pt idx="150">
                        <c:v>1881039066.1176872</c:v>
                      </c:pt>
                      <c:pt idx="151">
                        <c:v>1885518936.3911102</c:v>
                      </c:pt>
                      <c:pt idx="152">
                        <c:v>1889989564.3315957</c:v>
                      </c:pt>
                      <c:pt idx="153">
                        <c:v>1894450949.9391441</c:v>
                      </c:pt>
                      <c:pt idx="154">
                        <c:v>1898903093.2137558</c:v>
                      </c:pt>
                      <c:pt idx="155">
                        <c:v>1903345994.1554306</c:v>
                      </c:pt>
                      <c:pt idx="156">
                        <c:v>1907779652.7641687</c:v>
                      </c:pt>
                      <c:pt idx="157">
                        <c:v>1912204069.0399692</c:v>
                      </c:pt>
                      <c:pt idx="158">
                        <c:v>1916619242.9828324</c:v>
                      </c:pt>
                      <c:pt idx="159">
                        <c:v>1921025174.5927596</c:v>
                      </c:pt>
                      <c:pt idx="160">
                        <c:v>1925421863.8697493</c:v>
                      </c:pt>
                      <c:pt idx="161">
                        <c:v>1929809310.8138025</c:v>
                      </c:pt>
                      <c:pt idx="162">
                        <c:v>1934187515.4249182</c:v>
                      </c:pt>
                      <c:pt idx="163">
                        <c:v>1938556477.7030969</c:v>
                      </c:pt>
                      <c:pt idx="164">
                        <c:v>1942916197.6483388</c:v>
                      </c:pt>
                      <c:pt idx="165">
                        <c:v>1947266675.2606435</c:v>
                      </c:pt>
                      <c:pt idx="166">
                        <c:v>1951607910.5400114</c:v>
                      </c:pt>
                      <c:pt idx="167">
                        <c:v>1955939903.4864428</c:v>
                      </c:pt>
                      <c:pt idx="168">
                        <c:v>1960262654.0999365</c:v>
                      </c:pt>
                      <c:pt idx="169">
                        <c:v>1964576162.3804927</c:v>
                      </c:pt>
                      <c:pt idx="170">
                        <c:v>1968880428.3281131</c:v>
                      </c:pt>
                      <c:pt idx="171">
                        <c:v>1973175451.942796</c:v>
                      </c:pt>
                      <c:pt idx="172">
                        <c:v>1977461233.2245419</c:v>
                      </c:pt>
                      <c:pt idx="173">
                        <c:v>1981737772.173351</c:v>
                      </c:pt>
                      <c:pt idx="174">
                        <c:v>1986005068.7892225</c:v>
                      </c:pt>
                      <c:pt idx="175">
                        <c:v>1990263123.0721576</c:v>
                      </c:pt>
                      <c:pt idx="176">
                        <c:v>1994511935.0221558</c:v>
                      </c:pt>
                      <c:pt idx="177">
                        <c:v>1998751504.6392169</c:v>
                      </c:pt>
                      <c:pt idx="178">
                        <c:v>2002981831.9233406</c:v>
                      </c:pt>
                      <c:pt idx="179">
                        <c:v>2007202916.8745277</c:v>
                      </c:pt>
                      <c:pt idx="180">
                        <c:v>2011414759.4927776</c:v>
                      </c:pt>
                      <c:pt idx="181">
                        <c:v>2015617359.7780907</c:v>
                      </c:pt>
                      <c:pt idx="182">
                        <c:v>2019810717.7304668</c:v>
                      </c:pt>
                      <c:pt idx="183">
                        <c:v>2023994833.3499062</c:v>
                      </c:pt>
                      <c:pt idx="184">
                        <c:v>2028169706.6364081</c:v>
                      </c:pt>
                      <c:pt idx="185">
                        <c:v>2032335337.589973</c:v>
                      </c:pt>
                      <c:pt idx="186">
                        <c:v>2036491726.2106011</c:v>
                      </c:pt>
                      <c:pt idx="187">
                        <c:v>2040638872.4982924</c:v>
                      </c:pt>
                      <c:pt idx="188">
                        <c:v>2044776776.4530466</c:v>
                      </c:pt>
                      <c:pt idx="189">
                        <c:v>2048905438.0748637</c:v>
                      </c:pt>
                      <c:pt idx="190">
                        <c:v>2053024857.3637435</c:v>
                      </c:pt>
                      <c:pt idx="191">
                        <c:v>2057135034.3196869</c:v>
                      </c:pt>
                      <c:pt idx="192">
                        <c:v>2061235968.9426932</c:v>
                      </c:pt>
                      <c:pt idx="193">
                        <c:v>2065327661.2327626</c:v>
                      </c:pt>
                      <c:pt idx="194">
                        <c:v>2069410111.1898944</c:v>
                      </c:pt>
                      <c:pt idx="195">
                        <c:v>2073483318.8140898</c:v>
                      </c:pt>
                      <c:pt idx="196">
                        <c:v>2077547284.1053479</c:v>
                      </c:pt>
                      <c:pt idx="197">
                        <c:v>2081602007.063669</c:v>
                      </c:pt>
                      <c:pt idx="198">
                        <c:v>2085647487.6890535</c:v>
                      </c:pt>
                      <c:pt idx="199">
                        <c:v>2089683725.9815006</c:v>
                      </c:pt>
                      <c:pt idx="200">
                        <c:v>2093710721.9410112</c:v>
                      </c:pt>
                      <c:pt idx="201">
                        <c:v>2097728475.5675845</c:v>
                      </c:pt>
                      <c:pt idx="202">
                        <c:v>2101736986.8612204</c:v>
                      </c:pt>
                      <c:pt idx="203">
                        <c:v>2105736255.8219202</c:v>
                      </c:pt>
                      <c:pt idx="204">
                        <c:v>2109726282.4496825</c:v>
                      </c:pt>
                      <c:pt idx="205">
                        <c:v>2113707066.7445073</c:v>
                      </c:pt>
                      <c:pt idx="206">
                        <c:v>2117678608.7063961</c:v>
                      </c:pt>
                      <c:pt idx="207">
                        <c:v>2121640908.3353469</c:v>
                      </c:pt>
                      <c:pt idx="208">
                        <c:v>2125593965.6313615</c:v>
                      </c:pt>
                      <c:pt idx="209">
                        <c:v>2129537780.5944393</c:v>
                      </c:pt>
                      <c:pt idx="210">
                        <c:v>2133472353.2245796</c:v>
                      </c:pt>
                      <c:pt idx="211">
                        <c:v>2137397683.5217826</c:v>
                      </c:pt>
                      <c:pt idx="212">
                        <c:v>2141313771.4860497</c:v>
                      </c:pt>
                      <c:pt idx="213">
                        <c:v>2145220617.1173785</c:v>
                      </c:pt>
                      <c:pt idx="214">
                        <c:v>2149118220.415771</c:v>
                      </c:pt>
                      <c:pt idx="215">
                        <c:v>2153006581.3812265</c:v>
                      </c:pt>
                      <c:pt idx="216">
                        <c:v>2156885700.0137448</c:v>
                      </c:pt>
                      <c:pt idx="217">
                        <c:v>2160755576.3133264</c:v>
                      </c:pt>
                      <c:pt idx="218">
                        <c:v>2164616210.2799711</c:v>
                      </c:pt>
                      <c:pt idx="219">
                        <c:v>2168467601.9136786</c:v>
                      </c:pt>
                      <c:pt idx="220">
                        <c:v>2172309751.2144494</c:v>
                      </c:pt>
                      <c:pt idx="221">
                        <c:v>2176142658.1822824</c:v>
                      </c:pt>
                      <c:pt idx="222">
                        <c:v>2179966322.8171792</c:v>
                      </c:pt>
                      <c:pt idx="223">
                        <c:v>2183780745.1191387</c:v>
                      </c:pt>
                      <c:pt idx="224">
                        <c:v>2187585925.0881615</c:v>
                      </c:pt>
                      <c:pt idx="225">
                        <c:v>2191381862.724247</c:v>
                      </c:pt>
                      <c:pt idx="226">
                        <c:v>2195168558.0273952</c:v>
                      </c:pt>
                      <c:pt idx="227">
                        <c:v>2198946010.9976072</c:v>
                      </c:pt>
                      <c:pt idx="228">
                        <c:v>2202714221.634882</c:v>
                      </c:pt>
                      <c:pt idx="229">
                        <c:v>2206473189.9392195</c:v>
                      </c:pt>
                      <c:pt idx="230">
                        <c:v>2210222915.9106202</c:v>
                      </c:pt>
                      <c:pt idx="231">
                        <c:v>2213963399.5490837</c:v>
                      </c:pt>
                      <c:pt idx="232">
                        <c:v>2217694640.8546104</c:v>
                      </c:pt>
                      <c:pt idx="233">
                        <c:v>2221416639.8271999</c:v>
                      </c:pt>
                      <c:pt idx="234">
                        <c:v>2225129396.4668527</c:v>
                      </c:pt>
                      <c:pt idx="235">
                        <c:v>2228832910.7735686</c:v>
                      </c:pt>
                      <c:pt idx="236">
                        <c:v>2232527182.7473474</c:v>
                      </c:pt>
                      <c:pt idx="237">
                        <c:v>2236212212.3881888</c:v>
                      </c:pt>
                      <c:pt idx="238">
                        <c:v>2239887999.6960936</c:v>
                      </c:pt>
                      <c:pt idx="239">
                        <c:v>2243554544.6710615</c:v>
                      </c:pt>
                      <c:pt idx="240">
                        <c:v>2247211847.3130922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5F67-4754-97FC-80018AE00B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estimate!$F$8</c15:sqref>
                        </c15:formulaRef>
                      </c:ext>
                    </c:extLst>
                    <c:strCache>
                      <c:ptCount val="1"/>
                      <c:pt idx="0">
                        <c:v>FIXED_COST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estimate!$A$9:$A$249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60</c:v>
                      </c:pt>
                      <c:pt idx="1">
                        <c:v>61</c:v>
                      </c:pt>
                      <c:pt idx="2">
                        <c:v>62</c:v>
                      </c:pt>
                      <c:pt idx="3">
                        <c:v>63</c:v>
                      </c:pt>
                      <c:pt idx="4">
                        <c:v>64</c:v>
                      </c:pt>
                      <c:pt idx="5">
                        <c:v>65</c:v>
                      </c:pt>
                      <c:pt idx="6">
                        <c:v>66</c:v>
                      </c:pt>
                      <c:pt idx="7">
                        <c:v>67</c:v>
                      </c:pt>
                      <c:pt idx="8">
                        <c:v>68</c:v>
                      </c:pt>
                      <c:pt idx="9">
                        <c:v>69</c:v>
                      </c:pt>
                      <c:pt idx="10">
                        <c:v>70</c:v>
                      </c:pt>
                      <c:pt idx="11">
                        <c:v>71</c:v>
                      </c:pt>
                      <c:pt idx="12">
                        <c:v>72</c:v>
                      </c:pt>
                      <c:pt idx="13">
                        <c:v>73</c:v>
                      </c:pt>
                      <c:pt idx="14">
                        <c:v>74</c:v>
                      </c:pt>
                      <c:pt idx="15">
                        <c:v>75</c:v>
                      </c:pt>
                      <c:pt idx="16">
                        <c:v>76</c:v>
                      </c:pt>
                      <c:pt idx="17">
                        <c:v>77</c:v>
                      </c:pt>
                      <c:pt idx="18">
                        <c:v>78</c:v>
                      </c:pt>
                      <c:pt idx="19">
                        <c:v>79</c:v>
                      </c:pt>
                      <c:pt idx="20">
                        <c:v>80</c:v>
                      </c:pt>
                      <c:pt idx="21">
                        <c:v>81</c:v>
                      </c:pt>
                      <c:pt idx="22">
                        <c:v>82</c:v>
                      </c:pt>
                      <c:pt idx="23">
                        <c:v>83</c:v>
                      </c:pt>
                      <c:pt idx="24">
                        <c:v>84</c:v>
                      </c:pt>
                      <c:pt idx="25">
                        <c:v>85</c:v>
                      </c:pt>
                      <c:pt idx="26">
                        <c:v>86</c:v>
                      </c:pt>
                      <c:pt idx="27">
                        <c:v>87</c:v>
                      </c:pt>
                      <c:pt idx="28">
                        <c:v>88</c:v>
                      </c:pt>
                      <c:pt idx="29">
                        <c:v>89</c:v>
                      </c:pt>
                      <c:pt idx="30">
                        <c:v>90</c:v>
                      </c:pt>
                      <c:pt idx="31">
                        <c:v>91</c:v>
                      </c:pt>
                      <c:pt idx="32">
                        <c:v>92</c:v>
                      </c:pt>
                      <c:pt idx="33">
                        <c:v>93</c:v>
                      </c:pt>
                      <c:pt idx="34">
                        <c:v>94</c:v>
                      </c:pt>
                      <c:pt idx="35">
                        <c:v>95</c:v>
                      </c:pt>
                      <c:pt idx="36">
                        <c:v>96</c:v>
                      </c:pt>
                      <c:pt idx="37">
                        <c:v>97</c:v>
                      </c:pt>
                      <c:pt idx="38">
                        <c:v>98</c:v>
                      </c:pt>
                      <c:pt idx="39">
                        <c:v>99</c:v>
                      </c:pt>
                      <c:pt idx="40">
                        <c:v>100</c:v>
                      </c:pt>
                      <c:pt idx="41">
                        <c:v>101</c:v>
                      </c:pt>
                      <c:pt idx="42">
                        <c:v>102</c:v>
                      </c:pt>
                      <c:pt idx="43">
                        <c:v>103</c:v>
                      </c:pt>
                      <c:pt idx="44">
                        <c:v>104</c:v>
                      </c:pt>
                      <c:pt idx="45">
                        <c:v>105</c:v>
                      </c:pt>
                      <c:pt idx="46">
                        <c:v>106</c:v>
                      </c:pt>
                      <c:pt idx="47">
                        <c:v>107</c:v>
                      </c:pt>
                      <c:pt idx="48">
                        <c:v>108</c:v>
                      </c:pt>
                      <c:pt idx="49">
                        <c:v>109</c:v>
                      </c:pt>
                      <c:pt idx="50">
                        <c:v>110</c:v>
                      </c:pt>
                      <c:pt idx="51">
                        <c:v>111</c:v>
                      </c:pt>
                      <c:pt idx="52">
                        <c:v>112</c:v>
                      </c:pt>
                      <c:pt idx="53">
                        <c:v>113</c:v>
                      </c:pt>
                      <c:pt idx="54">
                        <c:v>114</c:v>
                      </c:pt>
                      <c:pt idx="55">
                        <c:v>115</c:v>
                      </c:pt>
                      <c:pt idx="56">
                        <c:v>116</c:v>
                      </c:pt>
                      <c:pt idx="57">
                        <c:v>117</c:v>
                      </c:pt>
                      <c:pt idx="58">
                        <c:v>118</c:v>
                      </c:pt>
                      <c:pt idx="59">
                        <c:v>119</c:v>
                      </c:pt>
                      <c:pt idx="60">
                        <c:v>120</c:v>
                      </c:pt>
                      <c:pt idx="61">
                        <c:v>121</c:v>
                      </c:pt>
                      <c:pt idx="62">
                        <c:v>122</c:v>
                      </c:pt>
                      <c:pt idx="63">
                        <c:v>123</c:v>
                      </c:pt>
                      <c:pt idx="64">
                        <c:v>124</c:v>
                      </c:pt>
                      <c:pt idx="65">
                        <c:v>125</c:v>
                      </c:pt>
                      <c:pt idx="66">
                        <c:v>126</c:v>
                      </c:pt>
                      <c:pt idx="67">
                        <c:v>127</c:v>
                      </c:pt>
                      <c:pt idx="68">
                        <c:v>128</c:v>
                      </c:pt>
                      <c:pt idx="69">
                        <c:v>129</c:v>
                      </c:pt>
                      <c:pt idx="70">
                        <c:v>130</c:v>
                      </c:pt>
                      <c:pt idx="71">
                        <c:v>131</c:v>
                      </c:pt>
                      <c:pt idx="72">
                        <c:v>132</c:v>
                      </c:pt>
                      <c:pt idx="73">
                        <c:v>133</c:v>
                      </c:pt>
                      <c:pt idx="74">
                        <c:v>134</c:v>
                      </c:pt>
                      <c:pt idx="75">
                        <c:v>135</c:v>
                      </c:pt>
                      <c:pt idx="76">
                        <c:v>136</c:v>
                      </c:pt>
                      <c:pt idx="77">
                        <c:v>137</c:v>
                      </c:pt>
                      <c:pt idx="78">
                        <c:v>138</c:v>
                      </c:pt>
                      <c:pt idx="79">
                        <c:v>139</c:v>
                      </c:pt>
                      <c:pt idx="80">
                        <c:v>140</c:v>
                      </c:pt>
                      <c:pt idx="81">
                        <c:v>141</c:v>
                      </c:pt>
                      <c:pt idx="82">
                        <c:v>142</c:v>
                      </c:pt>
                      <c:pt idx="83">
                        <c:v>143</c:v>
                      </c:pt>
                      <c:pt idx="84">
                        <c:v>144</c:v>
                      </c:pt>
                      <c:pt idx="85">
                        <c:v>145</c:v>
                      </c:pt>
                      <c:pt idx="86">
                        <c:v>146</c:v>
                      </c:pt>
                      <c:pt idx="87">
                        <c:v>147</c:v>
                      </c:pt>
                      <c:pt idx="88">
                        <c:v>148</c:v>
                      </c:pt>
                      <c:pt idx="89">
                        <c:v>149</c:v>
                      </c:pt>
                      <c:pt idx="90">
                        <c:v>150</c:v>
                      </c:pt>
                      <c:pt idx="91">
                        <c:v>151</c:v>
                      </c:pt>
                      <c:pt idx="92">
                        <c:v>152</c:v>
                      </c:pt>
                      <c:pt idx="93">
                        <c:v>153</c:v>
                      </c:pt>
                      <c:pt idx="94">
                        <c:v>154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157</c:v>
                      </c:pt>
                      <c:pt idx="98">
                        <c:v>158</c:v>
                      </c:pt>
                      <c:pt idx="99">
                        <c:v>159</c:v>
                      </c:pt>
                      <c:pt idx="100">
                        <c:v>160</c:v>
                      </c:pt>
                      <c:pt idx="101">
                        <c:v>161</c:v>
                      </c:pt>
                      <c:pt idx="102">
                        <c:v>162</c:v>
                      </c:pt>
                      <c:pt idx="103">
                        <c:v>163</c:v>
                      </c:pt>
                      <c:pt idx="104">
                        <c:v>164</c:v>
                      </c:pt>
                      <c:pt idx="105">
                        <c:v>165</c:v>
                      </c:pt>
                      <c:pt idx="106">
                        <c:v>166</c:v>
                      </c:pt>
                      <c:pt idx="107">
                        <c:v>167</c:v>
                      </c:pt>
                      <c:pt idx="108">
                        <c:v>168</c:v>
                      </c:pt>
                      <c:pt idx="109">
                        <c:v>169</c:v>
                      </c:pt>
                      <c:pt idx="110">
                        <c:v>170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173</c:v>
                      </c:pt>
                      <c:pt idx="114">
                        <c:v>174</c:v>
                      </c:pt>
                      <c:pt idx="115">
                        <c:v>175</c:v>
                      </c:pt>
                      <c:pt idx="116">
                        <c:v>176</c:v>
                      </c:pt>
                      <c:pt idx="117">
                        <c:v>177</c:v>
                      </c:pt>
                      <c:pt idx="118">
                        <c:v>178</c:v>
                      </c:pt>
                      <c:pt idx="119">
                        <c:v>179</c:v>
                      </c:pt>
                      <c:pt idx="120">
                        <c:v>180</c:v>
                      </c:pt>
                      <c:pt idx="121">
                        <c:v>181</c:v>
                      </c:pt>
                      <c:pt idx="122">
                        <c:v>182</c:v>
                      </c:pt>
                      <c:pt idx="123">
                        <c:v>183</c:v>
                      </c:pt>
                      <c:pt idx="124">
                        <c:v>184</c:v>
                      </c:pt>
                      <c:pt idx="125">
                        <c:v>185</c:v>
                      </c:pt>
                      <c:pt idx="126">
                        <c:v>186</c:v>
                      </c:pt>
                      <c:pt idx="127">
                        <c:v>187</c:v>
                      </c:pt>
                      <c:pt idx="128">
                        <c:v>188</c:v>
                      </c:pt>
                      <c:pt idx="129">
                        <c:v>189</c:v>
                      </c:pt>
                      <c:pt idx="130">
                        <c:v>190</c:v>
                      </c:pt>
                      <c:pt idx="131">
                        <c:v>191</c:v>
                      </c:pt>
                      <c:pt idx="132">
                        <c:v>192</c:v>
                      </c:pt>
                      <c:pt idx="133">
                        <c:v>193</c:v>
                      </c:pt>
                      <c:pt idx="134">
                        <c:v>194</c:v>
                      </c:pt>
                      <c:pt idx="135">
                        <c:v>195</c:v>
                      </c:pt>
                      <c:pt idx="136">
                        <c:v>196</c:v>
                      </c:pt>
                      <c:pt idx="137">
                        <c:v>197</c:v>
                      </c:pt>
                      <c:pt idx="138">
                        <c:v>198</c:v>
                      </c:pt>
                      <c:pt idx="139">
                        <c:v>199</c:v>
                      </c:pt>
                      <c:pt idx="140">
                        <c:v>200</c:v>
                      </c:pt>
                      <c:pt idx="141">
                        <c:v>201</c:v>
                      </c:pt>
                      <c:pt idx="142">
                        <c:v>202</c:v>
                      </c:pt>
                      <c:pt idx="143">
                        <c:v>203</c:v>
                      </c:pt>
                      <c:pt idx="144">
                        <c:v>204</c:v>
                      </c:pt>
                      <c:pt idx="145">
                        <c:v>205</c:v>
                      </c:pt>
                      <c:pt idx="146">
                        <c:v>206</c:v>
                      </c:pt>
                      <c:pt idx="147">
                        <c:v>207</c:v>
                      </c:pt>
                      <c:pt idx="148">
                        <c:v>208</c:v>
                      </c:pt>
                      <c:pt idx="149">
                        <c:v>209</c:v>
                      </c:pt>
                      <c:pt idx="150">
                        <c:v>210</c:v>
                      </c:pt>
                      <c:pt idx="151">
                        <c:v>211</c:v>
                      </c:pt>
                      <c:pt idx="152">
                        <c:v>212</c:v>
                      </c:pt>
                      <c:pt idx="153">
                        <c:v>213</c:v>
                      </c:pt>
                      <c:pt idx="154">
                        <c:v>214</c:v>
                      </c:pt>
                      <c:pt idx="155">
                        <c:v>215</c:v>
                      </c:pt>
                      <c:pt idx="156">
                        <c:v>216</c:v>
                      </c:pt>
                      <c:pt idx="157">
                        <c:v>217</c:v>
                      </c:pt>
                      <c:pt idx="158">
                        <c:v>218</c:v>
                      </c:pt>
                      <c:pt idx="159">
                        <c:v>219</c:v>
                      </c:pt>
                      <c:pt idx="160">
                        <c:v>220</c:v>
                      </c:pt>
                      <c:pt idx="161">
                        <c:v>221</c:v>
                      </c:pt>
                      <c:pt idx="162">
                        <c:v>222</c:v>
                      </c:pt>
                      <c:pt idx="163">
                        <c:v>223</c:v>
                      </c:pt>
                      <c:pt idx="164">
                        <c:v>224</c:v>
                      </c:pt>
                      <c:pt idx="165">
                        <c:v>225</c:v>
                      </c:pt>
                      <c:pt idx="166">
                        <c:v>226</c:v>
                      </c:pt>
                      <c:pt idx="167">
                        <c:v>227</c:v>
                      </c:pt>
                      <c:pt idx="168">
                        <c:v>228</c:v>
                      </c:pt>
                      <c:pt idx="169">
                        <c:v>229</c:v>
                      </c:pt>
                      <c:pt idx="170">
                        <c:v>230</c:v>
                      </c:pt>
                      <c:pt idx="171">
                        <c:v>231</c:v>
                      </c:pt>
                      <c:pt idx="172">
                        <c:v>232</c:v>
                      </c:pt>
                      <c:pt idx="173">
                        <c:v>233</c:v>
                      </c:pt>
                      <c:pt idx="174">
                        <c:v>234</c:v>
                      </c:pt>
                      <c:pt idx="175">
                        <c:v>235</c:v>
                      </c:pt>
                      <c:pt idx="176">
                        <c:v>236</c:v>
                      </c:pt>
                      <c:pt idx="177">
                        <c:v>237</c:v>
                      </c:pt>
                      <c:pt idx="178">
                        <c:v>238</c:v>
                      </c:pt>
                      <c:pt idx="179">
                        <c:v>239</c:v>
                      </c:pt>
                      <c:pt idx="180">
                        <c:v>240</c:v>
                      </c:pt>
                      <c:pt idx="181">
                        <c:v>241</c:v>
                      </c:pt>
                      <c:pt idx="182">
                        <c:v>242</c:v>
                      </c:pt>
                      <c:pt idx="183">
                        <c:v>243</c:v>
                      </c:pt>
                      <c:pt idx="184">
                        <c:v>244</c:v>
                      </c:pt>
                      <c:pt idx="185">
                        <c:v>245</c:v>
                      </c:pt>
                      <c:pt idx="186">
                        <c:v>246</c:v>
                      </c:pt>
                      <c:pt idx="187">
                        <c:v>247</c:v>
                      </c:pt>
                      <c:pt idx="188">
                        <c:v>248</c:v>
                      </c:pt>
                      <c:pt idx="189">
                        <c:v>249</c:v>
                      </c:pt>
                      <c:pt idx="190">
                        <c:v>250</c:v>
                      </c:pt>
                      <c:pt idx="191">
                        <c:v>251</c:v>
                      </c:pt>
                      <c:pt idx="192">
                        <c:v>252</c:v>
                      </c:pt>
                      <c:pt idx="193">
                        <c:v>253</c:v>
                      </c:pt>
                      <c:pt idx="194">
                        <c:v>254</c:v>
                      </c:pt>
                      <c:pt idx="195">
                        <c:v>255</c:v>
                      </c:pt>
                      <c:pt idx="196">
                        <c:v>256</c:v>
                      </c:pt>
                      <c:pt idx="197">
                        <c:v>257</c:v>
                      </c:pt>
                      <c:pt idx="198">
                        <c:v>258</c:v>
                      </c:pt>
                      <c:pt idx="199">
                        <c:v>259</c:v>
                      </c:pt>
                      <c:pt idx="200">
                        <c:v>260</c:v>
                      </c:pt>
                      <c:pt idx="201">
                        <c:v>261</c:v>
                      </c:pt>
                      <c:pt idx="202">
                        <c:v>262</c:v>
                      </c:pt>
                      <c:pt idx="203">
                        <c:v>263</c:v>
                      </c:pt>
                      <c:pt idx="204">
                        <c:v>264</c:v>
                      </c:pt>
                      <c:pt idx="205">
                        <c:v>265</c:v>
                      </c:pt>
                      <c:pt idx="206">
                        <c:v>266</c:v>
                      </c:pt>
                      <c:pt idx="207">
                        <c:v>267</c:v>
                      </c:pt>
                      <c:pt idx="208">
                        <c:v>268</c:v>
                      </c:pt>
                      <c:pt idx="209">
                        <c:v>269</c:v>
                      </c:pt>
                      <c:pt idx="210">
                        <c:v>270</c:v>
                      </c:pt>
                      <c:pt idx="211">
                        <c:v>271</c:v>
                      </c:pt>
                      <c:pt idx="212">
                        <c:v>272</c:v>
                      </c:pt>
                      <c:pt idx="213">
                        <c:v>273</c:v>
                      </c:pt>
                      <c:pt idx="214">
                        <c:v>274</c:v>
                      </c:pt>
                      <c:pt idx="215">
                        <c:v>275</c:v>
                      </c:pt>
                      <c:pt idx="216">
                        <c:v>276</c:v>
                      </c:pt>
                      <c:pt idx="217">
                        <c:v>277</c:v>
                      </c:pt>
                      <c:pt idx="218">
                        <c:v>278</c:v>
                      </c:pt>
                      <c:pt idx="219">
                        <c:v>279</c:v>
                      </c:pt>
                      <c:pt idx="220">
                        <c:v>280</c:v>
                      </c:pt>
                      <c:pt idx="221">
                        <c:v>281</c:v>
                      </c:pt>
                      <c:pt idx="222">
                        <c:v>282</c:v>
                      </c:pt>
                      <c:pt idx="223">
                        <c:v>283</c:v>
                      </c:pt>
                      <c:pt idx="224">
                        <c:v>284</c:v>
                      </c:pt>
                      <c:pt idx="225">
                        <c:v>285</c:v>
                      </c:pt>
                      <c:pt idx="226">
                        <c:v>286</c:v>
                      </c:pt>
                      <c:pt idx="227">
                        <c:v>287</c:v>
                      </c:pt>
                      <c:pt idx="228">
                        <c:v>288</c:v>
                      </c:pt>
                      <c:pt idx="229">
                        <c:v>289</c:v>
                      </c:pt>
                      <c:pt idx="230">
                        <c:v>290</c:v>
                      </c:pt>
                      <c:pt idx="231">
                        <c:v>291</c:v>
                      </c:pt>
                      <c:pt idx="232">
                        <c:v>292</c:v>
                      </c:pt>
                      <c:pt idx="233">
                        <c:v>293</c:v>
                      </c:pt>
                      <c:pt idx="234">
                        <c:v>294</c:v>
                      </c:pt>
                      <c:pt idx="235">
                        <c:v>295</c:v>
                      </c:pt>
                      <c:pt idx="236">
                        <c:v>296</c:v>
                      </c:pt>
                      <c:pt idx="237">
                        <c:v>297</c:v>
                      </c:pt>
                      <c:pt idx="238">
                        <c:v>298</c:v>
                      </c:pt>
                      <c:pt idx="239">
                        <c:v>299</c:v>
                      </c:pt>
                      <c:pt idx="240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estimate!$F$9:$F$249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6037722222.2222233</c:v>
                      </c:pt>
                      <c:pt idx="1">
                        <c:v>5938743169.3989077</c:v>
                      </c:pt>
                      <c:pt idx="2">
                        <c:v>5842956989.2473125</c:v>
                      </c:pt>
                      <c:pt idx="3">
                        <c:v>5750211640.2116413</c:v>
                      </c:pt>
                      <c:pt idx="4">
                        <c:v>5660364583.333334</c:v>
                      </c:pt>
                      <c:pt idx="5">
                        <c:v>5573282051.282052</c:v>
                      </c:pt>
                      <c:pt idx="6">
                        <c:v>5488838383.8383846</c:v>
                      </c:pt>
                      <c:pt idx="7">
                        <c:v>5406915422.8855724</c:v>
                      </c:pt>
                      <c:pt idx="8">
                        <c:v>5327401960.7843142</c:v>
                      </c:pt>
                      <c:pt idx="9">
                        <c:v>5250193236.7149763</c:v>
                      </c:pt>
                      <c:pt idx="10">
                        <c:v>5175190476.1904764</c:v>
                      </c:pt>
                      <c:pt idx="11">
                        <c:v>5102300469.4835682</c:v>
                      </c:pt>
                      <c:pt idx="12">
                        <c:v>5031435185.1851854</c:v>
                      </c:pt>
                      <c:pt idx="13">
                        <c:v>4962511415.525115</c:v>
                      </c:pt>
                      <c:pt idx="14">
                        <c:v>4895450450.4504509</c:v>
                      </c:pt>
                      <c:pt idx="15">
                        <c:v>4830177777.7777786</c:v>
                      </c:pt>
                      <c:pt idx="16">
                        <c:v>4766622807.0175447</c:v>
                      </c:pt>
                      <c:pt idx="17">
                        <c:v>4704718614.7186155</c:v>
                      </c:pt>
                      <c:pt idx="18">
                        <c:v>4644401709.4017096</c:v>
                      </c:pt>
                      <c:pt idx="19">
                        <c:v>4585611814.3459921</c:v>
                      </c:pt>
                      <c:pt idx="20">
                        <c:v>4528291666.666667</c:v>
                      </c:pt>
                      <c:pt idx="21">
                        <c:v>4472386831.2757206</c:v>
                      </c:pt>
                      <c:pt idx="22">
                        <c:v>4417845528.4552851</c:v>
                      </c:pt>
                      <c:pt idx="23">
                        <c:v>4364618473.8955832</c:v>
                      </c:pt>
                      <c:pt idx="24">
                        <c:v>4312658730.1587305</c:v>
                      </c:pt>
                      <c:pt idx="25">
                        <c:v>4261921568.6274514</c:v>
                      </c:pt>
                      <c:pt idx="26">
                        <c:v>4212364341.0852718</c:v>
                      </c:pt>
                      <c:pt idx="27">
                        <c:v>4163946360.1532574</c:v>
                      </c:pt>
                      <c:pt idx="28">
                        <c:v>4116628787.8787885</c:v>
                      </c:pt>
                      <c:pt idx="29">
                        <c:v>4070374531.8352065</c:v>
                      </c:pt>
                      <c:pt idx="30">
                        <c:v>4025148148.1481485</c:v>
                      </c:pt>
                      <c:pt idx="31">
                        <c:v>3980915750.9157515</c:v>
                      </c:pt>
                      <c:pt idx="32">
                        <c:v>3937644927.5362325</c:v>
                      </c:pt>
                      <c:pt idx="33">
                        <c:v>3895304659.4982085</c:v>
                      </c:pt>
                      <c:pt idx="34">
                        <c:v>3853865248.2269506</c:v>
                      </c:pt>
                      <c:pt idx="35">
                        <c:v>3813298245.6140356</c:v>
                      </c:pt>
                      <c:pt idx="36">
                        <c:v>3773576388.8888893</c:v>
                      </c:pt>
                      <c:pt idx="37">
                        <c:v>3734673539.5189009</c:v>
                      </c:pt>
                      <c:pt idx="38">
                        <c:v>3696564625.8503404</c:v>
                      </c:pt>
                      <c:pt idx="39">
                        <c:v>3659225589.2255898</c:v>
                      </c:pt>
                      <c:pt idx="40">
                        <c:v>3622633333.333334</c:v>
                      </c:pt>
                      <c:pt idx="41">
                        <c:v>3586765676.567657</c:v>
                      </c:pt>
                      <c:pt idx="42">
                        <c:v>3551601307.1895428</c:v>
                      </c:pt>
                      <c:pt idx="43">
                        <c:v>3517119741.1003242</c:v>
                      </c:pt>
                      <c:pt idx="44">
                        <c:v>3483301282.0512824</c:v>
                      </c:pt>
                      <c:pt idx="45">
                        <c:v>3450126984.1269846</c:v>
                      </c:pt>
                      <c:pt idx="46">
                        <c:v>3417578616.3522015</c:v>
                      </c:pt>
                      <c:pt idx="47">
                        <c:v>3385638629.2834897</c:v>
                      </c:pt>
                      <c:pt idx="48">
                        <c:v>3354290123.4567904</c:v>
                      </c:pt>
                      <c:pt idx="49">
                        <c:v>3323516819.571866</c:v>
                      </c:pt>
                      <c:pt idx="50">
                        <c:v>3293303030.3030305</c:v>
                      </c:pt>
                      <c:pt idx="51">
                        <c:v>3263633633.6336341</c:v>
                      </c:pt>
                      <c:pt idx="52">
                        <c:v>3234494047.6190481</c:v>
                      </c:pt>
                      <c:pt idx="53">
                        <c:v>3205870206.489676</c:v>
                      </c:pt>
                      <c:pt idx="54">
                        <c:v>3177748538.0116963</c:v>
                      </c:pt>
                      <c:pt idx="55">
                        <c:v>3150115942.028986</c:v>
                      </c:pt>
                      <c:pt idx="56">
                        <c:v>3122959770.114943</c:v>
                      </c:pt>
                      <c:pt idx="57">
                        <c:v>3096267806.2678065</c:v>
                      </c:pt>
                      <c:pt idx="58">
                        <c:v>3070028248.5875711</c:v>
                      </c:pt>
                      <c:pt idx="59">
                        <c:v>3044229691.8767509</c:v>
                      </c:pt>
                      <c:pt idx="60">
                        <c:v>3018861111.1111116</c:v>
                      </c:pt>
                      <c:pt idx="61">
                        <c:v>2993911845.7300277</c:v>
                      </c:pt>
                      <c:pt idx="62">
                        <c:v>2969371584.6994538</c:v>
                      </c:pt>
                      <c:pt idx="63">
                        <c:v>2945230352.3035235</c:v>
                      </c:pt>
                      <c:pt idx="64">
                        <c:v>2921478494.6236563</c:v>
                      </c:pt>
                      <c:pt idx="65">
                        <c:v>2898106666.666667</c:v>
                      </c:pt>
                      <c:pt idx="66">
                        <c:v>2875105820.1058207</c:v>
                      </c:pt>
                      <c:pt idx="67">
                        <c:v>2852467191.6010504</c:v>
                      </c:pt>
                      <c:pt idx="68">
                        <c:v>2830182291.666667</c:v>
                      </c:pt>
                      <c:pt idx="69">
                        <c:v>2808242894.056848</c:v>
                      </c:pt>
                      <c:pt idx="70">
                        <c:v>2786641025.641026</c:v>
                      </c:pt>
                      <c:pt idx="71">
                        <c:v>2765368956.7430029</c:v>
                      </c:pt>
                      <c:pt idx="72">
                        <c:v>2744419191.9191923</c:v>
                      </c:pt>
                      <c:pt idx="73">
                        <c:v>2723784461.1528826</c:v>
                      </c:pt>
                      <c:pt idx="74">
                        <c:v>2703457711.4427862</c:v>
                      </c:pt>
                      <c:pt idx="75">
                        <c:v>2683432098.7654324</c:v>
                      </c:pt>
                      <c:pt idx="76">
                        <c:v>2663700980.3921571</c:v>
                      </c:pt>
                      <c:pt idx="77">
                        <c:v>2644257907.5425792</c:v>
                      </c:pt>
                      <c:pt idx="78">
                        <c:v>2625096618.3574882</c:v>
                      </c:pt>
                      <c:pt idx="79">
                        <c:v>2606211031.1750603</c:v>
                      </c:pt>
                      <c:pt idx="80">
                        <c:v>2587595238.0952382</c:v>
                      </c:pt>
                      <c:pt idx="81">
                        <c:v>2569243498.8179674</c:v>
                      </c:pt>
                      <c:pt idx="82">
                        <c:v>2551150234.7417841</c:v>
                      </c:pt>
                      <c:pt idx="83">
                        <c:v>2533310023.3100238</c:v>
                      </c:pt>
                      <c:pt idx="84">
                        <c:v>2515717592.5925927</c:v>
                      </c:pt>
                      <c:pt idx="85">
                        <c:v>2498367816.0919542</c:v>
                      </c:pt>
                      <c:pt idx="86">
                        <c:v>2481255707.7625575</c:v>
                      </c:pt>
                      <c:pt idx="87">
                        <c:v>2464376417.2335606</c:v>
                      </c:pt>
                      <c:pt idx="88">
                        <c:v>2447725225.2252254</c:v>
                      </c:pt>
                      <c:pt idx="89">
                        <c:v>2431297539.1498885</c:v>
                      </c:pt>
                      <c:pt idx="90">
                        <c:v>2415088888.8888893</c:v>
                      </c:pt>
                      <c:pt idx="91">
                        <c:v>2399094922.7373071</c:v>
                      </c:pt>
                      <c:pt idx="92">
                        <c:v>2383311403.5087724</c:v>
                      </c:pt>
                      <c:pt idx="93">
                        <c:v>2367734204.7930284</c:v>
                      </c:pt>
                      <c:pt idx="94">
                        <c:v>2352359307.3593078</c:v>
                      </c:pt>
                      <c:pt idx="95">
                        <c:v>2337182795.698925</c:v>
                      </c:pt>
                      <c:pt idx="96">
                        <c:v>2322200854.7008548</c:v>
                      </c:pt>
                      <c:pt idx="97">
                        <c:v>2307409766.4543529</c:v>
                      </c:pt>
                      <c:pt idx="98">
                        <c:v>2292805907.172996</c:v>
                      </c:pt>
                      <c:pt idx="99">
                        <c:v>2278385744.2348013</c:v>
                      </c:pt>
                      <c:pt idx="100">
                        <c:v>2264145833.3333335</c:v>
                      </c:pt>
                      <c:pt idx="101">
                        <c:v>2250082815.7349901</c:v>
                      </c:pt>
                      <c:pt idx="102">
                        <c:v>2236193415.6378603</c:v>
                      </c:pt>
                      <c:pt idx="103">
                        <c:v>2222474437.6278119</c:v>
                      </c:pt>
                      <c:pt idx="104">
                        <c:v>2208922764.2276425</c:v>
                      </c:pt>
                      <c:pt idx="105">
                        <c:v>2195535353.5353537</c:v>
                      </c:pt>
                      <c:pt idx="106">
                        <c:v>2182309236.9477916</c:v>
                      </c:pt>
                      <c:pt idx="107">
                        <c:v>2169241516.9660683</c:v>
                      </c:pt>
                      <c:pt idx="108">
                        <c:v>2156329365.0793653</c:v>
                      </c:pt>
                      <c:pt idx="109">
                        <c:v>2143570019.7238662</c:v>
                      </c:pt>
                      <c:pt idx="110">
                        <c:v>2130960784.3137257</c:v>
                      </c:pt>
                      <c:pt idx="111">
                        <c:v>2118499025.3411307</c:v>
                      </c:pt>
                      <c:pt idx="112">
                        <c:v>2106182170.5426359</c:v>
                      </c:pt>
                      <c:pt idx="113">
                        <c:v>2094007707.1290946</c:v>
                      </c:pt>
                      <c:pt idx="114">
                        <c:v>2081973180.0766287</c:v>
                      </c:pt>
                      <c:pt idx="115">
                        <c:v>2070076190.4761908</c:v>
                      </c:pt>
                      <c:pt idx="116">
                        <c:v>2058314393.9393942</c:v>
                      </c:pt>
                      <c:pt idx="117">
                        <c:v>2046685499.0583806</c:v>
                      </c:pt>
                      <c:pt idx="118">
                        <c:v>2035187265.9176033</c:v>
                      </c:pt>
                      <c:pt idx="119">
                        <c:v>2023817504.6554937</c:v>
                      </c:pt>
                      <c:pt idx="120">
                        <c:v>2012574074.0740743</c:v>
                      </c:pt>
                      <c:pt idx="121">
                        <c:v>2001454880.2946596</c:v>
                      </c:pt>
                      <c:pt idx="122">
                        <c:v>1990457875.4578757</c:v>
                      </c:pt>
                      <c:pt idx="123">
                        <c:v>1979581056.4663026</c:v>
                      </c:pt>
                      <c:pt idx="124">
                        <c:v>1968822463.7681162</c:v>
                      </c:pt>
                      <c:pt idx="125">
                        <c:v>1958180180.1801803</c:v>
                      </c:pt>
                      <c:pt idx="126">
                        <c:v>1947652329.7491043</c:v>
                      </c:pt>
                      <c:pt idx="127">
                        <c:v>1937237076.6488416</c:v>
                      </c:pt>
                      <c:pt idx="128">
                        <c:v>1926932624.1134753</c:v>
                      </c:pt>
                      <c:pt idx="129">
                        <c:v>1916737213.4038804</c:v>
                      </c:pt>
                      <c:pt idx="130">
                        <c:v>1906649122.8070178</c:v>
                      </c:pt>
                      <c:pt idx="131">
                        <c:v>1896666666.666667</c:v>
                      </c:pt>
                      <c:pt idx="132">
                        <c:v>1886788194.4444447</c:v>
                      </c:pt>
                      <c:pt idx="133">
                        <c:v>1877012089.8100176</c:v>
                      </c:pt>
                      <c:pt idx="134">
                        <c:v>1867336769.7594504</c:v>
                      </c:pt>
                      <c:pt idx="135">
                        <c:v>1857760683.760684</c:v>
                      </c:pt>
                      <c:pt idx="136">
                        <c:v>1848282312.9251702</c:v>
                      </c:pt>
                      <c:pt idx="137">
                        <c:v>1838900169.2047379</c:v>
                      </c:pt>
                      <c:pt idx="138">
                        <c:v>1829612794.6127949</c:v>
                      </c:pt>
                      <c:pt idx="139">
                        <c:v>1820418760.469012</c:v>
                      </c:pt>
                      <c:pt idx="140">
                        <c:v>1811316666.666667</c:v>
                      </c:pt>
                      <c:pt idx="141">
                        <c:v>1802305140.9618576</c:v>
                      </c:pt>
                      <c:pt idx="142">
                        <c:v>1793382838.2838285</c:v>
                      </c:pt>
                      <c:pt idx="143">
                        <c:v>1784548440.0656817</c:v>
                      </c:pt>
                      <c:pt idx="144">
                        <c:v>1775800653.5947714</c:v>
                      </c:pt>
                      <c:pt idx="145">
                        <c:v>1767138211.3821139</c:v>
                      </c:pt>
                      <c:pt idx="146">
                        <c:v>1758559870.5501621</c:v>
                      </c:pt>
                      <c:pt idx="147">
                        <c:v>1750064412.2383256</c:v>
                      </c:pt>
                      <c:pt idx="148">
                        <c:v>1741650641.0256412</c:v>
                      </c:pt>
                      <c:pt idx="149">
                        <c:v>1733317384.3700161</c:v>
                      </c:pt>
                      <c:pt idx="150">
                        <c:v>1725063492.0634923</c:v>
                      </c:pt>
                      <c:pt idx="151">
                        <c:v>1716887835.7030017</c:v>
                      </c:pt>
                      <c:pt idx="152">
                        <c:v>1708789308.1761007</c:v>
                      </c:pt>
                      <c:pt idx="153">
                        <c:v>1700766823.1611896</c:v>
                      </c:pt>
                      <c:pt idx="154">
                        <c:v>1692819314.6417449</c:v>
                      </c:pt>
                      <c:pt idx="155">
                        <c:v>1684945736.4341087</c:v>
                      </c:pt>
                      <c:pt idx="156">
                        <c:v>1677145061.7283952</c:v>
                      </c:pt>
                      <c:pt idx="157">
                        <c:v>1669416282.6420894</c:v>
                      </c:pt>
                      <c:pt idx="158">
                        <c:v>1661758409.785933</c:v>
                      </c:pt>
                      <c:pt idx="159">
                        <c:v>1654170471.8417048</c:v>
                      </c:pt>
                      <c:pt idx="160">
                        <c:v>1646651515.1515152</c:v>
                      </c:pt>
                      <c:pt idx="161">
                        <c:v>1639200603.3182507</c:v>
                      </c:pt>
                      <c:pt idx="162">
                        <c:v>1631816816.816817</c:v>
                      </c:pt>
                      <c:pt idx="163">
                        <c:v>1624499252.6158447</c:v>
                      </c:pt>
                      <c:pt idx="164">
                        <c:v>1617247023.8095241</c:v>
                      </c:pt>
                      <c:pt idx="165">
                        <c:v>1610059259.2592595</c:v>
                      </c:pt>
                      <c:pt idx="166">
                        <c:v>1602935103.244838</c:v>
                      </c:pt>
                      <c:pt idx="167">
                        <c:v>1595873715.1248167</c:v>
                      </c:pt>
                      <c:pt idx="168">
                        <c:v>1588874269.0058482</c:v>
                      </c:pt>
                      <c:pt idx="169">
                        <c:v>1581935953.4206698</c:v>
                      </c:pt>
                      <c:pt idx="170">
                        <c:v>1575057971.014493</c:v>
                      </c:pt>
                      <c:pt idx="171">
                        <c:v>1568239538.2395384</c:v>
                      </c:pt>
                      <c:pt idx="172">
                        <c:v>1561479885.0574715</c:v>
                      </c:pt>
                      <c:pt idx="173">
                        <c:v>1554778254.6494994</c:v>
                      </c:pt>
                      <c:pt idx="174">
                        <c:v>1548133903.1339033</c:v>
                      </c:pt>
                      <c:pt idx="175">
                        <c:v>1541546099.2907803</c:v>
                      </c:pt>
                      <c:pt idx="176">
                        <c:v>1535014124.2937856</c:v>
                      </c:pt>
                      <c:pt idx="177">
                        <c:v>1528537271.4486639</c:v>
                      </c:pt>
                      <c:pt idx="178">
                        <c:v>1522114845.9383755</c:v>
                      </c:pt>
                      <c:pt idx="179">
                        <c:v>1515746164.5746167</c:v>
                      </c:pt>
                      <c:pt idx="180">
                        <c:v>1509430555.5555558</c:v>
                      </c:pt>
                      <c:pt idx="181">
                        <c:v>1503167358.229599</c:v>
                      </c:pt>
                      <c:pt idx="182">
                        <c:v>1496955922.8650138</c:v>
                      </c:pt>
                      <c:pt idx="183">
                        <c:v>1490795610.4252403</c:v>
                      </c:pt>
                      <c:pt idx="184">
                        <c:v>1484685792.3497269</c:v>
                      </c:pt>
                      <c:pt idx="185">
                        <c:v>1478625850.3401363</c:v>
                      </c:pt>
                      <c:pt idx="186">
                        <c:v>1472615176.1517618</c:v>
                      </c:pt>
                      <c:pt idx="187">
                        <c:v>1466653171.3900137</c:v>
                      </c:pt>
                      <c:pt idx="188">
                        <c:v>1460739247.3118281</c:v>
                      </c:pt>
                      <c:pt idx="189">
                        <c:v>1454872824.631861</c:v>
                      </c:pt>
                      <c:pt idx="190">
                        <c:v>1449053333.3333335</c:v>
                      </c:pt>
                      <c:pt idx="191">
                        <c:v>1443280212.4833999</c:v>
                      </c:pt>
                      <c:pt idx="192">
                        <c:v>1437552910.0529103</c:v>
                      </c:pt>
                      <c:pt idx="193">
                        <c:v>1431870882.7404482</c:v>
                      </c:pt>
                      <c:pt idx="194">
                        <c:v>1426233595.8005252</c:v>
                      </c:pt>
                      <c:pt idx="195">
                        <c:v>1420640522.8758171</c:v>
                      </c:pt>
                      <c:pt idx="196">
                        <c:v>1415091145.8333335</c:v>
                      </c:pt>
                      <c:pt idx="197">
                        <c:v>1409584954.6044099</c:v>
                      </c:pt>
                      <c:pt idx="198">
                        <c:v>1404121447.028424</c:v>
                      </c:pt>
                      <c:pt idx="199">
                        <c:v>1398700128.7001288</c:v>
                      </c:pt>
                      <c:pt idx="200">
                        <c:v>1393320512.820513</c:v>
                      </c:pt>
                      <c:pt idx="201">
                        <c:v>1387982120.0510857</c:v>
                      </c:pt>
                      <c:pt idx="202">
                        <c:v>1382684478.3715014</c:v>
                      </c:pt>
                      <c:pt idx="203">
                        <c:v>1377427122.9404311</c:v>
                      </c:pt>
                      <c:pt idx="204">
                        <c:v>1372209595.9595962</c:v>
                      </c:pt>
                      <c:pt idx="205">
                        <c:v>1367031446.5408807</c:v>
                      </c:pt>
                      <c:pt idx="206">
                        <c:v>1361892230.5764413</c:v>
                      </c:pt>
                      <c:pt idx="207">
                        <c:v>1356791510.6117356</c:v>
                      </c:pt>
                      <c:pt idx="208">
                        <c:v>1351728855.7213931</c:v>
                      </c:pt>
                      <c:pt idx="209">
                        <c:v>1346703841.3878565</c:v>
                      </c:pt>
                      <c:pt idx="210">
                        <c:v>1341716049.3827162</c:v>
                      </c:pt>
                      <c:pt idx="211">
                        <c:v>1336765067.6506767</c:v>
                      </c:pt>
                      <c:pt idx="212">
                        <c:v>1331850490.1960785</c:v>
                      </c:pt>
                      <c:pt idx="213">
                        <c:v>1326971916.9719172</c:v>
                      </c:pt>
                      <c:pt idx="214">
                        <c:v>1322128953.7712896</c:v>
                      </c:pt>
                      <c:pt idx="215">
                        <c:v>1317321212.1212122</c:v>
                      </c:pt>
                      <c:pt idx="216">
                        <c:v>1312548309.1787441</c:v>
                      </c:pt>
                      <c:pt idx="217">
                        <c:v>1307809867.6293623</c:v>
                      </c:pt>
                      <c:pt idx="218">
                        <c:v>1303105515.5875301</c:v>
                      </c:pt>
                      <c:pt idx="219">
                        <c:v>1298434886.4994028</c:v>
                      </c:pt>
                      <c:pt idx="220">
                        <c:v>1293797619.0476191</c:v>
                      </c:pt>
                      <c:pt idx="221">
                        <c:v>1289193357.058126</c:v>
                      </c:pt>
                      <c:pt idx="222">
                        <c:v>1284621749.4089837</c:v>
                      </c:pt>
                      <c:pt idx="223">
                        <c:v>1280082449.9411073</c:v>
                      </c:pt>
                      <c:pt idx="224">
                        <c:v>1275575117.370892</c:v>
                      </c:pt>
                      <c:pt idx="225">
                        <c:v>1271099415.2046785</c:v>
                      </c:pt>
                      <c:pt idx="226">
                        <c:v>1266655011.6550119</c:v>
                      </c:pt>
                      <c:pt idx="227">
                        <c:v>1262241579.5586529</c:v>
                      </c:pt>
                      <c:pt idx="228">
                        <c:v>1257858796.2962964</c:v>
                      </c:pt>
                      <c:pt idx="229">
                        <c:v>1253506343.7139564</c:v>
                      </c:pt>
                      <c:pt idx="230">
                        <c:v>1249183908.0459771</c:v>
                      </c:pt>
                      <c:pt idx="231">
                        <c:v>1244891179.8396337</c:v>
                      </c:pt>
                      <c:pt idx="232">
                        <c:v>1240627853.8812788</c:v>
                      </c:pt>
                      <c:pt idx="233">
                        <c:v>1236393629.1240046</c:v>
                      </c:pt>
                      <c:pt idx="234">
                        <c:v>1232188208.6167803</c:v>
                      </c:pt>
                      <c:pt idx="235">
                        <c:v>1228011299.4350283</c:v>
                      </c:pt>
                      <c:pt idx="236">
                        <c:v>1223862612.6126127</c:v>
                      </c:pt>
                      <c:pt idx="237">
                        <c:v>1219741863.0751965</c:v>
                      </c:pt>
                      <c:pt idx="238">
                        <c:v>1215648769.5749443</c:v>
                      </c:pt>
                      <c:pt idx="239">
                        <c:v>1211583054.626533</c:v>
                      </c:pt>
                      <c:pt idx="240">
                        <c:v>1207544444.4444447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5F67-4754-97FC-80018AE00B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estimate!$G$8</c15:sqref>
                        </c15:formulaRef>
                      </c:ext>
                    </c:extLst>
                    <c:strCache>
                      <c:ptCount val="1"/>
                      <c:pt idx="0">
                        <c:v>SAVE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estimate!$A$9:$A$249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60</c:v>
                      </c:pt>
                      <c:pt idx="1">
                        <c:v>61</c:v>
                      </c:pt>
                      <c:pt idx="2">
                        <c:v>62</c:v>
                      </c:pt>
                      <c:pt idx="3">
                        <c:v>63</c:v>
                      </c:pt>
                      <c:pt idx="4">
                        <c:v>64</c:v>
                      </c:pt>
                      <c:pt idx="5">
                        <c:v>65</c:v>
                      </c:pt>
                      <c:pt idx="6">
                        <c:v>66</c:v>
                      </c:pt>
                      <c:pt idx="7">
                        <c:v>67</c:v>
                      </c:pt>
                      <c:pt idx="8">
                        <c:v>68</c:v>
                      </c:pt>
                      <c:pt idx="9">
                        <c:v>69</c:v>
                      </c:pt>
                      <c:pt idx="10">
                        <c:v>70</c:v>
                      </c:pt>
                      <c:pt idx="11">
                        <c:v>71</c:v>
                      </c:pt>
                      <c:pt idx="12">
                        <c:v>72</c:v>
                      </c:pt>
                      <c:pt idx="13">
                        <c:v>73</c:v>
                      </c:pt>
                      <c:pt idx="14">
                        <c:v>74</c:v>
                      </c:pt>
                      <c:pt idx="15">
                        <c:v>75</c:v>
                      </c:pt>
                      <c:pt idx="16">
                        <c:v>76</c:v>
                      </c:pt>
                      <c:pt idx="17">
                        <c:v>77</c:v>
                      </c:pt>
                      <c:pt idx="18">
                        <c:v>78</c:v>
                      </c:pt>
                      <c:pt idx="19">
                        <c:v>79</c:v>
                      </c:pt>
                      <c:pt idx="20">
                        <c:v>80</c:v>
                      </c:pt>
                      <c:pt idx="21">
                        <c:v>81</c:v>
                      </c:pt>
                      <c:pt idx="22">
                        <c:v>82</c:v>
                      </c:pt>
                      <c:pt idx="23">
                        <c:v>83</c:v>
                      </c:pt>
                      <c:pt idx="24">
                        <c:v>84</c:v>
                      </c:pt>
                      <c:pt idx="25">
                        <c:v>85</c:v>
                      </c:pt>
                      <c:pt idx="26">
                        <c:v>86</c:v>
                      </c:pt>
                      <c:pt idx="27">
                        <c:v>87</c:v>
                      </c:pt>
                      <c:pt idx="28">
                        <c:v>88</c:v>
                      </c:pt>
                      <c:pt idx="29">
                        <c:v>89</c:v>
                      </c:pt>
                      <c:pt idx="30">
                        <c:v>90</c:v>
                      </c:pt>
                      <c:pt idx="31">
                        <c:v>91</c:v>
                      </c:pt>
                      <c:pt idx="32">
                        <c:v>92</c:v>
                      </c:pt>
                      <c:pt idx="33">
                        <c:v>93</c:v>
                      </c:pt>
                      <c:pt idx="34">
                        <c:v>94</c:v>
                      </c:pt>
                      <c:pt idx="35">
                        <c:v>95</c:v>
                      </c:pt>
                      <c:pt idx="36">
                        <c:v>96</c:v>
                      </c:pt>
                      <c:pt idx="37">
                        <c:v>97</c:v>
                      </c:pt>
                      <c:pt idx="38">
                        <c:v>98</c:v>
                      </c:pt>
                      <c:pt idx="39">
                        <c:v>99</c:v>
                      </c:pt>
                      <c:pt idx="40">
                        <c:v>100</c:v>
                      </c:pt>
                      <c:pt idx="41">
                        <c:v>101</c:v>
                      </c:pt>
                      <c:pt idx="42">
                        <c:v>102</c:v>
                      </c:pt>
                      <c:pt idx="43">
                        <c:v>103</c:v>
                      </c:pt>
                      <c:pt idx="44">
                        <c:v>104</c:v>
                      </c:pt>
                      <c:pt idx="45">
                        <c:v>105</c:v>
                      </c:pt>
                      <c:pt idx="46">
                        <c:v>106</c:v>
                      </c:pt>
                      <c:pt idx="47">
                        <c:v>107</c:v>
                      </c:pt>
                      <c:pt idx="48">
                        <c:v>108</c:v>
                      </c:pt>
                      <c:pt idx="49">
                        <c:v>109</c:v>
                      </c:pt>
                      <c:pt idx="50">
                        <c:v>110</c:v>
                      </c:pt>
                      <c:pt idx="51">
                        <c:v>111</c:v>
                      </c:pt>
                      <c:pt idx="52">
                        <c:v>112</c:v>
                      </c:pt>
                      <c:pt idx="53">
                        <c:v>113</c:v>
                      </c:pt>
                      <c:pt idx="54">
                        <c:v>114</c:v>
                      </c:pt>
                      <c:pt idx="55">
                        <c:v>115</c:v>
                      </c:pt>
                      <c:pt idx="56">
                        <c:v>116</c:v>
                      </c:pt>
                      <c:pt idx="57">
                        <c:v>117</c:v>
                      </c:pt>
                      <c:pt idx="58">
                        <c:v>118</c:v>
                      </c:pt>
                      <c:pt idx="59">
                        <c:v>119</c:v>
                      </c:pt>
                      <c:pt idx="60">
                        <c:v>120</c:v>
                      </c:pt>
                      <c:pt idx="61">
                        <c:v>121</c:v>
                      </c:pt>
                      <c:pt idx="62">
                        <c:v>122</c:v>
                      </c:pt>
                      <c:pt idx="63">
                        <c:v>123</c:v>
                      </c:pt>
                      <c:pt idx="64">
                        <c:v>124</c:v>
                      </c:pt>
                      <c:pt idx="65">
                        <c:v>125</c:v>
                      </c:pt>
                      <c:pt idx="66">
                        <c:v>126</c:v>
                      </c:pt>
                      <c:pt idx="67">
                        <c:v>127</c:v>
                      </c:pt>
                      <c:pt idx="68">
                        <c:v>128</c:v>
                      </c:pt>
                      <c:pt idx="69">
                        <c:v>129</c:v>
                      </c:pt>
                      <c:pt idx="70">
                        <c:v>130</c:v>
                      </c:pt>
                      <c:pt idx="71">
                        <c:v>131</c:v>
                      </c:pt>
                      <c:pt idx="72">
                        <c:v>132</c:v>
                      </c:pt>
                      <c:pt idx="73">
                        <c:v>133</c:v>
                      </c:pt>
                      <c:pt idx="74">
                        <c:v>134</c:v>
                      </c:pt>
                      <c:pt idx="75">
                        <c:v>135</c:v>
                      </c:pt>
                      <c:pt idx="76">
                        <c:v>136</c:v>
                      </c:pt>
                      <c:pt idx="77">
                        <c:v>137</c:v>
                      </c:pt>
                      <c:pt idx="78">
                        <c:v>138</c:v>
                      </c:pt>
                      <c:pt idx="79">
                        <c:v>139</c:v>
                      </c:pt>
                      <c:pt idx="80">
                        <c:v>140</c:v>
                      </c:pt>
                      <c:pt idx="81">
                        <c:v>141</c:v>
                      </c:pt>
                      <c:pt idx="82">
                        <c:v>142</c:v>
                      </c:pt>
                      <c:pt idx="83">
                        <c:v>143</c:v>
                      </c:pt>
                      <c:pt idx="84">
                        <c:v>144</c:v>
                      </c:pt>
                      <c:pt idx="85">
                        <c:v>145</c:v>
                      </c:pt>
                      <c:pt idx="86">
                        <c:v>146</c:v>
                      </c:pt>
                      <c:pt idx="87">
                        <c:v>147</c:v>
                      </c:pt>
                      <c:pt idx="88">
                        <c:v>148</c:v>
                      </c:pt>
                      <c:pt idx="89">
                        <c:v>149</c:v>
                      </c:pt>
                      <c:pt idx="90">
                        <c:v>150</c:v>
                      </c:pt>
                      <c:pt idx="91">
                        <c:v>151</c:v>
                      </c:pt>
                      <c:pt idx="92">
                        <c:v>152</c:v>
                      </c:pt>
                      <c:pt idx="93">
                        <c:v>153</c:v>
                      </c:pt>
                      <c:pt idx="94">
                        <c:v>154</c:v>
                      </c:pt>
                      <c:pt idx="95">
                        <c:v>155</c:v>
                      </c:pt>
                      <c:pt idx="96">
                        <c:v>156</c:v>
                      </c:pt>
                      <c:pt idx="97">
                        <c:v>157</c:v>
                      </c:pt>
                      <c:pt idx="98">
                        <c:v>158</c:v>
                      </c:pt>
                      <c:pt idx="99">
                        <c:v>159</c:v>
                      </c:pt>
                      <c:pt idx="100">
                        <c:v>160</c:v>
                      </c:pt>
                      <c:pt idx="101">
                        <c:v>161</c:v>
                      </c:pt>
                      <c:pt idx="102">
                        <c:v>162</c:v>
                      </c:pt>
                      <c:pt idx="103">
                        <c:v>163</c:v>
                      </c:pt>
                      <c:pt idx="104">
                        <c:v>164</c:v>
                      </c:pt>
                      <c:pt idx="105">
                        <c:v>165</c:v>
                      </c:pt>
                      <c:pt idx="106">
                        <c:v>166</c:v>
                      </c:pt>
                      <c:pt idx="107">
                        <c:v>167</c:v>
                      </c:pt>
                      <c:pt idx="108">
                        <c:v>168</c:v>
                      </c:pt>
                      <c:pt idx="109">
                        <c:v>169</c:v>
                      </c:pt>
                      <c:pt idx="110">
                        <c:v>170</c:v>
                      </c:pt>
                      <c:pt idx="111">
                        <c:v>171</c:v>
                      </c:pt>
                      <c:pt idx="112">
                        <c:v>172</c:v>
                      </c:pt>
                      <c:pt idx="113">
                        <c:v>173</c:v>
                      </c:pt>
                      <c:pt idx="114">
                        <c:v>174</c:v>
                      </c:pt>
                      <c:pt idx="115">
                        <c:v>175</c:v>
                      </c:pt>
                      <c:pt idx="116">
                        <c:v>176</c:v>
                      </c:pt>
                      <c:pt idx="117">
                        <c:v>177</c:v>
                      </c:pt>
                      <c:pt idx="118">
                        <c:v>178</c:v>
                      </c:pt>
                      <c:pt idx="119">
                        <c:v>179</c:v>
                      </c:pt>
                      <c:pt idx="120">
                        <c:v>180</c:v>
                      </c:pt>
                      <c:pt idx="121">
                        <c:v>181</c:v>
                      </c:pt>
                      <c:pt idx="122">
                        <c:v>182</c:v>
                      </c:pt>
                      <c:pt idx="123">
                        <c:v>183</c:v>
                      </c:pt>
                      <c:pt idx="124">
                        <c:v>184</c:v>
                      </c:pt>
                      <c:pt idx="125">
                        <c:v>185</c:v>
                      </c:pt>
                      <c:pt idx="126">
                        <c:v>186</c:v>
                      </c:pt>
                      <c:pt idx="127">
                        <c:v>187</c:v>
                      </c:pt>
                      <c:pt idx="128">
                        <c:v>188</c:v>
                      </c:pt>
                      <c:pt idx="129">
                        <c:v>189</c:v>
                      </c:pt>
                      <c:pt idx="130">
                        <c:v>190</c:v>
                      </c:pt>
                      <c:pt idx="131">
                        <c:v>191</c:v>
                      </c:pt>
                      <c:pt idx="132">
                        <c:v>192</c:v>
                      </c:pt>
                      <c:pt idx="133">
                        <c:v>193</c:v>
                      </c:pt>
                      <c:pt idx="134">
                        <c:v>194</c:v>
                      </c:pt>
                      <c:pt idx="135">
                        <c:v>195</c:v>
                      </c:pt>
                      <c:pt idx="136">
                        <c:v>196</c:v>
                      </c:pt>
                      <c:pt idx="137">
                        <c:v>197</c:v>
                      </c:pt>
                      <c:pt idx="138">
                        <c:v>198</c:v>
                      </c:pt>
                      <c:pt idx="139">
                        <c:v>199</c:v>
                      </c:pt>
                      <c:pt idx="140">
                        <c:v>200</c:v>
                      </c:pt>
                      <c:pt idx="141">
                        <c:v>201</c:v>
                      </c:pt>
                      <c:pt idx="142">
                        <c:v>202</c:v>
                      </c:pt>
                      <c:pt idx="143">
                        <c:v>203</c:v>
                      </c:pt>
                      <c:pt idx="144">
                        <c:v>204</c:v>
                      </c:pt>
                      <c:pt idx="145">
                        <c:v>205</c:v>
                      </c:pt>
                      <c:pt idx="146">
                        <c:v>206</c:v>
                      </c:pt>
                      <c:pt idx="147">
                        <c:v>207</c:v>
                      </c:pt>
                      <c:pt idx="148">
                        <c:v>208</c:v>
                      </c:pt>
                      <c:pt idx="149">
                        <c:v>209</c:v>
                      </c:pt>
                      <c:pt idx="150">
                        <c:v>210</c:v>
                      </c:pt>
                      <c:pt idx="151">
                        <c:v>211</c:v>
                      </c:pt>
                      <c:pt idx="152">
                        <c:v>212</c:v>
                      </c:pt>
                      <c:pt idx="153">
                        <c:v>213</c:v>
                      </c:pt>
                      <c:pt idx="154">
                        <c:v>214</c:v>
                      </c:pt>
                      <c:pt idx="155">
                        <c:v>215</c:v>
                      </c:pt>
                      <c:pt idx="156">
                        <c:v>216</c:v>
                      </c:pt>
                      <c:pt idx="157">
                        <c:v>217</c:v>
                      </c:pt>
                      <c:pt idx="158">
                        <c:v>218</c:v>
                      </c:pt>
                      <c:pt idx="159">
                        <c:v>219</c:v>
                      </c:pt>
                      <c:pt idx="160">
                        <c:v>220</c:v>
                      </c:pt>
                      <c:pt idx="161">
                        <c:v>221</c:v>
                      </c:pt>
                      <c:pt idx="162">
                        <c:v>222</c:v>
                      </c:pt>
                      <c:pt idx="163">
                        <c:v>223</c:v>
                      </c:pt>
                      <c:pt idx="164">
                        <c:v>224</c:v>
                      </c:pt>
                      <c:pt idx="165">
                        <c:v>225</c:v>
                      </c:pt>
                      <c:pt idx="166">
                        <c:v>226</c:v>
                      </c:pt>
                      <c:pt idx="167">
                        <c:v>227</c:v>
                      </c:pt>
                      <c:pt idx="168">
                        <c:v>228</c:v>
                      </c:pt>
                      <c:pt idx="169">
                        <c:v>229</c:v>
                      </c:pt>
                      <c:pt idx="170">
                        <c:v>230</c:v>
                      </c:pt>
                      <c:pt idx="171">
                        <c:v>231</c:v>
                      </c:pt>
                      <c:pt idx="172">
                        <c:v>232</c:v>
                      </c:pt>
                      <c:pt idx="173">
                        <c:v>233</c:v>
                      </c:pt>
                      <c:pt idx="174">
                        <c:v>234</c:v>
                      </c:pt>
                      <c:pt idx="175">
                        <c:v>235</c:v>
                      </c:pt>
                      <c:pt idx="176">
                        <c:v>236</c:v>
                      </c:pt>
                      <c:pt idx="177">
                        <c:v>237</c:v>
                      </c:pt>
                      <c:pt idx="178">
                        <c:v>238</c:v>
                      </c:pt>
                      <c:pt idx="179">
                        <c:v>239</c:v>
                      </c:pt>
                      <c:pt idx="180">
                        <c:v>240</c:v>
                      </c:pt>
                      <c:pt idx="181">
                        <c:v>241</c:v>
                      </c:pt>
                      <c:pt idx="182">
                        <c:v>242</c:v>
                      </c:pt>
                      <c:pt idx="183">
                        <c:v>243</c:v>
                      </c:pt>
                      <c:pt idx="184">
                        <c:v>244</c:v>
                      </c:pt>
                      <c:pt idx="185">
                        <c:v>245</c:v>
                      </c:pt>
                      <c:pt idx="186">
                        <c:v>246</c:v>
                      </c:pt>
                      <c:pt idx="187">
                        <c:v>247</c:v>
                      </c:pt>
                      <c:pt idx="188">
                        <c:v>248</c:v>
                      </c:pt>
                      <c:pt idx="189">
                        <c:v>249</c:v>
                      </c:pt>
                      <c:pt idx="190">
                        <c:v>250</c:v>
                      </c:pt>
                      <c:pt idx="191">
                        <c:v>251</c:v>
                      </c:pt>
                      <c:pt idx="192">
                        <c:v>252</c:v>
                      </c:pt>
                      <c:pt idx="193">
                        <c:v>253</c:v>
                      </c:pt>
                      <c:pt idx="194">
                        <c:v>254</c:v>
                      </c:pt>
                      <c:pt idx="195">
                        <c:v>255</c:v>
                      </c:pt>
                      <c:pt idx="196">
                        <c:v>256</c:v>
                      </c:pt>
                      <c:pt idx="197">
                        <c:v>257</c:v>
                      </c:pt>
                      <c:pt idx="198">
                        <c:v>258</c:v>
                      </c:pt>
                      <c:pt idx="199">
                        <c:v>259</c:v>
                      </c:pt>
                      <c:pt idx="200">
                        <c:v>260</c:v>
                      </c:pt>
                      <c:pt idx="201">
                        <c:v>261</c:v>
                      </c:pt>
                      <c:pt idx="202">
                        <c:v>262</c:v>
                      </c:pt>
                      <c:pt idx="203">
                        <c:v>263</c:v>
                      </c:pt>
                      <c:pt idx="204">
                        <c:v>264</c:v>
                      </c:pt>
                      <c:pt idx="205">
                        <c:v>265</c:v>
                      </c:pt>
                      <c:pt idx="206">
                        <c:v>266</c:v>
                      </c:pt>
                      <c:pt idx="207">
                        <c:v>267</c:v>
                      </c:pt>
                      <c:pt idx="208">
                        <c:v>268</c:v>
                      </c:pt>
                      <c:pt idx="209">
                        <c:v>269</c:v>
                      </c:pt>
                      <c:pt idx="210">
                        <c:v>270</c:v>
                      </c:pt>
                      <c:pt idx="211">
                        <c:v>271</c:v>
                      </c:pt>
                      <c:pt idx="212">
                        <c:v>272</c:v>
                      </c:pt>
                      <c:pt idx="213">
                        <c:v>273</c:v>
                      </c:pt>
                      <c:pt idx="214">
                        <c:v>274</c:v>
                      </c:pt>
                      <c:pt idx="215">
                        <c:v>275</c:v>
                      </c:pt>
                      <c:pt idx="216">
                        <c:v>276</c:v>
                      </c:pt>
                      <c:pt idx="217">
                        <c:v>277</c:v>
                      </c:pt>
                      <c:pt idx="218">
                        <c:v>278</c:v>
                      </c:pt>
                      <c:pt idx="219">
                        <c:v>279</c:v>
                      </c:pt>
                      <c:pt idx="220">
                        <c:v>280</c:v>
                      </c:pt>
                      <c:pt idx="221">
                        <c:v>281</c:v>
                      </c:pt>
                      <c:pt idx="222">
                        <c:v>282</c:v>
                      </c:pt>
                      <c:pt idx="223">
                        <c:v>283</c:v>
                      </c:pt>
                      <c:pt idx="224">
                        <c:v>284</c:v>
                      </c:pt>
                      <c:pt idx="225">
                        <c:v>285</c:v>
                      </c:pt>
                      <c:pt idx="226">
                        <c:v>286</c:v>
                      </c:pt>
                      <c:pt idx="227">
                        <c:v>287</c:v>
                      </c:pt>
                      <c:pt idx="228">
                        <c:v>288</c:v>
                      </c:pt>
                      <c:pt idx="229">
                        <c:v>289</c:v>
                      </c:pt>
                      <c:pt idx="230">
                        <c:v>290</c:v>
                      </c:pt>
                      <c:pt idx="231">
                        <c:v>291</c:v>
                      </c:pt>
                      <c:pt idx="232">
                        <c:v>292</c:v>
                      </c:pt>
                      <c:pt idx="233">
                        <c:v>293</c:v>
                      </c:pt>
                      <c:pt idx="234">
                        <c:v>294</c:v>
                      </c:pt>
                      <c:pt idx="235">
                        <c:v>295</c:v>
                      </c:pt>
                      <c:pt idx="236">
                        <c:v>296</c:v>
                      </c:pt>
                      <c:pt idx="237">
                        <c:v>297</c:v>
                      </c:pt>
                      <c:pt idx="238">
                        <c:v>298</c:v>
                      </c:pt>
                      <c:pt idx="239">
                        <c:v>299</c:v>
                      </c:pt>
                      <c:pt idx="240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estimate!$G$9:$G$249</c15:sqref>
                        </c15:formulaRef>
                      </c:ext>
                    </c:extLst>
                    <c:numCache>
                      <c:formatCode>General</c:formatCode>
                      <c:ptCount val="241"/>
                      <c:pt idx="0">
                        <c:v>17842853727.660873</c:v>
                      </c:pt>
                      <c:pt idx="1">
                        <c:v>17830434915.73135</c:v>
                      </c:pt>
                      <c:pt idx="2">
                        <c:v>17818016103.801834</c:v>
                      </c:pt>
                      <c:pt idx="3">
                        <c:v>17805597291.872318</c:v>
                      </c:pt>
                      <c:pt idx="4">
                        <c:v>17793178479.942799</c:v>
                      </c:pt>
                      <c:pt idx="5">
                        <c:v>17780759668.013283</c:v>
                      </c:pt>
                      <c:pt idx="6">
                        <c:v>17768340856.083763</c:v>
                      </c:pt>
                      <c:pt idx="7">
                        <c:v>17755922044.154247</c:v>
                      </c:pt>
                      <c:pt idx="8">
                        <c:v>17743503232.224731</c:v>
                      </c:pt>
                      <c:pt idx="9">
                        <c:v>17731084420.295212</c:v>
                      </c:pt>
                      <c:pt idx="10">
                        <c:v>17718665608.365696</c:v>
                      </c:pt>
                      <c:pt idx="11">
                        <c:v>17706246796.436176</c:v>
                      </c:pt>
                      <c:pt idx="12">
                        <c:v>17693827984.50666</c:v>
                      </c:pt>
                      <c:pt idx="13">
                        <c:v>17681409172.577145</c:v>
                      </c:pt>
                      <c:pt idx="14">
                        <c:v>17668990360.647629</c:v>
                      </c:pt>
                      <c:pt idx="15">
                        <c:v>17656571548.718109</c:v>
                      </c:pt>
                      <c:pt idx="16">
                        <c:v>17644152736.788593</c:v>
                      </c:pt>
                      <c:pt idx="17">
                        <c:v>17631733924.859074</c:v>
                      </c:pt>
                      <c:pt idx="18">
                        <c:v>17619315112.929554</c:v>
                      </c:pt>
                      <c:pt idx="19">
                        <c:v>17606896301.000042</c:v>
                      </c:pt>
                      <c:pt idx="20">
                        <c:v>17594477489.070522</c:v>
                      </c:pt>
                      <c:pt idx="21">
                        <c:v>17582058677.141006</c:v>
                      </c:pt>
                      <c:pt idx="22">
                        <c:v>17569639865.211487</c:v>
                      </c:pt>
                      <c:pt idx="23">
                        <c:v>17557221053.281967</c:v>
                      </c:pt>
                      <c:pt idx="24">
                        <c:v>17544802241.352451</c:v>
                      </c:pt>
                      <c:pt idx="25">
                        <c:v>17532383429.422935</c:v>
                      </c:pt>
                      <c:pt idx="26">
                        <c:v>17519964617.49342</c:v>
                      </c:pt>
                      <c:pt idx="27">
                        <c:v>17507545805.5639</c:v>
                      </c:pt>
                      <c:pt idx="28">
                        <c:v>17495126993.634384</c:v>
                      </c:pt>
                      <c:pt idx="29">
                        <c:v>17482708181.704865</c:v>
                      </c:pt>
                      <c:pt idx="30">
                        <c:v>17470289369.775349</c:v>
                      </c:pt>
                      <c:pt idx="31">
                        <c:v>17457870557.845829</c:v>
                      </c:pt>
                      <c:pt idx="32">
                        <c:v>17445451745.916313</c:v>
                      </c:pt>
                      <c:pt idx="33">
                        <c:v>17433032933.986797</c:v>
                      </c:pt>
                      <c:pt idx="34">
                        <c:v>17420614122.057278</c:v>
                      </c:pt>
                      <c:pt idx="35">
                        <c:v>17408195310.127762</c:v>
                      </c:pt>
                      <c:pt idx="36">
                        <c:v>17395776498.198246</c:v>
                      </c:pt>
                      <c:pt idx="37">
                        <c:v>17383357686.268726</c:v>
                      </c:pt>
                      <c:pt idx="38">
                        <c:v>17370938874.339211</c:v>
                      </c:pt>
                      <c:pt idx="39">
                        <c:v>17358520062.409691</c:v>
                      </c:pt>
                      <c:pt idx="40">
                        <c:v>17346101250.480175</c:v>
                      </c:pt>
                      <c:pt idx="41">
                        <c:v>17333682438.550659</c:v>
                      </c:pt>
                      <c:pt idx="42">
                        <c:v>17321263626.62114</c:v>
                      </c:pt>
                      <c:pt idx="43">
                        <c:v>17308844814.691624</c:v>
                      </c:pt>
                      <c:pt idx="44">
                        <c:v>17296426002.762104</c:v>
                      </c:pt>
                      <c:pt idx="45">
                        <c:v>17284007190.832588</c:v>
                      </c:pt>
                      <c:pt idx="46">
                        <c:v>17271588378.903072</c:v>
                      </c:pt>
                      <c:pt idx="47">
                        <c:v>17259169566.973553</c:v>
                      </c:pt>
                      <c:pt idx="48">
                        <c:v>17246750755.044037</c:v>
                      </c:pt>
                      <c:pt idx="49">
                        <c:v>17234331943.114517</c:v>
                      </c:pt>
                      <c:pt idx="50">
                        <c:v>17221913131.185001</c:v>
                      </c:pt>
                      <c:pt idx="51">
                        <c:v>17209494319.255486</c:v>
                      </c:pt>
                      <c:pt idx="52">
                        <c:v>17197075507.325966</c:v>
                      </c:pt>
                      <c:pt idx="53">
                        <c:v>17184656695.39645</c:v>
                      </c:pt>
                      <c:pt idx="54">
                        <c:v>17172237883.466932</c:v>
                      </c:pt>
                      <c:pt idx="55">
                        <c:v>17159819071.537415</c:v>
                      </c:pt>
                      <c:pt idx="56">
                        <c:v>17147400259.607899</c:v>
                      </c:pt>
                      <c:pt idx="57">
                        <c:v>17134981447.678381</c:v>
                      </c:pt>
                      <c:pt idx="58">
                        <c:v>17122562635.748863</c:v>
                      </c:pt>
                      <c:pt idx="59">
                        <c:v>17110143823.819345</c:v>
                      </c:pt>
                      <c:pt idx="60">
                        <c:v>17097725011.889826</c:v>
                      </c:pt>
                      <c:pt idx="61">
                        <c:v>17085306199.960312</c:v>
                      </c:pt>
                      <c:pt idx="62">
                        <c:v>17072887388.030794</c:v>
                      </c:pt>
                      <c:pt idx="63">
                        <c:v>17060468576.101274</c:v>
                      </c:pt>
                      <c:pt idx="64">
                        <c:v>17048049764.171759</c:v>
                      </c:pt>
                      <c:pt idx="65">
                        <c:v>17035630952.242239</c:v>
                      </c:pt>
                      <c:pt idx="66">
                        <c:v>17023212140.312723</c:v>
                      </c:pt>
                      <c:pt idx="67">
                        <c:v>17010793328.383207</c:v>
                      </c:pt>
                      <c:pt idx="68">
                        <c:v>16998374516.453688</c:v>
                      </c:pt>
                      <c:pt idx="69">
                        <c:v>16985955704.524174</c:v>
                      </c:pt>
                      <c:pt idx="70">
                        <c:v>16973536892.594656</c:v>
                      </c:pt>
                      <c:pt idx="71">
                        <c:v>16961118080.665136</c:v>
                      </c:pt>
                      <c:pt idx="72">
                        <c:v>16948699268.73562</c:v>
                      </c:pt>
                      <c:pt idx="73">
                        <c:v>16936280456.806105</c:v>
                      </c:pt>
                      <c:pt idx="74">
                        <c:v>16923861644.876585</c:v>
                      </c:pt>
                      <c:pt idx="75">
                        <c:v>16911442832.947069</c:v>
                      </c:pt>
                      <c:pt idx="76">
                        <c:v>16899024021.01755</c:v>
                      </c:pt>
                      <c:pt idx="77">
                        <c:v>16886605209.088032</c:v>
                      </c:pt>
                      <c:pt idx="78">
                        <c:v>16874186397.158518</c:v>
                      </c:pt>
                      <c:pt idx="79">
                        <c:v>16861767585.228998</c:v>
                      </c:pt>
                      <c:pt idx="80">
                        <c:v>16849348773.29948</c:v>
                      </c:pt>
                      <c:pt idx="81">
                        <c:v>16836929961.369963</c:v>
                      </c:pt>
                      <c:pt idx="82">
                        <c:v>16824511149.440445</c:v>
                      </c:pt>
                      <c:pt idx="83">
                        <c:v>16812092337.510929</c:v>
                      </c:pt>
                      <c:pt idx="84">
                        <c:v>16799673525.581411</c:v>
                      </c:pt>
                      <c:pt idx="85">
                        <c:v>16787254713.651894</c:v>
                      </c:pt>
                      <c:pt idx="86">
                        <c:v>16774835901.722376</c:v>
                      </c:pt>
                      <c:pt idx="87">
                        <c:v>16762417089.79286</c:v>
                      </c:pt>
                      <c:pt idx="88">
                        <c:v>16749998277.863342</c:v>
                      </c:pt>
                      <c:pt idx="89">
                        <c:v>16737579465.933825</c:v>
                      </c:pt>
                      <c:pt idx="90">
                        <c:v>16725160654.004307</c:v>
                      </c:pt>
                      <c:pt idx="91">
                        <c:v>16712741842.074789</c:v>
                      </c:pt>
                      <c:pt idx="92">
                        <c:v>16700323030.145273</c:v>
                      </c:pt>
                      <c:pt idx="93">
                        <c:v>16687904218.215755</c:v>
                      </c:pt>
                      <c:pt idx="94">
                        <c:v>16675485406.286238</c:v>
                      </c:pt>
                      <c:pt idx="95">
                        <c:v>16663066594.35672</c:v>
                      </c:pt>
                      <c:pt idx="96">
                        <c:v>16650647782.427204</c:v>
                      </c:pt>
                      <c:pt idx="97">
                        <c:v>16638228970.497686</c:v>
                      </c:pt>
                      <c:pt idx="98">
                        <c:v>16625810158.568169</c:v>
                      </c:pt>
                      <c:pt idx="99">
                        <c:v>16613391346.638651</c:v>
                      </c:pt>
                      <c:pt idx="100">
                        <c:v>16600972534.709135</c:v>
                      </c:pt>
                      <c:pt idx="101">
                        <c:v>16588553722.779617</c:v>
                      </c:pt>
                      <c:pt idx="102">
                        <c:v>16576134910.850098</c:v>
                      </c:pt>
                      <c:pt idx="103">
                        <c:v>16563716098.920582</c:v>
                      </c:pt>
                      <c:pt idx="104">
                        <c:v>16551297286.991066</c:v>
                      </c:pt>
                      <c:pt idx="105">
                        <c:v>16538878475.061548</c:v>
                      </c:pt>
                      <c:pt idx="106">
                        <c:v>16526459663.13203</c:v>
                      </c:pt>
                      <c:pt idx="107">
                        <c:v>16514040851.202511</c:v>
                      </c:pt>
                      <c:pt idx="108">
                        <c:v>16501622039.272995</c:v>
                      </c:pt>
                      <c:pt idx="109">
                        <c:v>16489203227.343479</c:v>
                      </c:pt>
                      <c:pt idx="110">
                        <c:v>16476784415.41396</c:v>
                      </c:pt>
                      <c:pt idx="111">
                        <c:v>16464365603.484444</c:v>
                      </c:pt>
                      <c:pt idx="112">
                        <c:v>16451946791.554926</c:v>
                      </c:pt>
                      <c:pt idx="113">
                        <c:v>16439527979.625406</c:v>
                      </c:pt>
                      <c:pt idx="114">
                        <c:v>16427109167.695892</c:v>
                      </c:pt>
                      <c:pt idx="115">
                        <c:v>16414690355.766375</c:v>
                      </c:pt>
                      <c:pt idx="116">
                        <c:v>16402271543.836855</c:v>
                      </c:pt>
                      <c:pt idx="117">
                        <c:v>16389852731.907341</c:v>
                      </c:pt>
                      <c:pt idx="118">
                        <c:v>16377433919.977819</c:v>
                      </c:pt>
                      <c:pt idx="119">
                        <c:v>16365015108.048304</c:v>
                      </c:pt>
                      <c:pt idx="120">
                        <c:v>16352596296.118788</c:v>
                      </c:pt>
                      <c:pt idx="121">
                        <c:v>16340177484.189268</c:v>
                      </c:pt>
                      <c:pt idx="122">
                        <c:v>16327758672.25975</c:v>
                      </c:pt>
                      <c:pt idx="123">
                        <c:v>16315339860.330235</c:v>
                      </c:pt>
                      <c:pt idx="124">
                        <c:v>16302921048.400717</c:v>
                      </c:pt>
                      <c:pt idx="125">
                        <c:v>16290502236.471201</c:v>
                      </c:pt>
                      <c:pt idx="126">
                        <c:v>16278083424.541681</c:v>
                      </c:pt>
                      <c:pt idx="127">
                        <c:v>16265664612.612165</c:v>
                      </c:pt>
                      <c:pt idx="128">
                        <c:v>16253245800.682648</c:v>
                      </c:pt>
                      <c:pt idx="129">
                        <c:v>16240826988.75313</c:v>
                      </c:pt>
                      <c:pt idx="130">
                        <c:v>16228408176.823612</c:v>
                      </c:pt>
                      <c:pt idx="131">
                        <c:v>16215989364.894098</c:v>
                      </c:pt>
                      <c:pt idx="132">
                        <c:v>16203570552.964579</c:v>
                      </c:pt>
                      <c:pt idx="133">
                        <c:v>16191151741.035061</c:v>
                      </c:pt>
                      <c:pt idx="134">
                        <c:v>16178732929.105543</c:v>
                      </c:pt>
                      <c:pt idx="135">
                        <c:v>16166314117.176025</c:v>
                      </c:pt>
                      <c:pt idx="136">
                        <c:v>16153895305.24651</c:v>
                      </c:pt>
                      <c:pt idx="137">
                        <c:v>16141476493.316992</c:v>
                      </c:pt>
                      <c:pt idx="138">
                        <c:v>16129057681.387474</c:v>
                      </c:pt>
                      <c:pt idx="139">
                        <c:v>16116638869.457956</c:v>
                      </c:pt>
                      <c:pt idx="140">
                        <c:v>16104220057.52844</c:v>
                      </c:pt>
                      <c:pt idx="141">
                        <c:v>16091801245.598923</c:v>
                      </c:pt>
                      <c:pt idx="142">
                        <c:v>16079382433.669405</c:v>
                      </c:pt>
                      <c:pt idx="143">
                        <c:v>16066963621.739887</c:v>
                      </c:pt>
                      <c:pt idx="144">
                        <c:v>16054544809.810371</c:v>
                      </c:pt>
                      <c:pt idx="145">
                        <c:v>16042125997.880854</c:v>
                      </c:pt>
                      <c:pt idx="146">
                        <c:v>16029707185.951336</c:v>
                      </c:pt>
                      <c:pt idx="147">
                        <c:v>16017288374.021818</c:v>
                      </c:pt>
                      <c:pt idx="148">
                        <c:v>16004869562.0923</c:v>
                      </c:pt>
                      <c:pt idx="149">
                        <c:v>15992450750.162781</c:v>
                      </c:pt>
                      <c:pt idx="150">
                        <c:v>15980031938.233267</c:v>
                      </c:pt>
                      <c:pt idx="151">
                        <c:v>15967613126.303749</c:v>
                      </c:pt>
                      <c:pt idx="152">
                        <c:v>15955194314.374231</c:v>
                      </c:pt>
                      <c:pt idx="153">
                        <c:v>15942775502.444715</c:v>
                      </c:pt>
                      <c:pt idx="154">
                        <c:v>15930356690.515198</c:v>
                      </c:pt>
                      <c:pt idx="155">
                        <c:v>15917937878.585678</c:v>
                      </c:pt>
                      <c:pt idx="156">
                        <c:v>15905519066.656162</c:v>
                      </c:pt>
                      <c:pt idx="157">
                        <c:v>15893100254.726646</c:v>
                      </c:pt>
                      <c:pt idx="158">
                        <c:v>15880681442.797127</c:v>
                      </c:pt>
                      <c:pt idx="159">
                        <c:v>15868262630.867611</c:v>
                      </c:pt>
                      <c:pt idx="160">
                        <c:v>15855843818.938091</c:v>
                      </c:pt>
                      <c:pt idx="161">
                        <c:v>15843425007.008577</c:v>
                      </c:pt>
                      <c:pt idx="162">
                        <c:v>15831006195.07906</c:v>
                      </c:pt>
                      <c:pt idx="163">
                        <c:v>15818587383.14954</c:v>
                      </c:pt>
                      <c:pt idx="164">
                        <c:v>15806168571.220024</c:v>
                      </c:pt>
                      <c:pt idx="165">
                        <c:v>15793749759.290504</c:v>
                      </c:pt>
                      <c:pt idx="166">
                        <c:v>15781330947.360987</c:v>
                      </c:pt>
                      <c:pt idx="167">
                        <c:v>15768912135.431473</c:v>
                      </c:pt>
                      <c:pt idx="168">
                        <c:v>15756493323.501955</c:v>
                      </c:pt>
                      <c:pt idx="169">
                        <c:v>15744074511.572435</c:v>
                      </c:pt>
                      <c:pt idx="170">
                        <c:v>15731655699.642921</c:v>
                      </c:pt>
                      <c:pt idx="171">
                        <c:v>15719236887.713402</c:v>
                      </c:pt>
                      <c:pt idx="172">
                        <c:v>15706818075.783884</c:v>
                      </c:pt>
                      <c:pt idx="173">
                        <c:v>15694399263.854368</c:v>
                      </c:pt>
                      <c:pt idx="174">
                        <c:v>15681980451.924849</c:v>
                      </c:pt>
                      <c:pt idx="175">
                        <c:v>15669561639.995331</c:v>
                      </c:pt>
                      <c:pt idx="176">
                        <c:v>15657142828.065815</c:v>
                      </c:pt>
                      <c:pt idx="177">
                        <c:v>15644724016.136297</c:v>
                      </c:pt>
                      <c:pt idx="178">
                        <c:v>15632305204.206779</c:v>
                      </c:pt>
                      <c:pt idx="179">
                        <c:v>15619886392.277262</c:v>
                      </c:pt>
                      <c:pt idx="180">
                        <c:v>15607467580.347746</c:v>
                      </c:pt>
                      <c:pt idx="181">
                        <c:v>15595048768.418228</c:v>
                      </c:pt>
                      <c:pt idx="182">
                        <c:v>15582629956.48871</c:v>
                      </c:pt>
                      <c:pt idx="183">
                        <c:v>15570211144.559193</c:v>
                      </c:pt>
                      <c:pt idx="184">
                        <c:v>15557792332.629677</c:v>
                      </c:pt>
                      <c:pt idx="185">
                        <c:v>15545373520.700159</c:v>
                      </c:pt>
                      <c:pt idx="186">
                        <c:v>15532954708.770641</c:v>
                      </c:pt>
                      <c:pt idx="187">
                        <c:v>15520535896.841124</c:v>
                      </c:pt>
                      <c:pt idx="188">
                        <c:v>15508117084.911608</c:v>
                      </c:pt>
                      <c:pt idx="189">
                        <c:v>15495698272.98209</c:v>
                      </c:pt>
                      <c:pt idx="190">
                        <c:v>15483279461.052572</c:v>
                      </c:pt>
                      <c:pt idx="191">
                        <c:v>15470860649.123055</c:v>
                      </c:pt>
                      <c:pt idx="192">
                        <c:v>15458441837.193537</c:v>
                      </c:pt>
                      <c:pt idx="193">
                        <c:v>15446023025.264021</c:v>
                      </c:pt>
                      <c:pt idx="194">
                        <c:v>15433604213.334503</c:v>
                      </c:pt>
                      <c:pt idx="195">
                        <c:v>15421185401.404985</c:v>
                      </c:pt>
                      <c:pt idx="196">
                        <c:v>15408766589.475468</c:v>
                      </c:pt>
                      <c:pt idx="197">
                        <c:v>15396347777.545948</c:v>
                      </c:pt>
                      <c:pt idx="198">
                        <c:v>15383928965.616434</c:v>
                      </c:pt>
                      <c:pt idx="199">
                        <c:v>15371510153.686916</c:v>
                      </c:pt>
                      <c:pt idx="200">
                        <c:v>15359091341.757399</c:v>
                      </c:pt>
                      <c:pt idx="201">
                        <c:v>15346672529.827883</c:v>
                      </c:pt>
                      <c:pt idx="202">
                        <c:v>15334253717.898361</c:v>
                      </c:pt>
                      <c:pt idx="203">
                        <c:v>15321834905.968847</c:v>
                      </c:pt>
                      <c:pt idx="204">
                        <c:v>15309416094.03933</c:v>
                      </c:pt>
                      <c:pt idx="205">
                        <c:v>15296997282.10981</c:v>
                      </c:pt>
                      <c:pt idx="206">
                        <c:v>15284578470.180296</c:v>
                      </c:pt>
                      <c:pt idx="207">
                        <c:v>15272159658.250776</c:v>
                      </c:pt>
                      <c:pt idx="208">
                        <c:v>15259740846.321259</c:v>
                      </c:pt>
                      <c:pt idx="209">
                        <c:v>15247322034.391743</c:v>
                      </c:pt>
                      <c:pt idx="210">
                        <c:v>15234903222.462227</c:v>
                      </c:pt>
                      <c:pt idx="211">
                        <c:v>15222484410.532707</c:v>
                      </c:pt>
                      <c:pt idx="212">
                        <c:v>15210065598.603191</c:v>
                      </c:pt>
                      <c:pt idx="213">
                        <c:v>15197646786.673672</c:v>
                      </c:pt>
                      <c:pt idx="214">
                        <c:v>15185227974.744154</c:v>
                      </c:pt>
                      <c:pt idx="215">
                        <c:v>15172809162.81464</c:v>
                      </c:pt>
                      <c:pt idx="216">
                        <c:v>15160390350.88512</c:v>
                      </c:pt>
                      <c:pt idx="217">
                        <c:v>15147971538.955603</c:v>
                      </c:pt>
                      <c:pt idx="218">
                        <c:v>15135552727.026085</c:v>
                      </c:pt>
                      <c:pt idx="219">
                        <c:v>15123133915.096567</c:v>
                      </c:pt>
                      <c:pt idx="220">
                        <c:v>15110715103.167053</c:v>
                      </c:pt>
                      <c:pt idx="221">
                        <c:v>15098296291.237534</c:v>
                      </c:pt>
                      <c:pt idx="222">
                        <c:v>15085877479.308016</c:v>
                      </c:pt>
                      <c:pt idx="223">
                        <c:v>15073458667.378498</c:v>
                      </c:pt>
                      <c:pt idx="224">
                        <c:v>15061039855.448982</c:v>
                      </c:pt>
                      <c:pt idx="225">
                        <c:v>15048621043.519464</c:v>
                      </c:pt>
                      <c:pt idx="226">
                        <c:v>15036202231.589947</c:v>
                      </c:pt>
                      <c:pt idx="227">
                        <c:v>15023783419.660429</c:v>
                      </c:pt>
                      <c:pt idx="228">
                        <c:v>15011364607.730913</c:v>
                      </c:pt>
                      <c:pt idx="229">
                        <c:v>14998945795.801395</c:v>
                      </c:pt>
                      <c:pt idx="230">
                        <c:v>14986526983.871878</c:v>
                      </c:pt>
                      <c:pt idx="231">
                        <c:v>14974108171.94236</c:v>
                      </c:pt>
                      <c:pt idx="232">
                        <c:v>14961689360.012842</c:v>
                      </c:pt>
                      <c:pt idx="233">
                        <c:v>14949270548.083326</c:v>
                      </c:pt>
                      <c:pt idx="234">
                        <c:v>14936851736.153809</c:v>
                      </c:pt>
                      <c:pt idx="235">
                        <c:v>14924432924.224291</c:v>
                      </c:pt>
                      <c:pt idx="236">
                        <c:v>14912014112.294773</c:v>
                      </c:pt>
                      <c:pt idx="237">
                        <c:v>14899595300.365257</c:v>
                      </c:pt>
                      <c:pt idx="238">
                        <c:v>14887176488.43574</c:v>
                      </c:pt>
                      <c:pt idx="239">
                        <c:v>14874757676.506222</c:v>
                      </c:pt>
                      <c:pt idx="240">
                        <c:v>14862338864.576704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5F67-4754-97FC-80018AE00BDB}"/>
                  </c:ext>
                </c:extLst>
              </c15:ser>
            </c15:filteredScatterSeries>
          </c:ext>
        </c:extLst>
      </c:scatterChart>
      <c:valAx>
        <c:axId val="1935213680"/>
        <c:scaling>
          <c:orientation val="minMax"/>
          <c:max val="300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8346608"/>
        <c:crosses val="autoZero"/>
        <c:crossBetween val="midCat"/>
        <c:majorUnit val="10"/>
      </c:valAx>
      <c:valAx>
        <c:axId val="1918346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#,,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5213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190501</xdr:colOff>
      <xdr:row>7</xdr:row>
      <xdr:rowOff>0</xdr:rowOff>
    </xdr:from>
    <xdr:to>
      <xdr:col>19</xdr:col>
      <xdr:colOff>285751</xdr:colOff>
      <xdr:row>28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7AFC95-2331-4919-A017-1096F5F302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175744</xdr:colOff>
      <xdr:row>21</xdr:row>
      <xdr:rowOff>38100</xdr:rowOff>
    </xdr:from>
    <xdr:to>
      <xdr:col>19</xdr:col>
      <xdr:colOff>257176</xdr:colOff>
      <xdr:row>40</xdr:row>
      <xdr:rowOff>47625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CD828D-22DB-4E0A-8EAA-FDE967EBE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5619" y="4038600"/>
          <a:ext cx="5567832" cy="3629025"/>
        </a:xfrm>
        <a:prstGeom prst="rect">
          <a:avLst/>
        </a:prstGeom>
      </xdr:spPr>
    </xdr:pic>
    <xdr:clientData/>
  </xdr:twoCellAnchor>
  <xdr:twoCellAnchor editAs="oneCell">
    <xdr:from>
      <xdr:col>10</xdr:col>
      <xdr:colOff>114301</xdr:colOff>
      <xdr:row>0</xdr:row>
      <xdr:rowOff>104775</xdr:rowOff>
    </xdr:from>
    <xdr:to>
      <xdr:col>19</xdr:col>
      <xdr:colOff>161925</xdr:colOff>
      <xdr:row>19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EBBD9AE-EEE5-4EF3-AF09-47662ACC6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4176" y="104775"/>
          <a:ext cx="5534024" cy="3600450"/>
        </a:xfrm>
        <a:prstGeom prst="rect">
          <a:avLst/>
        </a:prstGeom>
      </xdr:spPr>
    </xdr:pic>
    <xdr:clientData/>
  </xdr:twoCellAnchor>
  <xdr:twoCellAnchor>
    <xdr:from>
      <xdr:col>0</xdr:col>
      <xdr:colOff>581025</xdr:colOff>
      <xdr:row>1</xdr:row>
      <xdr:rowOff>28575</xdr:rowOff>
    </xdr:from>
    <xdr:to>
      <xdr:col>8</xdr:col>
      <xdr:colOff>457200</xdr:colOff>
      <xdr:row>15</xdr:row>
      <xdr:rowOff>171451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234202D-1DDD-4A3E-8FF4-719E01B90226}"/>
            </a:ext>
          </a:extLst>
        </xdr:cNvPr>
        <xdr:cNvSpPr/>
      </xdr:nvSpPr>
      <xdr:spPr>
        <a:xfrm>
          <a:off x="581025" y="219075"/>
          <a:ext cx="5276850" cy="2809876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100" b="1">
              <a:solidFill>
                <a:schemeClr val="tx1"/>
              </a:solidFill>
            </a:rPr>
            <a:t>Bài</a:t>
          </a:r>
          <a:r>
            <a:rPr lang="en-GB" sz="1100" b="1" baseline="0">
              <a:solidFill>
                <a:schemeClr val="tx1"/>
              </a:solidFill>
            </a:rPr>
            <a:t> toán : </a:t>
          </a:r>
        </a:p>
        <a:p>
          <a:pPr algn="l"/>
          <a:r>
            <a:rPr lang="en-GB" sz="1100" baseline="0">
              <a:solidFill>
                <a:schemeClr val="tx1"/>
              </a:solidFill>
            </a:rPr>
            <a:t>Tìm số lượng ACR tối ưu cho mỗi FC sao cho đạt lợi ích tối đa.</a:t>
          </a:r>
        </a:p>
        <a:p>
          <a:pPr algn="l"/>
          <a:endParaRPr lang="en-GB" sz="1100" baseline="0">
            <a:solidFill>
              <a:schemeClr val="tx1"/>
            </a:solidFill>
          </a:endParaRPr>
        </a:p>
        <a:p>
          <a:pPr algn="l"/>
          <a:r>
            <a:rPr lang="en-GB" sz="1100" b="1" baseline="0">
              <a:solidFill>
                <a:schemeClr val="tx1"/>
              </a:solidFill>
            </a:rPr>
            <a:t>Định nghĩa:</a:t>
          </a:r>
        </a:p>
        <a:p>
          <a:pPr algn="l"/>
          <a:r>
            <a:rPr lang="en-GB" sz="1100" baseline="0">
              <a:solidFill>
                <a:schemeClr val="tx1"/>
              </a:solidFill>
            </a:rPr>
            <a:t>Lợi ích :  BENEFIT  = SAVE - BONUS_COST - FIXED_COST</a:t>
          </a:r>
        </a:p>
        <a:p>
          <a:pPr algn="l"/>
          <a:r>
            <a:rPr lang="en-GB" sz="1100" baseline="0">
              <a:solidFill>
                <a:schemeClr val="tx1"/>
              </a:solidFill>
            </a:rPr>
            <a:t>SAVE : lợi ích bằng tiền khi FC thu hồi được nợ</a:t>
          </a:r>
        </a:p>
        <a:p>
          <a:pPr algn="l"/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BONUS_COST : chi phí bonus cho FC</a:t>
          </a:r>
        </a:p>
        <a:p>
          <a:pPr algn="l"/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FIXED_COST: chi phí cố định ước tính cho FC</a:t>
          </a:r>
        </a:p>
        <a:p>
          <a:pPr algn="l"/>
          <a:endParaRPr lang="en-GB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GB" sz="11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Phương pháp: </a:t>
          </a:r>
        </a:p>
        <a:p>
          <a:pPr algn="l"/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Nhận thấy BONUS_rate (BONUS_FC / RS_POS)  </a:t>
          </a:r>
        </a:p>
        <a:p>
          <a:pPr algn="l"/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và RS  (RS_POS/POS_BOM) có xu hướng tuyến tính với ACR. Qua kiểm nghiệm mô hình hồi quy tính đơn biến với ACR , có thể ước lượng được các giá trị BONUS_rate và RS , và biểu diễn được hàm BENEFIT </a:t>
          </a:r>
        </a:p>
        <a:p>
          <a:pPr algn="l"/>
          <a:r>
            <a:rPr lang="en-GB" sz="11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= &gt; Tìm cực đại  của hàm BENEFIT để tìm giá trị ACR tối ưu</a:t>
          </a:r>
          <a:r>
            <a:rPr lang="en-GB" sz="1100" baseline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.</a:t>
          </a:r>
          <a:endParaRPr lang="en-GB" sz="11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0</xdr:col>
      <xdr:colOff>600074</xdr:colOff>
      <xdr:row>36</xdr:row>
      <xdr:rowOff>161925</xdr:rowOff>
    </xdr:from>
    <xdr:to>
      <xdr:col>8</xdr:col>
      <xdr:colOff>504825</xdr:colOff>
      <xdr:row>40</xdr:row>
      <xdr:rowOff>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C2D70A6-29E3-41D4-B0F7-D529F857C7B9}"/>
            </a:ext>
          </a:extLst>
        </xdr:cNvPr>
        <xdr:cNvSpPr/>
      </xdr:nvSpPr>
      <xdr:spPr>
        <a:xfrm>
          <a:off x="600074" y="7019925"/>
          <a:ext cx="5305426" cy="600075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GB" sz="1400" b="1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ĐỂ tìm được ACR tối ưu Ta cần tìm giá trị x sao cho hàm f(x) đạt cực đại , tại đó giá trị x chính là ACR cần tìm .</a:t>
          </a:r>
          <a:endParaRPr lang="en-GB" sz="1400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en-GB" sz="1100" baseline="0">
            <a:solidFill>
              <a:schemeClr val="tx1"/>
            </a:solidFill>
          </a:endParaRPr>
        </a:p>
        <a:p>
          <a:pPr algn="l"/>
          <a:endParaRPr lang="en-GB" sz="1100" baseline="0"/>
        </a:p>
      </xdr:txBody>
    </xdr:sp>
    <xdr:clientData/>
  </xdr:twoCellAnchor>
  <xdr:twoCellAnchor>
    <xdr:from>
      <xdr:col>1</xdr:col>
      <xdr:colOff>9524</xdr:colOff>
      <xdr:row>27</xdr:row>
      <xdr:rowOff>161925</xdr:rowOff>
    </xdr:from>
    <xdr:to>
      <xdr:col>8</xdr:col>
      <xdr:colOff>390525</xdr:colOff>
      <xdr:row>35</xdr:row>
      <xdr:rowOff>85725</xdr:rowOff>
    </xdr:to>
    <xdr:grpSp>
      <xdr:nvGrpSpPr>
        <xdr:cNvPr id="25" name="Group 24">
          <a:extLst>
            <a:ext uri="{FF2B5EF4-FFF2-40B4-BE49-F238E27FC236}">
              <a16:creationId xmlns:a16="http://schemas.microsoft.com/office/drawing/2014/main" id="{6CD1E234-4D14-4A3D-B2C6-469EFF1B66FD}"/>
            </a:ext>
          </a:extLst>
        </xdr:cNvPr>
        <xdr:cNvGrpSpPr/>
      </xdr:nvGrpSpPr>
      <xdr:grpSpPr>
        <a:xfrm>
          <a:off x="619124" y="5305425"/>
          <a:ext cx="5172076" cy="1447800"/>
          <a:chOff x="685799" y="5610225"/>
          <a:chExt cx="5219701" cy="1447800"/>
        </a:xfrm>
      </xdr:grpSpPr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C7E3064C-D738-4762-A2C1-7A3E20E6B32A}"/>
              </a:ext>
            </a:extLst>
          </xdr:cNvPr>
          <xdr:cNvSpPr/>
        </xdr:nvSpPr>
        <xdr:spPr>
          <a:xfrm>
            <a:off x="685799" y="5610225"/>
            <a:ext cx="5219701" cy="1447800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5F1CA623-52C2-485F-AB4B-7064A24C250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78005" y="5648324"/>
            <a:ext cx="4350732" cy="120528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0</xdr:col>
      <xdr:colOff>581025</xdr:colOff>
      <xdr:row>17</xdr:row>
      <xdr:rowOff>19050</xdr:rowOff>
    </xdr:from>
    <xdr:to>
      <xdr:col>8</xdr:col>
      <xdr:colOff>447675</xdr:colOff>
      <xdr:row>24</xdr:row>
      <xdr:rowOff>171450</xdr:rowOff>
    </xdr:to>
    <xdr:grpSp>
      <xdr:nvGrpSpPr>
        <xdr:cNvPr id="24" name="Group 23">
          <a:extLst>
            <a:ext uri="{FF2B5EF4-FFF2-40B4-BE49-F238E27FC236}">
              <a16:creationId xmlns:a16="http://schemas.microsoft.com/office/drawing/2014/main" id="{AF0C13E7-4C50-4F1F-8172-0D84F7A2D6CE}"/>
            </a:ext>
          </a:extLst>
        </xdr:cNvPr>
        <xdr:cNvGrpSpPr/>
      </xdr:nvGrpSpPr>
      <xdr:grpSpPr>
        <a:xfrm>
          <a:off x="581025" y="3257550"/>
          <a:ext cx="5267325" cy="1485900"/>
          <a:chOff x="647700" y="3714750"/>
          <a:chExt cx="5238750" cy="1485900"/>
        </a:xfrm>
      </xdr:grpSpPr>
      <xdr:sp macro="" textlink="">
        <xdr:nvSpPr>
          <xdr:cNvPr id="14" name="Rectangle 13">
            <a:extLst>
              <a:ext uri="{FF2B5EF4-FFF2-40B4-BE49-F238E27FC236}">
                <a16:creationId xmlns:a16="http://schemas.microsoft.com/office/drawing/2014/main" id="{E94432A2-D90E-4CD6-BD12-09DFA25F3DE3}"/>
              </a:ext>
            </a:extLst>
          </xdr:cNvPr>
          <xdr:cNvSpPr/>
        </xdr:nvSpPr>
        <xdr:spPr>
          <a:xfrm>
            <a:off x="647700" y="3714750"/>
            <a:ext cx="5238750" cy="1485900"/>
          </a:xfrm>
          <a:prstGeom prst="rect">
            <a:avLst/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GB" sz="1100"/>
          </a:p>
        </xdr:txBody>
      </xdr:sp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56493E99-7B8D-4313-AA25-C0549B4DBC4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85800" y="3905250"/>
            <a:ext cx="5105400" cy="11525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4</xdr:col>
      <xdr:colOff>38100</xdr:colOff>
      <xdr:row>25</xdr:row>
      <xdr:rowOff>152400</xdr:rowOff>
    </xdr:from>
    <xdr:to>
      <xdr:col>4</xdr:col>
      <xdr:colOff>438150</xdr:colOff>
      <xdr:row>27</xdr:row>
      <xdr:rowOff>28575</xdr:rowOff>
    </xdr:to>
    <xdr:sp macro="" textlink="">
      <xdr:nvSpPr>
        <xdr:cNvPr id="23" name="Arrow: Down 22">
          <a:extLst>
            <a:ext uri="{FF2B5EF4-FFF2-40B4-BE49-F238E27FC236}">
              <a16:creationId xmlns:a16="http://schemas.microsoft.com/office/drawing/2014/main" id="{3FBBF096-080C-4B2F-93DF-F978BC98B19C}"/>
            </a:ext>
          </a:extLst>
        </xdr:cNvPr>
        <xdr:cNvSpPr/>
      </xdr:nvSpPr>
      <xdr:spPr>
        <a:xfrm flipH="1">
          <a:off x="3000375" y="4914900"/>
          <a:ext cx="400050" cy="2571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10</xdr:col>
      <xdr:colOff>495300</xdr:colOff>
      <xdr:row>64</xdr:row>
      <xdr:rowOff>161925</xdr:rowOff>
    </xdr:from>
    <xdr:to>
      <xdr:col>19</xdr:col>
      <xdr:colOff>228599</xdr:colOff>
      <xdr:row>72</xdr:row>
      <xdr:rowOff>57150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AB89D52-F9B8-4ADB-ACD2-DDC8DF4C0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15175" y="12353925"/>
          <a:ext cx="5219699" cy="1419225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523873</xdr:colOff>
      <xdr:row>72</xdr:row>
      <xdr:rowOff>133349</xdr:rowOff>
    </xdr:from>
    <xdr:to>
      <xdr:col>19</xdr:col>
      <xdr:colOff>219074</xdr:colOff>
      <xdr:row>79</xdr:row>
      <xdr:rowOff>188790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E6C592D-F71E-434C-AFFD-0A9E4E7C9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43748" y="13849349"/>
          <a:ext cx="5181601" cy="1388941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82</xdr:row>
      <xdr:rowOff>95250</xdr:rowOff>
    </xdr:from>
    <xdr:to>
      <xdr:col>19</xdr:col>
      <xdr:colOff>171450</xdr:colOff>
      <xdr:row>89</xdr:row>
      <xdr:rowOff>170467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4B664E2-0F31-4CC2-B2ED-31943EFBE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15200" y="15716250"/>
          <a:ext cx="4962525" cy="1408717"/>
        </a:xfrm>
        <a:prstGeom prst="rect">
          <a:avLst/>
        </a:prstGeom>
      </xdr:spPr>
    </xdr:pic>
    <xdr:clientData/>
  </xdr:twoCellAnchor>
  <xdr:twoCellAnchor editAs="oneCell">
    <xdr:from>
      <xdr:col>11</xdr:col>
      <xdr:colOff>57150</xdr:colOff>
      <xdr:row>90</xdr:row>
      <xdr:rowOff>104775</xdr:rowOff>
    </xdr:from>
    <xdr:to>
      <xdr:col>19</xdr:col>
      <xdr:colOff>171450</xdr:colOff>
      <xdr:row>97</xdr:row>
      <xdr:rowOff>179021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987BD48-523E-4844-9120-023D19B05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286625" y="17249775"/>
          <a:ext cx="4991100" cy="1407746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295275</xdr:colOff>
      <xdr:row>45</xdr:row>
      <xdr:rowOff>19050</xdr:rowOff>
    </xdr:from>
    <xdr:to>
      <xdr:col>19</xdr:col>
      <xdr:colOff>180975</xdr:colOff>
      <xdr:row>53</xdr:row>
      <xdr:rowOff>28145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E79B996-9C78-4E85-ADE4-4343FE730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915150" y="8591550"/>
          <a:ext cx="5372100" cy="1533095"/>
        </a:xfrm>
        <a:prstGeom prst="rect">
          <a:avLst/>
        </a:prstGeom>
      </xdr:spPr>
    </xdr:pic>
    <xdr:clientData/>
  </xdr:twoCellAnchor>
  <xdr:twoCellAnchor editAs="oneCell">
    <xdr:from>
      <xdr:col>10</xdr:col>
      <xdr:colOff>323850</xdr:colOff>
      <xdr:row>53</xdr:row>
      <xdr:rowOff>47624</xdr:rowOff>
    </xdr:from>
    <xdr:to>
      <xdr:col>19</xdr:col>
      <xdr:colOff>200025</xdr:colOff>
      <xdr:row>61</xdr:row>
      <xdr:rowOff>3907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C63A81A-51B0-462B-9D5A-F755EDE39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943725" y="10144124"/>
          <a:ext cx="5362575" cy="1480283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45</xdr:row>
      <xdr:rowOff>104775</xdr:rowOff>
    </xdr:from>
    <xdr:to>
      <xdr:col>8</xdr:col>
      <xdr:colOff>457199</xdr:colOff>
      <xdr:row>59</xdr:row>
      <xdr:rowOff>161584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592D17D-F0C7-4649-8132-92AC6893E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8649" y="8677275"/>
          <a:ext cx="5229225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</xdr:colOff>
      <xdr:row>65</xdr:row>
      <xdr:rowOff>133350</xdr:rowOff>
    </xdr:from>
    <xdr:to>
      <xdr:col>8</xdr:col>
      <xdr:colOff>476249</xdr:colOff>
      <xdr:row>79</xdr:row>
      <xdr:rowOff>190159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297B45-EFF6-44D7-BC78-99922E972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49" y="12515850"/>
          <a:ext cx="5248275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83</xdr:row>
      <xdr:rowOff>114300</xdr:rowOff>
    </xdr:from>
    <xdr:to>
      <xdr:col>8</xdr:col>
      <xdr:colOff>466069</xdr:colOff>
      <xdr:row>97</xdr:row>
      <xdr:rowOff>171109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6442782-E467-4B9A-9057-811F742D1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5" y="15925800"/>
          <a:ext cx="5247619" cy="27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2104"/>
  <sheetViews>
    <sheetView topLeftCell="A4" workbookViewId="0">
      <selection activeCell="E1" sqref="E1"/>
    </sheetView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t="s">
        <v>29</v>
      </c>
      <c r="B2" t="s">
        <v>38</v>
      </c>
      <c r="C2" t="s">
        <v>41</v>
      </c>
      <c r="D2" t="s">
        <v>57</v>
      </c>
      <c r="E2">
        <v>125</v>
      </c>
      <c r="F2">
        <v>1892797072.8900001</v>
      </c>
      <c r="G2">
        <v>857729331</v>
      </c>
      <c r="H2">
        <v>512294778.02999997</v>
      </c>
      <c r="I2">
        <v>33</v>
      </c>
      <c r="J2">
        <v>65</v>
      </c>
      <c r="K2">
        <v>34</v>
      </c>
      <c r="L2">
        <v>141870000</v>
      </c>
      <c r="M2">
        <v>125</v>
      </c>
      <c r="N2">
        <v>36</v>
      </c>
      <c r="O2">
        <v>54</v>
      </c>
      <c r="P2">
        <v>0.91666666666666663</v>
      </c>
      <c r="Q2">
        <v>1.2037037037037039</v>
      </c>
      <c r="R2">
        <v>1.0601851851851849</v>
      </c>
      <c r="S2">
        <v>1.4999999999999999E-2</v>
      </c>
      <c r="T2">
        <v>5.5E-2</v>
      </c>
      <c r="U2">
        <v>9930900</v>
      </c>
      <c r="V2" t="s">
        <v>368</v>
      </c>
      <c r="W2">
        <v>0.27065488708084662</v>
      </c>
      <c r="X2">
        <v>1.9385128300914371E-2</v>
      </c>
      <c r="Y2">
        <v>15625</v>
      </c>
      <c r="Z2">
        <v>1953125</v>
      </c>
      <c r="AA2">
        <v>244140625</v>
      </c>
      <c r="AB2" t="s">
        <v>391</v>
      </c>
      <c r="AC2" t="s">
        <v>412</v>
      </c>
    </row>
    <row r="3" spans="1:29" x14ac:dyDescent="0.25">
      <c r="A3" t="s">
        <v>29</v>
      </c>
      <c r="B3" t="s">
        <v>38</v>
      </c>
      <c r="C3" t="s">
        <v>41</v>
      </c>
      <c r="D3" t="s">
        <v>58</v>
      </c>
      <c r="E3">
        <v>99</v>
      </c>
      <c r="F3">
        <v>1428168464.3</v>
      </c>
      <c r="G3">
        <v>688995143</v>
      </c>
      <c r="H3">
        <v>452934499</v>
      </c>
      <c r="I3">
        <v>37</v>
      </c>
      <c r="J3">
        <v>65</v>
      </c>
      <c r="K3">
        <v>37</v>
      </c>
      <c r="L3">
        <v>121961002</v>
      </c>
      <c r="M3">
        <v>99</v>
      </c>
      <c r="N3">
        <v>33</v>
      </c>
      <c r="O3">
        <v>50</v>
      </c>
      <c r="P3">
        <v>1.1212121212121211</v>
      </c>
      <c r="Q3">
        <v>1.3</v>
      </c>
      <c r="R3">
        <v>1.2106060606060609</v>
      </c>
      <c r="S3">
        <v>2.5000000000000001E-2</v>
      </c>
      <c r="T3">
        <v>5.5E-2</v>
      </c>
      <c r="U3">
        <v>9756880.1600000001</v>
      </c>
      <c r="V3" t="s">
        <v>368</v>
      </c>
      <c r="W3">
        <v>0.3171436075799367</v>
      </c>
      <c r="X3">
        <v>2.1541481564202949E-2</v>
      </c>
      <c r="Y3">
        <v>9801</v>
      </c>
      <c r="Z3">
        <v>970299</v>
      </c>
      <c r="AA3">
        <v>96059601</v>
      </c>
      <c r="AB3" t="s">
        <v>392</v>
      </c>
      <c r="AC3" t="s">
        <v>412</v>
      </c>
    </row>
    <row r="4" spans="1:29" x14ac:dyDescent="0.25">
      <c r="A4" t="s">
        <v>29</v>
      </c>
      <c r="B4" t="s">
        <v>38</v>
      </c>
      <c r="C4" t="s">
        <v>41</v>
      </c>
      <c r="D4" t="s">
        <v>59</v>
      </c>
      <c r="E4">
        <v>102</v>
      </c>
      <c r="F4">
        <v>1770205907.8499999</v>
      </c>
      <c r="G4">
        <v>708919373</v>
      </c>
      <c r="H4">
        <v>475251596</v>
      </c>
      <c r="I4">
        <v>34</v>
      </c>
      <c r="J4">
        <v>69</v>
      </c>
      <c r="K4">
        <v>35</v>
      </c>
      <c r="L4">
        <v>97724000</v>
      </c>
      <c r="M4">
        <v>102</v>
      </c>
      <c r="N4">
        <v>34</v>
      </c>
      <c r="O4">
        <v>51</v>
      </c>
      <c r="P4">
        <v>1</v>
      </c>
      <c r="Q4">
        <v>1.3529411764705881</v>
      </c>
      <c r="R4">
        <v>1.1764705882352939</v>
      </c>
      <c r="S4">
        <v>0.02</v>
      </c>
      <c r="T4">
        <v>5.5E-2</v>
      </c>
      <c r="U4">
        <v>7329300</v>
      </c>
      <c r="V4" t="s">
        <v>368</v>
      </c>
      <c r="W4">
        <v>0.26847249457958022</v>
      </c>
      <c r="X4">
        <v>1.542193663669464E-2</v>
      </c>
      <c r="Y4">
        <v>10404</v>
      </c>
      <c r="Z4">
        <v>1061208</v>
      </c>
      <c r="AA4">
        <v>108243216</v>
      </c>
      <c r="AB4" t="s">
        <v>393</v>
      </c>
      <c r="AC4" t="s">
        <v>412</v>
      </c>
    </row>
    <row r="5" spans="1:29" x14ac:dyDescent="0.25">
      <c r="A5" t="s">
        <v>29</v>
      </c>
      <c r="B5" t="s">
        <v>38</v>
      </c>
      <c r="C5" t="s">
        <v>41</v>
      </c>
      <c r="D5" t="s">
        <v>60</v>
      </c>
      <c r="E5">
        <v>118</v>
      </c>
      <c r="F5">
        <v>1929034794.8699999</v>
      </c>
      <c r="G5">
        <v>786923284</v>
      </c>
      <c r="H5">
        <v>395102101.42000002</v>
      </c>
      <c r="I5">
        <v>30</v>
      </c>
      <c r="J5">
        <v>57</v>
      </c>
      <c r="K5">
        <v>30</v>
      </c>
      <c r="L5">
        <v>69790000</v>
      </c>
      <c r="M5">
        <v>118</v>
      </c>
      <c r="N5">
        <v>36</v>
      </c>
      <c r="O5">
        <v>54</v>
      </c>
      <c r="P5">
        <v>0.83333333333333337</v>
      </c>
      <c r="Q5">
        <v>1.055555555555556</v>
      </c>
      <c r="R5">
        <v>0.94444444444444442</v>
      </c>
      <c r="S5">
        <v>0.01</v>
      </c>
      <c r="T5">
        <v>0.03</v>
      </c>
      <c r="U5">
        <v>2791600</v>
      </c>
      <c r="V5" t="s">
        <v>368</v>
      </c>
      <c r="W5">
        <v>0.20481854576740621</v>
      </c>
      <c r="X5">
        <v>7.0655154451645993E-3</v>
      </c>
      <c r="Y5">
        <v>13924</v>
      </c>
      <c r="Z5">
        <v>1643032</v>
      </c>
      <c r="AA5">
        <v>193877776</v>
      </c>
      <c r="AB5" t="s">
        <v>394</v>
      </c>
      <c r="AC5" t="s">
        <v>412</v>
      </c>
    </row>
    <row r="6" spans="1:29" x14ac:dyDescent="0.25">
      <c r="A6" t="s">
        <v>29</v>
      </c>
      <c r="B6" t="s">
        <v>38</v>
      </c>
      <c r="C6" t="s">
        <v>41</v>
      </c>
      <c r="D6" t="s">
        <v>61</v>
      </c>
      <c r="E6">
        <v>142</v>
      </c>
      <c r="F6">
        <v>2176549183</v>
      </c>
      <c r="G6">
        <v>1100804979</v>
      </c>
      <c r="H6">
        <v>466072231</v>
      </c>
      <c r="I6">
        <v>37</v>
      </c>
      <c r="J6">
        <v>72</v>
      </c>
      <c r="K6">
        <v>37</v>
      </c>
      <c r="L6">
        <v>119050713</v>
      </c>
      <c r="M6">
        <v>142</v>
      </c>
      <c r="N6">
        <v>36</v>
      </c>
      <c r="O6">
        <v>54</v>
      </c>
      <c r="P6">
        <v>1.0277777777777779</v>
      </c>
      <c r="Q6">
        <v>1.333333333333333</v>
      </c>
      <c r="R6">
        <v>1.180555555555556</v>
      </c>
      <c r="S6">
        <v>0.02</v>
      </c>
      <c r="T6">
        <v>5.5E-2</v>
      </c>
      <c r="U6">
        <v>8928803.4749999996</v>
      </c>
      <c r="V6" t="s">
        <v>368</v>
      </c>
      <c r="W6">
        <v>0.2141335627240912</v>
      </c>
      <c r="X6">
        <v>1.9157553016712549E-2</v>
      </c>
      <c r="Y6">
        <v>20164</v>
      </c>
      <c r="Z6">
        <v>2863288</v>
      </c>
      <c r="AA6">
        <v>406586896</v>
      </c>
      <c r="AB6" t="s">
        <v>395</v>
      </c>
      <c r="AC6" t="s">
        <v>412</v>
      </c>
    </row>
    <row r="7" spans="1:29" x14ac:dyDescent="0.25">
      <c r="A7" t="s">
        <v>29</v>
      </c>
      <c r="B7" t="s">
        <v>38</v>
      </c>
      <c r="C7" t="s">
        <v>41</v>
      </c>
      <c r="D7" t="s">
        <v>62</v>
      </c>
      <c r="E7">
        <v>104</v>
      </c>
      <c r="F7">
        <v>1456198245</v>
      </c>
      <c r="G7">
        <v>667989128</v>
      </c>
      <c r="H7">
        <v>285270393</v>
      </c>
      <c r="I7">
        <v>23</v>
      </c>
      <c r="J7">
        <v>45</v>
      </c>
      <c r="K7">
        <v>24</v>
      </c>
      <c r="L7">
        <v>57541070</v>
      </c>
      <c r="M7">
        <v>104</v>
      </c>
      <c r="N7">
        <v>34</v>
      </c>
      <c r="O7">
        <v>52</v>
      </c>
      <c r="P7">
        <v>0.67647058823529416</v>
      </c>
      <c r="Q7">
        <v>0.86538461538461542</v>
      </c>
      <c r="R7">
        <v>0.77092760180995479</v>
      </c>
      <c r="S7">
        <v>0</v>
      </c>
      <c r="T7">
        <v>0.01</v>
      </c>
      <c r="U7">
        <v>575410.69999999995</v>
      </c>
      <c r="V7" t="s">
        <v>368</v>
      </c>
      <c r="W7">
        <v>0.1959007944004218</v>
      </c>
      <c r="X7">
        <v>2.0170712212676059E-3</v>
      </c>
      <c r="Y7">
        <v>10816</v>
      </c>
      <c r="Z7">
        <v>1124864</v>
      </c>
      <c r="AA7">
        <v>116985856</v>
      </c>
      <c r="AB7" t="s">
        <v>393</v>
      </c>
      <c r="AC7" t="s">
        <v>412</v>
      </c>
    </row>
    <row r="8" spans="1:29" x14ac:dyDescent="0.25">
      <c r="A8" t="s">
        <v>29</v>
      </c>
      <c r="B8" t="s">
        <v>38</v>
      </c>
      <c r="C8" t="s">
        <v>41</v>
      </c>
      <c r="D8" t="s">
        <v>63</v>
      </c>
      <c r="E8">
        <v>112</v>
      </c>
      <c r="F8">
        <v>1702626803.1600001</v>
      </c>
      <c r="G8">
        <v>851809269</v>
      </c>
      <c r="H8">
        <v>471377283</v>
      </c>
      <c r="I8">
        <v>29</v>
      </c>
      <c r="J8">
        <v>44</v>
      </c>
      <c r="K8">
        <v>30</v>
      </c>
      <c r="L8">
        <v>92857000</v>
      </c>
      <c r="M8">
        <v>112</v>
      </c>
      <c r="N8">
        <v>36</v>
      </c>
      <c r="O8">
        <v>54</v>
      </c>
      <c r="P8">
        <v>0.80555555555555558</v>
      </c>
      <c r="Q8">
        <v>0.81481481481481477</v>
      </c>
      <c r="R8">
        <v>0.81018518518518523</v>
      </c>
      <c r="S8">
        <v>0.01</v>
      </c>
      <c r="T8">
        <v>0.01</v>
      </c>
      <c r="U8">
        <v>1857140</v>
      </c>
      <c r="V8" t="s">
        <v>368</v>
      </c>
      <c r="W8">
        <v>0.27685296750006788</v>
      </c>
      <c r="X8">
        <v>3.9398165057521447E-3</v>
      </c>
      <c r="Y8">
        <v>12544</v>
      </c>
      <c r="Z8">
        <v>1404928</v>
      </c>
      <c r="AA8">
        <v>157351936</v>
      </c>
      <c r="AB8" t="s">
        <v>394</v>
      </c>
      <c r="AC8" t="s">
        <v>412</v>
      </c>
    </row>
    <row r="9" spans="1:29" x14ac:dyDescent="0.25">
      <c r="A9" t="s">
        <v>29</v>
      </c>
      <c r="B9" t="s">
        <v>38</v>
      </c>
      <c r="C9" t="s">
        <v>41</v>
      </c>
      <c r="D9" t="s">
        <v>64</v>
      </c>
      <c r="E9">
        <v>125</v>
      </c>
      <c r="F9">
        <v>1881911549.3900001</v>
      </c>
      <c r="G9">
        <v>817801955</v>
      </c>
      <c r="H9">
        <v>350205214</v>
      </c>
      <c r="I9">
        <v>29</v>
      </c>
      <c r="J9">
        <v>54</v>
      </c>
      <c r="K9">
        <v>29</v>
      </c>
      <c r="L9">
        <v>68192000</v>
      </c>
      <c r="M9">
        <v>125</v>
      </c>
      <c r="N9">
        <v>36</v>
      </c>
      <c r="O9">
        <v>54</v>
      </c>
      <c r="P9">
        <v>0.80555555555555558</v>
      </c>
      <c r="Q9">
        <v>1</v>
      </c>
      <c r="R9">
        <v>0.90277777777777779</v>
      </c>
      <c r="S9">
        <v>0.01</v>
      </c>
      <c r="T9">
        <v>0.03</v>
      </c>
      <c r="U9">
        <v>2727680</v>
      </c>
      <c r="V9" t="s">
        <v>368</v>
      </c>
      <c r="W9">
        <v>0.18609015610405011</v>
      </c>
      <c r="X9">
        <v>7.788804652120342E-3</v>
      </c>
      <c r="Y9">
        <v>15625</v>
      </c>
      <c r="Z9">
        <v>1953125</v>
      </c>
      <c r="AA9">
        <v>244140625</v>
      </c>
      <c r="AB9" t="s">
        <v>391</v>
      </c>
      <c r="AC9" t="s">
        <v>412</v>
      </c>
    </row>
    <row r="10" spans="1:29" x14ac:dyDescent="0.25">
      <c r="A10" t="s">
        <v>29</v>
      </c>
      <c r="B10" t="s">
        <v>38</v>
      </c>
      <c r="C10" t="s">
        <v>41</v>
      </c>
      <c r="D10" t="s">
        <v>65</v>
      </c>
      <c r="E10">
        <v>115</v>
      </c>
      <c r="F10">
        <v>1923856066.24</v>
      </c>
      <c r="G10">
        <v>851218855</v>
      </c>
      <c r="H10">
        <v>529588628.24000001</v>
      </c>
      <c r="I10">
        <v>33</v>
      </c>
      <c r="J10">
        <v>61</v>
      </c>
      <c r="K10">
        <v>33</v>
      </c>
      <c r="L10">
        <v>136322000</v>
      </c>
      <c r="M10">
        <v>115</v>
      </c>
      <c r="N10">
        <v>36</v>
      </c>
      <c r="O10">
        <v>54</v>
      </c>
      <c r="P10">
        <v>0.91666666666666663</v>
      </c>
      <c r="Q10">
        <v>1.12962962962963</v>
      </c>
      <c r="R10">
        <v>1.0231481481481479</v>
      </c>
      <c r="S10">
        <v>1.4999999999999999E-2</v>
      </c>
      <c r="T10">
        <v>4.4999999999999998E-2</v>
      </c>
      <c r="U10">
        <v>8179320</v>
      </c>
      <c r="V10" t="s">
        <v>368</v>
      </c>
      <c r="W10">
        <v>0.27527455797409639</v>
      </c>
      <c r="X10">
        <v>1.5444666980827391E-2</v>
      </c>
      <c r="Y10">
        <v>13225</v>
      </c>
      <c r="Z10">
        <v>1520875</v>
      </c>
      <c r="AA10">
        <v>174900625</v>
      </c>
      <c r="AB10" t="s">
        <v>394</v>
      </c>
      <c r="AC10" t="s">
        <v>412</v>
      </c>
    </row>
    <row r="11" spans="1:29" x14ac:dyDescent="0.25">
      <c r="A11" t="s">
        <v>29</v>
      </c>
      <c r="B11" t="s">
        <v>38</v>
      </c>
      <c r="C11" t="s">
        <v>41</v>
      </c>
      <c r="D11" t="s">
        <v>66</v>
      </c>
      <c r="E11">
        <v>114</v>
      </c>
      <c r="F11">
        <v>1751802106.1400001</v>
      </c>
      <c r="G11">
        <v>810500047</v>
      </c>
      <c r="H11">
        <v>504978844</v>
      </c>
      <c r="I11">
        <v>36</v>
      </c>
      <c r="J11">
        <v>94</v>
      </c>
      <c r="K11">
        <v>37</v>
      </c>
      <c r="L11">
        <v>161896760</v>
      </c>
      <c r="M11">
        <v>114</v>
      </c>
      <c r="N11">
        <v>36</v>
      </c>
      <c r="O11">
        <v>54</v>
      </c>
      <c r="P11">
        <v>1</v>
      </c>
      <c r="Q11">
        <v>1.7407407407407409</v>
      </c>
      <c r="R11">
        <v>1.37037037037037</v>
      </c>
      <c r="S11">
        <v>0.02</v>
      </c>
      <c r="T11">
        <v>0.08</v>
      </c>
      <c r="U11">
        <v>16189676</v>
      </c>
      <c r="V11" t="s">
        <v>368</v>
      </c>
      <c r="W11">
        <v>0.28826249393699682</v>
      </c>
      <c r="X11">
        <v>3.2060107452739149E-2</v>
      </c>
      <c r="Y11">
        <v>12996</v>
      </c>
      <c r="Z11">
        <v>1481544</v>
      </c>
      <c r="AA11">
        <v>168896016</v>
      </c>
      <c r="AB11" t="s">
        <v>394</v>
      </c>
      <c r="AC11" t="s">
        <v>412</v>
      </c>
    </row>
    <row r="12" spans="1:29" x14ac:dyDescent="0.25">
      <c r="A12" t="s">
        <v>29</v>
      </c>
      <c r="B12" t="s">
        <v>38</v>
      </c>
      <c r="C12" t="s">
        <v>41</v>
      </c>
      <c r="D12" t="s">
        <v>67</v>
      </c>
      <c r="E12">
        <v>104</v>
      </c>
      <c r="F12">
        <v>1476634553</v>
      </c>
      <c r="G12">
        <v>738377694</v>
      </c>
      <c r="H12">
        <v>482630891</v>
      </c>
      <c r="I12">
        <v>32</v>
      </c>
      <c r="J12">
        <v>63</v>
      </c>
      <c r="K12">
        <v>32</v>
      </c>
      <c r="L12">
        <v>110988000</v>
      </c>
      <c r="M12">
        <v>104</v>
      </c>
      <c r="N12">
        <v>34</v>
      </c>
      <c r="O12">
        <v>52</v>
      </c>
      <c r="P12">
        <v>0.94117647058823528</v>
      </c>
      <c r="Q12">
        <v>1.211538461538461</v>
      </c>
      <c r="R12">
        <v>1.0763574660633479</v>
      </c>
      <c r="S12">
        <v>1.4999999999999999E-2</v>
      </c>
      <c r="T12">
        <v>5.5E-2</v>
      </c>
      <c r="U12">
        <v>7769160</v>
      </c>
      <c r="V12" t="s">
        <v>368</v>
      </c>
      <c r="W12">
        <v>0.32684518320356548</v>
      </c>
      <c r="X12">
        <v>1.6097519128753821E-2</v>
      </c>
      <c r="Y12">
        <v>10816</v>
      </c>
      <c r="Z12">
        <v>1124864</v>
      </c>
      <c r="AA12">
        <v>116985856</v>
      </c>
      <c r="AB12" t="s">
        <v>393</v>
      </c>
      <c r="AC12" t="s">
        <v>412</v>
      </c>
    </row>
    <row r="13" spans="1:29" x14ac:dyDescent="0.25">
      <c r="A13" t="s">
        <v>29</v>
      </c>
      <c r="B13" t="s">
        <v>38</v>
      </c>
      <c r="C13" t="s">
        <v>41</v>
      </c>
      <c r="D13" t="s">
        <v>68</v>
      </c>
      <c r="E13">
        <v>139</v>
      </c>
      <c r="F13">
        <v>2336351404</v>
      </c>
      <c r="G13">
        <v>821462676</v>
      </c>
      <c r="H13">
        <v>687831699</v>
      </c>
      <c r="I13">
        <v>45</v>
      </c>
      <c r="J13">
        <v>74</v>
      </c>
      <c r="K13">
        <v>45</v>
      </c>
      <c r="L13">
        <v>136057251</v>
      </c>
      <c r="M13">
        <v>138</v>
      </c>
      <c r="N13">
        <v>36</v>
      </c>
      <c r="O13">
        <v>54</v>
      </c>
      <c r="P13">
        <v>1.25</v>
      </c>
      <c r="Q13">
        <v>1.37037037037037</v>
      </c>
      <c r="R13">
        <v>1.3101851851851849</v>
      </c>
      <c r="S13">
        <v>3.5000000000000003E-2</v>
      </c>
      <c r="T13">
        <v>5.5E-2</v>
      </c>
      <c r="U13">
        <v>12245152.59</v>
      </c>
      <c r="V13" t="s">
        <v>368</v>
      </c>
      <c r="W13">
        <v>0.29440421411881068</v>
      </c>
      <c r="X13">
        <v>1.780254182498792E-2</v>
      </c>
      <c r="Y13">
        <v>19321</v>
      </c>
      <c r="Z13">
        <v>2685619</v>
      </c>
      <c r="AA13">
        <v>373301041</v>
      </c>
      <c r="AB13" t="s">
        <v>396</v>
      </c>
      <c r="AC13" t="s">
        <v>412</v>
      </c>
    </row>
    <row r="14" spans="1:29" x14ac:dyDescent="0.25">
      <c r="A14" t="s">
        <v>29</v>
      </c>
      <c r="B14" t="s">
        <v>38</v>
      </c>
      <c r="C14" t="s">
        <v>41</v>
      </c>
      <c r="D14" t="s">
        <v>69</v>
      </c>
      <c r="E14">
        <v>120</v>
      </c>
      <c r="F14">
        <v>1610403549.5699999</v>
      </c>
      <c r="G14">
        <v>783770396</v>
      </c>
      <c r="H14">
        <v>407101602</v>
      </c>
      <c r="I14">
        <v>32</v>
      </c>
      <c r="J14">
        <v>87</v>
      </c>
      <c r="K14">
        <v>34</v>
      </c>
      <c r="L14">
        <v>149135000</v>
      </c>
      <c r="M14">
        <v>120</v>
      </c>
      <c r="N14">
        <v>36</v>
      </c>
      <c r="O14">
        <v>54</v>
      </c>
      <c r="P14">
        <v>0.88888888888888884</v>
      </c>
      <c r="Q14">
        <v>1.6111111111111109</v>
      </c>
      <c r="R14">
        <v>1.25</v>
      </c>
      <c r="S14">
        <v>0.01</v>
      </c>
      <c r="T14">
        <v>0.08</v>
      </c>
      <c r="U14">
        <v>13422150</v>
      </c>
      <c r="V14" t="s">
        <v>368</v>
      </c>
      <c r="W14">
        <v>0.25279477439595921</v>
      </c>
      <c r="X14">
        <v>3.2970025011102758E-2</v>
      </c>
      <c r="Y14">
        <v>14400</v>
      </c>
      <c r="Z14">
        <v>1728000</v>
      </c>
      <c r="AA14">
        <v>207360000</v>
      </c>
      <c r="AB14" t="s">
        <v>391</v>
      </c>
      <c r="AC14" t="s">
        <v>412</v>
      </c>
    </row>
    <row r="15" spans="1:29" x14ac:dyDescent="0.25">
      <c r="A15" t="s">
        <v>29</v>
      </c>
      <c r="B15" t="s">
        <v>38</v>
      </c>
      <c r="C15" t="s">
        <v>41</v>
      </c>
      <c r="D15" t="s">
        <v>70</v>
      </c>
      <c r="E15">
        <v>145</v>
      </c>
      <c r="F15">
        <v>2552360866.96</v>
      </c>
      <c r="G15">
        <v>1062067520</v>
      </c>
      <c r="H15">
        <v>447794641.60000002</v>
      </c>
      <c r="I15">
        <v>33</v>
      </c>
      <c r="J15">
        <v>72</v>
      </c>
      <c r="K15">
        <v>33</v>
      </c>
      <c r="L15">
        <v>155869000</v>
      </c>
      <c r="M15">
        <v>145</v>
      </c>
      <c r="N15">
        <v>39</v>
      </c>
      <c r="O15">
        <v>59</v>
      </c>
      <c r="P15">
        <v>0.84615384615384615</v>
      </c>
      <c r="Q15">
        <v>1.220338983050848</v>
      </c>
      <c r="R15">
        <v>1.033246414602347</v>
      </c>
      <c r="S15">
        <v>0.01</v>
      </c>
      <c r="T15">
        <v>5.5E-2</v>
      </c>
      <c r="U15">
        <v>10131485</v>
      </c>
      <c r="V15" t="s">
        <v>368</v>
      </c>
      <c r="W15">
        <v>0.17544331109156511</v>
      </c>
      <c r="X15">
        <v>2.262529306692802E-2</v>
      </c>
      <c r="Y15">
        <v>21025</v>
      </c>
      <c r="Z15">
        <v>3048625</v>
      </c>
      <c r="AA15">
        <v>442050625</v>
      </c>
      <c r="AB15" t="s">
        <v>395</v>
      </c>
      <c r="AC15" t="s">
        <v>412</v>
      </c>
    </row>
    <row r="16" spans="1:29" x14ac:dyDescent="0.25">
      <c r="A16" t="s">
        <v>29</v>
      </c>
      <c r="B16" t="s">
        <v>38</v>
      </c>
      <c r="C16" t="s">
        <v>41</v>
      </c>
      <c r="D16" t="s">
        <v>71</v>
      </c>
      <c r="E16">
        <v>117</v>
      </c>
      <c r="F16">
        <v>1743636572</v>
      </c>
      <c r="G16">
        <v>815445374</v>
      </c>
      <c r="H16">
        <v>590621201</v>
      </c>
      <c r="I16">
        <v>40</v>
      </c>
      <c r="J16">
        <v>75</v>
      </c>
      <c r="K16">
        <v>41</v>
      </c>
      <c r="L16">
        <v>141616000</v>
      </c>
      <c r="M16">
        <v>117</v>
      </c>
      <c r="N16">
        <v>36</v>
      </c>
      <c r="O16">
        <v>54</v>
      </c>
      <c r="P16">
        <v>1.1111111111111109</v>
      </c>
      <c r="Q16">
        <v>1.3888888888888891</v>
      </c>
      <c r="R16">
        <v>1.25</v>
      </c>
      <c r="S16">
        <v>2.5000000000000001E-2</v>
      </c>
      <c r="T16">
        <v>5.5E-2</v>
      </c>
      <c r="U16">
        <v>11329280</v>
      </c>
      <c r="V16" t="s">
        <v>368</v>
      </c>
      <c r="W16">
        <v>0.33872953256683591</v>
      </c>
      <c r="X16">
        <v>1.918197311714857E-2</v>
      </c>
      <c r="Y16">
        <v>13689</v>
      </c>
      <c r="Z16">
        <v>1601613</v>
      </c>
      <c r="AA16">
        <v>187388721</v>
      </c>
      <c r="AB16" t="s">
        <v>394</v>
      </c>
      <c r="AC16" t="s">
        <v>412</v>
      </c>
    </row>
    <row r="17" spans="1:29" x14ac:dyDescent="0.25">
      <c r="A17" t="s">
        <v>29</v>
      </c>
      <c r="B17" t="s">
        <v>38</v>
      </c>
      <c r="C17" t="s">
        <v>41</v>
      </c>
      <c r="D17" t="s">
        <v>72</v>
      </c>
      <c r="E17">
        <v>129</v>
      </c>
      <c r="F17">
        <v>2220175103.9499998</v>
      </c>
      <c r="G17">
        <v>910116452</v>
      </c>
      <c r="H17">
        <v>419912787</v>
      </c>
      <c r="I17">
        <v>32</v>
      </c>
      <c r="J17">
        <v>48</v>
      </c>
      <c r="K17">
        <v>32</v>
      </c>
      <c r="L17">
        <v>65813000</v>
      </c>
      <c r="M17">
        <v>129</v>
      </c>
      <c r="N17">
        <v>39</v>
      </c>
      <c r="O17">
        <v>59</v>
      </c>
      <c r="P17">
        <v>0.82051282051282048</v>
      </c>
      <c r="Q17">
        <v>0.81355932203389836</v>
      </c>
      <c r="R17">
        <v>0.81703607127335942</v>
      </c>
      <c r="S17">
        <v>0.01</v>
      </c>
      <c r="T17">
        <v>0.01</v>
      </c>
      <c r="U17">
        <v>1316260</v>
      </c>
      <c r="V17" t="s">
        <v>368</v>
      </c>
      <c r="W17">
        <v>0.18913498590850639</v>
      </c>
      <c r="X17">
        <v>3.1346032813237478E-3</v>
      </c>
      <c r="Y17">
        <v>16641</v>
      </c>
      <c r="Z17">
        <v>2146689</v>
      </c>
      <c r="AA17">
        <v>276922881</v>
      </c>
      <c r="AB17" t="s">
        <v>391</v>
      </c>
      <c r="AC17" t="s">
        <v>412</v>
      </c>
    </row>
    <row r="18" spans="1:29" x14ac:dyDescent="0.25">
      <c r="A18" t="s">
        <v>29</v>
      </c>
      <c r="B18" t="s">
        <v>38</v>
      </c>
      <c r="C18" t="s">
        <v>41</v>
      </c>
      <c r="D18" t="s">
        <v>73</v>
      </c>
      <c r="E18">
        <v>107</v>
      </c>
      <c r="F18">
        <v>1682028746.25</v>
      </c>
      <c r="G18">
        <v>712144727</v>
      </c>
      <c r="H18">
        <v>579023884</v>
      </c>
      <c r="I18">
        <v>43</v>
      </c>
      <c r="J18">
        <v>89</v>
      </c>
      <c r="K18">
        <v>43</v>
      </c>
      <c r="L18">
        <v>134050000</v>
      </c>
      <c r="M18">
        <v>107</v>
      </c>
      <c r="N18">
        <v>35</v>
      </c>
      <c r="O18">
        <v>54</v>
      </c>
      <c r="P18">
        <v>1.2285714285714291</v>
      </c>
      <c r="Q18">
        <v>1.6481481481481479</v>
      </c>
      <c r="R18">
        <v>1.4383597883597881</v>
      </c>
      <c r="S18">
        <v>3.5000000000000003E-2</v>
      </c>
      <c r="T18">
        <v>0.08</v>
      </c>
      <c r="U18">
        <v>15415750</v>
      </c>
      <c r="V18" t="s">
        <v>368</v>
      </c>
      <c r="W18">
        <v>0.34424137238492808</v>
      </c>
      <c r="X18">
        <v>2.6623685871997638E-2</v>
      </c>
      <c r="Y18">
        <v>11449</v>
      </c>
      <c r="Z18">
        <v>1225043</v>
      </c>
      <c r="AA18">
        <v>131079601</v>
      </c>
      <c r="AB18" t="s">
        <v>393</v>
      </c>
      <c r="AC18" t="s">
        <v>412</v>
      </c>
    </row>
    <row r="19" spans="1:29" x14ac:dyDescent="0.25">
      <c r="A19" t="s">
        <v>29</v>
      </c>
      <c r="B19" t="s">
        <v>38</v>
      </c>
      <c r="C19" t="s">
        <v>41</v>
      </c>
      <c r="D19" t="s">
        <v>74</v>
      </c>
      <c r="E19">
        <v>119</v>
      </c>
      <c r="F19">
        <v>1675562128</v>
      </c>
      <c r="G19">
        <v>718025517</v>
      </c>
      <c r="H19">
        <v>455865889</v>
      </c>
      <c r="I19">
        <v>36</v>
      </c>
      <c r="J19">
        <v>95</v>
      </c>
      <c r="K19">
        <v>37</v>
      </c>
      <c r="L19">
        <v>150658478</v>
      </c>
      <c r="M19">
        <v>119</v>
      </c>
      <c r="N19">
        <v>36</v>
      </c>
      <c r="O19">
        <v>54</v>
      </c>
      <c r="P19">
        <v>1</v>
      </c>
      <c r="Q19">
        <v>1.7592592592592591</v>
      </c>
      <c r="R19">
        <v>1.37962962962963</v>
      </c>
      <c r="S19">
        <v>0.02</v>
      </c>
      <c r="T19">
        <v>0.08</v>
      </c>
      <c r="U19">
        <v>15065847.800000001</v>
      </c>
      <c r="V19" t="s">
        <v>368</v>
      </c>
      <c r="W19">
        <v>0.27206743419543322</v>
      </c>
      <c r="X19">
        <v>3.3048859683379381E-2</v>
      </c>
      <c r="Y19">
        <v>14161</v>
      </c>
      <c r="Z19">
        <v>1685159</v>
      </c>
      <c r="AA19">
        <v>200533921</v>
      </c>
      <c r="AB19" t="s">
        <v>394</v>
      </c>
      <c r="AC19" t="s">
        <v>412</v>
      </c>
    </row>
    <row r="20" spans="1:29" x14ac:dyDescent="0.25">
      <c r="A20" t="s">
        <v>30</v>
      </c>
      <c r="B20" t="s">
        <v>38</v>
      </c>
      <c r="C20" t="s">
        <v>41</v>
      </c>
      <c r="D20" t="s">
        <v>68</v>
      </c>
      <c r="E20">
        <v>147</v>
      </c>
      <c r="F20">
        <v>2337247292</v>
      </c>
      <c r="G20">
        <v>966467215</v>
      </c>
      <c r="H20">
        <v>498983748</v>
      </c>
      <c r="I20">
        <v>34</v>
      </c>
      <c r="J20">
        <v>58</v>
      </c>
      <c r="K20">
        <v>34</v>
      </c>
      <c r="L20">
        <v>85963837</v>
      </c>
      <c r="M20">
        <v>147</v>
      </c>
      <c r="N20">
        <v>28</v>
      </c>
      <c r="O20">
        <v>48</v>
      </c>
      <c r="P20">
        <v>1.214285714285714</v>
      </c>
      <c r="Q20">
        <v>1.208333333333333</v>
      </c>
      <c r="R20">
        <v>1.2113095238095239</v>
      </c>
      <c r="S20">
        <v>3.5000000000000003E-2</v>
      </c>
      <c r="T20">
        <v>5.5E-2</v>
      </c>
      <c r="U20">
        <v>7736745.3300000001</v>
      </c>
      <c r="V20" t="s">
        <v>368</v>
      </c>
      <c r="W20">
        <v>0.21349206380853941</v>
      </c>
      <c r="X20">
        <v>1.550500464395886E-2</v>
      </c>
      <c r="Y20">
        <v>21609</v>
      </c>
      <c r="Z20">
        <v>3176523</v>
      </c>
      <c r="AA20">
        <v>466948881</v>
      </c>
      <c r="AB20" t="s">
        <v>395</v>
      </c>
      <c r="AC20" t="s">
        <v>412</v>
      </c>
    </row>
    <row r="21" spans="1:29" x14ac:dyDescent="0.25">
      <c r="A21" t="s">
        <v>30</v>
      </c>
      <c r="B21" t="s">
        <v>38</v>
      </c>
      <c r="C21" t="s">
        <v>41</v>
      </c>
      <c r="D21" t="s">
        <v>64</v>
      </c>
      <c r="E21">
        <v>127</v>
      </c>
      <c r="F21">
        <v>2175574554</v>
      </c>
      <c r="G21">
        <v>978574454</v>
      </c>
      <c r="H21">
        <v>356677082</v>
      </c>
      <c r="I21">
        <v>23</v>
      </c>
      <c r="J21">
        <v>42</v>
      </c>
      <c r="K21">
        <v>24</v>
      </c>
      <c r="L21">
        <v>95413000</v>
      </c>
      <c r="M21">
        <v>127</v>
      </c>
      <c r="N21">
        <v>28</v>
      </c>
      <c r="O21">
        <v>48</v>
      </c>
      <c r="P21">
        <v>0.8214285714285714</v>
      </c>
      <c r="Q21">
        <v>0.875</v>
      </c>
      <c r="R21">
        <v>0.8482142857142857</v>
      </c>
      <c r="S21">
        <v>0.01</v>
      </c>
      <c r="T21">
        <v>0.01</v>
      </c>
      <c r="U21">
        <v>1908260</v>
      </c>
      <c r="V21" t="s">
        <v>368</v>
      </c>
      <c r="W21">
        <v>0.1639461545200625</v>
      </c>
      <c r="X21">
        <v>5.3501054491636776E-3</v>
      </c>
      <c r="Y21">
        <v>16129</v>
      </c>
      <c r="Z21">
        <v>2048383</v>
      </c>
      <c r="AA21">
        <v>260144641</v>
      </c>
      <c r="AB21" t="s">
        <v>391</v>
      </c>
      <c r="AC21" t="s">
        <v>412</v>
      </c>
    </row>
    <row r="22" spans="1:29" x14ac:dyDescent="0.25">
      <c r="A22" t="s">
        <v>30</v>
      </c>
      <c r="B22" t="s">
        <v>38</v>
      </c>
      <c r="C22" t="s">
        <v>41</v>
      </c>
      <c r="D22" t="s">
        <v>65</v>
      </c>
      <c r="E22">
        <v>128</v>
      </c>
      <c r="F22">
        <v>2234386267.1799998</v>
      </c>
      <c r="G22">
        <v>963683764</v>
      </c>
      <c r="H22">
        <v>570851258.94000006</v>
      </c>
      <c r="I22">
        <v>34</v>
      </c>
      <c r="J22">
        <v>72</v>
      </c>
      <c r="K22">
        <v>34</v>
      </c>
      <c r="L22">
        <v>153964338</v>
      </c>
      <c r="M22">
        <v>128</v>
      </c>
      <c r="N22">
        <v>28</v>
      </c>
      <c r="O22">
        <v>48</v>
      </c>
      <c r="P22">
        <v>1.214285714285714</v>
      </c>
      <c r="Q22">
        <v>1.5</v>
      </c>
      <c r="R22">
        <v>1.357142857142857</v>
      </c>
      <c r="S22">
        <v>3.5000000000000003E-2</v>
      </c>
      <c r="T22">
        <v>0.08</v>
      </c>
      <c r="U22">
        <v>17705898.870000001</v>
      </c>
      <c r="V22" t="s">
        <v>368</v>
      </c>
      <c r="W22">
        <v>0.25548458980660788</v>
      </c>
      <c r="X22">
        <v>3.101665905559647E-2</v>
      </c>
      <c r="Y22">
        <v>16384</v>
      </c>
      <c r="Z22">
        <v>2097152</v>
      </c>
      <c r="AA22">
        <v>268435456</v>
      </c>
      <c r="AB22" t="s">
        <v>391</v>
      </c>
      <c r="AC22" t="s">
        <v>412</v>
      </c>
    </row>
    <row r="23" spans="1:29" x14ac:dyDescent="0.25">
      <c r="A23" t="s">
        <v>30</v>
      </c>
      <c r="B23" t="s">
        <v>38</v>
      </c>
      <c r="C23" t="s">
        <v>41</v>
      </c>
      <c r="D23" t="s">
        <v>73</v>
      </c>
      <c r="E23">
        <v>123</v>
      </c>
      <c r="F23">
        <v>2001562390</v>
      </c>
      <c r="G23">
        <v>879653815</v>
      </c>
      <c r="H23">
        <v>506423775</v>
      </c>
      <c r="I23">
        <v>34</v>
      </c>
      <c r="J23">
        <v>62</v>
      </c>
      <c r="K23">
        <v>34</v>
      </c>
      <c r="L23">
        <v>138674518</v>
      </c>
      <c r="M23">
        <v>123</v>
      </c>
      <c r="N23">
        <v>28</v>
      </c>
      <c r="O23">
        <v>48</v>
      </c>
      <c r="P23">
        <v>1.214285714285714</v>
      </c>
      <c r="Q23">
        <v>1.291666666666667</v>
      </c>
      <c r="R23">
        <v>1.25297619047619</v>
      </c>
      <c r="S23">
        <v>3.5000000000000003E-2</v>
      </c>
      <c r="T23">
        <v>5.5E-2</v>
      </c>
      <c r="U23">
        <v>12480706.619999999</v>
      </c>
      <c r="V23" t="s">
        <v>368</v>
      </c>
      <c r="W23">
        <v>0.25301423404543488</v>
      </c>
      <c r="X23">
        <v>2.464478809273913E-2</v>
      </c>
      <c r="Y23">
        <v>15129</v>
      </c>
      <c r="Z23">
        <v>1860867</v>
      </c>
      <c r="AA23">
        <v>228886641</v>
      </c>
      <c r="AB23" t="s">
        <v>391</v>
      </c>
      <c r="AC23" t="s">
        <v>412</v>
      </c>
    </row>
    <row r="24" spans="1:29" x14ac:dyDescent="0.25">
      <c r="A24" t="s">
        <v>30</v>
      </c>
      <c r="B24" t="s">
        <v>38</v>
      </c>
      <c r="C24" t="s">
        <v>41</v>
      </c>
      <c r="D24" t="s">
        <v>74</v>
      </c>
      <c r="E24">
        <v>149</v>
      </c>
      <c r="F24">
        <v>2471082099.0999999</v>
      </c>
      <c r="G24">
        <v>1098020067</v>
      </c>
      <c r="H24">
        <v>498433570</v>
      </c>
      <c r="I24">
        <v>31</v>
      </c>
      <c r="J24">
        <v>68</v>
      </c>
      <c r="K24">
        <v>33</v>
      </c>
      <c r="L24">
        <v>106072000</v>
      </c>
      <c r="M24">
        <v>149</v>
      </c>
      <c r="N24">
        <v>28</v>
      </c>
      <c r="O24">
        <v>48</v>
      </c>
      <c r="P24">
        <v>1.107142857142857</v>
      </c>
      <c r="Q24">
        <v>1.416666666666667</v>
      </c>
      <c r="R24">
        <v>1.2619047619047621</v>
      </c>
      <c r="S24">
        <v>2.5000000000000001E-2</v>
      </c>
      <c r="T24">
        <v>5.5E-2</v>
      </c>
      <c r="U24">
        <v>8485760</v>
      </c>
      <c r="V24" t="s">
        <v>368</v>
      </c>
      <c r="W24">
        <v>0.20170660059475001</v>
      </c>
      <c r="X24">
        <v>1.702485649190924E-2</v>
      </c>
      <c r="Y24">
        <v>22201</v>
      </c>
      <c r="Z24">
        <v>3307949</v>
      </c>
      <c r="AA24">
        <v>492884401</v>
      </c>
      <c r="AB24" t="s">
        <v>395</v>
      </c>
      <c r="AC24" t="s">
        <v>412</v>
      </c>
    </row>
    <row r="25" spans="1:29" x14ac:dyDescent="0.25">
      <c r="A25" t="s">
        <v>30</v>
      </c>
      <c r="B25" t="s">
        <v>38</v>
      </c>
      <c r="C25" t="s">
        <v>41</v>
      </c>
      <c r="D25" t="s">
        <v>59</v>
      </c>
      <c r="E25">
        <v>129</v>
      </c>
      <c r="F25">
        <v>2494324971.6599998</v>
      </c>
      <c r="G25">
        <v>985955234</v>
      </c>
      <c r="H25">
        <v>475591775</v>
      </c>
      <c r="I25">
        <v>28</v>
      </c>
      <c r="J25">
        <v>53</v>
      </c>
      <c r="K25">
        <v>28</v>
      </c>
      <c r="L25">
        <v>111433000</v>
      </c>
      <c r="M25">
        <v>129</v>
      </c>
      <c r="N25">
        <v>28</v>
      </c>
      <c r="O25">
        <v>48</v>
      </c>
      <c r="P25">
        <v>1</v>
      </c>
      <c r="Q25">
        <v>1.104166666666667</v>
      </c>
      <c r="R25">
        <v>1.052083333333333</v>
      </c>
      <c r="S25">
        <v>0.02</v>
      </c>
      <c r="T25">
        <v>4.4999999999999998E-2</v>
      </c>
      <c r="U25">
        <v>7243145</v>
      </c>
      <c r="V25" t="s">
        <v>368</v>
      </c>
      <c r="W25">
        <v>0.19066953199906769</v>
      </c>
      <c r="X25">
        <v>1.5229752448935849E-2</v>
      </c>
      <c r="Y25">
        <v>16641</v>
      </c>
      <c r="Z25">
        <v>2146689</v>
      </c>
      <c r="AA25">
        <v>276922881</v>
      </c>
      <c r="AB25" t="s">
        <v>391</v>
      </c>
      <c r="AC25" t="s">
        <v>412</v>
      </c>
    </row>
    <row r="26" spans="1:29" x14ac:dyDescent="0.25">
      <c r="A26" t="s">
        <v>30</v>
      </c>
      <c r="B26" t="s">
        <v>38</v>
      </c>
      <c r="C26" t="s">
        <v>41</v>
      </c>
      <c r="D26" t="s">
        <v>63</v>
      </c>
      <c r="E26">
        <v>121</v>
      </c>
      <c r="F26">
        <v>1875084038</v>
      </c>
      <c r="G26">
        <v>789269029</v>
      </c>
      <c r="H26">
        <v>382913726</v>
      </c>
      <c r="I26">
        <v>31</v>
      </c>
      <c r="J26">
        <v>59</v>
      </c>
      <c r="K26">
        <v>33</v>
      </c>
      <c r="L26">
        <v>83399933</v>
      </c>
      <c r="M26">
        <v>121</v>
      </c>
      <c r="N26">
        <v>28</v>
      </c>
      <c r="O26">
        <v>48</v>
      </c>
      <c r="P26">
        <v>1.107142857142857</v>
      </c>
      <c r="Q26">
        <v>1.229166666666667</v>
      </c>
      <c r="R26">
        <v>1.1681547619047621</v>
      </c>
      <c r="S26">
        <v>2.5000000000000001E-2</v>
      </c>
      <c r="T26">
        <v>5.5E-2</v>
      </c>
      <c r="U26">
        <v>6671994.6399999997</v>
      </c>
      <c r="V26" t="s">
        <v>368</v>
      </c>
      <c r="W26">
        <v>0.20421150105273311</v>
      </c>
      <c r="X26">
        <v>1.7424276506609219E-2</v>
      </c>
      <c r="Y26">
        <v>14641</v>
      </c>
      <c r="Z26">
        <v>1771561</v>
      </c>
      <c r="AA26">
        <v>214358881</v>
      </c>
      <c r="AB26" t="s">
        <v>391</v>
      </c>
      <c r="AC26" t="s">
        <v>412</v>
      </c>
    </row>
    <row r="27" spans="1:29" x14ac:dyDescent="0.25">
      <c r="A27" t="s">
        <v>30</v>
      </c>
      <c r="B27" t="s">
        <v>38</v>
      </c>
      <c r="C27" t="s">
        <v>41</v>
      </c>
      <c r="D27" t="s">
        <v>58</v>
      </c>
      <c r="E27">
        <v>121</v>
      </c>
      <c r="F27">
        <v>1807145368.3499999</v>
      </c>
      <c r="G27">
        <v>927785049</v>
      </c>
      <c r="H27">
        <v>479201769.69</v>
      </c>
      <c r="I27">
        <v>36</v>
      </c>
      <c r="J27">
        <v>73</v>
      </c>
      <c r="K27">
        <v>36</v>
      </c>
      <c r="L27">
        <v>132938000</v>
      </c>
      <c r="M27">
        <v>121</v>
      </c>
      <c r="N27">
        <v>28</v>
      </c>
      <c r="O27">
        <v>48</v>
      </c>
      <c r="P27">
        <v>1.285714285714286</v>
      </c>
      <c r="Q27">
        <v>1.520833333333333</v>
      </c>
      <c r="R27">
        <v>1.40327380952381</v>
      </c>
      <c r="S27">
        <v>3.5000000000000003E-2</v>
      </c>
      <c r="T27">
        <v>0.08</v>
      </c>
      <c r="U27">
        <v>15287870</v>
      </c>
      <c r="V27" t="s">
        <v>368</v>
      </c>
      <c r="W27">
        <v>0.26517057126817167</v>
      </c>
      <c r="X27">
        <v>3.1902782850509633E-2</v>
      </c>
      <c r="Y27">
        <v>14641</v>
      </c>
      <c r="Z27">
        <v>1771561</v>
      </c>
      <c r="AA27">
        <v>214358881</v>
      </c>
      <c r="AB27" t="s">
        <v>391</v>
      </c>
      <c r="AC27" t="s">
        <v>412</v>
      </c>
    </row>
    <row r="28" spans="1:29" x14ac:dyDescent="0.25">
      <c r="A28" t="s">
        <v>30</v>
      </c>
      <c r="B28" t="s">
        <v>38</v>
      </c>
      <c r="C28" t="s">
        <v>41</v>
      </c>
      <c r="D28" t="s">
        <v>75</v>
      </c>
      <c r="E28">
        <v>132</v>
      </c>
      <c r="F28">
        <v>2335209261.5700002</v>
      </c>
      <c r="G28">
        <v>1066702197</v>
      </c>
      <c r="H28">
        <v>481847193.56999999</v>
      </c>
      <c r="I28">
        <v>29</v>
      </c>
      <c r="J28">
        <v>54</v>
      </c>
      <c r="K28">
        <v>30</v>
      </c>
      <c r="L28">
        <v>109398000</v>
      </c>
      <c r="M28">
        <v>132</v>
      </c>
      <c r="N28">
        <v>33</v>
      </c>
      <c r="O28">
        <v>56</v>
      </c>
      <c r="P28">
        <v>0.87878787878787878</v>
      </c>
      <c r="Q28">
        <v>0.9642857142857143</v>
      </c>
      <c r="R28">
        <v>0.92153679653679654</v>
      </c>
      <c r="S28">
        <v>0.01</v>
      </c>
      <c r="T28">
        <v>1.4999999999999999E-2</v>
      </c>
      <c r="U28">
        <v>2734950</v>
      </c>
      <c r="V28" t="s">
        <v>368</v>
      </c>
      <c r="W28">
        <v>0.20634004904812939</v>
      </c>
      <c r="X28">
        <v>5.6759695532037644E-3</v>
      </c>
      <c r="Y28">
        <v>17424</v>
      </c>
      <c r="Z28">
        <v>2299968</v>
      </c>
      <c r="AA28">
        <v>303595776</v>
      </c>
      <c r="AB28" t="s">
        <v>396</v>
      </c>
      <c r="AC28" t="s">
        <v>412</v>
      </c>
    </row>
    <row r="29" spans="1:29" x14ac:dyDescent="0.25">
      <c r="A29" t="s">
        <v>30</v>
      </c>
      <c r="B29" t="s">
        <v>38</v>
      </c>
      <c r="C29" t="s">
        <v>41</v>
      </c>
      <c r="D29" t="s">
        <v>69</v>
      </c>
      <c r="E29">
        <v>137</v>
      </c>
      <c r="F29">
        <v>1973577490.9200001</v>
      </c>
      <c r="G29">
        <v>924993038</v>
      </c>
      <c r="H29">
        <v>377690460</v>
      </c>
      <c r="I29">
        <v>26</v>
      </c>
      <c r="J29">
        <v>52</v>
      </c>
      <c r="K29">
        <v>26</v>
      </c>
      <c r="L29">
        <v>103484775</v>
      </c>
      <c r="M29">
        <v>137</v>
      </c>
      <c r="N29">
        <v>28</v>
      </c>
      <c r="O29">
        <v>48</v>
      </c>
      <c r="P29">
        <v>0.9285714285714286</v>
      </c>
      <c r="Q29">
        <v>1.083333333333333</v>
      </c>
      <c r="R29">
        <v>1.0059523809523809</v>
      </c>
      <c r="S29">
        <v>1.4999999999999999E-2</v>
      </c>
      <c r="T29">
        <v>0.03</v>
      </c>
      <c r="U29">
        <v>4656814.875</v>
      </c>
      <c r="V29" t="s">
        <v>368</v>
      </c>
      <c r="W29">
        <v>0.19137351420842169</v>
      </c>
      <c r="X29">
        <v>1.232971273619143E-2</v>
      </c>
      <c r="Y29">
        <v>18769</v>
      </c>
      <c r="Z29">
        <v>2571353</v>
      </c>
      <c r="AA29">
        <v>352275361</v>
      </c>
      <c r="AB29" t="s">
        <v>396</v>
      </c>
      <c r="AC29" t="s">
        <v>412</v>
      </c>
    </row>
    <row r="30" spans="1:29" x14ac:dyDescent="0.25">
      <c r="A30" t="s">
        <v>30</v>
      </c>
      <c r="B30" t="s">
        <v>38</v>
      </c>
      <c r="C30" t="s">
        <v>41</v>
      </c>
      <c r="D30" t="s">
        <v>66</v>
      </c>
      <c r="E30">
        <v>122</v>
      </c>
      <c r="F30">
        <v>1930698720.1400001</v>
      </c>
      <c r="G30">
        <v>958573121</v>
      </c>
      <c r="H30">
        <v>459245860</v>
      </c>
      <c r="I30">
        <v>28</v>
      </c>
      <c r="J30">
        <v>64</v>
      </c>
      <c r="K30">
        <v>30</v>
      </c>
      <c r="L30">
        <v>138886000</v>
      </c>
      <c r="M30">
        <v>122</v>
      </c>
      <c r="N30">
        <v>28</v>
      </c>
      <c r="O30">
        <v>48</v>
      </c>
      <c r="P30">
        <v>1</v>
      </c>
      <c r="Q30">
        <v>1.333333333333333</v>
      </c>
      <c r="R30">
        <v>1.166666666666667</v>
      </c>
      <c r="S30">
        <v>0.02</v>
      </c>
      <c r="T30">
        <v>5.5E-2</v>
      </c>
      <c r="U30">
        <v>10416450</v>
      </c>
      <c r="V30" t="s">
        <v>368</v>
      </c>
      <c r="W30">
        <v>0.23786510821672829</v>
      </c>
      <c r="X30">
        <v>2.2681641593894821E-2</v>
      </c>
      <c r="Y30">
        <v>14884</v>
      </c>
      <c r="Z30">
        <v>1815848</v>
      </c>
      <c r="AA30">
        <v>221533456</v>
      </c>
      <c r="AB30" t="s">
        <v>391</v>
      </c>
      <c r="AC30" t="s">
        <v>412</v>
      </c>
    </row>
    <row r="31" spans="1:29" x14ac:dyDescent="0.25">
      <c r="A31" t="s">
        <v>30</v>
      </c>
      <c r="B31" t="s">
        <v>38</v>
      </c>
      <c r="C31" t="s">
        <v>41</v>
      </c>
      <c r="D31" t="s">
        <v>67</v>
      </c>
      <c r="E31">
        <v>144</v>
      </c>
      <c r="F31">
        <v>2083107042</v>
      </c>
      <c r="G31">
        <v>1050699667</v>
      </c>
      <c r="H31">
        <v>291544791</v>
      </c>
      <c r="I31">
        <v>23</v>
      </c>
      <c r="J31">
        <v>48</v>
      </c>
      <c r="K31">
        <v>24</v>
      </c>
      <c r="L31">
        <v>75118973</v>
      </c>
      <c r="M31">
        <v>144</v>
      </c>
      <c r="N31">
        <v>28</v>
      </c>
      <c r="O31">
        <v>48</v>
      </c>
      <c r="P31">
        <v>0.8214285714285714</v>
      </c>
      <c r="Q31">
        <v>1</v>
      </c>
      <c r="R31">
        <v>0.9107142857142857</v>
      </c>
      <c r="S31">
        <v>0.01</v>
      </c>
      <c r="T31">
        <v>0.03</v>
      </c>
      <c r="U31">
        <v>3004758.92</v>
      </c>
      <c r="V31" t="s">
        <v>368</v>
      </c>
      <c r="W31">
        <v>0.13995670175455149</v>
      </c>
      <c r="X31">
        <v>1.0306337183023109E-2</v>
      </c>
      <c r="Y31">
        <v>20736</v>
      </c>
      <c r="Z31">
        <v>2985984</v>
      </c>
      <c r="AA31">
        <v>429981696</v>
      </c>
      <c r="AB31" t="s">
        <v>395</v>
      </c>
      <c r="AC31" t="s">
        <v>412</v>
      </c>
    </row>
    <row r="32" spans="1:29" x14ac:dyDescent="0.25">
      <c r="A32" t="s">
        <v>30</v>
      </c>
      <c r="B32" t="s">
        <v>38</v>
      </c>
      <c r="C32" t="s">
        <v>41</v>
      </c>
      <c r="D32" t="s">
        <v>62</v>
      </c>
      <c r="E32">
        <v>113</v>
      </c>
      <c r="F32">
        <v>1477326291</v>
      </c>
      <c r="G32">
        <v>739400526</v>
      </c>
      <c r="H32">
        <v>336628145</v>
      </c>
      <c r="I32">
        <v>33</v>
      </c>
      <c r="J32">
        <v>69</v>
      </c>
      <c r="K32">
        <v>34</v>
      </c>
      <c r="L32">
        <v>91413354</v>
      </c>
      <c r="M32">
        <v>113</v>
      </c>
      <c r="N32">
        <v>28</v>
      </c>
      <c r="O32">
        <v>48</v>
      </c>
      <c r="P32">
        <v>1.178571428571429</v>
      </c>
      <c r="Q32">
        <v>1.4375</v>
      </c>
      <c r="R32">
        <v>1.308035714285714</v>
      </c>
      <c r="S32">
        <v>2.5000000000000001E-2</v>
      </c>
      <c r="T32">
        <v>5.5E-2</v>
      </c>
      <c r="U32">
        <v>7313068.3200000003</v>
      </c>
      <c r="V32" t="s">
        <v>368</v>
      </c>
      <c r="W32">
        <v>0.2278630977129209</v>
      </c>
      <c r="X32">
        <v>2.1724470840071911E-2</v>
      </c>
      <c r="Y32">
        <v>12769</v>
      </c>
      <c r="Z32">
        <v>1442897</v>
      </c>
      <c r="AA32">
        <v>163047361</v>
      </c>
      <c r="AB32" t="s">
        <v>394</v>
      </c>
      <c r="AC32" t="s">
        <v>412</v>
      </c>
    </row>
    <row r="33" spans="1:29" x14ac:dyDescent="0.25">
      <c r="A33" t="s">
        <v>30</v>
      </c>
      <c r="B33" t="s">
        <v>38</v>
      </c>
      <c r="C33" t="s">
        <v>41</v>
      </c>
      <c r="D33" t="s">
        <v>71</v>
      </c>
      <c r="E33">
        <v>129</v>
      </c>
      <c r="F33">
        <v>2114319637</v>
      </c>
      <c r="G33">
        <v>921458794</v>
      </c>
      <c r="H33">
        <v>606427340</v>
      </c>
      <c r="I33">
        <v>30</v>
      </c>
      <c r="J33">
        <v>51</v>
      </c>
      <c r="K33">
        <v>30</v>
      </c>
      <c r="L33">
        <v>115746000</v>
      </c>
      <c r="M33">
        <v>129</v>
      </c>
      <c r="N33">
        <v>28</v>
      </c>
      <c r="O33">
        <v>48</v>
      </c>
      <c r="P33">
        <v>1.071428571428571</v>
      </c>
      <c r="Q33">
        <v>1.0625</v>
      </c>
      <c r="R33">
        <v>1.066964285714286</v>
      </c>
      <c r="S33">
        <v>0.02</v>
      </c>
      <c r="T33">
        <v>0.03</v>
      </c>
      <c r="U33">
        <v>5787300</v>
      </c>
      <c r="V33" t="s">
        <v>368</v>
      </c>
      <c r="W33">
        <v>0.28681914001444808</v>
      </c>
      <c r="X33">
        <v>9.5432702621883764E-3</v>
      </c>
      <c r="Y33">
        <v>16641</v>
      </c>
      <c r="Z33">
        <v>2146689</v>
      </c>
      <c r="AA33">
        <v>276922881</v>
      </c>
      <c r="AB33" t="s">
        <v>391</v>
      </c>
      <c r="AC33" t="s">
        <v>412</v>
      </c>
    </row>
    <row r="34" spans="1:29" x14ac:dyDescent="0.25">
      <c r="A34" t="s">
        <v>30</v>
      </c>
      <c r="B34" t="s">
        <v>38</v>
      </c>
      <c r="C34" t="s">
        <v>41</v>
      </c>
      <c r="D34" t="s">
        <v>60</v>
      </c>
      <c r="E34">
        <v>151</v>
      </c>
      <c r="F34">
        <v>2696486106.0100002</v>
      </c>
      <c r="G34">
        <v>1214459243</v>
      </c>
      <c r="H34">
        <v>426065938</v>
      </c>
      <c r="I34">
        <v>28</v>
      </c>
      <c r="J34">
        <v>46</v>
      </c>
      <c r="K34">
        <v>28</v>
      </c>
      <c r="L34">
        <v>95579000</v>
      </c>
      <c r="M34">
        <v>151</v>
      </c>
      <c r="N34">
        <v>28</v>
      </c>
      <c r="O34">
        <v>48</v>
      </c>
      <c r="P34">
        <v>1</v>
      </c>
      <c r="Q34">
        <v>0.95833333333333337</v>
      </c>
      <c r="R34">
        <v>0.97916666666666663</v>
      </c>
      <c r="S34">
        <v>0.02</v>
      </c>
      <c r="T34">
        <v>1.4999999999999999E-2</v>
      </c>
      <c r="U34">
        <v>3345265</v>
      </c>
      <c r="V34" t="s">
        <v>368</v>
      </c>
      <c r="W34">
        <v>0.15800783732961679</v>
      </c>
      <c r="X34">
        <v>7.8515194519023015E-3</v>
      </c>
      <c r="Y34">
        <v>22801</v>
      </c>
      <c r="Z34">
        <v>3442951</v>
      </c>
      <c r="AA34">
        <v>519885601</v>
      </c>
      <c r="AB34" t="s">
        <v>397</v>
      </c>
      <c r="AC34" t="s">
        <v>412</v>
      </c>
    </row>
    <row r="35" spans="1:29" x14ac:dyDescent="0.25">
      <c r="A35" t="s">
        <v>30</v>
      </c>
      <c r="B35" t="s">
        <v>38</v>
      </c>
      <c r="C35" t="s">
        <v>41</v>
      </c>
      <c r="D35" t="s">
        <v>72</v>
      </c>
      <c r="E35">
        <v>137</v>
      </c>
      <c r="F35">
        <v>2274206546.9499998</v>
      </c>
      <c r="G35">
        <v>1055860094</v>
      </c>
      <c r="H35">
        <v>461211549</v>
      </c>
      <c r="I35">
        <v>25</v>
      </c>
      <c r="J35">
        <v>39</v>
      </c>
      <c r="K35">
        <v>25</v>
      </c>
      <c r="L35">
        <v>66263000</v>
      </c>
      <c r="M35">
        <v>137</v>
      </c>
      <c r="N35">
        <v>28</v>
      </c>
      <c r="O35">
        <v>48</v>
      </c>
      <c r="P35">
        <v>0.8928571428571429</v>
      </c>
      <c r="Q35">
        <v>0.8125</v>
      </c>
      <c r="R35">
        <v>0.8526785714285714</v>
      </c>
      <c r="S35">
        <v>0.01</v>
      </c>
      <c r="T35">
        <v>0.01</v>
      </c>
      <c r="U35">
        <v>1325260</v>
      </c>
      <c r="V35" t="s">
        <v>368</v>
      </c>
      <c r="W35">
        <v>0.2028010822581367</v>
      </c>
      <c r="X35">
        <v>2.8734319486869572E-3</v>
      </c>
      <c r="Y35">
        <v>18769</v>
      </c>
      <c r="Z35">
        <v>2571353</v>
      </c>
      <c r="AA35">
        <v>352275361</v>
      </c>
      <c r="AB35" t="s">
        <v>396</v>
      </c>
      <c r="AC35" t="s">
        <v>412</v>
      </c>
    </row>
    <row r="36" spans="1:29" x14ac:dyDescent="0.25">
      <c r="A36" t="s">
        <v>30</v>
      </c>
      <c r="B36" t="s">
        <v>38</v>
      </c>
      <c r="C36" t="s">
        <v>41</v>
      </c>
      <c r="D36" t="s">
        <v>61</v>
      </c>
      <c r="E36">
        <v>150</v>
      </c>
      <c r="F36">
        <v>2457231243</v>
      </c>
      <c r="G36">
        <v>1094692771</v>
      </c>
      <c r="H36">
        <v>505635955</v>
      </c>
      <c r="I36">
        <v>34</v>
      </c>
      <c r="J36">
        <v>66</v>
      </c>
      <c r="K36">
        <v>35</v>
      </c>
      <c r="L36">
        <v>128412000</v>
      </c>
      <c r="M36">
        <v>150</v>
      </c>
      <c r="N36">
        <v>28</v>
      </c>
      <c r="O36">
        <v>48</v>
      </c>
      <c r="P36">
        <v>1.214285714285714</v>
      </c>
      <c r="Q36">
        <v>1.375</v>
      </c>
      <c r="R36">
        <v>1.294642857142857</v>
      </c>
      <c r="S36">
        <v>3.5000000000000003E-2</v>
      </c>
      <c r="T36">
        <v>5.5E-2</v>
      </c>
      <c r="U36">
        <v>11557080</v>
      </c>
      <c r="V36" t="s">
        <v>368</v>
      </c>
      <c r="W36">
        <v>0.20577467279094011</v>
      </c>
      <c r="X36">
        <v>2.285652332615468E-2</v>
      </c>
      <c r="Y36">
        <v>22500</v>
      </c>
      <c r="Z36">
        <v>3375000</v>
      </c>
      <c r="AA36">
        <v>506250000</v>
      </c>
      <c r="AB36" t="s">
        <v>397</v>
      </c>
      <c r="AC36" t="s">
        <v>412</v>
      </c>
    </row>
    <row r="37" spans="1:29" x14ac:dyDescent="0.25">
      <c r="A37" t="s">
        <v>30</v>
      </c>
      <c r="B37" t="s">
        <v>38</v>
      </c>
      <c r="C37" t="s">
        <v>41</v>
      </c>
      <c r="D37" t="s">
        <v>70</v>
      </c>
      <c r="E37">
        <v>148</v>
      </c>
      <c r="F37">
        <v>2599906786.8000002</v>
      </c>
      <c r="G37">
        <v>1151680289</v>
      </c>
      <c r="H37">
        <v>777543513.60000002</v>
      </c>
      <c r="I37">
        <v>41</v>
      </c>
      <c r="J37">
        <v>112</v>
      </c>
      <c r="K37">
        <v>43</v>
      </c>
      <c r="L37">
        <v>306115000</v>
      </c>
      <c r="M37">
        <v>148</v>
      </c>
      <c r="N37">
        <v>33</v>
      </c>
      <c r="O37">
        <v>56</v>
      </c>
      <c r="P37">
        <v>1.242424242424242</v>
      </c>
      <c r="Q37">
        <v>2</v>
      </c>
      <c r="R37">
        <v>1.6212121212121211</v>
      </c>
      <c r="S37">
        <v>3.5000000000000003E-2</v>
      </c>
      <c r="T37">
        <v>0.08</v>
      </c>
      <c r="U37">
        <v>35203225</v>
      </c>
      <c r="V37" t="s">
        <v>368</v>
      </c>
      <c r="W37">
        <v>0.29906591941975391</v>
      </c>
      <c r="X37">
        <v>4.527492594853022E-2</v>
      </c>
      <c r="Y37">
        <v>21904</v>
      </c>
      <c r="Z37">
        <v>3241792</v>
      </c>
      <c r="AA37">
        <v>479785216</v>
      </c>
      <c r="AB37" t="s">
        <v>395</v>
      </c>
      <c r="AC37" t="s">
        <v>412</v>
      </c>
    </row>
    <row r="38" spans="1:29" x14ac:dyDescent="0.25">
      <c r="A38" t="s">
        <v>30</v>
      </c>
      <c r="B38" t="s">
        <v>38</v>
      </c>
      <c r="C38" t="s">
        <v>41</v>
      </c>
      <c r="D38" t="s">
        <v>57</v>
      </c>
      <c r="E38">
        <v>120</v>
      </c>
      <c r="F38">
        <v>1799646261</v>
      </c>
      <c r="G38">
        <v>904567605</v>
      </c>
      <c r="H38">
        <v>399355531</v>
      </c>
      <c r="I38">
        <v>29</v>
      </c>
      <c r="J38">
        <v>65</v>
      </c>
      <c r="K38">
        <v>29</v>
      </c>
      <c r="L38">
        <v>109333000</v>
      </c>
      <c r="M38">
        <v>120</v>
      </c>
      <c r="N38">
        <v>28</v>
      </c>
      <c r="O38">
        <v>48</v>
      </c>
      <c r="P38">
        <v>1.035714285714286</v>
      </c>
      <c r="Q38">
        <v>1.354166666666667</v>
      </c>
      <c r="R38">
        <v>1.1949404761904761</v>
      </c>
      <c r="S38">
        <v>0.02</v>
      </c>
      <c r="T38">
        <v>5.5E-2</v>
      </c>
      <c r="U38">
        <v>8199975</v>
      </c>
      <c r="V38" t="s">
        <v>368</v>
      </c>
      <c r="W38">
        <v>0.22190779357832921</v>
      </c>
      <c r="X38">
        <v>2.0533019736741799E-2</v>
      </c>
      <c r="Y38">
        <v>14400</v>
      </c>
      <c r="Z38">
        <v>1728000</v>
      </c>
      <c r="AA38">
        <v>207360000</v>
      </c>
      <c r="AB38" t="s">
        <v>391</v>
      </c>
      <c r="AC38" t="s">
        <v>412</v>
      </c>
    </row>
    <row r="39" spans="1:29" x14ac:dyDescent="0.25">
      <c r="A39" t="s">
        <v>31</v>
      </c>
      <c r="B39" t="s">
        <v>38</v>
      </c>
      <c r="C39" t="s">
        <v>41</v>
      </c>
      <c r="D39" t="s">
        <v>72</v>
      </c>
      <c r="E39">
        <v>141</v>
      </c>
      <c r="F39">
        <v>2412504029.9499998</v>
      </c>
      <c r="G39">
        <v>1034598698</v>
      </c>
      <c r="H39">
        <v>464682288</v>
      </c>
      <c r="I39">
        <v>30</v>
      </c>
      <c r="J39">
        <v>54</v>
      </c>
      <c r="K39">
        <v>30</v>
      </c>
      <c r="L39">
        <v>109326000</v>
      </c>
      <c r="M39">
        <v>141</v>
      </c>
      <c r="N39">
        <v>32</v>
      </c>
      <c r="O39">
        <v>54</v>
      </c>
      <c r="P39">
        <v>0.9375</v>
      </c>
      <c r="Q39">
        <v>1</v>
      </c>
      <c r="R39">
        <v>0.96875</v>
      </c>
      <c r="S39">
        <v>1.4999999999999999E-2</v>
      </c>
      <c r="T39">
        <v>0.03</v>
      </c>
      <c r="U39">
        <v>4919670</v>
      </c>
      <c r="V39" t="s">
        <v>368</v>
      </c>
      <c r="W39">
        <v>0.19261409814500111</v>
      </c>
      <c r="X39">
        <v>1.058716918429221E-2</v>
      </c>
      <c r="Y39">
        <v>19881</v>
      </c>
      <c r="Z39">
        <v>2803221</v>
      </c>
      <c r="AA39">
        <v>395254161</v>
      </c>
      <c r="AB39" t="s">
        <v>395</v>
      </c>
      <c r="AC39" t="s">
        <v>412</v>
      </c>
    </row>
    <row r="40" spans="1:29" x14ac:dyDescent="0.25">
      <c r="A40" t="s">
        <v>31</v>
      </c>
      <c r="B40" t="s">
        <v>38</v>
      </c>
      <c r="C40" t="s">
        <v>41</v>
      </c>
      <c r="D40" t="s">
        <v>66</v>
      </c>
      <c r="E40">
        <v>146</v>
      </c>
      <c r="F40">
        <v>2250546417.5599999</v>
      </c>
      <c r="G40">
        <v>1064101749</v>
      </c>
      <c r="H40">
        <v>483619842</v>
      </c>
      <c r="I40">
        <v>35</v>
      </c>
      <c r="J40">
        <v>84</v>
      </c>
      <c r="K40">
        <v>35</v>
      </c>
      <c r="L40">
        <v>219996000</v>
      </c>
      <c r="M40">
        <v>146</v>
      </c>
      <c r="N40">
        <v>32</v>
      </c>
      <c r="O40">
        <v>54</v>
      </c>
      <c r="P40">
        <v>1.09375</v>
      </c>
      <c r="Q40">
        <v>1.555555555555556</v>
      </c>
      <c r="R40">
        <v>1.3246527777777779</v>
      </c>
      <c r="S40">
        <v>0.02</v>
      </c>
      <c r="T40">
        <v>0.08</v>
      </c>
      <c r="U40">
        <v>21999600</v>
      </c>
      <c r="V40" t="s">
        <v>368</v>
      </c>
      <c r="W40">
        <v>0.21488996548861741</v>
      </c>
      <c r="X40">
        <v>4.5489448714554598E-2</v>
      </c>
      <c r="Y40">
        <v>21316</v>
      </c>
      <c r="Z40">
        <v>3112136</v>
      </c>
      <c r="AA40">
        <v>454371856</v>
      </c>
      <c r="AB40" t="s">
        <v>395</v>
      </c>
      <c r="AC40" t="s">
        <v>412</v>
      </c>
    </row>
    <row r="41" spans="1:29" x14ac:dyDescent="0.25">
      <c r="A41" t="s">
        <v>31</v>
      </c>
      <c r="B41" t="s">
        <v>38</v>
      </c>
      <c r="C41" t="s">
        <v>41</v>
      </c>
      <c r="D41" t="s">
        <v>60</v>
      </c>
      <c r="E41">
        <v>135</v>
      </c>
      <c r="F41">
        <v>2362582915.1599998</v>
      </c>
      <c r="G41">
        <v>1029202608</v>
      </c>
      <c r="H41">
        <v>581113704.59000003</v>
      </c>
      <c r="I41">
        <v>35</v>
      </c>
      <c r="J41">
        <v>77</v>
      </c>
      <c r="K41">
        <v>35</v>
      </c>
      <c r="L41">
        <v>173636000</v>
      </c>
      <c r="M41">
        <v>135</v>
      </c>
      <c r="N41">
        <v>32</v>
      </c>
      <c r="O41">
        <v>54</v>
      </c>
      <c r="P41">
        <v>1.09375</v>
      </c>
      <c r="Q41">
        <v>1.425925925925926</v>
      </c>
      <c r="R41">
        <v>1.259837962962963</v>
      </c>
      <c r="S41">
        <v>0.02</v>
      </c>
      <c r="T41">
        <v>5.5E-2</v>
      </c>
      <c r="U41">
        <v>13022700</v>
      </c>
      <c r="V41" t="s">
        <v>368</v>
      </c>
      <c r="W41">
        <v>0.24596542236091029</v>
      </c>
      <c r="X41">
        <v>2.240989998538764E-2</v>
      </c>
      <c r="Y41">
        <v>18225</v>
      </c>
      <c r="Z41">
        <v>2460375</v>
      </c>
      <c r="AA41">
        <v>332150625</v>
      </c>
      <c r="AB41" t="s">
        <v>396</v>
      </c>
      <c r="AC41" t="s">
        <v>412</v>
      </c>
    </row>
    <row r="42" spans="1:29" x14ac:dyDescent="0.25">
      <c r="A42" t="s">
        <v>31</v>
      </c>
      <c r="B42" t="s">
        <v>38</v>
      </c>
      <c r="C42" t="s">
        <v>41</v>
      </c>
      <c r="D42" t="s">
        <v>63</v>
      </c>
      <c r="E42">
        <v>131</v>
      </c>
      <c r="F42">
        <v>2108308869</v>
      </c>
      <c r="G42">
        <v>885249768</v>
      </c>
      <c r="H42">
        <v>600092078</v>
      </c>
      <c r="I42">
        <v>40</v>
      </c>
      <c r="J42">
        <v>65</v>
      </c>
      <c r="K42">
        <v>43</v>
      </c>
      <c r="L42">
        <v>118923000</v>
      </c>
      <c r="M42">
        <v>131</v>
      </c>
      <c r="N42">
        <v>32</v>
      </c>
      <c r="O42">
        <v>54</v>
      </c>
      <c r="P42">
        <v>1.25</v>
      </c>
      <c r="Q42">
        <v>1.2037037037037039</v>
      </c>
      <c r="R42">
        <v>1.2268518518518521</v>
      </c>
      <c r="S42">
        <v>3.5000000000000003E-2</v>
      </c>
      <c r="T42">
        <v>5.5E-2</v>
      </c>
      <c r="U42">
        <v>10703070</v>
      </c>
      <c r="V42" t="s">
        <v>368</v>
      </c>
      <c r="W42">
        <v>0.28463195636255711</v>
      </c>
      <c r="X42">
        <v>1.7835712872050279E-2</v>
      </c>
      <c r="Y42">
        <v>17161</v>
      </c>
      <c r="Z42">
        <v>2248091</v>
      </c>
      <c r="AA42">
        <v>294499921</v>
      </c>
      <c r="AB42" t="s">
        <v>396</v>
      </c>
      <c r="AC42" t="s">
        <v>412</v>
      </c>
    </row>
    <row r="43" spans="1:29" x14ac:dyDescent="0.25">
      <c r="A43" t="s">
        <v>31</v>
      </c>
      <c r="B43" t="s">
        <v>38</v>
      </c>
      <c r="C43" t="s">
        <v>41</v>
      </c>
      <c r="D43" t="s">
        <v>57</v>
      </c>
      <c r="E43">
        <v>138</v>
      </c>
      <c r="F43">
        <v>2311565655.48</v>
      </c>
      <c r="G43">
        <v>1011512920</v>
      </c>
      <c r="H43">
        <v>378289427</v>
      </c>
      <c r="I43">
        <v>32</v>
      </c>
      <c r="J43">
        <v>57</v>
      </c>
      <c r="K43">
        <v>33</v>
      </c>
      <c r="L43">
        <v>102864680</v>
      </c>
      <c r="M43">
        <v>138</v>
      </c>
      <c r="N43">
        <v>32</v>
      </c>
      <c r="O43">
        <v>54</v>
      </c>
      <c r="P43">
        <v>1</v>
      </c>
      <c r="Q43">
        <v>1.055555555555556</v>
      </c>
      <c r="R43">
        <v>1.0277777777777779</v>
      </c>
      <c r="S43">
        <v>0.02</v>
      </c>
      <c r="T43">
        <v>0.03</v>
      </c>
      <c r="U43">
        <v>5143234</v>
      </c>
      <c r="V43" t="s">
        <v>368</v>
      </c>
      <c r="W43">
        <v>0.16365073866848379</v>
      </c>
      <c r="X43">
        <v>1.3596028947433419E-2</v>
      </c>
      <c r="Y43">
        <v>19044</v>
      </c>
      <c r="Z43">
        <v>2628072</v>
      </c>
      <c r="AA43">
        <v>362673936</v>
      </c>
      <c r="AB43" t="s">
        <v>396</v>
      </c>
      <c r="AC43" t="s">
        <v>412</v>
      </c>
    </row>
    <row r="44" spans="1:29" x14ac:dyDescent="0.25">
      <c r="A44" t="s">
        <v>31</v>
      </c>
      <c r="B44" t="s">
        <v>38</v>
      </c>
      <c r="C44" t="s">
        <v>41</v>
      </c>
      <c r="D44" t="s">
        <v>69</v>
      </c>
      <c r="E44">
        <v>141</v>
      </c>
      <c r="F44">
        <v>2044303601.9200001</v>
      </c>
      <c r="G44">
        <v>929136250</v>
      </c>
      <c r="H44">
        <v>515341348</v>
      </c>
      <c r="I44">
        <v>36</v>
      </c>
      <c r="J44">
        <v>67</v>
      </c>
      <c r="K44">
        <v>39</v>
      </c>
      <c r="L44">
        <v>136087000</v>
      </c>
      <c r="M44">
        <v>141</v>
      </c>
      <c r="N44">
        <v>32</v>
      </c>
      <c r="O44">
        <v>54</v>
      </c>
      <c r="P44">
        <v>1.125</v>
      </c>
      <c r="Q44">
        <v>1.2407407407407409</v>
      </c>
      <c r="R44">
        <v>1.18287037037037</v>
      </c>
      <c r="S44">
        <v>2.5000000000000001E-2</v>
      </c>
      <c r="T44">
        <v>5.5E-2</v>
      </c>
      <c r="U44">
        <v>10886960</v>
      </c>
      <c r="V44" t="s">
        <v>368</v>
      </c>
      <c r="W44">
        <v>0.25208650394001852</v>
      </c>
      <c r="X44">
        <v>2.1125725778169079E-2</v>
      </c>
      <c r="Y44">
        <v>19881</v>
      </c>
      <c r="Z44">
        <v>2803221</v>
      </c>
      <c r="AA44">
        <v>395254161</v>
      </c>
      <c r="AB44" t="s">
        <v>395</v>
      </c>
      <c r="AC44" t="s">
        <v>412</v>
      </c>
    </row>
    <row r="45" spans="1:29" x14ac:dyDescent="0.25">
      <c r="A45" t="s">
        <v>31</v>
      </c>
      <c r="B45" t="s">
        <v>38</v>
      </c>
      <c r="C45" t="s">
        <v>41</v>
      </c>
      <c r="D45" t="s">
        <v>65</v>
      </c>
      <c r="E45">
        <v>128</v>
      </c>
      <c r="F45">
        <v>2224966020.1799998</v>
      </c>
      <c r="G45">
        <v>1011025730</v>
      </c>
      <c r="H45">
        <v>506054435</v>
      </c>
      <c r="I45">
        <v>33</v>
      </c>
      <c r="J45">
        <v>60</v>
      </c>
      <c r="K45">
        <v>33</v>
      </c>
      <c r="L45">
        <v>125420000</v>
      </c>
      <c r="M45">
        <v>128</v>
      </c>
      <c r="N45">
        <v>32</v>
      </c>
      <c r="O45">
        <v>54</v>
      </c>
      <c r="P45">
        <v>1.03125</v>
      </c>
      <c r="Q45">
        <v>1.1111111111111109</v>
      </c>
      <c r="R45">
        <v>1.071180555555556</v>
      </c>
      <c r="S45">
        <v>0.02</v>
      </c>
      <c r="T45">
        <v>4.4999999999999998E-2</v>
      </c>
      <c r="U45">
        <v>8152300</v>
      </c>
      <c r="V45" t="s">
        <v>368</v>
      </c>
      <c r="W45">
        <v>0.22744366898648641</v>
      </c>
      <c r="X45">
        <v>1.6109531773987908E-2</v>
      </c>
      <c r="Y45">
        <v>16384</v>
      </c>
      <c r="Z45">
        <v>2097152</v>
      </c>
      <c r="AA45">
        <v>268435456</v>
      </c>
      <c r="AB45" t="s">
        <v>391</v>
      </c>
      <c r="AC45" t="s">
        <v>412</v>
      </c>
    </row>
    <row r="46" spans="1:29" x14ac:dyDescent="0.25">
      <c r="A46" t="s">
        <v>31</v>
      </c>
      <c r="B46" t="s">
        <v>38</v>
      </c>
      <c r="C46" t="s">
        <v>41</v>
      </c>
      <c r="D46" t="s">
        <v>67</v>
      </c>
      <c r="E46">
        <v>154</v>
      </c>
      <c r="F46">
        <v>2216243135</v>
      </c>
      <c r="G46">
        <v>1091446880</v>
      </c>
      <c r="H46">
        <v>324818399</v>
      </c>
      <c r="I46">
        <v>29</v>
      </c>
      <c r="J46">
        <v>56</v>
      </c>
      <c r="K46">
        <v>29</v>
      </c>
      <c r="L46">
        <v>67149629</v>
      </c>
      <c r="M46">
        <v>154</v>
      </c>
      <c r="N46">
        <v>32</v>
      </c>
      <c r="O46">
        <v>54</v>
      </c>
      <c r="P46">
        <v>0.90625</v>
      </c>
      <c r="Q46">
        <v>1.037037037037037</v>
      </c>
      <c r="R46">
        <v>0.97164351851851849</v>
      </c>
      <c r="S46">
        <v>1.4999999999999999E-2</v>
      </c>
      <c r="T46">
        <v>0.03</v>
      </c>
      <c r="U46">
        <v>3021733.3050000002</v>
      </c>
      <c r="V46" t="s">
        <v>368</v>
      </c>
      <c r="W46">
        <v>0.1465626193580967</v>
      </c>
      <c r="X46">
        <v>9.3028391073376356E-3</v>
      </c>
      <c r="Y46">
        <v>23716</v>
      </c>
      <c r="Z46">
        <v>3652264</v>
      </c>
      <c r="AA46">
        <v>562448656</v>
      </c>
      <c r="AB46" t="s">
        <v>397</v>
      </c>
      <c r="AC46" t="s">
        <v>412</v>
      </c>
    </row>
    <row r="47" spans="1:29" x14ac:dyDescent="0.25">
      <c r="A47" t="s">
        <v>31</v>
      </c>
      <c r="B47" t="s">
        <v>38</v>
      </c>
      <c r="C47" t="s">
        <v>41</v>
      </c>
      <c r="D47" t="s">
        <v>70</v>
      </c>
      <c r="E47">
        <v>176</v>
      </c>
      <c r="F47">
        <v>3028140358.4299998</v>
      </c>
      <c r="G47">
        <v>1261425515</v>
      </c>
      <c r="H47">
        <v>601234157.07000005</v>
      </c>
      <c r="I47">
        <v>38</v>
      </c>
      <c r="J47">
        <v>89</v>
      </c>
      <c r="K47">
        <v>40</v>
      </c>
      <c r="L47">
        <v>231489200</v>
      </c>
      <c r="M47">
        <v>176</v>
      </c>
      <c r="N47">
        <v>38</v>
      </c>
      <c r="O47">
        <v>64</v>
      </c>
      <c r="P47">
        <v>1</v>
      </c>
      <c r="Q47">
        <v>1.390625</v>
      </c>
      <c r="R47">
        <v>1.1953125</v>
      </c>
      <c r="S47">
        <v>0.02</v>
      </c>
      <c r="T47">
        <v>5.5E-2</v>
      </c>
      <c r="U47">
        <v>17361690</v>
      </c>
      <c r="V47" t="s">
        <v>368</v>
      </c>
      <c r="W47">
        <v>0.19854897260499571</v>
      </c>
      <c r="X47">
        <v>2.8876752586062111E-2</v>
      </c>
      <c r="Y47">
        <v>30976</v>
      </c>
      <c r="Z47">
        <v>5451776</v>
      </c>
      <c r="AA47">
        <v>959512576</v>
      </c>
      <c r="AB47" t="s">
        <v>398</v>
      </c>
      <c r="AC47" t="s">
        <v>412</v>
      </c>
    </row>
    <row r="48" spans="1:29" x14ac:dyDescent="0.25">
      <c r="A48" t="s">
        <v>31</v>
      </c>
      <c r="B48" t="s">
        <v>38</v>
      </c>
      <c r="C48" t="s">
        <v>41</v>
      </c>
      <c r="D48" t="s">
        <v>75</v>
      </c>
      <c r="E48">
        <v>146</v>
      </c>
      <c r="F48">
        <v>2402658788</v>
      </c>
      <c r="G48">
        <v>1103603162</v>
      </c>
      <c r="H48">
        <v>462216955</v>
      </c>
      <c r="I48">
        <v>30</v>
      </c>
      <c r="J48">
        <v>69</v>
      </c>
      <c r="K48">
        <v>32</v>
      </c>
      <c r="L48">
        <v>174105000</v>
      </c>
      <c r="M48">
        <v>146</v>
      </c>
      <c r="N48">
        <v>32</v>
      </c>
      <c r="O48">
        <v>54</v>
      </c>
      <c r="P48">
        <v>0.9375</v>
      </c>
      <c r="Q48">
        <v>1.2777777777777779</v>
      </c>
      <c r="R48">
        <v>1.1076388888888891</v>
      </c>
      <c r="S48">
        <v>1.4999999999999999E-2</v>
      </c>
      <c r="T48">
        <v>5.5E-2</v>
      </c>
      <c r="U48">
        <v>12187350</v>
      </c>
      <c r="V48" t="s">
        <v>368</v>
      </c>
      <c r="W48">
        <v>0.1923772769186067</v>
      </c>
      <c r="X48">
        <v>2.6367163446005568E-2</v>
      </c>
      <c r="Y48">
        <v>21316</v>
      </c>
      <c r="Z48">
        <v>3112136</v>
      </c>
      <c r="AA48">
        <v>454371856</v>
      </c>
      <c r="AB48" t="s">
        <v>395</v>
      </c>
      <c r="AC48" t="s">
        <v>412</v>
      </c>
    </row>
    <row r="49" spans="1:29" x14ac:dyDescent="0.25">
      <c r="A49" t="s">
        <v>31</v>
      </c>
      <c r="B49" t="s">
        <v>38</v>
      </c>
      <c r="C49" t="s">
        <v>41</v>
      </c>
      <c r="D49" t="s">
        <v>59</v>
      </c>
      <c r="E49">
        <v>139</v>
      </c>
      <c r="F49">
        <v>2462844451.8499999</v>
      </c>
      <c r="G49">
        <v>981574823</v>
      </c>
      <c r="H49">
        <v>594557521</v>
      </c>
      <c r="I49">
        <v>37</v>
      </c>
      <c r="J49">
        <v>68</v>
      </c>
      <c r="K49">
        <v>37</v>
      </c>
      <c r="L49">
        <v>142700000</v>
      </c>
      <c r="M49">
        <v>138</v>
      </c>
      <c r="N49">
        <v>32</v>
      </c>
      <c r="O49">
        <v>54</v>
      </c>
      <c r="P49">
        <v>1.15625</v>
      </c>
      <c r="Q49">
        <v>1.2592592592592591</v>
      </c>
      <c r="R49">
        <v>1.20775462962963</v>
      </c>
      <c r="S49">
        <v>2.5000000000000001E-2</v>
      </c>
      <c r="T49">
        <v>5.5E-2</v>
      </c>
      <c r="U49">
        <v>11416000</v>
      </c>
      <c r="V49" t="s">
        <v>368</v>
      </c>
      <c r="W49">
        <v>0.24141091028034259</v>
      </c>
      <c r="X49">
        <v>1.920083355568216E-2</v>
      </c>
      <c r="Y49">
        <v>19321</v>
      </c>
      <c r="Z49">
        <v>2685619</v>
      </c>
      <c r="AA49">
        <v>373301041</v>
      </c>
      <c r="AB49" t="s">
        <v>396</v>
      </c>
      <c r="AC49" t="s">
        <v>412</v>
      </c>
    </row>
    <row r="50" spans="1:29" x14ac:dyDescent="0.25">
      <c r="A50" t="s">
        <v>31</v>
      </c>
      <c r="B50" t="s">
        <v>38</v>
      </c>
      <c r="C50" t="s">
        <v>41</v>
      </c>
      <c r="D50" t="s">
        <v>73</v>
      </c>
      <c r="E50">
        <v>132</v>
      </c>
      <c r="F50">
        <v>2077130522.47</v>
      </c>
      <c r="G50">
        <v>910202309</v>
      </c>
      <c r="H50">
        <v>577395052</v>
      </c>
      <c r="I50">
        <v>40</v>
      </c>
      <c r="J50">
        <v>81</v>
      </c>
      <c r="K50">
        <v>40</v>
      </c>
      <c r="L50">
        <v>209096000</v>
      </c>
      <c r="M50">
        <v>132</v>
      </c>
      <c r="N50">
        <v>32</v>
      </c>
      <c r="O50">
        <v>54</v>
      </c>
      <c r="P50">
        <v>1.25</v>
      </c>
      <c r="Q50">
        <v>1.5</v>
      </c>
      <c r="R50">
        <v>1.375</v>
      </c>
      <c r="S50">
        <v>3.5000000000000003E-2</v>
      </c>
      <c r="T50">
        <v>0.08</v>
      </c>
      <c r="U50">
        <v>24046040</v>
      </c>
      <c r="V50" t="s">
        <v>368</v>
      </c>
      <c r="W50">
        <v>0.27797726033768749</v>
      </c>
      <c r="X50">
        <v>4.1645732703646382E-2</v>
      </c>
      <c r="Y50">
        <v>17424</v>
      </c>
      <c r="Z50">
        <v>2299968</v>
      </c>
      <c r="AA50">
        <v>303595776</v>
      </c>
      <c r="AB50" t="s">
        <v>396</v>
      </c>
      <c r="AC50" t="s">
        <v>412</v>
      </c>
    </row>
    <row r="51" spans="1:29" x14ac:dyDescent="0.25">
      <c r="A51" t="s">
        <v>31</v>
      </c>
      <c r="B51" t="s">
        <v>38</v>
      </c>
      <c r="C51" t="s">
        <v>41</v>
      </c>
      <c r="D51" t="s">
        <v>58</v>
      </c>
      <c r="E51">
        <v>126</v>
      </c>
      <c r="F51">
        <v>2000406920.6900001</v>
      </c>
      <c r="G51">
        <v>898631614</v>
      </c>
      <c r="H51">
        <v>605132062.69000006</v>
      </c>
      <c r="I51">
        <v>46</v>
      </c>
      <c r="J51">
        <v>70</v>
      </c>
      <c r="K51">
        <v>46</v>
      </c>
      <c r="L51">
        <v>143801427</v>
      </c>
      <c r="M51">
        <v>125</v>
      </c>
      <c r="N51">
        <v>32</v>
      </c>
      <c r="O51">
        <v>54</v>
      </c>
      <c r="P51">
        <v>1.4375</v>
      </c>
      <c r="Q51">
        <v>1.2962962962962961</v>
      </c>
      <c r="R51">
        <v>1.3668981481481479</v>
      </c>
      <c r="S51">
        <v>3.5000000000000003E-2</v>
      </c>
      <c r="T51">
        <v>5.5E-2</v>
      </c>
      <c r="U51">
        <v>12942128.43</v>
      </c>
      <c r="V51" t="s">
        <v>368</v>
      </c>
      <c r="W51">
        <v>0.30250448367838678</v>
      </c>
      <c r="X51">
        <v>2.1387279286554772E-2</v>
      </c>
      <c r="Y51">
        <v>15876</v>
      </c>
      <c r="Z51">
        <v>2000376</v>
      </c>
      <c r="AA51">
        <v>252047376</v>
      </c>
      <c r="AB51" t="s">
        <v>391</v>
      </c>
      <c r="AC51" t="s">
        <v>412</v>
      </c>
    </row>
    <row r="52" spans="1:29" x14ac:dyDescent="0.25">
      <c r="A52" t="s">
        <v>31</v>
      </c>
      <c r="B52" t="s">
        <v>38</v>
      </c>
      <c r="C52" t="s">
        <v>41</v>
      </c>
      <c r="D52" t="s">
        <v>61</v>
      </c>
      <c r="E52">
        <v>157</v>
      </c>
      <c r="F52">
        <v>2454385701</v>
      </c>
      <c r="G52">
        <v>1088964304</v>
      </c>
      <c r="H52">
        <v>654891415</v>
      </c>
      <c r="I52">
        <v>44</v>
      </c>
      <c r="J52">
        <v>84</v>
      </c>
      <c r="K52">
        <v>44</v>
      </c>
      <c r="L52">
        <v>169044000</v>
      </c>
      <c r="M52">
        <v>157</v>
      </c>
      <c r="N52">
        <v>32</v>
      </c>
      <c r="O52">
        <v>54</v>
      </c>
      <c r="P52">
        <v>1.375</v>
      </c>
      <c r="Q52">
        <v>1.555555555555556</v>
      </c>
      <c r="R52">
        <v>1.4652777777777779</v>
      </c>
      <c r="S52">
        <v>3.5000000000000003E-2</v>
      </c>
      <c r="T52">
        <v>0.08</v>
      </c>
      <c r="U52">
        <v>19440060</v>
      </c>
      <c r="V52" t="s">
        <v>368</v>
      </c>
      <c r="W52">
        <v>0.26682497976303188</v>
      </c>
      <c r="X52">
        <v>2.9684401955398971E-2</v>
      </c>
      <c r="Y52">
        <v>24649</v>
      </c>
      <c r="Z52">
        <v>3869893</v>
      </c>
      <c r="AA52">
        <v>607573201</v>
      </c>
      <c r="AB52" t="s">
        <v>397</v>
      </c>
      <c r="AC52" t="s">
        <v>412</v>
      </c>
    </row>
    <row r="53" spans="1:29" x14ac:dyDescent="0.25">
      <c r="A53" t="s">
        <v>31</v>
      </c>
      <c r="B53" t="s">
        <v>38</v>
      </c>
      <c r="C53" t="s">
        <v>41</v>
      </c>
      <c r="D53" t="s">
        <v>62</v>
      </c>
      <c r="E53">
        <v>108</v>
      </c>
      <c r="F53">
        <v>1373329909</v>
      </c>
      <c r="G53">
        <v>700655071</v>
      </c>
      <c r="H53">
        <v>391167450</v>
      </c>
      <c r="I53">
        <v>32</v>
      </c>
      <c r="J53">
        <v>50</v>
      </c>
      <c r="K53">
        <v>32</v>
      </c>
      <c r="L53">
        <v>90455000</v>
      </c>
      <c r="M53">
        <v>108</v>
      </c>
      <c r="N53">
        <v>32</v>
      </c>
      <c r="O53">
        <v>54</v>
      </c>
      <c r="P53">
        <v>1</v>
      </c>
      <c r="Q53">
        <v>0.92592592592592593</v>
      </c>
      <c r="R53">
        <v>0.96296296296296291</v>
      </c>
      <c r="S53">
        <v>0.02</v>
      </c>
      <c r="T53">
        <v>1.4999999999999999E-2</v>
      </c>
      <c r="U53">
        <v>3165925</v>
      </c>
      <c r="V53" t="s">
        <v>368</v>
      </c>
      <c r="W53">
        <v>0.28483137768755901</v>
      </c>
      <c r="X53">
        <v>8.0935287432530485E-3</v>
      </c>
      <c r="Y53">
        <v>11664</v>
      </c>
      <c r="Z53">
        <v>1259712</v>
      </c>
      <c r="AA53">
        <v>136048896</v>
      </c>
      <c r="AB53" t="s">
        <v>393</v>
      </c>
      <c r="AC53" t="s">
        <v>412</v>
      </c>
    </row>
    <row r="54" spans="1:29" x14ac:dyDescent="0.25">
      <c r="A54" t="s">
        <v>31</v>
      </c>
      <c r="B54" t="s">
        <v>38</v>
      </c>
      <c r="C54" t="s">
        <v>41</v>
      </c>
      <c r="D54" t="s">
        <v>64</v>
      </c>
      <c r="E54">
        <v>142</v>
      </c>
      <c r="F54">
        <v>2435602999</v>
      </c>
      <c r="G54">
        <v>1104163148</v>
      </c>
      <c r="H54">
        <v>359851393</v>
      </c>
      <c r="I54">
        <v>29</v>
      </c>
      <c r="J54">
        <v>66</v>
      </c>
      <c r="K54">
        <v>29</v>
      </c>
      <c r="L54">
        <v>132933000</v>
      </c>
      <c r="M54">
        <v>142</v>
      </c>
      <c r="N54">
        <v>32</v>
      </c>
      <c r="O54">
        <v>54</v>
      </c>
      <c r="P54">
        <v>0.90625</v>
      </c>
      <c r="Q54">
        <v>1.2222222222222221</v>
      </c>
      <c r="R54">
        <v>1.0642361111111109</v>
      </c>
      <c r="S54">
        <v>1.4999999999999999E-2</v>
      </c>
      <c r="T54">
        <v>5.5E-2</v>
      </c>
      <c r="U54">
        <v>9305310</v>
      </c>
      <c r="V54" t="s">
        <v>368</v>
      </c>
      <c r="W54">
        <v>0.14774632530332171</v>
      </c>
      <c r="X54">
        <v>2.585875775670542E-2</v>
      </c>
      <c r="Y54">
        <v>20164</v>
      </c>
      <c r="Z54">
        <v>2863288</v>
      </c>
      <c r="AA54">
        <v>406586896</v>
      </c>
      <c r="AB54" t="s">
        <v>395</v>
      </c>
      <c r="AC54" t="s">
        <v>412</v>
      </c>
    </row>
    <row r="55" spans="1:29" x14ac:dyDescent="0.25">
      <c r="A55" t="s">
        <v>31</v>
      </c>
      <c r="B55" t="s">
        <v>38</v>
      </c>
      <c r="C55" t="s">
        <v>41</v>
      </c>
      <c r="D55" t="s">
        <v>74</v>
      </c>
      <c r="E55">
        <v>153</v>
      </c>
      <c r="F55">
        <v>2298072671.0900002</v>
      </c>
      <c r="G55">
        <v>1111716594</v>
      </c>
      <c r="H55">
        <v>557803072</v>
      </c>
      <c r="I55">
        <v>42</v>
      </c>
      <c r="J55">
        <v>84</v>
      </c>
      <c r="K55">
        <v>45</v>
      </c>
      <c r="L55">
        <v>137392000</v>
      </c>
      <c r="M55">
        <v>153</v>
      </c>
      <c r="N55">
        <v>32</v>
      </c>
      <c r="O55">
        <v>54</v>
      </c>
      <c r="P55">
        <v>1.3125</v>
      </c>
      <c r="Q55">
        <v>1.555555555555556</v>
      </c>
      <c r="R55">
        <v>1.4340277777777779</v>
      </c>
      <c r="S55">
        <v>3.5000000000000003E-2</v>
      </c>
      <c r="T55">
        <v>0.08</v>
      </c>
      <c r="U55">
        <v>15800080</v>
      </c>
      <c r="V55" t="s">
        <v>368</v>
      </c>
      <c r="W55">
        <v>0.24272647206383949</v>
      </c>
      <c r="X55">
        <v>2.832555214037975E-2</v>
      </c>
      <c r="Y55">
        <v>23409</v>
      </c>
      <c r="Z55">
        <v>3581577</v>
      </c>
      <c r="AA55">
        <v>547981281</v>
      </c>
      <c r="AB55" t="s">
        <v>397</v>
      </c>
      <c r="AC55" t="s">
        <v>412</v>
      </c>
    </row>
    <row r="56" spans="1:29" x14ac:dyDescent="0.25">
      <c r="A56" t="s">
        <v>31</v>
      </c>
      <c r="B56" t="s">
        <v>38</v>
      </c>
      <c r="C56" t="s">
        <v>41</v>
      </c>
      <c r="D56" t="s">
        <v>68</v>
      </c>
      <c r="E56">
        <v>168</v>
      </c>
      <c r="F56">
        <v>2657510571</v>
      </c>
      <c r="G56">
        <v>1089752740</v>
      </c>
      <c r="H56">
        <v>660689079</v>
      </c>
      <c r="I56">
        <v>41</v>
      </c>
      <c r="J56">
        <v>70</v>
      </c>
      <c r="K56">
        <v>41</v>
      </c>
      <c r="L56">
        <v>111012000</v>
      </c>
      <c r="M56">
        <v>168</v>
      </c>
      <c r="N56">
        <v>32</v>
      </c>
      <c r="O56">
        <v>54</v>
      </c>
      <c r="P56">
        <v>1.28125</v>
      </c>
      <c r="Q56">
        <v>1.2962962962962961</v>
      </c>
      <c r="R56">
        <v>1.2887731481481479</v>
      </c>
      <c r="S56">
        <v>3.5000000000000003E-2</v>
      </c>
      <c r="T56">
        <v>5.5E-2</v>
      </c>
      <c r="U56">
        <v>9991080</v>
      </c>
      <c r="V56" t="s">
        <v>368</v>
      </c>
      <c r="W56">
        <v>0.24861202292466819</v>
      </c>
      <c r="X56">
        <v>1.512221151759041E-2</v>
      </c>
      <c r="Y56">
        <v>28224</v>
      </c>
      <c r="Z56">
        <v>4741632</v>
      </c>
      <c r="AA56">
        <v>796594176</v>
      </c>
      <c r="AB56" t="s">
        <v>399</v>
      </c>
      <c r="AC56" t="s">
        <v>412</v>
      </c>
    </row>
    <row r="57" spans="1:29" x14ac:dyDescent="0.25">
      <c r="A57" t="s">
        <v>32</v>
      </c>
      <c r="B57" t="s">
        <v>38</v>
      </c>
      <c r="C57" t="s">
        <v>41</v>
      </c>
      <c r="D57" t="s">
        <v>57</v>
      </c>
      <c r="E57">
        <v>111</v>
      </c>
      <c r="F57">
        <v>2029510038.8599999</v>
      </c>
      <c r="G57">
        <v>710281228</v>
      </c>
      <c r="H57">
        <v>401654941</v>
      </c>
      <c r="I57">
        <v>27</v>
      </c>
      <c r="J57">
        <v>39</v>
      </c>
      <c r="K57">
        <v>27</v>
      </c>
      <c r="L57">
        <v>64394000</v>
      </c>
      <c r="M57">
        <v>111</v>
      </c>
      <c r="N57">
        <v>29</v>
      </c>
      <c r="O57">
        <v>44</v>
      </c>
      <c r="P57">
        <v>0.93103448275862066</v>
      </c>
      <c r="Q57">
        <v>0.88636363636363635</v>
      </c>
      <c r="R57">
        <v>0.90869905956112851</v>
      </c>
      <c r="S57">
        <v>1.4999999999999999E-2</v>
      </c>
      <c r="T57">
        <v>0.01</v>
      </c>
      <c r="U57">
        <v>1609850</v>
      </c>
      <c r="V57" t="s">
        <v>368</v>
      </c>
      <c r="W57">
        <v>0.1979073437969365</v>
      </c>
      <c r="X57">
        <v>4.0080423161033638E-3</v>
      </c>
      <c r="Y57">
        <v>12321</v>
      </c>
      <c r="Z57">
        <v>1367631</v>
      </c>
      <c r="AA57">
        <v>151807041</v>
      </c>
      <c r="AB57" t="s">
        <v>394</v>
      </c>
      <c r="AC57" t="s">
        <v>412</v>
      </c>
    </row>
    <row r="58" spans="1:29" x14ac:dyDescent="0.25">
      <c r="A58" t="s">
        <v>32</v>
      </c>
      <c r="B58" t="s">
        <v>38</v>
      </c>
      <c r="C58" t="s">
        <v>41</v>
      </c>
      <c r="D58" t="s">
        <v>72</v>
      </c>
      <c r="E58">
        <v>119</v>
      </c>
      <c r="F58">
        <v>1891048414</v>
      </c>
      <c r="G58">
        <v>758323160</v>
      </c>
      <c r="H58">
        <v>324348406</v>
      </c>
      <c r="I58">
        <v>25</v>
      </c>
      <c r="J58">
        <v>39</v>
      </c>
      <c r="K58">
        <v>25</v>
      </c>
      <c r="L58">
        <v>87005000</v>
      </c>
      <c r="M58">
        <v>119</v>
      </c>
      <c r="N58">
        <v>28</v>
      </c>
      <c r="O58">
        <v>48</v>
      </c>
      <c r="P58">
        <v>0.8928571428571429</v>
      </c>
      <c r="Q58">
        <v>0.8125</v>
      </c>
      <c r="R58">
        <v>0.8526785714285714</v>
      </c>
      <c r="S58">
        <v>0.01</v>
      </c>
      <c r="T58">
        <v>0.01</v>
      </c>
      <c r="U58">
        <v>1740100</v>
      </c>
      <c r="V58" t="s">
        <v>368</v>
      </c>
      <c r="W58">
        <v>0.17151776950751299</v>
      </c>
      <c r="X58">
        <v>5.3649099789317293E-3</v>
      </c>
      <c r="Y58">
        <v>14161</v>
      </c>
      <c r="Z58">
        <v>1685159</v>
      </c>
      <c r="AA58">
        <v>200533921</v>
      </c>
      <c r="AB58" t="s">
        <v>394</v>
      </c>
      <c r="AC58" t="s">
        <v>412</v>
      </c>
    </row>
    <row r="59" spans="1:29" x14ac:dyDescent="0.25">
      <c r="A59" t="s">
        <v>32</v>
      </c>
      <c r="B59" t="s">
        <v>38</v>
      </c>
      <c r="C59" t="s">
        <v>41</v>
      </c>
      <c r="D59" t="s">
        <v>67</v>
      </c>
      <c r="E59">
        <v>104</v>
      </c>
      <c r="F59">
        <v>1742902140</v>
      </c>
      <c r="G59">
        <v>748636761</v>
      </c>
      <c r="H59">
        <v>262817221</v>
      </c>
      <c r="I59">
        <v>19</v>
      </c>
      <c r="J59">
        <v>38</v>
      </c>
      <c r="K59">
        <v>19</v>
      </c>
      <c r="L59">
        <v>65881000</v>
      </c>
      <c r="M59">
        <v>104</v>
      </c>
      <c r="N59">
        <v>23</v>
      </c>
      <c r="O59">
        <v>42</v>
      </c>
      <c r="P59">
        <v>0.82608695652173914</v>
      </c>
      <c r="Q59">
        <v>0.90476190476190477</v>
      </c>
      <c r="R59">
        <v>0.86542443064182195</v>
      </c>
      <c r="S59">
        <v>0.01</v>
      </c>
      <c r="T59">
        <v>1.4999999999999999E-2</v>
      </c>
      <c r="U59">
        <v>1647025</v>
      </c>
      <c r="V59" t="s">
        <v>368</v>
      </c>
      <c r="W59">
        <v>0.15079287297220259</v>
      </c>
      <c r="X59">
        <v>6.2668077599070272E-3</v>
      </c>
      <c r="Y59">
        <v>10816</v>
      </c>
      <c r="Z59">
        <v>1124864</v>
      </c>
      <c r="AA59">
        <v>116985856</v>
      </c>
      <c r="AB59" t="s">
        <v>393</v>
      </c>
      <c r="AC59" t="s">
        <v>412</v>
      </c>
    </row>
    <row r="60" spans="1:29" x14ac:dyDescent="0.25">
      <c r="A60" t="s">
        <v>32</v>
      </c>
      <c r="B60" t="s">
        <v>38</v>
      </c>
      <c r="C60" t="s">
        <v>41</v>
      </c>
      <c r="D60" t="s">
        <v>59</v>
      </c>
      <c r="E60">
        <v>110</v>
      </c>
      <c r="F60">
        <v>1966127812</v>
      </c>
      <c r="G60">
        <v>699788482</v>
      </c>
      <c r="H60">
        <v>393041959</v>
      </c>
      <c r="I60">
        <v>25</v>
      </c>
      <c r="J60">
        <v>39</v>
      </c>
      <c r="K60">
        <v>25</v>
      </c>
      <c r="L60">
        <v>63893837</v>
      </c>
      <c r="M60">
        <v>110</v>
      </c>
      <c r="N60">
        <v>26</v>
      </c>
      <c r="O60">
        <v>44</v>
      </c>
      <c r="P60">
        <v>0.96153846153846156</v>
      </c>
      <c r="Q60">
        <v>0.88636363636363635</v>
      </c>
      <c r="R60">
        <v>0.92395104895104896</v>
      </c>
      <c r="S60">
        <v>1.4999999999999999E-2</v>
      </c>
      <c r="T60">
        <v>0.01</v>
      </c>
      <c r="U60">
        <v>1597345.925</v>
      </c>
      <c r="V60" t="s">
        <v>368</v>
      </c>
      <c r="W60">
        <v>0.19990661675254301</v>
      </c>
      <c r="X60">
        <v>4.0640595448487478E-3</v>
      </c>
      <c r="Y60">
        <v>12100</v>
      </c>
      <c r="Z60">
        <v>1331000</v>
      </c>
      <c r="AA60">
        <v>146410000</v>
      </c>
      <c r="AB60" t="s">
        <v>394</v>
      </c>
      <c r="AC60" t="s">
        <v>412</v>
      </c>
    </row>
    <row r="61" spans="1:29" x14ac:dyDescent="0.25">
      <c r="A61" t="s">
        <v>32</v>
      </c>
      <c r="B61" t="s">
        <v>38</v>
      </c>
      <c r="C61" t="s">
        <v>41</v>
      </c>
      <c r="D61" t="s">
        <v>73</v>
      </c>
      <c r="E61">
        <v>135</v>
      </c>
      <c r="F61">
        <v>2183245896.4699998</v>
      </c>
      <c r="G61">
        <v>937108159</v>
      </c>
      <c r="H61">
        <v>545124581</v>
      </c>
      <c r="I61">
        <v>33</v>
      </c>
      <c r="J61">
        <v>58</v>
      </c>
      <c r="K61">
        <v>35</v>
      </c>
      <c r="L61">
        <v>146521000</v>
      </c>
      <c r="M61">
        <v>135</v>
      </c>
      <c r="N61">
        <v>32</v>
      </c>
      <c r="O61">
        <v>54</v>
      </c>
      <c r="P61">
        <v>1.03125</v>
      </c>
      <c r="Q61">
        <v>1.074074074074074</v>
      </c>
      <c r="R61">
        <v>1.052662037037037</v>
      </c>
      <c r="S61">
        <v>0.02</v>
      </c>
      <c r="T61">
        <v>0.03</v>
      </c>
      <c r="U61">
        <v>7326050</v>
      </c>
      <c r="V61" t="s">
        <v>368</v>
      </c>
      <c r="W61">
        <v>0.24968537986554309</v>
      </c>
      <c r="X61">
        <v>1.3439221519896939E-2</v>
      </c>
      <c r="Y61">
        <v>18225</v>
      </c>
      <c r="Z61">
        <v>2460375</v>
      </c>
      <c r="AA61">
        <v>332150625</v>
      </c>
      <c r="AB61" t="s">
        <v>396</v>
      </c>
      <c r="AC61" t="s">
        <v>412</v>
      </c>
    </row>
    <row r="62" spans="1:29" x14ac:dyDescent="0.25">
      <c r="A62" t="s">
        <v>32</v>
      </c>
      <c r="B62" t="s">
        <v>38</v>
      </c>
      <c r="C62" t="s">
        <v>41</v>
      </c>
      <c r="D62" t="s">
        <v>70</v>
      </c>
      <c r="E62">
        <v>118</v>
      </c>
      <c r="F62">
        <v>2098023036</v>
      </c>
      <c r="G62">
        <v>780519793</v>
      </c>
      <c r="H62">
        <v>433296438</v>
      </c>
      <c r="I62">
        <v>23</v>
      </c>
      <c r="J62">
        <v>57</v>
      </c>
      <c r="K62">
        <v>23</v>
      </c>
      <c r="L62">
        <v>157094000</v>
      </c>
      <c r="M62">
        <v>118</v>
      </c>
      <c r="N62">
        <v>28</v>
      </c>
      <c r="O62">
        <v>47</v>
      </c>
      <c r="P62">
        <v>0.8214285714285714</v>
      </c>
      <c r="Q62">
        <v>1.212765957446809</v>
      </c>
      <c r="R62">
        <v>1.0170972644376901</v>
      </c>
      <c r="S62">
        <v>0.01</v>
      </c>
      <c r="T62">
        <v>5.5E-2</v>
      </c>
      <c r="U62">
        <v>10211110</v>
      </c>
      <c r="V62" t="s">
        <v>368</v>
      </c>
      <c r="W62">
        <v>0.20652606313899399</v>
      </c>
      <c r="X62">
        <v>2.356610649081773E-2</v>
      </c>
      <c r="Y62">
        <v>13924</v>
      </c>
      <c r="Z62">
        <v>1643032</v>
      </c>
      <c r="AA62">
        <v>193877776</v>
      </c>
      <c r="AB62" t="s">
        <v>394</v>
      </c>
      <c r="AC62" t="s">
        <v>412</v>
      </c>
    </row>
    <row r="63" spans="1:29" x14ac:dyDescent="0.25">
      <c r="A63" t="s">
        <v>32</v>
      </c>
      <c r="B63" t="s">
        <v>38</v>
      </c>
      <c r="C63" t="s">
        <v>41</v>
      </c>
      <c r="D63" t="s">
        <v>66</v>
      </c>
      <c r="E63">
        <v>115</v>
      </c>
      <c r="F63">
        <v>1671812959.45</v>
      </c>
      <c r="G63">
        <v>729883979</v>
      </c>
      <c r="H63">
        <v>385191568.41000003</v>
      </c>
      <c r="I63">
        <v>26</v>
      </c>
      <c r="J63">
        <v>47</v>
      </c>
      <c r="K63">
        <v>26</v>
      </c>
      <c r="L63">
        <v>108800000</v>
      </c>
      <c r="M63">
        <v>115</v>
      </c>
      <c r="N63">
        <v>27</v>
      </c>
      <c r="O63">
        <v>46</v>
      </c>
      <c r="P63">
        <v>0.96296296296296291</v>
      </c>
      <c r="Q63">
        <v>1.0217391304347829</v>
      </c>
      <c r="R63">
        <v>0.99235104669887275</v>
      </c>
      <c r="S63">
        <v>1.4999999999999999E-2</v>
      </c>
      <c r="T63">
        <v>0.03</v>
      </c>
      <c r="U63">
        <v>4896000</v>
      </c>
      <c r="V63" t="s">
        <v>368</v>
      </c>
      <c r="W63">
        <v>0.23040350670371759</v>
      </c>
      <c r="X63">
        <v>1.2710558593506571E-2</v>
      </c>
      <c r="Y63">
        <v>13225</v>
      </c>
      <c r="Z63">
        <v>1520875</v>
      </c>
      <c r="AA63">
        <v>174900625</v>
      </c>
      <c r="AB63" t="s">
        <v>394</v>
      </c>
      <c r="AC63" t="s">
        <v>412</v>
      </c>
    </row>
    <row r="64" spans="1:29" x14ac:dyDescent="0.25">
      <c r="A64" t="s">
        <v>32</v>
      </c>
      <c r="B64" t="s">
        <v>38</v>
      </c>
      <c r="C64" t="s">
        <v>41</v>
      </c>
      <c r="D64" t="s">
        <v>62</v>
      </c>
      <c r="E64">
        <v>115</v>
      </c>
      <c r="F64">
        <v>1519953677</v>
      </c>
      <c r="G64">
        <v>777133519</v>
      </c>
      <c r="H64">
        <v>214822651</v>
      </c>
      <c r="I64">
        <v>20</v>
      </c>
      <c r="J64">
        <v>43</v>
      </c>
      <c r="K64">
        <v>21</v>
      </c>
      <c r="L64">
        <v>63140854</v>
      </c>
      <c r="M64">
        <v>115</v>
      </c>
      <c r="N64">
        <v>25</v>
      </c>
      <c r="O64">
        <v>46</v>
      </c>
      <c r="P64">
        <v>0.8</v>
      </c>
      <c r="Q64">
        <v>0.93478260869565222</v>
      </c>
      <c r="R64">
        <v>0.86739130434782608</v>
      </c>
      <c r="S64">
        <v>0.01</v>
      </c>
      <c r="T64">
        <v>1.4999999999999999E-2</v>
      </c>
      <c r="U64">
        <v>1578521.35</v>
      </c>
      <c r="V64" t="s">
        <v>368</v>
      </c>
      <c r="W64">
        <v>0.14133499872443811</v>
      </c>
      <c r="X64">
        <v>7.3480209961658098E-3</v>
      </c>
      <c r="Y64">
        <v>13225</v>
      </c>
      <c r="Z64">
        <v>1520875</v>
      </c>
      <c r="AA64">
        <v>174900625</v>
      </c>
      <c r="AB64" t="s">
        <v>394</v>
      </c>
      <c r="AC64" t="s">
        <v>412</v>
      </c>
    </row>
    <row r="65" spans="1:29" x14ac:dyDescent="0.25">
      <c r="A65" t="s">
        <v>32</v>
      </c>
      <c r="B65" t="s">
        <v>38</v>
      </c>
      <c r="C65" t="s">
        <v>41</v>
      </c>
      <c r="D65" t="s">
        <v>63</v>
      </c>
      <c r="E65">
        <v>139</v>
      </c>
      <c r="F65">
        <v>2140070299</v>
      </c>
      <c r="G65">
        <v>871789877</v>
      </c>
      <c r="H65">
        <v>408881418</v>
      </c>
      <c r="I65">
        <v>32</v>
      </c>
      <c r="J65">
        <v>56</v>
      </c>
      <c r="K65">
        <v>32</v>
      </c>
      <c r="L65">
        <v>80219000</v>
      </c>
      <c r="M65">
        <v>139</v>
      </c>
      <c r="N65">
        <v>32</v>
      </c>
      <c r="O65">
        <v>56</v>
      </c>
      <c r="P65">
        <v>1</v>
      </c>
      <c r="Q65">
        <v>1</v>
      </c>
      <c r="R65">
        <v>1</v>
      </c>
      <c r="S65">
        <v>0.02</v>
      </c>
      <c r="T65">
        <v>0.03</v>
      </c>
      <c r="U65">
        <v>4010950</v>
      </c>
      <c r="V65" t="s">
        <v>368</v>
      </c>
      <c r="W65">
        <v>0.19105980686291471</v>
      </c>
      <c r="X65">
        <v>9.8095678194894155E-3</v>
      </c>
      <c r="Y65">
        <v>19321</v>
      </c>
      <c r="Z65">
        <v>2685619</v>
      </c>
      <c r="AA65">
        <v>373301041</v>
      </c>
      <c r="AB65" t="s">
        <v>396</v>
      </c>
      <c r="AC65" t="s">
        <v>412</v>
      </c>
    </row>
    <row r="66" spans="1:29" x14ac:dyDescent="0.25">
      <c r="A66" t="s">
        <v>32</v>
      </c>
      <c r="B66" t="s">
        <v>38</v>
      </c>
      <c r="C66" t="s">
        <v>41</v>
      </c>
      <c r="D66" t="s">
        <v>64</v>
      </c>
      <c r="E66">
        <v>118</v>
      </c>
      <c r="F66">
        <v>1956864260</v>
      </c>
      <c r="G66">
        <v>792685626</v>
      </c>
      <c r="H66">
        <v>349630953</v>
      </c>
      <c r="I66">
        <v>28</v>
      </c>
      <c r="J66">
        <v>48</v>
      </c>
      <c r="K66">
        <v>29</v>
      </c>
      <c r="L66">
        <v>90156000</v>
      </c>
      <c r="M66">
        <v>118</v>
      </c>
      <c r="N66">
        <v>28</v>
      </c>
      <c r="O66">
        <v>47</v>
      </c>
      <c r="P66">
        <v>1</v>
      </c>
      <c r="Q66">
        <v>1.021276595744681</v>
      </c>
      <c r="R66">
        <v>1.0106382978723401</v>
      </c>
      <c r="S66">
        <v>0.02</v>
      </c>
      <c r="T66">
        <v>0.03</v>
      </c>
      <c r="U66">
        <v>4507800</v>
      </c>
      <c r="V66" t="s">
        <v>368</v>
      </c>
      <c r="W66">
        <v>0.17866898596226599</v>
      </c>
      <c r="X66">
        <v>1.28930232329859E-2</v>
      </c>
      <c r="Y66">
        <v>13924</v>
      </c>
      <c r="Z66">
        <v>1643032</v>
      </c>
      <c r="AA66">
        <v>193877776</v>
      </c>
      <c r="AB66" t="s">
        <v>394</v>
      </c>
      <c r="AC66" t="s">
        <v>412</v>
      </c>
    </row>
    <row r="67" spans="1:29" x14ac:dyDescent="0.25">
      <c r="A67" t="s">
        <v>32</v>
      </c>
      <c r="B67" t="s">
        <v>38</v>
      </c>
      <c r="C67" t="s">
        <v>41</v>
      </c>
      <c r="D67" t="s">
        <v>60</v>
      </c>
      <c r="E67">
        <v>120</v>
      </c>
      <c r="F67">
        <v>1900746250.5699999</v>
      </c>
      <c r="G67">
        <v>731731786</v>
      </c>
      <c r="H67">
        <v>333234928</v>
      </c>
      <c r="I67">
        <v>27</v>
      </c>
      <c r="J67">
        <v>67</v>
      </c>
      <c r="K67">
        <v>27</v>
      </c>
      <c r="L67">
        <v>125754251</v>
      </c>
      <c r="M67">
        <v>120</v>
      </c>
      <c r="N67">
        <v>30</v>
      </c>
      <c r="O67">
        <v>48</v>
      </c>
      <c r="P67">
        <v>0.9</v>
      </c>
      <c r="Q67">
        <v>1.395833333333333</v>
      </c>
      <c r="R67">
        <v>1.1479166666666669</v>
      </c>
      <c r="S67">
        <v>1.4999999999999999E-2</v>
      </c>
      <c r="T67">
        <v>5.5E-2</v>
      </c>
      <c r="U67">
        <v>8802797.5700000003</v>
      </c>
      <c r="V67" t="s">
        <v>368</v>
      </c>
      <c r="W67">
        <v>0.17531794572793119</v>
      </c>
      <c r="X67">
        <v>2.6416191192299029E-2</v>
      </c>
      <c r="Y67">
        <v>14400</v>
      </c>
      <c r="Z67">
        <v>1728000</v>
      </c>
      <c r="AA67">
        <v>207360000</v>
      </c>
      <c r="AB67" t="s">
        <v>391</v>
      </c>
      <c r="AC67" t="s">
        <v>412</v>
      </c>
    </row>
    <row r="68" spans="1:29" x14ac:dyDescent="0.25">
      <c r="A68" t="s">
        <v>32</v>
      </c>
      <c r="B68" t="s">
        <v>38</v>
      </c>
      <c r="C68" t="s">
        <v>41</v>
      </c>
      <c r="D68" t="s">
        <v>58</v>
      </c>
      <c r="E68">
        <v>136</v>
      </c>
      <c r="F68">
        <v>2578572589.9699998</v>
      </c>
      <c r="G68">
        <v>1011942989</v>
      </c>
      <c r="H68">
        <v>616220150.97000003</v>
      </c>
      <c r="I68">
        <v>42</v>
      </c>
      <c r="J68">
        <v>69</v>
      </c>
      <c r="K68">
        <v>42</v>
      </c>
      <c r="L68">
        <v>175480000</v>
      </c>
      <c r="M68">
        <v>136</v>
      </c>
      <c r="N68">
        <v>31</v>
      </c>
      <c r="O68">
        <v>54</v>
      </c>
      <c r="P68">
        <v>1.354838709677419</v>
      </c>
      <c r="Q68">
        <v>1.2777777777777779</v>
      </c>
      <c r="R68">
        <v>1.316308243727599</v>
      </c>
      <c r="S68">
        <v>3.5000000000000003E-2</v>
      </c>
      <c r="T68">
        <v>5.5E-2</v>
      </c>
      <c r="U68">
        <v>15793200</v>
      </c>
      <c r="V68" t="s">
        <v>368</v>
      </c>
      <c r="W68">
        <v>0.23897723623020811</v>
      </c>
      <c r="X68">
        <v>2.5629152138468239E-2</v>
      </c>
      <c r="Y68">
        <v>18496</v>
      </c>
      <c r="Z68">
        <v>2515456</v>
      </c>
      <c r="AA68">
        <v>342102016</v>
      </c>
      <c r="AB68" t="s">
        <v>396</v>
      </c>
      <c r="AC68" t="s">
        <v>412</v>
      </c>
    </row>
    <row r="69" spans="1:29" x14ac:dyDescent="0.25">
      <c r="A69" t="s">
        <v>32</v>
      </c>
      <c r="B69" t="s">
        <v>38</v>
      </c>
      <c r="C69" t="s">
        <v>41</v>
      </c>
      <c r="D69" t="s">
        <v>74</v>
      </c>
      <c r="E69">
        <v>108</v>
      </c>
      <c r="F69">
        <v>1650945241.99</v>
      </c>
      <c r="G69">
        <v>657877473</v>
      </c>
      <c r="H69">
        <v>529941415</v>
      </c>
      <c r="I69">
        <v>38</v>
      </c>
      <c r="J69">
        <v>65</v>
      </c>
      <c r="K69">
        <v>40</v>
      </c>
      <c r="L69">
        <v>113062000</v>
      </c>
      <c r="M69">
        <v>108</v>
      </c>
      <c r="N69">
        <v>27</v>
      </c>
      <c r="O69">
        <v>43</v>
      </c>
      <c r="P69">
        <v>1.407407407407407</v>
      </c>
      <c r="Q69">
        <v>1.511627906976744</v>
      </c>
      <c r="R69">
        <v>1.459517657192076</v>
      </c>
      <c r="S69">
        <v>3.5000000000000003E-2</v>
      </c>
      <c r="T69">
        <v>0.08</v>
      </c>
      <c r="U69">
        <v>13002130</v>
      </c>
      <c r="V69" t="s">
        <v>368</v>
      </c>
      <c r="W69">
        <v>0.32099272678555008</v>
      </c>
      <c r="X69">
        <v>2.453503280169186E-2</v>
      </c>
      <c r="Y69">
        <v>11664</v>
      </c>
      <c r="Z69">
        <v>1259712</v>
      </c>
      <c r="AA69">
        <v>136048896</v>
      </c>
      <c r="AB69" t="s">
        <v>393</v>
      </c>
      <c r="AC69" t="s">
        <v>412</v>
      </c>
    </row>
    <row r="70" spans="1:29" x14ac:dyDescent="0.25">
      <c r="A70" t="s">
        <v>32</v>
      </c>
      <c r="B70" t="s">
        <v>38</v>
      </c>
      <c r="C70" t="s">
        <v>41</v>
      </c>
      <c r="D70" t="s">
        <v>68</v>
      </c>
      <c r="E70">
        <v>160</v>
      </c>
      <c r="F70">
        <v>2238548286</v>
      </c>
      <c r="G70">
        <v>915980902</v>
      </c>
      <c r="H70">
        <v>652919566</v>
      </c>
      <c r="I70">
        <v>46</v>
      </c>
      <c r="J70">
        <v>101</v>
      </c>
      <c r="K70">
        <v>48</v>
      </c>
      <c r="L70">
        <v>226522000</v>
      </c>
      <c r="M70">
        <v>160</v>
      </c>
      <c r="N70">
        <v>36</v>
      </c>
      <c r="O70">
        <v>61</v>
      </c>
      <c r="P70">
        <v>1.2777777777777779</v>
      </c>
      <c r="Q70">
        <v>1.6557377049180331</v>
      </c>
      <c r="R70">
        <v>1.4667577413479049</v>
      </c>
      <c r="S70">
        <v>3.5000000000000003E-2</v>
      </c>
      <c r="T70">
        <v>0.08</v>
      </c>
      <c r="U70">
        <v>26050030</v>
      </c>
      <c r="V70" t="s">
        <v>368</v>
      </c>
      <c r="W70">
        <v>0.29167097716113333</v>
      </c>
      <c r="X70">
        <v>3.9897762843271879E-2</v>
      </c>
      <c r="Y70">
        <v>25600</v>
      </c>
      <c r="Z70">
        <v>4096000</v>
      </c>
      <c r="AA70">
        <v>655360000</v>
      </c>
      <c r="AB70" t="s">
        <v>399</v>
      </c>
      <c r="AC70" t="s">
        <v>412</v>
      </c>
    </row>
    <row r="71" spans="1:29" x14ac:dyDescent="0.25">
      <c r="A71" t="s">
        <v>32</v>
      </c>
      <c r="B71" t="s">
        <v>38</v>
      </c>
      <c r="C71" t="s">
        <v>41</v>
      </c>
      <c r="D71" t="s">
        <v>69</v>
      </c>
      <c r="E71">
        <v>105</v>
      </c>
      <c r="F71">
        <v>1524563062.9400001</v>
      </c>
      <c r="G71">
        <v>726441108</v>
      </c>
      <c r="H71">
        <v>351902582.56999999</v>
      </c>
      <c r="I71">
        <v>28</v>
      </c>
      <c r="J71">
        <v>65</v>
      </c>
      <c r="K71">
        <v>29</v>
      </c>
      <c r="L71">
        <v>150206000</v>
      </c>
      <c r="M71">
        <v>105</v>
      </c>
      <c r="N71">
        <v>23</v>
      </c>
      <c r="O71">
        <v>42</v>
      </c>
      <c r="P71">
        <v>1.2173913043478259</v>
      </c>
      <c r="Q71">
        <v>1.5476190476190479</v>
      </c>
      <c r="R71">
        <v>1.382505175983437</v>
      </c>
      <c r="S71">
        <v>3.5000000000000003E-2</v>
      </c>
      <c r="T71">
        <v>0.08</v>
      </c>
      <c r="U71">
        <v>17273690</v>
      </c>
      <c r="V71" t="s">
        <v>368</v>
      </c>
      <c r="W71">
        <v>0.23082192604836141</v>
      </c>
      <c r="X71">
        <v>4.9086567861615339E-2</v>
      </c>
      <c r="Y71">
        <v>11025</v>
      </c>
      <c r="Z71">
        <v>1157625</v>
      </c>
      <c r="AA71">
        <v>121550625</v>
      </c>
      <c r="AB71" t="s">
        <v>393</v>
      </c>
      <c r="AC71" t="s">
        <v>412</v>
      </c>
    </row>
    <row r="72" spans="1:29" x14ac:dyDescent="0.25">
      <c r="A72" t="s">
        <v>32</v>
      </c>
      <c r="B72" t="s">
        <v>38</v>
      </c>
      <c r="C72" t="s">
        <v>41</v>
      </c>
      <c r="D72" t="s">
        <v>61</v>
      </c>
      <c r="E72">
        <v>112</v>
      </c>
      <c r="F72">
        <v>1760617632</v>
      </c>
      <c r="G72">
        <v>753070057</v>
      </c>
      <c r="H72">
        <v>369468597</v>
      </c>
      <c r="I72">
        <v>26</v>
      </c>
      <c r="J72">
        <v>40</v>
      </c>
      <c r="K72">
        <v>26</v>
      </c>
      <c r="L72">
        <v>89331000</v>
      </c>
      <c r="M72">
        <v>112</v>
      </c>
      <c r="N72">
        <v>25</v>
      </c>
      <c r="O72">
        <v>45</v>
      </c>
      <c r="P72">
        <v>1.04</v>
      </c>
      <c r="Q72">
        <v>0.88888888888888884</v>
      </c>
      <c r="R72">
        <v>0.96444444444444444</v>
      </c>
      <c r="S72">
        <v>0.02</v>
      </c>
      <c r="T72">
        <v>0.01</v>
      </c>
      <c r="U72">
        <v>2679930</v>
      </c>
      <c r="V72" t="s">
        <v>368</v>
      </c>
      <c r="W72">
        <v>0.20985169652100821</v>
      </c>
      <c r="X72">
        <v>7.253471666497275E-3</v>
      </c>
      <c r="Y72">
        <v>12544</v>
      </c>
      <c r="Z72">
        <v>1404928</v>
      </c>
      <c r="AA72">
        <v>157351936</v>
      </c>
      <c r="AB72" t="s">
        <v>394</v>
      </c>
      <c r="AC72" t="s">
        <v>412</v>
      </c>
    </row>
    <row r="73" spans="1:29" x14ac:dyDescent="0.25">
      <c r="A73" t="s">
        <v>32</v>
      </c>
      <c r="B73" t="s">
        <v>38</v>
      </c>
      <c r="C73" t="s">
        <v>41</v>
      </c>
      <c r="D73" t="s">
        <v>65</v>
      </c>
      <c r="E73">
        <v>127</v>
      </c>
      <c r="F73">
        <v>2124571051</v>
      </c>
      <c r="G73">
        <v>963269516</v>
      </c>
      <c r="H73">
        <v>446180449</v>
      </c>
      <c r="I73">
        <v>28</v>
      </c>
      <c r="J73">
        <v>62</v>
      </c>
      <c r="K73">
        <v>30</v>
      </c>
      <c r="L73">
        <v>126035000</v>
      </c>
      <c r="M73">
        <v>127</v>
      </c>
      <c r="N73">
        <v>28</v>
      </c>
      <c r="O73">
        <v>51</v>
      </c>
      <c r="P73">
        <v>1</v>
      </c>
      <c r="Q73">
        <v>1.215686274509804</v>
      </c>
      <c r="R73">
        <v>1.107843137254902</v>
      </c>
      <c r="S73">
        <v>0.02</v>
      </c>
      <c r="T73">
        <v>5.5E-2</v>
      </c>
      <c r="U73">
        <v>9452625</v>
      </c>
      <c r="V73" t="s">
        <v>368</v>
      </c>
      <c r="W73">
        <v>0.21000966232218521</v>
      </c>
      <c r="X73">
        <v>2.1185654864944569E-2</v>
      </c>
      <c r="Y73">
        <v>16129</v>
      </c>
      <c r="Z73">
        <v>2048383</v>
      </c>
      <c r="AA73">
        <v>260144641</v>
      </c>
      <c r="AB73" t="s">
        <v>391</v>
      </c>
      <c r="AC73" t="s">
        <v>412</v>
      </c>
    </row>
    <row r="74" spans="1:29" x14ac:dyDescent="0.25">
      <c r="A74" t="s">
        <v>32</v>
      </c>
      <c r="B74" t="s">
        <v>38</v>
      </c>
      <c r="C74" t="s">
        <v>41</v>
      </c>
      <c r="D74" t="s">
        <v>76</v>
      </c>
      <c r="E74">
        <v>103</v>
      </c>
      <c r="F74">
        <v>1443670749</v>
      </c>
      <c r="G74">
        <v>637404495</v>
      </c>
      <c r="H74">
        <v>277921288</v>
      </c>
      <c r="I74">
        <v>23</v>
      </c>
      <c r="J74">
        <v>40</v>
      </c>
      <c r="K74">
        <v>23</v>
      </c>
      <c r="L74">
        <v>74009000</v>
      </c>
      <c r="M74">
        <v>103</v>
      </c>
      <c r="N74">
        <v>19</v>
      </c>
      <c r="O74">
        <v>33</v>
      </c>
      <c r="P74">
        <v>1.2105263157894739</v>
      </c>
      <c r="Q74">
        <v>1.2121212121212119</v>
      </c>
      <c r="R74">
        <v>1.2113237639553429</v>
      </c>
      <c r="S74">
        <v>3.5000000000000003E-2</v>
      </c>
      <c r="T74">
        <v>5.5E-2</v>
      </c>
      <c r="U74">
        <v>6660810</v>
      </c>
      <c r="V74" t="s">
        <v>368</v>
      </c>
      <c r="W74">
        <v>0.19251016077766361</v>
      </c>
      <c r="X74">
        <v>2.3966534006563761E-2</v>
      </c>
      <c r="Y74">
        <v>10609</v>
      </c>
      <c r="Z74">
        <v>1092727</v>
      </c>
      <c r="AA74">
        <v>112550881</v>
      </c>
      <c r="AB74" t="s">
        <v>393</v>
      </c>
      <c r="AC74" t="s">
        <v>412</v>
      </c>
    </row>
    <row r="75" spans="1:29" x14ac:dyDescent="0.25">
      <c r="A75" t="s">
        <v>33</v>
      </c>
      <c r="B75" t="s">
        <v>38</v>
      </c>
      <c r="C75" t="s">
        <v>41</v>
      </c>
      <c r="D75" t="s">
        <v>76</v>
      </c>
      <c r="E75">
        <v>120</v>
      </c>
      <c r="F75">
        <v>1867000073.5</v>
      </c>
      <c r="G75">
        <v>741124445</v>
      </c>
      <c r="H75">
        <v>584949532.5</v>
      </c>
      <c r="I75">
        <v>41</v>
      </c>
      <c r="J75">
        <v>65</v>
      </c>
      <c r="K75">
        <v>41</v>
      </c>
      <c r="L75">
        <v>150497000</v>
      </c>
      <c r="M75">
        <v>120</v>
      </c>
      <c r="N75">
        <v>28</v>
      </c>
      <c r="O75">
        <v>38</v>
      </c>
      <c r="P75">
        <v>1.464285714285714</v>
      </c>
      <c r="Q75">
        <v>1.7105263157894739</v>
      </c>
      <c r="R75">
        <v>1.5874060150375939</v>
      </c>
      <c r="S75">
        <v>3.5000000000000003E-2</v>
      </c>
      <c r="T75">
        <v>0.08</v>
      </c>
      <c r="U75">
        <v>17307155</v>
      </c>
      <c r="V75" t="s">
        <v>368</v>
      </c>
      <c r="W75">
        <v>0.31330986045619991</v>
      </c>
      <c r="X75">
        <v>2.9587432826950762E-2</v>
      </c>
      <c r="Y75">
        <v>14400</v>
      </c>
      <c r="Z75">
        <v>1728000</v>
      </c>
      <c r="AA75">
        <v>207360000</v>
      </c>
      <c r="AB75" t="s">
        <v>391</v>
      </c>
      <c r="AC75" t="s">
        <v>412</v>
      </c>
    </row>
    <row r="76" spans="1:29" x14ac:dyDescent="0.25">
      <c r="A76" t="s">
        <v>33</v>
      </c>
      <c r="B76" t="s">
        <v>38</v>
      </c>
      <c r="C76" t="s">
        <v>41</v>
      </c>
      <c r="D76" t="s">
        <v>77</v>
      </c>
      <c r="E76">
        <v>123</v>
      </c>
      <c r="F76">
        <v>2013206313.5699999</v>
      </c>
      <c r="G76">
        <v>832768636</v>
      </c>
      <c r="H76">
        <v>388072111</v>
      </c>
      <c r="I76">
        <v>27</v>
      </c>
      <c r="J76">
        <v>43</v>
      </c>
      <c r="K76">
        <v>27</v>
      </c>
      <c r="L76">
        <v>78702000</v>
      </c>
      <c r="M76">
        <v>123</v>
      </c>
      <c r="N76">
        <v>25</v>
      </c>
      <c r="O76">
        <v>39</v>
      </c>
      <c r="P76">
        <v>1.08</v>
      </c>
      <c r="Q76">
        <v>1.1025641025641031</v>
      </c>
      <c r="R76">
        <v>1.0912820512820509</v>
      </c>
      <c r="S76">
        <v>0.02</v>
      </c>
      <c r="T76">
        <v>4.4999999999999998E-2</v>
      </c>
      <c r="U76">
        <v>5115630</v>
      </c>
      <c r="V76" t="s">
        <v>368</v>
      </c>
      <c r="W76">
        <v>0.19276320980328901</v>
      </c>
      <c r="X76">
        <v>1.318216345621394E-2</v>
      </c>
      <c r="Y76">
        <v>15129</v>
      </c>
      <c r="Z76">
        <v>1860867</v>
      </c>
      <c r="AA76">
        <v>228886641</v>
      </c>
      <c r="AB76" t="s">
        <v>391</v>
      </c>
      <c r="AC76" t="s">
        <v>412</v>
      </c>
    </row>
    <row r="77" spans="1:29" x14ac:dyDescent="0.25">
      <c r="A77" t="s">
        <v>33</v>
      </c>
      <c r="B77" t="s">
        <v>38</v>
      </c>
      <c r="C77" t="s">
        <v>41</v>
      </c>
      <c r="D77" t="s">
        <v>72</v>
      </c>
      <c r="E77">
        <v>128</v>
      </c>
      <c r="F77">
        <v>2179176529.4699998</v>
      </c>
      <c r="G77">
        <v>831414355</v>
      </c>
      <c r="H77">
        <v>493848161</v>
      </c>
      <c r="I77">
        <v>29</v>
      </c>
      <c r="J77">
        <v>57</v>
      </c>
      <c r="K77">
        <v>29</v>
      </c>
      <c r="L77">
        <v>177429000</v>
      </c>
      <c r="M77">
        <v>128</v>
      </c>
      <c r="N77">
        <v>35</v>
      </c>
      <c r="O77">
        <v>51</v>
      </c>
      <c r="P77">
        <v>0.82857142857142863</v>
      </c>
      <c r="Q77">
        <v>1.117647058823529</v>
      </c>
      <c r="R77">
        <v>0.97310924369747898</v>
      </c>
      <c r="S77">
        <v>0.01</v>
      </c>
      <c r="T77">
        <v>4.4999999999999998E-2</v>
      </c>
      <c r="U77">
        <v>9758595</v>
      </c>
      <c r="V77" t="s">
        <v>368</v>
      </c>
      <c r="W77">
        <v>0.22662145738147679</v>
      </c>
      <c r="X77">
        <v>1.976031454736955E-2</v>
      </c>
      <c r="Y77">
        <v>16384</v>
      </c>
      <c r="Z77">
        <v>2097152</v>
      </c>
      <c r="AA77">
        <v>268435456</v>
      </c>
      <c r="AB77" t="s">
        <v>391</v>
      </c>
      <c r="AC77" t="s">
        <v>412</v>
      </c>
    </row>
    <row r="78" spans="1:29" x14ac:dyDescent="0.25">
      <c r="A78" t="s">
        <v>33</v>
      </c>
      <c r="B78" t="s">
        <v>38</v>
      </c>
      <c r="C78" t="s">
        <v>41</v>
      </c>
      <c r="D78" t="s">
        <v>64</v>
      </c>
      <c r="E78">
        <v>118</v>
      </c>
      <c r="F78">
        <v>2215656059</v>
      </c>
      <c r="G78">
        <v>834653432</v>
      </c>
      <c r="H78">
        <v>376985836</v>
      </c>
      <c r="I78">
        <v>28</v>
      </c>
      <c r="J78">
        <v>60</v>
      </c>
      <c r="K78">
        <v>29</v>
      </c>
      <c r="L78">
        <v>124819000</v>
      </c>
      <c r="M78">
        <v>118</v>
      </c>
      <c r="N78">
        <v>31</v>
      </c>
      <c r="O78">
        <v>47</v>
      </c>
      <c r="P78">
        <v>0.90322580645161288</v>
      </c>
      <c r="Q78">
        <v>1.2765957446808509</v>
      </c>
      <c r="R78">
        <v>1.0899107755662321</v>
      </c>
      <c r="S78">
        <v>1.4999999999999999E-2</v>
      </c>
      <c r="T78">
        <v>5.5E-2</v>
      </c>
      <c r="U78">
        <v>8737330</v>
      </c>
      <c r="V78" t="s">
        <v>368</v>
      </c>
      <c r="W78">
        <v>0.17014637017721351</v>
      </c>
      <c r="X78">
        <v>2.317681240416682E-2</v>
      </c>
      <c r="Y78">
        <v>13924</v>
      </c>
      <c r="Z78">
        <v>1643032</v>
      </c>
      <c r="AA78">
        <v>193877776</v>
      </c>
      <c r="AB78" t="s">
        <v>394</v>
      </c>
      <c r="AC78" t="s">
        <v>412</v>
      </c>
    </row>
    <row r="79" spans="1:29" x14ac:dyDescent="0.25">
      <c r="A79" t="s">
        <v>33</v>
      </c>
      <c r="B79" t="s">
        <v>38</v>
      </c>
      <c r="C79" t="s">
        <v>41</v>
      </c>
      <c r="D79" t="s">
        <v>57</v>
      </c>
      <c r="E79">
        <v>118</v>
      </c>
      <c r="F79">
        <v>1838927985.48</v>
      </c>
      <c r="G79">
        <v>722488022</v>
      </c>
      <c r="H79">
        <v>555749306</v>
      </c>
      <c r="I79">
        <v>42</v>
      </c>
      <c r="J79">
        <v>77</v>
      </c>
      <c r="K79">
        <v>44</v>
      </c>
      <c r="L79">
        <v>126343000</v>
      </c>
      <c r="M79">
        <v>118</v>
      </c>
      <c r="N79">
        <v>34</v>
      </c>
      <c r="O79">
        <v>47</v>
      </c>
      <c r="P79">
        <v>1.2352941176470591</v>
      </c>
      <c r="Q79">
        <v>1.638297872340426</v>
      </c>
      <c r="R79">
        <v>1.4367959949937421</v>
      </c>
      <c r="S79">
        <v>3.5000000000000003E-2</v>
      </c>
      <c r="T79">
        <v>0.08</v>
      </c>
      <c r="U79">
        <v>14529445</v>
      </c>
      <c r="V79" t="s">
        <v>368</v>
      </c>
      <c r="W79">
        <v>0.3022137410426855</v>
      </c>
      <c r="X79">
        <v>2.614388329978409E-2</v>
      </c>
      <c r="Y79">
        <v>13924</v>
      </c>
      <c r="Z79">
        <v>1643032</v>
      </c>
      <c r="AA79">
        <v>193877776</v>
      </c>
      <c r="AB79" t="s">
        <v>394</v>
      </c>
      <c r="AC79" t="s">
        <v>412</v>
      </c>
    </row>
    <row r="80" spans="1:29" x14ac:dyDescent="0.25">
      <c r="A80" t="s">
        <v>33</v>
      </c>
      <c r="B80" t="s">
        <v>38</v>
      </c>
      <c r="C80" t="s">
        <v>41</v>
      </c>
      <c r="D80" t="s">
        <v>70</v>
      </c>
      <c r="E80">
        <v>126</v>
      </c>
      <c r="F80">
        <v>2272458490.3800001</v>
      </c>
      <c r="G80">
        <v>879437110</v>
      </c>
      <c r="H80">
        <v>456478621</v>
      </c>
      <c r="I80">
        <v>28</v>
      </c>
      <c r="J80">
        <v>46</v>
      </c>
      <c r="K80">
        <v>28</v>
      </c>
      <c r="L80">
        <v>101252000</v>
      </c>
      <c r="M80">
        <v>126</v>
      </c>
      <c r="N80">
        <v>34</v>
      </c>
      <c r="O80">
        <v>50</v>
      </c>
      <c r="P80">
        <v>0.82352941176470584</v>
      </c>
      <c r="Q80">
        <v>0.92</v>
      </c>
      <c r="R80">
        <v>0.87176470588235289</v>
      </c>
      <c r="S80">
        <v>0.01</v>
      </c>
      <c r="T80">
        <v>1.4999999999999999E-2</v>
      </c>
      <c r="U80">
        <v>2531300</v>
      </c>
      <c r="V80" t="s">
        <v>368</v>
      </c>
      <c r="W80">
        <v>0.20087434949083169</v>
      </c>
      <c r="X80">
        <v>5.5452761280577034E-3</v>
      </c>
      <c r="Y80">
        <v>15876</v>
      </c>
      <c r="Z80">
        <v>2000376</v>
      </c>
      <c r="AA80">
        <v>252047376</v>
      </c>
      <c r="AB80" t="s">
        <v>391</v>
      </c>
      <c r="AC80" t="s">
        <v>412</v>
      </c>
    </row>
    <row r="81" spans="1:29" x14ac:dyDescent="0.25">
      <c r="A81" t="s">
        <v>33</v>
      </c>
      <c r="B81" t="s">
        <v>38</v>
      </c>
      <c r="C81" t="s">
        <v>41</v>
      </c>
      <c r="D81" t="s">
        <v>58</v>
      </c>
      <c r="E81">
        <v>141</v>
      </c>
      <c r="F81">
        <v>2584122131.9699998</v>
      </c>
      <c r="G81">
        <v>961556395</v>
      </c>
      <c r="H81">
        <v>676763724.97000003</v>
      </c>
      <c r="I81">
        <v>51</v>
      </c>
      <c r="J81">
        <v>90</v>
      </c>
      <c r="K81">
        <v>54</v>
      </c>
      <c r="L81">
        <v>208729627</v>
      </c>
      <c r="M81">
        <v>141</v>
      </c>
      <c r="N81">
        <v>40</v>
      </c>
      <c r="O81">
        <v>56</v>
      </c>
      <c r="P81">
        <v>1.2749999999999999</v>
      </c>
      <c r="Q81">
        <v>1.607142857142857</v>
      </c>
      <c r="R81">
        <v>1.441071428571429</v>
      </c>
      <c r="S81">
        <v>3.5000000000000003E-2</v>
      </c>
      <c r="T81">
        <v>0.08</v>
      </c>
      <c r="U81">
        <v>24003907.105</v>
      </c>
      <c r="V81" t="s">
        <v>368</v>
      </c>
      <c r="W81">
        <v>0.26189308802292199</v>
      </c>
      <c r="X81">
        <v>3.546866686163485E-2</v>
      </c>
      <c r="Y81">
        <v>19881</v>
      </c>
      <c r="Z81">
        <v>2803221</v>
      </c>
      <c r="AA81">
        <v>395254161</v>
      </c>
      <c r="AB81" t="s">
        <v>395</v>
      </c>
      <c r="AC81" t="s">
        <v>412</v>
      </c>
    </row>
    <row r="82" spans="1:29" x14ac:dyDescent="0.25">
      <c r="A82" t="s">
        <v>33</v>
      </c>
      <c r="B82" t="s">
        <v>38</v>
      </c>
      <c r="C82" t="s">
        <v>41</v>
      </c>
      <c r="D82" t="s">
        <v>60</v>
      </c>
      <c r="E82">
        <v>114</v>
      </c>
      <c r="F82">
        <v>1967073473.1500001</v>
      </c>
      <c r="G82">
        <v>769122870</v>
      </c>
      <c r="H82">
        <v>352621821</v>
      </c>
      <c r="I82">
        <v>25</v>
      </c>
      <c r="J82">
        <v>40</v>
      </c>
      <c r="K82">
        <v>25</v>
      </c>
      <c r="L82">
        <v>98438000</v>
      </c>
      <c r="M82">
        <v>114</v>
      </c>
      <c r="N82">
        <v>29</v>
      </c>
      <c r="O82">
        <v>46</v>
      </c>
      <c r="P82">
        <v>0.86206896551724133</v>
      </c>
      <c r="Q82">
        <v>0.86956521739130432</v>
      </c>
      <c r="R82">
        <v>0.86581709145427288</v>
      </c>
      <c r="S82">
        <v>0.01</v>
      </c>
      <c r="T82">
        <v>0.01</v>
      </c>
      <c r="U82">
        <v>1968760</v>
      </c>
      <c r="V82" t="s">
        <v>368</v>
      </c>
      <c r="W82">
        <v>0.17926215050591079</v>
      </c>
      <c r="X82">
        <v>5.5832052435575161E-3</v>
      </c>
      <c r="Y82">
        <v>12996</v>
      </c>
      <c r="Z82">
        <v>1481544</v>
      </c>
      <c r="AA82">
        <v>168896016</v>
      </c>
      <c r="AB82" t="s">
        <v>394</v>
      </c>
      <c r="AC82" t="s">
        <v>412</v>
      </c>
    </row>
    <row r="83" spans="1:29" x14ac:dyDescent="0.25">
      <c r="A83" t="s">
        <v>33</v>
      </c>
      <c r="B83" t="s">
        <v>38</v>
      </c>
      <c r="C83" t="s">
        <v>41</v>
      </c>
      <c r="D83" t="s">
        <v>67</v>
      </c>
      <c r="E83">
        <v>115</v>
      </c>
      <c r="F83">
        <v>1853323642</v>
      </c>
      <c r="G83">
        <v>841252985</v>
      </c>
      <c r="H83">
        <v>333788072</v>
      </c>
      <c r="I83">
        <v>27</v>
      </c>
      <c r="J83">
        <v>47</v>
      </c>
      <c r="K83">
        <v>27</v>
      </c>
      <c r="L83">
        <v>75417107</v>
      </c>
      <c r="M83">
        <v>115</v>
      </c>
      <c r="N83">
        <v>30</v>
      </c>
      <c r="O83">
        <v>46</v>
      </c>
      <c r="P83">
        <v>0.9</v>
      </c>
      <c r="Q83">
        <v>1.0217391304347829</v>
      </c>
      <c r="R83">
        <v>0.96086956521739131</v>
      </c>
      <c r="S83">
        <v>1.4999999999999999E-2</v>
      </c>
      <c r="T83">
        <v>0.03</v>
      </c>
      <c r="U83">
        <v>3393769.8149999999</v>
      </c>
      <c r="V83" t="s">
        <v>368</v>
      </c>
      <c r="W83">
        <v>0.18010241947801151</v>
      </c>
      <c r="X83">
        <v>1.0167438862225131E-2</v>
      </c>
      <c r="Y83">
        <v>13225</v>
      </c>
      <c r="Z83">
        <v>1520875</v>
      </c>
      <c r="AA83">
        <v>174900625</v>
      </c>
      <c r="AB83" t="s">
        <v>394</v>
      </c>
      <c r="AC83" t="s">
        <v>412</v>
      </c>
    </row>
    <row r="84" spans="1:29" x14ac:dyDescent="0.25">
      <c r="A84" t="s">
        <v>33</v>
      </c>
      <c r="B84" t="s">
        <v>38</v>
      </c>
      <c r="C84" t="s">
        <v>41</v>
      </c>
      <c r="D84" t="s">
        <v>66</v>
      </c>
      <c r="E84">
        <v>122</v>
      </c>
      <c r="F84">
        <v>1872441176.47</v>
      </c>
      <c r="G84">
        <v>784994835</v>
      </c>
      <c r="H84">
        <v>531528614</v>
      </c>
      <c r="I84">
        <v>32</v>
      </c>
      <c r="J84">
        <v>64</v>
      </c>
      <c r="K84">
        <v>33</v>
      </c>
      <c r="L84">
        <v>132826949</v>
      </c>
      <c r="M84">
        <v>122</v>
      </c>
      <c r="N84">
        <v>34</v>
      </c>
      <c r="O84">
        <v>49</v>
      </c>
      <c r="P84">
        <v>0.94117647058823528</v>
      </c>
      <c r="Q84">
        <v>1.306122448979592</v>
      </c>
      <c r="R84">
        <v>1.123649459783914</v>
      </c>
      <c r="S84">
        <v>1.4999999999999999E-2</v>
      </c>
      <c r="T84">
        <v>5.5E-2</v>
      </c>
      <c r="U84">
        <v>9297886.4299999997</v>
      </c>
      <c r="V84" t="s">
        <v>368</v>
      </c>
      <c r="W84">
        <v>0.28386932560522882</v>
      </c>
      <c r="X84">
        <v>1.7492729808145379E-2</v>
      </c>
      <c r="Y84">
        <v>14884</v>
      </c>
      <c r="Z84">
        <v>1815848</v>
      </c>
      <c r="AA84">
        <v>221533456</v>
      </c>
      <c r="AB84" t="s">
        <v>391</v>
      </c>
      <c r="AC84" t="s">
        <v>412</v>
      </c>
    </row>
    <row r="85" spans="1:29" x14ac:dyDescent="0.25">
      <c r="A85" t="s">
        <v>33</v>
      </c>
      <c r="B85" t="s">
        <v>38</v>
      </c>
      <c r="C85" t="s">
        <v>41</v>
      </c>
      <c r="D85" t="s">
        <v>74</v>
      </c>
      <c r="E85">
        <v>111</v>
      </c>
      <c r="F85">
        <v>1825756010.99</v>
      </c>
      <c r="G85">
        <v>710081341</v>
      </c>
      <c r="H85">
        <v>505403528</v>
      </c>
      <c r="I85">
        <v>36</v>
      </c>
      <c r="J85">
        <v>66</v>
      </c>
      <c r="K85">
        <v>36</v>
      </c>
      <c r="L85">
        <v>139750000</v>
      </c>
      <c r="M85">
        <v>111</v>
      </c>
      <c r="N85">
        <v>30</v>
      </c>
      <c r="O85">
        <v>44</v>
      </c>
      <c r="P85">
        <v>1.2</v>
      </c>
      <c r="Q85">
        <v>1.5</v>
      </c>
      <c r="R85">
        <v>1.35</v>
      </c>
      <c r="S85">
        <v>3.5000000000000003E-2</v>
      </c>
      <c r="T85">
        <v>0.08</v>
      </c>
      <c r="U85">
        <v>16071250</v>
      </c>
      <c r="V85" t="s">
        <v>368</v>
      </c>
      <c r="W85">
        <v>0.27681876710675563</v>
      </c>
      <c r="X85">
        <v>3.1798848068191561E-2</v>
      </c>
      <c r="Y85">
        <v>12321</v>
      </c>
      <c r="Z85">
        <v>1367631</v>
      </c>
      <c r="AA85">
        <v>151807041</v>
      </c>
      <c r="AB85" t="s">
        <v>394</v>
      </c>
      <c r="AC85" t="s">
        <v>412</v>
      </c>
    </row>
    <row r="86" spans="1:29" x14ac:dyDescent="0.25">
      <c r="A86" t="s">
        <v>33</v>
      </c>
      <c r="B86" t="s">
        <v>38</v>
      </c>
      <c r="C86" t="s">
        <v>41</v>
      </c>
      <c r="D86" t="s">
        <v>59</v>
      </c>
      <c r="E86">
        <v>104</v>
      </c>
      <c r="F86">
        <v>1760032104</v>
      </c>
      <c r="G86">
        <v>655992280</v>
      </c>
      <c r="H86">
        <v>515192199</v>
      </c>
      <c r="I86">
        <v>30</v>
      </c>
      <c r="J86">
        <v>51</v>
      </c>
      <c r="K86">
        <v>30</v>
      </c>
      <c r="L86">
        <v>84344000</v>
      </c>
      <c r="M86">
        <v>104</v>
      </c>
      <c r="N86">
        <v>29</v>
      </c>
      <c r="O86">
        <v>42</v>
      </c>
      <c r="P86">
        <v>1.0344827586206899</v>
      </c>
      <c r="Q86">
        <v>1.214285714285714</v>
      </c>
      <c r="R86">
        <v>1.124384236453202</v>
      </c>
      <c r="S86">
        <v>0.02</v>
      </c>
      <c r="T86">
        <v>5.5E-2</v>
      </c>
      <c r="U86">
        <v>6325800</v>
      </c>
      <c r="V86" t="s">
        <v>368</v>
      </c>
      <c r="W86">
        <v>0.29271750090758569</v>
      </c>
      <c r="X86">
        <v>1.227852442695857E-2</v>
      </c>
      <c r="Y86">
        <v>10816</v>
      </c>
      <c r="Z86">
        <v>1124864</v>
      </c>
      <c r="AA86">
        <v>116985856</v>
      </c>
      <c r="AB86" t="s">
        <v>393</v>
      </c>
      <c r="AC86" t="s">
        <v>412</v>
      </c>
    </row>
    <row r="87" spans="1:29" x14ac:dyDescent="0.25">
      <c r="A87" t="s">
        <v>33</v>
      </c>
      <c r="B87" t="s">
        <v>38</v>
      </c>
      <c r="C87" t="s">
        <v>41</v>
      </c>
      <c r="D87" t="s">
        <v>61</v>
      </c>
      <c r="E87">
        <v>111</v>
      </c>
      <c r="F87">
        <v>1652747539</v>
      </c>
      <c r="G87">
        <v>760778403</v>
      </c>
      <c r="H87">
        <v>423180949</v>
      </c>
      <c r="I87">
        <v>35</v>
      </c>
      <c r="J87">
        <v>72</v>
      </c>
      <c r="K87">
        <v>37</v>
      </c>
      <c r="L87">
        <v>132895000</v>
      </c>
      <c r="M87">
        <v>111</v>
      </c>
      <c r="N87">
        <v>29</v>
      </c>
      <c r="O87">
        <v>44</v>
      </c>
      <c r="P87">
        <v>1.2068965517241379</v>
      </c>
      <c r="Q87">
        <v>1.636363636363636</v>
      </c>
      <c r="R87">
        <v>1.4216300940438871</v>
      </c>
      <c r="S87">
        <v>3.5000000000000003E-2</v>
      </c>
      <c r="T87">
        <v>0.08</v>
      </c>
      <c r="U87">
        <v>15282925</v>
      </c>
      <c r="V87" t="s">
        <v>368</v>
      </c>
      <c r="W87">
        <v>0.25604693942309359</v>
      </c>
      <c r="X87">
        <v>3.6114397484372583E-2</v>
      </c>
      <c r="Y87">
        <v>12321</v>
      </c>
      <c r="Z87">
        <v>1367631</v>
      </c>
      <c r="AA87">
        <v>151807041</v>
      </c>
      <c r="AB87" t="s">
        <v>394</v>
      </c>
      <c r="AC87" t="s">
        <v>412</v>
      </c>
    </row>
    <row r="88" spans="1:29" x14ac:dyDescent="0.25">
      <c r="A88" t="s">
        <v>33</v>
      </c>
      <c r="B88" t="s">
        <v>38</v>
      </c>
      <c r="C88" t="s">
        <v>41</v>
      </c>
      <c r="D88" t="s">
        <v>73</v>
      </c>
      <c r="E88">
        <v>141</v>
      </c>
      <c r="F88">
        <v>2477656048</v>
      </c>
      <c r="G88">
        <v>860991986</v>
      </c>
      <c r="H88">
        <v>515055938</v>
      </c>
      <c r="I88">
        <v>41</v>
      </c>
      <c r="J88">
        <v>68</v>
      </c>
      <c r="K88">
        <v>41</v>
      </c>
      <c r="L88">
        <v>125899000</v>
      </c>
      <c r="M88">
        <v>141</v>
      </c>
      <c r="N88">
        <v>41</v>
      </c>
      <c r="O88">
        <v>56</v>
      </c>
      <c r="P88">
        <v>1</v>
      </c>
      <c r="Q88">
        <v>1.214285714285714</v>
      </c>
      <c r="R88">
        <v>1.107142857142857</v>
      </c>
      <c r="S88">
        <v>0.02</v>
      </c>
      <c r="T88">
        <v>5.5E-2</v>
      </c>
      <c r="U88">
        <v>9442425</v>
      </c>
      <c r="V88" t="s">
        <v>368</v>
      </c>
      <c r="W88">
        <v>0.20788032237798329</v>
      </c>
      <c r="X88">
        <v>1.8332814561202091E-2</v>
      </c>
      <c r="Y88">
        <v>19881</v>
      </c>
      <c r="Z88">
        <v>2803221</v>
      </c>
      <c r="AA88">
        <v>395254161</v>
      </c>
      <c r="AB88" t="s">
        <v>395</v>
      </c>
      <c r="AC88" t="s">
        <v>412</v>
      </c>
    </row>
    <row r="89" spans="1:29" x14ac:dyDescent="0.25">
      <c r="A89" t="s">
        <v>33</v>
      </c>
      <c r="B89" t="s">
        <v>38</v>
      </c>
      <c r="C89" t="s">
        <v>41</v>
      </c>
      <c r="D89" t="s">
        <v>65</v>
      </c>
      <c r="E89">
        <v>114</v>
      </c>
      <c r="F89">
        <v>1885593816</v>
      </c>
      <c r="G89">
        <v>777314674</v>
      </c>
      <c r="H89">
        <v>436937643</v>
      </c>
      <c r="I89">
        <v>30</v>
      </c>
      <c r="J89">
        <v>49</v>
      </c>
      <c r="K89">
        <v>30</v>
      </c>
      <c r="L89">
        <v>118427000</v>
      </c>
      <c r="M89">
        <v>114</v>
      </c>
      <c r="N89">
        <v>30</v>
      </c>
      <c r="O89">
        <v>46</v>
      </c>
      <c r="P89">
        <v>1</v>
      </c>
      <c r="Q89">
        <v>1.0652173913043479</v>
      </c>
      <c r="R89">
        <v>1.0326086956521741</v>
      </c>
      <c r="S89">
        <v>0.02</v>
      </c>
      <c r="T89">
        <v>0.03</v>
      </c>
      <c r="U89">
        <v>5921350</v>
      </c>
      <c r="V89" t="s">
        <v>368</v>
      </c>
      <c r="W89">
        <v>0.23172415993965051</v>
      </c>
      <c r="X89">
        <v>1.355193377101638E-2</v>
      </c>
      <c r="Y89">
        <v>12996</v>
      </c>
      <c r="Z89">
        <v>1481544</v>
      </c>
      <c r="AA89">
        <v>168896016</v>
      </c>
      <c r="AB89" t="s">
        <v>394</v>
      </c>
      <c r="AC89" t="s">
        <v>412</v>
      </c>
    </row>
    <row r="90" spans="1:29" x14ac:dyDescent="0.25">
      <c r="A90" t="s">
        <v>33</v>
      </c>
      <c r="B90" t="s">
        <v>38</v>
      </c>
      <c r="C90" t="s">
        <v>41</v>
      </c>
      <c r="D90" t="s">
        <v>69</v>
      </c>
      <c r="E90">
        <v>106</v>
      </c>
      <c r="F90">
        <v>1582882841.1700001</v>
      </c>
      <c r="G90">
        <v>612085258</v>
      </c>
      <c r="H90">
        <v>461183115.17000002</v>
      </c>
      <c r="I90">
        <v>37</v>
      </c>
      <c r="J90">
        <v>71</v>
      </c>
      <c r="K90">
        <v>39</v>
      </c>
      <c r="L90">
        <v>146562398</v>
      </c>
      <c r="M90">
        <v>106</v>
      </c>
      <c r="N90">
        <v>32</v>
      </c>
      <c r="O90">
        <v>42</v>
      </c>
      <c r="P90">
        <v>1.15625</v>
      </c>
      <c r="Q90">
        <v>1.69047619047619</v>
      </c>
      <c r="R90">
        <v>1.4233630952380949</v>
      </c>
      <c r="S90">
        <v>2.5000000000000001E-2</v>
      </c>
      <c r="T90">
        <v>0.08</v>
      </c>
      <c r="U90">
        <v>15389051.789999999</v>
      </c>
      <c r="V90" t="s">
        <v>368</v>
      </c>
      <c r="W90">
        <v>0.29135644355656348</v>
      </c>
      <c r="X90">
        <v>3.3368636630001787E-2</v>
      </c>
      <c r="Y90">
        <v>11236</v>
      </c>
      <c r="Z90">
        <v>1191016</v>
      </c>
      <c r="AA90">
        <v>126247696</v>
      </c>
      <c r="AB90" t="s">
        <v>393</v>
      </c>
      <c r="AC90" t="s">
        <v>412</v>
      </c>
    </row>
    <row r="91" spans="1:29" x14ac:dyDescent="0.25">
      <c r="A91" t="s">
        <v>33</v>
      </c>
      <c r="B91" t="s">
        <v>38</v>
      </c>
      <c r="C91" t="s">
        <v>41</v>
      </c>
      <c r="D91" t="s">
        <v>63</v>
      </c>
      <c r="E91">
        <v>140</v>
      </c>
      <c r="F91">
        <v>2135808836</v>
      </c>
      <c r="G91">
        <v>912218320</v>
      </c>
      <c r="H91">
        <v>574064959</v>
      </c>
      <c r="I91">
        <v>42</v>
      </c>
      <c r="J91">
        <v>84</v>
      </c>
      <c r="K91">
        <v>42</v>
      </c>
      <c r="L91">
        <v>171665000</v>
      </c>
      <c r="M91">
        <v>140</v>
      </c>
      <c r="N91">
        <v>37</v>
      </c>
      <c r="O91">
        <v>56</v>
      </c>
      <c r="P91">
        <v>1.1351351351351351</v>
      </c>
      <c r="Q91">
        <v>1.5</v>
      </c>
      <c r="R91">
        <v>1.317567567567568</v>
      </c>
      <c r="S91">
        <v>2.5000000000000001E-2</v>
      </c>
      <c r="T91">
        <v>0.08</v>
      </c>
      <c r="U91">
        <v>18024825</v>
      </c>
      <c r="V91" t="s">
        <v>368</v>
      </c>
      <c r="W91">
        <v>0.2687810581751896</v>
      </c>
      <c r="X91">
        <v>3.1398580800679039E-2</v>
      </c>
      <c r="Y91">
        <v>19600</v>
      </c>
      <c r="Z91">
        <v>2744000</v>
      </c>
      <c r="AA91">
        <v>384160000</v>
      </c>
      <c r="AB91" t="s">
        <v>395</v>
      </c>
      <c r="AC91" t="s">
        <v>412</v>
      </c>
    </row>
    <row r="92" spans="1:29" x14ac:dyDescent="0.25">
      <c r="A92" t="s">
        <v>33</v>
      </c>
      <c r="B92" t="s">
        <v>38</v>
      </c>
      <c r="C92" t="s">
        <v>41</v>
      </c>
      <c r="D92" t="s">
        <v>68</v>
      </c>
      <c r="E92">
        <v>132</v>
      </c>
      <c r="F92">
        <v>1761906577</v>
      </c>
      <c r="G92">
        <v>777460511</v>
      </c>
      <c r="H92">
        <v>608235000</v>
      </c>
      <c r="I92">
        <v>43</v>
      </c>
      <c r="J92">
        <v>81</v>
      </c>
      <c r="K92">
        <v>43</v>
      </c>
      <c r="L92">
        <v>140159000</v>
      </c>
      <c r="M92">
        <v>132</v>
      </c>
      <c r="N92">
        <v>34</v>
      </c>
      <c r="O92">
        <v>53</v>
      </c>
      <c r="P92">
        <v>1.2647058823529409</v>
      </c>
      <c r="Q92">
        <v>1.5283018867924529</v>
      </c>
      <c r="R92">
        <v>1.3965038845726969</v>
      </c>
      <c r="S92">
        <v>3.5000000000000003E-2</v>
      </c>
      <c r="T92">
        <v>0.08</v>
      </c>
      <c r="U92">
        <v>16118285</v>
      </c>
      <c r="V92" t="s">
        <v>368</v>
      </c>
      <c r="W92">
        <v>0.34521410382362172</v>
      </c>
      <c r="X92">
        <v>2.6500094535829081E-2</v>
      </c>
      <c r="Y92">
        <v>17424</v>
      </c>
      <c r="Z92">
        <v>2299968</v>
      </c>
      <c r="AA92">
        <v>303595776</v>
      </c>
      <c r="AB92" t="s">
        <v>396</v>
      </c>
      <c r="AC92" t="s">
        <v>412</v>
      </c>
    </row>
    <row r="93" spans="1:29" x14ac:dyDescent="0.25">
      <c r="A93" t="s">
        <v>34</v>
      </c>
      <c r="B93" t="s">
        <v>38</v>
      </c>
      <c r="C93" t="s">
        <v>41</v>
      </c>
      <c r="D93" t="s">
        <v>76</v>
      </c>
      <c r="E93">
        <v>131</v>
      </c>
      <c r="F93">
        <v>2107592432</v>
      </c>
      <c r="G93">
        <v>856704108</v>
      </c>
      <c r="H93">
        <v>669184915</v>
      </c>
      <c r="I93">
        <v>45</v>
      </c>
      <c r="J93">
        <v>65</v>
      </c>
      <c r="K93">
        <v>47</v>
      </c>
      <c r="L93">
        <v>128687000</v>
      </c>
      <c r="M93">
        <v>131</v>
      </c>
      <c r="N93">
        <v>36</v>
      </c>
      <c r="O93">
        <v>53</v>
      </c>
      <c r="P93">
        <v>1.25</v>
      </c>
      <c r="Q93">
        <v>1.226415094339623</v>
      </c>
      <c r="R93">
        <v>1.2382075471698111</v>
      </c>
      <c r="S93">
        <v>3.5000000000000003E-2</v>
      </c>
      <c r="T93">
        <v>5.5E-2</v>
      </c>
      <c r="U93">
        <v>11581830</v>
      </c>
      <c r="V93" t="s">
        <v>368</v>
      </c>
      <c r="W93">
        <v>0.3175115382080666</v>
      </c>
      <c r="X93">
        <v>1.7307368621720949E-2</v>
      </c>
      <c r="Y93">
        <v>17161</v>
      </c>
      <c r="Z93">
        <v>2248091</v>
      </c>
      <c r="AA93">
        <v>294499921</v>
      </c>
      <c r="AB93" t="s">
        <v>396</v>
      </c>
      <c r="AC93" t="s">
        <v>412</v>
      </c>
    </row>
    <row r="94" spans="1:29" x14ac:dyDescent="0.25">
      <c r="A94" t="s">
        <v>34</v>
      </c>
      <c r="B94" t="s">
        <v>38</v>
      </c>
      <c r="C94" t="s">
        <v>41</v>
      </c>
      <c r="D94" t="s">
        <v>66</v>
      </c>
      <c r="E94">
        <v>130</v>
      </c>
      <c r="F94">
        <v>2234781419</v>
      </c>
      <c r="G94">
        <v>873965585</v>
      </c>
      <c r="H94">
        <v>558460196</v>
      </c>
      <c r="I94">
        <v>34</v>
      </c>
      <c r="J94">
        <v>52</v>
      </c>
      <c r="K94">
        <v>34</v>
      </c>
      <c r="L94">
        <v>87626000</v>
      </c>
      <c r="M94">
        <v>130</v>
      </c>
      <c r="N94">
        <v>34</v>
      </c>
      <c r="O94">
        <v>52</v>
      </c>
      <c r="P94">
        <v>1</v>
      </c>
      <c r="Q94">
        <v>1</v>
      </c>
      <c r="R94">
        <v>1</v>
      </c>
      <c r="S94">
        <v>0.02</v>
      </c>
      <c r="T94">
        <v>0.03</v>
      </c>
      <c r="U94">
        <v>4381300</v>
      </c>
      <c r="V94" t="s">
        <v>368</v>
      </c>
      <c r="W94">
        <v>0.24989477326596651</v>
      </c>
      <c r="X94">
        <v>7.8453218893330037E-3</v>
      </c>
      <c r="Y94">
        <v>16900</v>
      </c>
      <c r="Z94">
        <v>2197000</v>
      </c>
      <c r="AA94">
        <v>285610000</v>
      </c>
      <c r="AB94" t="s">
        <v>396</v>
      </c>
      <c r="AC94" t="s">
        <v>412</v>
      </c>
    </row>
    <row r="95" spans="1:29" x14ac:dyDescent="0.25">
      <c r="A95" t="s">
        <v>34</v>
      </c>
      <c r="B95" t="s">
        <v>38</v>
      </c>
      <c r="C95" t="s">
        <v>41</v>
      </c>
      <c r="D95" t="s">
        <v>65</v>
      </c>
      <c r="E95">
        <v>114</v>
      </c>
      <c r="F95">
        <v>1958200488.47</v>
      </c>
      <c r="G95">
        <v>710854828</v>
      </c>
      <c r="H95">
        <v>496500070.47000003</v>
      </c>
      <c r="I95">
        <v>35</v>
      </c>
      <c r="J95">
        <v>70</v>
      </c>
      <c r="K95">
        <v>35</v>
      </c>
      <c r="L95">
        <v>137243000</v>
      </c>
      <c r="M95">
        <v>114</v>
      </c>
      <c r="N95">
        <v>31</v>
      </c>
      <c r="O95">
        <v>46</v>
      </c>
      <c r="P95">
        <v>1.129032258064516</v>
      </c>
      <c r="Q95">
        <v>1.5217391304347829</v>
      </c>
      <c r="R95">
        <v>1.3253856942496489</v>
      </c>
      <c r="S95">
        <v>2.5000000000000001E-2</v>
      </c>
      <c r="T95">
        <v>0.08</v>
      </c>
      <c r="U95">
        <v>14410515</v>
      </c>
      <c r="V95" t="s">
        <v>368</v>
      </c>
      <c r="W95">
        <v>0.25354915055604449</v>
      </c>
      <c r="X95">
        <v>2.9024195276263761E-2</v>
      </c>
      <c r="Y95">
        <v>12996</v>
      </c>
      <c r="Z95">
        <v>1481544</v>
      </c>
      <c r="AA95">
        <v>168896016</v>
      </c>
      <c r="AB95" t="s">
        <v>394</v>
      </c>
      <c r="AC95" t="s">
        <v>412</v>
      </c>
    </row>
    <row r="96" spans="1:29" x14ac:dyDescent="0.25">
      <c r="A96" t="s">
        <v>34</v>
      </c>
      <c r="B96" t="s">
        <v>38</v>
      </c>
      <c r="C96" t="s">
        <v>41</v>
      </c>
      <c r="D96" t="s">
        <v>58</v>
      </c>
      <c r="E96">
        <v>129</v>
      </c>
      <c r="F96">
        <v>2164771962.9699998</v>
      </c>
      <c r="G96">
        <v>881885611</v>
      </c>
      <c r="H96">
        <v>678174479.97000003</v>
      </c>
      <c r="I96">
        <v>43</v>
      </c>
      <c r="J96">
        <v>92</v>
      </c>
      <c r="K96">
        <v>43</v>
      </c>
      <c r="L96">
        <v>271875000</v>
      </c>
      <c r="M96">
        <v>129</v>
      </c>
      <c r="N96">
        <v>35</v>
      </c>
      <c r="O96">
        <v>52</v>
      </c>
      <c r="P96">
        <v>1.2285714285714291</v>
      </c>
      <c r="Q96">
        <v>1.7692307692307689</v>
      </c>
      <c r="R96">
        <v>1.4989010989010989</v>
      </c>
      <c r="S96">
        <v>3.5000000000000003E-2</v>
      </c>
      <c r="T96">
        <v>0.08</v>
      </c>
      <c r="U96">
        <v>31265625</v>
      </c>
      <c r="V96" t="s">
        <v>368</v>
      </c>
      <c r="W96">
        <v>0.31327756067182511</v>
      </c>
      <c r="X96">
        <v>4.6102626865851808E-2</v>
      </c>
      <c r="Y96">
        <v>16641</v>
      </c>
      <c r="Z96">
        <v>2146689</v>
      </c>
      <c r="AA96">
        <v>276922881</v>
      </c>
      <c r="AB96" t="s">
        <v>391</v>
      </c>
      <c r="AC96" t="s">
        <v>412</v>
      </c>
    </row>
    <row r="97" spans="1:29" x14ac:dyDescent="0.25">
      <c r="A97" t="s">
        <v>34</v>
      </c>
      <c r="B97" t="s">
        <v>38</v>
      </c>
      <c r="C97" t="s">
        <v>41</v>
      </c>
      <c r="D97" t="s">
        <v>63</v>
      </c>
      <c r="E97">
        <v>124</v>
      </c>
      <c r="F97">
        <v>1999546077.6199999</v>
      </c>
      <c r="G97">
        <v>918356308</v>
      </c>
      <c r="H97">
        <v>440185926</v>
      </c>
      <c r="I97">
        <v>32</v>
      </c>
      <c r="J97">
        <v>56</v>
      </c>
      <c r="K97">
        <v>32</v>
      </c>
      <c r="L97">
        <v>171627000</v>
      </c>
      <c r="M97">
        <v>124</v>
      </c>
      <c r="N97">
        <v>31</v>
      </c>
      <c r="O97">
        <v>50</v>
      </c>
      <c r="P97">
        <v>1.032258064516129</v>
      </c>
      <c r="Q97">
        <v>1.1200000000000001</v>
      </c>
      <c r="R97">
        <v>1.076129032258065</v>
      </c>
      <c r="S97">
        <v>0.02</v>
      </c>
      <c r="T97">
        <v>4.4999999999999998E-2</v>
      </c>
      <c r="U97">
        <v>11155755</v>
      </c>
      <c r="V97" t="s">
        <v>368</v>
      </c>
      <c r="W97">
        <v>0.22014292690065951</v>
      </c>
      <c r="X97">
        <v>2.5343279603173861E-2</v>
      </c>
      <c r="Y97">
        <v>15376</v>
      </c>
      <c r="Z97">
        <v>1906624</v>
      </c>
      <c r="AA97">
        <v>236421376</v>
      </c>
      <c r="AB97" t="s">
        <v>391</v>
      </c>
      <c r="AC97" t="s">
        <v>412</v>
      </c>
    </row>
    <row r="98" spans="1:29" x14ac:dyDescent="0.25">
      <c r="A98" t="s">
        <v>34</v>
      </c>
      <c r="B98" t="s">
        <v>38</v>
      </c>
      <c r="C98" t="s">
        <v>41</v>
      </c>
      <c r="D98" t="s">
        <v>77</v>
      </c>
      <c r="E98">
        <v>108</v>
      </c>
      <c r="F98">
        <v>1784560063</v>
      </c>
      <c r="G98">
        <v>714895606</v>
      </c>
      <c r="H98">
        <v>291132583</v>
      </c>
      <c r="I98">
        <v>24</v>
      </c>
      <c r="J98">
        <v>35</v>
      </c>
      <c r="K98">
        <v>24</v>
      </c>
      <c r="L98">
        <v>74629000</v>
      </c>
      <c r="M98">
        <v>108</v>
      </c>
      <c r="N98">
        <v>23</v>
      </c>
      <c r="O98">
        <v>35</v>
      </c>
      <c r="P98">
        <v>1.043478260869565</v>
      </c>
      <c r="Q98">
        <v>1</v>
      </c>
      <c r="R98">
        <v>1.0217391304347829</v>
      </c>
      <c r="S98">
        <v>0.02</v>
      </c>
      <c r="T98">
        <v>0.03</v>
      </c>
      <c r="U98">
        <v>3731450</v>
      </c>
      <c r="V98" t="s">
        <v>368</v>
      </c>
      <c r="W98">
        <v>0.16313969422277719</v>
      </c>
      <c r="X98">
        <v>1.2817012652960249E-2</v>
      </c>
      <c r="Y98">
        <v>11664</v>
      </c>
      <c r="Z98">
        <v>1259712</v>
      </c>
      <c r="AA98">
        <v>136048896</v>
      </c>
      <c r="AB98" t="s">
        <v>393</v>
      </c>
      <c r="AC98" t="s">
        <v>412</v>
      </c>
    </row>
    <row r="99" spans="1:29" x14ac:dyDescent="0.25">
      <c r="A99" t="s">
        <v>34</v>
      </c>
      <c r="B99" t="s">
        <v>38</v>
      </c>
      <c r="C99" t="s">
        <v>41</v>
      </c>
      <c r="D99" t="s">
        <v>74</v>
      </c>
      <c r="E99">
        <v>109</v>
      </c>
      <c r="F99">
        <v>1651138129.99</v>
      </c>
      <c r="G99">
        <v>711526996</v>
      </c>
      <c r="H99">
        <v>580493222</v>
      </c>
      <c r="I99">
        <v>39</v>
      </c>
      <c r="J99">
        <v>85</v>
      </c>
      <c r="K99">
        <v>39</v>
      </c>
      <c r="L99">
        <v>221426000</v>
      </c>
      <c r="M99">
        <v>109</v>
      </c>
      <c r="N99">
        <v>29</v>
      </c>
      <c r="O99">
        <v>44</v>
      </c>
      <c r="P99">
        <v>1.344827586206897</v>
      </c>
      <c r="Q99">
        <v>1.9318181818181821</v>
      </c>
      <c r="R99">
        <v>1.638322884012539</v>
      </c>
      <c r="S99">
        <v>3.5000000000000003E-2</v>
      </c>
      <c r="T99">
        <v>0.08</v>
      </c>
      <c r="U99">
        <v>25463990</v>
      </c>
      <c r="V99" t="s">
        <v>368</v>
      </c>
      <c r="W99">
        <v>0.35157156839659182</v>
      </c>
      <c r="X99">
        <v>4.3866128035513909E-2</v>
      </c>
      <c r="Y99">
        <v>11881</v>
      </c>
      <c r="Z99">
        <v>1295029</v>
      </c>
      <c r="AA99">
        <v>141158161</v>
      </c>
      <c r="AB99" t="s">
        <v>393</v>
      </c>
      <c r="AC99" t="s">
        <v>412</v>
      </c>
    </row>
    <row r="100" spans="1:29" x14ac:dyDescent="0.25">
      <c r="A100" t="s">
        <v>34</v>
      </c>
      <c r="B100" t="s">
        <v>38</v>
      </c>
      <c r="C100" t="s">
        <v>41</v>
      </c>
      <c r="D100" t="s">
        <v>61</v>
      </c>
      <c r="E100">
        <v>124</v>
      </c>
      <c r="F100">
        <v>1788120092</v>
      </c>
      <c r="G100">
        <v>759269882</v>
      </c>
      <c r="H100">
        <v>426892692</v>
      </c>
      <c r="I100">
        <v>35</v>
      </c>
      <c r="J100">
        <v>55</v>
      </c>
      <c r="K100">
        <v>35</v>
      </c>
      <c r="L100">
        <v>93929000</v>
      </c>
      <c r="M100">
        <v>124</v>
      </c>
      <c r="N100">
        <v>34</v>
      </c>
      <c r="O100">
        <v>50</v>
      </c>
      <c r="P100">
        <v>1.029411764705882</v>
      </c>
      <c r="Q100">
        <v>1.1000000000000001</v>
      </c>
      <c r="R100">
        <v>1.0647058823529409</v>
      </c>
      <c r="S100">
        <v>0.02</v>
      </c>
      <c r="T100">
        <v>4.4999999999999998E-2</v>
      </c>
      <c r="U100">
        <v>6105385</v>
      </c>
      <c r="V100" t="s">
        <v>368</v>
      </c>
      <c r="W100">
        <v>0.2387382670268659</v>
      </c>
      <c r="X100">
        <v>1.430191969648429E-2</v>
      </c>
      <c r="Y100">
        <v>15376</v>
      </c>
      <c r="Z100">
        <v>1906624</v>
      </c>
      <c r="AA100">
        <v>236421376</v>
      </c>
      <c r="AB100" t="s">
        <v>391</v>
      </c>
      <c r="AC100" t="s">
        <v>412</v>
      </c>
    </row>
    <row r="101" spans="1:29" x14ac:dyDescent="0.25">
      <c r="A101" t="s">
        <v>34</v>
      </c>
      <c r="B101" t="s">
        <v>38</v>
      </c>
      <c r="C101" t="s">
        <v>41</v>
      </c>
      <c r="D101" t="s">
        <v>73</v>
      </c>
      <c r="E101">
        <v>122</v>
      </c>
      <c r="F101">
        <v>2172072617</v>
      </c>
      <c r="G101">
        <v>790912517</v>
      </c>
      <c r="H101">
        <v>545574624</v>
      </c>
      <c r="I101">
        <v>41</v>
      </c>
      <c r="J101">
        <v>76</v>
      </c>
      <c r="K101">
        <v>41</v>
      </c>
      <c r="L101">
        <v>132919044</v>
      </c>
      <c r="M101">
        <v>122</v>
      </c>
      <c r="N101">
        <v>33</v>
      </c>
      <c r="O101">
        <v>49</v>
      </c>
      <c r="P101">
        <v>1.242424242424242</v>
      </c>
      <c r="Q101">
        <v>1.551020408163265</v>
      </c>
      <c r="R101">
        <v>1.396722325293754</v>
      </c>
      <c r="S101">
        <v>3.5000000000000003E-2</v>
      </c>
      <c r="T101">
        <v>0.08</v>
      </c>
      <c r="U101">
        <v>15285690.060000001</v>
      </c>
      <c r="V101" t="s">
        <v>368</v>
      </c>
      <c r="W101">
        <v>0.25117697250542698</v>
      </c>
      <c r="X101">
        <v>2.8017597204081101E-2</v>
      </c>
      <c r="Y101">
        <v>14884</v>
      </c>
      <c r="Z101">
        <v>1815848</v>
      </c>
      <c r="AA101">
        <v>221533456</v>
      </c>
      <c r="AB101" t="s">
        <v>391</v>
      </c>
      <c r="AC101" t="s">
        <v>412</v>
      </c>
    </row>
    <row r="102" spans="1:29" x14ac:dyDescent="0.25">
      <c r="A102" t="s">
        <v>34</v>
      </c>
      <c r="B102" t="s">
        <v>38</v>
      </c>
      <c r="C102" t="s">
        <v>41</v>
      </c>
      <c r="D102" t="s">
        <v>60</v>
      </c>
      <c r="E102">
        <v>123</v>
      </c>
      <c r="F102">
        <v>1980118936.8699999</v>
      </c>
      <c r="G102">
        <v>831742137</v>
      </c>
      <c r="H102">
        <v>440664243</v>
      </c>
      <c r="I102">
        <v>32</v>
      </c>
      <c r="J102">
        <v>50</v>
      </c>
      <c r="K102">
        <v>32</v>
      </c>
      <c r="L102">
        <v>89214000</v>
      </c>
      <c r="M102">
        <v>123</v>
      </c>
      <c r="N102">
        <v>32</v>
      </c>
      <c r="O102">
        <v>49</v>
      </c>
      <c r="P102">
        <v>1</v>
      </c>
      <c r="Q102">
        <v>1.0204081632653059</v>
      </c>
      <c r="R102">
        <v>1.010204081632653</v>
      </c>
      <c r="S102">
        <v>0.02</v>
      </c>
      <c r="T102">
        <v>0.03</v>
      </c>
      <c r="U102">
        <v>4460700</v>
      </c>
      <c r="V102" t="s">
        <v>368</v>
      </c>
      <c r="W102">
        <v>0.22254433044136421</v>
      </c>
      <c r="X102">
        <v>1.012267292129713E-2</v>
      </c>
      <c r="Y102">
        <v>15129</v>
      </c>
      <c r="Z102">
        <v>1860867</v>
      </c>
      <c r="AA102">
        <v>228886641</v>
      </c>
      <c r="AB102" t="s">
        <v>391</v>
      </c>
      <c r="AC102" t="s">
        <v>412</v>
      </c>
    </row>
    <row r="103" spans="1:29" x14ac:dyDescent="0.25">
      <c r="A103" t="s">
        <v>34</v>
      </c>
      <c r="B103" t="s">
        <v>38</v>
      </c>
      <c r="C103" t="s">
        <v>41</v>
      </c>
      <c r="D103" t="s">
        <v>69</v>
      </c>
      <c r="E103">
        <v>117</v>
      </c>
      <c r="F103">
        <v>1765041949.5999999</v>
      </c>
      <c r="G103">
        <v>758005480</v>
      </c>
      <c r="H103">
        <v>449432832.60000002</v>
      </c>
      <c r="I103">
        <v>32</v>
      </c>
      <c r="J103">
        <v>58</v>
      </c>
      <c r="K103">
        <v>33</v>
      </c>
      <c r="L103">
        <v>125092000</v>
      </c>
      <c r="M103">
        <v>117</v>
      </c>
      <c r="N103">
        <v>29</v>
      </c>
      <c r="O103">
        <v>47</v>
      </c>
      <c r="P103">
        <v>1.103448275862069</v>
      </c>
      <c r="Q103">
        <v>1.2340425531914889</v>
      </c>
      <c r="R103">
        <v>1.168745414526779</v>
      </c>
      <c r="S103">
        <v>2.5000000000000001E-2</v>
      </c>
      <c r="T103">
        <v>5.5E-2</v>
      </c>
      <c r="U103">
        <v>10007360</v>
      </c>
      <c r="V103" t="s">
        <v>368</v>
      </c>
      <c r="W103">
        <v>0.2546301138632156</v>
      </c>
      <c r="X103">
        <v>2.2266642029926322E-2</v>
      </c>
      <c r="Y103">
        <v>13689</v>
      </c>
      <c r="Z103">
        <v>1601613</v>
      </c>
      <c r="AA103">
        <v>187388721</v>
      </c>
      <c r="AB103" t="s">
        <v>394</v>
      </c>
      <c r="AC103" t="s">
        <v>412</v>
      </c>
    </row>
    <row r="104" spans="1:29" x14ac:dyDescent="0.25">
      <c r="A104" t="s">
        <v>34</v>
      </c>
      <c r="B104" t="s">
        <v>38</v>
      </c>
      <c r="C104" t="s">
        <v>41</v>
      </c>
      <c r="D104" t="s">
        <v>59</v>
      </c>
      <c r="E104">
        <v>127</v>
      </c>
      <c r="F104">
        <v>1970347567</v>
      </c>
      <c r="G104">
        <v>839346619</v>
      </c>
      <c r="H104">
        <v>392490094</v>
      </c>
      <c r="I104">
        <v>33</v>
      </c>
      <c r="J104">
        <v>63</v>
      </c>
      <c r="K104">
        <v>33</v>
      </c>
      <c r="L104">
        <v>113609466</v>
      </c>
      <c r="M104">
        <v>127</v>
      </c>
      <c r="N104">
        <v>32</v>
      </c>
      <c r="O104">
        <v>51</v>
      </c>
      <c r="P104">
        <v>1.03125</v>
      </c>
      <c r="Q104">
        <v>1.2352941176470591</v>
      </c>
      <c r="R104">
        <v>1.133272058823529</v>
      </c>
      <c r="S104">
        <v>0.02</v>
      </c>
      <c r="T104">
        <v>5.5E-2</v>
      </c>
      <c r="U104">
        <v>8520709.9499999993</v>
      </c>
      <c r="V104" t="s">
        <v>368</v>
      </c>
      <c r="W104">
        <v>0.199198405689203</v>
      </c>
      <c r="X104">
        <v>2.1709363064842089E-2</v>
      </c>
      <c r="Y104">
        <v>16129</v>
      </c>
      <c r="Z104">
        <v>2048383</v>
      </c>
      <c r="AA104">
        <v>260144641</v>
      </c>
      <c r="AB104" t="s">
        <v>391</v>
      </c>
      <c r="AC104" t="s">
        <v>412</v>
      </c>
    </row>
    <row r="105" spans="1:29" x14ac:dyDescent="0.25">
      <c r="A105" t="s">
        <v>34</v>
      </c>
      <c r="B105" t="s">
        <v>38</v>
      </c>
      <c r="C105" t="s">
        <v>41</v>
      </c>
      <c r="D105" t="s">
        <v>68</v>
      </c>
      <c r="E105">
        <v>100</v>
      </c>
      <c r="F105">
        <v>1489288725</v>
      </c>
      <c r="G105">
        <v>654377316</v>
      </c>
      <c r="H105">
        <v>426737093</v>
      </c>
      <c r="I105">
        <v>32</v>
      </c>
      <c r="J105">
        <v>49</v>
      </c>
      <c r="K105">
        <v>32</v>
      </c>
      <c r="L105">
        <v>89138742</v>
      </c>
      <c r="M105">
        <v>100</v>
      </c>
      <c r="N105">
        <v>25</v>
      </c>
      <c r="O105">
        <v>40</v>
      </c>
      <c r="P105">
        <v>1.28</v>
      </c>
      <c r="Q105">
        <v>1.2250000000000001</v>
      </c>
      <c r="R105">
        <v>1.2524999999999999</v>
      </c>
      <c r="S105">
        <v>3.5000000000000003E-2</v>
      </c>
      <c r="T105">
        <v>5.5E-2</v>
      </c>
      <c r="U105">
        <v>8022486.7800000003</v>
      </c>
      <c r="V105" t="s">
        <v>368</v>
      </c>
      <c r="W105">
        <v>0.2865375167598882</v>
      </c>
      <c r="X105">
        <v>1.8799600296288278E-2</v>
      </c>
      <c r="Y105">
        <v>10000</v>
      </c>
      <c r="Z105">
        <v>1000000</v>
      </c>
      <c r="AA105">
        <v>100000000</v>
      </c>
      <c r="AB105" t="s">
        <v>393</v>
      </c>
      <c r="AC105" t="s">
        <v>412</v>
      </c>
    </row>
    <row r="106" spans="1:29" x14ac:dyDescent="0.25">
      <c r="A106" t="s">
        <v>34</v>
      </c>
      <c r="B106" t="s">
        <v>38</v>
      </c>
      <c r="C106" t="s">
        <v>41</v>
      </c>
      <c r="D106" t="s">
        <v>78</v>
      </c>
      <c r="E106">
        <v>101</v>
      </c>
      <c r="F106">
        <v>1622565385</v>
      </c>
      <c r="G106">
        <v>683794462</v>
      </c>
      <c r="H106">
        <v>431610151</v>
      </c>
      <c r="I106">
        <v>33</v>
      </c>
      <c r="J106">
        <v>53</v>
      </c>
      <c r="K106">
        <v>33</v>
      </c>
      <c r="L106">
        <v>93443000</v>
      </c>
      <c r="M106">
        <v>101</v>
      </c>
      <c r="N106">
        <v>21</v>
      </c>
      <c r="O106">
        <v>32</v>
      </c>
      <c r="P106">
        <v>1.571428571428571</v>
      </c>
      <c r="Q106">
        <v>1.65625</v>
      </c>
      <c r="R106">
        <v>1.613839285714286</v>
      </c>
      <c r="S106">
        <v>0.05</v>
      </c>
      <c r="T106">
        <v>0.08</v>
      </c>
      <c r="U106">
        <v>12147590</v>
      </c>
      <c r="V106" t="s">
        <v>368</v>
      </c>
      <c r="W106">
        <v>0.2660047816809552</v>
      </c>
      <c r="X106">
        <v>2.8144819976673809E-2</v>
      </c>
      <c r="Y106">
        <v>10201</v>
      </c>
      <c r="Z106">
        <v>1030301</v>
      </c>
      <c r="AA106">
        <v>104060401</v>
      </c>
      <c r="AB106" t="s">
        <v>393</v>
      </c>
      <c r="AC106" t="s">
        <v>412</v>
      </c>
    </row>
    <row r="107" spans="1:29" x14ac:dyDescent="0.25">
      <c r="A107" t="s">
        <v>34</v>
      </c>
      <c r="B107" t="s">
        <v>38</v>
      </c>
      <c r="C107" t="s">
        <v>41</v>
      </c>
      <c r="D107" t="s">
        <v>67</v>
      </c>
      <c r="E107">
        <v>125</v>
      </c>
      <c r="F107">
        <v>2066874911</v>
      </c>
      <c r="G107">
        <v>881881904</v>
      </c>
      <c r="H107">
        <v>357222829</v>
      </c>
      <c r="I107">
        <v>27</v>
      </c>
      <c r="J107">
        <v>46</v>
      </c>
      <c r="K107">
        <v>28</v>
      </c>
      <c r="L107">
        <v>72571000</v>
      </c>
      <c r="M107">
        <v>125</v>
      </c>
      <c r="N107">
        <v>32</v>
      </c>
      <c r="O107">
        <v>50</v>
      </c>
      <c r="P107">
        <v>0.84375</v>
      </c>
      <c r="Q107">
        <v>0.92</v>
      </c>
      <c r="R107">
        <v>0.88187499999999996</v>
      </c>
      <c r="S107">
        <v>0.01</v>
      </c>
      <c r="T107">
        <v>1.4999999999999999E-2</v>
      </c>
      <c r="U107">
        <v>1814275</v>
      </c>
      <c r="V107" t="s">
        <v>368</v>
      </c>
      <c r="W107">
        <v>0.17283234079568349</v>
      </c>
      <c r="X107">
        <v>5.0788327416778842E-3</v>
      </c>
      <c r="Y107">
        <v>15625</v>
      </c>
      <c r="Z107">
        <v>1953125</v>
      </c>
      <c r="AA107">
        <v>244140625</v>
      </c>
      <c r="AB107" t="s">
        <v>391</v>
      </c>
      <c r="AC107" t="s">
        <v>412</v>
      </c>
    </row>
    <row r="108" spans="1:29" x14ac:dyDescent="0.25">
      <c r="A108" t="s">
        <v>34</v>
      </c>
      <c r="B108" t="s">
        <v>38</v>
      </c>
      <c r="C108" t="s">
        <v>41</v>
      </c>
      <c r="D108" t="s">
        <v>79</v>
      </c>
      <c r="E108">
        <v>100</v>
      </c>
      <c r="F108">
        <v>1514950336</v>
      </c>
      <c r="G108">
        <v>606588577</v>
      </c>
      <c r="H108">
        <v>318023844</v>
      </c>
      <c r="I108">
        <v>27</v>
      </c>
      <c r="J108">
        <v>60</v>
      </c>
      <c r="K108">
        <v>27</v>
      </c>
      <c r="L108">
        <v>99465000</v>
      </c>
      <c r="M108">
        <v>100</v>
      </c>
      <c r="N108">
        <v>22</v>
      </c>
      <c r="O108">
        <v>32</v>
      </c>
      <c r="P108">
        <v>1.2272727272727271</v>
      </c>
      <c r="Q108">
        <v>1.875</v>
      </c>
      <c r="R108">
        <v>1.551136363636364</v>
      </c>
      <c r="S108">
        <v>3.5000000000000003E-2</v>
      </c>
      <c r="T108">
        <v>0.08</v>
      </c>
      <c r="U108">
        <v>11438475</v>
      </c>
      <c r="V108" t="s">
        <v>368</v>
      </c>
      <c r="W108">
        <v>0.20992361032751369</v>
      </c>
      <c r="X108">
        <v>3.5967350297168292E-2</v>
      </c>
      <c r="Y108">
        <v>10000</v>
      </c>
      <c r="Z108">
        <v>1000000</v>
      </c>
      <c r="AA108">
        <v>100000000</v>
      </c>
      <c r="AB108" t="s">
        <v>393</v>
      </c>
      <c r="AC108" t="s">
        <v>412</v>
      </c>
    </row>
    <row r="109" spans="1:29" x14ac:dyDescent="0.25">
      <c r="A109" t="s">
        <v>34</v>
      </c>
      <c r="B109" t="s">
        <v>38</v>
      </c>
      <c r="C109" t="s">
        <v>41</v>
      </c>
      <c r="D109" t="s">
        <v>64</v>
      </c>
      <c r="E109">
        <v>127</v>
      </c>
      <c r="F109">
        <v>2365458667</v>
      </c>
      <c r="G109">
        <v>863317774</v>
      </c>
      <c r="H109">
        <v>525603809</v>
      </c>
      <c r="I109">
        <v>35</v>
      </c>
      <c r="J109">
        <v>66</v>
      </c>
      <c r="K109">
        <v>35</v>
      </c>
      <c r="L109">
        <v>146914402</v>
      </c>
      <c r="M109">
        <v>127</v>
      </c>
      <c r="N109">
        <v>35</v>
      </c>
      <c r="O109">
        <v>51</v>
      </c>
      <c r="P109">
        <v>1</v>
      </c>
      <c r="Q109">
        <v>1.294117647058824</v>
      </c>
      <c r="R109">
        <v>1.1470588235294119</v>
      </c>
      <c r="S109">
        <v>0.02</v>
      </c>
      <c r="T109">
        <v>5.5E-2</v>
      </c>
      <c r="U109">
        <v>11018580.15</v>
      </c>
      <c r="V109" t="s">
        <v>368</v>
      </c>
      <c r="W109">
        <v>0.22219953209607279</v>
      </c>
      <c r="X109">
        <v>2.0963661148049251E-2</v>
      </c>
      <c r="Y109">
        <v>16129</v>
      </c>
      <c r="Z109">
        <v>2048383</v>
      </c>
      <c r="AA109">
        <v>260144641</v>
      </c>
      <c r="AB109" t="s">
        <v>391</v>
      </c>
      <c r="AC109" t="s">
        <v>412</v>
      </c>
    </row>
    <row r="110" spans="1:29" x14ac:dyDescent="0.25">
      <c r="A110" t="s">
        <v>34</v>
      </c>
      <c r="B110" t="s">
        <v>38</v>
      </c>
      <c r="C110" t="s">
        <v>41</v>
      </c>
      <c r="D110" t="s">
        <v>57</v>
      </c>
      <c r="E110">
        <v>115</v>
      </c>
      <c r="F110">
        <v>1866415777</v>
      </c>
      <c r="G110">
        <v>695055186</v>
      </c>
      <c r="H110">
        <v>471437752</v>
      </c>
      <c r="I110">
        <v>36</v>
      </c>
      <c r="J110">
        <v>58</v>
      </c>
      <c r="K110">
        <v>37</v>
      </c>
      <c r="L110">
        <v>105115000</v>
      </c>
      <c r="M110">
        <v>115</v>
      </c>
      <c r="N110">
        <v>30</v>
      </c>
      <c r="O110">
        <v>46</v>
      </c>
      <c r="P110">
        <v>1.2</v>
      </c>
      <c r="Q110">
        <v>1.2608695652173909</v>
      </c>
      <c r="R110">
        <v>1.2304347826086961</v>
      </c>
      <c r="S110">
        <v>3.5000000000000003E-2</v>
      </c>
      <c r="T110">
        <v>5.5E-2</v>
      </c>
      <c r="U110">
        <v>9460350</v>
      </c>
      <c r="V110" t="s">
        <v>368</v>
      </c>
      <c r="W110">
        <v>0.25258988796042531</v>
      </c>
      <c r="X110">
        <v>2.006701830701076E-2</v>
      </c>
      <c r="Y110">
        <v>13225</v>
      </c>
      <c r="Z110">
        <v>1520875</v>
      </c>
      <c r="AA110">
        <v>174900625</v>
      </c>
      <c r="AB110" t="s">
        <v>394</v>
      </c>
      <c r="AC110" t="s">
        <v>412</v>
      </c>
    </row>
    <row r="111" spans="1:29" x14ac:dyDescent="0.25">
      <c r="A111" t="s">
        <v>35</v>
      </c>
      <c r="B111" t="s">
        <v>38</v>
      </c>
      <c r="C111" t="s">
        <v>41</v>
      </c>
      <c r="D111" t="s">
        <v>64</v>
      </c>
      <c r="E111">
        <v>119</v>
      </c>
      <c r="F111">
        <v>2089305906.8699999</v>
      </c>
      <c r="G111">
        <v>799479705</v>
      </c>
      <c r="H111">
        <v>328122025</v>
      </c>
      <c r="I111">
        <v>25</v>
      </c>
      <c r="J111">
        <v>50</v>
      </c>
      <c r="K111">
        <v>25</v>
      </c>
      <c r="L111">
        <v>118922000</v>
      </c>
      <c r="M111">
        <v>119</v>
      </c>
      <c r="N111">
        <v>31</v>
      </c>
      <c r="O111">
        <v>48</v>
      </c>
      <c r="P111">
        <v>0.80645161290322576</v>
      </c>
      <c r="Q111">
        <v>1.041666666666667</v>
      </c>
      <c r="R111">
        <v>0.92405913978494625</v>
      </c>
      <c r="S111">
        <v>0.01</v>
      </c>
      <c r="T111">
        <v>0.03</v>
      </c>
      <c r="U111">
        <v>4756880</v>
      </c>
      <c r="V111" t="s">
        <v>368</v>
      </c>
      <c r="W111">
        <v>0.1570483402746711</v>
      </c>
      <c r="X111">
        <v>1.4497289537329899E-2</v>
      </c>
      <c r="Y111">
        <v>14161</v>
      </c>
      <c r="Z111">
        <v>1685159</v>
      </c>
      <c r="AA111">
        <v>200533921</v>
      </c>
      <c r="AB111" t="s">
        <v>394</v>
      </c>
      <c r="AC111" t="s">
        <v>412</v>
      </c>
    </row>
    <row r="112" spans="1:29" x14ac:dyDescent="0.25">
      <c r="A112" t="s">
        <v>35</v>
      </c>
      <c r="B112" t="s">
        <v>38</v>
      </c>
      <c r="C112" t="s">
        <v>41</v>
      </c>
      <c r="D112" t="s">
        <v>74</v>
      </c>
      <c r="E112">
        <v>132</v>
      </c>
      <c r="F112">
        <v>1985015579</v>
      </c>
      <c r="G112">
        <v>894073082</v>
      </c>
      <c r="H112">
        <v>542818988</v>
      </c>
      <c r="I112">
        <v>44</v>
      </c>
      <c r="J112">
        <v>102</v>
      </c>
      <c r="K112">
        <v>45</v>
      </c>
      <c r="L112">
        <v>197447370</v>
      </c>
      <c r="M112">
        <v>132</v>
      </c>
      <c r="N112">
        <v>33</v>
      </c>
      <c r="O112">
        <v>53</v>
      </c>
      <c r="P112">
        <v>1.333333333333333</v>
      </c>
      <c r="Q112">
        <v>1.924528301886792</v>
      </c>
      <c r="R112">
        <v>1.628930817610063</v>
      </c>
      <c r="S112">
        <v>3.5000000000000003E-2</v>
      </c>
      <c r="T112">
        <v>0.08</v>
      </c>
      <c r="U112">
        <v>22706447.550000001</v>
      </c>
      <c r="V112" t="s">
        <v>368</v>
      </c>
      <c r="W112">
        <v>0.27345830115522729</v>
      </c>
      <c r="X112">
        <v>4.1830606614667649E-2</v>
      </c>
      <c r="Y112">
        <v>17424</v>
      </c>
      <c r="Z112">
        <v>2299968</v>
      </c>
      <c r="AA112">
        <v>303595776</v>
      </c>
      <c r="AB112" t="s">
        <v>396</v>
      </c>
      <c r="AC112" t="s">
        <v>412</v>
      </c>
    </row>
    <row r="113" spans="1:29" x14ac:dyDescent="0.25">
      <c r="A113" t="s">
        <v>35</v>
      </c>
      <c r="B113" t="s">
        <v>38</v>
      </c>
      <c r="C113" t="s">
        <v>41</v>
      </c>
      <c r="D113" t="s">
        <v>63</v>
      </c>
      <c r="E113">
        <v>118</v>
      </c>
      <c r="F113">
        <v>1862176625.6199999</v>
      </c>
      <c r="G113">
        <v>866647752</v>
      </c>
      <c r="H113">
        <v>412989584</v>
      </c>
      <c r="I113">
        <v>28</v>
      </c>
      <c r="J113">
        <v>48</v>
      </c>
      <c r="K113">
        <v>28</v>
      </c>
      <c r="L113">
        <v>89344000</v>
      </c>
      <c r="M113">
        <v>118</v>
      </c>
      <c r="N113">
        <v>28</v>
      </c>
      <c r="O113">
        <v>47</v>
      </c>
      <c r="P113">
        <v>1</v>
      </c>
      <c r="Q113">
        <v>1.021276595744681</v>
      </c>
      <c r="R113">
        <v>1.0106382978723401</v>
      </c>
      <c r="S113">
        <v>0.02</v>
      </c>
      <c r="T113">
        <v>0.03</v>
      </c>
      <c r="U113">
        <v>4467200</v>
      </c>
      <c r="V113" t="s">
        <v>368</v>
      </c>
      <c r="W113">
        <v>0.22177787988424449</v>
      </c>
      <c r="X113">
        <v>1.081673769283247E-2</v>
      </c>
      <c r="Y113">
        <v>13924</v>
      </c>
      <c r="Z113">
        <v>1643032</v>
      </c>
      <c r="AA113">
        <v>193877776</v>
      </c>
      <c r="AB113" t="s">
        <v>394</v>
      </c>
      <c r="AC113" t="s">
        <v>412</v>
      </c>
    </row>
    <row r="114" spans="1:29" x14ac:dyDescent="0.25">
      <c r="A114" t="s">
        <v>35</v>
      </c>
      <c r="B114" t="s">
        <v>38</v>
      </c>
      <c r="C114" t="s">
        <v>41</v>
      </c>
      <c r="D114" t="s">
        <v>77</v>
      </c>
      <c r="E114">
        <v>129</v>
      </c>
      <c r="F114">
        <v>2166327149.3800001</v>
      </c>
      <c r="G114">
        <v>914355749</v>
      </c>
      <c r="H114">
        <v>385112884</v>
      </c>
      <c r="I114">
        <v>28</v>
      </c>
      <c r="J114">
        <v>42</v>
      </c>
      <c r="K114">
        <v>29</v>
      </c>
      <c r="L114">
        <v>76655000</v>
      </c>
      <c r="M114">
        <v>129</v>
      </c>
      <c r="N114">
        <v>33</v>
      </c>
      <c r="O114">
        <v>52</v>
      </c>
      <c r="P114">
        <v>0.84848484848484851</v>
      </c>
      <c r="Q114">
        <v>0.80769230769230771</v>
      </c>
      <c r="R114">
        <v>0.82808857808857805</v>
      </c>
      <c r="S114">
        <v>0.01</v>
      </c>
      <c r="T114">
        <v>0.01</v>
      </c>
      <c r="U114">
        <v>1533100</v>
      </c>
      <c r="V114" t="s">
        <v>368</v>
      </c>
      <c r="W114">
        <v>0.17777226496479021</v>
      </c>
      <c r="X114">
        <v>3.980910698381101E-3</v>
      </c>
      <c r="Y114">
        <v>16641</v>
      </c>
      <c r="Z114">
        <v>2146689</v>
      </c>
      <c r="AA114">
        <v>276922881</v>
      </c>
      <c r="AB114" t="s">
        <v>391</v>
      </c>
      <c r="AC114" t="s">
        <v>412</v>
      </c>
    </row>
    <row r="115" spans="1:29" x14ac:dyDescent="0.25">
      <c r="A115" t="s">
        <v>35</v>
      </c>
      <c r="B115" t="s">
        <v>38</v>
      </c>
      <c r="C115" t="s">
        <v>41</v>
      </c>
      <c r="D115" t="s">
        <v>70</v>
      </c>
      <c r="E115">
        <v>130</v>
      </c>
      <c r="F115">
        <v>2205196214.0799999</v>
      </c>
      <c r="G115">
        <v>909789238</v>
      </c>
      <c r="H115">
        <v>384137976</v>
      </c>
      <c r="I115">
        <v>30</v>
      </c>
      <c r="J115">
        <v>42</v>
      </c>
      <c r="K115">
        <v>30</v>
      </c>
      <c r="L115">
        <v>93786000</v>
      </c>
      <c r="M115">
        <v>130</v>
      </c>
      <c r="N115">
        <v>33</v>
      </c>
      <c r="O115">
        <v>52</v>
      </c>
      <c r="P115">
        <v>0.90909090909090906</v>
      </c>
      <c r="Q115">
        <v>0.80769230769230771</v>
      </c>
      <c r="R115">
        <v>0.85839160839160844</v>
      </c>
      <c r="S115">
        <v>1.4999999999999999E-2</v>
      </c>
      <c r="T115">
        <v>0.01</v>
      </c>
      <c r="U115">
        <v>2344650</v>
      </c>
      <c r="V115" t="s">
        <v>368</v>
      </c>
      <c r="W115">
        <v>0.17419673294707749</v>
      </c>
      <c r="X115">
        <v>6.1036662514200356E-3</v>
      </c>
      <c r="Y115">
        <v>16900</v>
      </c>
      <c r="Z115">
        <v>2197000</v>
      </c>
      <c r="AA115">
        <v>285610000</v>
      </c>
      <c r="AB115" t="s">
        <v>396</v>
      </c>
      <c r="AC115" t="s">
        <v>412</v>
      </c>
    </row>
    <row r="116" spans="1:29" x14ac:dyDescent="0.25">
      <c r="A116" t="s">
        <v>35</v>
      </c>
      <c r="B116" t="s">
        <v>38</v>
      </c>
      <c r="C116" t="s">
        <v>41</v>
      </c>
      <c r="D116" t="s">
        <v>61</v>
      </c>
      <c r="E116">
        <v>104</v>
      </c>
      <c r="F116">
        <v>1530453287</v>
      </c>
      <c r="G116">
        <v>675943626</v>
      </c>
      <c r="H116">
        <v>450376118</v>
      </c>
      <c r="I116">
        <v>32</v>
      </c>
      <c r="J116">
        <v>44</v>
      </c>
      <c r="K116">
        <v>32</v>
      </c>
      <c r="L116">
        <v>86267000</v>
      </c>
      <c r="M116">
        <v>104</v>
      </c>
      <c r="N116">
        <v>28</v>
      </c>
      <c r="O116">
        <v>42</v>
      </c>
      <c r="P116">
        <v>1.142857142857143</v>
      </c>
      <c r="Q116">
        <v>1.0476190476190479</v>
      </c>
      <c r="R116">
        <v>1.0952380952380949</v>
      </c>
      <c r="S116">
        <v>2.5000000000000001E-2</v>
      </c>
      <c r="T116">
        <v>0.03</v>
      </c>
      <c r="U116">
        <v>4744685</v>
      </c>
      <c r="V116" t="s">
        <v>368</v>
      </c>
      <c r="W116">
        <v>0.29427629175329412</v>
      </c>
      <c r="X116">
        <v>1.0534939155010879E-2</v>
      </c>
      <c r="Y116">
        <v>10816</v>
      </c>
      <c r="Z116">
        <v>1124864</v>
      </c>
      <c r="AA116">
        <v>116985856</v>
      </c>
      <c r="AB116" t="s">
        <v>393</v>
      </c>
      <c r="AC116" t="s">
        <v>412</v>
      </c>
    </row>
    <row r="117" spans="1:29" x14ac:dyDescent="0.25">
      <c r="A117" t="s">
        <v>35</v>
      </c>
      <c r="B117" t="s">
        <v>38</v>
      </c>
      <c r="C117" t="s">
        <v>41</v>
      </c>
      <c r="D117" t="s">
        <v>60</v>
      </c>
      <c r="E117">
        <v>122</v>
      </c>
      <c r="F117">
        <v>1885545190.8699999</v>
      </c>
      <c r="G117">
        <v>790373580</v>
      </c>
      <c r="H117">
        <v>373049287</v>
      </c>
      <c r="I117">
        <v>31</v>
      </c>
      <c r="J117">
        <v>41</v>
      </c>
      <c r="K117">
        <v>31</v>
      </c>
      <c r="L117">
        <v>40551000</v>
      </c>
      <c r="M117">
        <v>122</v>
      </c>
      <c r="N117">
        <v>33</v>
      </c>
      <c r="O117">
        <v>49</v>
      </c>
      <c r="P117">
        <v>0.93939393939393945</v>
      </c>
      <c r="Q117">
        <v>0.83673469387755106</v>
      </c>
      <c r="R117">
        <v>0.88806431663574525</v>
      </c>
      <c r="S117">
        <v>1.4999999999999999E-2</v>
      </c>
      <c r="T117">
        <v>0.01</v>
      </c>
      <c r="U117">
        <v>1013775</v>
      </c>
      <c r="V117" t="s">
        <v>368</v>
      </c>
      <c r="W117">
        <v>0.19784690857919621</v>
      </c>
      <c r="X117">
        <v>2.7175363559936252E-3</v>
      </c>
      <c r="Y117">
        <v>14884</v>
      </c>
      <c r="Z117">
        <v>1815848</v>
      </c>
      <c r="AA117">
        <v>221533456</v>
      </c>
      <c r="AB117" t="s">
        <v>391</v>
      </c>
      <c r="AC117" t="s">
        <v>412</v>
      </c>
    </row>
    <row r="118" spans="1:29" x14ac:dyDescent="0.25">
      <c r="A118" t="s">
        <v>35</v>
      </c>
      <c r="B118" t="s">
        <v>38</v>
      </c>
      <c r="C118" t="s">
        <v>41</v>
      </c>
      <c r="D118" t="s">
        <v>80</v>
      </c>
      <c r="E118">
        <v>104</v>
      </c>
      <c r="F118">
        <v>1636080304</v>
      </c>
      <c r="G118">
        <v>645760810</v>
      </c>
      <c r="H118">
        <v>531697653</v>
      </c>
      <c r="I118">
        <v>37</v>
      </c>
      <c r="J118">
        <v>72</v>
      </c>
      <c r="K118">
        <v>38</v>
      </c>
      <c r="L118">
        <v>141101070</v>
      </c>
      <c r="M118">
        <v>104</v>
      </c>
      <c r="N118">
        <v>23</v>
      </c>
      <c r="O118">
        <v>33</v>
      </c>
      <c r="P118">
        <v>1.6086956521739131</v>
      </c>
      <c r="Q118">
        <v>2.1818181818181821</v>
      </c>
      <c r="R118">
        <v>1.8952569169960469</v>
      </c>
      <c r="S118">
        <v>0.05</v>
      </c>
      <c r="T118">
        <v>0.08</v>
      </c>
      <c r="U118">
        <v>18343139.100000001</v>
      </c>
      <c r="V118" t="s">
        <v>368</v>
      </c>
      <c r="W118">
        <v>0.32498261344511609</v>
      </c>
      <c r="X118">
        <v>3.4499191404179473E-2</v>
      </c>
      <c r="Y118">
        <v>10816</v>
      </c>
      <c r="Z118">
        <v>1124864</v>
      </c>
      <c r="AA118">
        <v>116985856</v>
      </c>
      <c r="AB118" t="s">
        <v>393</v>
      </c>
      <c r="AC118" t="s">
        <v>412</v>
      </c>
    </row>
    <row r="119" spans="1:29" x14ac:dyDescent="0.25">
      <c r="A119" t="s">
        <v>35</v>
      </c>
      <c r="B119" t="s">
        <v>38</v>
      </c>
      <c r="C119" t="s">
        <v>41</v>
      </c>
      <c r="D119" t="s">
        <v>78</v>
      </c>
      <c r="E119">
        <v>114</v>
      </c>
      <c r="F119">
        <v>1789863148</v>
      </c>
      <c r="G119">
        <v>827067766</v>
      </c>
      <c r="H119">
        <v>430345856</v>
      </c>
      <c r="I119">
        <v>35</v>
      </c>
      <c r="J119">
        <v>64</v>
      </c>
      <c r="K119">
        <v>36</v>
      </c>
      <c r="L119">
        <v>92708000</v>
      </c>
      <c r="M119">
        <v>114</v>
      </c>
      <c r="N119">
        <v>23</v>
      </c>
      <c r="O119">
        <v>36</v>
      </c>
      <c r="P119">
        <v>1.5217391304347829</v>
      </c>
      <c r="Q119">
        <v>1.7777777777777779</v>
      </c>
      <c r="R119">
        <v>1.64975845410628</v>
      </c>
      <c r="S119">
        <v>0.05</v>
      </c>
      <c r="T119">
        <v>0.08</v>
      </c>
      <c r="U119">
        <v>12052040</v>
      </c>
      <c r="V119" t="s">
        <v>368</v>
      </c>
      <c r="W119">
        <v>0.240435061463146</v>
      </c>
      <c r="X119">
        <v>2.8005474740762929E-2</v>
      </c>
      <c r="Y119">
        <v>12996</v>
      </c>
      <c r="Z119">
        <v>1481544</v>
      </c>
      <c r="AA119">
        <v>168896016</v>
      </c>
      <c r="AB119" t="s">
        <v>394</v>
      </c>
      <c r="AC119" t="s">
        <v>412</v>
      </c>
    </row>
    <row r="120" spans="1:29" x14ac:dyDescent="0.25">
      <c r="A120" t="s">
        <v>35</v>
      </c>
      <c r="B120" t="s">
        <v>38</v>
      </c>
      <c r="C120" t="s">
        <v>41</v>
      </c>
      <c r="D120" t="s">
        <v>76</v>
      </c>
      <c r="E120">
        <v>121</v>
      </c>
      <c r="F120">
        <v>1935423298</v>
      </c>
      <c r="G120">
        <v>807864342</v>
      </c>
      <c r="H120">
        <v>553793999</v>
      </c>
      <c r="I120">
        <v>42</v>
      </c>
      <c r="J120">
        <v>74</v>
      </c>
      <c r="K120">
        <v>43</v>
      </c>
      <c r="L120">
        <v>111054000</v>
      </c>
      <c r="M120">
        <v>121</v>
      </c>
      <c r="N120">
        <v>32</v>
      </c>
      <c r="O120">
        <v>49</v>
      </c>
      <c r="P120">
        <v>1.3125</v>
      </c>
      <c r="Q120">
        <v>1.510204081632653</v>
      </c>
      <c r="R120">
        <v>1.411352040816326</v>
      </c>
      <c r="S120">
        <v>3.5000000000000003E-2</v>
      </c>
      <c r="T120">
        <v>0.08</v>
      </c>
      <c r="U120">
        <v>12771210</v>
      </c>
      <c r="V120" t="s">
        <v>368</v>
      </c>
      <c r="W120">
        <v>0.28613585440057049</v>
      </c>
      <c r="X120">
        <v>2.306130081413179E-2</v>
      </c>
      <c r="Y120">
        <v>14641</v>
      </c>
      <c r="Z120">
        <v>1771561</v>
      </c>
      <c r="AA120">
        <v>214358881</v>
      </c>
      <c r="AB120" t="s">
        <v>391</v>
      </c>
      <c r="AC120" t="s">
        <v>412</v>
      </c>
    </row>
    <row r="121" spans="1:29" x14ac:dyDescent="0.25">
      <c r="A121" t="s">
        <v>35</v>
      </c>
      <c r="B121" t="s">
        <v>38</v>
      </c>
      <c r="C121" t="s">
        <v>41</v>
      </c>
      <c r="D121" t="s">
        <v>67</v>
      </c>
      <c r="E121">
        <v>101</v>
      </c>
      <c r="F121">
        <v>1652625718</v>
      </c>
      <c r="G121">
        <v>707320818</v>
      </c>
      <c r="H121">
        <v>256725692</v>
      </c>
      <c r="I121">
        <v>21</v>
      </c>
      <c r="J121">
        <v>33</v>
      </c>
      <c r="K121">
        <v>21</v>
      </c>
      <c r="L121">
        <v>35968000</v>
      </c>
      <c r="M121">
        <v>101</v>
      </c>
      <c r="N121">
        <v>26</v>
      </c>
      <c r="O121">
        <v>41</v>
      </c>
      <c r="P121">
        <v>0.80769230769230771</v>
      </c>
      <c r="Q121">
        <v>0.80487804878048785</v>
      </c>
      <c r="R121">
        <v>0.80628517823639778</v>
      </c>
      <c r="S121">
        <v>0.01</v>
      </c>
      <c r="T121">
        <v>0.01</v>
      </c>
      <c r="U121">
        <v>719360</v>
      </c>
      <c r="V121" t="s">
        <v>368</v>
      </c>
      <c r="W121">
        <v>0.1553441225098979</v>
      </c>
      <c r="X121">
        <v>2.80205691294816E-3</v>
      </c>
      <c r="Y121">
        <v>10201</v>
      </c>
      <c r="Z121">
        <v>1030301</v>
      </c>
      <c r="AA121">
        <v>104060401</v>
      </c>
      <c r="AB121" t="s">
        <v>393</v>
      </c>
      <c r="AC121" t="s">
        <v>412</v>
      </c>
    </row>
    <row r="122" spans="1:29" x14ac:dyDescent="0.25">
      <c r="A122" t="s">
        <v>35</v>
      </c>
      <c r="B122" t="s">
        <v>38</v>
      </c>
      <c r="C122" t="s">
        <v>41</v>
      </c>
      <c r="D122" t="s">
        <v>79</v>
      </c>
      <c r="E122">
        <v>100</v>
      </c>
      <c r="F122">
        <v>1622948048</v>
      </c>
      <c r="G122">
        <v>679223036</v>
      </c>
      <c r="H122">
        <v>401431032</v>
      </c>
      <c r="I122">
        <v>28</v>
      </c>
      <c r="J122">
        <v>54</v>
      </c>
      <c r="K122">
        <v>28</v>
      </c>
      <c r="L122">
        <v>106189000</v>
      </c>
      <c r="M122">
        <v>100</v>
      </c>
      <c r="N122">
        <v>21</v>
      </c>
      <c r="O122">
        <v>32</v>
      </c>
      <c r="P122">
        <v>1.333333333333333</v>
      </c>
      <c r="Q122">
        <v>1.6875</v>
      </c>
      <c r="R122">
        <v>1.510416666666667</v>
      </c>
      <c r="S122">
        <v>3.5000000000000003E-2</v>
      </c>
      <c r="T122">
        <v>0.08</v>
      </c>
      <c r="U122">
        <v>12211735</v>
      </c>
      <c r="V122" t="s">
        <v>368</v>
      </c>
      <c r="W122">
        <v>0.24734681587293789</v>
      </c>
      <c r="X122">
        <v>3.0420505707192059E-2</v>
      </c>
      <c r="Y122">
        <v>10000</v>
      </c>
      <c r="Z122">
        <v>1000000</v>
      </c>
      <c r="AA122">
        <v>100000000</v>
      </c>
      <c r="AB122" t="s">
        <v>393</v>
      </c>
      <c r="AC122" t="s">
        <v>412</v>
      </c>
    </row>
    <row r="123" spans="1:29" x14ac:dyDescent="0.25">
      <c r="A123" t="s">
        <v>35</v>
      </c>
      <c r="B123" t="s">
        <v>38</v>
      </c>
      <c r="C123" t="s">
        <v>41</v>
      </c>
      <c r="D123" t="s">
        <v>66</v>
      </c>
      <c r="E123">
        <v>115</v>
      </c>
      <c r="F123">
        <v>2036817933</v>
      </c>
      <c r="G123">
        <v>852926443</v>
      </c>
      <c r="H123">
        <v>418026045</v>
      </c>
      <c r="I123">
        <v>29</v>
      </c>
      <c r="J123">
        <v>56</v>
      </c>
      <c r="K123">
        <v>29</v>
      </c>
      <c r="L123">
        <v>138952000</v>
      </c>
      <c r="M123">
        <v>115</v>
      </c>
      <c r="N123">
        <v>29</v>
      </c>
      <c r="O123">
        <v>46</v>
      </c>
      <c r="P123">
        <v>1</v>
      </c>
      <c r="Q123">
        <v>1.2173913043478259</v>
      </c>
      <c r="R123">
        <v>1.1086956521739131</v>
      </c>
      <c r="S123">
        <v>0.02</v>
      </c>
      <c r="T123">
        <v>5.5E-2</v>
      </c>
      <c r="U123">
        <v>10421400</v>
      </c>
      <c r="V123" t="s">
        <v>368</v>
      </c>
      <c r="W123">
        <v>0.20523486082248671</v>
      </c>
      <c r="X123">
        <v>2.4930025592065679E-2</v>
      </c>
      <c r="Y123">
        <v>13225</v>
      </c>
      <c r="Z123">
        <v>1520875</v>
      </c>
      <c r="AA123">
        <v>174900625</v>
      </c>
      <c r="AB123" t="s">
        <v>394</v>
      </c>
      <c r="AC123" t="s">
        <v>412</v>
      </c>
    </row>
    <row r="124" spans="1:29" x14ac:dyDescent="0.25">
      <c r="A124" t="s">
        <v>35</v>
      </c>
      <c r="B124" t="s">
        <v>38</v>
      </c>
      <c r="C124" t="s">
        <v>41</v>
      </c>
      <c r="D124" t="s">
        <v>65</v>
      </c>
      <c r="E124">
        <v>103</v>
      </c>
      <c r="F124">
        <v>1898157031</v>
      </c>
      <c r="G124">
        <v>746420473</v>
      </c>
      <c r="H124">
        <v>312463408</v>
      </c>
      <c r="I124">
        <v>23</v>
      </c>
      <c r="J124">
        <v>43</v>
      </c>
      <c r="K124">
        <v>23</v>
      </c>
      <c r="L124">
        <v>71311891</v>
      </c>
      <c r="M124">
        <v>103</v>
      </c>
      <c r="N124">
        <v>27</v>
      </c>
      <c r="O124">
        <v>41</v>
      </c>
      <c r="P124">
        <v>0.85185185185185186</v>
      </c>
      <c r="Q124">
        <v>1.0487804878048781</v>
      </c>
      <c r="R124">
        <v>0.95031616982836498</v>
      </c>
      <c r="S124">
        <v>0.01</v>
      </c>
      <c r="T124">
        <v>0.03</v>
      </c>
      <c r="U124">
        <v>2852475.64</v>
      </c>
      <c r="V124" t="s">
        <v>368</v>
      </c>
      <c r="W124">
        <v>0.164614098252654</v>
      </c>
      <c r="X124">
        <v>9.1289910017239521E-3</v>
      </c>
      <c r="Y124">
        <v>10609</v>
      </c>
      <c r="Z124">
        <v>1092727</v>
      </c>
      <c r="AA124">
        <v>112550881</v>
      </c>
      <c r="AB124" t="s">
        <v>393</v>
      </c>
      <c r="AC124" t="s">
        <v>412</v>
      </c>
    </row>
    <row r="125" spans="1:29" x14ac:dyDescent="0.25">
      <c r="A125" t="s">
        <v>35</v>
      </c>
      <c r="B125" t="s">
        <v>38</v>
      </c>
      <c r="C125" t="s">
        <v>41</v>
      </c>
      <c r="D125" t="s">
        <v>58</v>
      </c>
      <c r="E125">
        <v>125</v>
      </c>
      <c r="F125">
        <v>2079107443</v>
      </c>
      <c r="G125">
        <v>885969141</v>
      </c>
      <c r="H125">
        <v>491133497</v>
      </c>
      <c r="I125">
        <v>40</v>
      </c>
      <c r="J125">
        <v>65</v>
      </c>
      <c r="K125">
        <v>41</v>
      </c>
      <c r="L125">
        <v>108594762</v>
      </c>
      <c r="M125">
        <v>125</v>
      </c>
      <c r="N125">
        <v>32</v>
      </c>
      <c r="O125">
        <v>50</v>
      </c>
      <c r="P125">
        <v>1.25</v>
      </c>
      <c r="Q125">
        <v>1.3</v>
      </c>
      <c r="R125">
        <v>1.2749999999999999</v>
      </c>
      <c r="S125">
        <v>3.5000000000000003E-2</v>
      </c>
      <c r="T125">
        <v>5.5E-2</v>
      </c>
      <c r="U125">
        <v>9773528.5800000001</v>
      </c>
      <c r="V125" t="s">
        <v>368</v>
      </c>
      <c r="W125">
        <v>0.23622324024357791</v>
      </c>
      <c r="X125">
        <v>1.9899942968052121E-2</v>
      </c>
      <c r="Y125">
        <v>15625</v>
      </c>
      <c r="Z125">
        <v>1953125</v>
      </c>
      <c r="AA125">
        <v>244140625</v>
      </c>
      <c r="AB125" t="s">
        <v>391</v>
      </c>
      <c r="AC125" t="s">
        <v>412</v>
      </c>
    </row>
    <row r="126" spans="1:29" x14ac:dyDescent="0.25">
      <c r="A126" t="s">
        <v>35</v>
      </c>
      <c r="B126" t="s">
        <v>38</v>
      </c>
      <c r="C126" t="s">
        <v>41</v>
      </c>
      <c r="D126" t="s">
        <v>81</v>
      </c>
      <c r="E126">
        <v>100</v>
      </c>
      <c r="F126">
        <v>1937119869</v>
      </c>
      <c r="G126">
        <v>681996165</v>
      </c>
      <c r="H126">
        <v>463540911</v>
      </c>
      <c r="I126">
        <v>26</v>
      </c>
      <c r="J126">
        <v>55</v>
      </c>
      <c r="K126">
        <v>27</v>
      </c>
      <c r="L126">
        <v>174144000</v>
      </c>
      <c r="M126">
        <v>100</v>
      </c>
      <c r="N126">
        <v>21</v>
      </c>
      <c r="O126">
        <v>32</v>
      </c>
      <c r="P126">
        <v>1.2380952380952379</v>
      </c>
      <c r="Q126">
        <v>1.71875</v>
      </c>
      <c r="R126">
        <v>1.4784226190476191</v>
      </c>
      <c r="S126">
        <v>3.5000000000000003E-2</v>
      </c>
      <c r="T126">
        <v>0.08</v>
      </c>
      <c r="U126">
        <v>20026560</v>
      </c>
      <c r="V126" t="s">
        <v>368</v>
      </c>
      <c r="W126">
        <v>0.2392938704610437</v>
      </c>
      <c r="X126">
        <v>4.3203435823596592E-2</v>
      </c>
      <c r="Y126">
        <v>10000</v>
      </c>
      <c r="Z126">
        <v>1000000</v>
      </c>
      <c r="AA126">
        <v>100000000</v>
      </c>
      <c r="AB126" t="s">
        <v>393</v>
      </c>
      <c r="AC126" t="s">
        <v>412</v>
      </c>
    </row>
    <row r="127" spans="1:29" x14ac:dyDescent="0.25">
      <c r="A127" t="s">
        <v>35</v>
      </c>
      <c r="B127" t="s">
        <v>38</v>
      </c>
      <c r="C127" t="s">
        <v>41</v>
      </c>
      <c r="D127" t="s">
        <v>57</v>
      </c>
      <c r="E127">
        <v>114</v>
      </c>
      <c r="F127">
        <v>2371541914</v>
      </c>
      <c r="G127">
        <v>851217251</v>
      </c>
      <c r="H127">
        <v>454441172</v>
      </c>
      <c r="I127">
        <v>30</v>
      </c>
      <c r="J127">
        <v>49</v>
      </c>
      <c r="K127">
        <v>33</v>
      </c>
      <c r="L127">
        <v>119581000</v>
      </c>
      <c r="M127">
        <v>114</v>
      </c>
      <c r="N127">
        <v>31</v>
      </c>
      <c r="O127">
        <v>46</v>
      </c>
      <c r="P127">
        <v>0.967741935483871</v>
      </c>
      <c r="Q127">
        <v>1.0652173913043479</v>
      </c>
      <c r="R127">
        <v>1.0164796633941089</v>
      </c>
      <c r="S127">
        <v>1.4999999999999999E-2</v>
      </c>
      <c r="T127">
        <v>0.03</v>
      </c>
      <c r="U127">
        <v>5381145</v>
      </c>
      <c r="V127" t="s">
        <v>368</v>
      </c>
      <c r="W127">
        <v>0.191622660901451</v>
      </c>
      <c r="X127">
        <v>1.1841235635225411E-2</v>
      </c>
      <c r="Y127">
        <v>12996</v>
      </c>
      <c r="Z127">
        <v>1481544</v>
      </c>
      <c r="AA127">
        <v>168896016</v>
      </c>
      <c r="AB127" t="s">
        <v>394</v>
      </c>
      <c r="AC127" t="s">
        <v>412</v>
      </c>
    </row>
    <row r="128" spans="1:29" x14ac:dyDescent="0.25">
      <c r="A128" t="s">
        <v>35</v>
      </c>
      <c r="B128" t="s">
        <v>38</v>
      </c>
      <c r="C128" t="s">
        <v>41</v>
      </c>
      <c r="D128" t="s">
        <v>59</v>
      </c>
      <c r="E128">
        <v>102</v>
      </c>
      <c r="F128">
        <v>1656719808</v>
      </c>
      <c r="G128">
        <v>738491147</v>
      </c>
      <c r="H128">
        <v>295289459</v>
      </c>
      <c r="I128">
        <v>20</v>
      </c>
      <c r="J128">
        <v>33</v>
      </c>
      <c r="K128">
        <v>20</v>
      </c>
      <c r="L128">
        <v>61239000</v>
      </c>
      <c r="M128">
        <v>102</v>
      </c>
      <c r="N128">
        <v>25</v>
      </c>
      <c r="O128">
        <v>41</v>
      </c>
      <c r="P128">
        <v>0.8</v>
      </c>
      <c r="Q128">
        <v>0.80487804878048785</v>
      </c>
      <c r="R128">
        <v>0.80243902439024395</v>
      </c>
      <c r="S128">
        <v>0.01</v>
      </c>
      <c r="T128">
        <v>0.01</v>
      </c>
      <c r="U128">
        <v>1224780</v>
      </c>
      <c r="V128" t="s">
        <v>368</v>
      </c>
      <c r="W128">
        <v>0.17823741683663141</v>
      </c>
      <c r="X128">
        <v>4.1477267903423532E-3</v>
      </c>
      <c r="Y128">
        <v>10404</v>
      </c>
      <c r="Z128">
        <v>1061208</v>
      </c>
      <c r="AA128">
        <v>108243216</v>
      </c>
      <c r="AB128" t="s">
        <v>393</v>
      </c>
      <c r="AC128" t="s">
        <v>412</v>
      </c>
    </row>
    <row r="129" spans="1:29" x14ac:dyDescent="0.25">
      <c r="A129" t="s">
        <v>35</v>
      </c>
      <c r="B129" t="s">
        <v>38</v>
      </c>
      <c r="C129" t="s">
        <v>41</v>
      </c>
      <c r="D129" t="s">
        <v>68</v>
      </c>
      <c r="E129">
        <v>101</v>
      </c>
      <c r="F129">
        <v>1424132954</v>
      </c>
      <c r="G129">
        <v>622869822</v>
      </c>
      <c r="H129">
        <v>410730156</v>
      </c>
      <c r="I129">
        <v>33</v>
      </c>
      <c r="J129">
        <v>56</v>
      </c>
      <c r="K129">
        <v>34</v>
      </c>
      <c r="L129">
        <v>78928000</v>
      </c>
      <c r="M129">
        <v>101</v>
      </c>
      <c r="N129">
        <v>26</v>
      </c>
      <c r="O129">
        <v>40</v>
      </c>
      <c r="P129">
        <v>1.2692307692307689</v>
      </c>
      <c r="Q129">
        <v>1.4</v>
      </c>
      <c r="R129">
        <v>1.334615384615385</v>
      </c>
      <c r="S129">
        <v>3.5000000000000003E-2</v>
      </c>
      <c r="T129">
        <v>5.5E-2</v>
      </c>
      <c r="U129">
        <v>7103520</v>
      </c>
      <c r="V129" t="s">
        <v>368</v>
      </c>
      <c r="W129">
        <v>0.28840717072543781</v>
      </c>
      <c r="X129">
        <v>1.7294858671151481E-2</v>
      </c>
      <c r="Y129">
        <v>10201</v>
      </c>
      <c r="Z129">
        <v>1030301</v>
      </c>
      <c r="AA129">
        <v>104060401</v>
      </c>
      <c r="AB129" t="s">
        <v>393</v>
      </c>
      <c r="AC129" t="s">
        <v>412</v>
      </c>
    </row>
    <row r="130" spans="1:29" x14ac:dyDescent="0.25">
      <c r="A130" t="s">
        <v>35</v>
      </c>
      <c r="B130" t="s">
        <v>38</v>
      </c>
      <c r="C130" t="s">
        <v>41</v>
      </c>
      <c r="D130" t="s">
        <v>73</v>
      </c>
      <c r="E130">
        <v>127</v>
      </c>
      <c r="F130">
        <v>2381163360</v>
      </c>
      <c r="G130">
        <v>904404639</v>
      </c>
      <c r="H130">
        <v>483645640</v>
      </c>
      <c r="I130">
        <v>35</v>
      </c>
      <c r="J130">
        <v>69</v>
      </c>
      <c r="K130">
        <v>35</v>
      </c>
      <c r="L130">
        <v>158763000</v>
      </c>
      <c r="M130">
        <v>127</v>
      </c>
      <c r="N130">
        <v>34</v>
      </c>
      <c r="O130">
        <v>51</v>
      </c>
      <c r="P130">
        <v>1.029411764705882</v>
      </c>
      <c r="Q130">
        <v>1.3529411764705881</v>
      </c>
      <c r="R130">
        <v>1.1911764705882351</v>
      </c>
      <c r="S130">
        <v>0.02</v>
      </c>
      <c r="T130">
        <v>5.5E-2</v>
      </c>
      <c r="U130">
        <v>11907225</v>
      </c>
      <c r="V130" t="s">
        <v>368</v>
      </c>
      <c r="W130">
        <v>0.20311317069820861</v>
      </c>
      <c r="X130">
        <v>2.4619729850144E-2</v>
      </c>
      <c r="Y130">
        <v>16129</v>
      </c>
      <c r="Z130">
        <v>2048383</v>
      </c>
      <c r="AA130">
        <v>260144641</v>
      </c>
      <c r="AB130" t="s">
        <v>391</v>
      </c>
      <c r="AC130" t="s">
        <v>412</v>
      </c>
    </row>
    <row r="131" spans="1:29" x14ac:dyDescent="0.25">
      <c r="A131" t="s">
        <v>35</v>
      </c>
      <c r="B131" t="s">
        <v>38</v>
      </c>
      <c r="C131" t="s">
        <v>41</v>
      </c>
      <c r="D131" t="s">
        <v>69</v>
      </c>
      <c r="E131">
        <v>126</v>
      </c>
      <c r="F131">
        <v>1797215534.5999999</v>
      </c>
      <c r="G131">
        <v>861276625</v>
      </c>
      <c r="H131">
        <v>293107925</v>
      </c>
      <c r="I131">
        <v>26</v>
      </c>
      <c r="J131">
        <v>57</v>
      </c>
      <c r="K131">
        <v>27</v>
      </c>
      <c r="L131">
        <v>118704672</v>
      </c>
      <c r="M131">
        <v>126</v>
      </c>
      <c r="N131">
        <v>31</v>
      </c>
      <c r="O131">
        <v>51</v>
      </c>
      <c r="P131">
        <v>0.83870967741935487</v>
      </c>
      <c r="Q131">
        <v>1.117647058823529</v>
      </c>
      <c r="R131">
        <v>0.9781783681214421</v>
      </c>
      <c r="S131">
        <v>0.01</v>
      </c>
      <c r="T131">
        <v>4.4999999999999998E-2</v>
      </c>
      <c r="U131">
        <v>6528756.96</v>
      </c>
      <c r="V131" t="s">
        <v>368</v>
      </c>
      <c r="W131">
        <v>0.16309002418301269</v>
      </c>
      <c r="X131">
        <v>2.2274242363115909E-2</v>
      </c>
      <c r="Y131">
        <v>15876</v>
      </c>
      <c r="Z131">
        <v>2000376</v>
      </c>
      <c r="AA131">
        <v>252047376</v>
      </c>
      <c r="AB131" t="s">
        <v>391</v>
      </c>
      <c r="AC131" t="s">
        <v>412</v>
      </c>
    </row>
    <row r="132" spans="1:29" x14ac:dyDescent="0.25">
      <c r="A132" t="s">
        <v>36</v>
      </c>
      <c r="B132" t="s">
        <v>39</v>
      </c>
      <c r="C132" t="s">
        <v>41</v>
      </c>
      <c r="D132" t="s">
        <v>80</v>
      </c>
      <c r="E132">
        <v>123</v>
      </c>
      <c r="F132">
        <v>1932046871</v>
      </c>
      <c r="G132">
        <v>872158907</v>
      </c>
      <c r="H132">
        <v>649967299</v>
      </c>
      <c r="I132">
        <v>42</v>
      </c>
      <c r="J132">
        <v>68</v>
      </c>
      <c r="K132">
        <v>42</v>
      </c>
      <c r="L132">
        <v>154127000</v>
      </c>
      <c r="M132">
        <v>123</v>
      </c>
      <c r="N132">
        <v>26</v>
      </c>
      <c r="O132">
        <v>39</v>
      </c>
      <c r="P132">
        <v>1.615384615384615</v>
      </c>
      <c r="Q132">
        <v>1.7435897435897441</v>
      </c>
      <c r="R132">
        <v>1.67948717948718</v>
      </c>
      <c r="S132">
        <v>0.05</v>
      </c>
      <c r="T132">
        <v>0.08</v>
      </c>
      <c r="U132">
        <v>20036510</v>
      </c>
      <c r="V132" t="s">
        <v>368</v>
      </c>
      <c r="W132">
        <v>0.33641383589394303</v>
      </c>
      <c r="X132">
        <v>3.0826950880185739E-2</v>
      </c>
      <c r="Y132">
        <v>15129</v>
      </c>
      <c r="Z132">
        <v>1860867</v>
      </c>
      <c r="AA132">
        <v>228886641</v>
      </c>
      <c r="AB132" t="s">
        <v>391</v>
      </c>
      <c r="AC132" t="s">
        <v>412</v>
      </c>
    </row>
    <row r="133" spans="1:29" x14ac:dyDescent="0.25">
      <c r="A133" t="s">
        <v>36</v>
      </c>
      <c r="B133" t="s">
        <v>39</v>
      </c>
      <c r="C133" t="s">
        <v>41</v>
      </c>
      <c r="D133" t="s">
        <v>73</v>
      </c>
      <c r="E133">
        <v>115</v>
      </c>
      <c r="F133">
        <v>2339659200</v>
      </c>
      <c r="G133">
        <v>882983588</v>
      </c>
      <c r="H133">
        <v>470880225</v>
      </c>
      <c r="I133">
        <v>31</v>
      </c>
      <c r="J133">
        <v>46</v>
      </c>
      <c r="K133">
        <v>31</v>
      </c>
      <c r="L133">
        <v>96286000</v>
      </c>
      <c r="M133">
        <v>115</v>
      </c>
      <c r="N133">
        <v>31</v>
      </c>
      <c r="O133">
        <v>46</v>
      </c>
      <c r="P133">
        <v>1</v>
      </c>
      <c r="Q133">
        <v>1</v>
      </c>
      <c r="R133">
        <v>1</v>
      </c>
      <c r="S133">
        <v>0.02</v>
      </c>
      <c r="T133">
        <v>0.03</v>
      </c>
      <c r="U133">
        <v>4814300</v>
      </c>
      <c r="V133" t="s">
        <v>368</v>
      </c>
      <c r="W133">
        <v>0.2012601771232323</v>
      </c>
      <c r="X133">
        <v>1.0224043704532291E-2</v>
      </c>
      <c r="Y133">
        <v>13225</v>
      </c>
      <c r="Z133">
        <v>1520875</v>
      </c>
      <c r="AA133">
        <v>174900625</v>
      </c>
      <c r="AB133" t="s">
        <v>394</v>
      </c>
      <c r="AC133" t="s">
        <v>412</v>
      </c>
    </row>
    <row r="134" spans="1:29" x14ac:dyDescent="0.25">
      <c r="A134" t="s">
        <v>36</v>
      </c>
      <c r="B134" t="s">
        <v>39</v>
      </c>
      <c r="C134" t="s">
        <v>41</v>
      </c>
      <c r="D134" t="s">
        <v>70</v>
      </c>
      <c r="E134">
        <v>124</v>
      </c>
      <c r="F134">
        <v>2094562042.0799999</v>
      </c>
      <c r="G134">
        <v>960579757</v>
      </c>
      <c r="H134">
        <v>459103981</v>
      </c>
      <c r="I134">
        <v>32</v>
      </c>
      <c r="J134">
        <v>51</v>
      </c>
      <c r="K134">
        <v>33</v>
      </c>
      <c r="L134">
        <v>116394000</v>
      </c>
      <c r="M134">
        <v>124</v>
      </c>
      <c r="N134">
        <v>31</v>
      </c>
      <c r="O134">
        <v>50</v>
      </c>
      <c r="P134">
        <v>1.032258064516129</v>
      </c>
      <c r="Q134">
        <v>1.02</v>
      </c>
      <c r="R134">
        <v>1.026129032258065</v>
      </c>
      <c r="S134">
        <v>0.02</v>
      </c>
      <c r="T134">
        <v>0.03</v>
      </c>
      <c r="U134">
        <v>5819700</v>
      </c>
      <c r="V134" t="s">
        <v>368</v>
      </c>
      <c r="W134">
        <v>0.21918853286584331</v>
      </c>
      <c r="X134">
        <v>1.2676213321705E-2</v>
      </c>
      <c r="Y134">
        <v>15376</v>
      </c>
      <c r="Z134">
        <v>1906624</v>
      </c>
      <c r="AA134">
        <v>236421376</v>
      </c>
      <c r="AB134" t="s">
        <v>391</v>
      </c>
      <c r="AC134" t="s">
        <v>412</v>
      </c>
    </row>
    <row r="135" spans="1:29" x14ac:dyDescent="0.25">
      <c r="A135" t="s">
        <v>36</v>
      </c>
      <c r="B135" t="s">
        <v>39</v>
      </c>
      <c r="C135" t="s">
        <v>41</v>
      </c>
      <c r="D135" t="s">
        <v>66</v>
      </c>
      <c r="E135">
        <v>124</v>
      </c>
      <c r="F135">
        <v>2160064791</v>
      </c>
      <c r="G135">
        <v>902839346</v>
      </c>
      <c r="H135">
        <v>540909720</v>
      </c>
      <c r="I135">
        <v>35</v>
      </c>
      <c r="J135">
        <v>64</v>
      </c>
      <c r="K135">
        <v>36</v>
      </c>
      <c r="L135">
        <v>138024273</v>
      </c>
      <c r="M135">
        <v>124</v>
      </c>
      <c r="N135">
        <v>34</v>
      </c>
      <c r="O135">
        <v>50</v>
      </c>
      <c r="P135">
        <v>1.029411764705882</v>
      </c>
      <c r="Q135">
        <v>1.28</v>
      </c>
      <c r="R135">
        <v>1.154705882352941</v>
      </c>
      <c r="S135">
        <v>0.02</v>
      </c>
      <c r="T135">
        <v>5.5E-2</v>
      </c>
      <c r="U135">
        <v>10351820.475</v>
      </c>
      <c r="V135" t="s">
        <v>368</v>
      </c>
      <c r="W135">
        <v>0.25041365530039789</v>
      </c>
      <c r="X135">
        <v>1.9137797107805721E-2</v>
      </c>
      <c r="Y135">
        <v>15376</v>
      </c>
      <c r="Z135">
        <v>1906624</v>
      </c>
      <c r="AA135">
        <v>236421376</v>
      </c>
      <c r="AB135" t="s">
        <v>391</v>
      </c>
      <c r="AC135" t="s">
        <v>412</v>
      </c>
    </row>
    <row r="136" spans="1:29" x14ac:dyDescent="0.25">
      <c r="A136" t="s">
        <v>36</v>
      </c>
      <c r="B136" t="s">
        <v>39</v>
      </c>
      <c r="C136" t="s">
        <v>41</v>
      </c>
      <c r="D136" t="s">
        <v>61</v>
      </c>
      <c r="E136">
        <v>120</v>
      </c>
      <c r="F136">
        <v>1728351425</v>
      </c>
      <c r="G136">
        <v>797620472</v>
      </c>
      <c r="H136">
        <v>460169274</v>
      </c>
      <c r="I136">
        <v>40</v>
      </c>
      <c r="J136">
        <v>64</v>
      </c>
      <c r="K136">
        <v>40</v>
      </c>
      <c r="L136">
        <v>147465932</v>
      </c>
      <c r="M136">
        <v>120</v>
      </c>
      <c r="N136">
        <v>33</v>
      </c>
      <c r="O136">
        <v>48</v>
      </c>
      <c r="P136">
        <v>1.2121212121212119</v>
      </c>
      <c r="Q136">
        <v>1.333333333333333</v>
      </c>
      <c r="R136">
        <v>1.2727272727272729</v>
      </c>
      <c r="S136">
        <v>3.5000000000000003E-2</v>
      </c>
      <c r="T136">
        <v>5.5E-2</v>
      </c>
      <c r="U136">
        <v>13271933.880000001</v>
      </c>
      <c r="V136" t="s">
        <v>368</v>
      </c>
      <c r="W136">
        <v>0.26624751618438941</v>
      </c>
      <c r="X136">
        <v>2.884141690868304E-2</v>
      </c>
      <c r="Y136">
        <v>14400</v>
      </c>
      <c r="Z136">
        <v>1728000</v>
      </c>
      <c r="AA136">
        <v>207360000</v>
      </c>
      <c r="AB136" t="s">
        <v>391</v>
      </c>
      <c r="AC136" t="s">
        <v>412</v>
      </c>
    </row>
    <row r="137" spans="1:29" x14ac:dyDescent="0.25">
      <c r="A137" t="s">
        <v>36</v>
      </c>
      <c r="B137" t="s">
        <v>39</v>
      </c>
      <c r="C137" t="s">
        <v>41</v>
      </c>
      <c r="D137" t="s">
        <v>76</v>
      </c>
      <c r="E137">
        <v>125</v>
      </c>
      <c r="F137">
        <v>1966433084</v>
      </c>
      <c r="G137">
        <v>914187906</v>
      </c>
      <c r="H137">
        <v>601688723</v>
      </c>
      <c r="I137">
        <v>49</v>
      </c>
      <c r="J137">
        <v>78</v>
      </c>
      <c r="K137">
        <v>49</v>
      </c>
      <c r="L137">
        <v>153526000</v>
      </c>
      <c r="M137">
        <v>125</v>
      </c>
      <c r="N137">
        <v>32</v>
      </c>
      <c r="O137">
        <v>50</v>
      </c>
      <c r="P137">
        <v>1.53125</v>
      </c>
      <c r="Q137">
        <v>1.56</v>
      </c>
      <c r="R137">
        <v>1.545625</v>
      </c>
      <c r="S137">
        <v>0.05</v>
      </c>
      <c r="T137">
        <v>0.08</v>
      </c>
      <c r="U137">
        <v>19958380</v>
      </c>
      <c r="V137" t="s">
        <v>368</v>
      </c>
      <c r="W137">
        <v>0.3059797599499704</v>
      </c>
      <c r="X137">
        <v>3.3170606722506248E-2</v>
      </c>
      <c r="Y137">
        <v>15625</v>
      </c>
      <c r="Z137">
        <v>1953125</v>
      </c>
      <c r="AA137">
        <v>244140625</v>
      </c>
      <c r="AB137" t="s">
        <v>391</v>
      </c>
      <c r="AC137" t="s">
        <v>412</v>
      </c>
    </row>
    <row r="138" spans="1:29" x14ac:dyDescent="0.25">
      <c r="A138" t="s">
        <v>36</v>
      </c>
      <c r="B138" t="s">
        <v>39</v>
      </c>
      <c r="C138" t="s">
        <v>41</v>
      </c>
      <c r="D138" t="s">
        <v>65</v>
      </c>
      <c r="E138">
        <v>123</v>
      </c>
      <c r="F138">
        <v>2190334442</v>
      </c>
      <c r="G138">
        <v>1024609559</v>
      </c>
      <c r="H138">
        <v>293600419</v>
      </c>
      <c r="I138">
        <v>29</v>
      </c>
      <c r="J138">
        <v>53</v>
      </c>
      <c r="K138">
        <v>29</v>
      </c>
      <c r="L138">
        <v>68431000</v>
      </c>
      <c r="M138">
        <v>123</v>
      </c>
      <c r="N138">
        <v>32</v>
      </c>
      <c r="O138">
        <v>49</v>
      </c>
      <c r="P138">
        <v>0.90625</v>
      </c>
      <c r="Q138">
        <v>1.081632653061225</v>
      </c>
      <c r="R138">
        <v>0.99394132653061229</v>
      </c>
      <c r="S138">
        <v>1.4999999999999999E-2</v>
      </c>
      <c r="T138">
        <v>0.03</v>
      </c>
      <c r="U138">
        <v>3079395</v>
      </c>
      <c r="V138" t="s">
        <v>368</v>
      </c>
      <c r="W138">
        <v>0.13404364802477961</v>
      </c>
      <c r="X138">
        <v>1.0488387620455E-2</v>
      </c>
      <c r="Y138">
        <v>15129</v>
      </c>
      <c r="Z138">
        <v>1860867</v>
      </c>
      <c r="AA138">
        <v>228886641</v>
      </c>
      <c r="AB138" t="s">
        <v>391</v>
      </c>
      <c r="AC138" t="s">
        <v>412</v>
      </c>
    </row>
    <row r="139" spans="1:29" x14ac:dyDescent="0.25">
      <c r="A139" t="s">
        <v>36</v>
      </c>
      <c r="B139" t="s">
        <v>39</v>
      </c>
      <c r="C139" t="s">
        <v>41</v>
      </c>
      <c r="D139" t="s">
        <v>81</v>
      </c>
      <c r="E139">
        <v>120</v>
      </c>
      <c r="F139">
        <v>2255343652</v>
      </c>
      <c r="G139">
        <v>791717270</v>
      </c>
      <c r="H139">
        <v>607010050</v>
      </c>
      <c r="I139">
        <v>32</v>
      </c>
      <c r="J139">
        <v>59</v>
      </c>
      <c r="K139">
        <v>33</v>
      </c>
      <c r="L139">
        <v>131327808</v>
      </c>
      <c r="M139">
        <v>120</v>
      </c>
      <c r="N139">
        <v>26</v>
      </c>
      <c r="O139">
        <v>38</v>
      </c>
      <c r="P139">
        <v>1.2307692307692311</v>
      </c>
      <c r="Q139">
        <v>1.5526315789473679</v>
      </c>
      <c r="R139">
        <v>1.391700404858299</v>
      </c>
      <c r="S139">
        <v>3.5000000000000003E-2</v>
      </c>
      <c r="T139">
        <v>0.08</v>
      </c>
      <c r="U139">
        <v>15102697.92</v>
      </c>
      <c r="V139" t="s">
        <v>368</v>
      </c>
      <c r="W139">
        <v>0.26914304144369039</v>
      </c>
      <c r="X139">
        <v>2.4880474252444419E-2</v>
      </c>
      <c r="Y139">
        <v>14400</v>
      </c>
      <c r="Z139">
        <v>1728000</v>
      </c>
      <c r="AA139">
        <v>207360000</v>
      </c>
      <c r="AB139" t="s">
        <v>391</v>
      </c>
      <c r="AC139" t="s">
        <v>412</v>
      </c>
    </row>
    <row r="140" spans="1:29" x14ac:dyDescent="0.25">
      <c r="A140" t="s">
        <v>36</v>
      </c>
      <c r="B140" t="s">
        <v>39</v>
      </c>
      <c r="C140" t="s">
        <v>41</v>
      </c>
      <c r="D140" t="s">
        <v>67</v>
      </c>
      <c r="E140">
        <v>119</v>
      </c>
      <c r="F140">
        <v>1817499509</v>
      </c>
      <c r="G140">
        <v>836155436</v>
      </c>
      <c r="H140">
        <v>292674542</v>
      </c>
      <c r="I140">
        <v>26</v>
      </c>
      <c r="J140">
        <v>40</v>
      </c>
      <c r="K140">
        <v>26</v>
      </c>
      <c r="L140">
        <v>48808000</v>
      </c>
      <c r="M140">
        <v>119</v>
      </c>
      <c r="N140">
        <v>30</v>
      </c>
      <c r="O140">
        <v>48</v>
      </c>
      <c r="P140">
        <v>0.8666666666666667</v>
      </c>
      <c r="Q140">
        <v>0.83333333333333337</v>
      </c>
      <c r="R140">
        <v>0.85</v>
      </c>
      <c r="S140">
        <v>0.01</v>
      </c>
      <c r="T140">
        <v>0.01</v>
      </c>
      <c r="U140">
        <v>976160</v>
      </c>
      <c r="V140" t="s">
        <v>368</v>
      </c>
      <c r="W140">
        <v>0.16103142837217679</v>
      </c>
      <c r="X140">
        <v>3.3353088838181219E-3</v>
      </c>
      <c r="Y140">
        <v>14161</v>
      </c>
      <c r="Z140">
        <v>1685159</v>
      </c>
      <c r="AA140">
        <v>200533921</v>
      </c>
      <c r="AB140" t="s">
        <v>394</v>
      </c>
      <c r="AC140" t="s">
        <v>412</v>
      </c>
    </row>
    <row r="141" spans="1:29" x14ac:dyDescent="0.25">
      <c r="A141" t="s">
        <v>36</v>
      </c>
      <c r="B141" t="s">
        <v>39</v>
      </c>
      <c r="C141" t="s">
        <v>41</v>
      </c>
      <c r="D141" t="s">
        <v>82</v>
      </c>
      <c r="E141">
        <v>106</v>
      </c>
      <c r="F141">
        <v>2062294177</v>
      </c>
      <c r="G141">
        <v>863552250</v>
      </c>
      <c r="H141">
        <v>518523189</v>
      </c>
      <c r="I141">
        <v>34</v>
      </c>
      <c r="J141">
        <v>70</v>
      </c>
      <c r="K141">
        <v>34</v>
      </c>
      <c r="L141">
        <v>194950610</v>
      </c>
      <c r="M141">
        <v>106</v>
      </c>
      <c r="N141">
        <v>21</v>
      </c>
      <c r="O141">
        <v>34</v>
      </c>
      <c r="P141">
        <v>1.6190476190476191</v>
      </c>
      <c r="Q141">
        <v>2.0588235294117641</v>
      </c>
      <c r="R141">
        <v>1.838935574229692</v>
      </c>
      <c r="S141">
        <v>0.05</v>
      </c>
      <c r="T141">
        <v>0.08</v>
      </c>
      <c r="U141">
        <v>25343579.300000001</v>
      </c>
      <c r="V141" t="s">
        <v>368</v>
      </c>
      <c r="W141">
        <v>0.25143027351912067</v>
      </c>
      <c r="X141">
        <v>4.8876462687958977E-2</v>
      </c>
      <c r="Y141">
        <v>11236</v>
      </c>
      <c r="Z141">
        <v>1191016</v>
      </c>
      <c r="AA141">
        <v>126247696</v>
      </c>
      <c r="AB141" t="s">
        <v>393</v>
      </c>
      <c r="AC141" t="s">
        <v>412</v>
      </c>
    </row>
    <row r="142" spans="1:29" x14ac:dyDescent="0.25">
      <c r="A142" t="s">
        <v>36</v>
      </c>
      <c r="B142" t="s">
        <v>39</v>
      </c>
      <c r="C142" t="s">
        <v>41</v>
      </c>
      <c r="D142" t="s">
        <v>79</v>
      </c>
      <c r="E142">
        <v>110</v>
      </c>
      <c r="F142">
        <v>1811873493</v>
      </c>
      <c r="G142">
        <v>845899622</v>
      </c>
      <c r="H142">
        <v>408861437</v>
      </c>
      <c r="I142">
        <v>29</v>
      </c>
      <c r="J142">
        <v>39</v>
      </c>
      <c r="K142">
        <v>33</v>
      </c>
      <c r="L142">
        <v>55099000</v>
      </c>
      <c r="M142">
        <v>110</v>
      </c>
      <c r="N142">
        <v>29</v>
      </c>
      <c r="O142">
        <v>44</v>
      </c>
      <c r="P142">
        <v>1</v>
      </c>
      <c r="Q142">
        <v>0.88636363636363635</v>
      </c>
      <c r="R142">
        <v>0.94318181818181823</v>
      </c>
      <c r="S142">
        <v>0.02</v>
      </c>
      <c r="T142">
        <v>0.01</v>
      </c>
      <c r="U142">
        <v>1652970</v>
      </c>
      <c r="V142" t="s">
        <v>368</v>
      </c>
      <c r="W142">
        <v>0.2256567241474623</v>
      </c>
      <c r="X142">
        <v>4.0428611025989216E-3</v>
      </c>
      <c r="Y142">
        <v>12100</v>
      </c>
      <c r="Z142">
        <v>1331000</v>
      </c>
      <c r="AA142">
        <v>146410000</v>
      </c>
      <c r="AB142" t="s">
        <v>394</v>
      </c>
      <c r="AC142" t="s">
        <v>412</v>
      </c>
    </row>
    <row r="143" spans="1:29" x14ac:dyDescent="0.25">
      <c r="A143" t="s">
        <v>36</v>
      </c>
      <c r="B143" t="s">
        <v>39</v>
      </c>
      <c r="C143" t="s">
        <v>41</v>
      </c>
      <c r="D143" t="s">
        <v>77</v>
      </c>
      <c r="E143">
        <v>125</v>
      </c>
      <c r="F143">
        <v>2037888797</v>
      </c>
      <c r="G143">
        <v>969711303</v>
      </c>
      <c r="H143">
        <v>444961273</v>
      </c>
      <c r="I143">
        <v>29</v>
      </c>
      <c r="J143">
        <v>47</v>
      </c>
      <c r="K143">
        <v>30</v>
      </c>
      <c r="L143">
        <v>131780000</v>
      </c>
      <c r="M143">
        <v>125</v>
      </c>
      <c r="N143">
        <v>32</v>
      </c>
      <c r="O143">
        <v>50</v>
      </c>
      <c r="P143">
        <v>0.90625</v>
      </c>
      <c r="Q143">
        <v>0.94</v>
      </c>
      <c r="R143">
        <v>0.92312499999999997</v>
      </c>
      <c r="S143">
        <v>1.4999999999999999E-2</v>
      </c>
      <c r="T143">
        <v>1.4999999999999999E-2</v>
      </c>
      <c r="U143">
        <v>3953400</v>
      </c>
      <c r="V143" t="s">
        <v>368</v>
      </c>
      <c r="W143">
        <v>0.21834423627777569</v>
      </c>
      <c r="X143">
        <v>8.8848181625909729E-3</v>
      </c>
      <c r="Y143">
        <v>15625</v>
      </c>
      <c r="Z143">
        <v>1953125</v>
      </c>
      <c r="AA143">
        <v>244140625</v>
      </c>
      <c r="AB143" t="s">
        <v>391</v>
      </c>
      <c r="AC143" t="s">
        <v>412</v>
      </c>
    </row>
    <row r="144" spans="1:29" x14ac:dyDescent="0.25">
      <c r="A144" t="s">
        <v>36</v>
      </c>
      <c r="B144" t="s">
        <v>39</v>
      </c>
      <c r="C144" t="s">
        <v>41</v>
      </c>
      <c r="D144" t="s">
        <v>74</v>
      </c>
      <c r="E144">
        <v>110</v>
      </c>
      <c r="F144">
        <v>1715948298</v>
      </c>
      <c r="G144">
        <v>773768579</v>
      </c>
      <c r="H144">
        <v>348875363</v>
      </c>
      <c r="I144">
        <v>28</v>
      </c>
      <c r="J144">
        <v>42</v>
      </c>
      <c r="K144">
        <v>28</v>
      </c>
      <c r="L144">
        <v>55822000</v>
      </c>
      <c r="M144">
        <v>110</v>
      </c>
      <c r="N144">
        <v>28</v>
      </c>
      <c r="O144">
        <v>44</v>
      </c>
      <c r="P144">
        <v>1</v>
      </c>
      <c r="Q144">
        <v>0.95454545454545459</v>
      </c>
      <c r="R144">
        <v>0.97727272727272729</v>
      </c>
      <c r="S144">
        <v>0.02</v>
      </c>
      <c r="T144">
        <v>1.4999999999999999E-2</v>
      </c>
      <c r="U144">
        <v>1953770</v>
      </c>
      <c r="V144" t="s">
        <v>368</v>
      </c>
      <c r="W144">
        <v>0.20331344680176369</v>
      </c>
      <c r="X144">
        <v>5.600194817998656E-3</v>
      </c>
      <c r="Y144">
        <v>12100</v>
      </c>
      <c r="Z144">
        <v>1331000</v>
      </c>
      <c r="AA144">
        <v>146410000</v>
      </c>
      <c r="AB144" t="s">
        <v>394</v>
      </c>
      <c r="AC144" t="s">
        <v>412</v>
      </c>
    </row>
    <row r="145" spans="1:29" x14ac:dyDescent="0.25">
      <c r="A145" t="s">
        <v>36</v>
      </c>
      <c r="B145" t="s">
        <v>39</v>
      </c>
      <c r="C145" t="s">
        <v>41</v>
      </c>
      <c r="D145" t="s">
        <v>68</v>
      </c>
      <c r="E145">
        <v>107</v>
      </c>
      <c r="F145">
        <v>1502142760</v>
      </c>
      <c r="G145">
        <v>731649369</v>
      </c>
      <c r="H145">
        <v>514493021</v>
      </c>
      <c r="I145">
        <v>37</v>
      </c>
      <c r="J145">
        <v>54</v>
      </c>
      <c r="K145">
        <v>38</v>
      </c>
      <c r="L145">
        <v>92885380</v>
      </c>
      <c r="M145">
        <v>107</v>
      </c>
      <c r="N145">
        <v>27</v>
      </c>
      <c r="O145">
        <v>43</v>
      </c>
      <c r="P145">
        <v>1.37037037037037</v>
      </c>
      <c r="Q145">
        <v>1.2558139534883721</v>
      </c>
      <c r="R145">
        <v>1.3130921619293709</v>
      </c>
      <c r="S145">
        <v>3.5000000000000003E-2</v>
      </c>
      <c r="T145">
        <v>5.5E-2</v>
      </c>
      <c r="U145">
        <v>8359684.2000000002</v>
      </c>
      <c r="V145" t="s">
        <v>368</v>
      </c>
      <c r="W145">
        <v>0.34250607512164821</v>
      </c>
      <c r="X145">
        <v>1.6248391831927299E-2</v>
      </c>
      <c r="Y145">
        <v>11449</v>
      </c>
      <c r="Z145">
        <v>1225043</v>
      </c>
      <c r="AA145">
        <v>131079601</v>
      </c>
      <c r="AB145" t="s">
        <v>393</v>
      </c>
      <c r="AC145" t="s">
        <v>412</v>
      </c>
    </row>
    <row r="146" spans="1:29" x14ac:dyDescent="0.25">
      <c r="A146" t="s">
        <v>36</v>
      </c>
      <c r="B146" t="s">
        <v>39</v>
      </c>
      <c r="C146" t="s">
        <v>41</v>
      </c>
      <c r="D146" t="s">
        <v>78</v>
      </c>
      <c r="E146">
        <v>123</v>
      </c>
      <c r="F146">
        <v>2057308280</v>
      </c>
      <c r="G146">
        <v>1035079758</v>
      </c>
      <c r="H146">
        <v>589443930</v>
      </c>
      <c r="I146">
        <v>41</v>
      </c>
      <c r="J146">
        <v>66</v>
      </c>
      <c r="K146">
        <v>44</v>
      </c>
      <c r="L146">
        <v>126852000</v>
      </c>
      <c r="M146">
        <v>123</v>
      </c>
      <c r="N146">
        <v>32</v>
      </c>
      <c r="O146">
        <v>49</v>
      </c>
      <c r="P146">
        <v>1.28125</v>
      </c>
      <c r="Q146">
        <v>1.346938775510204</v>
      </c>
      <c r="R146">
        <v>1.3140943877551019</v>
      </c>
      <c r="S146">
        <v>3.5000000000000003E-2</v>
      </c>
      <c r="T146">
        <v>5.5E-2</v>
      </c>
      <c r="U146">
        <v>11416680</v>
      </c>
      <c r="V146" t="s">
        <v>368</v>
      </c>
      <c r="W146">
        <v>0.28651220418944701</v>
      </c>
      <c r="X146">
        <v>1.936855978820581E-2</v>
      </c>
      <c r="Y146">
        <v>15129</v>
      </c>
      <c r="Z146">
        <v>1860867</v>
      </c>
      <c r="AA146">
        <v>228886641</v>
      </c>
      <c r="AB146" t="s">
        <v>391</v>
      </c>
      <c r="AC146" t="s">
        <v>412</v>
      </c>
    </row>
    <row r="147" spans="1:29" x14ac:dyDescent="0.25">
      <c r="A147" t="s">
        <v>36</v>
      </c>
      <c r="B147" t="s">
        <v>39</v>
      </c>
      <c r="C147" t="s">
        <v>41</v>
      </c>
      <c r="D147" t="s">
        <v>63</v>
      </c>
      <c r="E147">
        <v>125</v>
      </c>
      <c r="F147">
        <v>1994391915</v>
      </c>
      <c r="G147">
        <v>884287936</v>
      </c>
      <c r="H147">
        <v>678158457</v>
      </c>
      <c r="I147">
        <v>43</v>
      </c>
      <c r="J147">
        <v>75</v>
      </c>
      <c r="K147">
        <v>43</v>
      </c>
      <c r="L147">
        <v>149754752</v>
      </c>
      <c r="M147">
        <v>125</v>
      </c>
      <c r="N147">
        <v>33</v>
      </c>
      <c r="O147">
        <v>50</v>
      </c>
      <c r="P147">
        <v>1.303030303030303</v>
      </c>
      <c r="Q147">
        <v>1.5</v>
      </c>
      <c r="R147">
        <v>1.401515151515152</v>
      </c>
      <c r="S147">
        <v>3.5000000000000003E-2</v>
      </c>
      <c r="T147">
        <v>0.08</v>
      </c>
      <c r="U147">
        <v>17221796.48</v>
      </c>
      <c r="V147" t="s">
        <v>368</v>
      </c>
      <c r="W147">
        <v>0.34003269462712399</v>
      </c>
      <c r="X147">
        <v>2.5394944650819269E-2</v>
      </c>
      <c r="Y147">
        <v>15625</v>
      </c>
      <c r="Z147">
        <v>1953125</v>
      </c>
      <c r="AA147">
        <v>244140625</v>
      </c>
      <c r="AB147" t="s">
        <v>391</v>
      </c>
      <c r="AC147" t="s">
        <v>412</v>
      </c>
    </row>
    <row r="148" spans="1:29" x14ac:dyDescent="0.25">
      <c r="A148" t="s">
        <v>36</v>
      </c>
      <c r="B148" t="s">
        <v>39</v>
      </c>
      <c r="C148" t="s">
        <v>41</v>
      </c>
      <c r="D148" t="s">
        <v>60</v>
      </c>
      <c r="E148">
        <v>124</v>
      </c>
      <c r="F148">
        <v>1940223130.8699999</v>
      </c>
      <c r="G148">
        <v>787296637</v>
      </c>
      <c r="H148">
        <v>439058582</v>
      </c>
      <c r="I148">
        <v>34</v>
      </c>
      <c r="J148">
        <v>61</v>
      </c>
      <c r="K148">
        <v>34</v>
      </c>
      <c r="L148">
        <v>108673000</v>
      </c>
      <c r="M148">
        <v>124</v>
      </c>
      <c r="N148">
        <v>34</v>
      </c>
      <c r="O148">
        <v>50</v>
      </c>
      <c r="P148">
        <v>1</v>
      </c>
      <c r="Q148">
        <v>1.22</v>
      </c>
      <c r="R148">
        <v>1.1100000000000001</v>
      </c>
      <c r="S148">
        <v>0.02</v>
      </c>
      <c r="T148">
        <v>5.5E-2</v>
      </c>
      <c r="U148">
        <v>8150475</v>
      </c>
      <c r="V148" t="s">
        <v>368</v>
      </c>
      <c r="W148">
        <v>0.22629282942479159</v>
      </c>
      <c r="X148">
        <v>1.8563525083311092E-2</v>
      </c>
      <c r="Y148">
        <v>15376</v>
      </c>
      <c r="Z148">
        <v>1906624</v>
      </c>
      <c r="AA148">
        <v>236421376</v>
      </c>
      <c r="AB148" t="s">
        <v>391</v>
      </c>
      <c r="AC148" t="s">
        <v>412</v>
      </c>
    </row>
    <row r="149" spans="1:29" x14ac:dyDescent="0.25">
      <c r="A149" t="s">
        <v>36</v>
      </c>
      <c r="B149" t="s">
        <v>39</v>
      </c>
      <c r="C149" t="s">
        <v>41</v>
      </c>
      <c r="D149" t="s">
        <v>64</v>
      </c>
      <c r="E149">
        <v>123</v>
      </c>
      <c r="F149">
        <v>2035653304.2</v>
      </c>
      <c r="G149">
        <v>879477483</v>
      </c>
      <c r="H149">
        <v>281077970.32999998</v>
      </c>
      <c r="I149">
        <v>26</v>
      </c>
      <c r="J149">
        <v>50</v>
      </c>
      <c r="K149">
        <v>27</v>
      </c>
      <c r="L149">
        <v>70238505</v>
      </c>
      <c r="M149">
        <v>123</v>
      </c>
      <c r="N149">
        <v>31</v>
      </c>
      <c r="O149">
        <v>49</v>
      </c>
      <c r="P149">
        <v>0.83870967741935487</v>
      </c>
      <c r="Q149">
        <v>1.0204081632653059</v>
      </c>
      <c r="R149">
        <v>0.92955892034233045</v>
      </c>
      <c r="S149">
        <v>0.01</v>
      </c>
      <c r="T149">
        <v>0.03</v>
      </c>
      <c r="U149">
        <v>2809540.2</v>
      </c>
      <c r="V149" t="s">
        <v>368</v>
      </c>
      <c r="W149">
        <v>0.13807752516112359</v>
      </c>
      <c r="X149">
        <v>9.9955901798403322E-3</v>
      </c>
      <c r="Y149">
        <v>15129</v>
      </c>
      <c r="Z149">
        <v>1860867</v>
      </c>
      <c r="AA149">
        <v>228886641</v>
      </c>
      <c r="AB149" t="s">
        <v>391</v>
      </c>
      <c r="AC149" t="s">
        <v>412</v>
      </c>
    </row>
    <row r="150" spans="1:29" x14ac:dyDescent="0.25">
      <c r="A150" t="s">
        <v>36</v>
      </c>
      <c r="B150" t="s">
        <v>39</v>
      </c>
      <c r="C150" t="s">
        <v>41</v>
      </c>
      <c r="D150" t="s">
        <v>69</v>
      </c>
      <c r="E150">
        <v>129</v>
      </c>
      <c r="F150">
        <v>2085150021.5999999</v>
      </c>
      <c r="G150">
        <v>955248827</v>
      </c>
      <c r="H150">
        <v>490908743.60000002</v>
      </c>
      <c r="I150">
        <v>35</v>
      </c>
      <c r="J150">
        <v>58</v>
      </c>
      <c r="K150">
        <v>35</v>
      </c>
      <c r="L150">
        <v>132695000</v>
      </c>
      <c r="M150">
        <v>129</v>
      </c>
      <c r="N150">
        <v>33</v>
      </c>
      <c r="O150">
        <v>52</v>
      </c>
      <c r="P150">
        <v>1.060606060606061</v>
      </c>
      <c r="Q150">
        <v>1.115384615384615</v>
      </c>
      <c r="R150">
        <v>1.087995337995338</v>
      </c>
      <c r="S150">
        <v>0.02</v>
      </c>
      <c r="T150">
        <v>4.4999999999999998E-2</v>
      </c>
      <c r="U150">
        <v>8625175</v>
      </c>
      <c r="V150" t="s">
        <v>368</v>
      </c>
      <c r="W150">
        <v>0.2354308987433483</v>
      </c>
      <c r="X150">
        <v>1.756981335624351E-2</v>
      </c>
      <c r="Y150">
        <v>16641</v>
      </c>
      <c r="Z150">
        <v>2146689</v>
      </c>
      <c r="AA150">
        <v>276922881</v>
      </c>
      <c r="AB150" t="s">
        <v>391</v>
      </c>
      <c r="AC150" t="s">
        <v>412</v>
      </c>
    </row>
    <row r="151" spans="1:29" x14ac:dyDescent="0.25">
      <c r="A151" t="s">
        <v>36</v>
      </c>
      <c r="B151" t="s">
        <v>39</v>
      </c>
      <c r="C151" t="s">
        <v>41</v>
      </c>
      <c r="D151" t="s">
        <v>58</v>
      </c>
      <c r="E151">
        <v>118</v>
      </c>
      <c r="F151">
        <v>1840682539</v>
      </c>
      <c r="G151">
        <v>857366217</v>
      </c>
      <c r="H151">
        <v>527494066</v>
      </c>
      <c r="I151">
        <v>40</v>
      </c>
      <c r="J151">
        <v>63</v>
      </c>
      <c r="K151">
        <v>41</v>
      </c>
      <c r="L151">
        <v>132130302</v>
      </c>
      <c r="M151">
        <v>118</v>
      </c>
      <c r="N151">
        <v>32</v>
      </c>
      <c r="O151">
        <v>47</v>
      </c>
      <c r="P151">
        <v>1.25</v>
      </c>
      <c r="Q151">
        <v>1.3404255319148941</v>
      </c>
      <c r="R151">
        <v>1.2952127659574471</v>
      </c>
      <c r="S151">
        <v>3.5000000000000003E-2</v>
      </c>
      <c r="T151">
        <v>5.5E-2</v>
      </c>
      <c r="U151">
        <v>11891727.18</v>
      </c>
      <c r="V151" t="s">
        <v>368</v>
      </c>
      <c r="W151">
        <v>0.28657525391998079</v>
      </c>
      <c r="X151">
        <v>2.2543812236932349E-2</v>
      </c>
      <c r="Y151">
        <v>13924</v>
      </c>
      <c r="Z151">
        <v>1643032</v>
      </c>
      <c r="AA151">
        <v>193877776</v>
      </c>
      <c r="AB151" t="s">
        <v>394</v>
      </c>
      <c r="AC151" t="s">
        <v>412</v>
      </c>
    </row>
    <row r="152" spans="1:29" x14ac:dyDescent="0.25">
      <c r="A152" t="s">
        <v>36</v>
      </c>
      <c r="B152" t="s">
        <v>39</v>
      </c>
      <c r="C152" t="s">
        <v>41</v>
      </c>
      <c r="D152" t="s">
        <v>57</v>
      </c>
      <c r="E152">
        <v>114</v>
      </c>
      <c r="F152">
        <v>2104782656</v>
      </c>
      <c r="G152">
        <v>723370463</v>
      </c>
      <c r="H152">
        <v>324640336</v>
      </c>
      <c r="I152">
        <v>28</v>
      </c>
      <c r="J152">
        <v>56</v>
      </c>
      <c r="K152">
        <v>29</v>
      </c>
      <c r="L152">
        <v>79962000</v>
      </c>
      <c r="M152">
        <v>114</v>
      </c>
      <c r="N152">
        <v>35</v>
      </c>
      <c r="O152">
        <v>46</v>
      </c>
      <c r="P152">
        <v>0.8</v>
      </c>
      <c r="Q152">
        <v>1.2173913043478259</v>
      </c>
      <c r="R152">
        <v>1.008695652173913</v>
      </c>
      <c r="S152">
        <v>0.01</v>
      </c>
      <c r="T152">
        <v>5.5E-2</v>
      </c>
      <c r="U152">
        <v>5197530</v>
      </c>
      <c r="V152" t="s">
        <v>368</v>
      </c>
      <c r="W152">
        <v>0.15423936294541571</v>
      </c>
      <c r="X152">
        <v>1.601011773225863E-2</v>
      </c>
      <c r="Y152">
        <v>12996</v>
      </c>
      <c r="Z152">
        <v>1481544</v>
      </c>
      <c r="AA152">
        <v>168896016</v>
      </c>
      <c r="AB152" t="s">
        <v>394</v>
      </c>
      <c r="AC152" t="s">
        <v>412</v>
      </c>
    </row>
    <row r="153" spans="1:29" x14ac:dyDescent="0.25">
      <c r="A153" t="s">
        <v>36</v>
      </c>
      <c r="B153" t="s">
        <v>39</v>
      </c>
      <c r="C153" t="s">
        <v>41</v>
      </c>
      <c r="D153" t="s">
        <v>59</v>
      </c>
      <c r="E153">
        <v>120</v>
      </c>
      <c r="F153">
        <v>1779110143</v>
      </c>
      <c r="G153">
        <v>877726065</v>
      </c>
      <c r="H153">
        <v>309335704</v>
      </c>
      <c r="I153">
        <v>29</v>
      </c>
      <c r="J153">
        <v>54</v>
      </c>
      <c r="K153">
        <v>33</v>
      </c>
      <c r="L153">
        <v>85604000</v>
      </c>
      <c r="M153">
        <v>120</v>
      </c>
      <c r="N153">
        <v>30</v>
      </c>
      <c r="O153">
        <v>48</v>
      </c>
      <c r="P153">
        <v>0.96666666666666667</v>
      </c>
      <c r="Q153">
        <v>1.125</v>
      </c>
      <c r="R153">
        <v>1.0458333333333329</v>
      </c>
      <c r="S153">
        <v>1.4999999999999999E-2</v>
      </c>
      <c r="T153">
        <v>4.4999999999999998E-2</v>
      </c>
      <c r="U153">
        <v>5136240</v>
      </c>
      <c r="V153" t="s">
        <v>368</v>
      </c>
      <c r="W153">
        <v>0.17387102491495379</v>
      </c>
      <c r="X153">
        <v>1.660409688756782E-2</v>
      </c>
      <c r="Y153">
        <v>14400</v>
      </c>
      <c r="Z153">
        <v>1728000</v>
      </c>
      <c r="AA153">
        <v>207360000</v>
      </c>
      <c r="AB153" t="s">
        <v>391</v>
      </c>
      <c r="AC153" t="s">
        <v>412</v>
      </c>
    </row>
    <row r="154" spans="1:29" x14ac:dyDescent="0.25">
      <c r="A154" t="s">
        <v>37</v>
      </c>
      <c r="B154" t="s">
        <v>39</v>
      </c>
      <c r="C154" t="s">
        <v>41</v>
      </c>
      <c r="D154" t="s">
        <v>76</v>
      </c>
      <c r="E154">
        <v>114</v>
      </c>
      <c r="F154">
        <v>2013030053</v>
      </c>
      <c r="G154">
        <v>862198938</v>
      </c>
      <c r="H154">
        <v>563898714</v>
      </c>
      <c r="I154">
        <v>40</v>
      </c>
      <c r="J154">
        <v>61</v>
      </c>
      <c r="K154">
        <v>40</v>
      </c>
      <c r="L154">
        <v>103667000</v>
      </c>
      <c r="M154">
        <v>114</v>
      </c>
      <c r="N154">
        <v>33</v>
      </c>
      <c r="O154">
        <v>49</v>
      </c>
      <c r="P154">
        <v>1.2121212121212119</v>
      </c>
      <c r="Q154">
        <v>1.244897959183674</v>
      </c>
      <c r="R154">
        <v>1.2285095856524431</v>
      </c>
      <c r="S154">
        <v>3.5000000000000003E-2</v>
      </c>
      <c r="T154">
        <v>5.5E-2</v>
      </c>
      <c r="U154">
        <v>9330030</v>
      </c>
      <c r="V154" t="s">
        <v>368</v>
      </c>
      <c r="W154">
        <v>0.28012433950483101</v>
      </c>
      <c r="X154">
        <v>1.6545577722314148E-2</v>
      </c>
      <c r="Y154">
        <v>12996</v>
      </c>
      <c r="Z154">
        <v>1481544</v>
      </c>
      <c r="AA154">
        <v>168896016</v>
      </c>
      <c r="AB154" t="s">
        <v>394</v>
      </c>
      <c r="AC154" t="s">
        <v>412</v>
      </c>
    </row>
    <row r="155" spans="1:29" x14ac:dyDescent="0.25">
      <c r="A155" t="s">
        <v>37</v>
      </c>
      <c r="B155" t="s">
        <v>39</v>
      </c>
      <c r="C155" t="s">
        <v>41</v>
      </c>
      <c r="D155" t="s">
        <v>60</v>
      </c>
      <c r="E155">
        <v>114</v>
      </c>
      <c r="F155">
        <v>1897677485</v>
      </c>
      <c r="G155">
        <v>762784918</v>
      </c>
      <c r="H155">
        <v>320111767</v>
      </c>
      <c r="I155">
        <v>27</v>
      </c>
      <c r="J155">
        <v>40</v>
      </c>
      <c r="K155">
        <v>27</v>
      </c>
      <c r="L155">
        <v>57091000</v>
      </c>
      <c r="M155">
        <v>114</v>
      </c>
      <c r="N155">
        <v>33</v>
      </c>
      <c r="O155">
        <v>49</v>
      </c>
      <c r="P155">
        <v>0.81818181818181823</v>
      </c>
      <c r="Q155">
        <v>0.81632653061224492</v>
      </c>
      <c r="R155">
        <v>0.81725417439703152</v>
      </c>
      <c r="S155">
        <v>0.01</v>
      </c>
      <c r="T155">
        <v>0.01</v>
      </c>
      <c r="U155">
        <v>1141820</v>
      </c>
      <c r="V155" t="s">
        <v>368</v>
      </c>
      <c r="W155">
        <v>0.1686860752315876</v>
      </c>
      <c r="X155">
        <v>3.5669416675957431E-3</v>
      </c>
      <c r="Y155">
        <v>12996</v>
      </c>
      <c r="Z155">
        <v>1481544</v>
      </c>
      <c r="AA155">
        <v>168896016</v>
      </c>
      <c r="AB155" t="s">
        <v>394</v>
      </c>
      <c r="AC155" t="s">
        <v>412</v>
      </c>
    </row>
    <row r="156" spans="1:29" x14ac:dyDescent="0.25">
      <c r="A156" t="s">
        <v>37</v>
      </c>
      <c r="B156" t="s">
        <v>39</v>
      </c>
      <c r="C156" t="s">
        <v>41</v>
      </c>
      <c r="D156" t="s">
        <v>65</v>
      </c>
      <c r="E156">
        <v>120</v>
      </c>
      <c r="F156">
        <v>2081112089</v>
      </c>
      <c r="G156">
        <v>926664715</v>
      </c>
      <c r="H156">
        <v>406864718</v>
      </c>
      <c r="I156">
        <v>32</v>
      </c>
      <c r="J156">
        <v>55</v>
      </c>
      <c r="K156">
        <v>32</v>
      </c>
      <c r="L156">
        <v>88523000</v>
      </c>
      <c r="M156">
        <v>120</v>
      </c>
      <c r="N156">
        <v>35</v>
      </c>
      <c r="O156">
        <v>52</v>
      </c>
      <c r="P156">
        <v>0.91428571428571426</v>
      </c>
      <c r="Q156">
        <v>1.0576923076923079</v>
      </c>
      <c r="R156">
        <v>0.98598901098901104</v>
      </c>
      <c r="S156">
        <v>1.4999999999999999E-2</v>
      </c>
      <c r="T156">
        <v>0.03</v>
      </c>
      <c r="U156">
        <v>3983535</v>
      </c>
      <c r="V156" t="s">
        <v>368</v>
      </c>
      <c r="W156">
        <v>0.19550350995053969</v>
      </c>
      <c r="X156">
        <v>9.7908096322080213E-3</v>
      </c>
      <c r="Y156">
        <v>14400</v>
      </c>
      <c r="Z156">
        <v>1728000</v>
      </c>
      <c r="AA156">
        <v>207360000</v>
      </c>
      <c r="AB156" t="s">
        <v>391</v>
      </c>
      <c r="AC156" t="s">
        <v>412</v>
      </c>
    </row>
    <row r="157" spans="1:29" x14ac:dyDescent="0.25">
      <c r="A157" t="s">
        <v>37</v>
      </c>
      <c r="B157" t="s">
        <v>39</v>
      </c>
      <c r="C157" t="s">
        <v>41</v>
      </c>
      <c r="D157" t="s">
        <v>70</v>
      </c>
      <c r="E157">
        <v>115</v>
      </c>
      <c r="F157">
        <v>1819845332.0799999</v>
      </c>
      <c r="G157">
        <v>830100272</v>
      </c>
      <c r="H157">
        <v>332380552</v>
      </c>
      <c r="I157">
        <v>28</v>
      </c>
      <c r="J157">
        <v>41</v>
      </c>
      <c r="K157">
        <v>28</v>
      </c>
      <c r="L157">
        <v>65941000</v>
      </c>
      <c r="M157">
        <v>115</v>
      </c>
      <c r="N157">
        <v>33</v>
      </c>
      <c r="O157">
        <v>50</v>
      </c>
      <c r="P157">
        <v>0.84848484848484851</v>
      </c>
      <c r="Q157">
        <v>0.82</v>
      </c>
      <c r="R157">
        <v>0.83424242424242423</v>
      </c>
      <c r="S157">
        <v>0.01</v>
      </c>
      <c r="T157">
        <v>0.01</v>
      </c>
      <c r="U157">
        <v>1318820</v>
      </c>
      <c r="V157" t="s">
        <v>368</v>
      </c>
      <c r="W157">
        <v>0.18264219829061201</v>
      </c>
      <c r="X157">
        <v>3.9678013411566871E-3</v>
      </c>
      <c r="Y157">
        <v>13225</v>
      </c>
      <c r="Z157">
        <v>1520875</v>
      </c>
      <c r="AA157">
        <v>174900625</v>
      </c>
      <c r="AB157" t="s">
        <v>394</v>
      </c>
      <c r="AC157" t="s">
        <v>412</v>
      </c>
    </row>
    <row r="158" spans="1:29" x14ac:dyDescent="0.25">
      <c r="A158" t="s">
        <v>37</v>
      </c>
      <c r="B158" t="s">
        <v>39</v>
      </c>
      <c r="C158" t="s">
        <v>41</v>
      </c>
      <c r="D158" t="s">
        <v>83</v>
      </c>
      <c r="E158">
        <v>100</v>
      </c>
      <c r="F158">
        <v>2110291944</v>
      </c>
      <c r="G158">
        <v>590877139</v>
      </c>
      <c r="H158">
        <v>532437400</v>
      </c>
      <c r="I158">
        <v>30</v>
      </c>
      <c r="J158">
        <v>55</v>
      </c>
      <c r="K158">
        <v>30</v>
      </c>
      <c r="L158">
        <v>119555500</v>
      </c>
      <c r="M158">
        <v>100</v>
      </c>
      <c r="N158">
        <v>23</v>
      </c>
      <c r="O158">
        <v>35</v>
      </c>
      <c r="P158">
        <v>1.304347826086957</v>
      </c>
      <c r="Q158">
        <v>1.571428571428571</v>
      </c>
      <c r="R158">
        <v>1.4378881987577641</v>
      </c>
      <c r="S158">
        <v>3.5000000000000003E-2</v>
      </c>
      <c r="T158">
        <v>0.08</v>
      </c>
      <c r="U158">
        <v>13748882.5</v>
      </c>
      <c r="V158" t="s">
        <v>368</v>
      </c>
      <c r="W158">
        <v>0.25230509054153882</v>
      </c>
      <c r="X158">
        <v>2.582253331565363E-2</v>
      </c>
      <c r="Y158">
        <v>10000</v>
      </c>
      <c r="Z158">
        <v>1000000</v>
      </c>
      <c r="AA158">
        <v>100000000</v>
      </c>
      <c r="AB158" t="s">
        <v>393</v>
      </c>
      <c r="AC158" t="s">
        <v>412</v>
      </c>
    </row>
    <row r="159" spans="1:29" x14ac:dyDescent="0.25">
      <c r="A159" t="s">
        <v>37</v>
      </c>
      <c r="B159" t="s">
        <v>39</v>
      </c>
      <c r="C159" t="s">
        <v>41</v>
      </c>
      <c r="D159" t="s">
        <v>57</v>
      </c>
      <c r="E159">
        <v>114</v>
      </c>
      <c r="F159">
        <v>2194189077</v>
      </c>
      <c r="G159">
        <v>809387480</v>
      </c>
      <c r="H159">
        <v>392036497</v>
      </c>
      <c r="I159">
        <v>27</v>
      </c>
      <c r="J159">
        <v>40</v>
      </c>
      <c r="K159">
        <v>27</v>
      </c>
      <c r="L159">
        <v>63297000</v>
      </c>
      <c r="M159">
        <v>114</v>
      </c>
      <c r="N159">
        <v>33</v>
      </c>
      <c r="O159">
        <v>49</v>
      </c>
      <c r="P159">
        <v>0.81818181818181823</v>
      </c>
      <c r="Q159">
        <v>0.81632653061224492</v>
      </c>
      <c r="R159">
        <v>0.81725417439703152</v>
      </c>
      <c r="S159">
        <v>0.01</v>
      </c>
      <c r="T159">
        <v>0.01</v>
      </c>
      <c r="U159">
        <v>1265940</v>
      </c>
      <c r="V159" t="s">
        <v>368</v>
      </c>
      <c r="W159">
        <v>0.17867033479904609</v>
      </c>
      <c r="X159">
        <v>3.2291381279228189E-3</v>
      </c>
      <c r="Y159">
        <v>12996</v>
      </c>
      <c r="Z159">
        <v>1481544</v>
      </c>
      <c r="AA159">
        <v>168896016</v>
      </c>
      <c r="AB159" t="s">
        <v>394</v>
      </c>
      <c r="AC159" t="s">
        <v>412</v>
      </c>
    </row>
    <row r="160" spans="1:29" x14ac:dyDescent="0.25">
      <c r="A160" t="s">
        <v>37</v>
      </c>
      <c r="B160" t="s">
        <v>39</v>
      </c>
      <c r="C160" t="s">
        <v>41</v>
      </c>
      <c r="D160" t="s">
        <v>61</v>
      </c>
      <c r="E160">
        <v>119</v>
      </c>
      <c r="F160">
        <v>1700822098</v>
      </c>
      <c r="G160">
        <v>785150441</v>
      </c>
      <c r="H160">
        <v>386675071</v>
      </c>
      <c r="I160">
        <v>34</v>
      </c>
      <c r="J160">
        <v>53</v>
      </c>
      <c r="K160">
        <v>35</v>
      </c>
      <c r="L160">
        <v>98910000</v>
      </c>
      <c r="M160">
        <v>119</v>
      </c>
      <c r="N160">
        <v>34</v>
      </c>
      <c r="O160">
        <v>52</v>
      </c>
      <c r="P160">
        <v>1</v>
      </c>
      <c r="Q160">
        <v>1.0192307692307689</v>
      </c>
      <c r="R160">
        <v>1.009615384615385</v>
      </c>
      <c r="S160">
        <v>0.02</v>
      </c>
      <c r="T160">
        <v>0.03</v>
      </c>
      <c r="U160">
        <v>4945500</v>
      </c>
      <c r="V160" t="s">
        <v>368</v>
      </c>
      <c r="W160">
        <v>0.2273459825426139</v>
      </c>
      <c r="X160">
        <v>1.27898082160047E-2</v>
      </c>
      <c r="Y160">
        <v>14161</v>
      </c>
      <c r="Z160">
        <v>1685159</v>
      </c>
      <c r="AA160">
        <v>200533921</v>
      </c>
      <c r="AB160" t="s">
        <v>394</v>
      </c>
      <c r="AC160" t="s">
        <v>412</v>
      </c>
    </row>
    <row r="161" spans="1:29" x14ac:dyDescent="0.25">
      <c r="A161" t="s">
        <v>37</v>
      </c>
      <c r="B161" t="s">
        <v>39</v>
      </c>
      <c r="C161" t="s">
        <v>41</v>
      </c>
      <c r="D161" t="s">
        <v>68</v>
      </c>
      <c r="E161">
        <v>120</v>
      </c>
      <c r="F161">
        <v>1696114859</v>
      </c>
      <c r="G161">
        <v>791739462</v>
      </c>
      <c r="H161">
        <v>404957381</v>
      </c>
      <c r="I161">
        <v>29</v>
      </c>
      <c r="J161">
        <v>47</v>
      </c>
      <c r="K161">
        <v>29</v>
      </c>
      <c r="L161">
        <v>85481228</v>
      </c>
      <c r="M161">
        <v>120</v>
      </c>
      <c r="N161">
        <v>35</v>
      </c>
      <c r="O161">
        <v>52</v>
      </c>
      <c r="P161">
        <v>0.82857142857142863</v>
      </c>
      <c r="Q161">
        <v>0.90384615384615385</v>
      </c>
      <c r="R161">
        <v>0.86620879120879124</v>
      </c>
      <c r="S161">
        <v>0.01</v>
      </c>
      <c r="T161">
        <v>1.4999999999999999E-2</v>
      </c>
      <c r="U161">
        <v>2137030.7000000002</v>
      </c>
      <c r="V161" t="s">
        <v>368</v>
      </c>
      <c r="W161">
        <v>0.23875587130859521</v>
      </c>
      <c r="X161">
        <v>5.2771743404770787E-3</v>
      </c>
      <c r="Y161">
        <v>14400</v>
      </c>
      <c r="Z161">
        <v>1728000</v>
      </c>
      <c r="AA161">
        <v>207360000</v>
      </c>
      <c r="AB161" t="s">
        <v>391</v>
      </c>
      <c r="AC161" t="s">
        <v>412</v>
      </c>
    </row>
    <row r="162" spans="1:29" x14ac:dyDescent="0.25">
      <c r="A162" t="s">
        <v>37</v>
      </c>
      <c r="B162" t="s">
        <v>39</v>
      </c>
      <c r="C162" t="s">
        <v>41</v>
      </c>
      <c r="D162" t="s">
        <v>84</v>
      </c>
      <c r="E162">
        <v>100</v>
      </c>
      <c r="F162">
        <v>1485186720.52</v>
      </c>
      <c r="G162">
        <v>576081373</v>
      </c>
      <c r="H162">
        <v>280437188</v>
      </c>
      <c r="I162">
        <v>23</v>
      </c>
      <c r="J162">
        <v>44</v>
      </c>
      <c r="K162">
        <v>23</v>
      </c>
      <c r="L162">
        <v>73412000</v>
      </c>
      <c r="M162">
        <v>100</v>
      </c>
      <c r="N162">
        <v>23</v>
      </c>
      <c r="O162">
        <v>35</v>
      </c>
      <c r="P162">
        <v>1</v>
      </c>
      <c r="Q162">
        <v>1.2571428571428569</v>
      </c>
      <c r="R162">
        <v>1.128571428571429</v>
      </c>
      <c r="S162">
        <v>0.02</v>
      </c>
      <c r="T162">
        <v>5.5E-2</v>
      </c>
      <c r="U162">
        <v>5505900</v>
      </c>
      <c r="V162" t="s">
        <v>368</v>
      </c>
      <c r="W162">
        <v>0.18882284909052521</v>
      </c>
      <c r="X162">
        <v>1.963327345872545E-2</v>
      </c>
      <c r="Y162">
        <v>10000</v>
      </c>
      <c r="Z162">
        <v>1000000</v>
      </c>
      <c r="AA162">
        <v>100000000</v>
      </c>
      <c r="AB162" t="s">
        <v>393</v>
      </c>
      <c r="AC162" t="s">
        <v>412</v>
      </c>
    </row>
    <row r="163" spans="1:29" x14ac:dyDescent="0.25">
      <c r="A163" t="s">
        <v>37</v>
      </c>
      <c r="B163" t="s">
        <v>39</v>
      </c>
      <c r="C163" t="s">
        <v>41</v>
      </c>
      <c r="D163" t="s">
        <v>78</v>
      </c>
      <c r="E163">
        <v>116</v>
      </c>
      <c r="F163">
        <v>1918522628</v>
      </c>
      <c r="G163">
        <v>808919909</v>
      </c>
      <c r="H163">
        <v>517063281</v>
      </c>
      <c r="I163">
        <v>35</v>
      </c>
      <c r="J163">
        <v>63</v>
      </c>
      <c r="K163">
        <v>35</v>
      </c>
      <c r="L163">
        <v>132701077</v>
      </c>
      <c r="M163">
        <v>116</v>
      </c>
      <c r="N163">
        <v>34</v>
      </c>
      <c r="O163">
        <v>50</v>
      </c>
      <c r="P163">
        <v>1.029411764705882</v>
      </c>
      <c r="Q163">
        <v>1.26</v>
      </c>
      <c r="R163">
        <v>1.144705882352941</v>
      </c>
      <c r="S163">
        <v>0.02</v>
      </c>
      <c r="T163">
        <v>5.5E-2</v>
      </c>
      <c r="U163">
        <v>9952580.7750000004</v>
      </c>
      <c r="V163" t="s">
        <v>368</v>
      </c>
      <c r="W163">
        <v>0.26951117148877329</v>
      </c>
      <c r="X163">
        <v>1.9248283799522019E-2</v>
      </c>
      <c r="Y163">
        <v>13456</v>
      </c>
      <c r="Z163">
        <v>1560896</v>
      </c>
      <c r="AA163">
        <v>181063936</v>
      </c>
      <c r="AB163" t="s">
        <v>394</v>
      </c>
      <c r="AC163" t="s">
        <v>412</v>
      </c>
    </row>
    <row r="164" spans="1:29" x14ac:dyDescent="0.25">
      <c r="A164" t="s">
        <v>37</v>
      </c>
      <c r="B164" t="s">
        <v>39</v>
      </c>
      <c r="C164" t="s">
        <v>41</v>
      </c>
      <c r="D164" t="s">
        <v>81</v>
      </c>
      <c r="E164">
        <v>115</v>
      </c>
      <c r="F164">
        <v>2078831078</v>
      </c>
      <c r="G164">
        <v>739502852</v>
      </c>
      <c r="H164">
        <v>505077926</v>
      </c>
      <c r="I164">
        <v>28</v>
      </c>
      <c r="J164">
        <v>45</v>
      </c>
      <c r="K164">
        <v>28</v>
      </c>
      <c r="L164">
        <v>89743000</v>
      </c>
      <c r="M164">
        <v>115</v>
      </c>
      <c r="N164">
        <v>33</v>
      </c>
      <c r="O164">
        <v>50</v>
      </c>
      <c r="P164">
        <v>0.84848484848484851</v>
      </c>
      <c r="Q164">
        <v>0.9</v>
      </c>
      <c r="R164">
        <v>0.87424242424242427</v>
      </c>
      <c r="S164">
        <v>0.01</v>
      </c>
      <c r="T164">
        <v>1.4999999999999999E-2</v>
      </c>
      <c r="U164">
        <v>2243575</v>
      </c>
      <c r="V164" t="s">
        <v>368</v>
      </c>
      <c r="W164">
        <v>0.24296246642893421</v>
      </c>
      <c r="X164">
        <v>4.4420373263352637E-3</v>
      </c>
      <c r="Y164">
        <v>13225</v>
      </c>
      <c r="Z164">
        <v>1520875</v>
      </c>
      <c r="AA164">
        <v>174900625</v>
      </c>
      <c r="AB164" t="s">
        <v>394</v>
      </c>
      <c r="AC164" t="s">
        <v>412</v>
      </c>
    </row>
    <row r="165" spans="1:29" x14ac:dyDescent="0.25">
      <c r="A165" t="s">
        <v>37</v>
      </c>
      <c r="B165" t="s">
        <v>39</v>
      </c>
      <c r="C165" t="s">
        <v>41</v>
      </c>
      <c r="D165" t="s">
        <v>63</v>
      </c>
      <c r="E165">
        <v>117</v>
      </c>
      <c r="F165">
        <v>1890036058.22</v>
      </c>
      <c r="G165">
        <v>711812173</v>
      </c>
      <c r="H165">
        <v>490692473.22000003</v>
      </c>
      <c r="I165">
        <v>34</v>
      </c>
      <c r="J165">
        <v>62</v>
      </c>
      <c r="K165">
        <v>34</v>
      </c>
      <c r="L165">
        <v>112132000</v>
      </c>
      <c r="M165">
        <v>117</v>
      </c>
      <c r="N165">
        <v>34</v>
      </c>
      <c r="O165">
        <v>51</v>
      </c>
      <c r="P165">
        <v>1</v>
      </c>
      <c r="Q165">
        <v>1.215686274509804</v>
      </c>
      <c r="R165">
        <v>1.107843137254902</v>
      </c>
      <c r="S165">
        <v>0.02</v>
      </c>
      <c r="T165">
        <v>5.5E-2</v>
      </c>
      <c r="U165">
        <v>8409900</v>
      </c>
      <c r="V165" t="s">
        <v>368</v>
      </c>
      <c r="W165">
        <v>0.25962069405285571</v>
      </c>
      <c r="X165">
        <v>1.7138840432609319E-2</v>
      </c>
      <c r="Y165">
        <v>13689</v>
      </c>
      <c r="Z165">
        <v>1601613</v>
      </c>
      <c r="AA165">
        <v>187388721</v>
      </c>
      <c r="AB165" t="s">
        <v>394</v>
      </c>
      <c r="AC165" t="s">
        <v>412</v>
      </c>
    </row>
    <row r="166" spans="1:29" x14ac:dyDescent="0.25">
      <c r="A166" t="s">
        <v>37</v>
      </c>
      <c r="B166" t="s">
        <v>39</v>
      </c>
      <c r="C166" t="s">
        <v>41</v>
      </c>
      <c r="D166" t="s">
        <v>69</v>
      </c>
      <c r="E166">
        <v>118</v>
      </c>
      <c r="F166">
        <v>1993485789.5999999</v>
      </c>
      <c r="G166">
        <v>877035689</v>
      </c>
      <c r="H166">
        <v>423715340</v>
      </c>
      <c r="I166">
        <v>28</v>
      </c>
      <c r="J166">
        <v>51</v>
      </c>
      <c r="K166">
        <v>29</v>
      </c>
      <c r="L166">
        <v>143015000</v>
      </c>
      <c r="M166">
        <v>118</v>
      </c>
      <c r="N166">
        <v>34</v>
      </c>
      <c r="O166">
        <v>51</v>
      </c>
      <c r="P166">
        <v>0.82352941176470584</v>
      </c>
      <c r="Q166">
        <v>1</v>
      </c>
      <c r="R166">
        <v>0.91176470588235292</v>
      </c>
      <c r="S166">
        <v>0.01</v>
      </c>
      <c r="T166">
        <v>0.03</v>
      </c>
      <c r="U166">
        <v>5720600</v>
      </c>
      <c r="V166" t="s">
        <v>368</v>
      </c>
      <c r="W166">
        <v>0.21254996760474529</v>
      </c>
      <c r="X166">
        <v>1.3501045300838061E-2</v>
      </c>
      <c r="Y166">
        <v>13924</v>
      </c>
      <c r="Z166">
        <v>1643032</v>
      </c>
      <c r="AA166">
        <v>193877776</v>
      </c>
      <c r="AB166" t="s">
        <v>394</v>
      </c>
      <c r="AC166" t="s">
        <v>412</v>
      </c>
    </row>
    <row r="167" spans="1:29" x14ac:dyDescent="0.25">
      <c r="A167" t="s">
        <v>37</v>
      </c>
      <c r="B167" t="s">
        <v>39</v>
      </c>
      <c r="C167" t="s">
        <v>41</v>
      </c>
      <c r="D167" t="s">
        <v>66</v>
      </c>
      <c r="E167">
        <v>114</v>
      </c>
      <c r="F167">
        <v>1882602396</v>
      </c>
      <c r="G167">
        <v>773283451</v>
      </c>
      <c r="H167">
        <v>543464017</v>
      </c>
      <c r="I167">
        <v>39</v>
      </c>
      <c r="J167">
        <v>60</v>
      </c>
      <c r="K167">
        <v>40</v>
      </c>
      <c r="L167">
        <v>99471024</v>
      </c>
      <c r="M167">
        <v>114</v>
      </c>
      <c r="N167">
        <v>33</v>
      </c>
      <c r="O167">
        <v>49</v>
      </c>
      <c r="P167">
        <v>1.1818181818181821</v>
      </c>
      <c r="Q167">
        <v>1.2244897959183669</v>
      </c>
      <c r="R167">
        <v>1.203153988868275</v>
      </c>
      <c r="S167">
        <v>2.5000000000000001E-2</v>
      </c>
      <c r="T167">
        <v>5.5E-2</v>
      </c>
      <c r="U167">
        <v>7957681.9199999999</v>
      </c>
      <c r="V167" t="s">
        <v>368</v>
      </c>
      <c r="W167">
        <v>0.28867700272490249</v>
      </c>
      <c r="X167">
        <v>1.464251849446732E-2</v>
      </c>
      <c r="Y167">
        <v>12996</v>
      </c>
      <c r="Z167">
        <v>1481544</v>
      </c>
      <c r="AA167">
        <v>168896016</v>
      </c>
      <c r="AB167" t="s">
        <v>394</v>
      </c>
      <c r="AC167" t="s">
        <v>412</v>
      </c>
    </row>
    <row r="168" spans="1:29" x14ac:dyDescent="0.25">
      <c r="A168" t="s">
        <v>37</v>
      </c>
      <c r="B168" t="s">
        <v>39</v>
      </c>
      <c r="C168" t="s">
        <v>41</v>
      </c>
      <c r="D168" t="s">
        <v>74</v>
      </c>
      <c r="E168">
        <v>112</v>
      </c>
      <c r="F168">
        <v>1728402901</v>
      </c>
      <c r="G168">
        <v>767034447</v>
      </c>
      <c r="H168">
        <v>431988309</v>
      </c>
      <c r="I168">
        <v>32</v>
      </c>
      <c r="J168">
        <v>54</v>
      </c>
      <c r="K168">
        <v>32</v>
      </c>
      <c r="L168">
        <v>106914000</v>
      </c>
      <c r="M168">
        <v>112</v>
      </c>
      <c r="N168">
        <v>32</v>
      </c>
      <c r="O168">
        <v>49</v>
      </c>
      <c r="P168">
        <v>1</v>
      </c>
      <c r="Q168">
        <v>1.1020408163265309</v>
      </c>
      <c r="R168">
        <v>1.051020408163265</v>
      </c>
      <c r="S168">
        <v>0.02</v>
      </c>
      <c r="T168">
        <v>4.4999999999999998E-2</v>
      </c>
      <c r="U168">
        <v>6949410</v>
      </c>
      <c r="V168" t="s">
        <v>368</v>
      </c>
      <c r="W168">
        <v>0.24993495946463931</v>
      </c>
      <c r="X168">
        <v>1.6087032577541349E-2</v>
      </c>
      <c r="Y168">
        <v>12544</v>
      </c>
      <c r="Z168">
        <v>1404928</v>
      </c>
      <c r="AA168">
        <v>157351936</v>
      </c>
      <c r="AB168" t="s">
        <v>394</v>
      </c>
      <c r="AC168" t="s">
        <v>412</v>
      </c>
    </row>
    <row r="169" spans="1:29" x14ac:dyDescent="0.25">
      <c r="A169" t="s">
        <v>37</v>
      </c>
      <c r="B169" t="s">
        <v>39</v>
      </c>
      <c r="C169" t="s">
        <v>41</v>
      </c>
      <c r="D169" t="s">
        <v>58</v>
      </c>
      <c r="E169">
        <v>120</v>
      </c>
      <c r="F169">
        <v>2191341874</v>
      </c>
      <c r="G169">
        <v>830632789</v>
      </c>
      <c r="H169">
        <v>530474937</v>
      </c>
      <c r="I169">
        <v>37</v>
      </c>
      <c r="J169">
        <v>52</v>
      </c>
      <c r="K169">
        <v>37</v>
      </c>
      <c r="L169">
        <v>100704000</v>
      </c>
      <c r="M169">
        <v>120</v>
      </c>
      <c r="N169">
        <v>35</v>
      </c>
      <c r="O169">
        <v>52</v>
      </c>
      <c r="P169">
        <v>1.0571428571428569</v>
      </c>
      <c r="Q169">
        <v>1</v>
      </c>
      <c r="R169">
        <v>1.028571428571428</v>
      </c>
      <c r="S169">
        <v>0.02</v>
      </c>
      <c r="T169">
        <v>0.03</v>
      </c>
      <c r="U169">
        <v>5035200</v>
      </c>
      <c r="V169" t="s">
        <v>368</v>
      </c>
      <c r="W169">
        <v>0.24207767089837481</v>
      </c>
      <c r="X169">
        <v>9.4918716206944947E-3</v>
      </c>
      <c r="Y169">
        <v>14400</v>
      </c>
      <c r="Z169">
        <v>1728000</v>
      </c>
      <c r="AA169">
        <v>207360000</v>
      </c>
      <c r="AB169" t="s">
        <v>391</v>
      </c>
      <c r="AC169" t="s">
        <v>412</v>
      </c>
    </row>
    <row r="170" spans="1:29" x14ac:dyDescent="0.25">
      <c r="A170" t="s">
        <v>37</v>
      </c>
      <c r="B170" t="s">
        <v>39</v>
      </c>
      <c r="C170" t="s">
        <v>41</v>
      </c>
      <c r="D170" t="s">
        <v>82</v>
      </c>
      <c r="E170">
        <v>103</v>
      </c>
      <c r="F170">
        <v>2086484788</v>
      </c>
      <c r="G170">
        <v>794198195</v>
      </c>
      <c r="H170">
        <v>536781226</v>
      </c>
      <c r="I170">
        <v>33</v>
      </c>
      <c r="J170">
        <v>57</v>
      </c>
      <c r="K170">
        <v>34</v>
      </c>
      <c r="L170">
        <v>116334689</v>
      </c>
      <c r="M170">
        <v>103</v>
      </c>
      <c r="N170">
        <v>24</v>
      </c>
      <c r="O170">
        <v>36</v>
      </c>
      <c r="P170">
        <v>1.375</v>
      </c>
      <c r="Q170">
        <v>1.583333333333333</v>
      </c>
      <c r="R170">
        <v>1.479166666666667</v>
      </c>
      <c r="S170">
        <v>3.5000000000000003E-2</v>
      </c>
      <c r="T170">
        <v>0.08</v>
      </c>
      <c r="U170">
        <v>13378489.234999999</v>
      </c>
      <c r="V170" t="s">
        <v>368</v>
      </c>
      <c r="W170">
        <v>0.25726582292245298</v>
      </c>
      <c r="X170">
        <v>2.4923541634818649E-2</v>
      </c>
      <c r="Y170">
        <v>10609</v>
      </c>
      <c r="Z170">
        <v>1092727</v>
      </c>
      <c r="AA170">
        <v>112550881</v>
      </c>
      <c r="AB170" t="s">
        <v>393</v>
      </c>
      <c r="AC170" t="s">
        <v>412</v>
      </c>
    </row>
    <row r="171" spans="1:29" x14ac:dyDescent="0.25">
      <c r="A171" t="s">
        <v>37</v>
      </c>
      <c r="B171" t="s">
        <v>39</v>
      </c>
      <c r="C171" t="s">
        <v>41</v>
      </c>
      <c r="D171" t="s">
        <v>64</v>
      </c>
      <c r="E171">
        <v>114</v>
      </c>
      <c r="F171">
        <v>2032414680.8699999</v>
      </c>
      <c r="G171">
        <v>851566191</v>
      </c>
      <c r="H171">
        <v>416123135.87</v>
      </c>
      <c r="I171">
        <v>27</v>
      </c>
      <c r="J171">
        <v>41</v>
      </c>
      <c r="K171">
        <v>27</v>
      </c>
      <c r="L171">
        <v>76068000</v>
      </c>
      <c r="M171">
        <v>114</v>
      </c>
      <c r="N171">
        <v>33</v>
      </c>
      <c r="O171">
        <v>49</v>
      </c>
      <c r="P171">
        <v>0.81818181818181823</v>
      </c>
      <c r="Q171">
        <v>0.83673469387755106</v>
      </c>
      <c r="R171">
        <v>0.82745825602968459</v>
      </c>
      <c r="S171">
        <v>0.01</v>
      </c>
      <c r="T171">
        <v>0.01</v>
      </c>
      <c r="U171">
        <v>1521360</v>
      </c>
      <c r="V171" t="s">
        <v>368</v>
      </c>
      <c r="W171">
        <v>0.20474322478908361</v>
      </c>
      <c r="X171">
        <v>3.656033199930716E-3</v>
      </c>
      <c r="Y171">
        <v>12996</v>
      </c>
      <c r="Z171">
        <v>1481544</v>
      </c>
      <c r="AA171">
        <v>168896016</v>
      </c>
      <c r="AB171" t="s">
        <v>394</v>
      </c>
      <c r="AC171" t="s">
        <v>412</v>
      </c>
    </row>
    <row r="172" spans="1:29" x14ac:dyDescent="0.25">
      <c r="A172" t="s">
        <v>37</v>
      </c>
      <c r="B172" t="s">
        <v>39</v>
      </c>
      <c r="C172" t="s">
        <v>41</v>
      </c>
      <c r="D172" t="s">
        <v>73</v>
      </c>
      <c r="E172">
        <v>120</v>
      </c>
      <c r="F172">
        <v>2306304636</v>
      </c>
      <c r="G172">
        <v>823096830</v>
      </c>
      <c r="H172">
        <v>586462805</v>
      </c>
      <c r="I172">
        <v>40</v>
      </c>
      <c r="J172">
        <v>72</v>
      </c>
      <c r="K172">
        <v>41</v>
      </c>
      <c r="L172">
        <v>169684041</v>
      </c>
      <c r="M172">
        <v>120</v>
      </c>
      <c r="N172">
        <v>35</v>
      </c>
      <c r="O172">
        <v>52</v>
      </c>
      <c r="P172">
        <v>1.142857142857143</v>
      </c>
      <c r="Q172">
        <v>1.384615384615385</v>
      </c>
      <c r="R172">
        <v>1.2637362637362639</v>
      </c>
      <c r="S172">
        <v>2.5000000000000001E-2</v>
      </c>
      <c r="T172">
        <v>5.5E-2</v>
      </c>
      <c r="U172">
        <v>13574723.279999999</v>
      </c>
      <c r="V172" t="s">
        <v>368</v>
      </c>
      <c r="W172">
        <v>0.25428679101870388</v>
      </c>
      <c r="X172">
        <v>2.3146776171082149E-2</v>
      </c>
      <c r="Y172">
        <v>14400</v>
      </c>
      <c r="Z172">
        <v>1728000</v>
      </c>
      <c r="AA172">
        <v>207360000</v>
      </c>
      <c r="AB172" t="s">
        <v>391</v>
      </c>
      <c r="AC172" t="s">
        <v>412</v>
      </c>
    </row>
    <row r="173" spans="1:29" x14ac:dyDescent="0.25">
      <c r="A173" t="s">
        <v>37</v>
      </c>
      <c r="B173" t="s">
        <v>39</v>
      </c>
      <c r="C173" t="s">
        <v>41</v>
      </c>
      <c r="D173" t="s">
        <v>67</v>
      </c>
      <c r="E173">
        <v>101</v>
      </c>
      <c r="F173">
        <v>1537827237</v>
      </c>
      <c r="G173">
        <v>729928163</v>
      </c>
      <c r="H173">
        <v>301903494</v>
      </c>
      <c r="I173">
        <v>27</v>
      </c>
      <c r="J173">
        <v>49</v>
      </c>
      <c r="K173">
        <v>27</v>
      </c>
      <c r="L173">
        <v>62241429</v>
      </c>
      <c r="M173">
        <v>101</v>
      </c>
      <c r="N173">
        <v>29</v>
      </c>
      <c r="O173">
        <v>44</v>
      </c>
      <c r="P173">
        <v>0.93103448275862066</v>
      </c>
      <c r="Q173">
        <v>1.113636363636364</v>
      </c>
      <c r="R173">
        <v>1.0223354231974919</v>
      </c>
      <c r="S173">
        <v>1.4999999999999999E-2</v>
      </c>
      <c r="T173">
        <v>4.4999999999999998E-2</v>
      </c>
      <c r="U173">
        <v>3734485.74</v>
      </c>
      <c r="V173" t="s">
        <v>368</v>
      </c>
      <c r="W173">
        <v>0.19631821230384411</v>
      </c>
      <c r="X173">
        <v>1.2369799668499369E-2</v>
      </c>
      <c r="Y173">
        <v>10201</v>
      </c>
      <c r="Z173">
        <v>1030301</v>
      </c>
      <c r="AA173">
        <v>104060401</v>
      </c>
      <c r="AB173" t="s">
        <v>393</v>
      </c>
      <c r="AC173" t="s">
        <v>412</v>
      </c>
    </row>
    <row r="174" spans="1:29" x14ac:dyDescent="0.25">
      <c r="A174" t="s">
        <v>37</v>
      </c>
      <c r="B174" t="s">
        <v>39</v>
      </c>
      <c r="C174" t="s">
        <v>41</v>
      </c>
      <c r="D174" t="s">
        <v>77</v>
      </c>
      <c r="E174">
        <v>115</v>
      </c>
      <c r="F174">
        <v>1915565155</v>
      </c>
      <c r="G174">
        <v>834530661</v>
      </c>
      <c r="H174">
        <v>404735413</v>
      </c>
      <c r="I174">
        <v>28</v>
      </c>
      <c r="J174">
        <v>51</v>
      </c>
      <c r="K174">
        <v>28</v>
      </c>
      <c r="L174">
        <v>95336000</v>
      </c>
      <c r="M174">
        <v>115</v>
      </c>
      <c r="N174">
        <v>33</v>
      </c>
      <c r="O174">
        <v>50</v>
      </c>
      <c r="P174">
        <v>0.84848484848484851</v>
      </c>
      <c r="Q174">
        <v>1.02</v>
      </c>
      <c r="R174">
        <v>0.93424242424242421</v>
      </c>
      <c r="S174">
        <v>0.01</v>
      </c>
      <c r="T174">
        <v>0.03</v>
      </c>
      <c r="U174">
        <v>3813440</v>
      </c>
      <c r="V174" t="s">
        <v>368</v>
      </c>
      <c r="W174">
        <v>0.21128772986059041</v>
      </c>
      <c r="X174">
        <v>9.4220566758263877E-3</v>
      </c>
      <c r="Y174">
        <v>13225</v>
      </c>
      <c r="Z174">
        <v>1520875</v>
      </c>
      <c r="AA174">
        <v>174900625</v>
      </c>
      <c r="AB174" t="s">
        <v>394</v>
      </c>
      <c r="AC174" t="s">
        <v>412</v>
      </c>
    </row>
    <row r="175" spans="1:29" x14ac:dyDescent="0.25">
      <c r="A175" t="s">
        <v>37</v>
      </c>
      <c r="B175" t="s">
        <v>39</v>
      </c>
      <c r="C175" t="s">
        <v>41</v>
      </c>
      <c r="D175" t="s">
        <v>80</v>
      </c>
      <c r="E175">
        <v>110</v>
      </c>
      <c r="F175">
        <v>1637382324</v>
      </c>
      <c r="G175">
        <v>703830488</v>
      </c>
      <c r="H175">
        <v>533373751</v>
      </c>
      <c r="I175">
        <v>37</v>
      </c>
      <c r="J175">
        <v>55</v>
      </c>
      <c r="K175">
        <v>37</v>
      </c>
      <c r="L175">
        <v>86709000</v>
      </c>
      <c r="M175">
        <v>110</v>
      </c>
      <c r="N175">
        <v>32</v>
      </c>
      <c r="O175">
        <v>48</v>
      </c>
      <c r="P175">
        <v>1.15625</v>
      </c>
      <c r="Q175">
        <v>1.145833333333333</v>
      </c>
      <c r="R175">
        <v>1.151041666666667</v>
      </c>
      <c r="S175">
        <v>2.5000000000000001E-2</v>
      </c>
      <c r="T175">
        <v>4.4999999999999998E-2</v>
      </c>
      <c r="U175">
        <v>6069630</v>
      </c>
      <c r="V175" t="s">
        <v>368</v>
      </c>
      <c r="W175">
        <v>0.32574783737557922</v>
      </c>
      <c r="X175">
        <v>1.137969386123765E-2</v>
      </c>
      <c r="Y175">
        <v>12100</v>
      </c>
      <c r="Z175">
        <v>1331000</v>
      </c>
      <c r="AA175">
        <v>146410000</v>
      </c>
      <c r="AB175" t="s">
        <v>394</v>
      </c>
      <c r="AC175" t="s">
        <v>412</v>
      </c>
    </row>
    <row r="176" spans="1:29" x14ac:dyDescent="0.25">
      <c r="A176" t="s">
        <v>37</v>
      </c>
      <c r="B176" t="s">
        <v>39</v>
      </c>
      <c r="C176" t="s">
        <v>41</v>
      </c>
      <c r="D176" t="s">
        <v>79</v>
      </c>
      <c r="E176">
        <v>120</v>
      </c>
      <c r="F176">
        <v>1726158548</v>
      </c>
      <c r="G176">
        <v>783283798</v>
      </c>
      <c r="H176">
        <v>491374478</v>
      </c>
      <c r="I176">
        <v>35</v>
      </c>
      <c r="J176">
        <v>68</v>
      </c>
      <c r="K176">
        <v>36</v>
      </c>
      <c r="L176">
        <v>105980720</v>
      </c>
      <c r="M176">
        <v>120</v>
      </c>
      <c r="N176">
        <v>35</v>
      </c>
      <c r="O176">
        <v>52</v>
      </c>
      <c r="P176">
        <v>1</v>
      </c>
      <c r="Q176">
        <v>1.3076923076923079</v>
      </c>
      <c r="R176">
        <v>1.153846153846154</v>
      </c>
      <c r="S176">
        <v>0.02</v>
      </c>
      <c r="T176">
        <v>5.5E-2</v>
      </c>
      <c r="U176">
        <v>7948554</v>
      </c>
      <c r="V176" t="s">
        <v>368</v>
      </c>
      <c r="W176">
        <v>0.28466358352152937</v>
      </c>
      <c r="X176">
        <v>1.6176163711945989E-2</v>
      </c>
      <c r="Y176">
        <v>14400</v>
      </c>
      <c r="Z176">
        <v>1728000</v>
      </c>
      <c r="AA176">
        <v>207360000</v>
      </c>
      <c r="AB176" t="s">
        <v>391</v>
      </c>
      <c r="AC176" t="s">
        <v>412</v>
      </c>
    </row>
    <row r="177" spans="1:29" x14ac:dyDescent="0.25">
      <c r="A177" t="s">
        <v>29</v>
      </c>
      <c r="B177" t="s">
        <v>38</v>
      </c>
      <c r="C177" t="s">
        <v>42</v>
      </c>
      <c r="D177" t="s">
        <v>85</v>
      </c>
      <c r="E177">
        <v>129</v>
      </c>
      <c r="F177">
        <v>2142980497.8199999</v>
      </c>
      <c r="G177">
        <v>855236400</v>
      </c>
      <c r="H177">
        <v>658731526.82000005</v>
      </c>
      <c r="I177">
        <v>44</v>
      </c>
      <c r="J177">
        <v>69</v>
      </c>
      <c r="K177">
        <v>44</v>
      </c>
      <c r="L177">
        <v>142785000</v>
      </c>
      <c r="M177">
        <v>129</v>
      </c>
      <c r="N177">
        <v>36</v>
      </c>
      <c r="O177">
        <v>54</v>
      </c>
      <c r="P177">
        <v>1.2222222222222221</v>
      </c>
      <c r="Q177">
        <v>1.2777777777777779</v>
      </c>
      <c r="R177">
        <v>1.25</v>
      </c>
      <c r="S177">
        <v>3.5000000000000003E-2</v>
      </c>
      <c r="T177">
        <v>5.5E-2</v>
      </c>
      <c r="U177">
        <v>12850650</v>
      </c>
      <c r="V177" t="s">
        <v>369</v>
      </c>
      <c r="W177">
        <v>0.30739035072419513</v>
      </c>
      <c r="X177">
        <v>1.9508175146916069E-2</v>
      </c>
      <c r="Y177">
        <v>16641</v>
      </c>
      <c r="Z177">
        <v>2146689</v>
      </c>
      <c r="AA177">
        <v>276922881</v>
      </c>
      <c r="AB177" t="s">
        <v>391</v>
      </c>
      <c r="AC177" t="s">
        <v>412</v>
      </c>
    </row>
    <row r="178" spans="1:29" x14ac:dyDescent="0.25">
      <c r="A178" t="s">
        <v>29</v>
      </c>
      <c r="B178" t="s">
        <v>38</v>
      </c>
      <c r="C178" t="s">
        <v>42</v>
      </c>
      <c r="D178" t="s">
        <v>86</v>
      </c>
      <c r="E178">
        <v>129</v>
      </c>
      <c r="F178">
        <v>2437839388</v>
      </c>
      <c r="G178">
        <v>883389814</v>
      </c>
      <c r="H178">
        <v>473054157</v>
      </c>
      <c r="I178">
        <v>29</v>
      </c>
      <c r="J178">
        <v>44</v>
      </c>
      <c r="K178">
        <v>31</v>
      </c>
      <c r="L178">
        <v>86202000</v>
      </c>
      <c r="M178">
        <v>129</v>
      </c>
      <c r="N178">
        <v>36</v>
      </c>
      <c r="O178">
        <v>54</v>
      </c>
      <c r="P178">
        <v>0.80555555555555558</v>
      </c>
      <c r="Q178">
        <v>0.81481481481481477</v>
      </c>
      <c r="R178">
        <v>0.81018518518518523</v>
      </c>
      <c r="S178">
        <v>0.01</v>
      </c>
      <c r="T178">
        <v>0.01</v>
      </c>
      <c r="U178">
        <v>1724040</v>
      </c>
      <c r="V178" t="s">
        <v>369</v>
      </c>
      <c r="W178">
        <v>0.1940464820318179</v>
      </c>
      <c r="X178">
        <v>3.6444875803089069E-3</v>
      </c>
      <c r="Y178">
        <v>16641</v>
      </c>
      <c r="Z178">
        <v>2146689</v>
      </c>
      <c r="AA178">
        <v>276922881</v>
      </c>
      <c r="AB178" t="s">
        <v>391</v>
      </c>
      <c r="AC178" t="s">
        <v>412</v>
      </c>
    </row>
    <row r="179" spans="1:29" x14ac:dyDescent="0.25">
      <c r="A179" t="s">
        <v>29</v>
      </c>
      <c r="B179" t="s">
        <v>38</v>
      </c>
      <c r="C179" t="s">
        <v>42</v>
      </c>
      <c r="D179" t="s">
        <v>87</v>
      </c>
      <c r="E179">
        <v>127</v>
      </c>
      <c r="F179">
        <v>2201333978</v>
      </c>
      <c r="G179">
        <v>888715989</v>
      </c>
      <c r="H179">
        <v>471351689</v>
      </c>
      <c r="I179">
        <v>33</v>
      </c>
      <c r="J179">
        <v>75</v>
      </c>
      <c r="K179">
        <v>34</v>
      </c>
      <c r="L179">
        <v>146449190</v>
      </c>
      <c r="M179">
        <v>127</v>
      </c>
      <c r="N179">
        <v>36</v>
      </c>
      <c r="O179">
        <v>54</v>
      </c>
      <c r="P179">
        <v>0.91666666666666663</v>
      </c>
      <c r="Q179">
        <v>1.3888888888888891</v>
      </c>
      <c r="R179">
        <v>1.1527777777777779</v>
      </c>
      <c r="S179">
        <v>1.4999999999999999E-2</v>
      </c>
      <c r="T179">
        <v>5.5E-2</v>
      </c>
      <c r="U179">
        <v>10251443.300000001</v>
      </c>
      <c r="V179" t="s">
        <v>369</v>
      </c>
      <c r="W179">
        <v>0.21412093471988369</v>
      </c>
      <c r="X179">
        <v>2.174903270581046E-2</v>
      </c>
      <c r="Y179">
        <v>16129</v>
      </c>
      <c r="Z179">
        <v>2048383</v>
      </c>
      <c r="AA179">
        <v>260144641</v>
      </c>
      <c r="AB179" t="s">
        <v>391</v>
      </c>
      <c r="AC179" t="s">
        <v>412</v>
      </c>
    </row>
    <row r="180" spans="1:29" x14ac:dyDescent="0.25">
      <c r="A180" t="s">
        <v>29</v>
      </c>
      <c r="B180" t="s">
        <v>38</v>
      </c>
      <c r="C180" t="s">
        <v>42</v>
      </c>
      <c r="D180" t="s">
        <v>88</v>
      </c>
      <c r="E180">
        <v>128</v>
      </c>
      <c r="F180">
        <v>2268672334</v>
      </c>
      <c r="G180">
        <v>846491749</v>
      </c>
      <c r="H180">
        <v>489191277</v>
      </c>
      <c r="I180">
        <v>33</v>
      </c>
      <c r="J180">
        <v>54</v>
      </c>
      <c r="K180">
        <v>33</v>
      </c>
      <c r="L180">
        <v>82342000</v>
      </c>
      <c r="M180">
        <v>128</v>
      </c>
      <c r="N180">
        <v>36</v>
      </c>
      <c r="O180">
        <v>54</v>
      </c>
      <c r="P180">
        <v>0.91666666666666663</v>
      </c>
      <c r="Q180">
        <v>1</v>
      </c>
      <c r="R180">
        <v>0.95833333333333337</v>
      </c>
      <c r="S180">
        <v>1.4999999999999999E-2</v>
      </c>
      <c r="T180">
        <v>0.03</v>
      </c>
      <c r="U180">
        <v>3705390</v>
      </c>
      <c r="V180" t="s">
        <v>369</v>
      </c>
      <c r="W180">
        <v>0.2156288811163331</v>
      </c>
      <c r="X180">
        <v>7.5745218163405636E-3</v>
      </c>
      <c r="Y180">
        <v>16384</v>
      </c>
      <c r="Z180">
        <v>2097152</v>
      </c>
      <c r="AA180">
        <v>268435456</v>
      </c>
      <c r="AB180" t="s">
        <v>391</v>
      </c>
      <c r="AC180" t="s">
        <v>412</v>
      </c>
    </row>
    <row r="181" spans="1:29" x14ac:dyDescent="0.25">
      <c r="A181" t="s">
        <v>29</v>
      </c>
      <c r="B181" t="s">
        <v>38</v>
      </c>
      <c r="C181" t="s">
        <v>42</v>
      </c>
      <c r="D181" t="s">
        <v>89</v>
      </c>
      <c r="E181">
        <v>128</v>
      </c>
      <c r="F181">
        <v>2265249520.23</v>
      </c>
      <c r="G181">
        <v>878605571</v>
      </c>
      <c r="H181">
        <v>964858891</v>
      </c>
      <c r="I181">
        <v>64</v>
      </c>
      <c r="J181">
        <v>111</v>
      </c>
      <c r="K181">
        <v>65</v>
      </c>
      <c r="L181">
        <v>270802000</v>
      </c>
      <c r="M181">
        <v>128</v>
      </c>
      <c r="N181">
        <v>36</v>
      </c>
      <c r="O181">
        <v>54</v>
      </c>
      <c r="P181">
        <v>1.7777777777777779</v>
      </c>
      <c r="Q181">
        <v>2.0555555555555549</v>
      </c>
      <c r="R181">
        <v>1.916666666666667</v>
      </c>
      <c r="S181">
        <v>0.05</v>
      </c>
      <c r="T181">
        <v>0.08</v>
      </c>
      <c r="U181">
        <v>35204260</v>
      </c>
      <c r="V181" t="s">
        <v>369</v>
      </c>
      <c r="W181">
        <v>0.42593934239175291</v>
      </c>
      <c r="X181">
        <v>3.6486433745263593E-2</v>
      </c>
      <c r="Y181">
        <v>16384</v>
      </c>
      <c r="Z181">
        <v>2097152</v>
      </c>
      <c r="AA181">
        <v>268435456</v>
      </c>
      <c r="AB181" t="s">
        <v>391</v>
      </c>
      <c r="AC181" t="s">
        <v>412</v>
      </c>
    </row>
    <row r="182" spans="1:29" x14ac:dyDescent="0.25">
      <c r="A182" t="s">
        <v>29</v>
      </c>
      <c r="B182" t="s">
        <v>38</v>
      </c>
      <c r="C182" t="s">
        <v>42</v>
      </c>
      <c r="D182" t="s">
        <v>90</v>
      </c>
      <c r="E182">
        <v>128</v>
      </c>
      <c r="F182">
        <v>2088554557</v>
      </c>
      <c r="G182">
        <v>803972855</v>
      </c>
      <c r="H182">
        <v>537524337</v>
      </c>
      <c r="I182">
        <v>36</v>
      </c>
      <c r="J182">
        <v>67</v>
      </c>
      <c r="K182">
        <v>36</v>
      </c>
      <c r="L182">
        <v>135117000</v>
      </c>
      <c r="M182">
        <v>128</v>
      </c>
      <c r="N182">
        <v>36</v>
      </c>
      <c r="O182">
        <v>54</v>
      </c>
      <c r="P182">
        <v>1</v>
      </c>
      <c r="Q182">
        <v>1.2407407407407409</v>
      </c>
      <c r="R182">
        <v>1.12037037037037</v>
      </c>
      <c r="S182">
        <v>0.02</v>
      </c>
      <c r="T182">
        <v>5.5E-2</v>
      </c>
      <c r="U182">
        <v>10133775</v>
      </c>
      <c r="V182" t="s">
        <v>369</v>
      </c>
      <c r="W182">
        <v>0.25736667265809898</v>
      </c>
      <c r="X182">
        <v>1.885268126938781E-2</v>
      </c>
      <c r="Y182">
        <v>16384</v>
      </c>
      <c r="Z182">
        <v>2097152</v>
      </c>
      <c r="AA182">
        <v>268435456</v>
      </c>
      <c r="AB182" t="s">
        <v>391</v>
      </c>
      <c r="AC182" t="s">
        <v>412</v>
      </c>
    </row>
    <row r="183" spans="1:29" x14ac:dyDescent="0.25">
      <c r="A183" t="s">
        <v>29</v>
      </c>
      <c r="B183" t="s">
        <v>38</v>
      </c>
      <c r="C183" t="s">
        <v>42</v>
      </c>
      <c r="D183" t="s">
        <v>91</v>
      </c>
      <c r="E183">
        <v>129</v>
      </c>
      <c r="F183">
        <v>2193287012.46</v>
      </c>
      <c r="G183">
        <v>919188141</v>
      </c>
      <c r="H183">
        <v>577962967</v>
      </c>
      <c r="I183">
        <v>38</v>
      </c>
      <c r="J183">
        <v>82</v>
      </c>
      <c r="K183">
        <v>38</v>
      </c>
      <c r="L183">
        <v>171693000</v>
      </c>
      <c r="M183">
        <v>129</v>
      </c>
      <c r="N183">
        <v>36</v>
      </c>
      <c r="O183">
        <v>54</v>
      </c>
      <c r="P183">
        <v>1.055555555555556</v>
      </c>
      <c r="Q183">
        <v>1.518518518518519</v>
      </c>
      <c r="R183">
        <v>1.287037037037037</v>
      </c>
      <c r="S183">
        <v>0.02</v>
      </c>
      <c r="T183">
        <v>0.08</v>
      </c>
      <c r="U183">
        <v>17169300</v>
      </c>
      <c r="V183" t="s">
        <v>369</v>
      </c>
      <c r="W183">
        <v>0.26351451666681519</v>
      </c>
      <c r="X183">
        <v>2.970657460826551E-2</v>
      </c>
      <c r="Y183">
        <v>16641</v>
      </c>
      <c r="Z183">
        <v>2146689</v>
      </c>
      <c r="AA183">
        <v>276922881</v>
      </c>
      <c r="AB183" t="s">
        <v>391</v>
      </c>
      <c r="AC183" t="s">
        <v>412</v>
      </c>
    </row>
    <row r="184" spans="1:29" x14ac:dyDescent="0.25">
      <c r="A184" t="s">
        <v>29</v>
      </c>
      <c r="B184" t="s">
        <v>38</v>
      </c>
      <c r="C184" t="s">
        <v>42</v>
      </c>
      <c r="D184" t="s">
        <v>92</v>
      </c>
      <c r="E184">
        <v>128</v>
      </c>
      <c r="F184">
        <v>2289773869</v>
      </c>
      <c r="G184">
        <v>870164986</v>
      </c>
      <c r="H184">
        <v>642583506</v>
      </c>
      <c r="I184">
        <v>44</v>
      </c>
      <c r="J184">
        <v>113</v>
      </c>
      <c r="K184">
        <v>44</v>
      </c>
      <c r="L184">
        <v>284961000</v>
      </c>
      <c r="M184">
        <v>128</v>
      </c>
      <c r="N184">
        <v>36</v>
      </c>
      <c r="O184">
        <v>54</v>
      </c>
      <c r="P184">
        <v>1.2222222222222221</v>
      </c>
      <c r="Q184">
        <v>2.092592592592593</v>
      </c>
      <c r="R184">
        <v>1.657407407407407</v>
      </c>
      <c r="S184">
        <v>3.5000000000000003E-2</v>
      </c>
      <c r="T184">
        <v>0.08</v>
      </c>
      <c r="U184">
        <v>32770515</v>
      </c>
      <c r="V184" t="s">
        <v>369</v>
      </c>
      <c r="W184">
        <v>0.28063186269159052</v>
      </c>
      <c r="X184">
        <v>5.0998064366750182E-2</v>
      </c>
      <c r="Y184">
        <v>16384</v>
      </c>
      <c r="Z184">
        <v>2097152</v>
      </c>
      <c r="AA184">
        <v>268435456</v>
      </c>
      <c r="AB184" t="s">
        <v>391</v>
      </c>
      <c r="AC184" t="s">
        <v>412</v>
      </c>
    </row>
    <row r="185" spans="1:29" x14ac:dyDescent="0.25">
      <c r="A185" t="s">
        <v>29</v>
      </c>
      <c r="B185" t="s">
        <v>38</v>
      </c>
      <c r="C185" t="s">
        <v>42</v>
      </c>
      <c r="D185" t="s">
        <v>93</v>
      </c>
      <c r="E185">
        <v>129</v>
      </c>
      <c r="F185">
        <v>2382601181</v>
      </c>
      <c r="G185">
        <v>814617786</v>
      </c>
      <c r="H185">
        <v>973710906</v>
      </c>
      <c r="I185">
        <v>55</v>
      </c>
      <c r="J185">
        <v>108</v>
      </c>
      <c r="K185">
        <v>55</v>
      </c>
      <c r="L185">
        <v>330910684</v>
      </c>
      <c r="M185">
        <v>129</v>
      </c>
      <c r="N185">
        <v>36</v>
      </c>
      <c r="O185">
        <v>54</v>
      </c>
      <c r="P185">
        <v>1.5277777777777779</v>
      </c>
      <c r="Q185">
        <v>2</v>
      </c>
      <c r="R185">
        <v>1.7638888888888891</v>
      </c>
      <c r="S185">
        <v>0.05</v>
      </c>
      <c r="T185">
        <v>0.08</v>
      </c>
      <c r="U185">
        <v>43018388.920000002</v>
      </c>
      <c r="V185" t="s">
        <v>369</v>
      </c>
      <c r="W185">
        <v>0.40867557431131818</v>
      </c>
      <c r="X185">
        <v>4.4179836802608431E-2</v>
      </c>
      <c r="Y185">
        <v>16641</v>
      </c>
      <c r="Z185">
        <v>2146689</v>
      </c>
      <c r="AA185">
        <v>276922881</v>
      </c>
      <c r="AB185" t="s">
        <v>391</v>
      </c>
      <c r="AC185" t="s">
        <v>412</v>
      </c>
    </row>
    <row r="186" spans="1:29" x14ac:dyDescent="0.25">
      <c r="A186" t="s">
        <v>30</v>
      </c>
      <c r="B186" t="s">
        <v>38</v>
      </c>
      <c r="C186" t="s">
        <v>42</v>
      </c>
      <c r="D186" t="s">
        <v>90</v>
      </c>
      <c r="E186">
        <v>165</v>
      </c>
      <c r="F186">
        <v>2856826079.4699998</v>
      </c>
      <c r="G186">
        <v>1133157089</v>
      </c>
      <c r="H186">
        <v>645916809</v>
      </c>
      <c r="I186">
        <v>42</v>
      </c>
      <c r="J186">
        <v>78</v>
      </c>
      <c r="K186">
        <v>42</v>
      </c>
      <c r="L186">
        <v>132164969</v>
      </c>
      <c r="M186">
        <v>165</v>
      </c>
      <c r="N186">
        <v>28</v>
      </c>
      <c r="O186">
        <v>48</v>
      </c>
      <c r="P186">
        <v>1.5</v>
      </c>
      <c r="Q186">
        <v>1.625</v>
      </c>
      <c r="R186">
        <v>1.5625</v>
      </c>
      <c r="S186">
        <v>0.05</v>
      </c>
      <c r="T186">
        <v>0.08</v>
      </c>
      <c r="U186">
        <v>17181445.969999999</v>
      </c>
      <c r="V186" t="s">
        <v>369</v>
      </c>
      <c r="W186">
        <v>0.22609595090220919</v>
      </c>
      <c r="X186">
        <v>2.660009111173324E-2</v>
      </c>
      <c r="Y186">
        <v>27225</v>
      </c>
      <c r="Z186">
        <v>4492125</v>
      </c>
      <c r="AA186">
        <v>741200625</v>
      </c>
      <c r="AB186" t="s">
        <v>399</v>
      </c>
      <c r="AC186" t="s">
        <v>412</v>
      </c>
    </row>
    <row r="187" spans="1:29" x14ac:dyDescent="0.25">
      <c r="A187" t="s">
        <v>30</v>
      </c>
      <c r="B187" t="s">
        <v>38</v>
      </c>
      <c r="C187" t="s">
        <v>42</v>
      </c>
      <c r="D187" t="s">
        <v>89</v>
      </c>
      <c r="E187">
        <v>159</v>
      </c>
      <c r="F187">
        <v>2612422569.48</v>
      </c>
      <c r="G187">
        <v>1099265191</v>
      </c>
      <c r="H187">
        <v>840530672</v>
      </c>
      <c r="I187">
        <v>60</v>
      </c>
      <c r="J187">
        <v>96</v>
      </c>
      <c r="K187">
        <v>60</v>
      </c>
      <c r="L187">
        <v>175156000</v>
      </c>
      <c r="M187">
        <v>159</v>
      </c>
      <c r="N187">
        <v>28</v>
      </c>
      <c r="O187">
        <v>48</v>
      </c>
      <c r="P187">
        <v>2.1428571428571428</v>
      </c>
      <c r="Q187">
        <v>2</v>
      </c>
      <c r="R187">
        <v>2.0714285714285721</v>
      </c>
      <c r="S187">
        <v>0.05</v>
      </c>
      <c r="T187">
        <v>0.08</v>
      </c>
      <c r="U187">
        <v>22770280</v>
      </c>
      <c r="V187" t="s">
        <v>369</v>
      </c>
      <c r="W187">
        <v>0.32174376451176762</v>
      </c>
      <c r="X187">
        <v>2.7090361789914551E-2</v>
      </c>
      <c r="Y187">
        <v>25281</v>
      </c>
      <c r="Z187">
        <v>4019679</v>
      </c>
      <c r="AA187">
        <v>639128961</v>
      </c>
      <c r="AB187" t="s">
        <v>397</v>
      </c>
      <c r="AC187" t="s">
        <v>412</v>
      </c>
    </row>
    <row r="188" spans="1:29" x14ac:dyDescent="0.25">
      <c r="A188" t="s">
        <v>30</v>
      </c>
      <c r="B188" t="s">
        <v>38</v>
      </c>
      <c r="C188" t="s">
        <v>42</v>
      </c>
      <c r="D188" t="s">
        <v>92</v>
      </c>
      <c r="E188">
        <v>160</v>
      </c>
      <c r="F188">
        <v>2584331511</v>
      </c>
      <c r="G188">
        <v>1043494625</v>
      </c>
      <c r="H188">
        <v>433437091</v>
      </c>
      <c r="I188">
        <v>35</v>
      </c>
      <c r="J188">
        <v>90</v>
      </c>
      <c r="K188">
        <v>37</v>
      </c>
      <c r="L188">
        <v>193551000</v>
      </c>
      <c r="M188">
        <v>160</v>
      </c>
      <c r="N188">
        <v>28</v>
      </c>
      <c r="O188">
        <v>48</v>
      </c>
      <c r="P188">
        <v>1.25</v>
      </c>
      <c r="Q188">
        <v>1.875</v>
      </c>
      <c r="R188">
        <v>1.5625</v>
      </c>
      <c r="S188">
        <v>3.5000000000000003E-2</v>
      </c>
      <c r="T188">
        <v>0.08</v>
      </c>
      <c r="U188">
        <v>22258365</v>
      </c>
      <c r="V188" t="s">
        <v>369</v>
      </c>
      <c r="W188">
        <v>0.16771729522900211</v>
      </c>
      <c r="X188">
        <v>5.1353161651779361E-2</v>
      </c>
      <c r="Y188">
        <v>25600</v>
      </c>
      <c r="Z188">
        <v>4096000</v>
      </c>
      <c r="AA188">
        <v>655360000</v>
      </c>
      <c r="AB188" t="s">
        <v>399</v>
      </c>
      <c r="AC188" t="s">
        <v>412</v>
      </c>
    </row>
    <row r="189" spans="1:29" x14ac:dyDescent="0.25">
      <c r="A189" t="s">
        <v>30</v>
      </c>
      <c r="B189" t="s">
        <v>38</v>
      </c>
      <c r="C189" t="s">
        <v>42</v>
      </c>
      <c r="D189" t="s">
        <v>86</v>
      </c>
      <c r="E189">
        <v>160</v>
      </c>
      <c r="F189">
        <v>2945622465</v>
      </c>
      <c r="G189">
        <v>1209541270</v>
      </c>
      <c r="H189">
        <v>423203202</v>
      </c>
      <c r="I189">
        <v>28</v>
      </c>
      <c r="J189">
        <v>46</v>
      </c>
      <c r="K189">
        <v>28</v>
      </c>
      <c r="L189">
        <v>80176000</v>
      </c>
      <c r="M189">
        <v>160</v>
      </c>
      <c r="N189">
        <v>28</v>
      </c>
      <c r="O189">
        <v>48</v>
      </c>
      <c r="P189">
        <v>1</v>
      </c>
      <c r="Q189">
        <v>0.95833333333333337</v>
      </c>
      <c r="R189">
        <v>0.97916666666666663</v>
      </c>
      <c r="S189">
        <v>0.02</v>
      </c>
      <c r="T189">
        <v>1.4999999999999999E-2</v>
      </c>
      <c r="U189">
        <v>2806160</v>
      </c>
      <c r="V189" t="s">
        <v>369</v>
      </c>
      <c r="W189">
        <v>0.14367190874883551</v>
      </c>
      <c r="X189">
        <v>6.6307626850138999E-3</v>
      </c>
      <c r="Y189">
        <v>25600</v>
      </c>
      <c r="Z189">
        <v>4096000</v>
      </c>
      <c r="AA189">
        <v>655360000</v>
      </c>
      <c r="AB189" t="s">
        <v>399</v>
      </c>
      <c r="AC189" t="s">
        <v>412</v>
      </c>
    </row>
    <row r="190" spans="1:29" x14ac:dyDescent="0.25">
      <c r="A190" t="s">
        <v>30</v>
      </c>
      <c r="B190" t="s">
        <v>38</v>
      </c>
      <c r="C190" t="s">
        <v>42</v>
      </c>
      <c r="D190" t="s">
        <v>88</v>
      </c>
      <c r="E190">
        <v>160</v>
      </c>
      <c r="F190">
        <v>2914947050</v>
      </c>
      <c r="G190">
        <v>1197624066</v>
      </c>
      <c r="H190">
        <v>669848408</v>
      </c>
      <c r="I190">
        <v>42</v>
      </c>
      <c r="J190">
        <v>85</v>
      </c>
      <c r="K190">
        <v>43</v>
      </c>
      <c r="L190">
        <v>164167000</v>
      </c>
      <c r="M190">
        <v>160</v>
      </c>
      <c r="N190">
        <v>28</v>
      </c>
      <c r="O190">
        <v>48</v>
      </c>
      <c r="P190">
        <v>1.5</v>
      </c>
      <c r="Q190">
        <v>1.770833333333333</v>
      </c>
      <c r="R190">
        <v>1.635416666666667</v>
      </c>
      <c r="S190">
        <v>0.05</v>
      </c>
      <c r="T190">
        <v>0.08</v>
      </c>
      <c r="U190">
        <v>21341710</v>
      </c>
      <c r="V190" t="s">
        <v>369</v>
      </c>
      <c r="W190">
        <v>0.22979779615550819</v>
      </c>
      <c r="X190">
        <v>3.1860507161196393E-2</v>
      </c>
      <c r="Y190">
        <v>25600</v>
      </c>
      <c r="Z190">
        <v>4096000</v>
      </c>
      <c r="AA190">
        <v>655360000</v>
      </c>
      <c r="AB190" t="s">
        <v>399</v>
      </c>
      <c r="AC190" t="s">
        <v>412</v>
      </c>
    </row>
    <row r="191" spans="1:29" x14ac:dyDescent="0.25">
      <c r="A191" t="s">
        <v>30</v>
      </c>
      <c r="B191" t="s">
        <v>38</v>
      </c>
      <c r="C191" t="s">
        <v>42</v>
      </c>
      <c r="D191" t="s">
        <v>85</v>
      </c>
      <c r="E191">
        <v>158</v>
      </c>
      <c r="F191">
        <v>3031468319.3499999</v>
      </c>
      <c r="G191">
        <v>1111933304</v>
      </c>
      <c r="H191">
        <v>808850013</v>
      </c>
      <c r="I191">
        <v>51</v>
      </c>
      <c r="J191">
        <v>109</v>
      </c>
      <c r="K191">
        <v>51</v>
      </c>
      <c r="L191">
        <v>213015000</v>
      </c>
      <c r="M191">
        <v>158</v>
      </c>
      <c r="N191">
        <v>28</v>
      </c>
      <c r="O191">
        <v>48</v>
      </c>
      <c r="P191">
        <v>1.821428571428571</v>
      </c>
      <c r="Q191">
        <v>2.270833333333333</v>
      </c>
      <c r="R191">
        <v>2.046130952380953</v>
      </c>
      <c r="S191">
        <v>0.05</v>
      </c>
      <c r="T191">
        <v>0.08</v>
      </c>
      <c r="U191">
        <v>27691950</v>
      </c>
      <c r="V191" t="s">
        <v>369</v>
      </c>
      <c r="W191">
        <v>0.26681790069751798</v>
      </c>
      <c r="X191">
        <v>3.4236198992309341E-2</v>
      </c>
      <c r="Y191">
        <v>24964</v>
      </c>
      <c r="Z191">
        <v>3944312</v>
      </c>
      <c r="AA191">
        <v>623201296</v>
      </c>
      <c r="AB191" t="s">
        <v>397</v>
      </c>
      <c r="AC191" t="s">
        <v>412</v>
      </c>
    </row>
    <row r="192" spans="1:29" x14ac:dyDescent="0.25">
      <c r="A192" t="s">
        <v>30</v>
      </c>
      <c r="B192" t="s">
        <v>38</v>
      </c>
      <c r="C192" t="s">
        <v>42</v>
      </c>
      <c r="D192" t="s">
        <v>91</v>
      </c>
      <c r="E192">
        <v>159</v>
      </c>
      <c r="F192">
        <v>2673469848.3899999</v>
      </c>
      <c r="G192">
        <v>1097669977</v>
      </c>
      <c r="H192">
        <v>479938827.88999999</v>
      </c>
      <c r="I192">
        <v>36</v>
      </c>
      <c r="J192">
        <v>84</v>
      </c>
      <c r="K192">
        <v>36</v>
      </c>
      <c r="L192">
        <v>152358000</v>
      </c>
      <c r="M192">
        <v>159</v>
      </c>
      <c r="N192">
        <v>28</v>
      </c>
      <c r="O192">
        <v>48</v>
      </c>
      <c r="P192">
        <v>1.285714285714286</v>
      </c>
      <c r="Q192">
        <v>1.75</v>
      </c>
      <c r="R192">
        <v>1.517857142857143</v>
      </c>
      <c r="S192">
        <v>3.5000000000000003E-2</v>
      </c>
      <c r="T192">
        <v>0.08</v>
      </c>
      <c r="U192">
        <v>17521170</v>
      </c>
      <c r="V192" t="s">
        <v>369</v>
      </c>
      <c r="W192">
        <v>0.17951907263103259</v>
      </c>
      <c r="X192">
        <v>3.6507090032765137E-2</v>
      </c>
      <c r="Y192">
        <v>25281</v>
      </c>
      <c r="Z192">
        <v>4019679</v>
      </c>
      <c r="AA192">
        <v>639128961</v>
      </c>
      <c r="AB192" t="s">
        <v>397</v>
      </c>
      <c r="AC192" t="s">
        <v>412</v>
      </c>
    </row>
    <row r="193" spans="1:29" x14ac:dyDescent="0.25">
      <c r="A193" t="s">
        <v>30</v>
      </c>
      <c r="B193" t="s">
        <v>38</v>
      </c>
      <c r="C193" t="s">
        <v>42</v>
      </c>
      <c r="D193" t="s">
        <v>94</v>
      </c>
      <c r="E193">
        <v>154</v>
      </c>
      <c r="F193">
        <v>2597546950</v>
      </c>
      <c r="G193">
        <v>1000992192</v>
      </c>
      <c r="H193">
        <v>397866447</v>
      </c>
      <c r="I193">
        <v>28</v>
      </c>
      <c r="J193">
        <v>54</v>
      </c>
      <c r="K193">
        <v>28</v>
      </c>
      <c r="L193">
        <v>100783000</v>
      </c>
      <c r="M193">
        <v>154</v>
      </c>
      <c r="N193">
        <v>28</v>
      </c>
      <c r="O193">
        <v>48</v>
      </c>
      <c r="P193">
        <v>1</v>
      </c>
      <c r="Q193">
        <v>1.125</v>
      </c>
      <c r="R193">
        <v>1.0625</v>
      </c>
      <c r="S193">
        <v>0.02</v>
      </c>
      <c r="T193">
        <v>4.4999999999999998E-2</v>
      </c>
      <c r="U193">
        <v>6550895</v>
      </c>
      <c r="V193" t="s">
        <v>369</v>
      </c>
      <c r="W193">
        <v>0.15317006955350701</v>
      </c>
      <c r="X193">
        <v>1.6465060196443251E-2</v>
      </c>
      <c r="Y193">
        <v>23716</v>
      </c>
      <c r="Z193">
        <v>3652264</v>
      </c>
      <c r="AA193">
        <v>562448656</v>
      </c>
      <c r="AB193" t="s">
        <v>397</v>
      </c>
      <c r="AC193" t="s">
        <v>412</v>
      </c>
    </row>
    <row r="194" spans="1:29" x14ac:dyDescent="0.25">
      <c r="A194" t="s">
        <v>30</v>
      </c>
      <c r="B194" t="s">
        <v>38</v>
      </c>
      <c r="C194" t="s">
        <v>42</v>
      </c>
      <c r="D194" t="s">
        <v>87</v>
      </c>
      <c r="E194">
        <v>157</v>
      </c>
      <c r="F194">
        <v>2662676726</v>
      </c>
      <c r="G194">
        <v>1045719663</v>
      </c>
      <c r="H194">
        <v>605912522</v>
      </c>
      <c r="I194">
        <v>37</v>
      </c>
      <c r="J194">
        <v>88</v>
      </c>
      <c r="K194">
        <v>39</v>
      </c>
      <c r="L194">
        <v>196522000</v>
      </c>
      <c r="M194">
        <v>157</v>
      </c>
      <c r="N194">
        <v>28</v>
      </c>
      <c r="O194">
        <v>48</v>
      </c>
      <c r="P194">
        <v>1.321428571428571</v>
      </c>
      <c r="Q194">
        <v>1.833333333333333</v>
      </c>
      <c r="R194">
        <v>1.5773809523809521</v>
      </c>
      <c r="S194">
        <v>3.5000000000000003E-2</v>
      </c>
      <c r="T194">
        <v>0.08</v>
      </c>
      <c r="U194">
        <v>22600030</v>
      </c>
      <c r="V194" t="s">
        <v>369</v>
      </c>
      <c r="W194">
        <v>0.22755767385634931</v>
      </c>
      <c r="X194">
        <v>3.7299163129030033E-2</v>
      </c>
      <c r="Y194">
        <v>24649</v>
      </c>
      <c r="Z194">
        <v>3869893</v>
      </c>
      <c r="AA194">
        <v>607573201</v>
      </c>
      <c r="AB194" t="s">
        <v>397</v>
      </c>
      <c r="AC194" t="s">
        <v>412</v>
      </c>
    </row>
    <row r="195" spans="1:29" x14ac:dyDescent="0.25">
      <c r="A195" t="s">
        <v>30</v>
      </c>
      <c r="B195" t="s">
        <v>38</v>
      </c>
      <c r="C195" t="s">
        <v>42</v>
      </c>
      <c r="D195" t="s">
        <v>93</v>
      </c>
      <c r="E195">
        <v>157</v>
      </c>
      <c r="F195">
        <v>3117023786</v>
      </c>
      <c r="G195">
        <v>1136040588</v>
      </c>
      <c r="H195">
        <v>830354317</v>
      </c>
      <c r="I195">
        <v>49</v>
      </c>
      <c r="J195">
        <v>107</v>
      </c>
      <c r="K195">
        <v>50</v>
      </c>
      <c r="L195">
        <v>248481000</v>
      </c>
      <c r="M195">
        <v>157</v>
      </c>
      <c r="N195">
        <v>28</v>
      </c>
      <c r="O195">
        <v>48</v>
      </c>
      <c r="P195">
        <v>1.75</v>
      </c>
      <c r="Q195">
        <v>2.229166666666667</v>
      </c>
      <c r="R195">
        <v>1.989583333333333</v>
      </c>
      <c r="S195">
        <v>0.05</v>
      </c>
      <c r="T195">
        <v>0.08</v>
      </c>
      <c r="U195">
        <v>32302530</v>
      </c>
      <c r="V195" t="s">
        <v>369</v>
      </c>
      <c r="W195">
        <v>0.26639332068285992</v>
      </c>
      <c r="X195">
        <v>3.890210400387429E-2</v>
      </c>
      <c r="Y195">
        <v>24649</v>
      </c>
      <c r="Z195">
        <v>3869893</v>
      </c>
      <c r="AA195">
        <v>607573201</v>
      </c>
      <c r="AB195" t="s">
        <v>397</v>
      </c>
      <c r="AC195" t="s">
        <v>412</v>
      </c>
    </row>
    <row r="196" spans="1:29" x14ac:dyDescent="0.25">
      <c r="A196" t="s">
        <v>31</v>
      </c>
      <c r="B196" t="s">
        <v>38</v>
      </c>
      <c r="C196" t="s">
        <v>42</v>
      </c>
      <c r="D196" t="s">
        <v>89</v>
      </c>
      <c r="E196">
        <v>150</v>
      </c>
      <c r="F196">
        <v>2500609758.48</v>
      </c>
      <c r="G196">
        <v>1101373635</v>
      </c>
      <c r="H196">
        <v>825259004</v>
      </c>
      <c r="I196">
        <v>63</v>
      </c>
      <c r="J196">
        <v>134</v>
      </c>
      <c r="K196">
        <v>63</v>
      </c>
      <c r="L196">
        <v>291273463</v>
      </c>
      <c r="M196">
        <v>150</v>
      </c>
      <c r="N196">
        <v>32</v>
      </c>
      <c r="O196">
        <v>54</v>
      </c>
      <c r="P196">
        <v>1.96875</v>
      </c>
      <c r="Q196">
        <v>2.481481481481481</v>
      </c>
      <c r="R196">
        <v>2.2251157407407409</v>
      </c>
      <c r="S196">
        <v>0.05</v>
      </c>
      <c r="T196">
        <v>0.08</v>
      </c>
      <c r="U196">
        <v>37865550.189999998</v>
      </c>
      <c r="V196" t="s">
        <v>369</v>
      </c>
      <c r="W196">
        <v>0.33002310784455829</v>
      </c>
      <c r="X196">
        <v>4.5883231817486471E-2</v>
      </c>
      <c r="Y196">
        <v>22500</v>
      </c>
      <c r="Z196">
        <v>3375000</v>
      </c>
      <c r="AA196">
        <v>506250000</v>
      </c>
      <c r="AB196" t="s">
        <v>397</v>
      </c>
      <c r="AC196" t="s">
        <v>412</v>
      </c>
    </row>
    <row r="197" spans="1:29" x14ac:dyDescent="0.25">
      <c r="A197" t="s">
        <v>31</v>
      </c>
      <c r="B197" t="s">
        <v>38</v>
      </c>
      <c r="C197" t="s">
        <v>42</v>
      </c>
      <c r="D197" t="s">
        <v>95</v>
      </c>
      <c r="E197">
        <v>140</v>
      </c>
      <c r="F197">
        <v>2392632669</v>
      </c>
      <c r="G197">
        <v>993038004</v>
      </c>
      <c r="H197">
        <v>698229282</v>
      </c>
      <c r="I197">
        <v>48</v>
      </c>
      <c r="J197">
        <v>102</v>
      </c>
      <c r="K197">
        <v>49</v>
      </c>
      <c r="L197">
        <v>193468000</v>
      </c>
      <c r="M197">
        <v>140</v>
      </c>
      <c r="N197">
        <v>32</v>
      </c>
      <c r="O197">
        <v>54</v>
      </c>
      <c r="P197">
        <v>1.5</v>
      </c>
      <c r="Q197">
        <v>1.8888888888888891</v>
      </c>
      <c r="R197">
        <v>1.694444444444444</v>
      </c>
      <c r="S197">
        <v>0.05</v>
      </c>
      <c r="T197">
        <v>0.08</v>
      </c>
      <c r="U197">
        <v>25150840</v>
      </c>
      <c r="V197" t="s">
        <v>369</v>
      </c>
      <c r="W197">
        <v>0.29182468794586203</v>
      </c>
      <c r="X197">
        <v>3.6020889768412778E-2</v>
      </c>
      <c r="Y197">
        <v>19600</v>
      </c>
      <c r="Z197">
        <v>2744000</v>
      </c>
      <c r="AA197">
        <v>384160000</v>
      </c>
      <c r="AB197" t="s">
        <v>395</v>
      </c>
      <c r="AC197" t="s">
        <v>412</v>
      </c>
    </row>
    <row r="198" spans="1:29" x14ac:dyDescent="0.25">
      <c r="A198" t="s">
        <v>31</v>
      </c>
      <c r="B198" t="s">
        <v>38</v>
      </c>
      <c r="C198" t="s">
        <v>42</v>
      </c>
      <c r="D198" t="s">
        <v>94</v>
      </c>
      <c r="E198">
        <v>151</v>
      </c>
      <c r="F198">
        <v>2491182134</v>
      </c>
      <c r="G198">
        <v>993701860</v>
      </c>
      <c r="H198">
        <v>416670034</v>
      </c>
      <c r="I198">
        <v>30</v>
      </c>
      <c r="J198">
        <v>60</v>
      </c>
      <c r="K198">
        <v>31</v>
      </c>
      <c r="L198">
        <v>120074000</v>
      </c>
      <c r="M198">
        <v>151</v>
      </c>
      <c r="N198">
        <v>32</v>
      </c>
      <c r="O198">
        <v>54</v>
      </c>
      <c r="P198">
        <v>0.9375</v>
      </c>
      <c r="Q198">
        <v>1.1111111111111109</v>
      </c>
      <c r="R198">
        <v>1.024305555555556</v>
      </c>
      <c r="S198">
        <v>1.4999999999999999E-2</v>
      </c>
      <c r="T198">
        <v>4.4999999999999998E-2</v>
      </c>
      <c r="U198">
        <v>7204440</v>
      </c>
      <c r="V198" t="s">
        <v>369</v>
      </c>
      <c r="W198">
        <v>0.16725795690055309</v>
      </c>
      <c r="X198">
        <v>1.7290516264963751E-2</v>
      </c>
      <c r="Y198">
        <v>22801</v>
      </c>
      <c r="Z198">
        <v>3442951</v>
      </c>
      <c r="AA198">
        <v>519885601</v>
      </c>
      <c r="AB198" t="s">
        <v>397</v>
      </c>
      <c r="AC198" t="s">
        <v>412</v>
      </c>
    </row>
    <row r="199" spans="1:29" x14ac:dyDescent="0.25">
      <c r="A199" t="s">
        <v>31</v>
      </c>
      <c r="B199" t="s">
        <v>38</v>
      </c>
      <c r="C199" t="s">
        <v>42</v>
      </c>
      <c r="D199" t="s">
        <v>96</v>
      </c>
      <c r="E199">
        <v>145</v>
      </c>
      <c r="F199">
        <v>2532741659</v>
      </c>
      <c r="G199">
        <v>746654017</v>
      </c>
      <c r="H199">
        <v>1120451060</v>
      </c>
      <c r="I199">
        <v>65</v>
      </c>
      <c r="J199">
        <v>134</v>
      </c>
      <c r="K199">
        <v>68</v>
      </c>
      <c r="L199">
        <v>328936117</v>
      </c>
      <c r="M199">
        <v>145</v>
      </c>
      <c r="N199">
        <v>26</v>
      </c>
      <c r="O199">
        <v>43</v>
      </c>
      <c r="P199">
        <v>2.5</v>
      </c>
      <c r="Q199">
        <v>3.1162790697674421</v>
      </c>
      <c r="R199">
        <v>2.808139534883721</v>
      </c>
      <c r="S199">
        <v>0.05</v>
      </c>
      <c r="T199">
        <v>0.08</v>
      </c>
      <c r="U199">
        <v>42761695.210000001</v>
      </c>
      <c r="V199" t="s">
        <v>369</v>
      </c>
      <c r="W199">
        <v>0.44238663505948989</v>
      </c>
      <c r="X199">
        <v>3.816471485153488E-2</v>
      </c>
      <c r="Y199">
        <v>21025</v>
      </c>
      <c r="Z199">
        <v>3048625</v>
      </c>
      <c r="AA199">
        <v>442050625</v>
      </c>
      <c r="AB199" t="s">
        <v>395</v>
      </c>
      <c r="AC199" t="s">
        <v>412</v>
      </c>
    </row>
    <row r="200" spans="1:29" x14ac:dyDescent="0.25">
      <c r="A200" t="s">
        <v>31</v>
      </c>
      <c r="B200" t="s">
        <v>38</v>
      </c>
      <c r="C200" t="s">
        <v>42</v>
      </c>
      <c r="D200" t="s">
        <v>91</v>
      </c>
      <c r="E200">
        <v>148</v>
      </c>
      <c r="F200">
        <v>2483898275.5</v>
      </c>
      <c r="G200">
        <v>1078399047</v>
      </c>
      <c r="H200">
        <v>603492124</v>
      </c>
      <c r="I200">
        <v>35</v>
      </c>
      <c r="J200">
        <v>72</v>
      </c>
      <c r="K200">
        <v>36</v>
      </c>
      <c r="L200">
        <v>164702000</v>
      </c>
      <c r="M200">
        <v>148</v>
      </c>
      <c r="N200">
        <v>32</v>
      </c>
      <c r="O200">
        <v>54</v>
      </c>
      <c r="P200">
        <v>1.09375</v>
      </c>
      <c r="Q200">
        <v>1.333333333333333</v>
      </c>
      <c r="R200">
        <v>1.213541666666667</v>
      </c>
      <c r="S200">
        <v>0.02</v>
      </c>
      <c r="T200">
        <v>5.5E-2</v>
      </c>
      <c r="U200">
        <v>12352650</v>
      </c>
      <c r="V200" t="s">
        <v>369</v>
      </c>
      <c r="W200">
        <v>0.2429616904816761</v>
      </c>
      <c r="X200">
        <v>2.0468618410668771E-2</v>
      </c>
      <c r="Y200">
        <v>21904</v>
      </c>
      <c r="Z200">
        <v>3241792</v>
      </c>
      <c r="AA200">
        <v>479785216</v>
      </c>
      <c r="AB200" t="s">
        <v>395</v>
      </c>
      <c r="AC200" t="s">
        <v>412</v>
      </c>
    </row>
    <row r="201" spans="1:29" x14ac:dyDescent="0.25">
      <c r="A201" t="s">
        <v>31</v>
      </c>
      <c r="B201" t="s">
        <v>38</v>
      </c>
      <c r="C201" t="s">
        <v>42</v>
      </c>
      <c r="D201" t="s">
        <v>88</v>
      </c>
      <c r="E201">
        <v>145</v>
      </c>
      <c r="F201">
        <v>2487255471</v>
      </c>
      <c r="G201">
        <v>1036062573</v>
      </c>
      <c r="H201">
        <v>573609755</v>
      </c>
      <c r="I201">
        <v>40</v>
      </c>
      <c r="J201">
        <v>82</v>
      </c>
      <c r="K201">
        <v>41</v>
      </c>
      <c r="L201">
        <v>141108007</v>
      </c>
      <c r="M201">
        <v>145</v>
      </c>
      <c r="N201">
        <v>32</v>
      </c>
      <c r="O201">
        <v>54</v>
      </c>
      <c r="P201">
        <v>1.25</v>
      </c>
      <c r="Q201">
        <v>1.518518518518519</v>
      </c>
      <c r="R201">
        <v>1.3842592592592591</v>
      </c>
      <c r="S201">
        <v>3.5000000000000003E-2</v>
      </c>
      <c r="T201">
        <v>0.08</v>
      </c>
      <c r="U201">
        <v>16227420.805</v>
      </c>
      <c r="V201" t="s">
        <v>369</v>
      </c>
      <c r="W201">
        <v>0.23061955705313231</v>
      </c>
      <c r="X201">
        <v>2.8290001457524031E-2</v>
      </c>
      <c r="Y201">
        <v>21025</v>
      </c>
      <c r="Z201">
        <v>3048625</v>
      </c>
      <c r="AA201">
        <v>442050625</v>
      </c>
      <c r="AB201" t="s">
        <v>395</v>
      </c>
      <c r="AC201" t="s">
        <v>412</v>
      </c>
    </row>
    <row r="202" spans="1:29" x14ac:dyDescent="0.25">
      <c r="A202" t="s">
        <v>31</v>
      </c>
      <c r="B202" t="s">
        <v>38</v>
      </c>
      <c r="C202" t="s">
        <v>42</v>
      </c>
      <c r="D202" t="s">
        <v>92</v>
      </c>
      <c r="E202">
        <v>151</v>
      </c>
      <c r="F202">
        <v>2347476497</v>
      </c>
      <c r="G202">
        <v>996926170</v>
      </c>
      <c r="H202">
        <v>611524455</v>
      </c>
      <c r="I202">
        <v>48</v>
      </c>
      <c r="J202">
        <v>95</v>
      </c>
      <c r="K202">
        <v>49</v>
      </c>
      <c r="L202">
        <v>197543000</v>
      </c>
      <c r="M202">
        <v>151</v>
      </c>
      <c r="N202">
        <v>32</v>
      </c>
      <c r="O202">
        <v>54</v>
      </c>
      <c r="P202">
        <v>1.5</v>
      </c>
      <c r="Q202">
        <v>1.7592592592592591</v>
      </c>
      <c r="R202">
        <v>1.62962962962963</v>
      </c>
      <c r="S202">
        <v>0.05</v>
      </c>
      <c r="T202">
        <v>0.08</v>
      </c>
      <c r="U202">
        <v>25680590</v>
      </c>
      <c r="V202" t="s">
        <v>369</v>
      </c>
      <c r="W202">
        <v>0.26050290845574331</v>
      </c>
      <c r="X202">
        <v>4.1994379439821421E-2</v>
      </c>
      <c r="Y202">
        <v>22801</v>
      </c>
      <c r="Z202">
        <v>3442951</v>
      </c>
      <c r="AA202">
        <v>519885601</v>
      </c>
      <c r="AB202" t="s">
        <v>397</v>
      </c>
      <c r="AC202" t="s">
        <v>412</v>
      </c>
    </row>
    <row r="203" spans="1:29" x14ac:dyDescent="0.25">
      <c r="A203" t="s">
        <v>31</v>
      </c>
      <c r="B203" t="s">
        <v>38</v>
      </c>
      <c r="C203" t="s">
        <v>42</v>
      </c>
      <c r="D203" t="s">
        <v>93</v>
      </c>
      <c r="E203">
        <v>153</v>
      </c>
      <c r="F203">
        <v>3162588300</v>
      </c>
      <c r="G203">
        <v>1203265766</v>
      </c>
      <c r="H203">
        <v>1031453339</v>
      </c>
      <c r="I203">
        <v>54</v>
      </c>
      <c r="J203">
        <v>114</v>
      </c>
      <c r="K203">
        <v>55</v>
      </c>
      <c r="L203">
        <v>315475000</v>
      </c>
      <c r="M203">
        <v>152</v>
      </c>
      <c r="N203">
        <v>32</v>
      </c>
      <c r="O203">
        <v>54</v>
      </c>
      <c r="P203">
        <v>1.6875</v>
      </c>
      <c r="Q203">
        <v>2.1111111111111112</v>
      </c>
      <c r="R203">
        <v>1.899305555555556</v>
      </c>
      <c r="S203">
        <v>0.05</v>
      </c>
      <c r="T203">
        <v>0.08</v>
      </c>
      <c r="U203">
        <v>41011750</v>
      </c>
      <c r="V203" t="s">
        <v>369</v>
      </c>
      <c r="W203">
        <v>0.32614214724060042</v>
      </c>
      <c r="X203">
        <v>3.9761129708263031E-2</v>
      </c>
      <c r="Y203">
        <v>23409</v>
      </c>
      <c r="Z203">
        <v>3581577</v>
      </c>
      <c r="AA203">
        <v>547981281</v>
      </c>
      <c r="AB203" t="s">
        <v>397</v>
      </c>
      <c r="AC203" t="s">
        <v>412</v>
      </c>
    </row>
    <row r="204" spans="1:29" x14ac:dyDescent="0.25">
      <c r="A204" t="s">
        <v>31</v>
      </c>
      <c r="B204" t="s">
        <v>38</v>
      </c>
      <c r="C204" t="s">
        <v>42</v>
      </c>
      <c r="D204" t="s">
        <v>86</v>
      </c>
      <c r="E204">
        <v>166</v>
      </c>
      <c r="F204">
        <v>3228511221</v>
      </c>
      <c r="G204">
        <v>1251470540</v>
      </c>
      <c r="H204">
        <v>454470152</v>
      </c>
      <c r="I204">
        <v>30</v>
      </c>
      <c r="J204">
        <v>58</v>
      </c>
      <c r="K204">
        <v>31</v>
      </c>
      <c r="L204">
        <v>128592088</v>
      </c>
      <c r="M204">
        <v>166</v>
      </c>
      <c r="N204">
        <v>32</v>
      </c>
      <c r="O204">
        <v>54</v>
      </c>
      <c r="P204">
        <v>0.9375</v>
      </c>
      <c r="Q204">
        <v>1.074074074074074</v>
      </c>
      <c r="R204">
        <v>1.005787037037037</v>
      </c>
      <c r="S204">
        <v>1.4999999999999999E-2</v>
      </c>
      <c r="T204">
        <v>0.03</v>
      </c>
      <c r="U204">
        <v>5786643.96</v>
      </c>
      <c r="V204" t="s">
        <v>369</v>
      </c>
      <c r="W204">
        <v>0.14076771641488431</v>
      </c>
      <c r="X204">
        <v>1.2732726086706791E-2</v>
      </c>
      <c r="Y204">
        <v>27556</v>
      </c>
      <c r="Z204">
        <v>4574296</v>
      </c>
      <c r="AA204">
        <v>759333136</v>
      </c>
      <c r="AB204" t="s">
        <v>399</v>
      </c>
      <c r="AC204" t="s">
        <v>412</v>
      </c>
    </row>
    <row r="205" spans="1:29" x14ac:dyDescent="0.25">
      <c r="A205" t="s">
        <v>31</v>
      </c>
      <c r="B205" t="s">
        <v>38</v>
      </c>
      <c r="C205" t="s">
        <v>42</v>
      </c>
      <c r="D205" t="s">
        <v>85</v>
      </c>
      <c r="E205">
        <v>144</v>
      </c>
      <c r="F205">
        <v>2781734653.3499999</v>
      </c>
      <c r="G205">
        <v>993499933</v>
      </c>
      <c r="H205">
        <v>737331272</v>
      </c>
      <c r="I205">
        <v>51</v>
      </c>
      <c r="J205">
        <v>85</v>
      </c>
      <c r="K205">
        <v>51</v>
      </c>
      <c r="L205">
        <v>158856000</v>
      </c>
      <c r="M205">
        <v>144</v>
      </c>
      <c r="N205">
        <v>32</v>
      </c>
      <c r="O205">
        <v>54</v>
      </c>
      <c r="P205">
        <v>1.59375</v>
      </c>
      <c r="Q205">
        <v>1.574074074074074</v>
      </c>
      <c r="R205">
        <v>1.583912037037037</v>
      </c>
      <c r="S205">
        <v>0.05</v>
      </c>
      <c r="T205">
        <v>0.08</v>
      </c>
      <c r="U205">
        <v>20651280</v>
      </c>
      <c r="V205" t="s">
        <v>369</v>
      </c>
      <c r="W205">
        <v>0.26506168412290632</v>
      </c>
      <c r="X205">
        <v>2.8008143400704701E-2</v>
      </c>
      <c r="Y205">
        <v>20736</v>
      </c>
      <c r="Z205">
        <v>2985984</v>
      </c>
      <c r="AA205">
        <v>429981696</v>
      </c>
      <c r="AB205" t="s">
        <v>395</v>
      </c>
      <c r="AC205" t="s">
        <v>412</v>
      </c>
    </row>
    <row r="206" spans="1:29" x14ac:dyDescent="0.25">
      <c r="A206" t="s">
        <v>31</v>
      </c>
      <c r="B206" t="s">
        <v>38</v>
      </c>
      <c r="C206" t="s">
        <v>42</v>
      </c>
      <c r="D206" t="s">
        <v>90</v>
      </c>
      <c r="E206">
        <v>151</v>
      </c>
      <c r="F206">
        <v>2990972927.4699998</v>
      </c>
      <c r="G206">
        <v>1154422173</v>
      </c>
      <c r="H206">
        <v>604302298.47000003</v>
      </c>
      <c r="I206">
        <v>43</v>
      </c>
      <c r="J206">
        <v>90</v>
      </c>
      <c r="K206">
        <v>43</v>
      </c>
      <c r="L206">
        <v>209725000</v>
      </c>
      <c r="M206">
        <v>151</v>
      </c>
      <c r="N206">
        <v>32</v>
      </c>
      <c r="O206">
        <v>54</v>
      </c>
      <c r="P206">
        <v>1.34375</v>
      </c>
      <c r="Q206">
        <v>1.666666666666667</v>
      </c>
      <c r="R206">
        <v>1.505208333333333</v>
      </c>
      <c r="S206">
        <v>3.5000000000000003E-2</v>
      </c>
      <c r="T206">
        <v>0.08</v>
      </c>
      <c r="U206">
        <v>24118375</v>
      </c>
      <c r="V206" t="s">
        <v>369</v>
      </c>
      <c r="W206">
        <v>0.2020420488998429</v>
      </c>
      <c r="X206">
        <v>3.991110916020673E-2</v>
      </c>
      <c r="Y206">
        <v>22801</v>
      </c>
      <c r="Z206">
        <v>3442951</v>
      </c>
      <c r="AA206">
        <v>519885601</v>
      </c>
      <c r="AB206" t="s">
        <v>397</v>
      </c>
      <c r="AC206" t="s">
        <v>412</v>
      </c>
    </row>
    <row r="207" spans="1:29" x14ac:dyDescent="0.25">
      <c r="A207" t="s">
        <v>31</v>
      </c>
      <c r="B207" t="s">
        <v>38</v>
      </c>
      <c r="C207" t="s">
        <v>42</v>
      </c>
      <c r="D207" t="s">
        <v>87</v>
      </c>
      <c r="E207">
        <v>152</v>
      </c>
      <c r="F207">
        <v>2457118679</v>
      </c>
      <c r="G207">
        <v>1040194130</v>
      </c>
      <c r="H207">
        <v>612319676</v>
      </c>
      <c r="I207">
        <v>43</v>
      </c>
      <c r="J207">
        <v>92</v>
      </c>
      <c r="K207">
        <v>44</v>
      </c>
      <c r="L207">
        <v>154528340</v>
      </c>
      <c r="M207">
        <v>152</v>
      </c>
      <c r="N207">
        <v>32</v>
      </c>
      <c r="O207">
        <v>54</v>
      </c>
      <c r="P207">
        <v>1.34375</v>
      </c>
      <c r="Q207">
        <v>1.7037037037037039</v>
      </c>
      <c r="R207">
        <v>1.5237268518518521</v>
      </c>
      <c r="S207">
        <v>3.5000000000000003E-2</v>
      </c>
      <c r="T207">
        <v>0.08</v>
      </c>
      <c r="U207">
        <v>17770759.100000001</v>
      </c>
      <c r="V207" t="s">
        <v>369</v>
      </c>
      <c r="W207">
        <v>0.24920232027587791</v>
      </c>
      <c r="X207">
        <v>2.902202851962575E-2</v>
      </c>
      <c r="Y207">
        <v>23104</v>
      </c>
      <c r="Z207">
        <v>3511808</v>
      </c>
      <c r="AA207">
        <v>533794816</v>
      </c>
      <c r="AB207" t="s">
        <v>397</v>
      </c>
      <c r="AC207" t="s">
        <v>412</v>
      </c>
    </row>
    <row r="208" spans="1:29" x14ac:dyDescent="0.25">
      <c r="A208" t="s">
        <v>32</v>
      </c>
      <c r="B208" t="s">
        <v>38</v>
      </c>
      <c r="C208" t="s">
        <v>42</v>
      </c>
      <c r="D208" t="s">
        <v>88</v>
      </c>
      <c r="E208">
        <v>114</v>
      </c>
      <c r="F208">
        <v>1855162002</v>
      </c>
      <c r="G208">
        <v>760687108</v>
      </c>
      <c r="H208">
        <v>531937019</v>
      </c>
      <c r="I208">
        <v>35</v>
      </c>
      <c r="J208">
        <v>64</v>
      </c>
      <c r="K208">
        <v>36</v>
      </c>
      <c r="L208">
        <v>158505000</v>
      </c>
      <c r="M208">
        <v>114</v>
      </c>
      <c r="N208">
        <v>26</v>
      </c>
      <c r="O208">
        <v>46</v>
      </c>
      <c r="P208">
        <v>1.346153846153846</v>
      </c>
      <c r="Q208">
        <v>1.3913043478260869</v>
      </c>
      <c r="R208">
        <v>1.368729096989967</v>
      </c>
      <c r="S208">
        <v>3.5000000000000003E-2</v>
      </c>
      <c r="T208">
        <v>5.5E-2</v>
      </c>
      <c r="U208">
        <v>14265450</v>
      </c>
      <c r="V208" t="s">
        <v>369</v>
      </c>
      <c r="W208">
        <v>0.28673345962591568</v>
      </c>
      <c r="X208">
        <v>2.6817930488872401E-2</v>
      </c>
      <c r="Y208">
        <v>12996</v>
      </c>
      <c r="Z208">
        <v>1481544</v>
      </c>
      <c r="AA208">
        <v>168896016</v>
      </c>
      <c r="AB208" t="s">
        <v>394</v>
      </c>
      <c r="AC208" t="s">
        <v>412</v>
      </c>
    </row>
    <row r="209" spans="1:29" x14ac:dyDescent="0.25">
      <c r="A209" t="s">
        <v>32</v>
      </c>
      <c r="B209" t="s">
        <v>38</v>
      </c>
      <c r="C209" t="s">
        <v>42</v>
      </c>
      <c r="D209" t="s">
        <v>91</v>
      </c>
      <c r="E209">
        <v>113</v>
      </c>
      <c r="F209">
        <v>1916481104</v>
      </c>
      <c r="G209">
        <v>769297848</v>
      </c>
      <c r="H209">
        <v>415973430</v>
      </c>
      <c r="I209">
        <v>26</v>
      </c>
      <c r="J209">
        <v>42</v>
      </c>
      <c r="K209">
        <v>26</v>
      </c>
      <c r="L209">
        <v>70774000</v>
      </c>
      <c r="M209">
        <v>113</v>
      </c>
      <c r="N209">
        <v>26</v>
      </c>
      <c r="O209">
        <v>45</v>
      </c>
      <c r="P209">
        <v>1</v>
      </c>
      <c r="Q209">
        <v>0.93333333333333335</v>
      </c>
      <c r="R209">
        <v>0.96666666666666667</v>
      </c>
      <c r="S209">
        <v>0.02</v>
      </c>
      <c r="T209">
        <v>1.4999999999999999E-2</v>
      </c>
      <c r="U209">
        <v>2477090</v>
      </c>
      <c r="V209" t="s">
        <v>369</v>
      </c>
      <c r="W209">
        <v>0.2170506294749254</v>
      </c>
      <c r="X209">
        <v>5.9549236113470034E-3</v>
      </c>
      <c r="Y209">
        <v>12769</v>
      </c>
      <c r="Z209">
        <v>1442897</v>
      </c>
      <c r="AA209">
        <v>163047361</v>
      </c>
      <c r="AB209" t="s">
        <v>394</v>
      </c>
      <c r="AC209" t="s">
        <v>412</v>
      </c>
    </row>
    <row r="210" spans="1:29" x14ac:dyDescent="0.25">
      <c r="A210" t="s">
        <v>32</v>
      </c>
      <c r="B210" t="s">
        <v>38</v>
      </c>
      <c r="C210" t="s">
        <v>42</v>
      </c>
      <c r="D210" t="s">
        <v>90</v>
      </c>
      <c r="E210">
        <v>113</v>
      </c>
      <c r="F210">
        <v>2194184627.4699998</v>
      </c>
      <c r="G210">
        <v>771121183</v>
      </c>
      <c r="H210">
        <v>550018695.47000003</v>
      </c>
      <c r="I210">
        <v>40</v>
      </c>
      <c r="J210">
        <v>59</v>
      </c>
      <c r="K210">
        <v>40</v>
      </c>
      <c r="L210">
        <v>116432000</v>
      </c>
      <c r="M210">
        <v>113</v>
      </c>
      <c r="N210">
        <v>26</v>
      </c>
      <c r="O210">
        <v>45</v>
      </c>
      <c r="P210">
        <v>1.538461538461539</v>
      </c>
      <c r="Q210">
        <v>1.3111111111111109</v>
      </c>
      <c r="R210">
        <v>1.4247863247863251</v>
      </c>
      <c r="S210">
        <v>0.05</v>
      </c>
      <c r="T210">
        <v>5.5E-2</v>
      </c>
      <c r="U210">
        <v>12225360</v>
      </c>
      <c r="V210" t="s">
        <v>369</v>
      </c>
      <c r="W210">
        <v>0.25067110970702489</v>
      </c>
      <c r="X210">
        <v>2.2227171731959459E-2</v>
      </c>
      <c r="Y210">
        <v>12769</v>
      </c>
      <c r="Z210">
        <v>1442897</v>
      </c>
      <c r="AA210">
        <v>163047361</v>
      </c>
      <c r="AB210" t="s">
        <v>394</v>
      </c>
      <c r="AC210" t="s">
        <v>412</v>
      </c>
    </row>
    <row r="211" spans="1:29" x14ac:dyDescent="0.25">
      <c r="A211" t="s">
        <v>32</v>
      </c>
      <c r="B211" t="s">
        <v>38</v>
      </c>
      <c r="C211" t="s">
        <v>42</v>
      </c>
      <c r="D211" t="s">
        <v>89</v>
      </c>
      <c r="E211">
        <v>111</v>
      </c>
      <c r="F211">
        <v>1974606744</v>
      </c>
      <c r="G211">
        <v>755612820</v>
      </c>
      <c r="H211">
        <v>780861656</v>
      </c>
      <c r="I211">
        <v>54</v>
      </c>
      <c r="J211">
        <v>102</v>
      </c>
      <c r="K211">
        <v>55</v>
      </c>
      <c r="L211">
        <v>321712000</v>
      </c>
      <c r="M211">
        <v>111</v>
      </c>
      <c r="N211">
        <v>28</v>
      </c>
      <c r="O211">
        <v>44</v>
      </c>
      <c r="P211">
        <v>1.928571428571429</v>
      </c>
      <c r="Q211">
        <v>2.3181818181818179</v>
      </c>
      <c r="R211">
        <v>2.123376623376624</v>
      </c>
      <c r="S211">
        <v>0.05</v>
      </c>
      <c r="T211">
        <v>0.08</v>
      </c>
      <c r="U211">
        <v>41822560</v>
      </c>
      <c r="V211" t="s">
        <v>369</v>
      </c>
      <c r="W211">
        <v>0.39545173152715618</v>
      </c>
      <c r="X211">
        <v>5.3559500173485278E-2</v>
      </c>
      <c r="Y211">
        <v>12321</v>
      </c>
      <c r="Z211">
        <v>1367631</v>
      </c>
      <c r="AA211">
        <v>151807041</v>
      </c>
      <c r="AB211" t="s">
        <v>394</v>
      </c>
      <c r="AC211" t="s">
        <v>412</v>
      </c>
    </row>
    <row r="212" spans="1:29" x14ac:dyDescent="0.25">
      <c r="A212" t="s">
        <v>32</v>
      </c>
      <c r="B212" t="s">
        <v>38</v>
      </c>
      <c r="C212" t="s">
        <v>42</v>
      </c>
      <c r="D212" t="s">
        <v>94</v>
      </c>
      <c r="E212">
        <v>109</v>
      </c>
      <c r="F212">
        <v>1864913996.9100001</v>
      </c>
      <c r="G212">
        <v>674282055</v>
      </c>
      <c r="H212">
        <v>258247032</v>
      </c>
      <c r="I212">
        <v>23</v>
      </c>
      <c r="J212">
        <v>42</v>
      </c>
      <c r="K212">
        <v>23</v>
      </c>
      <c r="L212">
        <v>73499577</v>
      </c>
      <c r="M212">
        <v>109</v>
      </c>
      <c r="N212">
        <v>24</v>
      </c>
      <c r="O212">
        <v>44</v>
      </c>
      <c r="P212">
        <v>0.95833333333333337</v>
      </c>
      <c r="Q212">
        <v>0.95454545454545459</v>
      </c>
      <c r="R212">
        <v>0.95643939393939392</v>
      </c>
      <c r="S212">
        <v>1.4999999999999999E-2</v>
      </c>
      <c r="T212">
        <v>1.4999999999999999E-2</v>
      </c>
      <c r="U212">
        <v>2204987.31</v>
      </c>
      <c r="V212" t="s">
        <v>369</v>
      </c>
      <c r="W212">
        <v>0.1384766441926506</v>
      </c>
      <c r="X212">
        <v>8.5382871312147356E-3</v>
      </c>
      <c r="Y212">
        <v>11881</v>
      </c>
      <c r="Z212">
        <v>1295029</v>
      </c>
      <c r="AA212">
        <v>141158161</v>
      </c>
      <c r="AB212" t="s">
        <v>393</v>
      </c>
      <c r="AC212" t="s">
        <v>412</v>
      </c>
    </row>
    <row r="213" spans="1:29" x14ac:dyDescent="0.25">
      <c r="A213" t="s">
        <v>32</v>
      </c>
      <c r="B213" t="s">
        <v>38</v>
      </c>
      <c r="C213" t="s">
        <v>42</v>
      </c>
      <c r="D213" t="s">
        <v>85</v>
      </c>
      <c r="E213">
        <v>120</v>
      </c>
      <c r="F213">
        <v>2260631893</v>
      </c>
      <c r="G213">
        <v>840526351</v>
      </c>
      <c r="H213">
        <v>677751067</v>
      </c>
      <c r="I213">
        <v>44</v>
      </c>
      <c r="J213">
        <v>81</v>
      </c>
      <c r="K213">
        <v>44</v>
      </c>
      <c r="L213">
        <v>194902139</v>
      </c>
      <c r="M213">
        <v>120</v>
      </c>
      <c r="N213">
        <v>26</v>
      </c>
      <c r="O213">
        <v>48</v>
      </c>
      <c r="P213">
        <v>1.6923076923076921</v>
      </c>
      <c r="Q213">
        <v>1.6875</v>
      </c>
      <c r="R213">
        <v>1.689903846153846</v>
      </c>
      <c r="S213">
        <v>0.05</v>
      </c>
      <c r="T213">
        <v>0.08</v>
      </c>
      <c r="U213">
        <v>25337278.07</v>
      </c>
      <c r="V213" t="s">
        <v>369</v>
      </c>
      <c r="W213">
        <v>0.29980602728761019</v>
      </c>
      <c r="X213">
        <v>3.738434257603316E-2</v>
      </c>
      <c r="Y213">
        <v>14400</v>
      </c>
      <c r="Z213">
        <v>1728000</v>
      </c>
      <c r="AA213">
        <v>207360000</v>
      </c>
      <c r="AB213" t="s">
        <v>391</v>
      </c>
      <c r="AC213" t="s">
        <v>412</v>
      </c>
    </row>
    <row r="214" spans="1:29" x14ac:dyDescent="0.25">
      <c r="A214" t="s">
        <v>32</v>
      </c>
      <c r="B214" t="s">
        <v>38</v>
      </c>
      <c r="C214" t="s">
        <v>42</v>
      </c>
      <c r="D214" t="s">
        <v>95</v>
      </c>
      <c r="E214">
        <v>118</v>
      </c>
      <c r="F214">
        <v>2000176378</v>
      </c>
      <c r="G214">
        <v>758228057</v>
      </c>
      <c r="H214">
        <v>592596432</v>
      </c>
      <c r="I214">
        <v>35</v>
      </c>
      <c r="J214">
        <v>58</v>
      </c>
      <c r="K214">
        <v>36</v>
      </c>
      <c r="L214">
        <v>151768000</v>
      </c>
      <c r="M214">
        <v>118</v>
      </c>
      <c r="N214">
        <v>29</v>
      </c>
      <c r="O214">
        <v>47</v>
      </c>
      <c r="P214">
        <v>1.2068965517241379</v>
      </c>
      <c r="Q214">
        <v>1.2340425531914889</v>
      </c>
      <c r="R214">
        <v>1.220469552457814</v>
      </c>
      <c r="S214">
        <v>3.5000000000000003E-2</v>
      </c>
      <c r="T214">
        <v>5.5E-2</v>
      </c>
      <c r="U214">
        <v>13659120</v>
      </c>
      <c r="V214" t="s">
        <v>369</v>
      </c>
      <c r="W214">
        <v>0.296272088060826</v>
      </c>
      <c r="X214">
        <v>2.3049615661540131E-2</v>
      </c>
      <c r="Y214">
        <v>13924</v>
      </c>
      <c r="Z214">
        <v>1643032</v>
      </c>
      <c r="AA214">
        <v>193877776</v>
      </c>
      <c r="AB214" t="s">
        <v>394</v>
      </c>
      <c r="AC214" t="s">
        <v>412</v>
      </c>
    </row>
    <row r="215" spans="1:29" x14ac:dyDescent="0.25">
      <c r="A215" t="s">
        <v>32</v>
      </c>
      <c r="B215" t="s">
        <v>38</v>
      </c>
      <c r="C215" t="s">
        <v>42</v>
      </c>
      <c r="D215" t="s">
        <v>92</v>
      </c>
      <c r="E215">
        <v>115</v>
      </c>
      <c r="F215">
        <v>1677561460</v>
      </c>
      <c r="G215">
        <v>700078217</v>
      </c>
      <c r="H215">
        <v>414049053</v>
      </c>
      <c r="I215">
        <v>35</v>
      </c>
      <c r="J215">
        <v>79</v>
      </c>
      <c r="K215">
        <v>35</v>
      </c>
      <c r="L215">
        <v>138793000</v>
      </c>
      <c r="M215">
        <v>115</v>
      </c>
      <c r="N215">
        <v>26</v>
      </c>
      <c r="O215">
        <v>46</v>
      </c>
      <c r="P215">
        <v>1.346153846153846</v>
      </c>
      <c r="Q215">
        <v>1.7173913043478259</v>
      </c>
      <c r="R215">
        <v>1.531772575250836</v>
      </c>
      <c r="S215">
        <v>3.5000000000000003E-2</v>
      </c>
      <c r="T215">
        <v>0.08</v>
      </c>
      <c r="U215">
        <v>15961195</v>
      </c>
      <c r="V215" t="s">
        <v>369</v>
      </c>
      <c r="W215">
        <v>0.2468160260429445</v>
      </c>
      <c r="X215">
        <v>3.854904360812534E-2</v>
      </c>
      <c r="Y215">
        <v>13225</v>
      </c>
      <c r="Z215">
        <v>1520875</v>
      </c>
      <c r="AA215">
        <v>174900625</v>
      </c>
      <c r="AB215" t="s">
        <v>394</v>
      </c>
      <c r="AC215" t="s">
        <v>412</v>
      </c>
    </row>
    <row r="216" spans="1:29" x14ac:dyDescent="0.25">
      <c r="A216" t="s">
        <v>32</v>
      </c>
      <c r="B216" t="s">
        <v>38</v>
      </c>
      <c r="C216" t="s">
        <v>42</v>
      </c>
      <c r="D216" t="s">
        <v>93</v>
      </c>
      <c r="E216">
        <v>114</v>
      </c>
      <c r="F216">
        <v>2119112597</v>
      </c>
      <c r="G216">
        <v>740994101</v>
      </c>
      <c r="H216">
        <v>734453240</v>
      </c>
      <c r="I216">
        <v>44</v>
      </c>
      <c r="J216">
        <v>78</v>
      </c>
      <c r="K216">
        <v>47</v>
      </c>
      <c r="L216">
        <v>157606000</v>
      </c>
      <c r="M216">
        <v>114</v>
      </c>
      <c r="N216">
        <v>28</v>
      </c>
      <c r="O216">
        <v>46</v>
      </c>
      <c r="P216">
        <v>1.571428571428571</v>
      </c>
      <c r="Q216">
        <v>1.695652173913043</v>
      </c>
      <c r="R216">
        <v>1.633540372670808</v>
      </c>
      <c r="S216">
        <v>0.05</v>
      </c>
      <c r="T216">
        <v>0.08</v>
      </c>
      <c r="U216">
        <v>20488780</v>
      </c>
      <c r="V216" t="s">
        <v>369</v>
      </c>
      <c r="W216">
        <v>0.34658528340577838</v>
      </c>
      <c r="X216">
        <v>2.789664322265091E-2</v>
      </c>
      <c r="Y216">
        <v>12996</v>
      </c>
      <c r="Z216">
        <v>1481544</v>
      </c>
      <c r="AA216">
        <v>168896016</v>
      </c>
      <c r="AB216" t="s">
        <v>394</v>
      </c>
      <c r="AC216" t="s">
        <v>412</v>
      </c>
    </row>
    <row r="217" spans="1:29" x14ac:dyDescent="0.25">
      <c r="A217" t="s">
        <v>32</v>
      </c>
      <c r="B217" t="s">
        <v>38</v>
      </c>
      <c r="C217" t="s">
        <v>42</v>
      </c>
      <c r="D217" t="s">
        <v>87</v>
      </c>
      <c r="E217">
        <v>112</v>
      </c>
      <c r="F217">
        <v>1951711277</v>
      </c>
      <c r="G217">
        <v>782861270</v>
      </c>
      <c r="H217">
        <v>428451000</v>
      </c>
      <c r="I217">
        <v>27</v>
      </c>
      <c r="J217">
        <v>61</v>
      </c>
      <c r="K217">
        <v>28</v>
      </c>
      <c r="L217">
        <v>162983000</v>
      </c>
      <c r="M217">
        <v>112</v>
      </c>
      <c r="N217">
        <v>25</v>
      </c>
      <c r="O217">
        <v>45</v>
      </c>
      <c r="P217">
        <v>1.08</v>
      </c>
      <c r="Q217">
        <v>1.3555555555555561</v>
      </c>
      <c r="R217">
        <v>1.2177777777777781</v>
      </c>
      <c r="S217">
        <v>0.02</v>
      </c>
      <c r="T217">
        <v>5.5E-2</v>
      </c>
      <c r="U217">
        <v>12223725</v>
      </c>
      <c r="V217" t="s">
        <v>369</v>
      </c>
      <c r="W217">
        <v>0.2195258105279678</v>
      </c>
      <c r="X217">
        <v>2.8530041941785642E-2</v>
      </c>
      <c r="Y217">
        <v>12544</v>
      </c>
      <c r="Z217">
        <v>1404928</v>
      </c>
      <c r="AA217">
        <v>157351936</v>
      </c>
      <c r="AB217" t="s">
        <v>394</v>
      </c>
      <c r="AC217" t="s">
        <v>412</v>
      </c>
    </row>
    <row r="218" spans="1:29" x14ac:dyDescent="0.25">
      <c r="A218" t="s">
        <v>32</v>
      </c>
      <c r="B218" t="s">
        <v>38</v>
      </c>
      <c r="C218" t="s">
        <v>42</v>
      </c>
      <c r="D218" t="s">
        <v>96</v>
      </c>
      <c r="E218">
        <v>119</v>
      </c>
      <c r="F218">
        <v>2116965381</v>
      </c>
      <c r="G218">
        <v>797173404</v>
      </c>
      <c r="H218">
        <v>829814306</v>
      </c>
      <c r="I218">
        <v>49</v>
      </c>
      <c r="J218">
        <v>117</v>
      </c>
      <c r="K218">
        <v>50</v>
      </c>
      <c r="L218">
        <v>251024000</v>
      </c>
      <c r="M218">
        <v>119</v>
      </c>
      <c r="N218">
        <v>23</v>
      </c>
      <c r="O218">
        <v>38</v>
      </c>
      <c r="P218">
        <v>2.1304347826086958</v>
      </c>
      <c r="Q218">
        <v>3.0789473684210531</v>
      </c>
      <c r="R218">
        <v>2.6046910755148742</v>
      </c>
      <c r="S218">
        <v>0.05</v>
      </c>
      <c r="T218">
        <v>0.08</v>
      </c>
      <c r="U218">
        <v>32633120</v>
      </c>
      <c r="V218" t="s">
        <v>369</v>
      </c>
      <c r="W218">
        <v>0.39198293625756753</v>
      </c>
      <c r="X218">
        <v>3.932581032171311E-2</v>
      </c>
      <c r="Y218">
        <v>14161</v>
      </c>
      <c r="Z218">
        <v>1685159</v>
      </c>
      <c r="AA218">
        <v>200533921</v>
      </c>
      <c r="AB218" t="s">
        <v>394</v>
      </c>
      <c r="AC218" t="s">
        <v>412</v>
      </c>
    </row>
    <row r="219" spans="1:29" x14ac:dyDescent="0.25">
      <c r="A219" t="s">
        <v>33</v>
      </c>
      <c r="B219" t="s">
        <v>38</v>
      </c>
      <c r="C219" t="s">
        <v>42</v>
      </c>
      <c r="D219" t="s">
        <v>96</v>
      </c>
      <c r="E219">
        <v>118</v>
      </c>
      <c r="F219">
        <v>2177026203</v>
      </c>
      <c r="G219">
        <v>843491570</v>
      </c>
      <c r="H219">
        <v>611285679</v>
      </c>
      <c r="I219">
        <v>38</v>
      </c>
      <c r="J219">
        <v>72</v>
      </c>
      <c r="K219">
        <v>41</v>
      </c>
      <c r="L219">
        <v>152511795</v>
      </c>
      <c r="M219">
        <v>118</v>
      </c>
      <c r="N219">
        <v>32</v>
      </c>
      <c r="O219">
        <v>47</v>
      </c>
      <c r="P219">
        <v>1.1875</v>
      </c>
      <c r="Q219">
        <v>1.531914893617021</v>
      </c>
      <c r="R219">
        <v>1.3597074468085111</v>
      </c>
      <c r="S219">
        <v>2.5000000000000001E-2</v>
      </c>
      <c r="T219">
        <v>0.08</v>
      </c>
      <c r="U219">
        <v>16013738.475</v>
      </c>
      <c r="V219" t="s">
        <v>369</v>
      </c>
      <c r="W219">
        <v>0.28078930706375149</v>
      </c>
      <c r="X219">
        <v>2.6196816030758019E-2</v>
      </c>
      <c r="Y219">
        <v>13924</v>
      </c>
      <c r="Z219">
        <v>1643032</v>
      </c>
      <c r="AA219">
        <v>193877776</v>
      </c>
      <c r="AB219" t="s">
        <v>394</v>
      </c>
      <c r="AC219" t="s">
        <v>412</v>
      </c>
    </row>
    <row r="220" spans="1:29" x14ac:dyDescent="0.25">
      <c r="A220" t="s">
        <v>33</v>
      </c>
      <c r="B220" t="s">
        <v>38</v>
      </c>
      <c r="C220" t="s">
        <v>42</v>
      </c>
      <c r="D220" t="s">
        <v>92</v>
      </c>
      <c r="E220">
        <v>118</v>
      </c>
      <c r="F220">
        <v>1835744368</v>
      </c>
      <c r="G220">
        <v>757192120</v>
      </c>
      <c r="H220">
        <v>529652851</v>
      </c>
      <c r="I220">
        <v>42</v>
      </c>
      <c r="J220">
        <v>81</v>
      </c>
      <c r="K220">
        <v>42</v>
      </c>
      <c r="L220">
        <v>153857000</v>
      </c>
      <c r="M220">
        <v>118</v>
      </c>
      <c r="N220">
        <v>33</v>
      </c>
      <c r="O220">
        <v>47</v>
      </c>
      <c r="P220">
        <v>1.2727272727272729</v>
      </c>
      <c r="Q220">
        <v>1.7234042553191491</v>
      </c>
      <c r="R220">
        <v>1.4980657640232109</v>
      </c>
      <c r="S220">
        <v>3.5000000000000003E-2</v>
      </c>
      <c r="T220">
        <v>0.08</v>
      </c>
      <c r="U220">
        <v>17693555</v>
      </c>
      <c r="V220" t="s">
        <v>369</v>
      </c>
      <c r="W220">
        <v>0.28852211682231349</v>
      </c>
      <c r="X220">
        <v>3.3405946869905549E-2</v>
      </c>
      <c r="Y220">
        <v>13924</v>
      </c>
      <c r="Z220">
        <v>1643032</v>
      </c>
      <c r="AA220">
        <v>193877776</v>
      </c>
      <c r="AB220" t="s">
        <v>394</v>
      </c>
      <c r="AC220" t="s">
        <v>412</v>
      </c>
    </row>
    <row r="221" spans="1:29" x14ac:dyDescent="0.25">
      <c r="A221" t="s">
        <v>33</v>
      </c>
      <c r="B221" t="s">
        <v>38</v>
      </c>
      <c r="C221" t="s">
        <v>42</v>
      </c>
      <c r="D221" t="s">
        <v>93</v>
      </c>
      <c r="E221">
        <v>117</v>
      </c>
      <c r="F221">
        <v>2067351657</v>
      </c>
      <c r="G221">
        <v>749799102</v>
      </c>
      <c r="H221">
        <v>791769372</v>
      </c>
      <c r="I221">
        <v>49</v>
      </c>
      <c r="J221">
        <v>105</v>
      </c>
      <c r="K221">
        <v>50</v>
      </c>
      <c r="L221">
        <v>228865800</v>
      </c>
      <c r="M221">
        <v>117</v>
      </c>
      <c r="N221">
        <v>31</v>
      </c>
      <c r="O221">
        <v>47</v>
      </c>
      <c r="P221">
        <v>1.580645161290323</v>
      </c>
      <c r="Q221">
        <v>2.2340425531914891</v>
      </c>
      <c r="R221">
        <v>1.907343857240906</v>
      </c>
      <c r="S221">
        <v>0.05</v>
      </c>
      <c r="T221">
        <v>0.08</v>
      </c>
      <c r="U221">
        <v>29752554</v>
      </c>
      <c r="V221" t="s">
        <v>369</v>
      </c>
      <c r="W221">
        <v>0.38298727230033119</v>
      </c>
      <c r="X221">
        <v>3.7577298456045863E-2</v>
      </c>
      <c r="Y221">
        <v>13689</v>
      </c>
      <c r="Z221">
        <v>1601613</v>
      </c>
      <c r="AA221">
        <v>187388721</v>
      </c>
      <c r="AB221" t="s">
        <v>394</v>
      </c>
      <c r="AC221" t="s">
        <v>412</v>
      </c>
    </row>
    <row r="222" spans="1:29" x14ac:dyDescent="0.25">
      <c r="A222" t="s">
        <v>33</v>
      </c>
      <c r="B222" t="s">
        <v>38</v>
      </c>
      <c r="C222" t="s">
        <v>42</v>
      </c>
      <c r="D222" t="s">
        <v>95</v>
      </c>
      <c r="E222">
        <v>115</v>
      </c>
      <c r="F222">
        <v>1922715473</v>
      </c>
      <c r="G222">
        <v>707974400</v>
      </c>
      <c r="H222">
        <v>439291943</v>
      </c>
      <c r="I222">
        <v>32</v>
      </c>
      <c r="J222">
        <v>45</v>
      </c>
      <c r="K222">
        <v>33</v>
      </c>
      <c r="L222">
        <v>85802000</v>
      </c>
      <c r="M222">
        <v>115</v>
      </c>
      <c r="N222">
        <v>33</v>
      </c>
      <c r="O222">
        <v>46</v>
      </c>
      <c r="P222">
        <v>0.96969696969696972</v>
      </c>
      <c r="Q222">
        <v>0.97826086956521741</v>
      </c>
      <c r="R222">
        <v>0.97397891963109351</v>
      </c>
      <c r="S222">
        <v>1.4999999999999999E-2</v>
      </c>
      <c r="T222">
        <v>1.4999999999999999E-2</v>
      </c>
      <c r="U222">
        <v>2574060</v>
      </c>
      <c r="V222" t="s">
        <v>369</v>
      </c>
      <c r="W222">
        <v>0.22847475311288559</v>
      </c>
      <c r="X222">
        <v>5.8595656966101018E-3</v>
      </c>
      <c r="Y222">
        <v>13225</v>
      </c>
      <c r="Z222">
        <v>1520875</v>
      </c>
      <c r="AA222">
        <v>174900625</v>
      </c>
      <c r="AB222" t="s">
        <v>394</v>
      </c>
      <c r="AC222" t="s">
        <v>412</v>
      </c>
    </row>
    <row r="223" spans="1:29" x14ac:dyDescent="0.25">
      <c r="A223" t="s">
        <v>33</v>
      </c>
      <c r="B223" t="s">
        <v>38</v>
      </c>
      <c r="C223" t="s">
        <v>42</v>
      </c>
      <c r="D223" t="s">
        <v>88</v>
      </c>
      <c r="E223">
        <v>116</v>
      </c>
      <c r="F223">
        <v>1910169579</v>
      </c>
      <c r="G223">
        <v>676733576</v>
      </c>
      <c r="H223">
        <v>679716690</v>
      </c>
      <c r="I223">
        <v>46</v>
      </c>
      <c r="J223">
        <v>71</v>
      </c>
      <c r="K223">
        <v>48</v>
      </c>
      <c r="L223">
        <v>165344000</v>
      </c>
      <c r="M223">
        <v>116</v>
      </c>
      <c r="N223">
        <v>33</v>
      </c>
      <c r="O223">
        <v>46</v>
      </c>
      <c r="P223">
        <v>1.393939393939394</v>
      </c>
      <c r="Q223">
        <v>1.543478260869565</v>
      </c>
      <c r="R223">
        <v>1.4687088274044791</v>
      </c>
      <c r="S223">
        <v>3.5000000000000003E-2</v>
      </c>
      <c r="T223">
        <v>0.08</v>
      </c>
      <c r="U223">
        <v>19014560</v>
      </c>
      <c r="V223" t="s">
        <v>369</v>
      </c>
      <c r="W223">
        <v>0.35584101928575418</v>
      </c>
      <c r="X223">
        <v>2.7974243210064479E-2</v>
      </c>
      <c r="Y223">
        <v>13456</v>
      </c>
      <c r="Z223">
        <v>1560896</v>
      </c>
      <c r="AA223">
        <v>181063936</v>
      </c>
      <c r="AB223" t="s">
        <v>394</v>
      </c>
      <c r="AC223" t="s">
        <v>412</v>
      </c>
    </row>
    <row r="224" spans="1:29" x14ac:dyDescent="0.25">
      <c r="A224" t="s">
        <v>33</v>
      </c>
      <c r="B224" t="s">
        <v>38</v>
      </c>
      <c r="C224" t="s">
        <v>42</v>
      </c>
      <c r="D224" t="s">
        <v>94</v>
      </c>
      <c r="E224">
        <v>115</v>
      </c>
      <c r="F224">
        <v>2087956984.9100001</v>
      </c>
      <c r="G224">
        <v>676410497</v>
      </c>
      <c r="H224">
        <v>419451781</v>
      </c>
      <c r="I224">
        <v>28</v>
      </c>
      <c r="J224">
        <v>44</v>
      </c>
      <c r="K224">
        <v>29</v>
      </c>
      <c r="L224">
        <v>119332100</v>
      </c>
      <c r="M224">
        <v>115</v>
      </c>
      <c r="N224">
        <v>32</v>
      </c>
      <c r="O224">
        <v>46</v>
      </c>
      <c r="P224">
        <v>0.875</v>
      </c>
      <c r="Q224">
        <v>0.95652173913043481</v>
      </c>
      <c r="R224">
        <v>0.91576086956521741</v>
      </c>
      <c r="S224">
        <v>0.01</v>
      </c>
      <c r="T224">
        <v>1.4999999999999999E-2</v>
      </c>
      <c r="U224">
        <v>2983302.5</v>
      </c>
      <c r="V224" t="s">
        <v>369</v>
      </c>
      <c r="W224">
        <v>0.20089100687008651</v>
      </c>
      <c r="X224">
        <v>7.1123848679045176E-3</v>
      </c>
      <c r="Y224">
        <v>13225</v>
      </c>
      <c r="Z224">
        <v>1520875</v>
      </c>
      <c r="AA224">
        <v>174900625</v>
      </c>
      <c r="AB224" t="s">
        <v>394</v>
      </c>
      <c r="AC224" t="s">
        <v>412</v>
      </c>
    </row>
    <row r="225" spans="1:29" x14ac:dyDescent="0.25">
      <c r="A225" t="s">
        <v>33</v>
      </c>
      <c r="B225" t="s">
        <v>38</v>
      </c>
      <c r="C225" t="s">
        <v>42</v>
      </c>
      <c r="D225" t="s">
        <v>90</v>
      </c>
      <c r="E225">
        <v>117</v>
      </c>
      <c r="F225">
        <v>2278224153.4699998</v>
      </c>
      <c r="G225">
        <v>782750166</v>
      </c>
      <c r="H225">
        <v>559198489.47000003</v>
      </c>
      <c r="I225">
        <v>35</v>
      </c>
      <c r="J225">
        <v>52</v>
      </c>
      <c r="K225">
        <v>35</v>
      </c>
      <c r="L225">
        <v>96399000</v>
      </c>
      <c r="M225">
        <v>117</v>
      </c>
      <c r="N225">
        <v>32</v>
      </c>
      <c r="O225">
        <v>47</v>
      </c>
      <c r="P225">
        <v>1.09375</v>
      </c>
      <c r="Q225">
        <v>1.1063829787234041</v>
      </c>
      <c r="R225">
        <v>1.100066489361702</v>
      </c>
      <c r="S225">
        <v>0.02</v>
      </c>
      <c r="T225">
        <v>4.4999999999999998E-2</v>
      </c>
      <c r="U225">
        <v>6265935</v>
      </c>
      <c r="V225" t="s">
        <v>369</v>
      </c>
      <c r="W225">
        <v>0.24545367435345461</v>
      </c>
      <c r="X225">
        <v>1.1205207306512499E-2</v>
      </c>
      <c r="Y225">
        <v>13689</v>
      </c>
      <c r="Z225">
        <v>1601613</v>
      </c>
      <c r="AA225">
        <v>187388721</v>
      </c>
      <c r="AB225" t="s">
        <v>394</v>
      </c>
      <c r="AC225" t="s">
        <v>412</v>
      </c>
    </row>
    <row r="226" spans="1:29" x14ac:dyDescent="0.25">
      <c r="A226" t="s">
        <v>33</v>
      </c>
      <c r="B226" t="s">
        <v>38</v>
      </c>
      <c r="C226" t="s">
        <v>42</v>
      </c>
      <c r="D226" t="s">
        <v>91</v>
      </c>
      <c r="E226">
        <v>115</v>
      </c>
      <c r="F226">
        <v>1797308642.22</v>
      </c>
      <c r="G226">
        <v>704184247</v>
      </c>
      <c r="H226">
        <v>321268661.22000003</v>
      </c>
      <c r="I226">
        <v>25</v>
      </c>
      <c r="J226">
        <v>42</v>
      </c>
      <c r="K226">
        <v>27</v>
      </c>
      <c r="L226">
        <v>66212000</v>
      </c>
      <c r="M226">
        <v>115</v>
      </c>
      <c r="N226">
        <v>31</v>
      </c>
      <c r="O226">
        <v>46</v>
      </c>
      <c r="P226">
        <v>0.80645161290322576</v>
      </c>
      <c r="Q226">
        <v>0.91304347826086951</v>
      </c>
      <c r="R226">
        <v>0.85974754558204769</v>
      </c>
      <c r="S226">
        <v>0.01</v>
      </c>
      <c r="T226">
        <v>1.4999999999999999E-2</v>
      </c>
      <c r="U226">
        <v>1655300</v>
      </c>
      <c r="V226" t="s">
        <v>369</v>
      </c>
      <c r="W226">
        <v>0.1787498561310957</v>
      </c>
      <c r="X226">
        <v>5.1523855259149442E-3</v>
      </c>
      <c r="Y226">
        <v>13225</v>
      </c>
      <c r="Z226">
        <v>1520875</v>
      </c>
      <c r="AA226">
        <v>174900625</v>
      </c>
      <c r="AB226" t="s">
        <v>394</v>
      </c>
      <c r="AC226" t="s">
        <v>412</v>
      </c>
    </row>
    <row r="227" spans="1:29" x14ac:dyDescent="0.25">
      <c r="A227" t="s">
        <v>33</v>
      </c>
      <c r="B227" t="s">
        <v>38</v>
      </c>
      <c r="C227" t="s">
        <v>42</v>
      </c>
      <c r="D227" t="s">
        <v>87</v>
      </c>
      <c r="E227">
        <v>110</v>
      </c>
      <c r="F227">
        <v>1927757396</v>
      </c>
      <c r="G227">
        <v>691303962</v>
      </c>
      <c r="H227">
        <v>578501347</v>
      </c>
      <c r="I227">
        <v>37</v>
      </c>
      <c r="J227">
        <v>68</v>
      </c>
      <c r="K227">
        <v>37</v>
      </c>
      <c r="L227">
        <v>111630000</v>
      </c>
      <c r="M227">
        <v>110</v>
      </c>
      <c r="N227">
        <v>30</v>
      </c>
      <c r="O227">
        <v>44</v>
      </c>
      <c r="P227">
        <v>1.2333333333333329</v>
      </c>
      <c r="Q227">
        <v>1.545454545454545</v>
      </c>
      <c r="R227">
        <v>1.389393939393939</v>
      </c>
      <c r="S227">
        <v>3.5000000000000003E-2</v>
      </c>
      <c r="T227">
        <v>0.08</v>
      </c>
      <c r="U227">
        <v>12837450</v>
      </c>
      <c r="V227" t="s">
        <v>369</v>
      </c>
      <c r="W227">
        <v>0.30009032682243181</v>
      </c>
      <c r="X227">
        <v>2.2190873135512341E-2</v>
      </c>
      <c r="Y227">
        <v>12100</v>
      </c>
      <c r="Z227">
        <v>1331000</v>
      </c>
      <c r="AA227">
        <v>146410000</v>
      </c>
      <c r="AB227" t="s">
        <v>394</v>
      </c>
      <c r="AC227" t="s">
        <v>412</v>
      </c>
    </row>
    <row r="228" spans="1:29" x14ac:dyDescent="0.25">
      <c r="A228" t="s">
        <v>33</v>
      </c>
      <c r="B228" t="s">
        <v>38</v>
      </c>
      <c r="C228" t="s">
        <v>42</v>
      </c>
      <c r="D228" t="s">
        <v>89</v>
      </c>
      <c r="E228">
        <v>116</v>
      </c>
      <c r="F228">
        <v>1833483713</v>
      </c>
      <c r="G228">
        <v>716667925</v>
      </c>
      <c r="H228">
        <v>736677101</v>
      </c>
      <c r="I228">
        <v>60</v>
      </c>
      <c r="J228">
        <v>101</v>
      </c>
      <c r="K228">
        <v>60</v>
      </c>
      <c r="L228">
        <v>199470000</v>
      </c>
      <c r="M228">
        <v>116</v>
      </c>
      <c r="N228">
        <v>34</v>
      </c>
      <c r="O228">
        <v>46</v>
      </c>
      <c r="P228">
        <v>1.7647058823529409</v>
      </c>
      <c r="Q228">
        <v>2.195652173913043</v>
      </c>
      <c r="R228">
        <v>1.9801790281329921</v>
      </c>
      <c r="S228">
        <v>0.05</v>
      </c>
      <c r="T228">
        <v>0.08</v>
      </c>
      <c r="U228">
        <v>25931100</v>
      </c>
      <c r="V228" t="s">
        <v>369</v>
      </c>
      <c r="W228">
        <v>0.40179091626324143</v>
      </c>
      <c r="X228">
        <v>3.5200089652304797E-2</v>
      </c>
      <c r="Y228">
        <v>13456</v>
      </c>
      <c r="Z228">
        <v>1560896</v>
      </c>
      <c r="AA228">
        <v>181063936</v>
      </c>
      <c r="AB228" t="s">
        <v>394</v>
      </c>
      <c r="AC228" t="s">
        <v>412</v>
      </c>
    </row>
    <row r="229" spans="1:29" x14ac:dyDescent="0.25">
      <c r="A229" t="s">
        <v>33</v>
      </c>
      <c r="B229" t="s">
        <v>38</v>
      </c>
      <c r="C229" t="s">
        <v>42</v>
      </c>
      <c r="D229" t="s">
        <v>85</v>
      </c>
      <c r="E229">
        <v>117</v>
      </c>
      <c r="F229">
        <v>2245150087</v>
      </c>
      <c r="G229">
        <v>769042710</v>
      </c>
      <c r="H229">
        <v>804687618</v>
      </c>
      <c r="I229">
        <v>48</v>
      </c>
      <c r="J229">
        <v>96</v>
      </c>
      <c r="K229">
        <v>48</v>
      </c>
      <c r="L229">
        <v>279295432</v>
      </c>
      <c r="M229">
        <v>117</v>
      </c>
      <c r="N229">
        <v>32</v>
      </c>
      <c r="O229">
        <v>47</v>
      </c>
      <c r="P229">
        <v>1.5</v>
      </c>
      <c r="Q229">
        <v>2.042553191489362</v>
      </c>
      <c r="R229">
        <v>1.771276595744681</v>
      </c>
      <c r="S229">
        <v>0.05</v>
      </c>
      <c r="T229">
        <v>0.08</v>
      </c>
      <c r="U229">
        <v>36308406.159999996</v>
      </c>
      <c r="V229" t="s">
        <v>369</v>
      </c>
      <c r="W229">
        <v>0.35841150338204542</v>
      </c>
      <c r="X229">
        <v>4.5121119485151559E-2</v>
      </c>
      <c r="Y229">
        <v>13689</v>
      </c>
      <c r="Z229">
        <v>1601613</v>
      </c>
      <c r="AA229">
        <v>187388721</v>
      </c>
      <c r="AB229" t="s">
        <v>394</v>
      </c>
      <c r="AC229" t="s">
        <v>412</v>
      </c>
    </row>
    <row r="230" spans="1:29" x14ac:dyDescent="0.25">
      <c r="A230" t="s">
        <v>33</v>
      </c>
      <c r="B230" t="s">
        <v>38</v>
      </c>
      <c r="C230" t="s">
        <v>42</v>
      </c>
      <c r="D230" t="s">
        <v>97</v>
      </c>
      <c r="E230">
        <v>116</v>
      </c>
      <c r="F230">
        <v>1756058665</v>
      </c>
      <c r="G230">
        <v>707239269</v>
      </c>
      <c r="H230">
        <v>502284177</v>
      </c>
      <c r="I230">
        <v>37</v>
      </c>
      <c r="J230">
        <v>72</v>
      </c>
      <c r="K230">
        <v>37</v>
      </c>
      <c r="L230">
        <v>131214188</v>
      </c>
      <c r="M230">
        <v>116</v>
      </c>
      <c r="N230">
        <v>25</v>
      </c>
      <c r="O230">
        <v>37</v>
      </c>
      <c r="P230">
        <v>1.48</v>
      </c>
      <c r="Q230">
        <v>1.9459459459459461</v>
      </c>
      <c r="R230">
        <v>1.712972972972973</v>
      </c>
      <c r="S230">
        <v>3.5000000000000003E-2</v>
      </c>
      <c r="T230">
        <v>0.08</v>
      </c>
      <c r="U230">
        <v>15089631.619999999</v>
      </c>
      <c r="V230" t="s">
        <v>369</v>
      </c>
      <c r="W230">
        <v>0.28602926941509671</v>
      </c>
      <c r="X230">
        <v>3.0042020654773679E-2</v>
      </c>
      <c r="Y230">
        <v>13456</v>
      </c>
      <c r="Z230">
        <v>1560896</v>
      </c>
      <c r="AA230">
        <v>181063936</v>
      </c>
      <c r="AB230" t="s">
        <v>394</v>
      </c>
      <c r="AC230" t="s">
        <v>412</v>
      </c>
    </row>
    <row r="231" spans="1:29" x14ac:dyDescent="0.25">
      <c r="A231" t="s">
        <v>34</v>
      </c>
      <c r="B231" t="s">
        <v>38</v>
      </c>
      <c r="C231" t="s">
        <v>42</v>
      </c>
      <c r="D231" t="s">
        <v>95</v>
      </c>
      <c r="E231">
        <v>125</v>
      </c>
      <c r="F231">
        <v>2253766775</v>
      </c>
      <c r="G231">
        <v>861568683</v>
      </c>
      <c r="H231">
        <v>440641933</v>
      </c>
      <c r="I231">
        <v>30</v>
      </c>
      <c r="J231">
        <v>62</v>
      </c>
      <c r="K231">
        <v>30</v>
      </c>
      <c r="L231">
        <v>142989000</v>
      </c>
      <c r="M231">
        <v>125</v>
      </c>
      <c r="N231">
        <v>33</v>
      </c>
      <c r="O231">
        <v>50</v>
      </c>
      <c r="P231">
        <v>0.90909090909090906</v>
      </c>
      <c r="Q231">
        <v>1.24</v>
      </c>
      <c r="R231">
        <v>1.074545454545454</v>
      </c>
      <c r="S231">
        <v>1.4999999999999999E-2</v>
      </c>
      <c r="T231">
        <v>5.5E-2</v>
      </c>
      <c r="U231">
        <v>10009230</v>
      </c>
      <c r="V231" t="s">
        <v>369</v>
      </c>
      <c r="W231">
        <v>0.19551354553977751</v>
      </c>
      <c r="X231">
        <v>2.271511004832125E-2</v>
      </c>
      <c r="Y231">
        <v>15625</v>
      </c>
      <c r="Z231">
        <v>1953125</v>
      </c>
      <c r="AA231">
        <v>244140625</v>
      </c>
      <c r="AB231" t="s">
        <v>391</v>
      </c>
      <c r="AC231" t="s">
        <v>412</v>
      </c>
    </row>
    <row r="232" spans="1:29" x14ac:dyDescent="0.25">
      <c r="A232" t="s">
        <v>34</v>
      </c>
      <c r="B232" t="s">
        <v>38</v>
      </c>
      <c r="C232" t="s">
        <v>42</v>
      </c>
      <c r="D232" t="s">
        <v>88</v>
      </c>
      <c r="E232">
        <v>127</v>
      </c>
      <c r="F232">
        <v>2162541354</v>
      </c>
      <c r="G232">
        <v>812925156</v>
      </c>
      <c r="H232">
        <v>572147558</v>
      </c>
      <c r="I232">
        <v>41</v>
      </c>
      <c r="J232">
        <v>72</v>
      </c>
      <c r="K232">
        <v>41</v>
      </c>
      <c r="L232">
        <v>169970000</v>
      </c>
      <c r="M232">
        <v>127</v>
      </c>
      <c r="N232">
        <v>34</v>
      </c>
      <c r="O232">
        <v>51</v>
      </c>
      <c r="P232">
        <v>1.205882352941176</v>
      </c>
      <c r="Q232">
        <v>1.411764705882353</v>
      </c>
      <c r="R232">
        <v>1.3088235294117649</v>
      </c>
      <c r="S232">
        <v>3.5000000000000003E-2</v>
      </c>
      <c r="T232">
        <v>5.5E-2</v>
      </c>
      <c r="U232">
        <v>15297300</v>
      </c>
      <c r="V232" t="s">
        <v>369</v>
      </c>
      <c r="W232">
        <v>0.26457184596341371</v>
      </c>
      <c r="X232">
        <v>2.673663425825545E-2</v>
      </c>
      <c r="Y232">
        <v>16129</v>
      </c>
      <c r="Z232">
        <v>2048383</v>
      </c>
      <c r="AA232">
        <v>260144641</v>
      </c>
      <c r="AB232" t="s">
        <v>391</v>
      </c>
      <c r="AC232" t="s">
        <v>412</v>
      </c>
    </row>
    <row r="233" spans="1:29" x14ac:dyDescent="0.25">
      <c r="A233" t="s">
        <v>34</v>
      </c>
      <c r="B233" t="s">
        <v>38</v>
      </c>
      <c r="C233" t="s">
        <v>42</v>
      </c>
      <c r="D233" t="s">
        <v>85</v>
      </c>
      <c r="E233">
        <v>129</v>
      </c>
      <c r="F233">
        <v>2052908404</v>
      </c>
      <c r="G233">
        <v>816276340</v>
      </c>
      <c r="H233">
        <v>626887706</v>
      </c>
      <c r="I233">
        <v>43</v>
      </c>
      <c r="J233">
        <v>63</v>
      </c>
      <c r="K233">
        <v>44</v>
      </c>
      <c r="L233">
        <v>163518000</v>
      </c>
      <c r="M233">
        <v>129</v>
      </c>
      <c r="N233">
        <v>34</v>
      </c>
      <c r="O233">
        <v>52</v>
      </c>
      <c r="P233">
        <v>1.2647058823529409</v>
      </c>
      <c r="Q233">
        <v>1.211538461538461</v>
      </c>
      <c r="R233">
        <v>1.238122171945701</v>
      </c>
      <c r="S233">
        <v>3.5000000000000003E-2</v>
      </c>
      <c r="T233">
        <v>5.5E-2</v>
      </c>
      <c r="U233">
        <v>14716620</v>
      </c>
      <c r="V233" t="s">
        <v>369</v>
      </c>
      <c r="W233">
        <v>0.30536564845198999</v>
      </c>
      <c r="X233">
        <v>2.347568768560282E-2</v>
      </c>
      <c r="Y233">
        <v>16641</v>
      </c>
      <c r="Z233">
        <v>2146689</v>
      </c>
      <c r="AA233">
        <v>276922881</v>
      </c>
      <c r="AB233" t="s">
        <v>391</v>
      </c>
      <c r="AC233" t="s">
        <v>412</v>
      </c>
    </row>
    <row r="234" spans="1:29" x14ac:dyDescent="0.25">
      <c r="A234" t="s">
        <v>34</v>
      </c>
      <c r="B234" t="s">
        <v>38</v>
      </c>
      <c r="C234" t="s">
        <v>42</v>
      </c>
      <c r="D234" t="s">
        <v>92</v>
      </c>
      <c r="E234">
        <v>127</v>
      </c>
      <c r="F234">
        <v>1951940614</v>
      </c>
      <c r="G234">
        <v>799695544</v>
      </c>
      <c r="H234">
        <v>582229538</v>
      </c>
      <c r="I234">
        <v>43</v>
      </c>
      <c r="J234">
        <v>86</v>
      </c>
      <c r="K234">
        <v>44</v>
      </c>
      <c r="L234">
        <v>192990000</v>
      </c>
      <c r="M234">
        <v>127</v>
      </c>
      <c r="N234">
        <v>34</v>
      </c>
      <c r="O234">
        <v>51</v>
      </c>
      <c r="P234">
        <v>1.2647058823529409</v>
      </c>
      <c r="Q234">
        <v>1.686274509803922</v>
      </c>
      <c r="R234">
        <v>1.475490196078431</v>
      </c>
      <c r="S234">
        <v>3.5000000000000003E-2</v>
      </c>
      <c r="T234">
        <v>0.08</v>
      </c>
      <c r="U234">
        <v>22193850</v>
      </c>
      <c r="V234" t="s">
        <v>369</v>
      </c>
      <c r="W234">
        <v>0.29828240358546071</v>
      </c>
      <c r="X234">
        <v>3.8118729043252357E-2</v>
      </c>
      <c r="Y234">
        <v>16129</v>
      </c>
      <c r="Z234">
        <v>2048383</v>
      </c>
      <c r="AA234">
        <v>260144641</v>
      </c>
      <c r="AB234" t="s">
        <v>391</v>
      </c>
      <c r="AC234" t="s">
        <v>412</v>
      </c>
    </row>
    <row r="235" spans="1:29" x14ac:dyDescent="0.25">
      <c r="A235" t="s">
        <v>34</v>
      </c>
      <c r="B235" t="s">
        <v>38</v>
      </c>
      <c r="C235" t="s">
        <v>42</v>
      </c>
      <c r="D235" t="s">
        <v>96</v>
      </c>
      <c r="E235">
        <v>124</v>
      </c>
      <c r="F235">
        <v>2230248443</v>
      </c>
      <c r="G235">
        <v>783375756</v>
      </c>
      <c r="H235">
        <v>705041504</v>
      </c>
      <c r="I235">
        <v>42</v>
      </c>
      <c r="J235">
        <v>57</v>
      </c>
      <c r="K235">
        <v>43</v>
      </c>
      <c r="L235">
        <v>114764000</v>
      </c>
      <c r="M235">
        <v>124</v>
      </c>
      <c r="N235">
        <v>34</v>
      </c>
      <c r="O235">
        <v>50</v>
      </c>
      <c r="P235">
        <v>1.2352941176470591</v>
      </c>
      <c r="Q235">
        <v>1.1399999999999999</v>
      </c>
      <c r="R235">
        <v>1.1876470588235299</v>
      </c>
      <c r="S235">
        <v>3.5000000000000003E-2</v>
      </c>
      <c r="T235">
        <v>4.4999999999999998E-2</v>
      </c>
      <c r="U235">
        <v>9181120</v>
      </c>
      <c r="V235" t="s">
        <v>369</v>
      </c>
      <c r="W235">
        <v>0.31612688990452531</v>
      </c>
      <c r="X235">
        <v>1.3022098625274691E-2</v>
      </c>
      <c r="Y235">
        <v>15376</v>
      </c>
      <c r="Z235">
        <v>1906624</v>
      </c>
      <c r="AA235">
        <v>236421376</v>
      </c>
      <c r="AB235" t="s">
        <v>391</v>
      </c>
      <c r="AC235" t="s">
        <v>412</v>
      </c>
    </row>
    <row r="236" spans="1:29" x14ac:dyDescent="0.25">
      <c r="A236" t="s">
        <v>34</v>
      </c>
      <c r="B236" t="s">
        <v>38</v>
      </c>
      <c r="C236" t="s">
        <v>42</v>
      </c>
      <c r="D236" t="s">
        <v>89</v>
      </c>
      <c r="E236">
        <v>126</v>
      </c>
      <c r="F236">
        <v>2018854364.71</v>
      </c>
      <c r="G236">
        <v>816428974</v>
      </c>
      <c r="H236">
        <v>556064422</v>
      </c>
      <c r="I236">
        <v>47</v>
      </c>
      <c r="J236">
        <v>82</v>
      </c>
      <c r="K236">
        <v>47</v>
      </c>
      <c r="L236">
        <v>169129000</v>
      </c>
      <c r="M236">
        <v>126</v>
      </c>
      <c r="N236">
        <v>34</v>
      </c>
      <c r="O236">
        <v>50</v>
      </c>
      <c r="P236">
        <v>1.382352941176471</v>
      </c>
      <c r="Q236">
        <v>1.64</v>
      </c>
      <c r="R236">
        <v>1.5111764705882349</v>
      </c>
      <c r="S236">
        <v>3.5000000000000003E-2</v>
      </c>
      <c r="T236">
        <v>0.08</v>
      </c>
      <c r="U236">
        <v>19449835</v>
      </c>
      <c r="V236" t="s">
        <v>369</v>
      </c>
      <c r="W236">
        <v>0.27543562909743441</v>
      </c>
      <c r="X236">
        <v>3.4977664872074841E-2</v>
      </c>
      <c r="Y236">
        <v>15876</v>
      </c>
      <c r="Z236">
        <v>2000376</v>
      </c>
      <c r="AA236">
        <v>252047376</v>
      </c>
      <c r="AB236" t="s">
        <v>391</v>
      </c>
      <c r="AC236" t="s">
        <v>412</v>
      </c>
    </row>
    <row r="237" spans="1:29" x14ac:dyDescent="0.25">
      <c r="A237" t="s">
        <v>34</v>
      </c>
      <c r="B237" t="s">
        <v>38</v>
      </c>
      <c r="C237" t="s">
        <v>42</v>
      </c>
      <c r="D237" t="s">
        <v>97</v>
      </c>
      <c r="E237">
        <v>120</v>
      </c>
      <c r="F237">
        <v>1974956835.01</v>
      </c>
      <c r="G237">
        <v>712636374</v>
      </c>
      <c r="H237">
        <v>482574027.00999999</v>
      </c>
      <c r="I237">
        <v>39</v>
      </c>
      <c r="J237">
        <v>67</v>
      </c>
      <c r="K237">
        <v>39</v>
      </c>
      <c r="L237">
        <v>136563000</v>
      </c>
      <c r="M237">
        <v>120</v>
      </c>
      <c r="N237">
        <v>25</v>
      </c>
      <c r="O237">
        <v>38</v>
      </c>
      <c r="P237">
        <v>1.56</v>
      </c>
      <c r="Q237">
        <v>1.763157894736842</v>
      </c>
      <c r="R237">
        <v>1.661578947368421</v>
      </c>
      <c r="S237">
        <v>0.05</v>
      </c>
      <c r="T237">
        <v>0.08</v>
      </c>
      <c r="U237">
        <v>17753190</v>
      </c>
      <c r="V237" t="s">
        <v>369</v>
      </c>
      <c r="W237">
        <v>0.24434661986298881</v>
      </c>
      <c r="X237">
        <v>3.6788531927417871E-2</v>
      </c>
      <c r="Y237">
        <v>14400</v>
      </c>
      <c r="Z237">
        <v>1728000</v>
      </c>
      <c r="AA237">
        <v>207360000</v>
      </c>
      <c r="AB237" t="s">
        <v>391</v>
      </c>
      <c r="AC237" t="s">
        <v>412</v>
      </c>
    </row>
    <row r="238" spans="1:29" x14ac:dyDescent="0.25">
      <c r="A238" t="s">
        <v>34</v>
      </c>
      <c r="B238" t="s">
        <v>38</v>
      </c>
      <c r="C238" t="s">
        <v>42</v>
      </c>
      <c r="D238" t="s">
        <v>93</v>
      </c>
      <c r="E238">
        <v>127</v>
      </c>
      <c r="F238">
        <v>2437680329</v>
      </c>
      <c r="G238">
        <v>802750173</v>
      </c>
      <c r="H238">
        <v>678785116</v>
      </c>
      <c r="I238">
        <v>45</v>
      </c>
      <c r="J238">
        <v>84</v>
      </c>
      <c r="K238">
        <v>46</v>
      </c>
      <c r="L238">
        <v>198922000</v>
      </c>
      <c r="M238">
        <v>127</v>
      </c>
      <c r="N238">
        <v>35</v>
      </c>
      <c r="O238">
        <v>51</v>
      </c>
      <c r="P238">
        <v>1.285714285714286</v>
      </c>
      <c r="Q238">
        <v>1.6470588235294119</v>
      </c>
      <c r="R238">
        <v>1.4663865546218491</v>
      </c>
      <c r="S238">
        <v>3.5000000000000003E-2</v>
      </c>
      <c r="T238">
        <v>0.08</v>
      </c>
      <c r="U238">
        <v>22876030</v>
      </c>
      <c r="V238" t="s">
        <v>369</v>
      </c>
      <c r="W238">
        <v>0.27845534458509391</v>
      </c>
      <c r="X238">
        <v>3.3701431367272348E-2</v>
      </c>
      <c r="Y238">
        <v>16129</v>
      </c>
      <c r="Z238">
        <v>2048383</v>
      </c>
      <c r="AA238">
        <v>260144641</v>
      </c>
      <c r="AB238" t="s">
        <v>391</v>
      </c>
      <c r="AC238" t="s">
        <v>412</v>
      </c>
    </row>
    <row r="239" spans="1:29" x14ac:dyDescent="0.25">
      <c r="A239" t="s">
        <v>34</v>
      </c>
      <c r="B239" t="s">
        <v>38</v>
      </c>
      <c r="C239" t="s">
        <v>42</v>
      </c>
      <c r="D239" t="s">
        <v>87</v>
      </c>
      <c r="E239">
        <v>123</v>
      </c>
      <c r="F239">
        <v>2144979245</v>
      </c>
      <c r="G239">
        <v>835625353</v>
      </c>
      <c r="H239">
        <v>487407665</v>
      </c>
      <c r="I239">
        <v>35</v>
      </c>
      <c r="J239">
        <v>54</v>
      </c>
      <c r="K239">
        <v>35</v>
      </c>
      <c r="L239">
        <v>116874000</v>
      </c>
      <c r="M239">
        <v>123</v>
      </c>
      <c r="N239">
        <v>32</v>
      </c>
      <c r="O239">
        <v>49</v>
      </c>
      <c r="P239">
        <v>1.09375</v>
      </c>
      <c r="Q239">
        <v>1.1020408163265309</v>
      </c>
      <c r="R239">
        <v>1.097895408163265</v>
      </c>
      <c r="S239">
        <v>0.02</v>
      </c>
      <c r="T239">
        <v>4.4999999999999998E-2</v>
      </c>
      <c r="U239">
        <v>7596810</v>
      </c>
      <c r="V239" t="s">
        <v>369</v>
      </c>
      <c r="W239">
        <v>0.22723187934622649</v>
      </c>
      <c r="X239">
        <v>1.558615209713618E-2</v>
      </c>
      <c r="Y239">
        <v>15129</v>
      </c>
      <c r="Z239">
        <v>1860867</v>
      </c>
      <c r="AA239">
        <v>228886641</v>
      </c>
      <c r="AB239" t="s">
        <v>391</v>
      </c>
      <c r="AC239" t="s">
        <v>412</v>
      </c>
    </row>
    <row r="240" spans="1:29" x14ac:dyDescent="0.25">
      <c r="A240" t="s">
        <v>34</v>
      </c>
      <c r="B240" t="s">
        <v>38</v>
      </c>
      <c r="C240" t="s">
        <v>42</v>
      </c>
      <c r="D240" t="s">
        <v>90</v>
      </c>
      <c r="E240">
        <v>122</v>
      </c>
      <c r="F240">
        <v>2294933981.4699998</v>
      </c>
      <c r="G240">
        <v>838647817</v>
      </c>
      <c r="H240">
        <v>687088478.47000003</v>
      </c>
      <c r="I240">
        <v>43</v>
      </c>
      <c r="J240">
        <v>88</v>
      </c>
      <c r="K240">
        <v>44</v>
      </c>
      <c r="L240">
        <v>223682000</v>
      </c>
      <c r="M240">
        <v>122</v>
      </c>
      <c r="N240">
        <v>32</v>
      </c>
      <c r="O240">
        <v>49</v>
      </c>
      <c r="P240">
        <v>1.34375</v>
      </c>
      <c r="Q240">
        <v>1.795918367346939</v>
      </c>
      <c r="R240">
        <v>1.5698341836734691</v>
      </c>
      <c r="S240">
        <v>3.5000000000000003E-2</v>
      </c>
      <c r="T240">
        <v>0.08</v>
      </c>
      <c r="U240">
        <v>25723430</v>
      </c>
      <c r="V240" t="s">
        <v>369</v>
      </c>
      <c r="W240">
        <v>0.2993935703674977</v>
      </c>
      <c r="X240">
        <v>3.7438307883259241E-2</v>
      </c>
      <c r="Y240">
        <v>14884</v>
      </c>
      <c r="Z240">
        <v>1815848</v>
      </c>
      <c r="AA240">
        <v>221533456</v>
      </c>
      <c r="AB240" t="s">
        <v>391</v>
      </c>
      <c r="AC240" t="s">
        <v>412</v>
      </c>
    </row>
    <row r="241" spans="1:29" x14ac:dyDescent="0.25">
      <c r="A241" t="s">
        <v>35</v>
      </c>
      <c r="B241" t="s">
        <v>38</v>
      </c>
      <c r="C241" t="s">
        <v>42</v>
      </c>
      <c r="D241" t="s">
        <v>97</v>
      </c>
      <c r="E241">
        <v>124</v>
      </c>
      <c r="F241">
        <v>2230951882.0100002</v>
      </c>
      <c r="G241">
        <v>792324218</v>
      </c>
      <c r="H241">
        <v>558392002</v>
      </c>
      <c r="I241">
        <v>41</v>
      </c>
      <c r="J241">
        <v>81</v>
      </c>
      <c r="K241">
        <v>41</v>
      </c>
      <c r="L241">
        <v>234411000</v>
      </c>
      <c r="M241">
        <v>124</v>
      </c>
      <c r="N241">
        <v>34</v>
      </c>
      <c r="O241">
        <v>50</v>
      </c>
      <c r="P241">
        <v>1.205882352941176</v>
      </c>
      <c r="Q241">
        <v>1.62</v>
      </c>
      <c r="R241">
        <v>1.4129411764705879</v>
      </c>
      <c r="S241">
        <v>3.5000000000000003E-2</v>
      </c>
      <c r="T241">
        <v>0.08</v>
      </c>
      <c r="U241">
        <v>26957265</v>
      </c>
      <c r="V241" t="s">
        <v>369</v>
      </c>
      <c r="W241">
        <v>0.25029316252975869</v>
      </c>
      <c r="X241">
        <v>4.8276595838491247E-2</v>
      </c>
      <c r="Y241">
        <v>15376</v>
      </c>
      <c r="Z241">
        <v>1906624</v>
      </c>
      <c r="AA241">
        <v>236421376</v>
      </c>
      <c r="AB241" t="s">
        <v>391</v>
      </c>
      <c r="AC241" t="s">
        <v>412</v>
      </c>
    </row>
    <row r="242" spans="1:29" x14ac:dyDescent="0.25">
      <c r="A242" t="s">
        <v>35</v>
      </c>
      <c r="B242" t="s">
        <v>38</v>
      </c>
      <c r="C242" t="s">
        <v>42</v>
      </c>
      <c r="D242" t="s">
        <v>91</v>
      </c>
      <c r="E242">
        <v>126</v>
      </c>
      <c r="F242">
        <v>2288216390</v>
      </c>
      <c r="G242">
        <v>820788947</v>
      </c>
      <c r="H242">
        <v>371166538</v>
      </c>
      <c r="I242">
        <v>32</v>
      </c>
      <c r="J242">
        <v>60</v>
      </c>
      <c r="K242">
        <v>32</v>
      </c>
      <c r="L242">
        <v>157755000</v>
      </c>
      <c r="M242">
        <v>126</v>
      </c>
      <c r="N242">
        <v>34</v>
      </c>
      <c r="O242">
        <v>50</v>
      </c>
      <c r="P242">
        <v>0.94117647058823528</v>
      </c>
      <c r="Q242">
        <v>1.2</v>
      </c>
      <c r="R242">
        <v>1.0705882352941181</v>
      </c>
      <c r="S242">
        <v>1.4999999999999999E-2</v>
      </c>
      <c r="T242">
        <v>5.5E-2</v>
      </c>
      <c r="U242">
        <v>11042850</v>
      </c>
      <c r="V242" t="s">
        <v>369</v>
      </c>
      <c r="W242">
        <v>0.16220779626528239</v>
      </c>
      <c r="X242">
        <v>2.9751739096696261E-2</v>
      </c>
      <c r="Y242">
        <v>15876</v>
      </c>
      <c r="Z242">
        <v>2000376</v>
      </c>
      <c r="AA242">
        <v>252047376</v>
      </c>
      <c r="AB242" t="s">
        <v>391</v>
      </c>
      <c r="AC242" t="s">
        <v>412</v>
      </c>
    </row>
    <row r="243" spans="1:29" x14ac:dyDescent="0.25">
      <c r="A243" t="s">
        <v>35</v>
      </c>
      <c r="B243" t="s">
        <v>38</v>
      </c>
      <c r="C243" t="s">
        <v>42</v>
      </c>
      <c r="D243" t="s">
        <v>89</v>
      </c>
      <c r="E243">
        <v>130</v>
      </c>
      <c r="F243">
        <v>1990065109.71</v>
      </c>
      <c r="G243">
        <v>846547113</v>
      </c>
      <c r="H243">
        <v>571321906</v>
      </c>
      <c r="I243">
        <v>47</v>
      </c>
      <c r="J243">
        <v>87</v>
      </c>
      <c r="K243">
        <v>49</v>
      </c>
      <c r="L243">
        <v>176132000</v>
      </c>
      <c r="M243">
        <v>130</v>
      </c>
      <c r="N243">
        <v>35</v>
      </c>
      <c r="O243">
        <v>52</v>
      </c>
      <c r="P243">
        <v>1.342857142857143</v>
      </c>
      <c r="Q243">
        <v>1.6730769230769229</v>
      </c>
      <c r="R243">
        <v>1.5079670329670329</v>
      </c>
      <c r="S243">
        <v>3.5000000000000003E-2</v>
      </c>
      <c r="T243">
        <v>0.08</v>
      </c>
      <c r="U243">
        <v>20255180</v>
      </c>
      <c r="V243" t="s">
        <v>369</v>
      </c>
      <c r="W243">
        <v>0.28708704213363923</v>
      </c>
      <c r="X243">
        <v>3.5453182850650217E-2</v>
      </c>
      <c r="Y243">
        <v>16900</v>
      </c>
      <c r="Z243">
        <v>2197000</v>
      </c>
      <c r="AA243">
        <v>285610000</v>
      </c>
      <c r="AB243" t="s">
        <v>396</v>
      </c>
      <c r="AC243" t="s">
        <v>412</v>
      </c>
    </row>
    <row r="244" spans="1:29" x14ac:dyDescent="0.25">
      <c r="A244" t="s">
        <v>35</v>
      </c>
      <c r="B244" t="s">
        <v>38</v>
      </c>
      <c r="C244" t="s">
        <v>42</v>
      </c>
      <c r="D244" t="s">
        <v>85</v>
      </c>
      <c r="E244">
        <v>131</v>
      </c>
      <c r="F244">
        <v>2042323249</v>
      </c>
      <c r="G244">
        <v>837255310</v>
      </c>
      <c r="H244">
        <v>666635641</v>
      </c>
      <c r="I244">
        <v>50</v>
      </c>
      <c r="J244">
        <v>82</v>
      </c>
      <c r="K244">
        <v>50</v>
      </c>
      <c r="L244">
        <v>154222000</v>
      </c>
      <c r="M244">
        <v>131</v>
      </c>
      <c r="N244">
        <v>33</v>
      </c>
      <c r="O244">
        <v>53</v>
      </c>
      <c r="P244">
        <v>1.5151515151515149</v>
      </c>
      <c r="Q244">
        <v>1.547169811320755</v>
      </c>
      <c r="R244">
        <v>1.531160663236135</v>
      </c>
      <c r="S244">
        <v>0.05</v>
      </c>
      <c r="T244">
        <v>0.08</v>
      </c>
      <c r="U244">
        <v>20048860</v>
      </c>
      <c r="V244" t="s">
        <v>369</v>
      </c>
      <c r="W244">
        <v>0.32641044522526508</v>
      </c>
      <c r="X244">
        <v>3.0074689630943389E-2</v>
      </c>
      <c r="Y244">
        <v>17161</v>
      </c>
      <c r="Z244">
        <v>2248091</v>
      </c>
      <c r="AA244">
        <v>294499921</v>
      </c>
      <c r="AB244" t="s">
        <v>396</v>
      </c>
      <c r="AC244" t="s">
        <v>412</v>
      </c>
    </row>
    <row r="245" spans="1:29" x14ac:dyDescent="0.25">
      <c r="A245" t="s">
        <v>35</v>
      </c>
      <c r="B245" t="s">
        <v>38</v>
      </c>
      <c r="C245" t="s">
        <v>42</v>
      </c>
      <c r="D245" t="s">
        <v>96</v>
      </c>
      <c r="E245">
        <v>128</v>
      </c>
      <c r="F245">
        <v>2427819564</v>
      </c>
      <c r="G245">
        <v>831581645</v>
      </c>
      <c r="H245">
        <v>608694537</v>
      </c>
      <c r="I245">
        <v>42</v>
      </c>
      <c r="J245">
        <v>71</v>
      </c>
      <c r="K245">
        <v>45</v>
      </c>
      <c r="L245">
        <v>143197000</v>
      </c>
      <c r="M245">
        <v>128</v>
      </c>
      <c r="N245">
        <v>34</v>
      </c>
      <c r="O245">
        <v>51</v>
      </c>
      <c r="P245">
        <v>1.2352941176470591</v>
      </c>
      <c r="Q245">
        <v>1.392156862745098</v>
      </c>
      <c r="R245">
        <v>1.313725490196078</v>
      </c>
      <c r="S245">
        <v>3.5000000000000003E-2</v>
      </c>
      <c r="T245">
        <v>5.5E-2</v>
      </c>
      <c r="U245">
        <v>12887730</v>
      </c>
      <c r="V245" t="s">
        <v>369</v>
      </c>
      <c r="W245">
        <v>0.25071654666013721</v>
      </c>
      <c r="X245">
        <v>2.1172738075682779E-2</v>
      </c>
      <c r="Y245">
        <v>16384</v>
      </c>
      <c r="Z245">
        <v>2097152</v>
      </c>
      <c r="AA245">
        <v>268435456</v>
      </c>
      <c r="AB245" t="s">
        <v>391</v>
      </c>
      <c r="AC245" t="s">
        <v>412</v>
      </c>
    </row>
    <row r="246" spans="1:29" x14ac:dyDescent="0.25">
      <c r="A246" t="s">
        <v>35</v>
      </c>
      <c r="B246" t="s">
        <v>38</v>
      </c>
      <c r="C246" t="s">
        <v>42</v>
      </c>
      <c r="D246" t="s">
        <v>93</v>
      </c>
      <c r="E246">
        <v>124</v>
      </c>
      <c r="F246">
        <v>2303364319</v>
      </c>
      <c r="G246">
        <v>786445409</v>
      </c>
      <c r="H246">
        <v>678104686</v>
      </c>
      <c r="I246">
        <v>50</v>
      </c>
      <c r="J246">
        <v>106</v>
      </c>
      <c r="K246">
        <v>50</v>
      </c>
      <c r="L246">
        <v>229423008</v>
      </c>
      <c r="M246">
        <v>124</v>
      </c>
      <c r="N246">
        <v>33</v>
      </c>
      <c r="O246">
        <v>50</v>
      </c>
      <c r="P246">
        <v>1.5151515151515149</v>
      </c>
      <c r="Q246">
        <v>2.12</v>
      </c>
      <c r="R246">
        <v>1.8175757575757581</v>
      </c>
      <c r="S246">
        <v>0.05</v>
      </c>
      <c r="T246">
        <v>0.08</v>
      </c>
      <c r="U246">
        <v>29824991.039999999</v>
      </c>
      <c r="V246" t="s">
        <v>369</v>
      </c>
      <c r="W246">
        <v>0.29439749517974539</v>
      </c>
      <c r="X246">
        <v>4.3982871163937072E-2</v>
      </c>
      <c r="Y246">
        <v>15376</v>
      </c>
      <c r="Z246">
        <v>1906624</v>
      </c>
      <c r="AA246">
        <v>236421376</v>
      </c>
      <c r="AB246" t="s">
        <v>391</v>
      </c>
      <c r="AC246" t="s">
        <v>412</v>
      </c>
    </row>
    <row r="247" spans="1:29" x14ac:dyDescent="0.25">
      <c r="A247" t="s">
        <v>35</v>
      </c>
      <c r="B247" t="s">
        <v>38</v>
      </c>
      <c r="C247" t="s">
        <v>42</v>
      </c>
      <c r="D247" t="s">
        <v>90</v>
      </c>
      <c r="E247">
        <v>126</v>
      </c>
      <c r="F247">
        <v>2262320183.4699998</v>
      </c>
      <c r="G247">
        <v>805830299</v>
      </c>
      <c r="H247">
        <v>637495006.47000003</v>
      </c>
      <c r="I247">
        <v>42</v>
      </c>
      <c r="J247">
        <v>67</v>
      </c>
      <c r="K247">
        <v>43</v>
      </c>
      <c r="L247">
        <v>111285000</v>
      </c>
      <c r="M247">
        <v>126</v>
      </c>
      <c r="N247">
        <v>35</v>
      </c>
      <c r="O247">
        <v>51</v>
      </c>
      <c r="P247">
        <v>1.2</v>
      </c>
      <c r="Q247">
        <v>1.313725490196078</v>
      </c>
      <c r="R247">
        <v>1.256862745098039</v>
      </c>
      <c r="S247">
        <v>3.5000000000000003E-2</v>
      </c>
      <c r="T247">
        <v>5.5E-2</v>
      </c>
      <c r="U247">
        <v>10015650</v>
      </c>
      <c r="V247" t="s">
        <v>369</v>
      </c>
      <c r="W247">
        <v>0.28178814436964228</v>
      </c>
      <c r="X247">
        <v>1.5710946593071588E-2</v>
      </c>
      <c r="Y247">
        <v>15876</v>
      </c>
      <c r="Z247">
        <v>2000376</v>
      </c>
      <c r="AA247">
        <v>252047376</v>
      </c>
      <c r="AB247" t="s">
        <v>391</v>
      </c>
      <c r="AC247" t="s">
        <v>412</v>
      </c>
    </row>
    <row r="248" spans="1:29" x14ac:dyDescent="0.25">
      <c r="A248" t="s">
        <v>35</v>
      </c>
      <c r="B248" t="s">
        <v>38</v>
      </c>
      <c r="C248" t="s">
        <v>42</v>
      </c>
      <c r="D248" t="s">
        <v>88</v>
      </c>
      <c r="E248">
        <v>129</v>
      </c>
      <c r="F248">
        <v>2212070111</v>
      </c>
      <c r="G248">
        <v>855891845</v>
      </c>
      <c r="H248">
        <v>457110722</v>
      </c>
      <c r="I248">
        <v>34</v>
      </c>
      <c r="J248">
        <v>58</v>
      </c>
      <c r="K248">
        <v>35</v>
      </c>
      <c r="L248">
        <v>126301000</v>
      </c>
      <c r="M248">
        <v>129</v>
      </c>
      <c r="N248">
        <v>34</v>
      </c>
      <c r="O248">
        <v>52</v>
      </c>
      <c r="P248">
        <v>1</v>
      </c>
      <c r="Q248">
        <v>1.115384615384615</v>
      </c>
      <c r="R248">
        <v>1.0576923076923079</v>
      </c>
      <c r="S248">
        <v>0.02</v>
      </c>
      <c r="T248">
        <v>4.4999999999999998E-2</v>
      </c>
      <c r="U248">
        <v>8209565</v>
      </c>
      <c r="V248" t="s">
        <v>369</v>
      </c>
      <c r="W248">
        <v>0.20664386708491631</v>
      </c>
      <c r="X248">
        <v>1.795968592484689E-2</v>
      </c>
      <c r="Y248">
        <v>16641</v>
      </c>
      <c r="Z248">
        <v>2146689</v>
      </c>
      <c r="AA248">
        <v>276922881</v>
      </c>
      <c r="AB248" t="s">
        <v>391</v>
      </c>
      <c r="AC248" t="s">
        <v>412</v>
      </c>
    </row>
    <row r="249" spans="1:29" x14ac:dyDescent="0.25">
      <c r="A249" t="s">
        <v>35</v>
      </c>
      <c r="B249" t="s">
        <v>38</v>
      </c>
      <c r="C249" t="s">
        <v>42</v>
      </c>
      <c r="D249" t="s">
        <v>92</v>
      </c>
      <c r="E249">
        <v>126</v>
      </c>
      <c r="F249">
        <v>1966575071</v>
      </c>
      <c r="G249">
        <v>787235880</v>
      </c>
      <c r="H249">
        <v>497712406</v>
      </c>
      <c r="I249">
        <v>40</v>
      </c>
      <c r="J249">
        <v>82</v>
      </c>
      <c r="K249">
        <v>40</v>
      </c>
      <c r="L249">
        <v>179590000</v>
      </c>
      <c r="M249">
        <v>126</v>
      </c>
      <c r="N249">
        <v>34</v>
      </c>
      <c r="O249">
        <v>51</v>
      </c>
      <c r="P249">
        <v>1.1764705882352939</v>
      </c>
      <c r="Q249">
        <v>1.607843137254902</v>
      </c>
      <c r="R249">
        <v>1.392156862745098</v>
      </c>
      <c r="S249">
        <v>2.5000000000000001E-2</v>
      </c>
      <c r="T249">
        <v>0.08</v>
      </c>
      <c r="U249">
        <v>18856950</v>
      </c>
      <c r="V249" t="s">
        <v>369</v>
      </c>
      <c r="W249">
        <v>0.25308589198525439</v>
      </c>
      <c r="X249">
        <v>3.7887241251527093E-2</v>
      </c>
      <c r="Y249">
        <v>15876</v>
      </c>
      <c r="Z249">
        <v>2000376</v>
      </c>
      <c r="AA249">
        <v>252047376</v>
      </c>
      <c r="AB249" t="s">
        <v>391</v>
      </c>
      <c r="AC249" t="s">
        <v>412</v>
      </c>
    </row>
    <row r="250" spans="1:29" x14ac:dyDescent="0.25">
      <c r="A250" t="s">
        <v>35</v>
      </c>
      <c r="B250" t="s">
        <v>38</v>
      </c>
      <c r="C250" t="s">
        <v>42</v>
      </c>
      <c r="D250" t="s">
        <v>87</v>
      </c>
      <c r="E250">
        <v>124</v>
      </c>
      <c r="F250">
        <v>2250219242.2399998</v>
      </c>
      <c r="G250">
        <v>822883381</v>
      </c>
      <c r="H250">
        <v>524391490</v>
      </c>
      <c r="I250">
        <v>35</v>
      </c>
      <c r="J250">
        <v>55</v>
      </c>
      <c r="K250">
        <v>35</v>
      </c>
      <c r="L250">
        <v>130557000</v>
      </c>
      <c r="M250">
        <v>124</v>
      </c>
      <c r="N250">
        <v>34</v>
      </c>
      <c r="O250">
        <v>50</v>
      </c>
      <c r="P250">
        <v>1.029411764705882</v>
      </c>
      <c r="Q250">
        <v>1.1000000000000001</v>
      </c>
      <c r="R250">
        <v>1.0647058823529409</v>
      </c>
      <c r="S250">
        <v>0.02</v>
      </c>
      <c r="T250">
        <v>4.4999999999999998E-2</v>
      </c>
      <c r="U250">
        <v>8486205</v>
      </c>
      <c r="V250" t="s">
        <v>369</v>
      </c>
      <c r="W250">
        <v>0.23304017677761479</v>
      </c>
      <c r="X250">
        <v>1.6182957126173039E-2</v>
      </c>
      <c r="Y250">
        <v>15376</v>
      </c>
      <c r="Z250">
        <v>1906624</v>
      </c>
      <c r="AA250">
        <v>236421376</v>
      </c>
      <c r="AB250" t="s">
        <v>391</v>
      </c>
      <c r="AC250" t="s">
        <v>412</v>
      </c>
    </row>
    <row r="251" spans="1:29" x14ac:dyDescent="0.25">
      <c r="A251" t="s">
        <v>35</v>
      </c>
      <c r="B251" t="s">
        <v>38</v>
      </c>
      <c r="C251" t="s">
        <v>42</v>
      </c>
      <c r="D251" t="s">
        <v>94</v>
      </c>
      <c r="E251">
        <v>126</v>
      </c>
      <c r="F251">
        <v>2271634182</v>
      </c>
      <c r="G251">
        <v>814771907</v>
      </c>
      <c r="H251">
        <v>375203584</v>
      </c>
      <c r="I251">
        <v>29</v>
      </c>
      <c r="J251">
        <v>51</v>
      </c>
      <c r="K251">
        <v>30</v>
      </c>
      <c r="L251">
        <v>81684100</v>
      </c>
      <c r="M251">
        <v>126</v>
      </c>
      <c r="N251">
        <v>33</v>
      </c>
      <c r="O251">
        <v>50</v>
      </c>
      <c r="P251">
        <v>0.87878787878787878</v>
      </c>
      <c r="Q251">
        <v>1.02</v>
      </c>
      <c r="R251">
        <v>0.94939393939393935</v>
      </c>
      <c r="S251">
        <v>0.01</v>
      </c>
      <c r="T251">
        <v>0.03</v>
      </c>
      <c r="U251">
        <v>3267364</v>
      </c>
      <c r="V251" t="s">
        <v>369</v>
      </c>
      <c r="W251">
        <v>0.16516901663702821</v>
      </c>
      <c r="X251">
        <v>8.7082430427956672E-3</v>
      </c>
      <c r="Y251">
        <v>15876</v>
      </c>
      <c r="Z251">
        <v>2000376</v>
      </c>
      <c r="AA251">
        <v>252047376</v>
      </c>
      <c r="AB251" t="s">
        <v>391</v>
      </c>
      <c r="AC251" t="s">
        <v>412</v>
      </c>
    </row>
    <row r="252" spans="1:29" x14ac:dyDescent="0.25">
      <c r="A252" t="s">
        <v>36</v>
      </c>
      <c r="B252" t="s">
        <v>40</v>
      </c>
      <c r="C252" t="s">
        <v>42</v>
      </c>
      <c r="D252" t="s">
        <v>97</v>
      </c>
      <c r="E252">
        <v>127</v>
      </c>
      <c r="F252">
        <v>2234520684.0100002</v>
      </c>
      <c r="G252">
        <v>897969616</v>
      </c>
      <c r="H252">
        <v>376291336.00999999</v>
      </c>
      <c r="I252">
        <v>35</v>
      </c>
      <c r="J252">
        <v>67</v>
      </c>
      <c r="K252">
        <v>35</v>
      </c>
      <c r="L252">
        <v>119702000</v>
      </c>
      <c r="M252">
        <v>127</v>
      </c>
      <c r="N252">
        <v>35</v>
      </c>
      <c r="O252">
        <v>51</v>
      </c>
      <c r="P252">
        <v>1</v>
      </c>
      <c r="Q252">
        <v>1.313725490196078</v>
      </c>
      <c r="R252">
        <v>1.1568627450980391</v>
      </c>
      <c r="S252">
        <v>0.02</v>
      </c>
      <c r="T252">
        <v>5.5E-2</v>
      </c>
      <c r="U252">
        <v>8977650</v>
      </c>
      <c r="V252" t="s">
        <v>369</v>
      </c>
      <c r="W252">
        <v>0.16839912859285749</v>
      </c>
      <c r="X252">
        <v>2.3858242645696789E-2</v>
      </c>
      <c r="Y252">
        <v>16129</v>
      </c>
      <c r="Z252">
        <v>2048383</v>
      </c>
      <c r="AA252">
        <v>260144641</v>
      </c>
      <c r="AB252" t="s">
        <v>391</v>
      </c>
      <c r="AC252" t="s">
        <v>412</v>
      </c>
    </row>
    <row r="253" spans="1:29" x14ac:dyDescent="0.25">
      <c r="A253" t="s">
        <v>36</v>
      </c>
      <c r="B253" t="s">
        <v>40</v>
      </c>
      <c r="C253" t="s">
        <v>42</v>
      </c>
      <c r="D253" t="s">
        <v>92</v>
      </c>
      <c r="E253">
        <v>115</v>
      </c>
      <c r="F253">
        <v>1967443503</v>
      </c>
      <c r="G253">
        <v>781900124</v>
      </c>
      <c r="H253">
        <v>531799052</v>
      </c>
      <c r="I253">
        <v>39</v>
      </c>
      <c r="J253">
        <v>62</v>
      </c>
      <c r="K253">
        <v>39</v>
      </c>
      <c r="L253">
        <v>141443000</v>
      </c>
      <c r="M253">
        <v>115</v>
      </c>
      <c r="N253">
        <v>32</v>
      </c>
      <c r="O253">
        <v>46</v>
      </c>
      <c r="P253">
        <v>1.21875</v>
      </c>
      <c r="Q253">
        <v>1.347826086956522</v>
      </c>
      <c r="R253">
        <v>1.283288043478261</v>
      </c>
      <c r="S253">
        <v>3.5000000000000003E-2</v>
      </c>
      <c r="T253">
        <v>5.5E-2</v>
      </c>
      <c r="U253">
        <v>12729870</v>
      </c>
      <c r="V253" t="s">
        <v>369</v>
      </c>
      <c r="W253">
        <v>0.27029952890088149</v>
      </c>
      <c r="X253">
        <v>2.3937368733782549E-2</v>
      </c>
      <c r="Y253">
        <v>13225</v>
      </c>
      <c r="Z253">
        <v>1520875</v>
      </c>
      <c r="AA253">
        <v>174900625</v>
      </c>
      <c r="AB253" t="s">
        <v>394</v>
      </c>
      <c r="AC253" t="s">
        <v>412</v>
      </c>
    </row>
    <row r="254" spans="1:29" x14ac:dyDescent="0.25">
      <c r="A254" t="s">
        <v>36</v>
      </c>
      <c r="B254" t="s">
        <v>40</v>
      </c>
      <c r="C254" t="s">
        <v>42</v>
      </c>
      <c r="D254" t="s">
        <v>89</v>
      </c>
      <c r="E254">
        <v>127</v>
      </c>
      <c r="F254">
        <v>2210033527.71</v>
      </c>
      <c r="G254">
        <v>905119996</v>
      </c>
      <c r="H254">
        <v>499832178</v>
      </c>
      <c r="I254">
        <v>41</v>
      </c>
      <c r="J254">
        <v>53</v>
      </c>
      <c r="K254">
        <v>41</v>
      </c>
      <c r="L254">
        <v>68743000</v>
      </c>
      <c r="M254">
        <v>127</v>
      </c>
      <c r="N254">
        <v>34</v>
      </c>
      <c r="O254">
        <v>51</v>
      </c>
      <c r="P254">
        <v>1.205882352941176</v>
      </c>
      <c r="Q254">
        <v>1.0392156862745101</v>
      </c>
      <c r="R254">
        <v>1.1225490196078429</v>
      </c>
      <c r="S254">
        <v>3.5000000000000003E-2</v>
      </c>
      <c r="T254">
        <v>0.03</v>
      </c>
      <c r="U254">
        <v>4468295</v>
      </c>
      <c r="V254" t="s">
        <v>369</v>
      </c>
      <c r="W254">
        <v>0.22616497520647019</v>
      </c>
      <c r="X254">
        <v>8.9395905199204685E-3</v>
      </c>
      <c r="Y254">
        <v>16129</v>
      </c>
      <c r="Z254">
        <v>2048383</v>
      </c>
      <c r="AA254">
        <v>260144641</v>
      </c>
      <c r="AB254" t="s">
        <v>391</v>
      </c>
      <c r="AC254" t="s">
        <v>412</v>
      </c>
    </row>
    <row r="255" spans="1:29" x14ac:dyDescent="0.25">
      <c r="A255" t="s">
        <v>36</v>
      </c>
      <c r="B255" t="s">
        <v>40</v>
      </c>
      <c r="C255" t="s">
        <v>42</v>
      </c>
      <c r="D255" t="s">
        <v>85</v>
      </c>
      <c r="E255">
        <v>126</v>
      </c>
      <c r="F255">
        <v>2014953310</v>
      </c>
      <c r="G255">
        <v>871671954</v>
      </c>
      <c r="H255">
        <v>601433175</v>
      </c>
      <c r="I255">
        <v>45</v>
      </c>
      <c r="J255">
        <v>67</v>
      </c>
      <c r="K255">
        <v>46</v>
      </c>
      <c r="L255">
        <v>122469417</v>
      </c>
      <c r="M255">
        <v>126</v>
      </c>
      <c r="N255">
        <v>35</v>
      </c>
      <c r="O255">
        <v>51</v>
      </c>
      <c r="P255">
        <v>1.285714285714286</v>
      </c>
      <c r="Q255">
        <v>1.313725490196078</v>
      </c>
      <c r="R255">
        <v>1.2997198879551819</v>
      </c>
      <c r="S255">
        <v>3.5000000000000003E-2</v>
      </c>
      <c r="T255">
        <v>5.5E-2</v>
      </c>
      <c r="U255">
        <v>11022247.529999999</v>
      </c>
      <c r="V255" t="s">
        <v>369</v>
      </c>
      <c r="W255">
        <v>0.29848491873987892</v>
      </c>
      <c r="X255">
        <v>1.8326637086489281E-2</v>
      </c>
      <c r="Y255">
        <v>15876</v>
      </c>
      <c r="Z255">
        <v>2000376</v>
      </c>
      <c r="AA255">
        <v>252047376</v>
      </c>
      <c r="AB255" t="s">
        <v>391</v>
      </c>
      <c r="AC255" t="s">
        <v>412</v>
      </c>
    </row>
    <row r="256" spans="1:29" x14ac:dyDescent="0.25">
      <c r="A256" t="s">
        <v>36</v>
      </c>
      <c r="B256" t="s">
        <v>40</v>
      </c>
      <c r="C256" t="s">
        <v>42</v>
      </c>
      <c r="D256" t="s">
        <v>94</v>
      </c>
      <c r="E256">
        <v>124</v>
      </c>
      <c r="F256">
        <v>2176020001</v>
      </c>
      <c r="G256">
        <v>839636824</v>
      </c>
      <c r="H256">
        <v>478686391</v>
      </c>
      <c r="I256">
        <v>36</v>
      </c>
      <c r="J256">
        <v>72</v>
      </c>
      <c r="K256">
        <v>36</v>
      </c>
      <c r="L256">
        <v>159521000</v>
      </c>
      <c r="M256">
        <v>124</v>
      </c>
      <c r="N256">
        <v>32</v>
      </c>
      <c r="O256">
        <v>50</v>
      </c>
      <c r="P256">
        <v>1.125</v>
      </c>
      <c r="Q256">
        <v>1.44</v>
      </c>
      <c r="R256">
        <v>1.2825</v>
      </c>
      <c r="S256">
        <v>2.5000000000000001E-2</v>
      </c>
      <c r="T256">
        <v>5.5E-2</v>
      </c>
      <c r="U256">
        <v>12761680</v>
      </c>
      <c r="V256" t="s">
        <v>369</v>
      </c>
      <c r="W256">
        <v>0.2199825326881267</v>
      </c>
      <c r="X256">
        <v>2.665979279949908E-2</v>
      </c>
      <c r="Y256">
        <v>15376</v>
      </c>
      <c r="Z256">
        <v>1906624</v>
      </c>
      <c r="AA256">
        <v>236421376</v>
      </c>
      <c r="AB256" t="s">
        <v>391</v>
      </c>
      <c r="AC256" t="s">
        <v>412</v>
      </c>
    </row>
    <row r="257" spans="1:29" x14ac:dyDescent="0.25">
      <c r="A257" t="s">
        <v>36</v>
      </c>
      <c r="B257" t="s">
        <v>40</v>
      </c>
      <c r="C257" t="s">
        <v>42</v>
      </c>
      <c r="D257" t="s">
        <v>88</v>
      </c>
      <c r="E257">
        <v>126</v>
      </c>
      <c r="F257">
        <v>2337750125</v>
      </c>
      <c r="G257">
        <v>911587194</v>
      </c>
      <c r="H257">
        <v>448144322</v>
      </c>
      <c r="I257">
        <v>37</v>
      </c>
      <c r="J257">
        <v>61</v>
      </c>
      <c r="K257">
        <v>37</v>
      </c>
      <c r="L257">
        <v>144602000</v>
      </c>
      <c r="M257">
        <v>126</v>
      </c>
      <c r="N257">
        <v>32</v>
      </c>
      <c r="O257">
        <v>50</v>
      </c>
      <c r="P257">
        <v>1.15625</v>
      </c>
      <c r="Q257">
        <v>1.22</v>
      </c>
      <c r="R257">
        <v>1.1881250000000001</v>
      </c>
      <c r="S257">
        <v>2.5000000000000001E-2</v>
      </c>
      <c r="T257">
        <v>5.5E-2</v>
      </c>
      <c r="U257">
        <v>11568160</v>
      </c>
      <c r="V257" t="s">
        <v>369</v>
      </c>
      <c r="W257">
        <v>0.19169898322644729</v>
      </c>
      <c r="X257">
        <v>2.581346997407679E-2</v>
      </c>
      <c r="Y257">
        <v>15876</v>
      </c>
      <c r="Z257">
        <v>2000376</v>
      </c>
      <c r="AA257">
        <v>252047376</v>
      </c>
      <c r="AB257" t="s">
        <v>391</v>
      </c>
      <c r="AC257" t="s">
        <v>412</v>
      </c>
    </row>
    <row r="258" spans="1:29" x14ac:dyDescent="0.25">
      <c r="A258" t="s">
        <v>36</v>
      </c>
      <c r="B258" t="s">
        <v>40</v>
      </c>
      <c r="C258" t="s">
        <v>42</v>
      </c>
      <c r="D258" t="s">
        <v>95</v>
      </c>
      <c r="E258">
        <v>129</v>
      </c>
      <c r="F258">
        <v>2017371759</v>
      </c>
      <c r="G258">
        <v>908161499</v>
      </c>
      <c r="H258">
        <v>415253267</v>
      </c>
      <c r="I258">
        <v>30</v>
      </c>
      <c r="J258">
        <v>45</v>
      </c>
      <c r="K258">
        <v>30</v>
      </c>
      <c r="L258">
        <v>104538000</v>
      </c>
      <c r="M258">
        <v>129</v>
      </c>
      <c r="N258">
        <v>33</v>
      </c>
      <c r="O258">
        <v>52</v>
      </c>
      <c r="P258">
        <v>0.90909090909090906</v>
      </c>
      <c r="Q258">
        <v>0.86538461538461542</v>
      </c>
      <c r="R258">
        <v>0.88723776223776218</v>
      </c>
      <c r="S258">
        <v>1.4999999999999999E-2</v>
      </c>
      <c r="T258">
        <v>0.01</v>
      </c>
      <c r="U258">
        <v>2613450</v>
      </c>
      <c r="V258" t="s">
        <v>369</v>
      </c>
      <c r="W258">
        <v>0.20583874298202659</v>
      </c>
      <c r="X258">
        <v>6.2936289914848516E-3</v>
      </c>
      <c r="Y258">
        <v>16641</v>
      </c>
      <c r="Z258">
        <v>2146689</v>
      </c>
      <c r="AA258">
        <v>276922881</v>
      </c>
      <c r="AB258" t="s">
        <v>391</v>
      </c>
      <c r="AC258" t="s">
        <v>412</v>
      </c>
    </row>
    <row r="259" spans="1:29" x14ac:dyDescent="0.25">
      <c r="A259" t="s">
        <v>36</v>
      </c>
      <c r="B259" t="s">
        <v>40</v>
      </c>
      <c r="C259" t="s">
        <v>42</v>
      </c>
      <c r="D259" t="s">
        <v>98</v>
      </c>
      <c r="E259">
        <v>119</v>
      </c>
      <c r="F259">
        <v>2166780274</v>
      </c>
      <c r="G259">
        <v>568876997</v>
      </c>
      <c r="H259">
        <v>512832713</v>
      </c>
      <c r="I259">
        <v>40</v>
      </c>
      <c r="J259">
        <v>90</v>
      </c>
      <c r="K259">
        <v>41</v>
      </c>
      <c r="L259">
        <v>185776496</v>
      </c>
      <c r="M259">
        <v>119</v>
      </c>
      <c r="N259">
        <v>33</v>
      </c>
      <c r="O259">
        <v>38</v>
      </c>
      <c r="P259">
        <v>1.2121212121212119</v>
      </c>
      <c r="Q259">
        <v>2.3684210526315792</v>
      </c>
      <c r="R259">
        <v>1.790271132376396</v>
      </c>
      <c r="S259">
        <v>3.5000000000000003E-2</v>
      </c>
      <c r="T259">
        <v>0.08</v>
      </c>
      <c r="U259">
        <v>21364297.039999999</v>
      </c>
      <c r="V259" t="s">
        <v>369</v>
      </c>
      <c r="W259">
        <v>0.2366796112894648</v>
      </c>
      <c r="X259">
        <v>4.1659388136575437E-2</v>
      </c>
      <c r="Y259">
        <v>14161</v>
      </c>
      <c r="Z259">
        <v>1685159</v>
      </c>
      <c r="AA259">
        <v>200533921</v>
      </c>
      <c r="AB259" t="s">
        <v>394</v>
      </c>
      <c r="AC259" t="s">
        <v>412</v>
      </c>
    </row>
    <row r="260" spans="1:29" x14ac:dyDescent="0.25">
      <c r="A260" t="s">
        <v>36</v>
      </c>
      <c r="B260" t="s">
        <v>40</v>
      </c>
      <c r="C260" t="s">
        <v>42</v>
      </c>
      <c r="D260" t="s">
        <v>96</v>
      </c>
      <c r="E260">
        <v>123</v>
      </c>
      <c r="F260">
        <v>2261509900</v>
      </c>
      <c r="G260">
        <v>844055310</v>
      </c>
      <c r="H260">
        <v>782178706</v>
      </c>
      <c r="I260">
        <v>52</v>
      </c>
      <c r="J260">
        <v>106</v>
      </c>
      <c r="K260">
        <v>53</v>
      </c>
      <c r="L260">
        <v>253026077</v>
      </c>
      <c r="M260">
        <v>123</v>
      </c>
      <c r="N260">
        <v>34</v>
      </c>
      <c r="O260">
        <v>49</v>
      </c>
      <c r="P260">
        <v>1.529411764705882</v>
      </c>
      <c r="Q260">
        <v>2.1632653061224492</v>
      </c>
      <c r="R260">
        <v>1.8463385354141659</v>
      </c>
      <c r="S260">
        <v>0.05</v>
      </c>
      <c r="T260">
        <v>0.08</v>
      </c>
      <c r="U260">
        <v>32893390.010000002</v>
      </c>
      <c r="V260" t="s">
        <v>369</v>
      </c>
      <c r="W260">
        <v>0.34586570061002159</v>
      </c>
      <c r="X260">
        <v>4.2053548323009449E-2</v>
      </c>
      <c r="Y260">
        <v>15129</v>
      </c>
      <c r="Z260">
        <v>1860867</v>
      </c>
      <c r="AA260">
        <v>228886641</v>
      </c>
      <c r="AB260" t="s">
        <v>391</v>
      </c>
      <c r="AC260" t="s">
        <v>412</v>
      </c>
    </row>
    <row r="261" spans="1:29" x14ac:dyDescent="0.25">
      <c r="A261" t="s">
        <v>36</v>
      </c>
      <c r="B261" t="s">
        <v>40</v>
      </c>
      <c r="C261" t="s">
        <v>42</v>
      </c>
      <c r="D261" t="s">
        <v>93</v>
      </c>
      <c r="E261">
        <v>126</v>
      </c>
      <c r="F261">
        <v>2459308878</v>
      </c>
      <c r="G261">
        <v>869407081</v>
      </c>
      <c r="H261">
        <v>670553375</v>
      </c>
      <c r="I261">
        <v>46</v>
      </c>
      <c r="J261">
        <v>87</v>
      </c>
      <c r="K261">
        <v>47</v>
      </c>
      <c r="L261">
        <v>166283000</v>
      </c>
      <c r="M261">
        <v>126</v>
      </c>
      <c r="N261">
        <v>33</v>
      </c>
      <c r="O261">
        <v>50</v>
      </c>
      <c r="P261">
        <v>1.393939393939394</v>
      </c>
      <c r="Q261">
        <v>1.74</v>
      </c>
      <c r="R261">
        <v>1.5669696969696969</v>
      </c>
      <c r="S261">
        <v>3.5000000000000003E-2</v>
      </c>
      <c r="T261">
        <v>0.08</v>
      </c>
      <c r="U261">
        <v>19122545</v>
      </c>
      <c r="V261" t="s">
        <v>369</v>
      </c>
      <c r="W261">
        <v>0.27265927472490498</v>
      </c>
      <c r="X261">
        <v>2.851755835245777E-2</v>
      </c>
      <c r="Y261">
        <v>15876</v>
      </c>
      <c r="Z261">
        <v>2000376</v>
      </c>
      <c r="AA261">
        <v>252047376</v>
      </c>
      <c r="AB261" t="s">
        <v>391</v>
      </c>
      <c r="AC261" t="s">
        <v>412</v>
      </c>
    </row>
    <row r="262" spans="1:29" x14ac:dyDescent="0.25">
      <c r="A262" t="s">
        <v>36</v>
      </c>
      <c r="B262" t="s">
        <v>40</v>
      </c>
      <c r="C262" t="s">
        <v>42</v>
      </c>
      <c r="D262" t="s">
        <v>90</v>
      </c>
      <c r="E262">
        <v>128</v>
      </c>
      <c r="F262">
        <v>2335407902.4699998</v>
      </c>
      <c r="G262">
        <v>913012446</v>
      </c>
      <c r="H262">
        <v>519019278.47000003</v>
      </c>
      <c r="I262">
        <v>39</v>
      </c>
      <c r="J262">
        <v>66</v>
      </c>
      <c r="K262">
        <v>39</v>
      </c>
      <c r="L262">
        <v>124658000</v>
      </c>
      <c r="M262">
        <v>128</v>
      </c>
      <c r="N262">
        <v>34</v>
      </c>
      <c r="O262">
        <v>51</v>
      </c>
      <c r="P262">
        <v>1.1470588235294119</v>
      </c>
      <c r="Q262">
        <v>1.294117647058824</v>
      </c>
      <c r="R262">
        <v>1.220588235294118</v>
      </c>
      <c r="S262">
        <v>2.5000000000000001E-2</v>
      </c>
      <c r="T262">
        <v>5.5E-2</v>
      </c>
      <c r="U262">
        <v>9972640</v>
      </c>
      <c r="V262" t="s">
        <v>369</v>
      </c>
      <c r="W262">
        <v>0.22223924048602781</v>
      </c>
      <c r="X262">
        <v>1.9214392246465331E-2</v>
      </c>
      <c r="Y262">
        <v>16384</v>
      </c>
      <c r="Z262">
        <v>2097152</v>
      </c>
      <c r="AA262">
        <v>268435456</v>
      </c>
      <c r="AB262" t="s">
        <v>391</v>
      </c>
      <c r="AC262" t="s">
        <v>412</v>
      </c>
    </row>
    <row r="263" spans="1:29" x14ac:dyDescent="0.25">
      <c r="A263" t="s">
        <v>36</v>
      </c>
      <c r="B263" t="s">
        <v>40</v>
      </c>
      <c r="C263" t="s">
        <v>42</v>
      </c>
      <c r="D263" t="s">
        <v>91</v>
      </c>
      <c r="E263">
        <v>123</v>
      </c>
      <c r="F263">
        <v>2172899756</v>
      </c>
      <c r="G263">
        <v>849452263</v>
      </c>
      <c r="H263">
        <v>478704300</v>
      </c>
      <c r="I263">
        <v>35</v>
      </c>
      <c r="J263">
        <v>55</v>
      </c>
      <c r="K263">
        <v>35</v>
      </c>
      <c r="L263">
        <v>85644000</v>
      </c>
      <c r="M263">
        <v>123</v>
      </c>
      <c r="N263">
        <v>32</v>
      </c>
      <c r="O263">
        <v>49</v>
      </c>
      <c r="P263">
        <v>1.09375</v>
      </c>
      <c r="Q263">
        <v>1.1224489795918371</v>
      </c>
      <c r="R263">
        <v>1.108099489795918</v>
      </c>
      <c r="S263">
        <v>0.02</v>
      </c>
      <c r="T263">
        <v>4.4999999999999998E-2</v>
      </c>
      <c r="U263">
        <v>5566860</v>
      </c>
      <c r="V263" t="s">
        <v>369</v>
      </c>
      <c r="W263">
        <v>0.22030666563340531</v>
      </c>
      <c r="X263">
        <v>1.162901607526818E-2</v>
      </c>
      <c r="Y263">
        <v>15129</v>
      </c>
      <c r="Z263">
        <v>1860867</v>
      </c>
      <c r="AA263">
        <v>228886641</v>
      </c>
      <c r="AB263" t="s">
        <v>391</v>
      </c>
      <c r="AC263" t="s">
        <v>412</v>
      </c>
    </row>
    <row r="264" spans="1:29" x14ac:dyDescent="0.25">
      <c r="A264" t="s">
        <v>36</v>
      </c>
      <c r="B264" t="s">
        <v>40</v>
      </c>
      <c r="C264" t="s">
        <v>42</v>
      </c>
      <c r="D264" t="s">
        <v>87</v>
      </c>
      <c r="E264">
        <v>120</v>
      </c>
      <c r="F264">
        <v>2175302269.2399998</v>
      </c>
      <c r="G264">
        <v>865181904</v>
      </c>
      <c r="H264">
        <v>509425023</v>
      </c>
      <c r="I264">
        <v>37</v>
      </c>
      <c r="J264">
        <v>52</v>
      </c>
      <c r="K264">
        <v>37</v>
      </c>
      <c r="L264">
        <v>83975829</v>
      </c>
      <c r="M264">
        <v>120</v>
      </c>
      <c r="N264">
        <v>30</v>
      </c>
      <c r="O264">
        <v>48</v>
      </c>
      <c r="P264">
        <v>1.2333333333333329</v>
      </c>
      <c r="Q264">
        <v>1.083333333333333</v>
      </c>
      <c r="R264">
        <v>1.158333333333333</v>
      </c>
      <c r="S264">
        <v>3.5000000000000003E-2</v>
      </c>
      <c r="T264">
        <v>0.03</v>
      </c>
      <c r="U264">
        <v>5458428.8849999998</v>
      </c>
      <c r="V264" t="s">
        <v>369</v>
      </c>
      <c r="W264">
        <v>0.23418585554916069</v>
      </c>
      <c r="X264">
        <v>1.0714881756014561E-2</v>
      </c>
      <c r="Y264">
        <v>14400</v>
      </c>
      <c r="Z264">
        <v>1728000</v>
      </c>
      <c r="AA264">
        <v>207360000</v>
      </c>
      <c r="AB264" t="s">
        <v>391</v>
      </c>
      <c r="AC264" t="s">
        <v>412</v>
      </c>
    </row>
    <row r="265" spans="1:29" x14ac:dyDescent="0.25">
      <c r="A265" t="s">
        <v>37</v>
      </c>
      <c r="B265" t="s">
        <v>40</v>
      </c>
      <c r="C265" t="s">
        <v>42</v>
      </c>
      <c r="D265" t="s">
        <v>94</v>
      </c>
      <c r="E265">
        <v>112</v>
      </c>
      <c r="F265">
        <v>2024853312</v>
      </c>
      <c r="G265">
        <v>746234727</v>
      </c>
      <c r="H265">
        <v>366144529</v>
      </c>
      <c r="I265">
        <v>30</v>
      </c>
      <c r="J265">
        <v>39</v>
      </c>
      <c r="K265">
        <v>30</v>
      </c>
      <c r="L265">
        <v>58546000</v>
      </c>
      <c r="M265">
        <v>112</v>
      </c>
      <c r="N265">
        <v>32</v>
      </c>
      <c r="O265">
        <v>48</v>
      </c>
      <c r="P265">
        <v>0.9375</v>
      </c>
      <c r="Q265">
        <v>0.8125</v>
      </c>
      <c r="R265">
        <v>0.875</v>
      </c>
      <c r="S265">
        <v>1.4999999999999999E-2</v>
      </c>
      <c r="T265">
        <v>0.01</v>
      </c>
      <c r="U265">
        <v>1463650</v>
      </c>
      <c r="V265" t="s">
        <v>369</v>
      </c>
      <c r="W265">
        <v>0.18082521179687311</v>
      </c>
      <c r="X265">
        <v>3.9974651649103297E-3</v>
      </c>
      <c r="Y265">
        <v>12544</v>
      </c>
      <c r="Z265">
        <v>1404928</v>
      </c>
      <c r="AA265">
        <v>157351936</v>
      </c>
      <c r="AB265" t="s">
        <v>394</v>
      </c>
      <c r="AC265" t="s">
        <v>412</v>
      </c>
    </row>
    <row r="266" spans="1:29" x14ac:dyDescent="0.25">
      <c r="A266" t="s">
        <v>37</v>
      </c>
      <c r="B266" t="s">
        <v>40</v>
      </c>
      <c r="C266" t="s">
        <v>42</v>
      </c>
      <c r="D266" t="s">
        <v>97</v>
      </c>
      <c r="E266">
        <v>115</v>
      </c>
      <c r="F266">
        <v>2067520251.01</v>
      </c>
      <c r="G266">
        <v>766392146</v>
      </c>
      <c r="H266">
        <v>318786058.00999999</v>
      </c>
      <c r="I266">
        <v>27</v>
      </c>
      <c r="J266">
        <v>42</v>
      </c>
      <c r="K266">
        <v>27</v>
      </c>
      <c r="L266">
        <v>53482000</v>
      </c>
      <c r="M266">
        <v>115</v>
      </c>
      <c r="N266">
        <v>33</v>
      </c>
      <c r="O266">
        <v>49</v>
      </c>
      <c r="P266">
        <v>0.81818181818181823</v>
      </c>
      <c r="Q266">
        <v>0.8571428571428571</v>
      </c>
      <c r="R266">
        <v>0.83766233766233766</v>
      </c>
      <c r="S266">
        <v>0.01</v>
      </c>
      <c r="T266">
        <v>0.01</v>
      </c>
      <c r="U266">
        <v>1069640</v>
      </c>
      <c r="V266" t="s">
        <v>369</v>
      </c>
      <c r="W266">
        <v>0.15418763509294309</v>
      </c>
      <c r="X266">
        <v>3.3553537650835609E-3</v>
      </c>
      <c r="Y266">
        <v>13225</v>
      </c>
      <c r="Z266">
        <v>1520875</v>
      </c>
      <c r="AA266">
        <v>174900625</v>
      </c>
      <c r="AB266" t="s">
        <v>394</v>
      </c>
      <c r="AC266" t="s">
        <v>412</v>
      </c>
    </row>
    <row r="267" spans="1:29" x14ac:dyDescent="0.25">
      <c r="A267" t="s">
        <v>37</v>
      </c>
      <c r="B267" t="s">
        <v>40</v>
      </c>
      <c r="C267" t="s">
        <v>42</v>
      </c>
      <c r="D267" t="s">
        <v>87</v>
      </c>
      <c r="E267">
        <v>119</v>
      </c>
      <c r="F267">
        <v>1855115623</v>
      </c>
      <c r="G267">
        <v>721904625</v>
      </c>
      <c r="H267">
        <v>475651100</v>
      </c>
      <c r="I267">
        <v>33</v>
      </c>
      <c r="J267">
        <v>61</v>
      </c>
      <c r="K267">
        <v>33</v>
      </c>
      <c r="L267">
        <v>142399000</v>
      </c>
      <c r="M267">
        <v>119</v>
      </c>
      <c r="N267">
        <v>34</v>
      </c>
      <c r="O267">
        <v>51</v>
      </c>
      <c r="P267">
        <v>0.97058823529411764</v>
      </c>
      <c r="Q267">
        <v>1.196078431372549</v>
      </c>
      <c r="R267">
        <v>1.083333333333333</v>
      </c>
      <c r="S267">
        <v>1.4999999999999999E-2</v>
      </c>
      <c r="T267">
        <v>4.4999999999999998E-2</v>
      </c>
      <c r="U267">
        <v>8543940</v>
      </c>
      <c r="V267" t="s">
        <v>369</v>
      </c>
      <c r="W267">
        <v>0.25639970582038479</v>
      </c>
      <c r="X267">
        <v>1.7962620080138571E-2</v>
      </c>
      <c r="Y267">
        <v>14161</v>
      </c>
      <c r="Z267">
        <v>1685159</v>
      </c>
      <c r="AA267">
        <v>200533921</v>
      </c>
      <c r="AB267" t="s">
        <v>394</v>
      </c>
      <c r="AC267" t="s">
        <v>412</v>
      </c>
    </row>
    <row r="268" spans="1:29" x14ac:dyDescent="0.25">
      <c r="A268" t="s">
        <v>37</v>
      </c>
      <c r="B268" t="s">
        <v>40</v>
      </c>
      <c r="C268" t="s">
        <v>42</v>
      </c>
      <c r="D268" t="s">
        <v>92</v>
      </c>
      <c r="E268">
        <v>120</v>
      </c>
      <c r="F268">
        <v>2103081587</v>
      </c>
      <c r="G268">
        <v>774388460</v>
      </c>
      <c r="H268">
        <v>536566162</v>
      </c>
      <c r="I268">
        <v>38</v>
      </c>
      <c r="J268">
        <v>72</v>
      </c>
      <c r="K268">
        <v>38</v>
      </c>
      <c r="L268">
        <v>155103000</v>
      </c>
      <c r="M268">
        <v>120</v>
      </c>
      <c r="N268">
        <v>34</v>
      </c>
      <c r="O268">
        <v>51</v>
      </c>
      <c r="P268">
        <v>1.117647058823529</v>
      </c>
      <c r="Q268">
        <v>1.411764705882353</v>
      </c>
      <c r="R268">
        <v>1.2647058823529409</v>
      </c>
      <c r="S268">
        <v>2.5000000000000001E-2</v>
      </c>
      <c r="T268">
        <v>5.5E-2</v>
      </c>
      <c r="U268">
        <v>12408240</v>
      </c>
      <c r="V268" t="s">
        <v>369</v>
      </c>
      <c r="W268">
        <v>0.25513330786438959</v>
      </c>
      <c r="X268">
        <v>2.312527490319078E-2</v>
      </c>
      <c r="Y268">
        <v>14400</v>
      </c>
      <c r="Z268">
        <v>1728000</v>
      </c>
      <c r="AA268">
        <v>207360000</v>
      </c>
      <c r="AB268" t="s">
        <v>391</v>
      </c>
      <c r="AC268" t="s">
        <v>412</v>
      </c>
    </row>
    <row r="269" spans="1:29" x14ac:dyDescent="0.25">
      <c r="A269" t="s">
        <v>37</v>
      </c>
      <c r="B269" t="s">
        <v>40</v>
      </c>
      <c r="C269" t="s">
        <v>42</v>
      </c>
      <c r="D269" t="s">
        <v>91</v>
      </c>
      <c r="E269">
        <v>115</v>
      </c>
      <c r="F269">
        <v>2348667483</v>
      </c>
      <c r="G269">
        <v>765907669</v>
      </c>
      <c r="H269">
        <v>318267041</v>
      </c>
      <c r="I269">
        <v>27</v>
      </c>
      <c r="J269">
        <v>55</v>
      </c>
      <c r="K269">
        <v>28</v>
      </c>
      <c r="L269">
        <v>136413827</v>
      </c>
      <c r="M269">
        <v>115</v>
      </c>
      <c r="N269">
        <v>33</v>
      </c>
      <c r="O269">
        <v>49</v>
      </c>
      <c r="P269">
        <v>0.81818181818181823</v>
      </c>
      <c r="Q269">
        <v>1.1224489795918371</v>
      </c>
      <c r="R269">
        <v>0.9703153988868275</v>
      </c>
      <c r="S269">
        <v>0.01</v>
      </c>
      <c r="T269">
        <v>4.4999999999999998E-2</v>
      </c>
      <c r="U269">
        <v>7502760.4850000003</v>
      </c>
      <c r="V269" t="s">
        <v>369</v>
      </c>
      <c r="W269">
        <v>0.13550962122295451</v>
      </c>
      <c r="X269">
        <v>2.357379030334467E-2</v>
      </c>
      <c r="Y269">
        <v>13225</v>
      </c>
      <c r="Z269">
        <v>1520875</v>
      </c>
      <c r="AA269">
        <v>174900625</v>
      </c>
      <c r="AB269" t="s">
        <v>394</v>
      </c>
      <c r="AC269" t="s">
        <v>412</v>
      </c>
    </row>
    <row r="270" spans="1:29" x14ac:dyDescent="0.25">
      <c r="A270" t="s">
        <v>37</v>
      </c>
      <c r="B270" t="s">
        <v>40</v>
      </c>
      <c r="C270" t="s">
        <v>42</v>
      </c>
      <c r="D270" t="s">
        <v>99</v>
      </c>
      <c r="E270">
        <v>100</v>
      </c>
      <c r="F270">
        <v>1651844520.24</v>
      </c>
      <c r="G270">
        <v>606466235</v>
      </c>
      <c r="H270">
        <v>378414110</v>
      </c>
      <c r="I270">
        <v>29</v>
      </c>
      <c r="J270">
        <v>64</v>
      </c>
      <c r="K270">
        <v>30</v>
      </c>
      <c r="L270">
        <v>116701000</v>
      </c>
      <c r="M270">
        <v>100</v>
      </c>
      <c r="N270">
        <v>23</v>
      </c>
      <c r="O270">
        <v>34</v>
      </c>
      <c r="P270">
        <v>1.2608695652173909</v>
      </c>
      <c r="Q270">
        <v>1.882352941176471</v>
      </c>
      <c r="R270">
        <v>1.5716112531969311</v>
      </c>
      <c r="S270">
        <v>3.5000000000000003E-2</v>
      </c>
      <c r="T270">
        <v>0.08</v>
      </c>
      <c r="U270">
        <v>13420615</v>
      </c>
      <c r="V270" t="s">
        <v>369</v>
      </c>
      <c r="W270">
        <v>0.22908579189100639</v>
      </c>
      <c r="X270">
        <v>3.5465419088099012E-2</v>
      </c>
      <c r="Y270">
        <v>10000</v>
      </c>
      <c r="Z270">
        <v>1000000</v>
      </c>
      <c r="AA270">
        <v>100000000</v>
      </c>
      <c r="AB270" t="s">
        <v>393</v>
      </c>
      <c r="AC270" t="s">
        <v>412</v>
      </c>
    </row>
    <row r="271" spans="1:29" x14ac:dyDescent="0.25">
      <c r="A271" t="s">
        <v>37</v>
      </c>
      <c r="B271" t="s">
        <v>40</v>
      </c>
      <c r="C271" t="s">
        <v>42</v>
      </c>
      <c r="D271" t="s">
        <v>93</v>
      </c>
      <c r="E271">
        <v>119</v>
      </c>
      <c r="F271">
        <v>2129639237</v>
      </c>
      <c r="G271">
        <v>756141451</v>
      </c>
      <c r="H271">
        <v>802568879</v>
      </c>
      <c r="I271">
        <v>51</v>
      </c>
      <c r="J271">
        <v>100</v>
      </c>
      <c r="K271">
        <v>52</v>
      </c>
      <c r="L271">
        <v>272613000</v>
      </c>
      <c r="M271">
        <v>119</v>
      </c>
      <c r="N271">
        <v>34</v>
      </c>
      <c r="O271">
        <v>51</v>
      </c>
      <c r="P271">
        <v>1.5</v>
      </c>
      <c r="Q271">
        <v>1.9607843137254899</v>
      </c>
      <c r="R271">
        <v>1.7303921568627449</v>
      </c>
      <c r="S271">
        <v>0.05</v>
      </c>
      <c r="T271">
        <v>0.08</v>
      </c>
      <c r="U271">
        <v>35439690</v>
      </c>
      <c r="V271" t="s">
        <v>369</v>
      </c>
      <c r="W271">
        <v>0.37685673003027981</v>
      </c>
      <c r="X271">
        <v>4.4157817387783363E-2</v>
      </c>
      <c r="Y271">
        <v>14161</v>
      </c>
      <c r="Z271">
        <v>1685159</v>
      </c>
      <c r="AA271">
        <v>200533921</v>
      </c>
      <c r="AB271" t="s">
        <v>394</v>
      </c>
      <c r="AC271" t="s">
        <v>412</v>
      </c>
    </row>
    <row r="272" spans="1:29" x14ac:dyDescent="0.25">
      <c r="A272" t="s">
        <v>37</v>
      </c>
      <c r="B272" t="s">
        <v>40</v>
      </c>
      <c r="C272" t="s">
        <v>42</v>
      </c>
      <c r="D272" t="s">
        <v>98</v>
      </c>
      <c r="E272">
        <v>117</v>
      </c>
      <c r="F272">
        <v>2100701213</v>
      </c>
      <c r="G272">
        <v>643723798</v>
      </c>
      <c r="H272">
        <v>437623171</v>
      </c>
      <c r="I272">
        <v>33</v>
      </c>
      <c r="J272">
        <v>73</v>
      </c>
      <c r="K272">
        <v>34</v>
      </c>
      <c r="L272">
        <v>159217000</v>
      </c>
      <c r="M272">
        <v>117</v>
      </c>
      <c r="N272">
        <v>27</v>
      </c>
      <c r="O272">
        <v>40</v>
      </c>
      <c r="P272">
        <v>1.2222222222222221</v>
      </c>
      <c r="Q272">
        <v>1.825</v>
      </c>
      <c r="R272">
        <v>1.523611111111111</v>
      </c>
      <c r="S272">
        <v>3.5000000000000003E-2</v>
      </c>
      <c r="T272">
        <v>0.08</v>
      </c>
      <c r="U272">
        <v>18309955</v>
      </c>
      <c r="V272" t="s">
        <v>369</v>
      </c>
      <c r="W272">
        <v>0.20832242505112511</v>
      </c>
      <c r="X272">
        <v>4.1839546471363599E-2</v>
      </c>
      <c r="Y272">
        <v>13689</v>
      </c>
      <c r="Z272">
        <v>1601613</v>
      </c>
      <c r="AA272">
        <v>187388721</v>
      </c>
      <c r="AB272" t="s">
        <v>394</v>
      </c>
      <c r="AC272" t="s">
        <v>412</v>
      </c>
    </row>
    <row r="273" spans="1:29" x14ac:dyDescent="0.25">
      <c r="A273" t="s">
        <v>37</v>
      </c>
      <c r="B273" t="s">
        <v>40</v>
      </c>
      <c r="C273" t="s">
        <v>42</v>
      </c>
      <c r="D273" t="s">
        <v>85</v>
      </c>
      <c r="E273">
        <v>118</v>
      </c>
      <c r="F273">
        <v>2074072631</v>
      </c>
      <c r="G273">
        <v>743129985</v>
      </c>
      <c r="H273">
        <v>603313036</v>
      </c>
      <c r="I273">
        <v>44</v>
      </c>
      <c r="J273">
        <v>65</v>
      </c>
      <c r="K273">
        <v>45</v>
      </c>
      <c r="L273">
        <v>110029100</v>
      </c>
      <c r="M273">
        <v>118</v>
      </c>
      <c r="N273">
        <v>34</v>
      </c>
      <c r="O273">
        <v>51</v>
      </c>
      <c r="P273">
        <v>1.294117647058824</v>
      </c>
      <c r="Q273">
        <v>1.274509803921569</v>
      </c>
      <c r="R273">
        <v>1.284313725490196</v>
      </c>
      <c r="S273">
        <v>3.5000000000000003E-2</v>
      </c>
      <c r="T273">
        <v>5.5E-2</v>
      </c>
      <c r="U273">
        <v>9902619</v>
      </c>
      <c r="V273" t="s">
        <v>369</v>
      </c>
      <c r="W273">
        <v>0.29088327331580321</v>
      </c>
      <c r="X273">
        <v>1.641373285360272E-2</v>
      </c>
      <c r="Y273">
        <v>13924</v>
      </c>
      <c r="Z273">
        <v>1643032</v>
      </c>
      <c r="AA273">
        <v>193877776</v>
      </c>
      <c r="AB273" t="s">
        <v>394</v>
      </c>
      <c r="AC273" t="s">
        <v>412</v>
      </c>
    </row>
    <row r="274" spans="1:29" x14ac:dyDescent="0.25">
      <c r="A274" t="s">
        <v>37</v>
      </c>
      <c r="B274" t="s">
        <v>40</v>
      </c>
      <c r="C274" t="s">
        <v>42</v>
      </c>
      <c r="D274" t="s">
        <v>89</v>
      </c>
      <c r="E274">
        <v>120</v>
      </c>
      <c r="F274">
        <v>1934665493</v>
      </c>
      <c r="G274">
        <v>764672155</v>
      </c>
      <c r="H274">
        <v>501280518</v>
      </c>
      <c r="I274">
        <v>42</v>
      </c>
      <c r="J274">
        <v>90</v>
      </c>
      <c r="K274">
        <v>42</v>
      </c>
      <c r="L274">
        <v>206746000</v>
      </c>
      <c r="M274">
        <v>120</v>
      </c>
      <c r="N274">
        <v>34</v>
      </c>
      <c r="O274">
        <v>51</v>
      </c>
      <c r="P274">
        <v>1.2352941176470591</v>
      </c>
      <c r="Q274">
        <v>1.7647058823529409</v>
      </c>
      <c r="R274">
        <v>1.5</v>
      </c>
      <c r="S274">
        <v>3.5000000000000003E-2</v>
      </c>
      <c r="T274">
        <v>0.08</v>
      </c>
      <c r="U274">
        <v>23775790</v>
      </c>
      <c r="V274" t="s">
        <v>369</v>
      </c>
      <c r="W274">
        <v>0.25910449109354122</v>
      </c>
      <c r="X274">
        <v>4.743010978136597E-2</v>
      </c>
      <c r="Y274">
        <v>14400</v>
      </c>
      <c r="Z274">
        <v>1728000</v>
      </c>
      <c r="AA274">
        <v>207360000</v>
      </c>
      <c r="AB274" t="s">
        <v>391</v>
      </c>
      <c r="AC274" t="s">
        <v>412</v>
      </c>
    </row>
    <row r="275" spans="1:29" x14ac:dyDescent="0.25">
      <c r="A275" t="s">
        <v>37</v>
      </c>
      <c r="B275" t="s">
        <v>40</v>
      </c>
      <c r="C275" t="s">
        <v>42</v>
      </c>
      <c r="D275" t="s">
        <v>90</v>
      </c>
      <c r="E275">
        <v>116</v>
      </c>
      <c r="F275">
        <v>2119213493</v>
      </c>
      <c r="G275">
        <v>727106518</v>
      </c>
      <c r="H275">
        <v>608096444</v>
      </c>
      <c r="I275">
        <v>41</v>
      </c>
      <c r="J275">
        <v>80</v>
      </c>
      <c r="K275">
        <v>41</v>
      </c>
      <c r="L275">
        <v>217984000</v>
      </c>
      <c r="M275">
        <v>116</v>
      </c>
      <c r="N275">
        <v>33</v>
      </c>
      <c r="O275">
        <v>50</v>
      </c>
      <c r="P275">
        <v>1.242424242424242</v>
      </c>
      <c r="Q275">
        <v>1.6</v>
      </c>
      <c r="R275">
        <v>1.4212121212121209</v>
      </c>
      <c r="S275">
        <v>3.5000000000000003E-2</v>
      </c>
      <c r="T275">
        <v>0.08</v>
      </c>
      <c r="U275">
        <v>25068160</v>
      </c>
      <c r="V275" t="s">
        <v>369</v>
      </c>
      <c r="W275">
        <v>0.28694439989581549</v>
      </c>
      <c r="X275">
        <v>4.1223987160826092E-2</v>
      </c>
      <c r="Y275">
        <v>13456</v>
      </c>
      <c r="Z275">
        <v>1560896</v>
      </c>
      <c r="AA275">
        <v>181063936</v>
      </c>
      <c r="AB275" t="s">
        <v>394</v>
      </c>
      <c r="AC275" t="s">
        <v>412</v>
      </c>
    </row>
    <row r="276" spans="1:29" x14ac:dyDescent="0.25">
      <c r="A276" t="s">
        <v>37</v>
      </c>
      <c r="B276" t="s">
        <v>40</v>
      </c>
      <c r="C276" t="s">
        <v>42</v>
      </c>
      <c r="D276" t="s">
        <v>96</v>
      </c>
      <c r="E276">
        <v>118</v>
      </c>
      <c r="F276">
        <v>2473194606</v>
      </c>
      <c r="G276">
        <v>766174397</v>
      </c>
      <c r="H276">
        <v>723300603</v>
      </c>
      <c r="I276">
        <v>43</v>
      </c>
      <c r="J276">
        <v>89</v>
      </c>
      <c r="K276">
        <v>43</v>
      </c>
      <c r="L276">
        <v>265055769</v>
      </c>
      <c r="M276">
        <v>118</v>
      </c>
      <c r="N276">
        <v>34</v>
      </c>
      <c r="O276">
        <v>51</v>
      </c>
      <c r="P276">
        <v>1.2647058823529409</v>
      </c>
      <c r="Q276">
        <v>1.7450980392156861</v>
      </c>
      <c r="R276">
        <v>1.5049019607843139</v>
      </c>
      <c r="S276">
        <v>3.5000000000000003E-2</v>
      </c>
      <c r="T276">
        <v>0.08</v>
      </c>
      <c r="U276">
        <v>30481413.434999999</v>
      </c>
      <c r="V276" t="s">
        <v>369</v>
      </c>
      <c r="W276">
        <v>0.29245600052873483</v>
      </c>
      <c r="X276">
        <v>4.2142109806868222E-2</v>
      </c>
      <c r="Y276">
        <v>13924</v>
      </c>
      <c r="Z276">
        <v>1643032</v>
      </c>
      <c r="AA276">
        <v>193877776</v>
      </c>
      <c r="AB276" t="s">
        <v>394</v>
      </c>
      <c r="AC276" t="s">
        <v>412</v>
      </c>
    </row>
    <row r="277" spans="1:29" x14ac:dyDescent="0.25">
      <c r="A277" t="s">
        <v>37</v>
      </c>
      <c r="B277" t="s">
        <v>40</v>
      </c>
      <c r="C277" t="s">
        <v>42</v>
      </c>
      <c r="D277" t="s">
        <v>95</v>
      </c>
      <c r="E277">
        <v>120</v>
      </c>
      <c r="F277">
        <v>1973917301</v>
      </c>
      <c r="G277">
        <v>786651928</v>
      </c>
      <c r="H277">
        <v>396742664</v>
      </c>
      <c r="I277">
        <v>32</v>
      </c>
      <c r="J277">
        <v>47</v>
      </c>
      <c r="K277">
        <v>33</v>
      </c>
      <c r="L277">
        <v>64273337</v>
      </c>
      <c r="M277">
        <v>120</v>
      </c>
      <c r="N277">
        <v>34</v>
      </c>
      <c r="O277">
        <v>51</v>
      </c>
      <c r="P277">
        <v>0.94117647058823528</v>
      </c>
      <c r="Q277">
        <v>0.92156862745098034</v>
      </c>
      <c r="R277">
        <v>0.93137254901960786</v>
      </c>
      <c r="S277">
        <v>1.4999999999999999E-2</v>
      </c>
      <c r="T277">
        <v>1.4999999999999999E-2</v>
      </c>
      <c r="U277">
        <v>1928200.11</v>
      </c>
      <c r="V277" t="s">
        <v>369</v>
      </c>
      <c r="W277">
        <v>0.20099254603979991</v>
      </c>
      <c r="X277">
        <v>4.8600775388250158E-3</v>
      </c>
      <c r="Y277">
        <v>14400</v>
      </c>
      <c r="Z277">
        <v>1728000</v>
      </c>
      <c r="AA277">
        <v>207360000</v>
      </c>
      <c r="AB277" t="s">
        <v>391</v>
      </c>
      <c r="AC277" t="s">
        <v>412</v>
      </c>
    </row>
    <row r="278" spans="1:29" x14ac:dyDescent="0.25">
      <c r="A278" t="s">
        <v>29</v>
      </c>
      <c r="B278" t="s">
        <v>38</v>
      </c>
      <c r="C278" t="s">
        <v>43</v>
      </c>
      <c r="D278" t="s">
        <v>100</v>
      </c>
      <c r="E278">
        <v>133</v>
      </c>
      <c r="F278">
        <v>2140430046.77</v>
      </c>
      <c r="G278">
        <v>999764116</v>
      </c>
      <c r="H278">
        <v>481309974</v>
      </c>
      <c r="I278">
        <v>36</v>
      </c>
      <c r="J278">
        <v>62</v>
      </c>
      <c r="K278">
        <v>38</v>
      </c>
      <c r="L278">
        <v>116393000</v>
      </c>
      <c r="M278">
        <v>133</v>
      </c>
      <c r="N278">
        <v>36</v>
      </c>
      <c r="O278">
        <v>54</v>
      </c>
      <c r="P278">
        <v>1</v>
      </c>
      <c r="Q278">
        <v>1.1481481481481479</v>
      </c>
      <c r="R278">
        <v>1.074074074074074</v>
      </c>
      <c r="S278">
        <v>0.02</v>
      </c>
      <c r="T278">
        <v>4.4999999999999998E-2</v>
      </c>
      <c r="U278">
        <v>7565545</v>
      </c>
      <c r="V278" t="s">
        <v>370</v>
      </c>
      <c r="W278">
        <v>0.2248660145312</v>
      </c>
      <c r="X278">
        <v>1.571865410792422E-2</v>
      </c>
      <c r="Y278">
        <v>17689</v>
      </c>
      <c r="Z278">
        <v>2352637</v>
      </c>
      <c r="AA278">
        <v>312900721</v>
      </c>
      <c r="AB278" t="s">
        <v>396</v>
      </c>
      <c r="AC278" t="s">
        <v>412</v>
      </c>
    </row>
    <row r="279" spans="1:29" x14ac:dyDescent="0.25">
      <c r="A279" t="s">
        <v>29</v>
      </c>
      <c r="B279" t="s">
        <v>38</v>
      </c>
      <c r="C279" t="s">
        <v>43</v>
      </c>
      <c r="D279" t="s">
        <v>101</v>
      </c>
      <c r="E279">
        <v>130</v>
      </c>
      <c r="F279">
        <v>2085479775.3</v>
      </c>
      <c r="G279">
        <v>901227539</v>
      </c>
      <c r="H279">
        <v>627070961</v>
      </c>
      <c r="I279">
        <v>45</v>
      </c>
      <c r="J279">
        <v>87</v>
      </c>
      <c r="K279">
        <v>46</v>
      </c>
      <c r="L279">
        <v>173326000</v>
      </c>
      <c r="M279">
        <v>130</v>
      </c>
      <c r="N279">
        <v>36</v>
      </c>
      <c r="O279">
        <v>54</v>
      </c>
      <c r="P279">
        <v>1.25</v>
      </c>
      <c r="Q279">
        <v>1.6111111111111109</v>
      </c>
      <c r="R279">
        <v>1.430555555555556</v>
      </c>
      <c r="S279">
        <v>3.5000000000000003E-2</v>
      </c>
      <c r="T279">
        <v>0.08</v>
      </c>
      <c r="U279">
        <v>19932490</v>
      </c>
      <c r="V279" t="s">
        <v>370</v>
      </c>
      <c r="W279">
        <v>0.30068426864019571</v>
      </c>
      <c r="X279">
        <v>3.1786657714484717E-2</v>
      </c>
      <c r="Y279">
        <v>16900</v>
      </c>
      <c r="Z279">
        <v>2197000</v>
      </c>
      <c r="AA279">
        <v>285610000</v>
      </c>
      <c r="AB279" t="s">
        <v>396</v>
      </c>
      <c r="AC279" t="s">
        <v>412</v>
      </c>
    </row>
    <row r="280" spans="1:29" x14ac:dyDescent="0.25">
      <c r="A280" t="s">
        <v>29</v>
      </c>
      <c r="B280" t="s">
        <v>38</v>
      </c>
      <c r="C280" t="s">
        <v>44</v>
      </c>
      <c r="D280" t="s">
        <v>102</v>
      </c>
      <c r="E280">
        <v>136</v>
      </c>
      <c r="F280">
        <v>2378296613.9699998</v>
      </c>
      <c r="G280">
        <v>953850930</v>
      </c>
      <c r="H280">
        <v>683906845</v>
      </c>
      <c r="I280">
        <v>39</v>
      </c>
      <c r="J280">
        <v>84</v>
      </c>
      <c r="K280">
        <v>39</v>
      </c>
      <c r="L280">
        <v>133285000</v>
      </c>
      <c r="M280">
        <v>136</v>
      </c>
      <c r="N280">
        <v>36</v>
      </c>
      <c r="O280">
        <v>54</v>
      </c>
      <c r="P280">
        <v>1.083333333333333</v>
      </c>
      <c r="Q280">
        <v>1.555555555555556</v>
      </c>
      <c r="R280">
        <v>1.319444444444444</v>
      </c>
      <c r="S280">
        <v>0.02</v>
      </c>
      <c r="T280">
        <v>0.08</v>
      </c>
      <c r="U280">
        <v>13328500</v>
      </c>
      <c r="V280" t="s">
        <v>370</v>
      </c>
      <c r="W280">
        <v>0.28756162750380432</v>
      </c>
      <c r="X280">
        <v>1.9488765315691499E-2</v>
      </c>
      <c r="Y280">
        <v>18496</v>
      </c>
      <c r="Z280">
        <v>2515456</v>
      </c>
      <c r="AA280">
        <v>342102016</v>
      </c>
      <c r="AB280" t="s">
        <v>396</v>
      </c>
      <c r="AC280" t="s">
        <v>412</v>
      </c>
    </row>
    <row r="281" spans="1:29" x14ac:dyDescent="0.25">
      <c r="A281" t="s">
        <v>29</v>
      </c>
      <c r="B281" t="s">
        <v>38</v>
      </c>
      <c r="C281" t="s">
        <v>44</v>
      </c>
      <c r="D281" t="s">
        <v>103</v>
      </c>
      <c r="E281">
        <v>131</v>
      </c>
      <c r="F281">
        <v>2119917860.01</v>
      </c>
      <c r="G281">
        <v>906515147</v>
      </c>
      <c r="H281">
        <v>443823409</v>
      </c>
      <c r="I281">
        <v>36</v>
      </c>
      <c r="J281">
        <v>72</v>
      </c>
      <c r="K281">
        <v>37</v>
      </c>
      <c r="L281">
        <v>135195000</v>
      </c>
      <c r="M281">
        <v>131</v>
      </c>
      <c r="N281">
        <v>36</v>
      </c>
      <c r="O281">
        <v>54</v>
      </c>
      <c r="P281">
        <v>1</v>
      </c>
      <c r="Q281">
        <v>1.333333333333333</v>
      </c>
      <c r="R281">
        <v>1.166666666666667</v>
      </c>
      <c r="S281">
        <v>0.02</v>
      </c>
      <c r="T281">
        <v>5.5E-2</v>
      </c>
      <c r="U281">
        <v>10139625</v>
      </c>
      <c r="V281" t="s">
        <v>370</v>
      </c>
      <c r="W281">
        <v>0.20935877628669369</v>
      </c>
      <c r="X281">
        <v>2.2846079756915209E-2</v>
      </c>
      <c r="Y281">
        <v>17161</v>
      </c>
      <c r="Z281">
        <v>2248091</v>
      </c>
      <c r="AA281">
        <v>294499921</v>
      </c>
      <c r="AB281" t="s">
        <v>396</v>
      </c>
      <c r="AC281" t="s">
        <v>412</v>
      </c>
    </row>
    <row r="282" spans="1:29" x14ac:dyDescent="0.25">
      <c r="A282" t="s">
        <v>29</v>
      </c>
      <c r="B282" t="s">
        <v>38</v>
      </c>
      <c r="C282" t="s">
        <v>44</v>
      </c>
      <c r="D282" t="s">
        <v>104</v>
      </c>
      <c r="E282">
        <v>130</v>
      </c>
      <c r="F282">
        <v>2014303613.76</v>
      </c>
      <c r="G282">
        <v>917145535</v>
      </c>
      <c r="H282">
        <v>375245273.75999999</v>
      </c>
      <c r="I282">
        <v>30</v>
      </c>
      <c r="J282">
        <v>50</v>
      </c>
      <c r="K282">
        <v>30</v>
      </c>
      <c r="L282">
        <v>73082000</v>
      </c>
      <c r="M282">
        <v>130</v>
      </c>
      <c r="N282">
        <v>36</v>
      </c>
      <c r="O282">
        <v>54</v>
      </c>
      <c r="P282">
        <v>0.83333333333333337</v>
      </c>
      <c r="Q282">
        <v>0.92592592592592593</v>
      </c>
      <c r="R282">
        <v>0.87962962962962965</v>
      </c>
      <c r="S282">
        <v>0.01</v>
      </c>
      <c r="T282">
        <v>1.4999999999999999E-2</v>
      </c>
      <c r="U282">
        <v>1827050</v>
      </c>
      <c r="V282" t="s">
        <v>370</v>
      </c>
      <c r="W282">
        <v>0.18629032445587901</v>
      </c>
      <c r="X282">
        <v>4.8689487323657736E-3</v>
      </c>
      <c r="Y282">
        <v>16900</v>
      </c>
      <c r="Z282">
        <v>2197000</v>
      </c>
      <c r="AA282">
        <v>285610000</v>
      </c>
      <c r="AB282" t="s">
        <v>396</v>
      </c>
      <c r="AC282" t="s">
        <v>412</v>
      </c>
    </row>
    <row r="283" spans="1:29" x14ac:dyDescent="0.25">
      <c r="A283" t="s">
        <v>29</v>
      </c>
      <c r="B283" t="s">
        <v>38</v>
      </c>
      <c r="C283" t="s">
        <v>43</v>
      </c>
      <c r="D283" t="s">
        <v>105</v>
      </c>
      <c r="E283">
        <v>137</v>
      </c>
      <c r="F283">
        <v>2024813394.1300001</v>
      </c>
      <c r="G283">
        <v>884328528</v>
      </c>
      <c r="H283">
        <v>557581104</v>
      </c>
      <c r="I283">
        <v>44</v>
      </c>
      <c r="J283">
        <v>72</v>
      </c>
      <c r="K283">
        <v>44</v>
      </c>
      <c r="L283">
        <v>111341000</v>
      </c>
      <c r="M283">
        <v>137</v>
      </c>
      <c r="N283">
        <v>36</v>
      </c>
      <c r="O283">
        <v>54</v>
      </c>
      <c r="P283">
        <v>1.2222222222222221</v>
      </c>
      <c r="Q283">
        <v>1.333333333333333</v>
      </c>
      <c r="R283">
        <v>1.2777777777777779</v>
      </c>
      <c r="S283">
        <v>3.5000000000000003E-2</v>
      </c>
      <c r="T283">
        <v>5.5E-2</v>
      </c>
      <c r="U283">
        <v>10020690</v>
      </c>
      <c r="V283" t="s">
        <v>370</v>
      </c>
      <c r="W283">
        <v>0.27537406934211611</v>
      </c>
      <c r="X283">
        <v>1.7971717348585041E-2</v>
      </c>
      <c r="Y283">
        <v>18769</v>
      </c>
      <c r="Z283">
        <v>2571353</v>
      </c>
      <c r="AA283">
        <v>352275361</v>
      </c>
      <c r="AB283" t="s">
        <v>396</v>
      </c>
      <c r="AC283" t="s">
        <v>412</v>
      </c>
    </row>
    <row r="284" spans="1:29" x14ac:dyDescent="0.25">
      <c r="A284" t="s">
        <v>29</v>
      </c>
      <c r="B284" t="s">
        <v>38</v>
      </c>
      <c r="C284" t="s">
        <v>43</v>
      </c>
      <c r="D284" t="s">
        <v>106</v>
      </c>
      <c r="E284">
        <v>139</v>
      </c>
      <c r="F284">
        <v>2285144893.6700001</v>
      </c>
      <c r="G284">
        <v>1051265997</v>
      </c>
      <c r="H284">
        <v>803001279.17999995</v>
      </c>
      <c r="I284">
        <v>54</v>
      </c>
      <c r="J284">
        <v>101</v>
      </c>
      <c r="K284">
        <v>54</v>
      </c>
      <c r="L284">
        <v>231390000</v>
      </c>
      <c r="M284">
        <v>139</v>
      </c>
      <c r="N284">
        <v>36</v>
      </c>
      <c r="O284">
        <v>54</v>
      </c>
      <c r="P284">
        <v>1.5</v>
      </c>
      <c r="Q284">
        <v>1.87037037037037</v>
      </c>
      <c r="R284">
        <v>1.6851851851851849</v>
      </c>
      <c r="S284">
        <v>0.05</v>
      </c>
      <c r="T284">
        <v>0.08</v>
      </c>
      <c r="U284">
        <v>30080700</v>
      </c>
      <c r="V284" t="s">
        <v>370</v>
      </c>
      <c r="W284">
        <v>0.35140059669930152</v>
      </c>
      <c r="X284">
        <v>3.7460338831237582E-2</v>
      </c>
      <c r="Y284">
        <v>19321</v>
      </c>
      <c r="Z284">
        <v>2685619</v>
      </c>
      <c r="AA284">
        <v>373301041</v>
      </c>
      <c r="AB284" t="s">
        <v>396</v>
      </c>
      <c r="AC284" t="s">
        <v>412</v>
      </c>
    </row>
    <row r="285" spans="1:29" x14ac:dyDescent="0.25">
      <c r="A285" t="s">
        <v>29</v>
      </c>
      <c r="B285" t="s">
        <v>38</v>
      </c>
      <c r="C285" t="s">
        <v>43</v>
      </c>
      <c r="D285" t="s">
        <v>107</v>
      </c>
      <c r="E285">
        <v>134</v>
      </c>
      <c r="F285">
        <v>2400565142</v>
      </c>
      <c r="G285">
        <v>988324102</v>
      </c>
      <c r="H285">
        <v>653555796</v>
      </c>
      <c r="I285">
        <v>39</v>
      </c>
      <c r="J285">
        <v>66</v>
      </c>
      <c r="K285">
        <v>39</v>
      </c>
      <c r="L285">
        <v>100973000</v>
      </c>
      <c r="M285">
        <v>134</v>
      </c>
      <c r="N285">
        <v>36</v>
      </c>
      <c r="O285">
        <v>54</v>
      </c>
      <c r="P285">
        <v>1.083333333333333</v>
      </c>
      <c r="Q285">
        <v>1.2222222222222221</v>
      </c>
      <c r="R285">
        <v>1.1527777777777779</v>
      </c>
      <c r="S285">
        <v>0.02</v>
      </c>
      <c r="T285">
        <v>5.5E-2</v>
      </c>
      <c r="U285">
        <v>7572975</v>
      </c>
      <c r="V285" t="s">
        <v>370</v>
      </c>
      <c r="W285">
        <v>0.27225080651446032</v>
      </c>
      <c r="X285">
        <v>1.158734272781203E-2</v>
      </c>
      <c r="Y285">
        <v>17956</v>
      </c>
      <c r="Z285">
        <v>2406104</v>
      </c>
      <c r="AA285">
        <v>322417936</v>
      </c>
      <c r="AB285" t="s">
        <v>396</v>
      </c>
      <c r="AC285" t="s">
        <v>412</v>
      </c>
    </row>
    <row r="286" spans="1:29" x14ac:dyDescent="0.25">
      <c r="A286" t="s">
        <v>29</v>
      </c>
      <c r="B286" t="s">
        <v>38</v>
      </c>
      <c r="C286" t="s">
        <v>44</v>
      </c>
      <c r="D286" t="s">
        <v>108</v>
      </c>
      <c r="E286">
        <v>133</v>
      </c>
      <c r="F286">
        <v>2129613433</v>
      </c>
      <c r="G286">
        <v>947407427</v>
      </c>
      <c r="H286">
        <v>497946827</v>
      </c>
      <c r="I286">
        <v>35</v>
      </c>
      <c r="J286">
        <v>89</v>
      </c>
      <c r="K286">
        <v>35</v>
      </c>
      <c r="L286">
        <v>197479313</v>
      </c>
      <c r="M286">
        <v>133</v>
      </c>
      <c r="N286">
        <v>36</v>
      </c>
      <c r="O286">
        <v>54</v>
      </c>
      <c r="P286">
        <v>0.97222222222222221</v>
      </c>
      <c r="Q286">
        <v>1.6481481481481479</v>
      </c>
      <c r="R286">
        <v>1.3101851851851849</v>
      </c>
      <c r="S286">
        <v>1.4999999999999999E-2</v>
      </c>
      <c r="T286">
        <v>0.08</v>
      </c>
      <c r="U286">
        <v>18760534.734999999</v>
      </c>
      <c r="V286" t="s">
        <v>370</v>
      </c>
      <c r="W286">
        <v>0.23382028836028659</v>
      </c>
      <c r="X286">
        <v>3.7675779255442472E-2</v>
      </c>
      <c r="Y286">
        <v>17689</v>
      </c>
      <c r="Z286">
        <v>2352637</v>
      </c>
      <c r="AA286">
        <v>312900721</v>
      </c>
      <c r="AB286" t="s">
        <v>396</v>
      </c>
      <c r="AC286" t="s">
        <v>412</v>
      </c>
    </row>
    <row r="287" spans="1:29" x14ac:dyDescent="0.25">
      <c r="A287" t="s">
        <v>29</v>
      </c>
      <c r="B287" t="s">
        <v>38</v>
      </c>
      <c r="C287" t="s">
        <v>44</v>
      </c>
      <c r="D287" t="s">
        <v>109</v>
      </c>
      <c r="E287">
        <v>134</v>
      </c>
      <c r="F287">
        <v>2075177326.0999999</v>
      </c>
      <c r="G287">
        <v>897685448</v>
      </c>
      <c r="H287">
        <v>508067158</v>
      </c>
      <c r="I287">
        <v>38</v>
      </c>
      <c r="J287">
        <v>82</v>
      </c>
      <c r="K287">
        <v>38</v>
      </c>
      <c r="L287">
        <v>127992000</v>
      </c>
      <c r="M287">
        <v>134</v>
      </c>
      <c r="N287">
        <v>36</v>
      </c>
      <c r="O287">
        <v>54</v>
      </c>
      <c r="P287">
        <v>1.055555555555556</v>
      </c>
      <c r="Q287">
        <v>1.518518518518519</v>
      </c>
      <c r="R287">
        <v>1.287037037037037</v>
      </c>
      <c r="S287">
        <v>0.02</v>
      </c>
      <c r="T287">
        <v>0.08</v>
      </c>
      <c r="U287">
        <v>12799200</v>
      </c>
      <c r="V287" t="s">
        <v>370</v>
      </c>
      <c r="W287">
        <v>0.2448307195775119</v>
      </c>
      <c r="X287">
        <v>2.5191945195560152E-2</v>
      </c>
      <c r="Y287">
        <v>17956</v>
      </c>
      <c r="Z287">
        <v>2406104</v>
      </c>
      <c r="AA287">
        <v>322417936</v>
      </c>
      <c r="AB287" t="s">
        <v>396</v>
      </c>
      <c r="AC287" t="s">
        <v>412</v>
      </c>
    </row>
    <row r="288" spans="1:29" x14ac:dyDescent="0.25">
      <c r="A288" t="s">
        <v>29</v>
      </c>
      <c r="B288" t="s">
        <v>38</v>
      </c>
      <c r="C288" t="s">
        <v>43</v>
      </c>
      <c r="D288" t="s">
        <v>110</v>
      </c>
      <c r="E288">
        <v>134</v>
      </c>
      <c r="F288">
        <v>1938994624</v>
      </c>
      <c r="G288">
        <v>871859156</v>
      </c>
      <c r="H288">
        <v>597514983</v>
      </c>
      <c r="I288">
        <v>44</v>
      </c>
      <c r="J288">
        <v>101</v>
      </c>
      <c r="K288">
        <v>44</v>
      </c>
      <c r="L288">
        <v>255860830</v>
      </c>
      <c r="M288">
        <v>134</v>
      </c>
      <c r="N288">
        <v>36</v>
      </c>
      <c r="O288">
        <v>54</v>
      </c>
      <c r="P288">
        <v>1.2222222222222221</v>
      </c>
      <c r="Q288">
        <v>1.87037037037037</v>
      </c>
      <c r="R288">
        <v>1.5462962962962961</v>
      </c>
      <c r="S288">
        <v>3.5000000000000003E-2</v>
      </c>
      <c r="T288">
        <v>0.08</v>
      </c>
      <c r="U288">
        <v>29423995.449999999</v>
      </c>
      <c r="V288" t="s">
        <v>370</v>
      </c>
      <c r="W288">
        <v>0.30815711173420968</v>
      </c>
      <c r="X288">
        <v>4.9243945820853161E-2</v>
      </c>
      <c r="Y288">
        <v>17956</v>
      </c>
      <c r="Z288">
        <v>2406104</v>
      </c>
      <c r="AA288">
        <v>322417936</v>
      </c>
      <c r="AB288" t="s">
        <v>396</v>
      </c>
      <c r="AC288" t="s">
        <v>412</v>
      </c>
    </row>
    <row r="289" spans="1:29" x14ac:dyDescent="0.25">
      <c r="A289" t="s">
        <v>29</v>
      </c>
      <c r="B289" t="s">
        <v>38</v>
      </c>
      <c r="C289" t="s">
        <v>43</v>
      </c>
      <c r="D289" t="s">
        <v>111</v>
      </c>
      <c r="E289">
        <v>133</v>
      </c>
      <c r="F289">
        <v>2162609289.0300002</v>
      </c>
      <c r="G289">
        <v>1007264620</v>
      </c>
      <c r="H289">
        <v>519980939</v>
      </c>
      <c r="I289">
        <v>33</v>
      </c>
      <c r="J289">
        <v>54</v>
      </c>
      <c r="K289">
        <v>33</v>
      </c>
      <c r="L289">
        <v>149363000</v>
      </c>
      <c r="M289">
        <v>133</v>
      </c>
      <c r="N289">
        <v>36</v>
      </c>
      <c r="O289">
        <v>54</v>
      </c>
      <c r="P289">
        <v>0.91666666666666663</v>
      </c>
      <c r="Q289">
        <v>1</v>
      </c>
      <c r="R289">
        <v>0.95833333333333337</v>
      </c>
      <c r="S289">
        <v>1.4999999999999999E-2</v>
      </c>
      <c r="T289">
        <v>0.03</v>
      </c>
      <c r="U289">
        <v>6721335</v>
      </c>
      <c r="V289" t="s">
        <v>370</v>
      </c>
      <c r="W289">
        <v>0.24044146191253449</v>
      </c>
      <c r="X289">
        <v>1.292611804756943E-2</v>
      </c>
      <c r="Y289">
        <v>17689</v>
      </c>
      <c r="Z289">
        <v>2352637</v>
      </c>
      <c r="AA289">
        <v>312900721</v>
      </c>
      <c r="AB289" t="s">
        <v>396</v>
      </c>
      <c r="AC289" t="s">
        <v>412</v>
      </c>
    </row>
    <row r="290" spans="1:29" x14ac:dyDescent="0.25">
      <c r="A290" t="s">
        <v>29</v>
      </c>
      <c r="B290" t="s">
        <v>38</v>
      </c>
      <c r="C290" t="s">
        <v>44</v>
      </c>
      <c r="D290" t="s">
        <v>112</v>
      </c>
      <c r="E290">
        <v>132</v>
      </c>
      <c r="F290">
        <v>2186097573.6100001</v>
      </c>
      <c r="G290">
        <v>998554457</v>
      </c>
      <c r="H290">
        <v>478111248.85000002</v>
      </c>
      <c r="I290">
        <v>33</v>
      </c>
      <c r="J290">
        <v>61</v>
      </c>
      <c r="K290">
        <v>33</v>
      </c>
      <c r="L290">
        <v>158154000</v>
      </c>
      <c r="M290">
        <v>132</v>
      </c>
      <c r="N290">
        <v>36</v>
      </c>
      <c r="O290">
        <v>54</v>
      </c>
      <c r="P290">
        <v>0.91666666666666663</v>
      </c>
      <c r="Q290">
        <v>1.12962962962963</v>
      </c>
      <c r="R290">
        <v>1.0231481481481479</v>
      </c>
      <c r="S290">
        <v>1.4999999999999999E-2</v>
      </c>
      <c r="T290">
        <v>4.4999999999999998E-2</v>
      </c>
      <c r="U290">
        <v>9489240</v>
      </c>
      <c r="V290" t="s">
        <v>370</v>
      </c>
      <c r="W290">
        <v>0.2187053563489729</v>
      </c>
      <c r="X290">
        <v>1.9847347291711809E-2</v>
      </c>
      <c r="Y290">
        <v>17424</v>
      </c>
      <c r="Z290">
        <v>2299968</v>
      </c>
      <c r="AA290">
        <v>303595776</v>
      </c>
      <c r="AB290" t="s">
        <v>396</v>
      </c>
      <c r="AC290" t="s">
        <v>412</v>
      </c>
    </row>
    <row r="291" spans="1:29" x14ac:dyDescent="0.25">
      <c r="A291" t="s">
        <v>29</v>
      </c>
      <c r="B291" t="s">
        <v>38</v>
      </c>
      <c r="C291" t="s">
        <v>43</v>
      </c>
      <c r="D291" t="s">
        <v>113</v>
      </c>
      <c r="E291">
        <v>134</v>
      </c>
      <c r="F291">
        <v>2302403044</v>
      </c>
      <c r="G291">
        <v>957016398</v>
      </c>
      <c r="H291">
        <v>449564311</v>
      </c>
      <c r="I291">
        <v>33</v>
      </c>
      <c r="J291">
        <v>62</v>
      </c>
      <c r="K291">
        <v>33</v>
      </c>
      <c r="L291">
        <v>113331000</v>
      </c>
      <c r="M291">
        <v>134</v>
      </c>
      <c r="N291">
        <v>36</v>
      </c>
      <c r="O291">
        <v>54</v>
      </c>
      <c r="P291">
        <v>0.91666666666666663</v>
      </c>
      <c r="Q291">
        <v>1.1481481481481479</v>
      </c>
      <c r="R291">
        <v>1.032407407407407</v>
      </c>
      <c r="S291">
        <v>1.4999999999999999E-2</v>
      </c>
      <c r="T291">
        <v>4.4999999999999998E-2</v>
      </c>
      <c r="U291">
        <v>6799860</v>
      </c>
      <c r="V291" t="s">
        <v>370</v>
      </c>
      <c r="W291">
        <v>0.1952587372447897</v>
      </c>
      <c r="X291">
        <v>1.5125444421676969E-2</v>
      </c>
      <c r="Y291">
        <v>17956</v>
      </c>
      <c r="Z291">
        <v>2406104</v>
      </c>
      <c r="AA291">
        <v>322417936</v>
      </c>
      <c r="AB291" t="s">
        <v>396</v>
      </c>
      <c r="AC291" t="s">
        <v>412</v>
      </c>
    </row>
    <row r="292" spans="1:29" x14ac:dyDescent="0.25">
      <c r="A292" t="s">
        <v>29</v>
      </c>
      <c r="B292" t="s">
        <v>38</v>
      </c>
      <c r="C292" t="s">
        <v>44</v>
      </c>
      <c r="D292" t="s">
        <v>114</v>
      </c>
      <c r="E292">
        <v>122</v>
      </c>
      <c r="F292">
        <v>1868349590</v>
      </c>
      <c r="G292">
        <v>938919829</v>
      </c>
      <c r="H292">
        <v>513759418</v>
      </c>
      <c r="I292">
        <v>34</v>
      </c>
      <c r="J292">
        <v>60</v>
      </c>
      <c r="K292">
        <v>34</v>
      </c>
      <c r="L292">
        <v>125208000</v>
      </c>
      <c r="M292">
        <v>122</v>
      </c>
      <c r="N292">
        <v>36</v>
      </c>
      <c r="O292">
        <v>54</v>
      </c>
      <c r="P292">
        <v>0.94444444444444442</v>
      </c>
      <c r="Q292">
        <v>1.1111111111111109</v>
      </c>
      <c r="R292">
        <v>1.0277777777777779</v>
      </c>
      <c r="S292">
        <v>1.4999999999999999E-2</v>
      </c>
      <c r="T292">
        <v>4.4999999999999998E-2</v>
      </c>
      <c r="U292">
        <v>7512480</v>
      </c>
      <c r="V292" t="s">
        <v>370</v>
      </c>
      <c r="W292">
        <v>0.27498034669197002</v>
      </c>
      <c r="X292">
        <v>1.4622564057794069E-2</v>
      </c>
      <c r="Y292">
        <v>14884</v>
      </c>
      <c r="Z292">
        <v>1815848</v>
      </c>
      <c r="AA292">
        <v>221533456</v>
      </c>
      <c r="AB292" t="s">
        <v>391</v>
      </c>
      <c r="AC292" t="s">
        <v>412</v>
      </c>
    </row>
    <row r="293" spans="1:29" x14ac:dyDescent="0.25">
      <c r="A293" t="s">
        <v>29</v>
      </c>
      <c r="B293" t="s">
        <v>38</v>
      </c>
      <c r="C293" t="s">
        <v>44</v>
      </c>
      <c r="D293" t="s">
        <v>115</v>
      </c>
      <c r="E293">
        <v>137</v>
      </c>
      <c r="F293">
        <v>2148083291.1500001</v>
      </c>
      <c r="G293">
        <v>871465420</v>
      </c>
      <c r="H293">
        <v>534750209</v>
      </c>
      <c r="I293">
        <v>39</v>
      </c>
      <c r="J293">
        <v>64</v>
      </c>
      <c r="K293">
        <v>39</v>
      </c>
      <c r="L293">
        <v>84953000</v>
      </c>
      <c r="M293">
        <v>137</v>
      </c>
      <c r="N293">
        <v>36</v>
      </c>
      <c r="O293">
        <v>54</v>
      </c>
      <c r="P293">
        <v>1.083333333333333</v>
      </c>
      <c r="Q293">
        <v>1.1851851851851849</v>
      </c>
      <c r="R293">
        <v>1.1342592592592591</v>
      </c>
      <c r="S293">
        <v>0.02</v>
      </c>
      <c r="T293">
        <v>4.4999999999999998E-2</v>
      </c>
      <c r="U293">
        <v>5521945</v>
      </c>
      <c r="V293" t="s">
        <v>370</v>
      </c>
      <c r="W293">
        <v>0.24894295821914589</v>
      </c>
      <c r="X293">
        <v>1.0326213822947751E-2</v>
      </c>
      <c r="Y293">
        <v>18769</v>
      </c>
      <c r="Z293">
        <v>2571353</v>
      </c>
      <c r="AA293">
        <v>352275361</v>
      </c>
      <c r="AB293" t="s">
        <v>396</v>
      </c>
      <c r="AC293" t="s">
        <v>412</v>
      </c>
    </row>
    <row r="294" spans="1:29" x14ac:dyDescent="0.25">
      <c r="A294" t="s">
        <v>29</v>
      </c>
      <c r="B294" t="s">
        <v>38</v>
      </c>
      <c r="C294" t="s">
        <v>43</v>
      </c>
      <c r="D294" t="s">
        <v>116</v>
      </c>
      <c r="E294">
        <v>134</v>
      </c>
      <c r="F294">
        <v>2262446084</v>
      </c>
      <c r="G294">
        <v>941720010</v>
      </c>
      <c r="H294">
        <v>538317461</v>
      </c>
      <c r="I294">
        <v>38</v>
      </c>
      <c r="J294">
        <v>54</v>
      </c>
      <c r="K294">
        <v>38</v>
      </c>
      <c r="L294">
        <v>86676000</v>
      </c>
      <c r="M294">
        <v>134</v>
      </c>
      <c r="N294">
        <v>36</v>
      </c>
      <c r="O294">
        <v>54</v>
      </c>
      <c r="P294">
        <v>1.055555555555556</v>
      </c>
      <c r="Q294">
        <v>1</v>
      </c>
      <c r="R294">
        <v>1.0277777777777779</v>
      </c>
      <c r="S294">
        <v>0.02</v>
      </c>
      <c r="T294">
        <v>0.03</v>
      </c>
      <c r="U294">
        <v>4333800</v>
      </c>
      <c r="V294" t="s">
        <v>370</v>
      </c>
      <c r="W294">
        <v>0.23793603958431389</v>
      </c>
      <c r="X294">
        <v>8.0506398435402048E-3</v>
      </c>
      <c r="Y294">
        <v>17956</v>
      </c>
      <c r="Z294">
        <v>2406104</v>
      </c>
      <c r="AA294">
        <v>322417936</v>
      </c>
      <c r="AB294" t="s">
        <v>396</v>
      </c>
      <c r="AC294" t="s">
        <v>412</v>
      </c>
    </row>
    <row r="295" spans="1:29" x14ac:dyDescent="0.25">
      <c r="A295" t="s">
        <v>29</v>
      </c>
      <c r="B295" t="s">
        <v>38</v>
      </c>
      <c r="C295" t="s">
        <v>44</v>
      </c>
      <c r="D295" t="s">
        <v>117</v>
      </c>
      <c r="E295">
        <v>131</v>
      </c>
      <c r="F295">
        <v>2239855679.1599998</v>
      </c>
      <c r="G295">
        <v>929512012</v>
      </c>
      <c r="H295">
        <v>534227219.16000003</v>
      </c>
      <c r="I295">
        <v>33</v>
      </c>
      <c r="J295">
        <v>66</v>
      </c>
      <c r="K295">
        <v>33</v>
      </c>
      <c r="L295">
        <v>138387000</v>
      </c>
      <c r="M295">
        <v>131</v>
      </c>
      <c r="N295">
        <v>29</v>
      </c>
      <c r="O295">
        <v>43</v>
      </c>
      <c r="P295">
        <v>1.1379310344827589</v>
      </c>
      <c r="Q295">
        <v>1.5348837209302331</v>
      </c>
      <c r="R295">
        <v>1.336407377706496</v>
      </c>
      <c r="S295">
        <v>2.5000000000000001E-2</v>
      </c>
      <c r="T295">
        <v>0.08</v>
      </c>
      <c r="U295">
        <v>14530635</v>
      </c>
      <c r="V295" t="s">
        <v>370</v>
      </c>
      <c r="W295">
        <v>0.23850966119404091</v>
      </c>
      <c r="X295">
        <v>2.7199353531344689E-2</v>
      </c>
      <c r="Y295">
        <v>17161</v>
      </c>
      <c r="Z295">
        <v>2248091</v>
      </c>
      <c r="AA295">
        <v>294499921</v>
      </c>
      <c r="AB295" t="s">
        <v>396</v>
      </c>
      <c r="AC295" t="s">
        <v>412</v>
      </c>
    </row>
    <row r="296" spans="1:29" x14ac:dyDescent="0.25">
      <c r="A296" t="s">
        <v>29</v>
      </c>
      <c r="B296" t="s">
        <v>38</v>
      </c>
      <c r="C296" t="s">
        <v>44</v>
      </c>
      <c r="D296" t="s">
        <v>118</v>
      </c>
      <c r="E296">
        <v>129</v>
      </c>
      <c r="F296">
        <v>1922763198.47</v>
      </c>
      <c r="G296">
        <v>831361065</v>
      </c>
      <c r="H296">
        <v>436065914.11000001</v>
      </c>
      <c r="I296">
        <v>34</v>
      </c>
      <c r="J296">
        <v>60</v>
      </c>
      <c r="K296">
        <v>34</v>
      </c>
      <c r="L296">
        <v>97782000</v>
      </c>
      <c r="M296">
        <v>129</v>
      </c>
      <c r="N296">
        <v>36</v>
      </c>
      <c r="O296">
        <v>54</v>
      </c>
      <c r="P296">
        <v>0.94444444444444442</v>
      </c>
      <c r="Q296">
        <v>1.1111111111111109</v>
      </c>
      <c r="R296">
        <v>1.0277777777777779</v>
      </c>
      <c r="S296">
        <v>1.4999999999999999E-2</v>
      </c>
      <c r="T296">
        <v>4.4999999999999998E-2</v>
      </c>
      <c r="U296">
        <v>5866920</v>
      </c>
      <c r="V296" t="s">
        <v>370</v>
      </c>
      <c r="W296">
        <v>0.2267912733388025</v>
      </c>
      <c r="X296">
        <v>1.3454204536885761E-2</v>
      </c>
      <c r="Y296">
        <v>16641</v>
      </c>
      <c r="Z296">
        <v>2146689</v>
      </c>
      <c r="AA296">
        <v>276922881</v>
      </c>
      <c r="AB296" t="s">
        <v>391</v>
      </c>
      <c r="AC296" t="s">
        <v>412</v>
      </c>
    </row>
    <row r="297" spans="1:29" x14ac:dyDescent="0.25">
      <c r="A297" t="s">
        <v>29</v>
      </c>
      <c r="B297" t="s">
        <v>38</v>
      </c>
      <c r="C297" t="s">
        <v>44</v>
      </c>
      <c r="D297" t="s">
        <v>119</v>
      </c>
      <c r="E297">
        <v>140</v>
      </c>
      <c r="F297">
        <v>2355132774</v>
      </c>
      <c r="G297">
        <v>945004175</v>
      </c>
      <c r="H297">
        <v>730172482</v>
      </c>
      <c r="I297">
        <v>41</v>
      </c>
      <c r="J297">
        <v>82</v>
      </c>
      <c r="K297">
        <v>42</v>
      </c>
      <c r="L297">
        <v>183261000</v>
      </c>
      <c r="M297">
        <v>140</v>
      </c>
      <c r="N297">
        <v>36</v>
      </c>
      <c r="O297">
        <v>54</v>
      </c>
      <c r="P297">
        <v>1.1388888888888891</v>
      </c>
      <c r="Q297">
        <v>1.518518518518519</v>
      </c>
      <c r="R297">
        <v>1.3287037037037039</v>
      </c>
      <c r="S297">
        <v>2.5000000000000001E-2</v>
      </c>
      <c r="T297">
        <v>0.08</v>
      </c>
      <c r="U297">
        <v>19242405</v>
      </c>
      <c r="V297" t="s">
        <v>370</v>
      </c>
      <c r="W297">
        <v>0.31003452971352519</v>
      </c>
      <c r="X297">
        <v>2.6353232249034551E-2</v>
      </c>
      <c r="Y297">
        <v>19600</v>
      </c>
      <c r="Z297">
        <v>2744000</v>
      </c>
      <c r="AA297">
        <v>384160000</v>
      </c>
      <c r="AB297" t="s">
        <v>395</v>
      </c>
      <c r="AC297" t="s">
        <v>412</v>
      </c>
    </row>
    <row r="298" spans="1:29" x14ac:dyDescent="0.25">
      <c r="A298" t="s">
        <v>29</v>
      </c>
      <c r="B298" t="s">
        <v>38</v>
      </c>
      <c r="C298" t="s">
        <v>44</v>
      </c>
      <c r="D298" t="s">
        <v>120</v>
      </c>
      <c r="E298">
        <v>128</v>
      </c>
      <c r="F298">
        <v>2164500909</v>
      </c>
      <c r="G298">
        <v>955071740</v>
      </c>
      <c r="H298">
        <v>618353071</v>
      </c>
      <c r="I298">
        <v>40</v>
      </c>
      <c r="J298">
        <v>74</v>
      </c>
      <c r="K298">
        <v>41</v>
      </c>
      <c r="L298">
        <v>131680000</v>
      </c>
      <c r="M298">
        <v>128</v>
      </c>
      <c r="N298">
        <v>36</v>
      </c>
      <c r="O298">
        <v>54</v>
      </c>
      <c r="P298">
        <v>1.1111111111111109</v>
      </c>
      <c r="Q298">
        <v>1.37037037037037</v>
      </c>
      <c r="R298">
        <v>1.2407407407407409</v>
      </c>
      <c r="S298">
        <v>2.5000000000000001E-2</v>
      </c>
      <c r="T298">
        <v>5.5E-2</v>
      </c>
      <c r="U298">
        <v>10534400</v>
      </c>
      <c r="V298" t="s">
        <v>370</v>
      </c>
      <c r="W298">
        <v>0.28567928450798352</v>
      </c>
      <c r="X298">
        <v>1.7036221689598431E-2</v>
      </c>
      <c r="Y298">
        <v>16384</v>
      </c>
      <c r="Z298">
        <v>2097152</v>
      </c>
      <c r="AA298">
        <v>268435456</v>
      </c>
      <c r="AB298" t="s">
        <v>391</v>
      </c>
      <c r="AC298" t="s">
        <v>412</v>
      </c>
    </row>
    <row r="299" spans="1:29" x14ac:dyDescent="0.25">
      <c r="A299" t="s">
        <v>29</v>
      </c>
      <c r="B299" t="s">
        <v>38</v>
      </c>
      <c r="C299" t="s">
        <v>44</v>
      </c>
      <c r="D299" t="s">
        <v>121</v>
      </c>
      <c r="E299">
        <v>134</v>
      </c>
      <c r="F299">
        <v>2156504945.3699999</v>
      </c>
      <c r="G299">
        <v>993436779</v>
      </c>
      <c r="H299">
        <v>570159698</v>
      </c>
      <c r="I299">
        <v>40</v>
      </c>
      <c r="J299">
        <v>73</v>
      </c>
      <c r="K299">
        <v>40</v>
      </c>
      <c r="L299">
        <v>109971655</v>
      </c>
      <c r="M299">
        <v>134</v>
      </c>
      <c r="N299">
        <v>36</v>
      </c>
      <c r="O299">
        <v>54</v>
      </c>
      <c r="P299">
        <v>1.1111111111111109</v>
      </c>
      <c r="Q299">
        <v>1.3518518518518521</v>
      </c>
      <c r="R299">
        <v>1.231481481481481</v>
      </c>
      <c r="S299">
        <v>2.5000000000000001E-2</v>
      </c>
      <c r="T299">
        <v>5.5E-2</v>
      </c>
      <c r="U299">
        <v>8797732.4000000004</v>
      </c>
      <c r="V299" t="s">
        <v>370</v>
      </c>
      <c r="W299">
        <v>0.26439062856040679</v>
      </c>
      <c r="X299">
        <v>1.543029511005529E-2</v>
      </c>
      <c r="Y299">
        <v>17956</v>
      </c>
      <c r="Z299">
        <v>2406104</v>
      </c>
      <c r="AA299">
        <v>322417936</v>
      </c>
      <c r="AB299" t="s">
        <v>396</v>
      </c>
      <c r="AC299" t="s">
        <v>412</v>
      </c>
    </row>
    <row r="300" spans="1:29" x14ac:dyDescent="0.25">
      <c r="A300" t="s">
        <v>29</v>
      </c>
      <c r="B300" t="s">
        <v>38</v>
      </c>
      <c r="C300" t="s">
        <v>43</v>
      </c>
      <c r="D300" t="s">
        <v>122</v>
      </c>
      <c r="E300">
        <v>133</v>
      </c>
      <c r="F300">
        <v>2328486961.8499999</v>
      </c>
      <c r="G300">
        <v>986634239</v>
      </c>
      <c r="H300">
        <v>711628105.48000002</v>
      </c>
      <c r="I300">
        <v>38</v>
      </c>
      <c r="J300">
        <v>65</v>
      </c>
      <c r="K300">
        <v>38</v>
      </c>
      <c r="L300">
        <v>138368000</v>
      </c>
      <c r="M300">
        <v>133</v>
      </c>
      <c r="N300">
        <v>36</v>
      </c>
      <c r="O300">
        <v>54</v>
      </c>
      <c r="P300">
        <v>1.055555555555556</v>
      </c>
      <c r="Q300">
        <v>1.2037037037037039</v>
      </c>
      <c r="R300">
        <v>1.12962962962963</v>
      </c>
      <c r="S300">
        <v>0.02</v>
      </c>
      <c r="T300">
        <v>5.5E-2</v>
      </c>
      <c r="U300">
        <v>10377600</v>
      </c>
      <c r="V300" t="s">
        <v>370</v>
      </c>
      <c r="W300">
        <v>0.30561824787483732</v>
      </c>
      <c r="X300">
        <v>1.4582897892994559E-2</v>
      </c>
      <c r="Y300">
        <v>17689</v>
      </c>
      <c r="Z300">
        <v>2352637</v>
      </c>
      <c r="AA300">
        <v>312900721</v>
      </c>
      <c r="AB300" t="s">
        <v>396</v>
      </c>
      <c r="AC300" t="s">
        <v>412</v>
      </c>
    </row>
    <row r="301" spans="1:29" x14ac:dyDescent="0.25">
      <c r="A301" t="s">
        <v>29</v>
      </c>
      <c r="B301" t="s">
        <v>38</v>
      </c>
      <c r="C301" t="s">
        <v>44</v>
      </c>
      <c r="D301" t="s">
        <v>123</v>
      </c>
      <c r="E301">
        <v>132</v>
      </c>
      <c r="F301">
        <v>2205662304</v>
      </c>
      <c r="G301">
        <v>955921188</v>
      </c>
      <c r="H301">
        <v>492772286</v>
      </c>
      <c r="I301">
        <v>45</v>
      </c>
      <c r="J301">
        <v>81</v>
      </c>
      <c r="K301">
        <v>45</v>
      </c>
      <c r="L301">
        <v>129528000</v>
      </c>
      <c r="M301">
        <v>132</v>
      </c>
      <c r="N301">
        <v>36</v>
      </c>
      <c r="O301">
        <v>54</v>
      </c>
      <c r="P301">
        <v>1.25</v>
      </c>
      <c r="Q301">
        <v>1.5</v>
      </c>
      <c r="R301">
        <v>1.375</v>
      </c>
      <c r="S301">
        <v>3.5000000000000003E-2</v>
      </c>
      <c r="T301">
        <v>0.08</v>
      </c>
      <c r="U301">
        <v>14895720</v>
      </c>
      <c r="V301" t="s">
        <v>370</v>
      </c>
      <c r="W301">
        <v>0.2234123896057662</v>
      </c>
      <c r="X301">
        <v>3.0228404525168451E-2</v>
      </c>
      <c r="Y301">
        <v>17424</v>
      </c>
      <c r="Z301">
        <v>2299968</v>
      </c>
      <c r="AA301">
        <v>303595776</v>
      </c>
      <c r="AB301" t="s">
        <v>396</v>
      </c>
      <c r="AC301" t="s">
        <v>412</v>
      </c>
    </row>
    <row r="302" spans="1:29" x14ac:dyDescent="0.25">
      <c r="A302" t="s">
        <v>29</v>
      </c>
      <c r="B302" t="s">
        <v>38</v>
      </c>
      <c r="C302" t="s">
        <v>43</v>
      </c>
      <c r="D302" t="s">
        <v>124</v>
      </c>
      <c r="E302">
        <v>141</v>
      </c>
      <c r="F302">
        <v>2497733475</v>
      </c>
      <c r="G302">
        <v>1032236809</v>
      </c>
      <c r="H302">
        <v>827450678</v>
      </c>
      <c r="I302">
        <v>46</v>
      </c>
      <c r="J302">
        <v>81</v>
      </c>
      <c r="K302">
        <v>47</v>
      </c>
      <c r="L302">
        <v>164102000</v>
      </c>
      <c r="M302">
        <v>141</v>
      </c>
      <c r="N302">
        <v>36</v>
      </c>
      <c r="O302">
        <v>54</v>
      </c>
      <c r="P302">
        <v>1.2777777777777779</v>
      </c>
      <c r="Q302">
        <v>1.5</v>
      </c>
      <c r="R302">
        <v>1.3888888888888891</v>
      </c>
      <c r="S302">
        <v>3.5000000000000003E-2</v>
      </c>
      <c r="T302">
        <v>0.08</v>
      </c>
      <c r="U302">
        <v>18871730</v>
      </c>
      <c r="V302" t="s">
        <v>370</v>
      </c>
      <c r="W302">
        <v>0.33128061351702071</v>
      </c>
      <c r="X302">
        <v>2.280707539646248E-2</v>
      </c>
      <c r="Y302">
        <v>19881</v>
      </c>
      <c r="Z302">
        <v>2803221</v>
      </c>
      <c r="AA302">
        <v>395254161</v>
      </c>
      <c r="AB302" t="s">
        <v>395</v>
      </c>
      <c r="AC302" t="s">
        <v>412</v>
      </c>
    </row>
    <row r="303" spans="1:29" x14ac:dyDescent="0.25">
      <c r="A303" t="s">
        <v>29</v>
      </c>
      <c r="B303" t="s">
        <v>38</v>
      </c>
      <c r="C303" t="s">
        <v>43</v>
      </c>
      <c r="D303" t="s">
        <v>125</v>
      </c>
      <c r="E303">
        <v>133</v>
      </c>
      <c r="F303">
        <v>2376626560.04</v>
      </c>
      <c r="G303">
        <v>1089126228</v>
      </c>
      <c r="H303">
        <v>491897897</v>
      </c>
      <c r="I303">
        <v>33</v>
      </c>
      <c r="J303">
        <v>61</v>
      </c>
      <c r="K303">
        <v>34</v>
      </c>
      <c r="L303">
        <v>145567000</v>
      </c>
      <c r="M303">
        <v>133</v>
      </c>
      <c r="N303">
        <v>36</v>
      </c>
      <c r="O303">
        <v>54</v>
      </c>
      <c r="P303">
        <v>0.91666666666666663</v>
      </c>
      <c r="Q303">
        <v>1.12962962962963</v>
      </c>
      <c r="R303">
        <v>1.0231481481481479</v>
      </c>
      <c r="S303">
        <v>1.4999999999999999E-2</v>
      </c>
      <c r="T303">
        <v>4.4999999999999998E-2</v>
      </c>
      <c r="U303">
        <v>8734020</v>
      </c>
      <c r="V303" t="s">
        <v>370</v>
      </c>
      <c r="W303">
        <v>0.2069731548366274</v>
      </c>
      <c r="X303">
        <v>1.7755757959664539E-2</v>
      </c>
      <c r="Y303">
        <v>17689</v>
      </c>
      <c r="Z303">
        <v>2352637</v>
      </c>
      <c r="AA303">
        <v>312900721</v>
      </c>
      <c r="AB303" t="s">
        <v>396</v>
      </c>
      <c r="AC303" t="s">
        <v>412</v>
      </c>
    </row>
    <row r="304" spans="1:29" x14ac:dyDescent="0.25">
      <c r="A304" t="s">
        <v>29</v>
      </c>
      <c r="B304" t="s">
        <v>38</v>
      </c>
      <c r="C304" t="s">
        <v>43</v>
      </c>
      <c r="D304" t="s">
        <v>126</v>
      </c>
      <c r="E304">
        <v>129</v>
      </c>
      <c r="F304">
        <v>2083471684</v>
      </c>
      <c r="G304">
        <v>864962010</v>
      </c>
      <c r="H304">
        <v>459796708</v>
      </c>
      <c r="I304">
        <v>31</v>
      </c>
      <c r="J304">
        <v>55</v>
      </c>
      <c r="K304">
        <v>31</v>
      </c>
      <c r="L304">
        <v>137003000</v>
      </c>
      <c r="M304">
        <v>129</v>
      </c>
      <c r="N304">
        <v>36</v>
      </c>
      <c r="O304">
        <v>54</v>
      </c>
      <c r="P304">
        <v>0.86111111111111116</v>
      </c>
      <c r="Q304">
        <v>1.018518518518519</v>
      </c>
      <c r="R304">
        <v>0.93981481481481477</v>
      </c>
      <c r="S304">
        <v>0.01</v>
      </c>
      <c r="T304">
        <v>0.03</v>
      </c>
      <c r="U304">
        <v>5480120</v>
      </c>
      <c r="V304" t="s">
        <v>370</v>
      </c>
      <c r="W304">
        <v>0.22068776433632589</v>
      </c>
      <c r="X304">
        <v>1.191857163100872E-2</v>
      </c>
      <c r="Y304">
        <v>16641</v>
      </c>
      <c r="Z304">
        <v>2146689</v>
      </c>
      <c r="AA304">
        <v>276922881</v>
      </c>
      <c r="AB304" t="s">
        <v>391</v>
      </c>
      <c r="AC304" t="s">
        <v>412</v>
      </c>
    </row>
    <row r="305" spans="1:29" x14ac:dyDescent="0.25">
      <c r="A305" t="s">
        <v>29</v>
      </c>
      <c r="B305" t="s">
        <v>38</v>
      </c>
      <c r="C305" t="s">
        <v>43</v>
      </c>
      <c r="D305" t="s">
        <v>127</v>
      </c>
      <c r="E305">
        <v>132</v>
      </c>
      <c r="F305">
        <v>2517992111</v>
      </c>
      <c r="G305">
        <v>1264698161</v>
      </c>
      <c r="H305">
        <v>434711977</v>
      </c>
      <c r="I305">
        <v>29</v>
      </c>
      <c r="J305">
        <v>48</v>
      </c>
      <c r="K305">
        <v>29</v>
      </c>
      <c r="L305">
        <v>108217000</v>
      </c>
      <c r="M305">
        <v>132</v>
      </c>
      <c r="N305">
        <v>36</v>
      </c>
      <c r="O305">
        <v>54</v>
      </c>
      <c r="P305">
        <v>0.80555555555555558</v>
      </c>
      <c r="Q305">
        <v>0.88888888888888884</v>
      </c>
      <c r="R305">
        <v>0.84722222222222221</v>
      </c>
      <c r="S305">
        <v>0.01</v>
      </c>
      <c r="T305">
        <v>0.01</v>
      </c>
      <c r="U305">
        <v>2164340</v>
      </c>
      <c r="V305" t="s">
        <v>370</v>
      </c>
      <c r="W305">
        <v>0.17264231095122759</v>
      </c>
      <c r="X305">
        <v>4.9787908190070413E-3</v>
      </c>
      <c r="Y305">
        <v>17424</v>
      </c>
      <c r="Z305">
        <v>2299968</v>
      </c>
      <c r="AA305">
        <v>303595776</v>
      </c>
      <c r="AB305" t="s">
        <v>396</v>
      </c>
      <c r="AC305" t="s">
        <v>412</v>
      </c>
    </row>
    <row r="306" spans="1:29" x14ac:dyDescent="0.25">
      <c r="A306" t="s">
        <v>29</v>
      </c>
      <c r="B306" t="s">
        <v>38</v>
      </c>
      <c r="C306" t="s">
        <v>43</v>
      </c>
      <c r="D306" t="s">
        <v>128</v>
      </c>
      <c r="E306">
        <v>147</v>
      </c>
      <c r="F306">
        <v>2514458227</v>
      </c>
      <c r="G306">
        <v>1157448951</v>
      </c>
      <c r="H306">
        <v>419626155</v>
      </c>
      <c r="I306">
        <v>31</v>
      </c>
      <c r="J306">
        <v>60</v>
      </c>
      <c r="K306">
        <v>31</v>
      </c>
      <c r="L306">
        <v>103628000</v>
      </c>
      <c r="M306">
        <v>147</v>
      </c>
      <c r="N306">
        <v>36</v>
      </c>
      <c r="O306">
        <v>54</v>
      </c>
      <c r="P306">
        <v>0.86111111111111116</v>
      </c>
      <c r="Q306">
        <v>1.1111111111111109</v>
      </c>
      <c r="R306">
        <v>0.98611111111111116</v>
      </c>
      <c r="S306">
        <v>0.01</v>
      </c>
      <c r="T306">
        <v>4.4999999999999998E-2</v>
      </c>
      <c r="U306">
        <v>5699540</v>
      </c>
      <c r="V306" t="s">
        <v>370</v>
      </c>
      <c r="W306">
        <v>0.16688531568911999</v>
      </c>
      <c r="X306">
        <v>1.3582423145192179E-2</v>
      </c>
      <c r="Y306">
        <v>21609</v>
      </c>
      <c r="Z306">
        <v>3176523</v>
      </c>
      <c r="AA306">
        <v>466948881</v>
      </c>
      <c r="AB306" t="s">
        <v>395</v>
      </c>
      <c r="AC306" t="s">
        <v>412</v>
      </c>
    </row>
    <row r="307" spans="1:29" x14ac:dyDescent="0.25">
      <c r="A307" t="s">
        <v>29</v>
      </c>
      <c r="B307" t="s">
        <v>38</v>
      </c>
      <c r="C307" t="s">
        <v>43</v>
      </c>
      <c r="D307" t="s">
        <v>129</v>
      </c>
      <c r="E307">
        <v>129</v>
      </c>
      <c r="F307">
        <v>2152311829.52</v>
      </c>
      <c r="G307">
        <v>908124635</v>
      </c>
      <c r="H307">
        <v>464755666</v>
      </c>
      <c r="I307">
        <v>28</v>
      </c>
      <c r="J307">
        <v>45</v>
      </c>
      <c r="K307">
        <v>29</v>
      </c>
      <c r="L307">
        <v>102685740</v>
      </c>
      <c r="M307">
        <v>129</v>
      </c>
      <c r="N307">
        <v>29</v>
      </c>
      <c r="O307">
        <v>43</v>
      </c>
      <c r="P307">
        <v>0.96551724137931039</v>
      </c>
      <c r="Q307">
        <v>1.046511627906977</v>
      </c>
      <c r="R307">
        <v>1.006014434643143</v>
      </c>
      <c r="S307">
        <v>1.4999999999999999E-2</v>
      </c>
      <c r="T307">
        <v>0.03</v>
      </c>
      <c r="U307">
        <v>4620858.3</v>
      </c>
      <c r="V307" t="s">
        <v>370</v>
      </c>
      <c r="W307">
        <v>0.21593323961038119</v>
      </c>
      <c r="X307">
        <v>9.9425539870663989E-3</v>
      </c>
      <c r="Y307">
        <v>16641</v>
      </c>
      <c r="Z307">
        <v>2146689</v>
      </c>
      <c r="AA307">
        <v>276922881</v>
      </c>
      <c r="AB307" t="s">
        <v>391</v>
      </c>
      <c r="AC307" t="s">
        <v>412</v>
      </c>
    </row>
    <row r="308" spans="1:29" x14ac:dyDescent="0.25">
      <c r="A308" t="s">
        <v>29</v>
      </c>
      <c r="B308" t="s">
        <v>38</v>
      </c>
      <c r="C308" t="s">
        <v>43</v>
      </c>
      <c r="D308" t="s">
        <v>130</v>
      </c>
      <c r="E308">
        <v>129</v>
      </c>
      <c r="F308">
        <v>1909736086.26</v>
      </c>
      <c r="G308">
        <v>850934732</v>
      </c>
      <c r="H308">
        <v>446429465</v>
      </c>
      <c r="I308">
        <v>33</v>
      </c>
      <c r="J308">
        <v>57</v>
      </c>
      <c r="K308">
        <v>34</v>
      </c>
      <c r="L308">
        <v>108461000</v>
      </c>
      <c r="M308">
        <v>129</v>
      </c>
      <c r="N308">
        <v>36</v>
      </c>
      <c r="O308">
        <v>54</v>
      </c>
      <c r="P308">
        <v>0.91666666666666663</v>
      </c>
      <c r="Q308">
        <v>1.055555555555556</v>
      </c>
      <c r="R308">
        <v>0.98611111111111116</v>
      </c>
      <c r="S308">
        <v>1.4999999999999999E-2</v>
      </c>
      <c r="T308">
        <v>0.03</v>
      </c>
      <c r="U308">
        <v>4880745</v>
      </c>
      <c r="V308" t="s">
        <v>370</v>
      </c>
      <c r="W308">
        <v>0.23376500460557409</v>
      </c>
      <c r="X308">
        <v>1.0932846916813611E-2</v>
      </c>
      <c r="Y308">
        <v>16641</v>
      </c>
      <c r="Z308">
        <v>2146689</v>
      </c>
      <c r="AA308">
        <v>276922881</v>
      </c>
      <c r="AB308" t="s">
        <v>391</v>
      </c>
      <c r="AC308" t="s">
        <v>412</v>
      </c>
    </row>
    <row r="309" spans="1:29" x14ac:dyDescent="0.25">
      <c r="A309" t="s">
        <v>29</v>
      </c>
      <c r="B309" t="s">
        <v>38</v>
      </c>
      <c r="C309" t="s">
        <v>43</v>
      </c>
      <c r="D309" t="s">
        <v>131</v>
      </c>
      <c r="E309">
        <v>130</v>
      </c>
      <c r="F309">
        <v>2176690828</v>
      </c>
      <c r="G309">
        <v>908876447</v>
      </c>
      <c r="H309">
        <v>476209658</v>
      </c>
      <c r="I309">
        <v>32</v>
      </c>
      <c r="J309">
        <v>58</v>
      </c>
      <c r="K309">
        <v>34</v>
      </c>
      <c r="L309">
        <v>79907000</v>
      </c>
      <c r="M309">
        <v>130</v>
      </c>
      <c r="N309">
        <v>36</v>
      </c>
      <c r="O309">
        <v>54</v>
      </c>
      <c r="P309">
        <v>0.88888888888888884</v>
      </c>
      <c r="Q309">
        <v>1.074074074074074</v>
      </c>
      <c r="R309">
        <v>0.98148148148148151</v>
      </c>
      <c r="S309">
        <v>0.01</v>
      </c>
      <c r="T309">
        <v>0.03</v>
      </c>
      <c r="U309">
        <v>3196280</v>
      </c>
      <c r="V309" t="s">
        <v>370</v>
      </c>
      <c r="W309">
        <v>0.21877689374818279</v>
      </c>
      <c r="X309">
        <v>6.7119176318763364E-3</v>
      </c>
      <c r="Y309">
        <v>16900</v>
      </c>
      <c r="Z309">
        <v>2197000</v>
      </c>
      <c r="AA309">
        <v>285610000</v>
      </c>
      <c r="AB309" t="s">
        <v>396</v>
      </c>
      <c r="AC309" t="s">
        <v>412</v>
      </c>
    </row>
    <row r="310" spans="1:29" x14ac:dyDescent="0.25">
      <c r="A310" t="s">
        <v>30</v>
      </c>
      <c r="B310" t="s">
        <v>38</v>
      </c>
      <c r="C310" t="s">
        <v>44</v>
      </c>
      <c r="D310" t="s">
        <v>103</v>
      </c>
      <c r="E310">
        <v>143</v>
      </c>
      <c r="F310">
        <v>2304266669.0100002</v>
      </c>
      <c r="G310">
        <v>1064144917</v>
      </c>
      <c r="H310">
        <v>497273368.33999997</v>
      </c>
      <c r="I310">
        <v>35</v>
      </c>
      <c r="J310">
        <v>99</v>
      </c>
      <c r="K310">
        <v>35</v>
      </c>
      <c r="L310">
        <v>196485410</v>
      </c>
      <c r="M310">
        <v>143</v>
      </c>
      <c r="N310">
        <v>28</v>
      </c>
      <c r="O310">
        <v>48</v>
      </c>
      <c r="P310">
        <v>1.25</v>
      </c>
      <c r="Q310">
        <v>2.0625</v>
      </c>
      <c r="R310">
        <v>1.65625</v>
      </c>
      <c r="S310">
        <v>3.5000000000000003E-2</v>
      </c>
      <c r="T310">
        <v>0.08</v>
      </c>
      <c r="U310">
        <v>22595822.149999999</v>
      </c>
      <c r="V310" t="s">
        <v>370</v>
      </c>
      <c r="W310">
        <v>0.21580547730339189</v>
      </c>
      <c r="X310">
        <v>4.5439437517897793E-2</v>
      </c>
      <c r="Y310">
        <v>20449</v>
      </c>
      <c r="Z310">
        <v>2924207</v>
      </c>
      <c r="AA310">
        <v>418161601</v>
      </c>
      <c r="AB310" t="s">
        <v>395</v>
      </c>
      <c r="AC310" t="s">
        <v>412</v>
      </c>
    </row>
    <row r="311" spans="1:29" x14ac:dyDescent="0.25">
      <c r="A311" t="s">
        <v>30</v>
      </c>
      <c r="B311" t="s">
        <v>38</v>
      </c>
      <c r="C311" t="s">
        <v>43</v>
      </c>
      <c r="D311" t="s">
        <v>100</v>
      </c>
      <c r="E311">
        <v>143</v>
      </c>
      <c r="F311">
        <v>2216562735.77</v>
      </c>
      <c r="G311">
        <v>1129692890</v>
      </c>
      <c r="H311">
        <v>549718215</v>
      </c>
      <c r="I311">
        <v>43</v>
      </c>
      <c r="J311">
        <v>82</v>
      </c>
      <c r="K311">
        <v>44</v>
      </c>
      <c r="L311">
        <v>121778000</v>
      </c>
      <c r="M311">
        <v>143</v>
      </c>
      <c r="N311">
        <v>28</v>
      </c>
      <c r="O311">
        <v>48</v>
      </c>
      <c r="P311">
        <v>1.535714285714286</v>
      </c>
      <c r="Q311">
        <v>1.708333333333333</v>
      </c>
      <c r="R311">
        <v>1.62202380952381</v>
      </c>
      <c r="S311">
        <v>0.05</v>
      </c>
      <c r="T311">
        <v>0.08</v>
      </c>
      <c r="U311">
        <v>15831140</v>
      </c>
      <c r="V311" t="s">
        <v>370</v>
      </c>
      <c r="W311">
        <v>0.2480048076821233</v>
      </c>
      <c r="X311">
        <v>2.8798645502405261E-2</v>
      </c>
      <c r="Y311">
        <v>20449</v>
      </c>
      <c r="Z311">
        <v>2924207</v>
      </c>
      <c r="AA311">
        <v>418161601</v>
      </c>
      <c r="AB311" t="s">
        <v>395</v>
      </c>
      <c r="AC311" t="s">
        <v>412</v>
      </c>
    </row>
    <row r="312" spans="1:29" x14ac:dyDescent="0.25">
      <c r="A312" t="s">
        <v>30</v>
      </c>
      <c r="B312" t="s">
        <v>38</v>
      </c>
      <c r="C312" t="s">
        <v>43</v>
      </c>
      <c r="D312" t="s">
        <v>131</v>
      </c>
      <c r="E312">
        <v>134</v>
      </c>
      <c r="F312">
        <v>2135229719</v>
      </c>
      <c r="G312">
        <v>833610509</v>
      </c>
      <c r="H312">
        <v>454500213</v>
      </c>
      <c r="I312">
        <v>35</v>
      </c>
      <c r="J312">
        <v>66</v>
      </c>
      <c r="K312">
        <v>35</v>
      </c>
      <c r="L312">
        <v>113557999</v>
      </c>
      <c r="M312">
        <v>134</v>
      </c>
      <c r="N312">
        <v>28</v>
      </c>
      <c r="O312">
        <v>48</v>
      </c>
      <c r="P312">
        <v>1.25</v>
      </c>
      <c r="Q312">
        <v>1.375</v>
      </c>
      <c r="R312">
        <v>1.3125</v>
      </c>
      <c r="S312">
        <v>3.5000000000000003E-2</v>
      </c>
      <c r="T312">
        <v>5.5E-2</v>
      </c>
      <c r="U312">
        <v>10220219.91</v>
      </c>
      <c r="V312" t="s">
        <v>370</v>
      </c>
      <c r="W312">
        <v>0.21285775902972059</v>
      </c>
      <c r="X312">
        <v>2.2486721936915789E-2</v>
      </c>
      <c r="Y312">
        <v>17956</v>
      </c>
      <c r="Z312">
        <v>2406104</v>
      </c>
      <c r="AA312">
        <v>322417936</v>
      </c>
      <c r="AB312" t="s">
        <v>396</v>
      </c>
      <c r="AC312" t="s">
        <v>412</v>
      </c>
    </row>
    <row r="313" spans="1:29" x14ac:dyDescent="0.25">
      <c r="A313" t="s">
        <v>30</v>
      </c>
      <c r="B313" t="s">
        <v>38</v>
      </c>
      <c r="C313" t="s">
        <v>43</v>
      </c>
      <c r="D313" t="s">
        <v>113</v>
      </c>
      <c r="E313">
        <v>158</v>
      </c>
      <c r="F313">
        <v>2891311088.04</v>
      </c>
      <c r="G313">
        <v>1294015860</v>
      </c>
      <c r="H313">
        <v>545971077</v>
      </c>
      <c r="I313">
        <v>34</v>
      </c>
      <c r="J313">
        <v>48</v>
      </c>
      <c r="K313">
        <v>35</v>
      </c>
      <c r="L313">
        <v>124075000</v>
      </c>
      <c r="M313">
        <v>158</v>
      </c>
      <c r="N313">
        <v>28</v>
      </c>
      <c r="O313">
        <v>48</v>
      </c>
      <c r="P313">
        <v>1.214285714285714</v>
      </c>
      <c r="Q313">
        <v>1</v>
      </c>
      <c r="R313">
        <v>1.107142857142857</v>
      </c>
      <c r="S313">
        <v>3.5000000000000003E-2</v>
      </c>
      <c r="T313">
        <v>0.03</v>
      </c>
      <c r="U313">
        <v>8064875</v>
      </c>
      <c r="V313" t="s">
        <v>370</v>
      </c>
      <c r="W313">
        <v>0.18883166161483861</v>
      </c>
      <c r="X313">
        <v>1.477161582315834E-2</v>
      </c>
      <c r="Y313">
        <v>24964</v>
      </c>
      <c r="Z313">
        <v>3944312</v>
      </c>
      <c r="AA313">
        <v>623201296</v>
      </c>
      <c r="AB313" t="s">
        <v>397</v>
      </c>
      <c r="AC313" t="s">
        <v>412</v>
      </c>
    </row>
    <row r="314" spans="1:29" x14ac:dyDescent="0.25">
      <c r="A314" t="s">
        <v>30</v>
      </c>
      <c r="B314" t="s">
        <v>38</v>
      </c>
      <c r="C314" t="s">
        <v>43</v>
      </c>
      <c r="D314" t="s">
        <v>122</v>
      </c>
      <c r="E314">
        <v>138</v>
      </c>
      <c r="F314">
        <v>2280776694.48</v>
      </c>
      <c r="G314">
        <v>968811375</v>
      </c>
      <c r="H314">
        <v>530251780</v>
      </c>
      <c r="I314">
        <v>35</v>
      </c>
      <c r="J314">
        <v>72</v>
      </c>
      <c r="K314">
        <v>35</v>
      </c>
      <c r="L314">
        <v>137153000</v>
      </c>
      <c r="M314">
        <v>138</v>
      </c>
      <c r="N314">
        <v>28</v>
      </c>
      <c r="O314">
        <v>48</v>
      </c>
      <c r="P314">
        <v>1.25</v>
      </c>
      <c r="Q314">
        <v>1.5</v>
      </c>
      <c r="R314">
        <v>1.375</v>
      </c>
      <c r="S314">
        <v>3.5000000000000003E-2</v>
      </c>
      <c r="T314">
        <v>0.08</v>
      </c>
      <c r="U314">
        <v>15772595</v>
      </c>
      <c r="V314" t="s">
        <v>370</v>
      </c>
      <c r="W314">
        <v>0.2324873720795772</v>
      </c>
      <c r="X314">
        <v>2.9745482419691261E-2</v>
      </c>
      <c r="Y314">
        <v>19044</v>
      </c>
      <c r="Z314">
        <v>2628072</v>
      </c>
      <c r="AA314">
        <v>362673936</v>
      </c>
      <c r="AB314" t="s">
        <v>396</v>
      </c>
      <c r="AC314" t="s">
        <v>412</v>
      </c>
    </row>
    <row r="315" spans="1:29" x14ac:dyDescent="0.25">
      <c r="A315" t="s">
        <v>30</v>
      </c>
      <c r="B315" t="s">
        <v>38</v>
      </c>
      <c r="C315" t="s">
        <v>43</v>
      </c>
      <c r="D315" t="s">
        <v>116</v>
      </c>
      <c r="E315">
        <v>138</v>
      </c>
      <c r="F315">
        <v>2358844994</v>
      </c>
      <c r="G315">
        <v>1000400803</v>
      </c>
      <c r="H315">
        <v>455527100</v>
      </c>
      <c r="I315">
        <v>34</v>
      </c>
      <c r="J315">
        <v>51</v>
      </c>
      <c r="K315">
        <v>37</v>
      </c>
      <c r="L315">
        <v>125094000</v>
      </c>
      <c r="M315">
        <v>138</v>
      </c>
      <c r="N315">
        <v>28</v>
      </c>
      <c r="O315">
        <v>48</v>
      </c>
      <c r="P315">
        <v>1.214285714285714</v>
      </c>
      <c r="Q315">
        <v>1.0625</v>
      </c>
      <c r="R315">
        <v>1.138392857142857</v>
      </c>
      <c r="S315">
        <v>3.5000000000000003E-2</v>
      </c>
      <c r="T315">
        <v>0.03</v>
      </c>
      <c r="U315">
        <v>8131110</v>
      </c>
      <c r="V315" t="s">
        <v>370</v>
      </c>
      <c r="W315">
        <v>0.1931144696487844</v>
      </c>
      <c r="X315">
        <v>1.7849893014049E-2</v>
      </c>
      <c r="Y315">
        <v>19044</v>
      </c>
      <c r="Z315">
        <v>2628072</v>
      </c>
      <c r="AA315">
        <v>362673936</v>
      </c>
      <c r="AB315" t="s">
        <v>396</v>
      </c>
      <c r="AC315" t="s">
        <v>412</v>
      </c>
    </row>
    <row r="316" spans="1:29" x14ac:dyDescent="0.25">
      <c r="A316" t="s">
        <v>30</v>
      </c>
      <c r="B316" t="s">
        <v>38</v>
      </c>
      <c r="C316" t="s">
        <v>43</v>
      </c>
      <c r="D316" t="s">
        <v>101</v>
      </c>
      <c r="E316">
        <v>132</v>
      </c>
      <c r="F316">
        <v>2097208573</v>
      </c>
      <c r="G316">
        <v>896198525</v>
      </c>
      <c r="H316">
        <v>590790883</v>
      </c>
      <c r="I316">
        <v>42</v>
      </c>
      <c r="J316">
        <v>73</v>
      </c>
      <c r="K316">
        <v>44</v>
      </c>
      <c r="L316">
        <v>119529000</v>
      </c>
      <c r="M316">
        <v>132</v>
      </c>
      <c r="N316">
        <v>28</v>
      </c>
      <c r="O316">
        <v>48</v>
      </c>
      <c r="P316">
        <v>1.5</v>
      </c>
      <c r="Q316">
        <v>1.520833333333333</v>
      </c>
      <c r="R316">
        <v>1.510416666666667</v>
      </c>
      <c r="S316">
        <v>0.05</v>
      </c>
      <c r="T316">
        <v>0.08</v>
      </c>
      <c r="U316">
        <v>15538770</v>
      </c>
      <c r="V316" t="s">
        <v>370</v>
      </c>
      <c r="W316">
        <v>0.28170344647928353</v>
      </c>
      <c r="X316">
        <v>2.630164148961656E-2</v>
      </c>
      <c r="Y316">
        <v>17424</v>
      </c>
      <c r="Z316">
        <v>2299968</v>
      </c>
      <c r="AA316">
        <v>303595776</v>
      </c>
      <c r="AB316" t="s">
        <v>396</v>
      </c>
      <c r="AC316" t="s">
        <v>412</v>
      </c>
    </row>
    <row r="317" spans="1:29" x14ac:dyDescent="0.25">
      <c r="A317" t="s">
        <v>30</v>
      </c>
      <c r="B317" t="s">
        <v>38</v>
      </c>
      <c r="C317" t="s">
        <v>44</v>
      </c>
      <c r="D317" t="s">
        <v>132</v>
      </c>
      <c r="E317">
        <v>132</v>
      </c>
      <c r="F317">
        <v>2156187609</v>
      </c>
      <c r="G317">
        <v>980773488</v>
      </c>
      <c r="H317">
        <v>367699697</v>
      </c>
      <c r="I317">
        <v>23</v>
      </c>
      <c r="J317">
        <v>39</v>
      </c>
      <c r="K317">
        <v>23</v>
      </c>
      <c r="L317">
        <v>85471590</v>
      </c>
      <c r="M317">
        <v>132</v>
      </c>
      <c r="N317">
        <v>28</v>
      </c>
      <c r="O317">
        <v>48</v>
      </c>
      <c r="P317">
        <v>0.8214285714285714</v>
      </c>
      <c r="Q317">
        <v>0.8125</v>
      </c>
      <c r="R317">
        <v>0.8169642857142857</v>
      </c>
      <c r="S317">
        <v>0.01</v>
      </c>
      <c r="T317">
        <v>0.01</v>
      </c>
      <c r="U317">
        <v>1709431.8</v>
      </c>
      <c r="V317" t="s">
        <v>370</v>
      </c>
      <c r="W317">
        <v>0.17053233005570059</v>
      </c>
      <c r="X317">
        <v>4.6489888731129419E-3</v>
      </c>
      <c r="Y317">
        <v>17424</v>
      </c>
      <c r="Z317">
        <v>2299968</v>
      </c>
      <c r="AA317">
        <v>303595776</v>
      </c>
      <c r="AB317" t="s">
        <v>396</v>
      </c>
      <c r="AC317" t="s">
        <v>412</v>
      </c>
    </row>
    <row r="318" spans="1:29" x14ac:dyDescent="0.25">
      <c r="A318" t="s">
        <v>30</v>
      </c>
      <c r="B318" t="s">
        <v>38</v>
      </c>
      <c r="C318" t="s">
        <v>44</v>
      </c>
      <c r="D318" t="s">
        <v>114</v>
      </c>
      <c r="E318">
        <v>138</v>
      </c>
      <c r="F318">
        <v>2122412060</v>
      </c>
      <c r="G318">
        <v>1014706705</v>
      </c>
      <c r="H318">
        <v>409198101</v>
      </c>
      <c r="I318">
        <v>28</v>
      </c>
      <c r="J318">
        <v>41</v>
      </c>
      <c r="K318">
        <v>29</v>
      </c>
      <c r="L318">
        <v>87431000</v>
      </c>
      <c r="M318">
        <v>138</v>
      </c>
      <c r="N318">
        <v>28</v>
      </c>
      <c r="O318">
        <v>48</v>
      </c>
      <c r="P318">
        <v>1</v>
      </c>
      <c r="Q318">
        <v>0.85416666666666663</v>
      </c>
      <c r="R318">
        <v>0.92708333333333337</v>
      </c>
      <c r="S318">
        <v>0.02</v>
      </c>
      <c r="T318">
        <v>0.01</v>
      </c>
      <c r="U318">
        <v>2622930</v>
      </c>
      <c r="V318" t="s">
        <v>370</v>
      </c>
      <c r="W318">
        <v>0.19279861281979341</v>
      </c>
      <c r="X318">
        <v>6.4099271076529267E-3</v>
      </c>
      <c r="Y318">
        <v>19044</v>
      </c>
      <c r="Z318">
        <v>2628072</v>
      </c>
      <c r="AA318">
        <v>362673936</v>
      </c>
      <c r="AB318" t="s">
        <v>396</v>
      </c>
      <c r="AC318" t="s">
        <v>412</v>
      </c>
    </row>
    <row r="319" spans="1:29" x14ac:dyDescent="0.25">
      <c r="A319" t="s">
        <v>30</v>
      </c>
      <c r="B319" t="s">
        <v>38</v>
      </c>
      <c r="C319" t="s">
        <v>44</v>
      </c>
      <c r="D319" t="s">
        <v>119</v>
      </c>
      <c r="E319">
        <v>146</v>
      </c>
      <c r="F319">
        <v>2390875482</v>
      </c>
      <c r="G319">
        <v>974572378</v>
      </c>
      <c r="H319">
        <v>528834520</v>
      </c>
      <c r="I319">
        <v>36</v>
      </c>
      <c r="J319">
        <v>73</v>
      </c>
      <c r="K319">
        <v>36</v>
      </c>
      <c r="L319">
        <v>123626793</v>
      </c>
      <c r="M319">
        <v>146</v>
      </c>
      <c r="N319">
        <v>28</v>
      </c>
      <c r="O319">
        <v>48</v>
      </c>
      <c r="P319">
        <v>1.285714285714286</v>
      </c>
      <c r="Q319">
        <v>1.520833333333333</v>
      </c>
      <c r="R319">
        <v>1.40327380952381</v>
      </c>
      <c r="S319">
        <v>3.5000000000000003E-2</v>
      </c>
      <c r="T319">
        <v>0.08</v>
      </c>
      <c r="U319">
        <v>14217081.195</v>
      </c>
      <c r="V319" t="s">
        <v>370</v>
      </c>
      <c r="W319">
        <v>0.22118864992401141</v>
      </c>
      <c r="X319">
        <v>2.688379948230309E-2</v>
      </c>
      <c r="Y319">
        <v>21316</v>
      </c>
      <c r="Z319">
        <v>3112136</v>
      </c>
      <c r="AA319">
        <v>454371856</v>
      </c>
      <c r="AB319" t="s">
        <v>395</v>
      </c>
      <c r="AC319" t="s">
        <v>412</v>
      </c>
    </row>
    <row r="320" spans="1:29" x14ac:dyDescent="0.25">
      <c r="A320" t="s">
        <v>30</v>
      </c>
      <c r="B320" t="s">
        <v>38</v>
      </c>
      <c r="C320" t="s">
        <v>43</v>
      </c>
      <c r="D320" t="s">
        <v>128</v>
      </c>
      <c r="E320">
        <v>162</v>
      </c>
      <c r="F320">
        <v>2701418090.3899999</v>
      </c>
      <c r="G320">
        <v>1230015427</v>
      </c>
      <c r="H320">
        <v>498231477</v>
      </c>
      <c r="I320">
        <v>34</v>
      </c>
      <c r="J320">
        <v>60</v>
      </c>
      <c r="K320">
        <v>34</v>
      </c>
      <c r="L320">
        <v>141301000</v>
      </c>
      <c r="M320">
        <v>162</v>
      </c>
      <c r="N320">
        <v>28</v>
      </c>
      <c r="O320">
        <v>48</v>
      </c>
      <c r="P320">
        <v>1.214285714285714</v>
      </c>
      <c r="Q320">
        <v>1.25</v>
      </c>
      <c r="R320">
        <v>1.232142857142857</v>
      </c>
      <c r="S320">
        <v>3.5000000000000003E-2</v>
      </c>
      <c r="T320">
        <v>5.5E-2</v>
      </c>
      <c r="U320">
        <v>12717090</v>
      </c>
      <c r="V320" t="s">
        <v>370</v>
      </c>
      <c r="W320">
        <v>0.18443330885078621</v>
      </c>
      <c r="X320">
        <v>2.5524461193366151E-2</v>
      </c>
      <c r="Y320">
        <v>26244</v>
      </c>
      <c r="Z320">
        <v>4251528</v>
      </c>
      <c r="AA320">
        <v>688747536</v>
      </c>
      <c r="AB320" t="s">
        <v>399</v>
      </c>
      <c r="AC320" t="s">
        <v>412</v>
      </c>
    </row>
    <row r="321" spans="1:29" x14ac:dyDescent="0.25">
      <c r="A321" t="s">
        <v>30</v>
      </c>
      <c r="B321" t="s">
        <v>38</v>
      </c>
      <c r="C321" t="s">
        <v>44</v>
      </c>
      <c r="D321" t="s">
        <v>112</v>
      </c>
      <c r="E321">
        <v>145</v>
      </c>
      <c r="F321">
        <v>2381494322.6100001</v>
      </c>
      <c r="G321">
        <v>1121293892</v>
      </c>
      <c r="H321">
        <v>359679391.85000002</v>
      </c>
      <c r="I321">
        <v>31</v>
      </c>
      <c r="J321">
        <v>43</v>
      </c>
      <c r="K321">
        <v>32</v>
      </c>
      <c r="L321">
        <v>61821056</v>
      </c>
      <c r="M321">
        <v>145</v>
      </c>
      <c r="N321">
        <v>28</v>
      </c>
      <c r="O321">
        <v>48</v>
      </c>
      <c r="P321">
        <v>1.107142857142857</v>
      </c>
      <c r="Q321">
        <v>0.89583333333333337</v>
      </c>
      <c r="R321">
        <v>1.0014880952380949</v>
      </c>
      <c r="S321">
        <v>2.5000000000000001E-2</v>
      </c>
      <c r="T321">
        <v>0.01</v>
      </c>
      <c r="U321">
        <v>2163736.96</v>
      </c>
      <c r="V321" t="s">
        <v>370</v>
      </c>
      <c r="W321">
        <v>0.15103096758837081</v>
      </c>
      <c r="X321">
        <v>6.0157379294679203E-3</v>
      </c>
      <c r="Y321">
        <v>21025</v>
      </c>
      <c r="Z321">
        <v>3048625</v>
      </c>
      <c r="AA321">
        <v>442050625</v>
      </c>
      <c r="AB321" t="s">
        <v>395</v>
      </c>
      <c r="AC321" t="s">
        <v>412</v>
      </c>
    </row>
    <row r="322" spans="1:29" x14ac:dyDescent="0.25">
      <c r="A322" t="s">
        <v>30</v>
      </c>
      <c r="B322" t="s">
        <v>38</v>
      </c>
      <c r="C322" t="s">
        <v>44</v>
      </c>
      <c r="D322" t="s">
        <v>120</v>
      </c>
      <c r="E322">
        <v>148</v>
      </c>
      <c r="F322">
        <v>2514448423</v>
      </c>
      <c r="G322">
        <v>1121306094</v>
      </c>
      <c r="H322">
        <v>557760936</v>
      </c>
      <c r="I322">
        <v>45</v>
      </c>
      <c r="J322">
        <v>125</v>
      </c>
      <c r="K322">
        <v>45</v>
      </c>
      <c r="L322">
        <v>249101000</v>
      </c>
      <c r="M322">
        <v>148</v>
      </c>
      <c r="N322">
        <v>28</v>
      </c>
      <c r="O322">
        <v>48</v>
      </c>
      <c r="P322">
        <v>1.607142857142857</v>
      </c>
      <c r="Q322">
        <v>2.604166666666667</v>
      </c>
      <c r="R322">
        <v>2.1056547619047619</v>
      </c>
      <c r="S322">
        <v>0.05</v>
      </c>
      <c r="T322">
        <v>0.08</v>
      </c>
      <c r="U322">
        <v>32383130</v>
      </c>
      <c r="V322" t="s">
        <v>370</v>
      </c>
      <c r="W322">
        <v>0.22182238096358839</v>
      </c>
      <c r="X322">
        <v>5.8059157445189018E-2</v>
      </c>
      <c r="Y322">
        <v>21904</v>
      </c>
      <c r="Z322">
        <v>3241792</v>
      </c>
      <c r="AA322">
        <v>479785216</v>
      </c>
      <c r="AB322" t="s">
        <v>395</v>
      </c>
      <c r="AC322" t="s">
        <v>412</v>
      </c>
    </row>
    <row r="323" spans="1:29" x14ac:dyDescent="0.25">
      <c r="A323" t="s">
        <v>30</v>
      </c>
      <c r="B323" t="s">
        <v>38</v>
      </c>
      <c r="C323" t="s">
        <v>44</v>
      </c>
      <c r="D323" t="s">
        <v>102</v>
      </c>
      <c r="E323">
        <v>164</v>
      </c>
      <c r="F323">
        <v>2898475889.3400002</v>
      </c>
      <c r="G323">
        <v>1206876312</v>
      </c>
      <c r="H323">
        <v>641833537</v>
      </c>
      <c r="I323">
        <v>39</v>
      </c>
      <c r="J323">
        <v>84</v>
      </c>
      <c r="K323">
        <v>39</v>
      </c>
      <c r="L323">
        <v>186789000</v>
      </c>
      <c r="M323">
        <v>164</v>
      </c>
      <c r="N323">
        <v>28</v>
      </c>
      <c r="O323">
        <v>48</v>
      </c>
      <c r="P323">
        <v>1.392857142857143</v>
      </c>
      <c r="Q323">
        <v>1.75</v>
      </c>
      <c r="R323">
        <v>1.571428571428571</v>
      </c>
      <c r="S323">
        <v>3.5000000000000003E-2</v>
      </c>
      <c r="T323">
        <v>0.08</v>
      </c>
      <c r="U323">
        <v>21480735</v>
      </c>
      <c r="V323" t="s">
        <v>370</v>
      </c>
      <c r="W323">
        <v>0.2214382873980536</v>
      </c>
      <c r="X323">
        <v>3.3467766580729481E-2</v>
      </c>
      <c r="Y323">
        <v>26896</v>
      </c>
      <c r="Z323">
        <v>4410944</v>
      </c>
      <c r="AA323">
        <v>723394816</v>
      </c>
      <c r="AB323" t="s">
        <v>399</v>
      </c>
      <c r="AC323" t="s">
        <v>412</v>
      </c>
    </row>
    <row r="324" spans="1:29" x14ac:dyDescent="0.25">
      <c r="A324" t="s">
        <v>30</v>
      </c>
      <c r="B324" t="s">
        <v>38</v>
      </c>
      <c r="C324" t="s">
        <v>43</v>
      </c>
      <c r="D324" t="s">
        <v>124</v>
      </c>
      <c r="E324">
        <v>147</v>
      </c>
      <c r="F324">
        <v>2677438041</v>
      </c>
      <c r="G324">
        <v>1062246754</v>
      </c>
      <c r="H324">
        <v>777343845</v>
      </c>
      <c r="I324">
        <v>42</v>
      </c>
      <c r="J324">
        <v>75</v>
      </c>
      <c r="K324">
        <v>42</v>
      </c>
      <c r="L324">
        <v>138523000</v>
      </c>
      <c r="M324">
        <v>147</v>
      </c>
      <c r="N324">
        <v>28</v>
      </c>
      <c r="O324">
        <v>48</v>
      </c>
      <c r="P324">
        <v>1.5</v>
      </c>
      <c r="Q324">
        <v>1.5625</v>
      </c>
      <c r="R324">
        <v>1.53125</v>
      </c>
      <c r="S324">
        <v>0.05</v>
      </c>
      <c r="T324">
        <v>0.08</v>
      </c>
      <c r="U324">
        <v>18007990</v>
      </c>
      <c r="V324" t="s">
        <v>370</v>
      </c>
      <c r="W324">
        <v>0.29033121704271769</v>
      </c>
      <c r="X324">
        <v>2.3166054656289198E-2</v>
      </c>
      <c r="Y324">
        <v>21609</v>
      </c>
      <c r="Z324">
        <v>3176523</v>
      </c>
      <c r="AA324">
        <v>466948881</v>
      </c>
      <c r="AB324" t="s">
        <v>395</v>
      </c>
      <c r="AC324" t="s">
        <v>412</v>
      </c>
    </row>
    <row r="325" spans="1:29" x14ac:dyDescent="0.25">
      <c r="A325" t="s">
        <v>30</v>
      </c>
      <c r="B325" t="s">
        <v>38</v>
      </c>
      <c r="C325" t="s">
        <v>44</v>
      </c>
      <c r="D325" t="s">
        <v>123</v>
      </c>
      <c r="E325">
        <v>137</v>
      </c>
      <c r="F325">
        <v>2361530045</v>
      </c>
      <c r="G325">
        <v>980915837</v>
      </c>
      <c r="H325">
        <v>600973166</v>
      </c>
      <c r="I325">
        <v>47</v>
      </c>
      <c r="J325">
        <v>74</v>
      </c>
      <c r="K325">
        <v>48</v>
      </c>
      <c r="L325">
        <v>148492281</v>
      </c>
      <c r="M325">
        <v>137</v>
      </c>
      <c r="N325">
        <v>28</v>
      </c>
      <c r="O325">
        <v>48</v>
      </c>
      <c r="P325">
        <v>1.678571428571429</v>
      </c>
      <c r="Q325">
        <v>1.541666666666667</v>
      </c>
      <c r="R325">
        <v>1.6101190476190479</v>
      </c>
      <c r="S325">
        <v>0.05</v>
      </c>
      <c r="T325">
        <v>0.08</v>
      </c>
      <c r="U325">
        <v>19303996.530000001</v>
      </c>
      <c r="V325" t="s">
        <v>370</v>
      </c>
      <c r="W325">
        <v>0.25448465805989778</v>
      </c>
      <c r="X325">
        <v>3.212122873719124E-2</v>
      </c>
      <c r="Y325">
        <v>18769</v>
      </c>
      <c r="Z325">
        <v>2571353</v>
      </c>
      <c r="AA325">
        <v>352275361</v>
      </c>
      <c r="AB325" t="s">
        <v>396</v>
      </c>
      <c r="AC325" t="s">
        <v>412</v>
      </c>
    </row>
    <row r="326" spans="1:29" x14ac:dyDescent="0.25">
      <c r="A326" t="s">
        <v>30</v>
      </c>
      <c r="B326" t="s">
        <v>38</v>
      </c>
      <c r="C326" t="s">
        <v>44</v>
      </c>
      <c r="D326" t="s">
        <v>109</v>
      </c>
      <c r="E326">
        <v>152</v>
      </c>
      <c r="F326">
        <v>2259638136.5700002</v>
      </c>
      <c r="G326">
        <v>1052430890</v>
      </c>
      <c r="H326">
        <v>264278037</v>
      </c>
      <c r="I326">
        <v>23</v>
      </c>
      <c r="J326">
        <v>45</v>
      </c>
      <c r="K326">
        <v>24</v>
      </c>
      <c r="L326">
        <v>63019000</v>
      </c>
      <c r="M326">
        <v>152</v>
      </c>
      <c r="N326">
        <v>28</v>
      </c>
      <c r="O326">
        <v>48</v>
      </c>
      <c r="P326">
        <v>0.8214285714285714</v>
      </c>
      <c r="Q326">
        <v>0.9375</v>
      </c>
      <c r="R326">
        <v>0.8794642857142857</v>
      </c>
      <c r="S326">
        <v>0.01</v>
      </c>
      <c r="T326">
        <v>1.4999999999999999E-2</v>
      </c>
      <c r="U326">
        <v>1575475</v>
      </c>
      <c r="V326" t="s">
        <v>370</v>
      </c>
      <c r="W326">
        <v>0.1169559110916577</v>
      </c>
      <c r="X326">
        <v>5.9614299314626742E-3</v>
      </c>
      <c r="Y326">
        <v>23104</v>
      </c>
      <c r="Z326">
        <v>3511808</v>
      </c>
      <c r="AA326">
        <v>533794816</v>
      </c>
      <c r="AB326" t="s">
        <v>397</v>
      </c>
      <c r="AC326" t="s">
        <v>412</v>
      </c>
    </row>
    <row r="327" spans="1:29" x14ac:dyDescent="0.25">
      <c r="A327" t="s">
        <v>30</v>
      </c>
      <c r="B327" t="s">
        <v>38</v>
      </c>
      <c r="C327" t="s">
        <v>44</v>
      </c>
      <c r="D327" t="s">
        <v>133</v>
      </c>
      <c r="E327">
        <v>193</v>
      </c>
      <c r="F327">
        <v>3063943249.6900001</v>
      </c>
      <c r="G327">
        <v>1345243738</v>
      </c>
      <c r="H327">
        <v>557513875.62</v>
      </c>
      <c r="I327">
        <v>31</v>
      </c>
      <c r="J327">
        <v>60</v>
      </c>
      <c r="K327">
        <v>31</v>
      </c>
      <c r="L327">
        <v>151550768</v>
      </c>
      <c r="M327">
        <v>193</v>
      </c>
      <c r="N327">
        <v>28</v>
      </c>
      <c r="O327">
        <v>48</v>
      </c>
      <c r="P327">
        <v>1.107142857142857</v>
      </c>
      <c r="Q327">
        <v>1.25</v>
      </c>
      <c r="R327">
        <v>1.178571428571429</v>
      </c>
      <c r="S327">
        <v>2.5000000000000001E-2</v>
      </c>
      <c r="T327">
        <v>5.5E-2</v>
      </c>
      <c r="U327">
        <v>12124061.439999999</v>
      </c>
      <c r="V327" t="s">
        <v>370</v>
      </c>
      <c r="W327">
        <v>0.18195959591497249</v>
      </c>
      <c r="X327">
        <v>2.1746654155498951E-2</v>
      </c>
      <c r="Y327">
        <v>37249</v>
      </c>
      <c r="Z327">
        <v>7189057</v>
      </c>
      <c r="AA327">
        <v>1387488001</v>
      </c>
      <c r="AB327" t="s">
        <v>400</v>
      </c>
      <c r="AC327" t="s">
        <v>412</v>
      </c>
    </row>
    <row r="328" spans="1:29" x14ac:dyDescent="0.25">
      <c r="A328" t="s">
        <v>30</v>
      </c>
      <c r="B328" t="s">
        <v>38</v>
      </c>
      <c r="C328" t="s">
        <v>43</v>
      </c>
      <c r="D328" t="s">
        <v>105</v>
      </c>
      <c r="E328">
        <v>160</v>
      </c>
      <c r="F328">
        <v>2480249713.1300001</v>
      </c>
      <c r="G328">
        <v>1125827672</v>
      </c>
      <c r="H328">
        <v>626200484</v>
      </c>
      <c r="I328">
        <v>44</v>
      </c>
      <c r="J328">
        <v>78</v>
      </c>
      <c r="K328">
        <v>44</v>
      </c>
      <c r="L328">
        <v>159222000</v>
      </c>
      <c r="M328">
        <v>160</v>
      </c>
      <c r="N328">
        <v>28</v>
      </c>
      <c r="O328">
        <v>48</v>
      </c>
      <c r="P328">
        <v>1.571428571428571</v>
      </c>
      <c r="Q328">
        <v>1.625</v>
      </c>
      <c r="R328">
        <v>1.598214285714286</v>
      </c>
      <c r="S328">
        <v>0.05</v>
      </c>
      <c r="T328">
        <v>0.08</v>
      </c>
      <c r="U328">
        <v>20698860</v>
      </c>
      <c r="V328" t="s">
        <v>370</v>
      </c>
      <c r="W328">
        <v>0.25247477327988638</v>
      </c>
      <c r="X328">
        <v>3.3054685406471197E-2</v>
      </c>
      <c r="Y328">
        <v>25600</v>
      </c>
      <c r="Z328">
        <v>4096000</v>
      </c>
      <c r="AA328">
        <v>655360000</v>
      </c>
      <c r="AB328" t="s">
        <v>399</v>
      </c>
      <c r="AC328" t="s">
        <v>412</v>
      </c>
    </row>
    <row r="329" spans="1:29" x14ac:dyDescent="0.25">
      <c r="A329" t="s">
        <v>30</v>
      </c>
      <c r="B329" t="s">
        <v>38</v>
      </c>
      <c r="C329" t="s">
        <v>44</v>
      </c>
      <c r="D329" t="s">
        <v>121</v>
      </c>
      <c r="E329">
        <v>138</v>
      </c>
      <c r="F329">
        <v>2254957917</v>
      </c>
      <c r="G329">
        <v>1092731482</v>
      </c>
      <c r="H329">
        <v>348628958</v>
      </c>
      <c r="I329">
        <v>23</v>
      </c>
      <c r="J329">
        <v>41</v>
      </c>
      <c r="K329">
        <v>27</v>
      </c>
      <c r="L329">
        <v>72179000</v>
      </c>
      <c r="M329">
        <v>138</v>
      </c>
      <c r="N329">
        <v>28</v>
      </c>
      <c r="O329">
        <v>48</v>
      </c>
      <c r="P329">
        <v>0.8214285714285714</v>
      </c>
      <c r="Q329">
        <v>0.85416666666666663</v>
      </c>
      <c r="R329">
        <v>0.83779761904761907</v>
      </c>
      <c r="S329">
        <v>0.01</v>
      </c>
      <c r="T329">
        <v>0.01</v>
      </c>
      <c r="U329">
        <v>1443580</v>
      </c>
      <c r="V329" t="s">
        <v>370</v>
      </c>
      <c r="W329">
        <v>0.1546055273899819</v>
      </c>
      <c r="X329">
        <v>4.1407346316882834E-3</v>
      </c>
      <c r="Y329">
        <v>19044</v>
      </c>
      <c r="Z329">
        <v>2628072</v>
      </c>
      <c r="AA329">
        <v>362673936</v>
      </c>
      <c r="AB329" t="s">
        <v>396</v>
      </c>
      <c r="AC329" t="s">
        <v>412</v>
      </c>
    </row>
    <row r="330" spans="1:29" x14ac:dyDescent="0.25">
      <c r="A330" t="s">
        <v>30</v>
      </c>
      <c r="B330" t="s">
        <v>38</v>
      </c>
      <c r="C330" t="s">
        <v>44</v>
      </c>
      <c r="D330" t="s">
        <v>104</v>
      </c>
      <c r="E330">
        <v>152</v>
      </c>
      <c r="F330">
        <v>2375815003.7600002</v>
      </c>
      <c r="G330">
        <v>1061905576</v>
      </c>
      <c r="H330">
        <v>651963345</v>
      </c>
      <c r="I330">
        <v>45</v>
      </c>
      <c r="J330">
        <v>133</v>
      </c>
      <c r="K330">
        <v>46</v>
      </c>
      <c r="L330">
        <v>284359000</v>
      </c>
      <c r="M330">
        <v>152</v>
      </c>
      <c r="N330">
        <v>28</v>
      </c>
      <c r="O330">
        <v>48</v>
      </c>
      <c r="P330">
        <v>1.607142857142857</v>
      </c>
      <c r="Q330">
        <v>2.770833333333333</v>
      </c>
      <c r="R330">
        <v>2.1889880952380949</v>
      </c>
      <c r="S330">
        <v>0.05</v>
      </c>
      <c r="T330">
        <v>0.08</v>
      </c>
      <c r="U330">
        <v>36966670</v>
      </c>
      <c r="V330" t="s">
        <v>370</v>
      </c>
      <c r="W330">
        <v>0.27441671340916413</v>
      </c>
      <c r="X330">
        <v>5.670053429154058E-2</v>
      </c>
      <c r="Y330">
        <v>23104</v>
      </c>
      <c r="Z330">
        <v>3511808</v>
      </c>
      <c r="AA330">
        <v>533794816</v>
      </c>
      <c r="AB330" t="s">
        <v>397</v>
      </c>
      <c r="AC330" t="s">
        <v>412</v>
      </c>
    </row>
    <row r="331" spans="1:29" x14ac:dyDescent="0.25">
      <c r="A331" t="s">
        <v>30</v>
      </c>
      <c r="B331" t="s">
        <v>38</v>
      </c>
      <c r="C331" t="s">
        <v>43</v>
      </c>
      <c r="D331" t="s">
        <v>110</v>
      </c>
      <c r="E331">
        <v>133</v>
      </c>
      <c r="F331">
        <v>2011719036</v>
      </c>
      <c r="G331">
        <v>882678851</v>
      </c>
      <c r="H331">
        <v>600456502</v>
      </c>
      <c r="I331">
        <v>43</v>
      </c>
      <c r="J331">
        <v>76</v>
      </c>
      <c r="K331">
        <v>43</v>
      </c>
      <c r="L331">
        <v>141332000</v>
      </c>
      <c r="M331">
        <v>133</v>
      </c>
      <c r="N331">
        <v>28</v>
      </c>
      <c r="O331">
        <v>48</v>
      </c>
      <c r="P331">
        <v>1.535714285714286</v>
      </c>
      <c r="Q331">
        <v>1.583333333333333</v>
      </c>
      <c r="R331">
        <v>1.55952380952381</v>
      </c>
      <c r="S331">
        <v>0.05</v>
      </c>
      <c r="T331">
        <v>0.08</v>
      </c>
      <c r="U331">
        <v>18373160</v>
      </c>
      <c r="V331" t="s">
        <v>370</v>
      </c>
      <c r="W331">
        <v>0.29847930613308571</v>
      </c>
      <c r="X331">
        <v>3.0598652756365689E-2</v>
      </c>
      <c r="Y331">
        <v>17689</v>
      </c>
      <c r="Z331">
        <v>2352637</v>
      </c>
      <c r="AA331">
        <v>312900721</v>
      </c>
      <c r="AB331" t="s">
        <v>396</v>
      </c>
      <c r="AC331" t="s">
        <v>412</v>
      </c>
    </row>
    <row r="332" spans="1:29" x14ac:dyDescent="0.25">
      <c r="A332" t="s">
        <v>30</v>
      </c>
      <c r="B332" t="s">
        <v>38</v>
      </c>
      <c r="C332" t="s">
        <v>43</v>
      </c>
      <c r="D332" t="s">
        <v>125</v>
      </c>
      <c r="E332">
        <v>145</v>
      </c>
      <c r="F332">
        <v>2643116429</v>
      </c>
      <c r="G332">
        <v>1224553796</v>
      </c>
      <c r="H332">
        <v>395298501</v>
      </c>
      <c r="I332">
        <v>24</v>
      </c>
      <c r="J332">
        <v>44</v>
      </c>
      <c r="K332">
        <v>24</v>
      </c>
      <c r="L332">
        <v>103899000</v>
      </c>
      <c r="M332">
        <v>145</v>
      </c>
      <c r="N332">
        <v>28</v>
      </c>
      <c r="O332">
        <v>48</v>
      </c>
      <c r="P332">
        <v>0.8571428571428571</v>
      </c>
      <c r="Q332">
        <v>0.91666666666666663</v>
      </c>
      <c r="R332">
        <v>0.88690476190476186</v>
      </c>
      <c r="S332">
        <v>0.01</v>
      </c>
      <c r="T332">
        <v>1.4999999999999999E-2</v>
      </c>
      <c r="U332">
        <v>2597475</v>
      </c>
      <c r="V332" t="s">
        <v>370</v>
      </c>
      <c r="W332">
        <v>0.14955773293330021</v>
      </c>
      <c r="X332">
        <v>6.5709204396907136E-3</v>
      </c>
      <c r="Y332">
        <v>21025</v>
      </c>
      <c r="Z332">
        <v>3048625</v>
      </c>
      <c r="AA332">
        <v>442050625</v>
      </c>
      <c r="AB332" t="s">
        <v>395</v>
      </c>
      <c r="AC332" t="s">
        <v>412</v>
      </c>
    </row>
    <row r="333" spans="1:29" x14ac:dyDescent="0.25">
      <c r="A333" t="s">
        <v>30</v>
      </c>
      <c r="B333" t="s">
        <v>38</v>
      </c>
      <c r="C333" t="s">
        <v>43</v>
      </c>
      <c r="D333" t="s">
        <v>107</v>
      </c>
      <c r="E333">
        <v>138</v>
      </c>
      <c r="F333">
        <v>2436487740</v>
      </c>
      <c r="G333">
        <v>1071745751</v>
      </c>
      <c r="H333">
        <v>521390439</v>
      </c>
      <c r="I333">
        <v>35</v>
      </c>
      <c r="J333">
        <v>64</v>
      </c>
      <c r="K333">
        <v>35</v>
      </c>
      <c r="L333">
        <v>127578000</v>
      </c>
      <c r="M333">
        <v>138</v>
      </c>
      <c r="N333">
        <v>28</v>
      </c>
      <c r="O333">
        <v>48</v>
      </c>
      <c r="P333">
        <v>1.25</v>
      </c>
      <c r="Q333">
        <v>1.333333333333333</v>
      </c>
      <c r="R333">
        <v>1.291666666666667</v>
      </c>
      <c r="S333">
        <v>3.5000000000000003E-2</v>
      </c>
      <c r="T333">
        <v>5.5E-2</v>
      </c>
      <c r="U333">
        <v>11482020</v>
      </c>
      <c r="V333" t="s">
        <v>370</v>
      </c>
      <c r="W333">
        <v>0.21399263802575089</v>
      </c>
      <c r="X333">
        <v>2.2021922807065511E-2</v>
      </c>
      <c r="Y333">
        <v>19044</v>
      </c>
      <c r="Z333">
        <v>2628072</v>
      </c>
      <c r="AA333">
        <v>362673936</v>
      </c>
      <c r="AB333" t="s">
        <v>396</v>
      </c>
      <c r="AC333" t="s">
        <v>412</v>
      </c>
    </row>
    <row r="334" spans="1:29" x14ac:dyDescent="0.25">
      <c r="A334" t="s">
        <v>30</v>
      </c>
      <c r="B334" t="s">
        <v>38</v>
      </c>
      <c r="C334" t="s">
        <v>43</v>
      </c>
      <c r="D334" t="s">
        <v>130</v>
      </c>
      <c r="E334">
        <v>133</v>
      </c>
      <c r="F334">
        <v>2028120973.4000001</v>
      </c>
      <c r="G334">
        <v>953900138</v>
      </c>
      <c r="H334">
        <v>298972545.72000003</v>
      </c>
      <c r="I334">
        <v>25</v>
      </c>
      <c r="J334">
        <v>49</v>
      </c>
      <c r="K334">
        <v>26</v>
      </c>
      <c r="L334">
        <v>77913000</v>
      </c>
      <c r="M334">
        <v>133</v>
      </c>
      <c r="N334">
        <v>28</v>
      </c>
      <c r="O334">
        <v>48</v>
      </c>
      <c r="P334">
        <v>0.8928571428571429</v>
      </c>
      <c r="Q334">
        <v>1.020833333333333</v>
      </c>
      <c r="R334">
        <v>0.95684523809523814</v>
      </c>
      <c r="S334">
        <v>0.01</v>
      </c>
      <c r="T334">
        <v>0.03</v>
      </c>
      <c r="U334">
        <v>3116520</v>
      </c>
      <c r="V334" t="s">
        <v>370</v>
      </c>
      <c r="W334">
        <v>0.14741356637064601</v>
      </c>
      <c r="X334">
        <v>1.042410095714523E-2</v>
      </c>
      <c r="Y334">
        <v>17689</v>
      </c>
      <c r="Z334">
        <v>2352637</v>
      </c>
      <c r="AA334">
        <v>312900721</v>
      </c>
      <c r="AB334" t="s">
        <v>396</v>
      </c>
      <c r="AC334" t="s">
        <v>412</v>
      </c>
    </row>
    <row r="335" spans="1:29" x14ac:dyDescent="0.25">
      <c r="A335" t="s">
        <v>30</v>
      </c>
      <c r="B335" t="s">
        <v>38</v>
      </c>
      <c r="C335" t="s">
        <v>43</v>
      </c>
      <c r="D335" t="s">
        <v>111</v>
      </c>
      <c r="E335">
        <v>131</v>
      </c>
      <c r="F335">
        <v>2094338663.03</v>
      </c>
      <c r="G335">
        <v>1001264666</v>
      </c>
      <c r="H335">
        <v>316839979</v>
      </c>
      <c r="I335">
        <v>23</v>
      </c>
      <c r="J335">
        <v>42</v>
      </c>
      <c r="K335">
        <v>25</v>
      </c>
      <c r="L335">
        <v>54276958</v>
      </c>
      <c r="M335">
        <v>131</v>
      </c>
      <c r="N335">
        <v>28</v>
      </c>
      <c r="O335">
        <v>48</v>
      </c>
      <c r="P335">
        <v>0.8214285714285714</v>
      </c>
      <c r="Q335">
        <v>0.875</v>
      </c>
      <c r="R335">
        <v>0.8482142857142857</v>
      </c>
      <c r="S335">
        <v>0.01</v>
      </c>
      <c r="T335">
        <v>0.01</v>
      </c>
      <c r="U335">
        <v>1085539.1599999999</v>
      </c>
      <c r="V335" t="s">
        <v>370</v>
      </c>
      <c r="W335">
        <v>0.15128402325419971</v>
      </c>
      <c r="X335">
        <v>3.4261432645783631E-3</v>
      </c>
      <c r="Y335">
        <v>17161</v>
      </c>
      <c r="Z335">
        <v>2248091</v>
      </c>
      <c r="AA335">
        <v>294499921</v>
      </c>
      <c r="AB335" t="s">
        <v>396</v>
      </c>
      <c r="AC335" t="s">
        <v>412</v>
      </c>
    </row>
    <row r="336" spans="1:29" x14ac:dyDescent="0.25">
      <c r="A336" t="s">
        <v>30</v>
      </c>
      <c r="B336" t="s">
        <v>38</v>
      </c>
      <c r="C336" t="s">
        <v>44</v>
      </c>
      <c r="D336" t="s">
        <v>117</v>
      </c>
      <c r="E336">
        <v>146</v>
      </c>
      <c r="F336">
        <v>2486227680.2199998</v>
      </c>
      <c r="G336">
        <v>1067826962</v>
      </c>
      <c r="H336">
        <v>264054940.63999999</v>
      </c>
      <c r="I336">
        <v>20</v>
      </c>
      <c r="J336">
        <v>52</v>
      </c>
      <c r="K336">
        <v>22</v>
      </c>
      <c r="L336">
        <v>91766000</v>
      </c>
      <c r="M336">
        <v>146</v>
      </c>
      <c r="N336">
        <v>22</v>
      </c>
      <c r="O336">
        <v>38</v>
      </c>
      <c r="P336">
        <v>0.90909090909090906</v>
      </c>
      <c r="Q336">
        <v>1.368421052631579</v>
      </c>
      <c r="R336">
        <v>1.138755980861244</v>
      </c>
      <c r="S336">
        <v>1.4999999999999999E-2</v>
      </c>
      <c r="T336">
        <v>5.5E-2</v>
      </c>
      <c r="U336">
        <v>6423620</v>
      </c>
      <c r="V336" t="s">
        <v>370</v>
      </c>
      <c r="W336">
        <v>0.1062070633115284</v>
      </c>
      <c r="X336">
        <v>2.4326831319386899E-2</v>
      </c>
      <c r="Y336">
        <v>21316</v>
      </c>
      <c r="Z336">
        <v>3112136</v>
      </c>
      <c r="AA336">
        <v>454371856</v>
      </c>
      <c r="AB336" t="s">
        <v>395</v>
      </c>
      <c r="AC336" t="s">
        <v>412</v>
      </c>
    </row>
    <row r="337" spans="1:29" x14ac:dyDescent="0.25">
      <c r="A337" t="s">
        <v>30</v>
      </c>
      <c r="B337" t="s">
        <v>38</v>
      </c>
      <c r="C337" t="s">
        <v>43</v>
      </c>
      <c r="D337" t="s">
        <v>106</v>
      </c>
      <c r="E337">
        <v>141</v>
      </c>
      <c r="F337">
        <v>2358783772.54</v>
      </c>
      <c r="G337">
        <v>1016604324</v>
      </c>
      <c r="H337">
        <v>672058624.28999996</v>
      </c>
      <c r="I337">
        <v>50</v>
      </c>
      <c r="J337">
        <v>83</v>
      </c>
      <c r="K337">
        <v>50</v>
      </c>
      <c r="L337">
        <v>168852000</v>
      </c>
      <c r="M337">
        <v>141</v>
      </c>
      <c r="N337">
        <v>28</v>
      </c>
      <c r="O337">
        <v>48</v>
      </c>
      <c r="P337">
        <v>1.785714285714286</v>
      </c>
      <c r="Q337">
        <v>1.729166666666667</v>
      </c>
      <c r="R337">
        <v>1.7574404761904761</v>
      </c>
      <c r="S337">
        <v>0.05</v>
      </c>
      <c r="T337">
        <v>0.08</v>
      </c>
      <c r="U337">
        <v>21950760</v>
      </c>
      <c r="V337" t="s">
        <v>370</v>
      </c>
      <c r="W337">
        <v>0.28491743588955998</v>
      </c>
      <c r="X337">
        <v>3.2661972046248197E-2</v>
      </c>
      <c r="Y337">
        <v>19881</v>
      </c>
      <c r="Z337">
        <v>2803221</v>
      </c>
      <c r="AA337">
        <v>395254161</v>
      </c>
      <c r="AB337" t="s">
        <v>395</v>
      </c>
      <c r="AC337" t="s">
        <v>412</v>
      </c>
    </row>
    <row r="338" spans="1:29" x14ac:dyDescent="0.25">
      <c r="A338" t="s">
        <v>30</v>
      </c>
      <c r="B338" t="s">
        <v>38</v>
      </c>
      <c r="C338" t="s">
        <v>44</v>
      </c>
      <c r="D338" t="s">
        <v>118</v>
      </c>
      <c r="E338">
        <v>147</v>
      </c>
      <c r="F338">
        <v>2171979119.1100001</v>
      </c>
      <c r="G338">
        <v>987780298</v>
      </c>
      <c r="H338">
        <v>454161313</v>
      </c>
      <c r="I338">
        <v>36</v>
      </c>
      <c r="J338">
        <v>64</v>
      </c>
      <c r="K338">
        <v>36</v>
      </c>
      <c r="L338">
        <v>99245870</v>
      </c>
      <c r="M338">
        <v>147</v>
      </c>
      <c r="N338">
        <v>28</v>
      </c>
      <c r="O338">
        <v>48</v>
      </c>
      <c r="P338">
        <v>1.285714285714286</v>
      </c>
      <c r="Q338">
        <v>1.333333333333333</v>
      </c>
      <c r="R338">
        <v>1.30952380952381</v>
      </c>
      <c r="S338">
        <v>3.5000000000000003E-2</v>
      </c>
      <c r="T338">
        <v>5.5E-2</v>
      </c>
      <c r="U338">
        <v>8932128.3000000007</v>
      </c>
      <c r="V338" t="s">
        <v>370</v>
      </c>
      <c r="W338">
        <v>0.20910022062555519</v>
      </c>
      <c r="X338">
        <v>1.9667303322244891E-2</v>
      </c>
      <c r="Y338">
        <v>21609</v>
      </c>
      <c r="Z338">
        <v>3176523</v>
      </c>
      <c r="AA338">
        <v>466948881</v>
      </c>
      <c r="AB338" t="s">
        <v>395</v>
      </c>
      <c r="AC338" t="s">
        <v>412</v>
      </c>
    </row>
    <row r="339" spans="1:29" x14ac:dyDescent="0.25">
      <c r="A339" t="s">
        <v>30</v>
      </c>
      <c r="B339" t="s">
        <v>38</v>
      </c>
      <c r="C339" t="s">
        <v>43</v>
      </c>
      <c r="D339" t="s">
        <v>129</v>
      </c>
      <c r="E339">
        <v>134</v>
      </c>
      <c r="F339">
        <v>2325813939.1799998</v>
      </c>
      <c r="G339">
        <v>986833915</v>
      </c>
      <c r="H339">
        <v>540330603</v>
      </c>
      <c r="I339">
        <v>29</v>
      </c>
      <c r="J339">
        <v>49</v>
      </c>
      <c r="K339">
        <v>30</v>
      </c>
      <c r="L339">
        <v>97121000</v>
      </c>
      <c r="M339">
        <v>134</v>
      </c>
      <c r="N339">
        <v>22</v>
      </c>
      <c r="O339">
        <v>38</v>
      </c>
      <c r="P339">
        <v>1.3181818181818179</v>
      </c>
      <c r="Q339">
        <v>1.2894736842105261</v>
      </c>
      <c r="R339">
        <v>1.303827751196172</v>
      </c>
      <c r="S339">
        <v>3.5000000000000003E-2</v>
      </c>
      <c r="T339">
        <v>5.5E-2</v>
      </c>
      <c r="U339">
        <v>8740890</v>
      </c>
      <c r="V339" t="s">
        <v>370</v>
      </c>
      <c r="W339">
        <v>0.23231892882648281</v>
      </c>
      <c r="X339">
        <v>1.6176929367815208E-2</v>
      </c>
      <c r="Y339">
        <v>17956</v>
      </c>
      <c r="Z339">
        <v>2406104</v>
      </c>
      <c r="AA339">
        <v>322417936</v>
      </c>
      <c r="AB339" t="s">
        <v>396</v>
      </c>
      <c r="AC339" t="s">
        <v>412</v>
      </c>
    </row>
    <row r="340" spans="1:29" x14ac:dyDescent="0.25">
      <c r="A340" t="s">
        <v>30</v>
      </c>
      <c r="B340" t="s">
        <v>38</v>
      </c>
      <c r="C340" t="s">
        <v>43</v>
      </c>
      <c r="D340" t="s">
        <v>126</v>
      </c>
      <c r="E340">
        <v>132</v>
      </c>
      <c r="F340">
        <v>1971178917</v>
      </c>
      <c r="G340">
        <v>834230942</v>
      </c>
      <c r="H340">
        <v>345984247</v>
      </c>
      <c r="I340">
        <v>29</v>
      </c>
      <c r="J340">
        <v>44</v>
      </c>
      <c r="K340">
        <v>30</v>
      </c>
      <c r="L340">
        <v>60264000</v>
      </c>
      <c r="M340">
        <v>132</v>
      </c>
      <c r="N340">
        <v>28</v>
      </c>
      <c r="O340">
        <v>48</v>
      </c>
      <c r="P340">
        <v>1.035714285714286</v>
      </c>
      <c r="Q340">
        <v>0.91666666666666663</v>
      </c>
      <c r="R340">
        <v>0.97619047619047616</v>
      </c>
      <c r="S340">
        <v>0.02</v>
      </c>
      <c r="T340">
        <v>1.4999999999999999E-2</v>
      </c>
      <c r="U340">
        <v>2109240</v>
      </c>
      <c r="V340" t="s">
        <v>370</v>
      </c>
      <c r="W340">
        <v>0.17552148311659321</v>
      </c>
      <c r="X340">
        <v>6.0963469241418957E-3</v>
      </c>
      <c r="Y340">
        <v>17424</v>
      </c>
      <c r="Z340">
        <v>2299968</v>
      </c>
      <c r="AA340">
        <v>303595776</v>
      </c>
      <c r="AB340" t="s">
        <v>396</v>
      </c>
      <c r="AC340" t="s">
        <v>412</v>
      </c>
    </row>
    <row r="341" spans="1:29" x14ac:dyDescent="0.25">
      <c r="A341" t="s">
        <v>31</v>
      </c>
      <c r="B341" t="s">
        <v>38</v>
      </c>
      <c r="C341" t="s">
        <v>43</v>
      </c>
      <c r="D341" t="s">
        <v>128</v>
      </c>
      <c r="E341">
        <v>142</v>
      </c>
      <c r="F341">
        <v>2341640241.3899999</v>
      </c>
      <c r="G341">
        <v>1109897349</v>
      </c>
      <c r="H341">
        <v>372565103.38999999</v>
      </c>
      <c r="I341">
        <v>29</v>
      </c>
      <c r="J341">
        <v>53</v>
      </c>
      <c r="K341">
        <v>30</v>
      </c>
      <c r="L341">
        <v>98695000</v>
      </c>
      <c r="M341">
        <v>142</v>
      </c>
      <c r="N341">
        <v>32</v>
      </c>
      <c r="O341">
        <v>54</v>
      </c>
      <c r="P341">
        <v>0.90625</v>
      </c>
      <c r="Q341">
        <v>0.98148148148148151</v>
      </c>
      <c r="R341">
        <v>0.9438657407407407</v>
      </c>
      <c r="S341">
        <v>1.4999999999999999E-2</v>
      </c>
      <c r="T341">
        <v>1.4999999999999999E-2</v>
      </c>
      <c r="U341">
        <v>2960850</v>
      </c>
      <c r="V341" t="s">
        <v>370</v>
      </c>
      <c r="W341">
        <v>0.15910433071855859</v>
      </c>
      <c r="X341">
        <v>7.9472016382076214E-3</v>
      </c>
      <c r="Y341">
        <v>20164</v>
      </c>
      <c r="Z341">
        <v>2863288</v>
      </c>
      <c r="AA341">
        <v>406586896</v>
      </c>
      <c r="AB341" t="s">
        <v>395</v>
      </c>
      <c r="AC341" t="s">
        <v>412</v>
      </c>
    </row>
    <row r="342" spans="1:29" x14ac:dyDescent="0.25">
      <c r="A342" t="s">
        <v>31</v>
      </c>
      <c r="B342" t="s">
        <v>38</v>
      </c>
      <c r="C342" t="s">
        <v>44</v>
      </c>
      <c r="D342" t="s">
        <v>104</v>
      </c>
      <c r="E342">
        <v>174</v>
      </c>
      <c r="F342">
        <v>2725835042.7600002</v>
      </c>
      <c r="G342">
        <v>1256318870</v>
      </c>
      <c r="H342">
        <v>488482016.75999999</v>
      </c>
      <c r="I342">
        <v>41</v>
      </c>
      <c r="J342">
        <v>78</v>
      </c>
      <c r="K342">
        <v>43</v>
      </c>
      <c r="L342">
        <v>165100000</v>
      </c>
      <c r="M342">
        <v>173</v>
      </c>
      <c r="N342">
        <v>32</v>
      </c>
      <c r="O342">
        <v>54</v>
      </c>
      <c r="P342">
        <v>1.28125</v>
      </c>
      <c r="Q342">
        <v>1.444444444444444</v>
      </c>
      <c r="R342">
        <v>1.3628472222222221</v>
      </c>
      <c r="S342">
        <v>3.5000000000000003E-2</v>
      </c>
      <c r="T342">
        <v>5.5E-2</v>
      </c>
      <c r="U342">
        <v>14859000</v>
      </c>
      <c r="V342" t="s">
        <v>370</v>
      </c>
      <c r="W342">
        <v>0.17920454066266439</v>
      </c>
      <c r="X342">
        <v>3.0418724723085339E-2</v>
      </c>
      <c r="Y342">
        <v>30276</v>
      </c>
      <c r="Z342">
        <v>5268024</v>
      </c>
      <c r="AA342">
        <v>916636176</v>
      </c>
      <c r="AB342" t="s">
        <v>398</v>
      </c>
      <c r="AC342" t="s">
        <v>412</v>
      </c>
    </row>
    <row r="343" spans="1:29" x14ac:dyDescent="0.25">
      <c r="A343" t="s">
        <v>31</v>
      </c>
      <c r="B343" t="s">
        <v>38</v>
      </c>
      <c r="C343" t="s">
        <v>43</v>
      </c>
      <c r="D343" t="s">
        <v>122</v>
      </c>
      <c r="E343">
        <v>139</v>
      </c>
      <c r="F343">
        <v>2250792488.48</v>
      </c>
      <c r="G343">
        <v>1038159241</v>
      </c>
      <c r="H343">
        <v>441948720</v>
      </c>
      <c r="I343">
        <v>36</v>
      </c>
      <c r="J343">
        <v>68</v>
      </c>
      <c r="K343">
        <v>36</v>
      </c>
      <c r="L343">
        <v>114343000</v>
      </c>
      <c r="M343">
        <v>139</v>
      </c>
      <c r="N343">
        <v>32</v>
      </c>
      <c r="O343">
        <v>54</v>
      </c>
      <c r="P343">
        <v>1.125</v>
      </c>
      <c r="Q343">
        <v>1.2592592592592591</v>
      </c>
      <c r="R343">
        <v>1.19212962962963</v>
      </c>
      <c r="S343">
        <v>2.5000000000000001E-2</v>
      </c>
      <c r="T343">
        <v>5.5E-2</v>
      </c>
      <c r="U343">
        <v>9147440</v>
      </c>
      <c r="V343" t="s">
        <v>370</v>
      </c>
      <c r="W343">
        <v>0.19635249462666179</v>
      </c>
      <c r="X343">
        <v>2.0697966949649729E-2</v>
      </c>
      <c r="Y343">
        <v>19321</v>
      </c>
      <c r="Z343">
        <v>2685619</v>
      </c>
      <c r="AA343">
        <v>373301041</v>
      </c>
      <c r="AB343" t="s">
        <v>396</v>
      </c>
      <c r="AC343" t="s">
        <v>412</v>
      </c>
    </row>
    <row r="344" spans="1:29" x14ac:dyDescent="0.25">
      <c r="A344" t="s">
        <v>31</v>
      </c>
      <c r="B344" t="s">
        <v>38</v>
      </c>
      <c r="C344" t="s">
        <v>44</v>
      </c>
      <c r="D344" t="s">
        <v>133</v>
      </c>
      <c r="E344">
        <v>146</v>
      </c>
      <c r="F344">
        <v>2226701087.0700002</v>
      </c>
      <c r="G344">
        <v>1032263091</v>
      </c>
      <c r="H344">
        <v>336561162</v>
      </c>
      <c r="I344">
        <v>27</v>
      </c>
      <c r="J344">
        <v>50</v>
      </c>
      <c r="K344">
        <v>28</v>
      </c>
      <c r="L344">
        <v>81972000</v>
      </c>
      <c r="M344">
        <v>146</v>
      </c>
      <c r="N344">
        <v>32</v>
      </c>
      <c r="O344">
        <v>54</v>
      </c>
      <c r="P344">
        <v>0.84375</v>
      </c>
      <c r="Q344">
        <v>0.92592592592592593</v>
      </c>
      <c r="R344">
        <v>0.88483796296296291</v>
      </c>
      <c r="S344">
        <v>0.01</v>
      </c>
      <c r="T344">
        <v>1.4999999999999999E-2</v>
      </c>
      <c r="U344">
        <v>2049300</v>
      </c>
      <c r="V344" t="s">
        <v>370</v>
      </c>
      <c r="W344">
        <v>0.1511478859710188</v>
      </c>
      <c r="X344">
        <v>6.0889378555211903E-3</v>
      </c>
      <c r="Y344">
        <v>21316</v>
      </c>
      <c r="Z344">
        <v>3112136</v>
      </c>
      <c r="AA344">
        <v>454371856</v>
      </c>
      <c r="AB344" t="s">
        <v>395</v>
      </c>
      <c r="AC344" t="s">
        <v>412</v>
      </c>
    </row>
    <row r="345" spans="1:29" x14ac:dyDescent="0.25">
      <c r="A345" t="s">
        <v>31</v>
      </c>
      <c r="B345" t="s">
        <v>38</v>
      </c>
      <c r="C345" t="s">
        <v>43</v>
      </c>
      <c r="D345" t="s">
        <v>106</v>
      </c>
      <c r="E345">
        <v>138</v>
      </c>
      <c r="F345">
        <v>2227174834.54</v>
      </c>
      <c r="G345">
        <v>942919543</v>
      </c>
      <c r="H345">
        <v>657703550.87</v>
      </c>
      <c r="I345">
        <v>49</v>
      </c>
      <c r="J345">
        <v>83</v>
      </c>
      <c r="K345">
        <v>49</v>
      </c>
      <c r="L345">
        <v>169459000</v>
      </c>
      <c r="M345">
        <v>138</v>
      </c>
      <c r="N345">
        <v>32</v>
      </c>
      <c r="O345">
        <v>54</v>
      </c>
      <c r="P345">
        <v>1.53125</v>
      </c>
      <c r="Q345">
        <v>1.537037037037037</v>
      </c>
      <c r="R345">
        <v>1.534143518518519</v>
      </c>
      <c r="S345">
        <v>0.05</v>
      </c>
      <c r="T345">
        <v>0.08</v>
      </c>
      <c r="U345">
        <v>22029670</v>
      </c>
      <c r="V345" t="s">
        <v>370</v>
      </c>
      <c r="W345">
        <v>0.29530845116873911</v>
      </c>
      <c r="X345">
        <v>3.3494832087890503E-2</v>
      </c>
      <c r="Y345">
        <v>19044</v>
      </c>
      <c r="Z345">
        <v>2628072</v>
      </c>
      <c r="AA345">
        <v>362673936</v>
      </c>
      <c r="AB345" t="s">
        <v>396</v>
      </c>
      <c r="AC345" t="s">
        <v>412</v>
      </c>
    </row>
    <row r="346" spans="1:29" x14ac:dyDescent="0.25">
      <c r="A346" t="s">
        <v>31</v>
      </c>
      <c r="B346" t="s">
        <v>38</v>
      </c>
      <c r="C346" t="s">
        <v>44</v>
      </c>
      <c r="D346" t="s">
        <v>123</v>
      </c>
      <c r="E346">
        <v>153</v>
      </c>
      <c r="F346">
        <v>2619297835</v>
      </c>
      <c r="G346">
        <v>1111251066</v>
      </c>
      <c r="H346">
        <v>464799077</v>
      </c>
      <c r="I346">
        <v>40</v>
      </c>
      <c r="J346">
        <v>67</v>
      </c>
      <c r="K346">
        <v>40</v>
      </c>
      <c r="L346">
        <v>120178000</v>
      </c>
      <c r="M346">
        <v>153</v>
      </c>
      <c r="N346">
        <v>32</v>
      </c>
      <c r="O346">
        <v>54</v>
      </c>
      <c r="P346">
        <v>1.25</v>
      </c>
      <c r="Q346">
        <v>1.2407407407407409</v>
      </c>
      <c r="R346">
        <v>1.24537037037037</v>
      </c>
      <c r="S346">
        <v>3.5000000000000003E-2</v>
      </c>
      <c r="T346">
        <v>5.5E-2</v>
      </c>
      <c r="U346">
        <v>10816020</v>
      </c>
      <c r="V346" t="s">
        <v>370</v>
      </c>
      <c r="W346">
        <v>0.17745178527969879</v>
      </c>
      <c r="X346">
        <v>2.3270312991606909E-2</v>
      </c>
      <c r="Y346">
        <v>23409</v>
      </c>
      <c r="Z346">
        <v>3581577</v>
      </c>
      <c r="AA346">
        <v>547981281</v>
      </c>
      <c r="AB346" t="s">
        <v>397</v>
      </c>
      <c r="AC346" t="s">
        <v>412</v>
      </c>
    </row>
    <row r="347" spans="1:29" x14ac:dyDescent="0.25">
      <c r="A347" t="s">
        <v>31</v>
      </c>
      <c r="B347" t="s">
        <v>38</v>
      </c>
      <c r="C347" t="s">
        <v>43</v>
      </c>
      <c r="D347" t="s">
        <v>113</v>
      </c>
      <c r="E347">
        <v>148</v>
      </c>
      <c r="F347">
        <v>2721267028.29</v>
      </c>
      <c r="G347">
        <v>1235748322</v>
      </c>
      <c r="H347">
        <v>447223349</v>
      </c>
      <c r="I347">
        <v>33</v>
      </c>
      <c r="J347">
        <v>67</v>
      </c>
      <c r="K347">
        <v>35</v>
      </c>
      <c r="L347">
        <v>142318000</v>
      </c>
      <c r="M347">
        <v>148</v>
      </c>
      <c r="N347">
        <v>32</v>
      </c>
      <c r="O347">
        <v>54</v>
      </c>
      <c r="P347">
        <v>1.03125</v>
      </c>
      <c r="Q347">
        <v>1.2407407407407409</v>
      </c>
      <c r="R347">
        <v>1.13599537037037</v>
      </c>
      <c r="S347">
        <v>0.02</v>
      </c>
      <c r="T347">
        <v>5.5E-2</v>
      </c>
      <c r="U347">
        <v>10673850</v>
      </c>
      <c r="V347" t="s">
        <v>370</v>
      </c>
      <c r="W347">
        <v>0.16434379439823951</v>
      </c>
      <c r="X347">
        <v>2.3866933656006409E-2</v>
      </c>
      <c r="Y347">
        <v>21904</v>
      </c>
      <c r="Z347">
        <v>3241792</v>
      </c>
      <c r="AA347">
        <v>479785216</v>
      </c>
      <c r="AB347" t="s">
        <v>395</v>
      </c>
      <c r="AC347" t="s">
        <v>412</v>
      </c>
    </row>
    <row r="348" spans="1:29" x14ac:dyDescent="0.25">
      <c r="A348" t="s">
        <v>31</v>
      </c>
      <c r="B348" t="s">
        <v>38</v>
      </c>
      <c r="C348" t="s">
        <v>43</v>
      </c>
      <c r="D348" t="s">
        <v>101</v>
      </c>
      <c r="E348">
        <v>132</v>
      </c>
      <c r="F348">
        <v>2093795787.7</v>
      </c>
      <c r="G348">
        <v>917290584</v>
      </c>
      <c r="H348">
        <v>704272000.70000005</v>
      </c>
      <c r="I348">
        <v>50</v>
      </c>
      <c r="J348">
        <v>82</v>
      </c>
      <c r="K348">
        <v>53</v>
      </c>
      <c r="L348">
        <v>130328000</v>
      </c>
      <c r="M348">
        <v>132</v>
      </c>
      <c r="N348">
        <v>32</v>
      </c>
      <c r="O348">
        <v>54</v>
      </c>
      <c r="P348">
        <v>1.5625</v>
      </c>
      <c r="Q348">
        <v>1.518518518518519</v>
      </c>
      <c r="R348">
        <v>1.5405092592592591</v>
      </c>
      <c r="S348">
        <v>0.05</v>
      </c>
      <c r="T348">
        <v>0.08</v>
      </c>
      <c r="U348">
        <v>16942640</v>
      </c>
      <c r="V348" t="s">
        <v>370</v>
      </c>
      <c r="W348">
        <v>0.33636136094897351</v>
      </c>
      <c r="X348">
        <v>2.405695524337206E-2</v>
      </c>
      <c r="Y348">
        <v>17424</v>
      </c>
      <c r="Z348">
        <v>2299968</v>
      </c>
      <c r="AA348">
        <v>303595776</v>
      </c>
      <c r="AB348" t="s">
        <v>396</v>
      </c>
      <c r="AC348" t="s">
        <v>412</v>
      </c>
    </row>
    <row r="349" spans="1:29" x14ac:dyDescent="0.25">
      <c r="A349" t="s">
        <v>31</v>
      </c>
      <c r="B349" t="s">
        <v>38</v>
      </c>
      <c r="C349" t="s">
        <v>44</v>
      </c>
      <c r="D349" t="s">
        <v>117</v>
      </c>
      <c r="E349">
        <v>143</v>
      </c>
      <c r="F349">
        <v>2348384030.2199998</v>
      </c>
      <c r="G349">
        <v>999159320</v>
      </c>
      <c r="H349">
        <v>441749844</v>
      </c>
      <c r="I349">
        <v>33</v>
      </c>
      <c r="J349">
        <v>73</v>
      </c>
      <c r="K349">
        <v>34</v>
      </c>
      <c r="L349">
        <v>161613000</v>
      </c>
      <c r="M349">
        <v>143</v>
      </c>
      <c r="N349">
        <v>32</v>
      </c>
      <c r="O349">
        <v>54</v>
      </c>
      <c r="P349">
        <v>1.03125</v>
      </c>
      <c r="Q349">
        <v>1.3518518518518521</v>
      </c>
      <c r="R349">
        <v>1.191550925925926</v>
      </c>
      <c r="S349">
        <v>0.02</v>
      </c>
      <c r="T349">
        <v>5.5E-2</v>
      </c>
      <c r="U349">
        <v>12120975</v>
      </c>
      <c r="V349" t="s">
        <v>370</v>
      </c>
      <c r="W349">
        <v>0.18810800887562509</v>
      </c>
      <c r="X349">
        <v>2.743854958780699E-2</v>
      </c>
      <c r="Y349">
        <v>20449</v>
      </c>
      <c r="Z349">
        <v>2924207</v>
      </c>
      <c r="AA349">
        <v>418161601</v>
      </c>
      <c r="AB349" t="s">
        <v>395</v>
      </c>
      <c r="AC349" t="s">
        <v>412</v>
      </c>
    </row>
    <row r="350" spans="1:29" x14ac:dyDescent="0.25">
      <c r="A350" t="s">
        <v>31</v>
      </c>
      <c r="B350" t="s">
        <v>38</v>
      </c>
      <c r="C350" t="s">
        <v>44</v>
      </c>
      <c r="D350" t="s">
        <v>112</v>
      </c>
      <c r="E350">
        <v>153</v>
      </c>
      <c r="F350">
        <v>2836561726.6100001</v>
      </c>
      <c r="G350">
        <v>1177074070</v>
      </c>
      <c r="H350">
        <v>749444644</v>
      </c>
      <c r="I350">
        <v>50</v>
      </c>
      <c r="J350">
        <v>105</v>
      </c>
      <c r="K350">
        <v>50</v>
      </c>
      <c r="L350">
        <v>317978450</v>
      </c>
      <c r="M350">
        <v>153</v>
      </c>
      <c r="N350">
        <v>32</v>
      </c>
      <c r="O350">
        <v>54</v>
      </c>
      <c r="P350">
        <v>1.5625</v>
      </c>
      <c r="Q350">
        <v>1.944444444444444</v>
      </c>
      <c r="R350">
        <v>1.7534722222222221</v>
      </c>
      <c r="S350">
        <v>0.05</v>
      </c>
      <c r="T350">
        <v>0.08</v>
      </c>
      <c r="U350">
        <v>41337198.5</v>
      </c>
      <c r="V350" t="s">
        <v>370</v>
      </c>
      <c r="W350">
        <v>0.26420882611839652</v>
      </c>
      <c r="X350">
        <v>5.5157107107166141E-2</v>
      </c>
      <c r="Y350">
        <v>23409</v>
      </c>
      <c r="Z350">
        <v>3581577</v>
      </c>
      <c r="AA350">
        <v>547981281</v>
      </c>
      <c r="AB350" t="s">
        <v>397</v>
      </c>
      <c r="AC350" t="s">
        <v>412</v>
      </c>
    </row>
    <row r="351" spans="1:29" x14ac:dyDescent="0.25">
      <c r="A351" t="s">
        <v>31</v>
      </c>
      <c r="B351" t="s">
        <v>38</v>
      </c>
      <c r="C351" t="s">
        <v>43</v>
      </c>
      <c r="D351" t="s">
        <v>116</v>
      </c>
      <c r="E351">
        <v>135</v>
      </c>
      <c r="F351">
        <v>2216029447</v>
      </c>
      <c r="G351">
        <v>972612490</v>
      </c>
      <c r="H351">
        <v>534289687</v>
      </c>
      <c r="I351">
        <v>40</v>
      </c>
      <c r="J351">
        <v>76</v>
      </c>
      <c r="K351">
        <v>40</v>
      </c>
      <c r="L351">
        <v>147419000</v>
      </c>
      <c r="M351">
        <v>135</v>
      </c>
      <c r="N351">
        <v>32</v>
      </c>
      <c r="O351">
        <v>54</v>
      </c>
      <c r="P351">
        <v>1.25</v>
      </c>
      <c r="Q351">
        <v>1.407407407407407</v>
      </c>
      <c r="R351">
        <v>1.3287037037037039</v>
      </c>
      <c r="S351">
        <v>3.5000000000000003E-2</v>
      </c>
      <c r="T351">
        <v>5.5E-2</v>
      </c>
      <c r="U351">
        <v>13267710</v>
      </c>
      <c r="V351" t="s">
        <v>370</v>
      </c>
      <c r="W351">
        <v>0.24110225056950699</v>
      </c>
      <c r="X351">
        <v>2.4832427656422271E-2</v>
      </c>
      <c r="Y351">
        <v>18225</v>
      </c>
      <c r="Z351">
        <v>2460375</v>
      </c>
      <c r="AA351">
        <v>332150625</v>
      </c>
      <c r="AB351" t="s">
        <v>396</v>
      </c>
      <c r="AC351" t="s">
        <v>412</v>
      </c>
    </row>
    <row r="352" spans="1:29" x14ac:dyDescent="0.25">
      <c r="A352" t="s">
        <v>31</v>
      </c>
      <c r="B352" t="s">
        <v>38</v>
      </c>
      <c r="C352" t="s">
        <v>43</v>
      </c>
      <c r="D352" t="s">
        <v>107</v>
      </c>
      <c r="E352">
        <v>139</v>
      </c>
      <c r="F352">
        <v>2496164002</v>
      </c>
      <c r="G352">
        <v>972162953</v>
      </c>
      <c r="H352">
        <v>600783688</v>
      </c>
      <c r="I352">
        <v>43</v>
      </c>
      <c r="J352">
        <v>71</v>
      </c>
      <c r="K352">
        <v>43</v>
      </c>
      <c r="L352">
        <v>118630000</v>
      </c>
      <c r="M352">
        <v>139</v>
      </c>
      <c r="N352">
        <v>32</v>
      </c>
      <c r="O352">
        <v>54</v>
      </c>
      <c r="P352">
        <v>1.34375</v>
      </c>
      <c r="Q352">
        <v>1.3148148148148151</v>
      </c>
      <c r="R352">
        <v>1.329282407407407</v>
      </c>
      <c r="S352">
        <v>3.5000000000000003E-2</v>
      </c>
      <c r="T352">
        <v>5.5E-2</v>
      </c>
      <c r="U352">
        <v>10676700</v>
      </c>
      <c r="V352" t="s">
        <v>370</v>
      </c>
      <c r="W352">
        <v>0.24068277866303431</v>
      </c>
      <c r="X352">
        <v>1.7771288091297181E-2</v>
      </c>
      <c r="Y352">
        <v>19321</v>
      </c>
      <c r="Z352">
        <v>2685619</v>
      </c>
      <c r="AA352">
        <v>373301041</v>
      </c>
      <c r="AB352" t="s">
        <v>396</v>
      </c>
      <c r="AC352" t="s">
        <v>412</v>
      </c>
    </row>
    <row r="353" spans="1:29" x14ac:dyDescent="0.25">
      <c r="A353" t="s">
        <v>31</v>
      </c>
      <c r="B353" t="s">
        <v>38</v>
      </c>
      <c r="C353" t="s">
        <v>43</v>
      </c>
      <c r="D353" t="s">
        <v>129</v>
      </c>
      <c r="E353">
        <v>145</v>
      </c>
      <c r="F353">
        <v>2556056760.4699998</v>
      </c>
      <c r="G353">
        <v>1045338849</v>
      </c>
      <c r="H353">
        <v>576127314.51999998</v>
      </c>
      <c r="I353">
        <v>34</v>
      </c>
      <c r="J353">
        <v>58</v>
      </c>
      <c r="K353">
        <v>34</v>
      </c>
      <c r="L353">
        <v>115345000</v>
      </c>
      <c r="M353">
        <v>145</v>
      </c>
      <c r="N353">
        <v>32</v>
      </c>
      <c r="O353">
        <v>54</v>
      </c>
      <c r="P353">
        <v>1.0625</v>
      </c>
      <c r="Q353">
        <v>1.074074074074074</v>
      </c>
      <c r="R353">
        <v>1.068287037037037</v>
      </c>
      <c r="S353">
        <v>0.02</v>
      </c>
      <c r="T353">
        <v>0.03</v>
      </c>
      <c r="U353">
        <v>5767250</v>
      </c>
      <c r="V353" t="s">
        <v>370</v>
      </c>
      <c r="W353">
        <v>0.22539691740415951</v>
      </c>
      <c r="X353">
        <v>1.001037419099801E-2</v>
      </c>
      <c r="Y353">
        <v>21025</v>
      </c>
      <c r="Z353">
        <v>3048625</v>
      </c>
      <c r="AA353">
        <v>442050625</v>
      </c>
      <c r="AB353" t="s">
        <v>395</v>
      </c>
      <c r="AC353" t="s">
        <v>412</v>
      </c>
    </row>
    <row r="354" spans="1:29" x14ac:dyDescent="0.25">
      <c r="A354" t="s">
        <v>31</v>
      </c>
      <c r="B354" t="s">
        <v>38</v>
      </c>
      <c r="C354" t="s">
        <v>44</v>
      </c>
      <c r="D354" t="s">
        <v>108</v>
      </c>
      <c r="E354">
        <v>202</v>
      </c>
      <c r="F354">
        <v>3338741724</v>
      </c>
      <c r="G354">
        <v>1476893596</v>
      </c>
      <c r="H354">
        <v>528775705</v>
      </c>
      <c r="I354">
        <v>37</v>
      </c>
      <c r="J354">
        <v>57</v>
      </c>
      <c r="K354">
        <v>40</v>
      </c>
      <c r="L354">
        <v>96534000</v>
      </c>
      <c r="M354">
        <v>150</v>
      </c>
      <c r="N354">
        <v>32</v>
      </c>
      <c r="O354">
        <v>54</v>
      </c>
      <c r="P354">
        <v>1.15625</v>
      </c>
      <c r="Q354">
        <v>1.055555555555556</v>
      </c>
      <c r="R354">
        <v>1.1059027777777779</v>
      </c>
      <c r="S354">
        <v>2.5000000000000001E-2</v>
      </c>
      <c r="T354">
        <v>0.03</v>
      </c>
      <c r="U354">
        <v>5309370</v>
      </c>
      <c r="V354" t="s">
        <v>370</v>
      </c>
      <c r="W354">
        <v>0.15837574413108449</v>
      </c>
      <c r="X354">
        <v>1.004087356850103E-2</v>
      </c>
      <c r="Y354">
        <v>40804</v>
      </c>
      <c r="Z354">
        <v>8242408</v>
      </c>
      <c r="AA354">
        <v>1664966416</v>
      </c>
      <c r="AB354" t="s">
        <v>401</v>
      </c>
      <c r="AC354" t="s">
        <v>412</v>
      </c>
    </row>
    <row r="355" spans="1:29" x14ac:dyDescent="0.25">
      <c r="A355" t="s">
        <v>31</v>
      </c>
      <c r="B355" t="s">
        <v>38</v>
      </c>
      <c r="C355" t="s">
        <v>44</v>
      </c>
      <c r="D355" t="s">
        <v>109</v>
      </c>
      <c r="E355">
        <v>148</v>
      </c>
      <c r="F355">
        <v>2117908332.5699999</v>
      </c>
      <c r="G355">
        <v>1076855670</v>
      </c>
      <c r="H355">
        <v>436511520</v>
      </c>
      <c r="I355">
        <v>35</v>
      </c>
      <c r="J355">
        <v>62</v>
      </c>
      <c r="K355">
        <v>36</v>
      </c>
      <c r="L355">
        <v>137286035</v>
      </c>
      <c r="M355">
        <v>148</v>
      </c>
      <c r="N355">
        <v>32</v>
      </c>
      <c r="O355">
        <v>54</v>
      </c>
      <c r="P355">
        <v>1.09375</v>
      </c>
      <c r="Q355">
        <v>1.1481481481481479</v>
      </c>
      <c r="R355">
        <v>1.120949074074074</v>
      </c>
      <c r="S355">
        <v>0.02</v>
      </c>
      <c r="T355">
        <v>4.4999999999999998E-2</v>
      </c>
      <c r="U355">
        <v>8923592.2750000004</v>
      </c>
      <c r="V355" t="s">
        <v>370</v>
      </c>
      <c r="W355">
        <v>0.2061050109143818</v>
      </c>
      <c r="X355">
        <v>2.0442970840723749E-2</v>
      </c>
      <c r="Y355">
        <v>21904</v>
      </c>
      <c r="Z355">
        <v>3241792</v>
      </c>
      <c r="AA355">
        <v>479785216</v>
      </c>
      <c r="AB355" t="s">
        <v>395</v>
      </c>
      <c r="AC355" t="s">
        <v>412</v>
      </c>
    </row>
    <row r="356" spans="1:29" x14ac:dyDescent="0.25">
      <c r="A356" t="s">
        <v>31</v>
      </c>
      <c r="B356" t="s">
        <v>38</v>
      </c>
      <c r="C356" t="s">
        <v>44</v>
      </c>
      <c r="D356" t="s">
        <v>102</v>
      </c>
      <c r="E356">
        <v>152</v>
      </c>
      <c r="F356">
        <v>2725784473.3400002</v>
      </c>
      <c r="G356">
        <v>1162388454</v>
      </c>
      <c r="H356">
        <v>436065250</v>
      </c>
      <c r="I356">
        <v>28</v>
      </c>
      <c r="J356">
        <v>45</v>
      </c>
      <c r="K356">
        <v>28</v>
      </c>
      <c r="L356">
        <v>75133000</v>
      </c>
      <c r="M356">
        <v>152</v>
      </c>
      <c r="N356">
        <v>32</v>
      </c>
      <c r="O356">
        <v>54</v>
      </c>
      <c r="P356">
        <v>0.875</v>
      </c>
      <c r="Q356">
        <v>0.83333333333333337</v>
      </c>
      <c r="R356">
        <v>0.85416666666666663</v>
      </c>
      <c r="S356">
        <v>0.01</v>
      </c>
      <c r="T356">
        <v>0.01</v>
      </c>
      <c r="U356">
        <v>1502660</v>
      </c>
      <c r="V356" t="s">
        <v>370</v>
      </c>
      <c r="W356">
        <v>0.15997789049905101</v>
      </c>
      <c r="X356">
        <v>3.445952182614872E-3</v>
      </c>
      <c r="Y356">
        <v>23104</v>
      </c>
      <c r="Z356">
        <v>3511808</v>
      </c>
      <c r="AA356">
        <v>533794816</v>
      </c>
      <c r="AB356" t="s">
        <v>397</v>
      </c>
      <c r="AC356" t="s">
        <v>412</v>
      </c>
    </row>
    <row r="357" spans="1:29" x14ac:dyDescent="0.25">
      <c r="A357" t="s">
        <v>31</v>
      </c>
      <c r="B357" t="s">
        <v>38</v>
      </c>
      <c r="C357" t="s">
        <v>44</v>
      </c>
      <c r="D357" t="s">
        <v>115</v>
      </c>
      <c r="E357">
        <v>139</v>
      </c>
      <c r="F357">
        <v>2240577623.5700002</v>
      </c>
      <c r="G357">
        <v>953160528</v>
      </c>
      <c r="H357">
        <v>741354826.71000004</v>
      </c>
      <c r="I357">
        <v>52</v>
      </c>
      <c r="J357">
        <v>102</v>
      </c>
      <c r="K357">
        <v>52</v>
      </c>
      <c r="L357">
        <v>186647900</v>
      </c>
      <c r="M357">
        <v>139</v>
      </c>
      <c r="N357">
        <v>32</v>
      </c>
      <c r="O357">
        <v>54</v>
      </c>
      <c r="P357">
        <v>1.625</v>
      </c>
      <c r="Q357">
        <v>1.8888888888888891</v>
      </c>
      <c r="R357">
        <v>1.756944444444444</v>
      </c>
      <c r="S357">
        <v>0.05</v>
      </c>
      <c r="T357">
        <v>0.08</v>
      </c>
      <c r="U357">
        <v>24264227</v>
      </c>
      <c r="V357" t="s">
        <v>370</v>
      </c>
      <c r="W357">
        <v>0.33087665381963888</v>
      </c>
      <c r="X357">
        <v>3.2729573108305363E-2</v>
      </c>
      <c r="Y357">
        <v>19321</v>
      </c>
      <c r="Z357">
        <v>2685619</v>
      </c>
      <c r="AA357">
        <v>373301041</v>
      </c>
      <c r="AB357" t="s">
        <v>396</v>
      </c>
      <c r="AC357" t="s">
        <v>412</v>
      </c>
    </row>
    <row r="358" spans="1:29" x14ac:dyDescent="0.25">
      <c r="A358" t="s">
        <v>31</v>
      </c>
      <c r="B358" t="s">
        <v>38</v>
      </c>
      <c r="C358" t="s">
        <v>43</v>
      </c>
      <c r="D358" t="s">
        <v>126</v>
      </c>
      <c r="E358">
        <v>130</v>
      </c>
      <c r="F358">
        <v>1914918079</v>
      </c>
      <c r="G358">
        <v>833411754</v>
      </c>
      <c r="H358">
        <v>380249232</v>
      </c>
      <c r="I358">
        <v>29</v>
      </c>
      <c r="J358">
        <v>44</v>
      </c>
      <c r="K358">
        <v>29</v>
      </c>
      <c r="L358">
        <v>55629000</v>
      </c>
      <c r="M358">
        <v>130</v>
      </c>
      <c r="N358">
        <v>32</v>
      </c>
      <c r="O358">
        <v>54</v>
      </c>
      <c r="P358">
        <v>0.90625</v>
      </c>
      <c r="Q358">
        <v>0.81481481481481477</v>
      </c>
      <c r="R358">
        <v>0.86053240740740744</v>
      </c>
      <c r="S358">
        <v>1.4999999999999999E-2</v>
      </c>
      <c r="T358">
        <v>0.01</v>
      </c>
      <c r="U358">
        <v>1390725</v>
      </c>
      <c r="V358" t="s">
        <v>370</v>
      </c>
      <c r="W358">
        <v>0.19857206225687321</v>
      </c>
      <c r="X358">
        <v>3.6574038366499581E-3</v>
      </c>
      <c r="Y358">
        <v>16900</v>
      </c>
      <c r="Z358">
        <v>2197000</v>
      </c>
      <c r="AA358">
        <v>285610000</v>
      </c>
      <c r="AB358" t="s">
        <v>396</v>
      </c>
      <c r="AC358" t="s">
        <v>412</v>
      </c>
    </row>
    <row r="359" spans="1:29" x14ac:dyDescent="0.25">
      <c r="A359" t="s">
        <v>31</v>
      </c>
      <c r="B359" t="s">
        <v>38</v>
      </c>
      <c r="C359" t="s">
        <v>43</v>
      </c>
      <c r="D359" t="s">
        <v>100</v>
      </c>
      <c r="E359">
        <v>147</v>
      </c>
      <c r="F359">
        <v>2261347495.77</v>
      </c>
      <c r="G359">
        <v>1091510899</v>
      </c>
      <c r="H359">
        <v>507866856</v>
      </c>
      <c r="I359">
        <v>39</v>
      </c>
      <c r="J359">
        <v>71</v>
      </c>
      <c r="K359">
        <v>39</v>
      </c>
      <c r="L359">
        <v>152816000</v>
      </c>
      <c r="M359">
        <v>147</v>
      </c>
      <c r="N359">
        <v>32</v>
      </c>
      <c r="O359">
        <v>54</v>
      </c>
      <c r="P359">
        <v>1.21875</v>
      </c>
      <c r="Q359">
        <v>1.3148148148148151</v>
      </c>
      <c r="R359">
        <v>1.266782407407407</v>
      </c>
      <c r="S359">
        <v>3.5000000000000003E-2</v>
      </c>
      <c r="T359">
        <v>5.5E-2</v>
      </c>
      <c r="U359">
        <v>13753440</v>
      </c>
      <c r="V359" t="s">
        <v>370</v>
      </c>
      <c r="W359">
        <v>0.2245859413248068</v>
      </c>
      <c r="X359">
        <v>2.7080798515428221E-2</v>
      </c>
      <c r="Y359">
        <v>21609</v>
      </c>
      <c r="Z359">
        <v>3176523</v>
      </c>
      <c r="AA359">
        <v>466948881</v>
      </c>
      <c r="AB359" t="s">
        <v>395</v>
      </c>
      <c r="AC359" t="s">
        <v>412</v>
      </c>
    </row>
    <row r="360" spans="1:29" x14ac:dyDescent="0.25">
      <c r="A360" t="s">
        <v>31</v>
      </c>
      <c r="B360" t="s">
        <v>38</v>
      </c>
      <c r="C360" t="s">
        <v>43</v>
      </c>
      <c r="D360" t="s">
        <v>125</v>
      </c>
      <c r="E360">
        <v>150</v>
      </c>
      <c r="F360">
        <v>2781734817</v>
      </c>
      <c r="G360">
        <v>1237728526</v>
      </c>
      <c r="H360">
        <v>746319682</v>
      </c>
      <c r="I360">
        <v>41</v>
      </c>
      <c r="J360">
        <v>67</v>
      </c>
      <c r="K360">
        <v>42</v>
      </c>
      <c r="L360">
        <v>151872000</v>
      </c>
      <c r="M360">
        <v>149</v>
      </c>
      <c r="N360">
        <v>32</v>
      </c>
      <c r="O360">
        <v>54</v>
      </c>
      <c r="P360">
        <v>1.28125</v>
      </c>
      <c r="Q360">
        <v>1.2407407407407409</v>
      </c>
      <c r="R360">
        <v>1.26099537037037</v>
      </c>
      <c r="S360">
        <v>3.5000000000000003E-2</v>
      </c>
      <c r="T360">
        <v>5.5E-2</v>
      </c>
      <c r="U360">
        <v>13668480</v>
      </c>
      <c r="V360" t="s">
        <v>370</v>
      </c>
      <c r="W360">
        <v>0.26829289313956922</v>
      </c>
      <c r="X360">
        <v>1.8314510965824961E-2</v>
      </c>
      <c r="Y360">
        <v>22500</v>
      </c>
      <c r="Z360">
        <v>3375000</v>
      </c>
      <c r="AA360">
        <v>506250000</v>
      </c>
      <c r="AB360" t="s">
        <v>397</v>
      </c>
      <c r="AC360" t="s">
        <v>412</v>
      </c>
    </row>
    <row r="361" spans="1:29" x14ac:dyDescent="0.25">
      <c r="A361" t="s">
        <v>31</v>
      </c>
      <c r="B361" t="s">
        <v>38</v>
      </c>
      <c r="C361" t="s">
        <v>43</v>
      </c>
      <c r="D361" t="s">
        <v>110</v>
      </c>
      <c r="E361">
        <v>136</v>
      </c>
      <c r="F361">
        <v>2089222073</v>
      </c>
      <c r="G361">
        <v>883948967</v>
      </c>
      <c r="H361">
        <v>700590231</v>
      </c>
      <c r="I361">
        <v>49</v>
      </c>
      <c r="J361">
        <v>81</v>
      </c>
      <c r="K361">
        <v>49</v>
      </c>
      <c r="L361">
        <v>191311000</v>
      </c>
      <c r="M361">
        <v>135</v>
      </c>
      <c r="N361">
        <v>32</v>
      </c>
      <c r="O361">
        <v>54</v>
      </c>
      <c r="P361">
        <v>1.53125</v>
      </c>
      <c r="Q361">
        <v>1.5</v>
      </c>
      <c r="R361">
        <v>1.515625</v>
      </c>
      <c r="S361">
        <v>0.05</v>
      </c>
      <c r="T361">
        <v>0.08</v>
      </c>
      <c r="U361">
        <v>24870430</v>
      </c>
      <c r="V361" t="s">
        <v>370</v>
      </c>
      <c r="W361">
        <v>0.33533545335082238</v>
      </c>
      <c r="X361">
        <v>3.5499253200406103E-2</v>
      </c>
      <c r="Y361">
        <v>18496</v>
      </c>
      <c r="Z361">
        <v>2515456</v>
      </c>
      <c r="AA361">
        <v>342102016</v>
      </c>
      <c r="AB361" t="s">
        <v>396</v>
      </c>
      <c r="AC361" t="s">
        <v>412</v>
      </c>
    </row>
    <row r="362" spans="1:29" x14ac:dyDescent="0.25">
      <c r="A362" t="s">
        <v>31</v>
      </c>
      <c r="B362" t="s">
        <v>38</v>
      </c>
      <c r="C362" t="s">
        <v>43</v>
      </c>
      <c r="D362" t="s">
        <v>105</v>
      </c>
      <c r="E362">
        <v>141</v>
      </c>
      <c r="F362">
        <v>2102241236.51</v>
      </c>
      <c r="G362">
        <v>1008584778</v>
      </c>
      <c r="H362">
        <v>565629160</v>
      </c>
      <c r="I362">
        <v>41</v>
      </c>
      <c r="J362">
        <v>70</v>
      </c>
      <c r="K362">
        <v>41</v>
      </c>
      <c r="L362">
        <v>200882000</v>
      </c>
      <c r="M362">
        <v>141</v>
      </c>
      <c r="N362">
        <v>32</v>
      </c>
      <c r="O362">
        <v>54</v>
      </c>
      <c r="P362">
        <v>1.28125</v>
      </c>
      <c r="Q362">
        <v>1.2962962962962961</v>
      </c>
      <c r="R362">
        <v>1.2887731481481479</v>
      </c>
      <c r="S362">
        <v>3.5000000000000003E-2</v>
      </c>
      <c r="T362">
        <v>5.5E-2</v>
      </c>
      <c r="U362">
        <v>18079380</v>
      </c>
      <c r="V362" t="s">
        <v>370</v>
      </c>
      <c r="W362">
        <v>0.26906006322044163</v>
      </c>
      <c r="X362">
        <v>3.1963309670951193E-2</v>
      </c>
      <c r="Y362">
        <v>19881</v>
      </c>
      <c r="Z362">
        <v>2803221</v>
      </c>
      <c r="AA362">
        <v>395254161</v>
      </c>
      <c r="AB362" t="s">
        <v>395</v>
      </c>
      <c r="AC362" t="s">
        <v>412</v>
      </c>
    </row>
    <row r="363" spans="1:29" x14ac:dyDescent="0.25">
      <c r="A363" t="s">
        <v>31</v>
      </c>
      <c r="B363" t="s">
        <v>38</v>
      </c>
      <c r="C363" t="s">
        <v>44</v>
      </c>
      <c r="D363" t="s">
        <v>121</v>
      </c>
      <c r="E363">
        <v>162</v>
      </c>
      <c r="F363">
        <v>2563855606</v>
      </c>
      <c r="G363">
        <v>1174928028</v>
      </c>
      <c r="H363">
        <v>378977614</v>
      </c>
      <c r="I363">
        <v>31</v>
      </c>
      <c r="J363">
        <v>58</v>
      </c>
      <c r="K363">
        <v>32</v>
      </c>
      <c r="L363">
        <v>102868000</v>
      </c>
      <c r="M363">
        <v>138</v>
      </c>
      <c r="N363">
        <v>32</v>
      </c>
      <c r="O363">
        <v>54</v>
      </c>
      <c r="P363">
        <v>0.96875</v>
      </c>
      <c r="Q363">
        <v>1.074074074074074</v>
      </c>
      <c r="R363">
        <v>1.021412037037037</v>
      </c>
      <c r="S363">
        <v>1.4999999999999999E-2</v>
      </c>
      <c r="T363">
        <v>0.03</v>
      </c>
      <c r="U363">
        <v>4629060</v>
      </c>
      <c r="V363" t="s">
        <v>370</v>
      </c>
      <c r="W363">
        <v>0.14781550611239841</v>
      </c>
      <c r="X363">
        <v>1.2214600095086349E-2</v>
      </c>
      <c r="Y363">
        <v>26244</v>
      </c>
      <c r="Z363">
        <v>4251528</v>
      </c>
      <c r="AA363">
        <v>688747536</v>
      </c>
      <c r="AB363" t="s">
        <v>399</v>
      </c>
      <c r="AC363" t="s">
        <v>412</v>
      </c>
    </row>
    <row r="364" spans="1:29" x14ac:dyDescent="0.25">
      <c r="A364" t="s">
        <v>31</v>
      </c>
      <c r="B364" t="s">
        <v>38</v>
      </c>
      <c r="C364" t="s">
        <v>44</v>
      </c>
      <c r="D364" t="s">
        <v>119</v>
      </c>
      <c r="E364">
        <v>148</v>
      </c>
      <c r="F364">
        <v>2454271145</v>
      </c>
      <c r="G364">
        <v>1016395578</v>
      </c>
      <c r="H364">
        <v>964823759</v>
      </c>
      <c r="I364">
        <v>53</v>
      </c>
      <c r="J364">
        <v>120</v>
      </c>
      <c r="K364">
        <v>53</v>
      </c>
      <c r="L364">
        <v>320770000</v>
      </c>
      <c r="M364">
        <v>147</v>
      </c>
      <c r="N364">
        <v>32</v>
      </c>
      <c r="O364">
        <v>54</v>
      </c>
      <c r="P364">
        <v>1.65625</v>
      </c>
      <c r="Q364">
        <v>2.2222222222222219</v>
      </c>
      <c r="R364">
        <v>1.9392361111111109</v>
      </c>
      <c r="S364">
        <v>0.05</v>
      </c>
      <c r="T364">
        <v>0.08</v>
      </c>
      <c r="U364">
        <v>41700100</v>
      </c>
      <c r="V364" t="s">
        <v>370</v>
      </c>
      <c r="W364">
        <v>0.39312027970731822</v>
      </c>
      <c r="X364">
        <v>4.3220432344266098E-2</v>
      </c>
      <c r="Y364">
        <v>21904</v>
      </c>
      <c r="Z364">
        <v>3241792</v>
      </c>
      <c r="AA364">
        <v>479785216</v>
      </c>
      <c r="AB364" t="s">
        <v>395</v>
      </c>
      <c r="AC364" t="s">
        <v>412</v>
      </c>
    </row>
    <row r="365" spans="1:29" x14ac:dyDescent="0.25">
      <c r="A365" t="s">
        <v>31</v>
      </c>
      <c r="B365" t="s">
        <v>38</v>
      </c>
      <c r="C365" t="s">
        <v>43</v>
      </c>
      <c r="D365" t="s">
        <v>111</v>
      </c>
      <c r="E365">
        <v>136</v>
      </c>
      <c r="F365">
        <v>2135259634</v>
      </c>
      <c r="G365">
        <v>997205548</v>
      </c>
      <c r="H365">
        <v>433208913</v>
      </c>
      <c r="I365">
        <v>32</v>
      </c>
      <c r="J365">
        <v>48</v>
      </c>
      <c r="K365">
        <v>32</v>
      </c>
      <c r="L365">
        <v>83887000</v>
      </c>
      <c r="M365">
        <v>136</v>
      </c>
      <c r="N365">
        <v>32</v>
      </c>
      <c r="O365">
        <v>54</v>
      </c>
      <c r="P365">
        <v>1</v>
      </c>
      <c r="Q365">
        <v>0.88888888888888884</v>
      </c>
      <c r="R365">
        <v>0.94444444444444442</v>
      </c>
      <c r="S365">
        <v>0.02</v>
      </c>
      <c r="T365">
        <v>0.01</v>
      </c>
      <c r="U365">
        <v>2516610</v>
      </c>
      <c r="V365" t="s">
        <v>370</v>
      </c>
      <c r="W365">
        <v>0.2028834836297945</v>
      </c>
      <c r="X365">
        <v>5.8092295067807146E-3</v>
      </c>
      <c r="Y365">
        <v>18496</v>
      </c>
      <c r="Z365">
        <v>2515456</v>
      </c>
      <c r="AA365">
        <v>342102016</v>
      </c>
      <c r="AB365" t="s">
        <v>396</v>
      </c>
      <c r="AC365" t="s">
        <v>412</v>
      </c>
    </row>
    <row r="366" spans="1:29" x14ac:dyDescent="0.25">
      <c r="A366" t="s">
        <v>31</v>
      </c>
      <c r="B366" t="s">
        <v>38</v>
      </c>
      <c r="C366" t="s">
        <v>43</v>
      </c>
      <c r="D366" t="s">
        <v>124</v>
      </c>
      <c r="E366">
        <v>144</v>
      </c>
      <c r="F366">
        <v>2601660845</v>
      </c>
      <c r="G366">
        <v>1045706331</v>
      </c>
      <c r="H366">
        <v>824791662</v>
      </c>
      <c r="I366">
        <v>53</v>
      </c>
      <c r="J366">
        <v>89</v>
      </c>
      <c r="K366">
        <v>53</v>
      </c>
      <c r="L366">
        <v>166165000</v>
      </c>
      <c r="M366">
        <v>143</v>
      </c>
      <c r="N366">
        <v>32</v>
      </c>
      <c r="O366">
        <v>54</v>
      </c>
      <c r="P366">
        <v>1.65625</v>
      </c>
      <c r="Q366">
        <v>1.6481481481481479</v>
      </c>
      <c r="R366">
        <v>1.652199074074074</v>
      </c>
      <c r="S366">
        <v>0.05</v>
      </c>
      <c r="T366">
        <v>0.08</v>
      </c>
      <c r="U366">
        <v>21601450</v>
      </c>
      <c r="V366" t="s">
        <v>370</v>
      </c>
      <c r="W366">
        <v>0.31702505097277578</v>
      </c>
      <c r="X366">
        <v>2.6190189589962179E-2</v>
      </c>
      <c r="Y366">
        <v>20736</v>
      </c>
      <c r="Z366">
        <v>2985984</v>
      </c>
      <c r="AA366">
        <v>429981696</v>
      </c>
      <c r="AB366" t="s">
        <v>395</v>
      </c>
      <c r="AC366" t="s">
        <v>412</v>
      </c>
    </row>
    <row r="367" spans="1:29" x14ac:dyDescent="0.25">
      <c r="A367" t="s">
        <v>31</v>
      </c>
      <c r="B367" t="s">
        <v>38</v>
      </c>
      <c r="C367" t="s">
        <v>44</v>
      </c>
      <c r="D367" t="s">
        <v>120</v>
      </c>
      <c r="E367">
        <v>169</v>
      </c>
      <c r="F367">
        <v>2917776740</v>
      </c>
      <c r="G367">
        <v>1285918479</v>
      </c>
      <c r="H367">
        <v>522445705</v>
      </c>
      <c r="I367">
        <v>34</v>
      </c>
      <c r="J367">
        <v>70</v>
      </c>
      <c r="K367">
        <v>34</v>
      </c>
      <c r="L367">
        <v>174891000</v>
      </c>
      <c r="M367">
        <v>169</v>
      </c>
      <c r="N367">
        <v>32</v>
      </c>
      <c r="O367">
        <v>54</v>
      </c>
      <c r="P367">
        <v>1.0625</v>
      </c>
      <c r="Q367">
        <v>1.2962962962962961</v>
      </c>
      <c r="R367">
        <v>1.1793981481481479</v>
      </c>
      <c r="S367">
        <v>0.02</v>
      </c>
      <c r="T367">
        <v>5.5E-2</v>
      </c>
      <c r="U367">
        <v>13116825</v>
      </c>
      <c r="V367" t="s">
        <v>370</v>
      </c>
      <c r="W367">
        <v>0.1790560935789762</v>
      </c>
      <c r="X367">
        <v>2.510658021391907E-2</v>
      </c>
      <c r="Y367">
        <v>28561</v>
      </c>
      <c r="Z367">
        <v>4826809</v>
      </c>
      <c r="AA367">
        <v>815730721</v>
      </c>
      <c r="AB367" t="s">
        <v>399</v>
      </c>
      <c r="AC367" t="s">
        <v>412</v>
      </c>
    </row>
    <row r="368" spans="1:29" x14ac:dyDescent="0.25">
      <c r="A368" t="s">
        <v>31</v>
      </c>
      <c r="B368" t="s">
        <v>38</v>
      </c>
      <c r="C368" t="s">
        <v>43</v>
      </c>
      <c r="D368" t="s">
        <v>131</v>
      </c>
      <c r="E368">
        <v>135</v>
      </c>
      <c r="F368">
        <v>2215213086.9299998</v>
      </c>
      <c r="G368">
        <v>838892934</v>
      </c>
      <c r="H368">
        <v>513775209</v>
      </c>
      <c r="I368">
        <v>37</v>
      </c>
      <c r="J368">
        <v>65</v>
      </c>
      <c r="K368">
        <v>37</v>
      </c>
      <c r="L368">
        <v>97417000</v>
      </c>
      <c r="M368">
        <v>135</v>
      </c>
      <c r="N368">
        <v>32</v>
      </c>
      <c r="O368">
        <v>54</v>
      </c>
      <c r="P368">
        <v>1.15625</v>
      </c>
      <c r="Q368">
        <v>1.2037037037037039</v>
      </c>
      <c r="R368">
        <v>1.1799768518518521</v>
      </c>
      <c r="S368">
        <v>2.5000000000000001E-2</v>
      </c>
      <c r="T368">
        <v>5.5E-2</v>
      </c>
      <c r="U368">
        <v>7793360</v>
      </c>
      <c r="V368" t="s">
        <v>370</v>
      </c>
      <c r="W368">
        <v>0.2319303781795666</v>
      </c>
      <c r="X368">
        <v>1.516881286500533E-2</v>
      </c>
      <c r="Y368">
        <v>18225</v>
      </c>
      <c r="Z368">
        <v>2460375</v>
      </c>
      <c r="AA368">
        <v>332150625</v>
      </c>
      <c r="AB368" t="s">
        <v>396</v>
      </c>
      <c r="AC368" t="s">
        <v>412</v>
      </c>
    </row>
    <row r="369" spans="1:29" x14ac:dyDescent="0.25">
      <c r="A369" t="s">
        <v>31</v>
      </c>
      <c r="B369" t="s">
        <v>38</v>
      </c>
      <c r="C369" t="s">
        <v>43</v>
      </c>
      <c r="D369" t="s">
        <v>127</v>
      </c>
      <c r="E369">
        <v>136</v>
      </c>
      <c r="F369">
        <v>2440276666</v>
      </c>
      <c r="G369">
        <v>1250274879</v>
      </c>
      <c r="H369">
        <v>377145539</v>
      </c>
      <c r="I369">
        <v>30</v>
      </c>
      <c r="J369">
        <v>55</v>
      </c>
      <c r="K369">
        <v>30</v>
      </c>
      <c r="L369">
        <v>98803000</v>
      </c>
      <c r="M369">
        <v>136</v>
      </c>
      <c r="N369">
        <v>32</v>
      </c>
      <c r="O369">
        <v>54</v>
      </c>
      <c r="P369">
        <v>0.9375</v>
      </c>
      <c r="Q369">
        <v>1.018518518518519</v>
      </c>
      <c r="R369">
        <v>0.9780092592592593</v>
      </c>
      <c r="S369">
        <v>1.4999999999999999E-2</v>
      </c>
      <c r="T369">
        <v>0.03</v>
      </c>
      <c r="U369">
        <v>4446135</v>
      </c>
      <c r="V369" t="s">
        <v>370</v>
      </c>
      <c r="W369">
        <v>0.15455031974640859</v>
      </c>
      <c r="X369">
        <v>1.178891048741796E-2</v>
      </c>
      <c r="Y369">
        <v>18496</v>
      </c>
      <c r="Z369">
        <v>2515456</v>
      </c>
      <c r="AA369">
        <v>342102016</v>
      </c>
      <c r="AB369" t="s">
        <v>396</v>
      </c>
      <c r="AC369" t="s">
        <v>412</v>
      </c>
    </row>
    <row r="370" spans="1:29" x14ac:dyDescent="0.25">
      <c r="A370" t="s">
        <v>31</v>
      </c>
      <c r="B370" t="s">
        <v>38</v>
      </c>
      <c r="C370" t="s">
        <v>44</v>
      </c>
      <c r="D370" t="s">
        <v>114</v>
      </c>
      <c r="E370">
        <v>139</v>
      </c>
      <c r="F370">
        <v>2056801960</v>
      </c>
      <c r="G370">
        <v>1001611404</v>
      </c>
      <c r="H370">
        <v>482526034</v>
      </c>
      <c r="I370">
        <v>32</v>
      </c>
      <c r="J370">
        <v>70</v>
      </c>
      <c r="K370">
        <v>32</v>
      </c>
      <c r="L370">
        <v>123347000</v>
      </c>
      <c r="M370">
        <v>139</v>
      </c>
      <c r="N370">
        <v>32</v>
      </c>
      <c r="O370">
        <v>54</v>
      </c>
      <c r="P370">
        <v>1</v>
      </c>
      <c r="Q370">
        <v>1.2962962962962961</v>
      </c>
      <c r="R370">
        <v>1.1481481481481479</v>
      </c>
      <c r="S370">
        <v>0.02</v>
      </c>
      <c r="T370">
        <v>5.5E-2</v>
      </c>
      <c r="U370">
        <v>9251025</v>
      </c>
      <c r="V370" t="s">
        <v>370</v>
      </c>
      <c r="W370">
        <v>0.23460014302981311</v>
      </c>
      <c r="X370">
        <v>1.9172074350707471E-2</v>
      </c>
      <c r="Y370">
        <v>19321</v>
      </c>
      <c r="Z370">
        <v>2685619</v>
      </c>
      <c r="AA370">
        <v>373301041</v>
      </c>
      <c r="AB370" t="s">
        <v>396</v>
      </c>
      <c r="AC370" t="s">
        <v>412</v>
      </c>
    </row>
    <row r="371" spans="1:29" x14ac:dyDescent="0.25">
      <c r="A371" t="s">
        <v>31</v>
      </c>
      <c r="B371" t="s">
        <v>38</v>
      </c>
      <c r="C371" t="s">
        <v>44</v>
      </c>
      <c r="D371" t="s">
        <v>103</v>
      </c>
      <c r="E371">
        <v>153</v>
      </c>
      <c r="F371">
        <v>2522488786.0100002</v>
      </c>
      <c r="G371">
        <v>1091571900</v>
      </c>
      <c r="H371">
        <v>384627174</v>
      </c>
      <c r="I371">
        <v>34</v>
      </c>
      <c r="J371">
        <v>73</v>
      </c>
      <c r="K371">
        <v>34</v>
      </c>
      <c r="L371">
        <v>154599000</v>
      </c>
      <c r="M371">
        <v>153</v>
      </c>
      <c r="N371">
        <v>32</v>
      </c>
      <c r="O371">
        <v>54</v>
      </c>
      <c r="P371">
        <v>1.0625</v>
      </c>
      <c r="Q371">
        <v>1.3518518518518521</v>
      </c>
      <c r="R371">
        <v>1.207175925925926</v>
      </c>
      <c r="S371">
        <v>0.02</v>
      </c>
      <c r="T371">
        <v>5.5E-2</v>
      </c>
      <c r="U371">
        <v>11594925</v>
      </c>
      <c r="V371" t="s">
        <v>370</v>
      </c>
      <c r="W371">
        <v>0.15247924039670049</v>
      </c>
      <c r="X371">
        <v>3.0145880956398571E-2</v>
      </c>
      <c r="Y371">
        <v>23409</v>
      </c>
      <c r="Z371">
        <v>3581577</v>
      </c>
      <c r="AA371">
        <v>547981281</v>
      </c>
      <c r="AB371" t="s">
        <v>397</v>
      </c>
      <c r="AC371" t="s">
        <v>412</v>
      </c>
    </row>
    <row r="372" spans="1:29" x14ac:dyDescent="0.25">
      <c r="A372" t="s">
        <v>31</v>
      </c>
      <c r="B372" t="s">
        <v>38</v>
      </c>
      <c r="C372" t="s">
        <v>43</v>
      </c>
      <c r="D372" t="s">
        <v>130</v>
      </c>
      <c r="E372">
        <v>131</v>
      </c>
      <c r="F372">
        <v>1738687267.27</v>
      </c>
      <c r="G372">
        <v>900206184</v>
      </c>
      <c r="H372">
        <v>545209742</v>
      </c>
      <c r="I372">
        <v>48</v>
      </c>
      <c r="J372">
        <v>88</v>
      </c>
      <c r="K372">
        <v>49</v>
      </c>
      <c r="L372">
        <v>133683000</v>
      </c>
      <c r="M372">
        <v>131</v>
      </c>
      <c r="N372">
        <v>32</v>
      </c>
      <c r="O372">
        <v>54</v>
      </c>
      <c r="P372">
        <v>1.5</v>
      </c>
      <c r="Q372">
        <v>1.62962962962963</v>
      </c>
      <c r="R372">
        <v>1.5648148148148151</v>
      </c>
      <c r="S372">
        <v>0.05</v>
      </c>
      <c r="T372">
        <v>0.08</v>
      </c>
      <c r="U372">
        <v>17378790</v>
      </c>
      <c r="V372" t="s">
        <v>370</v>
      </c>
      <c r="W372">
        <v>0.31357550737463052</v>
      </c>
      <c r="X372">
        <v>3.1875420890773443E-2</v>
      </c>
      <c r="Y372">
        <v>17161</v>
      </c>
      <c r="Z372">
        <v>2248091</v>
      </c>
      <c r="AA372">
        <v>294499921</v>
      </c>
      <c r="AB372" t="s">
        <v>396</v>
      </c>
      <c r="AC372" t="s">
        <v>412</v>
      </c>
    </row>
    <row r="373" spans="1:29" x14ac:dyDescent="0.25">
      <c r="A373" t="s">
        <v>31</v>
      </c>
      <c r="B373" t="s">
        <v>38</v>
      </c>
      <c r="C373" t="s">
        <v>44</v>
      </c>
      <c r="D373" t="s">
        <v>118</v>
      </c>
      <c r="E373">
        <v>162</v>
      </c>
      <c r="F373">
        <v>2583687889</v>
      </c>
      <c r="G373">
        <v>1209632257</v>
      </c>
      <c r="H373">
        <v>637849155</v>
      </c>
      <c r="I373">
        <v>43</v>
      </c>
      <c r="J373">
        <v>65</v>
      </c>
      <c r="K373">
        <v>44</v>
      </c>
      <c r="L373">
        <v>133495000</v>
      </c>
      <c r="M373">
        <v>135</v>
      </c>
      <c r="N373">
        <v>32</v>
      </c>
      <c r="O373">
        <v>54</v>
      </c>
      <c r="P373">
        <v>1.34375</v>
      </c>
      <c r="Q373">
        <v>1.2037037037037039</v>
      </c>
      <c r="R373">
        <v>1.2737268518518521</v>
      </c>
      <c r="S373">
        <v>3.5000000000000003E-2</v>
      </c>
      <c r="T373">
        <v>5.5E-2</v>
      </c>
      <c r="U373">
        <v>12014550</v>
      </c>
      <c r="V373" t="s">
        <v>370</v>
      </c>
      <c r="W373">
        <v>0.2468754673177167</v>
      </c>
      <c r="X373">
        <v>1.8836036554755641E-2</v>
      </c>
      <c r="Y373">
        <v>26244</v>
      </c>
      <c r="Z373">
        <v>4251528</v>
      </c>
      <c r="AA373">
        <v>688747536</v>
      </c>
      <c r="AB373" t="s">
        <v>399</v>
      </c>
      <c r="AC373" t="s">
        <v>412</v>
      </c>
    </row>
    <row r="374" spans="1:29" x14ac:dyDescent="0.25">
      <c r="A374" t="s">
        <v>32</v>
      </c>
      <c r="B374" t="s">
        <v>38</v>
      </c>
      <c r="C374" t="s">
        <v>43</v>
      </c>
      <c r="D374" t="s">
        <v>130</v>
      </c>
      <c r="E374">
        <v>110</v>
      </c>
      <c r="F374">
        <v>1451501172.5</v>
      </c>
      <c r="G374">
        <v>645689636</v>
      </c>
      <c r="H374">
        <v>370456944</v>
      </c>
      <c r="I374">
        <v>31</v>
      </c>
      <c r="J374">
        <v>45</v>
      </c>
      <c r="K374">
        <v>31</v>
      </c>
      <c r="L374">
        <v>75308000</v>
      </c>
      <c r="M374">
        <v>110</v>
      </c>
      <c r="N374">
        <v>27</v>
      </c>
      <c r="O374">
        <v>44</v>
      </c>
      <c r="P374">
        <v>1.1481481481481479</v>
      </c>
      <c r="Q374">
        <v>1.0227272727272729</v>
      </c>
      <c r="R374">
        <v>1.08543771043771</v>
      </c>
      <c r="S374">
        <v>2.5000000000000001E-2</v>
      </c>
      <c r="T374">
        <v>0.03</v>
      </c>
      <c r="U374">
        <v>4141940</v>
      </c>
      <c r="V374" t="s">
        <v>370</v>
      </c>
      <c r="W374">
        <v>0.25522331708622847</v>
      </c>
      <c r="X374">
        <v>1.118062454242996E-2</v>
      </c>
      <c r="Y374">
        <v>12100</v>
      </c>
      <c r="Z374">
        <v>1331000</v>
      </c>
      <c r="AA374">
        <v>146410000</v>
      </c>
      <c r="AB374" t="s">
        <v>394</v>
      </c>
      <c r="AC374" t="s">
        <v>412</v>
      </c>
    </row>
    <row r="375" spans="1:29" x14ac:dyDescent="0.25">
      <c r="A375" t="s">
        <v>32</v>
      </c>
      <c r="B375" t="s">
        <v>38</v>
      </c>
      <c r="C375" t="s">
        <v>43</v>
      </c>
      <c r="D375" t="s">
        <v>110</v>
      </c>
      <c r="E375">
        <v>111</v>
      </c>
      <c r="F375">
        <v>1526034432</v>
      </c>
      <c r="G375">
        <v>644859827</v>
      </c>
      <c r="H375">
        <v>536936594</v>
      </c>
      <c r="I375">
        <v>44</v>
      </c>
      <c r="J375">
        <v>57</v>
      </c>
      <c r="K375">
        <v>44</v>
      </c>
      <c r="L375">
        <v>93151000</v>
      </c>
      <c r="M375">
        <v>111</v>
      </c>
      <c r="N375">
        <v>27</v>
      </c>
      <c r="O375">
        <v>44</v>
      </c>
      <c r="P375">
        <v>1.62962962962963</v>
      </c>
      <c r="Q375">
        <v>1.295454545454545</v>
      </c>
      <c r="R375">
        <v>1.462542087542088</v>
      </c>
      <c r="S375">
        <v>0.05</v>
      </c>
      <c r="T375">
        <v>5.5E-2</v>
      </c>
      <c r="U375">
        <v>9780855</v>
      </c>
      <c r="V375" t="s">
        <v>370</v>
      </c>
      <c r="W375">
        <v>0.3518509037153888</v>
      </c>
      <c r="X375">
        <v>1.8216033530394839E-2</v>
      </c>
      <c r="Y375">
        <v>12321</v>
      </c>
      <c r="Z375">
        <v>1367631</v>
      </c>
      <c r="AA375">
        <v>151807041</v>
      </c>
      <c r="AB375" t="s">
        <v>394</v>
      </c>
      <c r="AC375" t="s">
        <v>412</v>
      </c>
    </row>
    <row r="376" spans="1:29" x14ac:dyDescent="0.25">
      <c r="A376" t="s">
        <v>32</v>
      </c>
      <c r="B376" t="s">
        <v>38</v>
      </c>
      <c r="C376" t="s">
        <v>43</v>
      </c>
      <c r="D376" t="s">
        <v>131</v>
      </c>
      <c r="E376">
        <v>114</v>
      </c>
      <c r="F376">
        <v>1806481945</v>
      </c>
      <c r="G376">
        <v>694434208</v>
      </c>
      <c r="H376">
        <v>324372301</v>
      </c>
      <c r="I376">
        <v>29</v>
      </c>
      <c r="J376">
        <v>51</v>
      </c>
      <c r="K376">
        <v>29</v>
      </c>
      <c r="L376">
        <v>86931000</v>
      </c>
      <c r="M376">
        <v>114</v>
      </c>
      <c r="N376">
        <v>25</v>
      </c>
      <c r="O376">
        <v>46</v>
      </c>
      <c r="P376">
        <v>1.1599999999999999</v>
      </c>
      <c r="Q376">
        <v>1.1086956521739131</v>
      </c>
      <c r="R376">
        <v>1.1343478260869571</v>
      </c>
      <c r="S376">
        <v>2.5000000000000001E-2</v>
      </c>
      <c r="T376">
        <v>4.4999999999999998E-2</v>
      </c>
      <c r="U376">
        <v>6085170</v>
      </c>
      <c r="V376" t="s">
        <v>370</v>
      </c>
      <c r="W376">
        <v>0.17956022306107239</v>
      </c>
      <c r="X376">
        <v>1.875983239395031E-2</v>
      </c>
      <c r="Y376">
        <v>12996</v>
      </c>
      <c r="Z376">
        <v>1481544</v>
      </c>
      <c r="AA376">
        <v>168896016</v>
      </c>
      <c r="AB376" t="s">
        <v>394</v>
      </c>
      <c r="AC376" t="s">
        <v>412</v>
      </c>
    </row>
    <row r="377" spans="1:29" x14ac:dyDescent="0.25">
      <c r="A377" t="s">
        <v>32</v>
      </c>
      <c r="B377" t="s">
        <v>38</v>
      </c>
      <c r="C377" t="s">
        <v>43</v>
      </c>
      <c r="D377" t="s">
        <v>105</v>
      </c>
      <c r="E377">
        <v>111</v>
      </c>
      <c r="F377">
        <v>1556771268</v>
      </c>
      <c r="G377">
        <v>768929434</v>
      </c>
      <c r="H377">
        <v>427790022</v>
      </c>
      <c r="I377">
        <v>36</v>
      </c>
      <c r="J377">
        <v>57</v>
      </c>
      <c r="K377">
        <v>36</v>
      </c>
      <c r="L377">
        <v>92369000</v>
      </c>
      <c r="M377">
        <v>111</v>
      </c>
      <c r="N377">
        <v>23</v>
      </c>
      <c r="O377">
        <v>44</v>
      </c>
      <c r="P377">
        <v>1.5652173913043479</v>
      </c>
      <c r="Q377">
        <v>1.295454545454545</v>
      </c>
      <c r="R377">
        <v>1.430335968379447</v>
      </c>
      <c r="S377">
        <v>0.05</v>
      </c>
      <c r="T377">
        <v>5.5E-2</v>
      </c>
      <c r="U377">
        <v>9698745</v>
      </c>
      <c r="V377" t="s">
        <v>370</v>
      </c>
      <c r="W377">
        <v>0.2747931123816193</v>
      </c>
      <c r="X377">
        <v>2.2671741979059062E-2</v>
      </c>
      <c r="Y377">
        <v>12321</v>
      </c>
      <c r="Z377">
        <v>1367631</v>
      </c>
      <c r="AA377">
        <v>151807041</v>
      </c>
      <c r="AB377" t="s">
        <v>394</v>
      </c>
      <c r="AC377" t="s">
        <v>412</v>
      </c>
    </row>
    <row r="378" spans="1:29" x14ac:dyDescent="0.25">
      <c r="A378" t="s">
        <v>32</v>
      </c>
      <c r="B378" t="s">
        <v>38</v>
      </c>
      <c r="C378" t="s">
        <v>44</v>
      </c>
      <c r="D378" t="s">
        <v>104</v>
      </c>
      <c r="E378">
        <v>116</v>
      </c>
      <c r="F378">
        <v>1759064610</v>
      </c>
      <c r="G378">
        <v>770932087</v>
      </c>
      <c r="H378">
        <v>336094197</v>
      </c>
      <c r="I378">
        <v>23</v>
      </c>
      <c r="J378">
        <v>42</v>
      </c>
      <c r="K378">
        <v>23</v>
      </c>
      <c r="L378">
        <v>83771299</v>
      </c>
      <c r="M378">
        <v>116</v>
      </c>
      <c r="N378">
        <v>26</v>
      </c>
      <c r="O378">
        <v>46</v>
      </c>
      <c r="P378">
        <v>0.88461538461538458</v>
      </c>
      <c r="Q378">
        <v>0.91304347826086951</v>
      </c>
      <c r="R378">
        <v>0.8988294314381271</v>
      </c>
      <c r="S378">
        <v>0.01</v>
      </c>
      <c r="T378">
        <v>1.4999999999999999E-2</v>
      </c>
      <c r="U378">
        <v>2094282.4750000001</v>
      </c>
      <c r="V378" t="s">
        <v>370</v>
      </c>
      <c r="W378">
        <v>0.19106415710335961</v>
      </c>
      <c r="X378">
        <v>6.231236640482668E-3</v>
      </c>
      <c r="Y378">
        <v>13456</v>
      </c>
      <c r="Z378">
        <v>1560896</v>
      </c>
      <c r="AA378">
        <v>181063936</v>
      </c>
      <c r="AB378" t="s">
        <v>394</v>
      </c>
      <c r="AC378" t="s">
        <v>412</v>
      </c>
    </row>
    <row r="379" spans="1:29" x14ac:dyDescent="0.25">
      <c r="A379" t="s">
        <v>32</v>
      </c>
      <c r="B379" t="s">
        <v>38</v>
      </c>
      <c r="C379" t="s">
        <v>43</v>
      </c>
      <c r="D379" t="s">
        <v>116</v>
      </c>
      <c r="E379">
        <v>111</v>
      </c>
      <c r="F379">
        <v>1942412080</v>
      </c>
      <c r="G379">
        <v>821723665</v>
      </c>
      <c r="H379">
        <v>293805807</v>
      </c>
      <c r="I379">
        <v>23</v>
      </c>
      <c r="J379">
        <v>37</v>
      </c>
      <c r="K379">
        <v>23</v>
      </c>
      <c r="L379">
        <v>55869000</v>
      </c>
      <c r="M379">
        <v>111</v>
      </c>
      <c r="N379">
        <v>24</v>
      </c>
      <c r="O379">
        <v>44</v>
      </c>
      <c r="P379">
        <v>0.95833333333333337</v>
      </c>
      <c r="Q379">
        <v>0.84090909090909094</v>
      </c>
      <c r="R379">
        <v>0.89962121212121215</v>
      </c>
      <c r="S379">
        <v>1.4999999999999999E-2</v>
      </c>
      <c r="T379">
        <v>0.01</v>
      </c>
      <c r="U379">
        <v>1396725</v>
      </c>
      <c r="V379" t="s">
        <v>370</v>
      </c>
      <c r="W379">
        <v>0.1512582268331033</v>
      </c>
      <c r="X379">
        <v>4.7539053576296404E-3</v>
      </c>
      <c r="Y379">
        <v>12321</v>
      </c>
      <c r="Z379">
        <v>1367631</v>
      </c>
      <c r="AA379">
        <v>151807041</v>
      </c>
      <c r="AB379" t="s">
        <v>394</v>
      </c>
      <c r="AC379" t="s">
        <v>412</v>
      </c>
    </row>
    <row r="380" spans="1:29" x14ac:dyDescent="0.25">
      <c r="A380" t="s">
        <v>32</v>
      </c>
      <c r="B380" t="s">
        <v>38</v>
      </c>
      <c r="C380" t="s">
        <v>44</v>
      </c>
      <c r="D380" t="s">
        <v>112</v>
      </c>
      <c r="E380">
        <v>115</v>
      </c>
      <c r="F380">
        <v>2025215026</v>
      </c>
      <c r="G380">
        <v>838899096</v>
      </c>
      <c r="H380">
        <v>351512591</v>
      </c>
      <c r="I380">
        <v>24</v>
      </c>
      <c r="J380">
        <v>46</v>
      </c>
      <c r="K380">
        <v>24</v>
      </c>
      <c r="L380">
        <v>99793000</v>
      </c>
      <c r="M380">
        <v>115</v>
      </c>
      <c r="N380">
        <v>23</v>
      </c>
      <c r="O380">
        <v>46</v>
      </c>
      <c r="P380">
        <v>1.043478260869565</v>
      </c>
      <c r="Q380">
        <v>1</v>
      </c>
      <c r="R380">
        <v>1.0217391304347829</v>
      </c>
      <c r="S380">
        <v>0.02</v>
      </c>
      <c r="T380">
        <v>0.03</v>
      </c>
      <c r="U380">
        <v>4989650</v>
      </c>
      <c r="V380" t="s">
        <v>370</v>
      </c>
      <c r="W380">
        <v>0.17356803425178621</v>
      </c>
      <c r="X380">
        <v>1.419479736360283E-2</v>
      </c>
      <c r="Y380">
        <v>13225</v>
      </c>
      <c r="Z380">
        <v>1520875</v>
      </c>
      <c r="AA380">
        <v>174900625</v>
      </c>
      <c r="AB380" t="s">
        <v>394</v>
      </c>
      <c r="AC380" t="s">
        <v>412</v>
      </c>
    </row>
    <row r="381" spans="1:29" x14ac:dyDescent="0.25">
      <c r="A381" t="s">
        <v>32</v>
      </c>
      <c r="B381" t="s">
        <v>38</v>
      </c>
      <c r="C381" t="s">
        <v>43</v>
      </c>
      <c r="D381" t="s">
        <v>128</v>
      </c>
      <c r="E381">
        <v>110</v>
      </c>
      <c r="F381">
        <v>1771324427.3900001</v>
      </c>
      <c r="G381">
        <v>764283411</v>
      </c>
      <c r="H381">
        <v>382824389</v>
      </c>
      <c r="I381">
        <v>24</v>
      </c>
      <c r="J381">
        <v>38</v>
      </c>
      <c r="K381">
        <v>24</v>
      </c>
      <c r="L381">
        <v>85347000</v>
      </c>
      <c r="M381">
        <v>110</v>
      </c>
      <c r="N381">
        <v>24</v>
      </c>
      <c r="O381">
        <v>44</v>
      </c>
      <c r="P381">
        <v>1</v>
      </c>
      <c r="Q381">
        <v>0.86363636363636365</v>
      </c>
      <c r="R381">
        <v>0.93181818181818177</v>
      </c>
      <c r="S381">
        <v>0.02</v>
      </c>
      <c r="T381">
        <v>0.01</v>
      </c>
      <c r="U381">
        <v>2560410</v>
      </c>
      <c r="V381" t="s">
        <v>370</v>
      </c>
      <c r="W381">
        <v>0.21612324827704299</v>
      </c>
      <c r="X381">
        <v>6.6882102435746327E-3</v>
      </c>
      <c r="Y381">
        <v>12100</v>
      </c>
      <c r="Z381">
        <v>1331000</v>
      </c>
      <c r="AA381">
        <v>146410000</v>
      </c>
      <c r="AB381" t="s">
        <v>394</v>
      </c>
      <c r="AC381" t="s">
        <v>412</v>
      </c>
    </row>
    <row r="382" spans="1:29" x14ac:dyDescent="0.25">
      <c r="A382" t="s">
        <v>32</v>
      </c>
      <c r="B382" t="s">
        <v>38</v>
      </c>
      <c r="C382" t="s">
        <v>44</v>
      </c>
      <c r="D382" t="s">
        <v>134</v>
      </c>
      <c r="E382">
        <v>114</v>
      </c>
      <c r="F382">
        <v>1961035302.1199999</v>
      </c>
      <c r="G382">
        <v>855857759</v>
      </c>
      <c r="H382">
        <v>466010150.91000003</v>
      </c>
      <c r="I382">
        <v>32</v>
      </c>
      <c r="J382">
        <v>50</v>
      </c>
      <c r="K382">
        <v>32</v>
      </c>
      <c r="L382">
        <v>116526000</v>
      </c>
      <c r="M382">
        <v>114</v>
      </c>
      <c r="N382">
        <v>20</v>
      </c>
      <c r="O382">
        <v>36</v>
      </c>
      <c r="P382">
        <v>1.6</v>
      </c>
      <c r="Q382">
        <v>1.3888888888888891</v>
      </c>
      <c r="R382">
        <v>1.494444444444444</v>
      </c>
      <c r="S382">
        <v>0.05</v>
      </c>
      <c r="T382">
        <v>5.5E-2</v>
      </c>
      <c r="U382">
        <v>12235230</v>
      </c>
      <c r="V382" t="s">
        <v>370</v>
      </c>
      <c r="W382">
        <v>0.2376347587451457</v>
      </c>
      <c r="X382">
        <v>2.625528644839107E-2</v>
      </c>
      <c r="Y382">
        <v>12996</v>
      </c>
      <c r="Z382">
        <v>1481544</v>
      </c>
      <c r="AA382">
        <v>168896016</v>
      </c>
      <c r="AB382" t="s">
        <v>394</v>
      </c>
      <c r="AC382" t="s">
        <v>412</v>
      </c>
    </row>
    <row r="383" spans="1:29" x14ac:dyDescent="0.25">
      <c r="A383" t="s">
        <v>32</v>
      </c>
      <c r="B383" t="s">
        <v>38</v>
      </c>
      <c r="C383" t="s">
        <v>44</v>
      </c>
      <c r="D383" t="s">
        <v>135</v>
      </c>
      <c r="E383">
        <v>110</v>
      </c>
      <c r="F383">
        <v>1901835443</v>
      </c>
      <c r="G383">
        <v>703904856</v>
      </c>
      <c r="H383">
        <v>496628807</v>
      </c>
      <c r="I383">
        <v>32</v>
      </c>
      <c r="J383">
        <v>65</v>
      </c>
      <c r="K383">
        <v>36</v>
      </c>
      <c r="L383">
        <v>119807000</v>
      </c>
      <c r="M383">
        <v>110</v>
      </c>
      <c r="N383">
        <v>23</v>
      </c>
      <c r="O383">
        <v>35</v>
      </c>
      <c r="P383">
        <v>1.3913043478260869</v>
      </c>
      <c r="Q383">
        <v>1.857142857142857</v>
      </c>
      <c r="R383">
        <v>1.6242236024844721</v>
      </c>
      <c r="S383">
        <v>3.5000000000000003E-2</v>
      </c>
      <c r="T383">
        <v>0.08</v>
      </c>
      <c r="U383">
        <v>13777805</v>
      </c>
      <c r="V383" t="s">
        <v>370</v>
      </c>
      <c r="W383">
        <v>0.26113132386291321</v>
      </c>
      <c r="X383">
        <v>2.7742661734078591E-2</v>
      </c>
      <c r="Y383">
        <v>12100</v>
      </c>
      <c r="Z383">
        <v>1331000</v>
      </c>
      <c r="AA383">
        <v>146410000</v>
      </c>
      <c r="AB383" t="s">
        <v>394</v>
      </c>
      <c r="AC383" t="s">
        <v>412</v>
      </c>
    </row>
    <row r="384" spans="1:29" x14ac:dyDescent="0.25">
      <c r="A384" t="s">
        <v>32</v>
      </c>
      <c r="B384" t="s">
        <v>38</v>
      </c>
      <c r="C384" t="s">
        <v>43</v>
      </c>
      <c r="D384" t="s">
        <v>129</v>
      </c>
      <c r="E384">
        <v>109</v>
      </c>
      <c r="F384">
        <v>1925008074.95</v>
      </c>
      <c r="G384">
        <v>817792406</v>
      </c>
      <c r="H384">
        <v>462807353</v>
      </c>
      <c r="I384">
        <v>23</v>
      </c>
      <c r="J384">
        <v>26</v>
      </c>
      <c r="K384">
        <v>23</v>
      </c>
      <c r="L384">
        <v>52225000</v>
      </c>
      <c r="M384">
        <v>109</v>
      </c>
      <c r="N384">
        <v>22</v>
      </c>
      <c r="O384">
        <v>44</v>
      </c>
      <c r="P384">
        <v>1.045454545454545</v>
      </c>
      <c r="Q384">
        <v>0.59090909090909094</v>
      </c>
      <c r="R384">
        <v>0.81818181818181823</v>
      </c>
      <c r="S384">
        <v>0.02</v>
      </c>
      <c r="T384">
        <v>0</v>
      </c>
      <c r="U384">
        <v>1044500</v>
      </c>
      <c r="V384" t="s">
        <v>370</v>
      </c>
      <c r="W384">
        <v>0.24041839565375381</v>
      </c>
      <c r="X384">
        <v>2.2568785764300512E-3</v>
      </c>
      <c r="Y384">
        <v>11881</v>
      </c>
      <c r="Z384">
        <v>1295029</v>
      </c>
      <c r="AA384">
        <v>141158161</v>
      </c>
      <c r="AB384" t="s">
        <v>393</v>
      </c>
      <c r="AC384" t="s">
        <v>412</v>
      </c>
    </row>
    <row r="385" spans="1:29" x14ac:dyDescent="0.25">
      <c r="A385" t="s">
        <v>32</v>
      </c>
      <c r="B385" t="s">
        <v>38</v>
      </c>
      <c r="C385" t="s">
        <v>44</v>
      </c>
      <c r="D385" t="s">
        <v>123</v>
      </c>
      <c r="E385">
        <v>112</v>
      </c>
      <c r="F385">
        <v>1891610417.8499999</v>
      </c>
      <c r="G385">
        <v>824594233</v>
      </c>
      <c r="H385">
        <v>581054998</v>
      </c>
      <c r="I385">
        <v>40</v>
      </c>
      <c r="J385">
        <v>68</v>
      </c>
      <c r="K385">
        <v>41</v>
      </c>
      <c r="L385">
        <v>118659000</v>
      </c>
      <c r="M385">
        <v>112</v>
      </c>
      <c r="N385">
        <v>25</v>
      </c>
      <c r="O385">
        <v>45</v>
      </c>
      <c r="P385">
        <v>1.6</v>
      </c>
      <c r="Q385">
        <v>1.5111111111111111</v>
      </c>
      <c r="R385">
        <v>1.555555555555556</v>
      </c>
      <c r="S385">
        <v>0.05</v>
      </c>
      <c r="T385">
        <v>0.08</v>
      </c>
      <c r="U385">
        <v>15425670</v>
      </c>
      <c r="V385" t="s">
        <v>370</v>
      </c>
      <c r="W385">
        <v>0.30717477156867518</v>
      </c>
      <c r="X385">
        <v>2.6547693511105471E-2</v>
      </c>
      <c r="Y385">
        <v>12544</v>
      </c>
      <c r="Z385">
        <v>1404928</v>
      </c>
      <c r="AA385">
        <v>157351936</v>
      </c>
      <c r="AB385" t="s">
        <v>394</v>
      </c>
      <c r="AC385" t="s">
        <v>412</v>
      </c>
    </row>
    <row r="386" spans="1:29" x14ac:dyDescent="0.25">
      <c r="A386" t="s">
        <v>32</v>
      </c>
      <c r="B386" t="s">
        <v>38</v>
      </c>
      <c r="C386" t="s">
        <v>43</v>
      </c>
      <c r="D386" t="s">
        <v>124</v>
      </c>
      <c r="E386">
        <v>111</v>
      </c>
      <c r="F386">
        <v>2053006861</v>
      </c>
      <c r="G386">
        <v>835197875</v>
      </c>
      <c r="H386">
        <v>752989639</v>
      </c>
      <c r="I386">
        <v>43</v>
      </c>
      <c r="J386">
        <v>55</v>
      </c>
      <c r="K386">
        <v>44</v>
      </c>
      <c r="L386">
        <v>102844000</v>
      </c>
      <c r="M386">
        <v>111</v>
      </c>
      <c r="N386">
        <v>22</v>
      </c>
      <c r="O386">
        <v>44</v>
      </c>
      <c r="P386">
        <v>1.954545454545455</v>
      </c>
      <c r="Q386">
        <v>1.25</v>
      </c>
      <c r="R386">
        <v>1.6022727272727271</v>
      </c>
      <c r="S386">
        <v>0.05</v>
      </c>
      <c r="T386">
        <v>5.5E-2</v>
      </c>
      <c r="U386">
        <v>10798620</v>
      </c>
      <c r="V386" t="s">
        <v>370</v>
      </c>
      <c r="W386">
        <v>0.36677404898356059</v>
      </c>
      <c r="X386">
        <v>1.434099413949572E-2</v>
      </c>
      <c r="Y386">
        <v>12321</v>
      </c>
      <c r="Z386">
        <v>1367631</v>
      </c>
      <c r="AA386">
        <v>151807041</v>
      </c>
      <c r="AB386" t="s">
        <v>394</v>
      </c>
      <c r="AC386" t="s">
        <v>412</v>
      </c>
    </row>
    <row r="387" spans="1:29" x14ac:dyDescent="0.25">
      <c r="A387" t="s">
        <v>32</v>
      </c>
      <c r="B387" t="s">
        <v>38</v>
      </c>
      <c r="C387" t="s">
        <v>43</v>
      </c>
      <c r="D387" t="s">
        <v>136</v>
      </c>
      <c r="E387">
        <v>109</v>
      </c>
      <c r="F387">
        <v>2042657309</v>
      </c>
      <c r="G387">
        <v>718528861</v>
      </c>
      <c r="H387">
        <v>519912085</v>
      </c>
      <c r="I387">
        <v>30</v>
      </c>
      <c r="J387">
        <v>63</v>
      </c>
      <c r="K387">
        <v>30</v>
      </c>
      <c r="L387">
        <v>146913588</v>
      </c>
      <c r="M387">
        <v>109</v>
      </c>
      <c r="N387">
        <v>23</v>
      </c>
      <c r="O387">
        <v>35</v>
      </c>
      <c r="P387">
        <v>1.304347826086957</v>
      </c>
      <c r="Q387">
        <v>1.8</v>
      </c>
      <c r="R387">
        <v>1.552173913043478</v>
      </c>
      <c r="S387">
        <v>3.5000000000000003E-2</v>
      </c>
      <c r="T387">
        <v>0.08</v>
      </c>
      <c r="U387">
        <v>16895062.620000001</v>
      </c>
      <c r="V387" t="s">
        <v>370</v>
      </c>
      <c r="W387">
        <v>0.25452731728873668</v>
      </c>
      <c r="X387">
        <v>3.2495999049531619E-2</v>
      </c>
      <c r="Y387">
        <v>11881</v>
      </c>
      <c r="Z387">
        <v>1295029</v>
      </c>
      <c r="AA387">
        <v>141158161</v>
      </c>
      <c r="AB387" t="s">
        <v>393</v>
      </c>
      <c r="AC387" t="s">
        <v>412</v>
      </c>
    </row>
    <row r="388" spans="1:29" x14ac:dyDescent="0.25">
      <c r="A388" t="s">
        <v>32</v>
      </c>
      <c r="B388" t="s">
        <v>38</v>
      </c>
      <c r="C388" t="s">
        <v>44</v>
      </c>
      <c r="D388" t="s">
        <v>115</v>
      </c>
      <c r="E388">
        <v>114</v>
      </c>
      <c r="F388">
        <v>1909586993</v>
      </c>
      <c r="G388">
        <v>774272184</v>
      </c>
      <c r="H388">
        <v>484431897</v>
      </c>
      <c r="I388">
        <v>33</v>
      </c>
      <c r="J388">
        <v>56</v>
      </c>
      <c r="K388">
        <v>33</v>
      </c>
      <c r="L388">
        <v>126782000</v>
      </c>
      <c r="M388">
        <v>114</v>
      </c>
      <c r="N388">
        <v>25</v>
      </c>
      <c r="O388">
        <v>46</v>
      </c>
      <c r="P388">
        <v>1.32</v>
      </c>
      <c r="Q388">
        <v>1.2173913043478259</v>
      </c>
      <c r="R388">
        <v>1.268695652173913</v>
      </c>
      <c r="S388">
        <v>3.5000000000000003E-2</v>
      </c>
      <c r="T388">
        <v>5.5E-2</v>
      </c>
      <c r="U388">
        <v>11410380</v>
      </c>
      <c r="V388" t="s">
        <v>370</v>
      </c>
      <c r="W388">
        <v>0.25368412058512591</v>
      </c>
      <c r="X388">
        <v>2.3554146765855929E-2</v>
      </c>
      <c r="Y388">
        <v>12996</v>
      </c>
      <c r="Z388">
        <v>1481544</v>
      </c>
      <c r="AA388">
        <v>168896016</v>
      </c>
      <c r="AB388" t="s">
        <v>394</v>
      </c>
      <c r="AC388" t="s">
        <v>412</v>
      </c>
    </row>
    <row r="389" spans="1:29" x14ac:dyDescent="0.25">
      <c r="A389" t="s">
        <v>32</v>
      </c>
      <c r="B389" t="s">
        <v>38</v>
      </c>
      <c r="C389" t="s">
        <v>43</v>
      </c>
      <c r="D389" t="s">
        <v>106</v>
      </c>
      <c r="E389">
        <v>109</v>
      </c>
      <c r="F389">
        <v>1743625728.8699999</v>
      </c>
      <c r="G389">
        <v>825331460</v>
      </c>
      <c r="H389">
        <v>465574220</v>
      </c>
      <c r="I389">
        <v>34</v>
      </c>
      <c r="J389">
        <v>37</v>
      </c>
      <c r="K389">
        <v>34</v>
      </c>
      <c r="L389">
        <v>59704000</v>
      </c>
      <c r="M389">
        <v>109</v>
      </c>
      <c r="N389">
        <v>21</v>
      </c>
      <c r="O389">
        <v>44</v>
      </c>
      <c r="P389">
        <v>1.6190476190476191</v>
      </c>
      <c r="Q389">
        <v>0.84090909090909094</v>
      </c>
      <c r="R389">
        <v>1.2299783549783549</v>
      </c>
      <c r="S389">
        <v>0.05</v>
      </c>
      <c r="T389">
        <v>0.01</v>
      </c>
      <c r="U389">
        <v>3582240</v>
      </c>
      <c r="V389" t="s">
        <v>370</v>
      </c>
      <c r="W389">
        <v>0.26701499770924292</v>
      </c>
      <c r="X389">
        <v>7.694240458588966E-3</v>
      </c>
      <c r="Y389">
        <v>11881</v>
      </c>
      <c r="Z389">
        <v>1295029</v>
      </c>
      <c r="AA389">
        <v>141158161</v>
      </c>
      <c r="AB389" t="s">
        <v>393</v>
      </c>
      <c r="AC389" t="s">
        <v>412</v>
      </c>
    </row>
    <row r="390" spans="1:29" x14ac:dyDescent="0.25">
      <c r="A390" t="s">
        <v>32</v>
      </c>
      <c r="B390" t="s">
        <v>38</v>
      </c>
      <c r="C390" t="s">
        <v>44</v>
      </c>
      <c r="D390" t="s">
        <v>117</v>
      </c>
      <c r="E390">
        <v>110</v>
      </c>
      <c r="F390">
        <v>1886459386.22</v>
      </c>
      <c r="G390">
        <v>779612284</v>
      </c>
      <c r="H390">
        <v>383981931</v>
      </c>
      <c r="I390">
        <v>25</v>
      </c>
      <c r="J390">
        <v>50</v>
      </c>
      <c r="K390">
        <v>25</v>
      </c>
      <c r="L390">
        <v>129249000</v>
      </c>
      <c r="M390">
        <v>110</v>
      </c>
      <c r="N390">
        <v>24</v>
      </c>
      <c r="O390">
        <v>44</v>
      </c>
      <c r="P390">
        <v>1.041666666666667</v>
      </c>
      <c r="Q390">
        <v>1.136363636363636</v>
      </c>
      <c r="R390">
        <v>1.089015151515152</v>
      </c>
      <c r="S390">
        <v>0.02</v>
      </c>
      <c r="T390">
        <v>4.4999999999999998E-2</v>
      </c>
      <c r="U390">
        <v>8401185</v>
      </c>
      <c r="V390" t="s">
        <v>370</v>
      </c>
      <c r="W390">
        <v>0.20354635451198619</v>
      </c>
      <c r="X390">
        <v>2.1879115452440388E-2</v>
      </c>
      <c r="Y390">
        <v>12100</v>
      </c>
      <c r="Z390">
        <v>1331000</v>
      </c>
      <c r="AA390">
        <v>146410000</v>
      </c>
      <c r="AB390" t="s">
        <v>394</v>
      </c>
      <c r="AC390" t="s">
        <v>412</v>
      </c>
    </row>
    <row r="391" spans="1:29" x14ac:dyDescent="0.25">
      <c r="A391" t="s">
        <v>32</v>
      </c>
      <c r="B391" t="s">
        <v>38</v>
      </c>
      <c r="C391" t="s">
        <v>44</v>
      </c>
      <c r="D391" t="s">
        <v>109</v>
      </c>
      <c r="E391">
        <v>112</v>
      </c>
      <c r="F391">
        <v>1656163800</v>
      </c>
      <c r="G391">
        <v>710527158</v>
      </c>
      <c r="H391">
        <v>292271425</v>
      </c>
      <c r="I391">
        <v>26</v>
      </c>
      <c r="J391">
        <v>42</v>
      </c>
      <c r="K391">
        <v>27</v>
      </c>
      <c r="L391">
        <v>73609000</v>
      </c>
      <c r="M391">
        <v>112</v>
      </c>
      <c r="N391">
        <v>25</v>
      </c>
      <c r="O391">
        <v>45</v>
      </c>
      <c r="P391">
        <v>1.04</v>
      </c>
      <c r="Q391">
        <v>0.93333333333333335</v>
      </c>
      <c r="R391">
        <v>0.98666666666666669</v>
      </c>
      <c r="S391">
        <v>0.02</v>
      </c>
      <c r="T391">
        <v>1.4999999999999999E-2</v>
      </c>
      <c r="U391">
        <v>2576315</v>
      </c>
      <c r="V391" t="s">
        <v>370</v>
      </c>
      <c r="W391">
        <v>0.17647495072649219</v>
      </c>
      <c r="X391">
        <v>8.8148028839972973E-3</v>
      </c>
      <c r="Y391">
        <v>12544</v>
      </c>
      <c r="Z391">
        <v>1404928</v>
      </c>
      <c r="AA391">
        <v>157351936</v>
      </c>
      <c r="AB391" t="s">
        <v>394</v>
      </c>
      <c r="AC391" t="s">
        <v>412</v>
      </c>
    </row>
    <row r="392" spans="1:29" x14ac:dyDescent="0.25">
      <c r="A392" t="s">
        <v>32</v>
      </c>
      <c r="B392" t="s">
        <v>38</v>
      </c>
      <c r="C392" t="s">
        <v>44</v>
      </c>
      <c r="D392" t="s">
        <v>102</v>
      </c>
      <c r="E392">
        <v>110</v>
      </c>
      <c r="F392">
        <v>1811873513</v>
      </c>
      <c r="G392">
        <v>791262112</v>
      </c>
      <c r="H392">
        <v>446917009</v>
      </c>
      <c r="I392">
        <v>27</v>
      </c>
      <c r="J392">
        <v>67</v>
      </c>
      <c r="K392">
        <v>28</v>
      </c>
      <c r="L392">
        <v>194478715</v>
      </c>
      <c r="M392">
        <v>110</v>
      </c>
      <c r="N392">
        <v>22</v>
      </c>
      <c r="O392">
        <v>44</v>
      </c>
      <c r="P392">
        <v>1.2272727272727271</v>
      </c>
      <c r="Q392">
        <v>1.5227272727272729</v>
      </c>
      <c r="R392">
        <v>1.375</v>
      </c>
      <c r="S392">
        <v>3.5000000000000003E-2</v>
      </c>
      <c r="T392">
        <v>0.08</v>
      </c>
      <c r="U392">
        <v>22365052.225000001</v>
      </c>
      <c r="V392" t="s">
        <v>370</v>
      </c>
      <c r="W392">
        <v>0.24666015910791669</v>
      </c>
      <c r="X392">
        <v>5.0042964968021617E-2</v>
      </c>
      <c r="Y392">
        <v>12100</v>
      </c>
      <c r="Z392">
        <v>1331000</v>
      </c>
      <c r="AA392">
        <v>146410000</v>
      </c>
      <c r="AB392" t="s">
        <v>394</v>
      </c>
      <c r="AC392" t="s">
        <v>412</v>
      </c>
    </row>
    <row r="393" spans="1:29" x14ac:dyDescent="0.25">
      <c r="A393" t="s">
        <v>32</v>
      </c>
      <c r="B393" t="s">
        <v>38</v>
      </c>
      <c r="C393" t="s">
        <v>43</v>
      </c>
      <c r="D393" t="s">
        <v>122</v>
      </c>
      <c r="E393">
        <v>110</v>
      </c>
      <c r="F393">
        <v>1920088337.8599999</v>
      </c>
      <c r="G393">
        <v>886809188</v>
      </c>
      <c r="H393">
        <v>436609437</v>
      </c>
      <c r="I393">
        <v>30</v>
      </c>
      <c r="J393">
        <v>49</v>
      </c>
      <c r="K393">
        <v>30</v>
      </c>
      <c r="L393">
        <v>82120000</v>
      </c>
      <c r="M393">
        <v>110</v>
      </c>
      <c r="N393">
        <v>22</v>
      </c>
      <c r="O393">
        <v>44</v>
      </c>
      <c r="P393">
        <v>1.363636363636364</v>
      </c>
      <c r="Q393">
        <v>1.113636363636364</v>
      </c>
      <c r="R393">
        <v>1.238636363636364</v>
      </c>
      <c r="S393">
        <v>3.5000000000000003E-2</v>
      </c>
      <c r="T393">
        <v>4.4999999999999998E-2</v>
      </c>
      <c r="U393">
        <v>6569600</v>
      </c>
      <c r="V393" t="s">
        <v>370</v>
      </c>
      <c r="W393">
        <v>0.22739028636912359</v>
      </c>
      <c r="X393">
        <v>1.5046857541927109E-2</v>
      </c>
      <c r="Y393">
        <v>12100</v>
      </c>
      <c r="Z393">
        <v>1331000</v>
      </c>
      <c r="AA393">
        <v>146410000</v>
      </c>
      <c r="AB393" t="s">
        <v>394</v>
      </c>
      <c r="AC393" t="s">
        <v>412</v>
      </c>
    </row>
    <row r="394" spans="1:29" x14ac:dyDescent="0.25">
      <c r="A394" t="s">
        <v>32</v>
      </c>
      <c r="B394" t="s">
        <v>38</v>
      </c>
      <c r="C394" t="s">
        <v>44</v>
      </c>
      <c r="D394" t="s">
        <v>118</v>
      </c>
      <c r="E394">
        <v>181</v>
      </c>
      <c r="F394">
        <v>2698187560</v>
      </c>
      <c r="G394">
        <v>1226957406</v>
      </c>
      <c r="H394">
        <v>706770694</v>
      </c>
      <c r="I394">
        <v>49</v>
      </c>
      <c r="J394">
        <v>64</v>
      </c>
      <c r="K394">
        <v>50</v>
      </c>
      <c r="L394">
        <v>105131000</v>
      </c>
      <c r="M394">
        <v>181</v>
      </c>
      <c r="N394">
        <v>37</v>
      </c>
      <c r="O394">
        <v>69</v>
      </c>
      <c r="P394">
        <v>1.3243243243243239</v>
      </c>
      <c r="Q394">
        <v>0.92753623188405798</v>
      </c>
      <c r="R394">
        <v>1.1259302781041911</v>
      </c>
      <c r="S394">
        <v>3.5000000000000003E-2</v>
      </c>
      <c r="T394">
        <v>1.4999999999999999E-2</v>
      </c>
      <c r="U394">
        <v>5256550</v>
      </c>
      <c r="V394" t="s">
        <v>370</v>
      </c>
      <c r="W394">
        <v>0.26194275908677012</v>
      </c>
      <c r="X394">
        <v>7.4374192996745844E-3</v>
      </c>
      <c r="Y394">
        <v>32761</v>
      </c>
      <c r="Z394">
        <v>5929741</v>
      </c>
      <c r="AA394">
        <v>1073283121</v>
      </c>
      <c r="AB394" t="s">
        <v>402</v>
      </c>
      <c r="AC394" t="s">
        <v>412</v>
      </c>
    </row>
    <row r="395" spans="1:29" x14ac:dyDescent="0.25">
      <c r="A395" t="s">
        <v>32</v>
      </c>
      <c r="B395" t="s">
        <v>38</v>
      </c>
      <c r="C395" t="s">
        <v>43</v>
      </c>
      <c r="D395" t="s">
        <v>111</v>
      </c>
      <c r="E395">
        <v>110</v>
      </c>
      <c r="F395">
        <v>1770327296</v>
      </c>
      <c r="G395">
        <v>790270183</v>
      </c>
      <c r="H395">
        <v>272231246</v>
      </c>
      <c r="I395">
        <v>21</v>
      </c>
      <c r="J395">
        <v>37</v>
      </c>
      <c r="K395">
        <v>21</v>
      </c>
      <c r="L395">
        <v>51892000</v>
      </c>
      <c r="M395">
        <v>110</v>
      </c>
      <c r="N395">
        <v>21</v>
      </c>
      <c r="O395">
        <v>44</v>
      </c>
      <c r="P395">
        <v>1</v>
      </c>
      <c r="Q395">
        <v>0.84090909090909094</v>
      </c>
      <c r="R395">
        <v>0.92045454545454541</v>
      </c>
      <c r="S395">
        <v>0.02</v>
      </c>
      <c r="T395">
        <v>0.01</v>
      </c>
      <c r="U395">
        <v>1556760</v>
      </c>
      <c r="V395" t="s">
        <v>370</v>
      </c>
      <c r="W395">
        <v>0.15377452893320809</v>
      </c>
      <c r="X395">
        <v>5.7185206432916226E-3</v>
      </c>
      <c r="Y395">
        <v>12100</v>
      </c>
      <c r="Z395">
        <v>1331000</v>
      </c>
      <c r="AA395">
        <v>146410000</v>
      </c>
      <c r="AB395" t="s">
        <v>394</v>
      </c>
      <c r="AC395" t="s">
        <v>412</v>
      </c>
    </row>
    <row r="396" spans="1:29" x14ac:dyDescent="0.25">
      <c r="A396" t="s">
        <v>32</v>
      </c>
      <c r="B396" t="s">
        <v>38</v>
      </c>
      <c r="C396" t="s">
        <v>44</v>
      </c>
      <c r="D396" t="s">
        <v>137</v>
      </c>
      <c r="E396">
        <v>112</v>
      </c>
      <c r="F396">
        <v>2121357487</v>
      </c>
      <c r="G396">
        <v>933804526</v>
      </c>
      <c r="H396">
        <v>264947609</v>
      </c>
      <c r="I396">
        <v>17</v>
      </c>
      <c r="J396">
        <v>37</v>
      </c>
      <c r="K396">
        <v>18</v>
      </c>
      <c r="L396">
        <v>74192000</v>
      </c>
      <c r="M396">
        <v>112</v>
      </c>
      <c r="N396">
        <v>21</v>
      </c>
      <c r="O396">
        <v>45</v>
      </c>
      <c r="P396">
        <v>0.80952380952380953</v>
      </c>
      <c r="Q396">
        <v>0.82222222222222219</v>
      </c>
      <c r="R396">
        <v>0.81587301587301586</v>
      </c>
      <c r="S396">
        <v>0.01</v>
      </c>
      <c r="T396">
        <v>0.01</v>
      </c>
      <c r="U396">
        <v>1483840</v>
      </c>
      <c r="V396" t="s">
        <v>370</v>
      </c>
      <c r="W396">
        <v>0.124895313790174</v>
      </c>
      <c r="X396">
        <v>5.6005034565154354E-3</v>
      </c>
      <c r="Y396">
        <v>12544</v>
      </c>
      <c r="Z396">
        <v>1404928</v>
      </c>
      <c r="AA396">
        <v>157351936</v>
      </c>
      <c r="AB396" t="s">
        <v>394</v>
      </c>
      <c r="AC396" t="s">
        <v>412</v>
      </c>
    </row>
    <row r="397" spans="1:29" x14ac:dyDescent="0.25">
      <c r="A397" t="s">
        <v>32</v>
      </c>
      <c r="B397" t="s">
        <v>38</v>
      </c>
      <c r="C397" t="s">
        <v>44</v>
      </c>
      <c r="D397" t="s">
        <v>138</v>
      </c>
      <c r="E397">
        <v>115</v>
      </c>
      <c r="F397">
        <v>1915244460</v>
      </c>
      <c r="G397">
        <v>790369730</v>
      </c>
      <c r="H397">
        <v>526777079</v>
      </c>
      <c r="I397">
        <v>34</v>
      </c>
      <c r="J397">
        <v>98</v>
      </c>
      <c r="K397">
        <v>34</v>
      </c>
      <c r="L397">
        <v>211459678</v>
      </c>
      <c r="M397">
        <v>115</v>
      </c>
      <c r="N397">
        <v>22</v>
      </c>
      <c r="O397">
        <v>37</v>
      </c>
      <c r="P397">
        <v>1.545454545454545</v>
      </c>
      <c r="Q397">
        <v>2.6486486486486491</v>
      </c>
      <c r="R397">
        <v>2.097051597051597</v>
      </c>
      <c r="S397">
        <v>0.05</v>
      </c>
      <c r="T397">
        <v>0.08</v>
      </c>
      <c r="U397">
        <v>27489758.140000001</v>
      </c>
      <c r="V397" t="s">
        <v>370</v>
      </c>
      <c r="W397">
        <v>0.27504430374386779</v>
      </c>
      <c r="X397">
        <v>5.218480309011319E-2</v>
      </c>
      <c r="Y397">
        <v>13225</v>
      </c>
      <c r="Z397">
        <v>1520875</v>
      </c>
      <c r="AA397">
        <v>174900625</v>
      </c>
      <c r="AB397" t="s">
        <v>394</v>
      </c>
      <c r="AC397" t="s">
        <v>412</v>
      </c>
    </row>
    <row r="398" spans="1:29" x14ac:dyDescent="0.25">
      <c r="A398" t="s">
        <v>32</v>
      </c>
      <c r="B398" t="s">
        <v>38</v>
      </c>
      <c r="C398" t="s">
        <v>43</v>
      </c>
      <c r="D398" t="s">
        <v>113</v>
      </c>
      <c r="E398">
        <v>110</v>
      </c>
      <c r="F398">
        <v>1849219734.6199999</v>
      </c>
      <c r="G398">
        <v>824930802</v>
      </c>
      <c r="H398">
        <v>483162214</v>
      </c>
      <c r="I398">
        <v>33</v>
      </c>
      <c r="J398">
        <v>49</v>
      </c>
      <c r="K398">
        <v>34</v>
      </c>
      <c r="L398">
        <v>89245000</v>
      </c>
      <c r="M398">
        <v>110</v>
      </c>
      <c r="N398">
        <v>22</v>
      </c>
      <c r="O398">
        <v>44</v>
      </c>
      <c r="P398">
        <v>1.5</v>
      </c>
      <c r="Q398">
        <v>1.113636363636364</v>
      </c>
      <c r="R398">
        <v>1.3068181818181821</v>
      </c>
      <c r="S398">
        <v>0.05</v>
      </c>
      <c r="T398">
        <v>4.4999999999999998E-2</v>
      </c>
      <c r="U398">
        <v>8478275</v>
      </c>
      <c r="V398" t="s">
        <v>370</v>
      </c>
      <c r="W398">
        <v>0.26127896266437262</v>
      </c>
      <c r="X398">
        <v>1.7547471127367591E-2</v>
      </c>
      <c r="Y398">
        <v>12100</v>
      </c>
      <c r="Z398">
        <v>1331000</v>
      </c>
      <c r="AA398">
        <v>146410000</v>
      </c>
      <c r="AB398" t="s">
        <v>394</v>
      </c>
      <c r="AC398" t="s">
        <v>412</v>
      </c>
    </row>
    <row r="399" spans="1:29" x14ac:dyDescent="0.25">
      <c r="A399" t="s">
        <v>32</v>
      </c>
      <c r="B399" t="s">
        <v>38</v>
      </c>
      <c r="C399" t="s">
        <v>44</v>
      </c>
      <c r="D399" t="s">
        <v>114</v>
      </c>
      <c r="E399">
        <v>116</v>
      </c>
      <c r="F399">
        <v>1788345729</v>
      </c>
      <c r="G399">
        <v>809928969</v>
      </c>
      <c r="H399">
        <v>528010328</v>
      </c>
      <c r="I399">
        <v>29</v>
      </c>
      <c r="J399">
        <v>58</v>
      </c>
      <c r="K399">
        <v>29</v>
      </c>
      <c r="L399">
        <v>112992231</v>
      </c>
      <c r="M399">
        <v>116</v>
      </c>
      <c r="N399">
        <v>24</v>
      </c>
      <c r="O399">
        <v>46</v>
      </c>
      <c r="P399">
        <v>1.208333333333333</v>
      </c>
      <c r="Q399">
        <v>1.2608695652173909</v>
      </c>
      <c r="R399">
        <v>1.2346014492753621</v>
      </c>
      <c r="S399">
        <v>3.5000000000000003E-2</v>
      </c>
      <c r="T399">
        <v>5.5E-2</v>
      </c>
      <c r="U399">
        <v>10169300.789999999</v>
      </c>
      <c r="V399" t="s">
        <v>370</v>
      </c>
      <c r="W399">
        <v>0.29525069981588548</v>
      </c>
      <c r="X399">
        <v>1.9259662644326148E-2</v>
      </c>
      <c r="Y399">
        <v>13456</v>
      </c>
      <c r="Z399">
        <v>1560896</v>
      </c>
      <c r="AA399">
        <v>181063936</v>
      </c>
      <c r="AB399" t="s">
        <v>394</v>
      </c>
      <c r="AC399" t="s">
        <v>412</v>
      </c>
    </row>
    <row r="400" spans="1:29" x14ac:dyDescent="0.25">
      <c r="A400" t="s">
        <v>32</v>
      </c>
      <c r="B400" t="s">
        <v>38</v>
      </c>
      <c r="C400" t="s">
        <v>43</v>
      </c>
      <c r="D400" t="s">
        <v>127</v>
      </c>
      <c r="E400">
        <v>109</v>
      </c>
      <c r="F400">
        <v>1879641540</v>
      </c>
      <c r="G400">
        <v>780237760</v>
      </c>
      <c r="H400">
        <v>355972917</v>
      </c>
      <c r="I400">
        <v>24</v>
      </c>
      <c r="J400">
        <v>50</v>
      </c>
      <c r="K400">
        <v>28</v>
      </c>
      <c r="L400">
        <v>103158000</v>
      </c>
      <c r="M400">
        <v>109</v>
      </c>
      <c r="N400">
        <v>27</v>
      </c>
      <c r="O400">
        <v>44</v>
      </c>
      <c r="P400">
        <v>0.88888888888888884</v>
      </c>
      <c r="Q400">
        <v>1.136363636363636</v>
      </c>
      <c r="R400">
        <v>1.012626262626263</v>
      </c>
      <c r="S400">
        <v>0.01</v>
      </c>
      <c r="T400">
        <v>4.4999999999999998E-2</v>
      </c>
      <c r="U400">
        <v>5673690</v>
      </c>
      <c r="V400" t="s">
        <v>370</v>
      </c>
      <c r="W400">
        <v>0.1893834060509218</v>
      </c>
      <c r="X400">
        <v>1.5938543998840229E-2</v>
      </c>
      <c r="Y400">
        <v>11881</v>
      </c>
      <c r="Z400">
        <v>1295029</v>
      </c>
      <c r="AA400">
        <v>141158161</v>
      </c>
      <c r="AB400" t="s">
        <v>393</v>
      </c>
      <c r="AC400" t="s">
        <v>412</v>
      </c>
    </row>
    <row r="401" spans="1:29" x14ac:dyDescent="0.25">
      <c r="A401" t="s">
        <v>32</v>
      </c>
      <c r="B401" t="s">
        <v>38</v>
      </c>
      <c r="C401" t="s">
        <v>43</v>
      </c>
      <c r="D401" t="s">
        <v>126</v>
      </c>
      <c r="E401">
        <v>109</v>
      </c>
      <c r="F401">
        <v>1453811758</v>
      </c>
      <c r="G401">
        <v>638797064</v>
      </c>
      <c r="H401">
        <v>306583770</v>
      </c>
      <c r="I401">
        <v>26</v>
      </c>
      <c r="J401">
        <v>39</v>
      </c>
      <c r="K401">
        <v>26</v>
      </c>
      <c r="L401">
        <v>64818596</v>
      </c>
      <c r="M401">
        <v>109</v>
      </c>
      <c r="N401">
        <v>26</v>
      </c>
      <c r="O401">
        <v>44</v>
      </c>
      <c r="P401">
        <v>1</v>
      </c>
      <c r="Q401">
        <v>0.88636363636363635</v>
      </c>
      <c r="R401">
        <v>0.94318181818181823</v>
      </c>
      <c r="S401">
        <v>0.02</v>
      </c>
      <c r="T401">
        <v>0.01</v>
      </c>
      <c r="U401">
        <v>1944557.88</v>
      </c>
      <c r="V401" t="s">
        <v>370</v>
      </c>
      <c r="W401">
        <v>0.2108827145694333</v>
      </c>
      <c r="X401">
        <v>6.3426641273280704E-3</v>
      </c>
      <c r="Y401">
        <v>11881</v>
      </c>
      <c r="Z401">
        <v>1295029</v>
      </c>
      <c r="AA401">
        <v>141158161</v>
      </c>
      <c r="AB401" t="s">
        <v>393</v>
      </c>
      <c r="AC401" t="s">
        <v>412</v>
      </c>
    </row>
    <row r="402" spans="1:29" x14ac:dyDescent="0.25">
      <c r="A402" t="s">
        <v>32</v>
      </c>
      <c r="B402" t="s">
        <v>38</v>
      </c>
      <c r="C402" t="s">
        <v>43</v>
      </c>
      <c r="D402" t="s">
        <v>100</v>
      </c>
      <c r="E402">
        <v>111</v>
      </c>
      <c r="F402">
        <v>1700610501</v>
      </c>
      <c r="G402">
        <v>772358373</v>
      </c>
      <c r="H402">
        <v>491462003</v>
      </c>
      <c r="I402">
        <v>34</v>
      </c>
      <c r="J402">
        <v>66</v>
      </c>
      <c r="K402">
        <v>35</v>
      </c>
      <c r="L402">
        <v>149834001</v>
      </c>
      <c r="M402">
        <v>111</v>
      </c>
      <c r="N402">
        <v>24</v>
      </c>
      <c r="O402">
        <v>44</v>
      </c>
      <c r="P402">
        <v>1.416666666666667</v>
      </c>
      <c r="Q402">
        <v>1.5</v>
      </c>
      <c r="R402">
        <v>1.458333333333333</v>
      </c>
      <c r="S402">
        <v>3.5000000000000003E-2</v>
      </c>
      <c r="T402">
        <v>0.08</v>
      </c>
      <c r="U402">
        <v>17230910.114999998</v>
      </c>
      <c r="V402" t="s">
        <v>370</v>
      </c>
      <c r="W402">
        <v>0.2889915137599165</v>
      </c>
      <c r="X402">
        <v>3.5060513345525103E-2</v>
      </c>
      <c r="Y402">
        <v>12321</v>
      </c>
      <c r="Z402">
        <v>1367631</v>
      </c>
      <c r="AA402">
        <v>151807041</v>
      </c>
      <c r="AB402" t="s">
        <v>394</v>
      </c>
      <c r="AC402" t="s">
        <v>412</v>
      </c>
    </row>
    <row r="403" spans="1:29" x14ac:dyDescent="0.25">
      <c r="A403" t="s">
        <v>32</v>
      </c>
      <c r="B403" t="s">
        <v>38</v>
      </c>
      <c r="C403" t="s">
        <v>44</v>
      </c>
      <c r="D403" t="s">
        <v>120</v>
      </c>
      <c r="E403">
        <v>112</v>
      </c>
      <c r="F403">
        <v>1872789375</v>
      </c>
      <c r="G403">
        <v>885798679</v>
      </c>
      <c r="H403">
        <v>401932751</v>
      </c>
      <c r="I403">
        <v>26</v>
      </c>
      <c r="J403">
        <v>41</v>
      </c>
      <c r="K403">
        <v>27</v>
      </c>
      <c r="L403">
        <v>63952000</v>
      </c>
      <c r="M403">
        <v>112</v>
      </c>
      <c r="N403">
        <v>20</v>
      </c>
      <c r="O403">
        <v>45</v>
      </c>
      <c r="P403">
        <v>1.3</v>
      </c>
      <c r="Q403">
        <v>0.91111111111111109</v>
      </c>
      <c r="R403">
        <v>1.1055555555555561</v>
      </c>
      <c r="S403">
        <v>3.5000000000000003E-2</v>
      </c>
      <c r="T403">
        <v>1.4999999999999999E-2</v>
      </c>
      <c r="U403">
        <v>3197600</v>
      </c>
      <c r="V403" t="s">
        <v>370</v>
      </c>
      <c r="W403">
        <v>0.21461716750715759</v>
      </c>
      <c r="X403">
        <v>7.9555597100371654E-3</v>
      </c>
      <c r="Y403">
        <v>12544</v>
      </c>
      <c r="Z403">
        <v>1404928</v>
      </c>
      <c r="AA403">
        <v>157351936</v>
      </c>
      <c r="AB403" t="s">
        <v>394</v>
      </c>
      <c r="AC403" t="s">
        <v>412</v>
      </c>
    </row>
    <row r="404" spans="1:29" x14ac:dyDescent="0.25">
      <c r="A404" t="s">
        <v>32</v>
      </c>
      <c r="B404" t="s">
        <v>38</v>
      </c>
      <c r="C404" t="s">
        <v>43</v>
      </c>
      <c r="D404" t="s">
        <v>139</v>
      </c>
      <c r="E404">
        <v>109</v>
      </c>
      <c r="F404">
        <v>1905898795</v>
      </c>
      <c r="G404">
        <v>704135190</v>
      </c>
      <c r="H404">
        <v>527700414</v>
      </c>
      <c r="I404">
        <v>37</v>
      </c>
      <c r="J404">
        <v>85</v>
      </c>
      <c r="K404">
        <v>38</v>
      </c>
      <c r="L404">
        <v>163137000</v>
      </c>
      <c r="M404">
        <v>109</v>
      </c>
      <c r="N404">
        <v>23</v>
      </c>
      <c r="O404">
        <v>35</v>
      </c>
      <c r="P404">
        <v>1.6086956521739131</v>
      </c>
      <c r="Q404">
        <v>2.4285714285714279</v>
      </c>
      <c r="R404">
        <v>2.018633540372671</v>
      </c>
      <c r="S404">
        <v>0.05</v>
      </c>
      <c r="T404">
        <v>0.08</v>
      </c>
      <c r="U404">
        <v>21207810</v>
      </c>
      <c r="V404" t="s">
        <v>370</v>
      </c>
      <c r="W404">
        <v>0.27687745822831061</v>
      </c>
      <c r="X404">
        <v>4.0189110027872753E-2</v>
      </c>
      <c r="Y404">
        <v>11881</v>
      </c>
      <c r="Z404">
        <v>1295029</v>
      </c>
      <c r="AA404">
        <v>141158161</v>
      </c>
      <c r="AB404" t="s">
        <v>393</v>
      </c>
      <c r="AC404" t="s">
        <v>412</v>
      </c>
    </row>
    <row r="405" spans="1:29" x14ac:dyDescent="0.25">
      <c r="A405" t="s">
        <v>32</v>
      </c>
      <c r="B405" t="s">
        <v>38</v>
      </c>
      <c r="C405" t="s">
        <v>43</v>
      </c>
      <c r="D405" t="s">
        <v>101</v>
      </c>
      <c r="E405">
        <v>109</v>
      </c>
      <c r="F405">
        <v>1687411309.7</v>
      </c>
      <c r="G405">
        <v>741226134</v>
      </c>
      <c r="H405">
        <v>498206876.69999999</v>
      </c>
      <c r="I405">
        <v>35</v>
      </c>
      <c r="J405">
        <v>36</v>
      </c>
      <c r="K405">
        <v>36</v>
      </c>
      <c r="L405">
        <v>55231000</v>
      </c>
      <c r="M405">
        <v>109</v>
      </c>
      <c r="N405">
        <v>23</v>
      </c>
      <c r="O405">
        <v>44</v>
      </c>
      <c r="P405">
        <v>1.5217391304347829</v>
      </c>
      <c r="Q405">
        <v>0.81818181818181823</v>
      </c>
      <c r="R405">
        <v>1.1699604743083001</v>
      </c>
      <c r="S405">
        <v>0.05</v>
      </c>
      <c r="T405">
        <v>0.01</v>
      </c>
      <c r="U405">
        <v>3313860</v>
      </c>
      <c r="V405" t="s">
        <v>370</v>
      </c>
      <c r="W405">
        <v>0.29524922218790561</v>
      </c>
      <c r="X405">
        <v>6.6515741853067044E-3</v>
      </c>
      <c r="Y405">
        <v>11881</v>
      </c>
      <c r="Z405">
        <v>1295029</v>
      </c>
      <c r="AA405">
        <v>141158161</v>
      </c>
      <c r="AB405" t="s">
        <v>393</v>
      </c>
      <c r="AC405" t="s">
        <v>412</v>
      </c>
    </row>
    <row r="406" spans="1:29" x14ac:dyDescent="0.25">
      <c r="A406" t="s">
        <v>32</v>
      </c>
      <c r="B406" t="s">
        <v>38</v>
      </c>
      <c r="C406" t="s">
        <v>44</v>
      </c>
      <c r="D406" t="s">
        <v>119</v>
      </c>
      <c r="E406">
        <v>115</v>
      </c>
      <c r="F406">
        <v>1738672105.71</v>
      </c>
      <c r="G406">
        <v>748425402</v>
      </c>
      <c r="H406">
        <v>590380347.71000004</v>
      </c>
      <c r="I406">
        <v>39</v>
      </c>
      <c r="J406">
        <v>60</v>
      </c>
      <c r="K406">
        <v>39</v>
      </c>
      <c r="L406">
        <v>93065533</v>
      </c>
      <c r="M406">
        <v>115</v>
      </c>
      <c r="N406">
        <v>25</v>
      </c>
      <c r="O406">
        <v>46</v>
      </c>
      <c r="P406">
        <v>1.56</v>
      </c>
      <c r="Q406">
        <v>1.304347826086957</v>
      </c>
      <c r="R406">
        <v>1.4321739130434781</v>
      </c>
      <c r="S406">
        <v>0.05</v>
      </c>
      <c r="T406">
        <v>5.5E-2</v>
      </c>
      <c r="U406">
        <v>9771880.9649999999</v>
      </c>
      <c r="V406" t="s">
        <v>370</v>
      </c>
      <c r="W406">
        <v>0.33955818683184869</v>
      </c>
      <c r="X406">
        <v>1.655183984850396E-2</v>
      </c>
      <c r="Y406">
        <v>13225</v>
      </c>
      <c r="Z406">
        <v>1520875</v>
      </c>
      <c r="AA406">
        <v>174900625</v>
      </c>
      <c r="AB406" t="s">
        <v>394</v>
      </c>
      <c r="AC406" t="s">
        <v>412</v>
      </c>
    </row>
    <row r="407" spans="1:29" x14ac:dyDescent="0.25">
      <c r="A407" t="s">
        <v>32</v>
      </c>
      <c r="B407" t="s">
        <v>38</v>
      </c>
      <c r="C407" t="s">
        <v>43</v>
      </c>
      <c r="D407" t="s">
        <v>107</v>
      </c>
      <c r="E407">
        <v>110</v>
      </c>
      <c r="F407">
        <v>1921681109</v>
      </c>
      <c r="G407">
        <v>799933233</v>
      </c>
      <c r="H407">
        <v>443220579</v>
      </c>
      <c r="I407">
        <v>29</v>
      </c>
      <c r="J407">
        <v>47</v>
      </c>
      <c r="K407">
        <v>32</v>
      </c>
      <c r="L407">
        <v>117114000</v>
      </c>
      <c r="M407">
        <v>110</v>
      </c>
      <c r="N407">
        <v>23</v>
      </c>
      <c r="O407">
        <v>44</v>
      </c>
      <c r="P407">
        <v>1.2608695652173909</v>
      </c>
      <c r="Q407">
        <v>1.0681818181818179</v>
      </c>
      <c r="R407">
        <v>1.164525691699605</v>
      </c>
      <c r="S407">
        <v>3.5000000000000003E-2</v>
      </c>
      <c r="T407">
        <v>0.03</v>
      </c>
      <c r="U407">
        <v>7612410</v>
      </c>
      <c r="V407" t="s">
        <v>370</v>
      </c>
      <c r="W407">
        <v>0.2306421064994712</v>
      </c>
      <c r="X407">
        <v>1.7175217850162142E-2</v>
      </c>
      <c r="Y407">
        <v>12100</v>
      </c>
      <c r="Z407">
        <v>1331000</v>
      </c>
      <c r="AA407">
        <v>146410000</v>
      </c>
      <c r="AB407" t="s">
        <v>394</v>
      </c>
      <c r="AC407" t="s">
        <v>412</v>
      </c>
    </row>
    <row r="408" spans="1:29" x14ac:dyDescent="0.25">
      <c r="A408" t="s">
        <v>33</v>
      </c>
      <c r="B408" t="s">
        <v>38</v>
      </c>
      <c r="C408" t="s">
        <v>43</v>
      </c>
      <c r="D408" t="s">
        <v>111</v>
      </c>
      <c r="E408">
        <v>114</v>
      </c>
      <c r="F408">
        <v>2045573396.5799999</v>
      </c>
      <c r="G408">
        <v>845139073</v>
      </c>
      <c r="H408">
        <v>360523165</v>
      </c>
      <c r="I408">
        <v>24</v>
      </c>
      <c r="J408">
        <v>38</v>
      </c>
      <c r="K408">
        <v>24</v>
      </c>
      <c r="L408">
        <v>88153000</v>
      </c>
      <c r="M408">
        <v>114</v>
      </c>
      <c r="N408">
        <v>29</v>
      </c>
      <c r="O408">
        <v>46</v>
      </c>
      <c r="P408">
        <v>0.82758620689655171</v>
      </c>
      <c r="Q408">
        <v>0.82608695652173914</v>
      </c>
      <c r="R408">
        <v>0.82683658170914542</v>
      </c>
      <c r="S408">
        <v>0.01</v>
      </c>
      <c r="T408">
        <v>0.01</v>
      </c>
      <c r="U408">
        <v>1763060</v>
      </c>
      <c r="V408" t="s">
        <v>370</v>
      </c>
      <c r="W408">
        <v>0.17624552881004399</v>
      </c>
      <c r="X408">
        <v>4.8902821542687836E-3</v>
      </c>
      <c r="Y408">
        <v>12996</v>
      </c>
      <c r="Z408">
        <v>1481544</v>
      </c>
      <c r="AA408">
        <v>168896016</v>
      </c>
      <c r="AB408" t="s">
        <v>394</v>
      </c>
      <c r="AC408" t="s">
        <v>412</v>
      </c>
    </row>
    <row r="409" spans="1:29" x14ac:dyDescent="0.25">
      <c r="A409" t="s">
        <v>33</v>
      </c>
      <c r="B409" t="s">
        <v>38</v>
      </c>
      <c r="C409" t="s">
        <v>43</v>
      </c>
      <c r="D409" t="s">
        <v>101</v>
      </c>
      <c r="E409">
        <v>105</v>
      </c>
      <c r="F409">
        <v>1755020350.7</v>
      </c>
      <c r="G409">
        <v>674553817</v>
      </c>
      <c r="H409">
        <v>434551197.69999999</v>
      </c>
      <c r="I409">
        <v>28</v>
      </c>
      <c r="J409">
        <v>44</v>
      </c>
      <c r="K409">
        <v>29</v>
      </c>
      <c r="L409">
        <v>106981000</v>
      </c>
      <c r="M409">
        <v>105</v>
      </c>
      <c r="N409">
        <v>27</v>
      </c>
      <c r="O409">
        <v>42</v>
      </c>
      <c r="P409">
        <v>1.037037037037037</v>
      </c>
      <c r="Q409">
        <v>1.0476190476190479</v>
      </c>
      <c r="R409">
        <v>1.0423280423280421</v>
      </c>
      <c r="S409">
        <v>0.02</v>
      </c>
      <c r="T409">
        <v>0.03</v>
      </c>
      <c r="U409">
        <v>5349050</v>
      </c>
      <c r="V409" t="s">
        <v>370</v>
      </c>
      <c r="W409">
        <v>0.24760464887297559</v>
      </c>
      <c r="X409">
        <v>1.2309366602397009E-2</v>
      </c>
      <c r="Y409">
        <v>11025</v>
      </c>
      <c r="Z409">
        <v>1157625</v>
      </c>
      <c r="AA409">
        <v>121550625</v>
      </c>
      <c r="AB409" t="s">
        <v>393</v>
      </c>
      <c r="AC409" t="s">
        <v>412</v>
      </c>
    </row>
    <row r="410" spans="1:29" x14ac:dyDescent="0.25">
      <c r="A410" t="s">
        <v>33</v>
      </c>
      <c r="B410" t="s">
        <v>38</v>
      </c>
      <c r="C410" t="s">
        <v>44</v>
      </c>
      <c r="D410" t="s">
        <v>135</v>
      </c>
      <c r="E410">
        <v>119</v>
      </c>
      <c r="F410">
        <v>1978249862.8399999</v>
      </c>
      <c r="G410">
        <v>789001847</v>
      </c>
      <c r="H410">
        <v>387038776</v>
      </c>
      <c r="I410">
        <v>31</v>
      </c>
      <c r="J410">
        <v>59</v>
      </c>
      <c r="K410">
        <v>31</v>
      </c>
      <c r="L410">
        <v>94310000</v>
      </c>
      <c r="M410">
        <v>119</v>
      </c>
      <c r="N410">
        <v>25</v>
      </c>
      <c r="O410">
        <v>38</v>
      </c>
      <c r="P410">
        <v>1.24</v>
      </c>
      <c r="Q410">
        <v>1.5526315789473679</v>
      </c>
      <c r="R410">
        <v>1.396315789473684</v>
      </c>
      <c r="S410">
        <v>3.5000000000000003E-2</v>
      </c>
      <c r="T410">
        <v>0.08</v>
      </c>
      <c r="U410">
        <v>10845650</v>
      </c>
      <c r="V410" t="s">
        <v>370</v>
      </c>
      <c r="W410">
        <v>0.195647063230103</v>
      </c>
      <c r="X410">
        <v>2.8022127684694829E-2</v>
      </c>
      <c r="Y410">
        <v>14161</v>
      </c>
      <c r="Z410">
        <v>1685159</v>
      </c>
      <c r="AA410">
        <v>200533921</v>
      </c>
      <c r="AB410" t="s">
        <v>394</v>
      </c>
      <c r="AC410" t="s">
        <v>412</v>
      </c>
    </row>
    <row r="411" spans="1:29" x14ac:dyDescent="0.25">
      <c r="A411" t="s">
        <v>33</v>
      </c>
      <c r="B411" t="s">
        <v>38</v>
      </c>
      <c r="C411" t="s">
        <v>44</v>
      </c>
      <c r="D411" t="s">
        <v>118</v>
      </c>
      <c r="E411">
        <v>115</v>
      </c>
      <c r="F411">
        <v>1726314555</v>
      </c>
      <c r="G411">
        <v>740256435</v>
      </c>
      <c r="H411">
        <v>411788851</v>
      </c>
      <c r="I411">
        <v>30</v>
      </c>
      <c r="J411">
        <v>52</v>
      </c>
      <c r="K411">
        <v>30</v>
      </c>
      <c r="L411">
        <v>93634000</v>
      </c>
      <c r="M411">
        <v>115</v>
      </c>
      <c r="N411">
        <v>31</v>
      </c>
      <c r="O411">
        <v>46</v>
      </c>
      <c r="P411">
        <v>0.967741935483871</v>
      </c>
      <c r="Q411">
        <v>1.130434782608696</v>
      </c>
      <c r="R411">
        <v>1.0490883590462829</v>
      </c>
      <c r="S411">
        <v>1.4999999999999999E-2</v>
      </c>
      <c r="T411">
        <v>4.4999999999999998E-2</v>
      </c>
      <c r="U411">
        <v>5618040</v>
      </c>
      <c r="V411" t="s">
        <v>370</v>
      </c>
      <c r="W411">
        <v>0.23853639523997411</v>
      </c>
      <c r="X411">
        <v>1.364301142771833E-2</v>
      </c>
      <c r="Y411">
        <v>13225</v>
      </c>
      <c r="Z411">
        <v>1520875</v>
      </c>
      <c r="AA411">
        <v>174900625</v>
      </c>
      <c r="AB411" t="s">
        <v>394</v>
      </c>
      <c r="AC411" t="s">
        <v>412</v>
      </c>
    </row>
    <row r="412" spans="1:29" x14ac:dyDescent="0.25">
      <c r="A412" t="s">
        <v>33</v>
      </c>
      <c r="B412" t="s">
        <v>38</v>
      </c>
      <c r="C412" t="s">
        <v>43</v>
      </c>
      <c r="D412" t="s">
        <v>140</v>
      </c>
      <c r="E412">
        <v>110</v>
      </c>
      <c r="F412">
        <v>1771481991</v>
      </c>
      <c r="G412">
        <v>642564043</v>
      </c>
      <c r="H412">
        <v>530590378</v>
      </c>
      <c r="I412">
        <v>34</v>
      </c>
      <c r="J412">
        <v>60</v>
      </c>
      <c r="K412">
        <v>37</v>
      </c>
      <c r="L412">
        <v>126891000</v>
      </c>
      <c r="M412">
        <v>110</v>
      </c>
      <c r="N412">
        <v>27</v>
      </c>
      <c r="O412">
        <v>35</v>
      </c>
      <c r="P412">
        <v>1.2592592592592591</v>
      </c>
      <c r="Q412">
        <v>1.714285714285714</v>
      </c>
      <c r="R412">
        <v>1.486772486772487</v>
      </c>
      <c r="S412">
        <v>3.5000000000000003E-2</v>
      </c>
      <c r="T412">
        <v>0.08</v>
      </c>
      <c r="U412">
        <v>14592465</v>
      </c>
      <c r="V412" t="s">
        <v>370</v>
      </c>
      <c r="W412">
        <v>0.29951779396892553</v>
      </c>
      <c r="X412">
        <v>2.7502317428002809E-2</v>
      </c>
      <c r="Y412">
        <v>12100</v>
      </c>
      <c r="Z412">
        <v>1331000</v>
      </c>
      <c r="AA412">
        <v>146410000</v>
      </c>
      <c r="AB412" t="s">
        <v>394</v>
      </c>
      <c r="AC412" t="s">
        <v>412</v>
      </c>
    </row>
    <row r="413" spans="1:29" x14ac:dyDescent="0.25">
      <c r="A413" t="s">
        <v>33</v>
      </c>
      <c r="B413" t="s">
        <v>38</v>
      </c>
      <c r="C413" t="s">
        <v>43</v>
      </c>
      <c r="D413" t="s">
        <v>113</v>
      </c>
      <c r="E413">
        <v>113</v>
      </c>
      <c r="F413">
        <v>1653148891.7</v>
      </c>
      <c r="G413">
        <v>751099884</v>
      </c>
      <c r="H413">
        <v>455152725</v>
      </c>
      <c r="I413">
        <v>35</v>
      </c>
      <c r="J413">
        <v>45</v>
      </c>
      <c r="K413">
        <v>36</v>
      </c>
      <c r="L413">
        <v>74007000</v>
      </c>
      <c r="M413">
        <v>113</v>
      </c>
      <c r="N413">
        <v>31</v>
      </c>
      <c r="O413">
        <v>45</v>
      </c>
      <c r="P413">
        <v>1.129032258064516</v>
      </c>
      <c r="Q413">
        <v>1</v>
      </c>
      <c r="R413">
        <v>1.064516129032258</v>
      </c>
      <c r="S413">
        <v>2.5000000000000001E-2</v>
      </c>
      <c r="T413">
        <v>0.03</v>
      </c>
      <c r="U413">
        <v>4070385</v>
      </c>
      <c r="V413" t="s">
        <v>370</v>
      </c>
      <c r="W413">
        <v>0.27532470141388649</v>
      </c>
      <c r="X413">
        <v>8.9428993312080027E-3</v>
      </c>
      <c r="Y413">
        <v>12769</v>
      </c>
      <c r="Z413">
        <v>1442897</v>
      </c>
      <c r="AA413">
        <v>163047361</v>
      </c>
      <c r="AB413" t="s">
        <v>394</v>
      </c>
      <c r="AC413" t="s">
        <v>412</v>
      </c>
    </row>
    <row r="414" spans="1:29" x14ac:dyDescent="0.25">
      <c r="A414" t="s">
        <v>33</v>
      </c>
      <c r="B414" t="s">
        <v>38</v>
      </c>
      <c r="C414" t="s">
        <v>43</v>
      </c>
      <c r="D414" t="s">
        <v>124</v>
      </c>
      <c r="E414">
        <v>110</v>
      </c>
      <c r="F414">
        <v>1683126619</v>
      </c>
      <c r="G414">
        <v>739061117</v>
      </c>
      <c r="H414">
        <v>693002577</v>
      </c>
      <c r="I414">
        <v>48</v>
      </c>
      <c r="J414">
        <v>72</v>
      </c>
      <c r="K414">
        <v>48</v>
      </c>
      <c r="L414">
        <v>137821216</v>
      </c>
      <c r="M414">
        <v>110</v>
      </c>
      <c r="N414">
        <v>29</v>
      </c>
      <c r="O414">
        <v>44</v>
      </c>
      <c r="P414">
        <v>1.655172413793103</v>
      </c>
      <c r="Q414">
        <v>1.636363636363636</v>
      </c>
      <c r="R414">
        <v>1.6457680250783699</v>
      </c>
      <c r="S414">
        <v>0.05</v>
      </c>
      <c r="T414">
        <v>0.08</v>
      </c>
      <c r="U414">
        <v>17916758.079999998</v>
      </c>
      <c r="V414" t="s">
        <v>370</v>
      </c>
      <c r="W414">
        <v>0.41173526054251058</v>
      </c>
      <c r="X414">
        <v>2.5853811622983329E-2</v>
      </c>
      <c r="Y414">
        <v>12100</v>
      </c>
      <c r="Z414">
        <v>1331000</v>
      </c>
      <c r="AA414">
        <v>146410000</v>
      </c>
      <c r="AB414" t="s">
        <v>394</v>
      </c>
      <c r="AC414" t="s">
        <v>412</v>
      </c>
    </row>
    <row r="415" spans="1:29" x14ac:dyDescent="0.25">
      <c r="A415" t="s">
        <v>33</v>
      </c>
      <c r="B415" t="s">
        <v>38</v>
      </c>
      <c r="C415" t="s">
        <v>43</v>
      </c>
      <c r="D415" t="s">
        <v>128</v>
      </c>
      <c r="E415">
        <v>110</v>
      </c>
      <c r="F415">
        <v>1769376826.4400001</v>
      </c>
      <c r="G415">
        <v>765532459</v>
      </c>
      <c r="H415">
        <v>423633096.38999999</v>
      </c>
      <c r="I415">
        <v>30</v>
      </c>
      <c r="J415">
        <v>38</v>
      </c>
      <c r="K415">
        <v>31</v>
      </c>
      <c r="L415">
        <v>63082000</v>
      </c>
      <c r="M415">
        <v>110</v>
      </c>
      <c r="N415">
        <v>30</v>
      </c>
      <c r="O415">
        <v>44</v>
      </c>
      <c r="P415">
        <v>1</v>
      </c>
      <c r="Q415">
        <v>0.86363636363636365</v>
      </c>
      <c r="R415">
        <v>0.93181818181818177</v>
      </c>
      <c r="S415">
        <v>0.02</v>
      </c>
      <c r="T415">
        <v>0.01</v>
      </c>
      <c r="U415">
        <v>1892460</v>
      </c>
      <c r="V415" t="s">
        <v>370</v>
      </c>
      <c r="W415">
        <v>0.2394250281000645</v>
      </c>
      <c r="X415">
        <v>4.4672147103865236E-3</v>
      </c>
      <c r="Y415">
        <v>12100</v>
      </c>
      <c r="Z415">
        <v>1331000</v>
      </c>
      <c r="AA415">
        <v>146410000</v>
      </c>
      <c r="AB415" t="s">
        <v>394</v>
      </c>
      <c r="AC415" t="s">
        <v>412</v>
      </c>
    </row>
    <row r="416" spans="1:29" x14ac:dyDescent="0.25">
      <c r="A416" t="s">
        <v>33</v>
      </c>
      <c r="B416" t="s">
        <v>38</v>
      </c>
      <c r="C416" t="s">
        <v>43</v>
      </c>
      <c r="D416" t="s">
        <v>116</v>
      </c>
      <c r="E416">
        <v>109</v>
      </c>
      <c r="F416">
        <v>1655952473</v>
      </c>
      <c r="G416">
        <v>710236614</v>
      </c>
      <c r="H416">
        <v>357376382</v>
      </c>
      <c r="I416">
        <v>33</v>
      </c>
      <c r="J416">
        <v>61</v>
      </c>
      <c r="K416">
        <v>33</v>
      </c>
      <c r="L416">
        <v>106935000</v>
      </c>
      <c r="M416">
        <v>109</v>
      </c>
      <c r="N416">
        <v>29</v>
      </c>
      <c r="O416">
        <v>44</v>
      </c>
      <c r="P416">
        <v>1.1379310344827589</v>
      </c>
      <c r="Q416">
        <v>1.386363636363636</v>
      </c>
      <c r="R416">
        <v>1.262147335423198</v>
      </c>
      <c r="S416">
        <v>2.5000000000000001E-2</v>
      </c>
      <c r="T416">
        <v>5.5E-2</v>
      </c>
      <c r="U416">
        <v>8554800</v>
      </c>
      <c r="V416" t="s">
        <v>370</v>
      </c>
      <c r="W416">
        <v>0.21581318777377739</v>
      </c>
      <c r="X416">
        <v>2.3937787808260929E-2</v>
      </c>
      <c r="Y416">
        <v>11881</v>
      </c>
      <c r="Z416">
        <v>1295029</v>
      </c>
      <c r="AA416">
        <v>141158161</v>
      </c>
      <c r="AB416" t="s">
        <v>393</v>
      </c>
      <c r="AC416" t="s">
        <v>412</v>
      </c>
    </row>
    <row r="417" spans="1:29" x14ac:dyDescent="0.25">
      <c r="A417" t="s">
        <v>33</v>
      </c>
      <c r="B417" t="s">
        <v>38</v>
      </c>
      <c r="C417" t="s">
        <v>43</v>
      </c>
      <c r="D417" t="s">
        <v>107</v>
      </c>
      <c r="E417">
        <v>109</v>
      </c>
      <c r="F417">
        <v>1824478711</v>
      </c>
      <c r="G417">
        <v>725613221</v>
      </c>
      <c r="H417">
        <v>427039585</v>
      </c>
      <c r="I417">
        <v>29</v>
      </c>
      <c r="J417">
        <v>57</v>
      </c>
      <c r="K417">
        <v>30</v>
      </c>
      <c r="L417">
        <v>98763000</v>
      </c>
      <c r="M417">
        <v>109</v>
      </c>
      <c r="N417">
        <v>28</v>
      </c>
      <c r="O417">
        <v>44</v>
      </c>
      <c r="P417">
        <v>1.035714285714286</v>
      </c>
      <c r="Q417">
        <v>1.295454545454545</v>
      </c>
      <c r="R417">
        <v>1.1655844155844159</v>
      </c>
      <c r="S417">
        <v>0.02</v>
      </c>
      <c r="T417">
        <v>5.5E-2</v>
      </c>
      <c r="U417">
        <v>7407225</v>
      </c>
      <c r="V417" t="s">
        <v>370</v>
      </c>
      <c r="W417">
        <v>0.23406114986452151</v>
      </c>
      <c r="X417">
        <v>1.7345523132240769E-2</v>
      </c>
      <c r="Y417">
        <v>11881</v>
      </c>
      <c r="Z417">
        <v>1295029</v>
      </c>
      <c r="AA417">
        <v>141158161</v>
      </c>
      <c r="AB417" t="s">
        <v>393</v>
      </c>
      <c r="AC417" t="s">
        <v>412</v>
      </c>
    </row>
    <row r="418" spans="1:29" x14ac:dyDescent="0.25">
      <c r="A418" t="s">
        <v>33</v>
      </c>
      <c r="B418" t="s">
        <v>38</v>
      </c>
      <c r="C418" t="s">
        <v>43</v>
      </c>
      <c r="D418" t="s">
        <v>129</v>
      </c>
      <c r="E418">
        <v>114</v>
      </c>
      <c r="F418">
        <v>1846249473.95</v>
      </c>
      <c r="G418">
        <v>823539380</v>
      </c>
      <c r="H418">
        <v>489355335</v>
      </c>
      <c r="I418">
        <v>31</v>
      </c>
      <c r="J418">
        <v>42</v>
      </c>
      <c r="K418">
        <v>31</v>
      </c>
      <c r="L418">
        <v>75530000</v>
      </c>
      <c r="M418">
        <v>114</v>
      </c>
      <c r="N418">
        <v>28</v>
      </c>
      <c r="O418">
        <v>46</v>
      </c>
      <c r="P418">
        <v>1.107142857142857</v>
      </c>
      <c r="Q418">
        <v>0.91304347826086951</v>
      </c>
      <c r="R418">
        <v>1.010093167701863</v>
      </c>
      <c r="S418">
        <v>2.5000000000000001E-2</v>
      </c>
      <c r="T418">
        <v>1.4999999999999999E-2</v>
      </c>
      <c r="U418">
        <v>3021200</v>
      </c>
      <c r="V418" t="s">
        <v>370</v>
      </c>
      <c r="W418">
        <v>0.26505374376791979</v>
      </c>
      <c r="X418">
        <v>6.1738368500672417E-3</v>
      </c>
      <c r="Y418">
        <v>12996</v>
      </c>
      <c r="Z418">
        <v>1481544</v>
      </c>
      <c r="AA418">
        <v>168896016</v>
      </c>
      <c r="AB418" t="s">
        <v>394</v>
      </c>
      <c r="AC418" t="s">
        <v>412</v>
      </c>
    </row>
    <row r="419" spans="1:29" x14ac:dyDescent="0.25">
      <c r="A419" t="s">
        <v>33</v>
      </c>
      <c r="B419" t="s">
        <v>38</v>
      </c>
      <c r="C419" t="s">
        <v>44</v>
      </c>
      <c r="D419" t="s">
        <v>115</v>
      </c>
      <c r="E419">
        <v>110</v>
      </c>
      <c r="F419">
        <v>1845139250.3599999</v>
      </c>
      <c r="G419">
        <v>774042140</v>
      </c>
      <c r="H419">
        <v>333855260</v>
      </c>
      <c r="I419">
        <v>26</v>
      </c>
      <c r="J419">
        <v>44</v>
      </c>
      <c r="K419">
        <v>27</v>
      </c>
      <c r="L419">
        <v>67048000</v>
      </c>
      <c r="M419">
        <v>110</v>
      </c>
      <c r="N419">
        <v>27</v>
      </c>
      <c r="O419">
        <v>44</v>
      </c>
      <c r="P419">
        <v>0.96296296296296291</v>
      </c>
      <c r="Q419">
        <v>1</v>
      </c>
      <c r="R419">
        <v>0.98148148148148151</v>
      </c>
      <c r="S419">
        <v>1.4999999999999999E-2</v>
      </c>
      <c r="T419">
        <v>0.03</v>
      </c>
      <c r="U419">
        <v>3017160</v>
      </c>
      <c r="V419" t="s">
        <v>370</v>
      </c>
      <c r="W419">
        <v>0.18093770425991559</v>
      </c>
      <c r="X419">
        <v>9.0373295301682532E-3</v>
      </c>
      <c r="Y419">
        <v>12100</v>
      </c>
      <c r="Z419">
        <v>1331000</v>
      </c>
      <c r="AA419">
        <v>146410000</v>
      </c>
      <c r="AB419" t="s">
        <v>394</v>
      </c>
      <c r="AC419" t="s">
        <v>412</v>
      </c>
    </row>
    <row r="420" spans="1:29" x14ac:dyDescent="0.25">
      <c r="A420" t="s">
        <v>33</v>
      </c>
      <c r="B420" t="s">
        <v>38</v>
      </c>
      <c r="C420" t="s">
        <v>44</v>
      </c>
      <c r="D420" t="s">
        <v>119</v>
      </c>
      <c r="E420">
        <v>111</v>
      </c>
      <c r="F420">
        <v>1691469597</v>
      </c>
      <c r="G420">
        <v>682316316</v>
      </c>
      <c r="H420">
        <v>592419585</v>
      </c>
      <c r="I420">
        <v>38</v>
      </c>
      <c r="J420">
        <v>53</v>
      </c>
      <c r="K420">
        <v>38</v>
      </c>
      <c r="L420">
        <v>96635000</v>
      </c>
      <c r="M420">
        <v>111</v>
      </c>
      <c r="N420">
        <v>29</v>
      </c>
      <c r="O420">
        <v>44</v>
      </c>
      <c r="P420">
        <v>1.3103448275862071</v>
      </c>
      <c r="Q420">
        <v>1.204545454545455</v>
      </c>
      <c r="R420">
        <v>1.2574451410658309</v>
      </c>
      <c r="S420">
        <v>3.5000000000000003E-2</v>
      </c>
      <c r="T420">
        <v>5.5E-2</v>
      </c>
      <c r="U420">
        <v>8697150</v>
      </c>
      <c r="V420" t="s">
        <v>370</v>
      </c>
      <c r="W420">
        <v>0.35023957040121723</v>
      </c>
      <c r="X420">
        <v>1.468072666773837E-2</v>
      </c>
      <c r="Y420">
        <v>12321</v>
      </c>
      <c r="Z420">
        <v>1367631</v>
      </c>
      <c r="AA420">
        <v>151807041</v>
      </c>
      <c r="AB420" t="s">
        <v>394</v>
      </c>
      <c r="AC420" t="s">
        <v>412</v>
      </c>
    </row>
    <row r="421" spans="1:29" x14ac:dyDescent="0.25">
      <c r="A421" t="s">
        <v>33</v>
      </c>
      <c r="B421" t="s">
        <v>38</v>
      </c>
      <c r="C421" t="s">
        <v>43</v>
      </c>
      <c r="D421" t="s">
        <v>122</v>
      </c>
      <c r="E421">
        <v>110</v>
      </c>
      <c r="F421">
        <v>1747249849</v>
      </c>
      <c r="G421">
        <v>701295120</v>
      </c>
      <c r="H421">
        <v>445860359</v>
      </c>
      <c r="I421">
        <v>33</v>
      </c>
      <c r="J421">
        <v>53</v>
      </c>
      <c r="K421">
        <v>33</v>
      </c>
      <c r="L421">
        <v>115408000</v>
      </c>
      <c r="M421">
        <v>110</v>
      </c>
      <c r="N421">
        <v>31</v>
      </c>
      <c r="O421">
        <v>44</v>
      </c>
      <c r="P421">
        <v>1.064516129032258</v>
      </c>
      <c r="Q421">
        <v>1.204545454545455</v>
      </c>
      <c r="R421">
        <v>1.1345307917888561</v>
      </c>
      <c r="S421">
        <v>0.02</v>
      </c>
      <c r="T421">
        <v>5.5E-2</v>
      </c>
      <c r="U421">
        <v>8655600</v>
      </c>
      <c r="V421" t="s">
        <v>370</v>
      </c>
      <c r="W421">
        <v>0.25517836459117638</v>
      </c>
      <c r="X421">
        <v>1.9413253107796472E-2</v>
      </c>
      <c r="Y421">
        <v>12100</v>
      </c>
      <c r="Z421">
        <v>1331000</v>
      </c>
      <c r="AA421">
        <v>146410000</v>
      </c>
      <c r="AB421" t="s">
        <v>394</v>
      </c>
      <c r="AC421" t="s">
        <v>412</v>
      </c>
    </row>
    <row r="422" spans="1:29" x14ac:dyDescent="0.25">
      <c r="A422" t="s">
        <v>33</v>
      </c>
      <c r="B422" t="s">
        <v>38</v>
      </c>
      <c r="C422" t="s">
        <v>44</v>
      </c>
      <c r="D422" t="s">
        <v>138</v>
      </c>
      <c r="E422">
        <v>118</v>
      </c>
      <c r="F422">
        <v>2225078995</v>
      </c>
      <c r="G422">
        <v>942736533</v>
      </c>
      <c r="H422">
        <v>578623101</v>
      </c>
      <c r="I422">
        <v>34</v>
      </c>
      <c r="J422">
        <v>73</v>
      </c>
      <c r="K422">
        <v>35</v>
      </c>
      <c r="L422">
        <v>240191491</v>
      </c>
      <c r="M422">
        <v>118</v>
      </c>
      <c r="N422">
        <v>22</v>
      </c>
      <c r="O422">
        <v>38</v>
      </c>
      <c r="P422">
        <v>1.545454545454545</v>
      </c>
      <c r="Q422">
        <v>1.9210526315789469</v>
      </c>
      <c r="R422">
        <v>1.7332535885167459</v>
      </c>
      <c r="S422">
        <v>0.05</v>
      </c>
      <c r="T422">
        <v>0.08</v>
      </c>
      <c r="U422">
        <v>31224893.829999998</v>
      </c>
      <c r="V422" t="s">
        <v>370</v>
      </c>
      <c r="W422">
        <v>0.26004609377924581</v>
      </c>
      <c r="X422">
        <v>5.3964132742083518E-2</v>
      </c>
      <c r="Y422">
        <v>13924</v>
      </c>
      <c r="Z422">
        <v>1643032</v>
      </c>
      <c r="AA422">
        <v>193877776</v>
      </c>
      <c r="AB422" t="s">
        <v>394</v>
      </c>
      <c r="AC422" t="s">
        <v>412</v>
      </c>
    </row>
    <row r="423" spans="1:29" x14ac:dyDescent="0.25">
      <c r="A423" t="s">
        <v>33</v>
      </c>
      <c r="B423" t="s">
        <v>38</v>
      </c>
      <c r="C423" t="s">
        <v>44</v>
      </c>
      <c r="D423" t="s">
        <v>123</v>
      </c>
      <c r="E423">
        <v>110</v>
      </c>
      <c r="F423">
        <v>1549178685.76</v>
      </c>
      <c r="G423">
        <v>737487290</v>
      </c>
      <c r="H423">
        <v>568846950.63999999</v>
      </c>
      <c r="I423">
        <v>45</v>
      </c>
      <c r="J423">
        <v>71</v>
      </c>
      <c r="K423">
        <v>46</v>
      </c>
      <c r="L423">
        <v>120198110</v>
      </c>
      <c r="M423">
        <v>110</v>
      </c>
      <c r="N423">
        <v>30</v>
      </c>
      <c r="O423">
        <v>44</v>
      </c>
      <c r="P423">
        <v>1.5</v>
      </c>
      <c r="Q423">
        <v>1.613636363636364</v>
      </c>
      <c r="R423">
        <v>1.5568181818181821</v>
      </c>
      <c r="S423">
        <v>0.05</v>
      </c>
      <c r="T423">
        <v>0.08</v>
      </c>
      <c r="U423">
        <v>15625754.300000001</v>
      </c>
      <c r="V423" t="s">
        <v>370</v>
      </c>
      <c r="W423">
        <v>0.36719260074310511</v>
      </c>
      <c r="X423">
        <v>2.7469171246184469E-2</v>
      </c>
      <c r="Y423">
        <v>12100</v>
      </c>
      <c r="Z423">
        <v>1331000</v>
      </c>
      <c r="AA423">
        <v>146410000</v>
      </c>
      <c r="AB423" t="s">
        <v>394</v>
      </c>
      <c r="AC423" t="s">
        <v>412</v>
      </c>
    </row>
    <row r="424" spans="1:29" x14ac:dyDescent="0.25">
      <c r="A424" t="s">
        <v>33</v>
      </c>
      <c r="B424" t="s">
        <v>38</v>
      </c>
      <c r="C424" t="s">
        <v>43</v>
      </c>
      <c r="D424" t="s">
        <v>131</v>
      </c>
      <c r="E424">
        <v>103</v>
      </c>
      <c r="F424">
        <v>1700689039</v>
      </c>
      <c r="G424">
        <v>708534658</v>
      </c>
      <c r="H424">
        <v>295295184</v>
      </c>
      <c r="I424">
        <v>25</v>
      </c>
      <c r="J424">
        <v>36</v>
      </c>
      <c r="K424">
        <v>25</v>
      </c>
      <c r="L424">
        <v>57807000</v>
      </c>
      <c r="M424">
        <v>103</v>
      </c>
      <c r="N424">
        <v>27</v>
      </c>
      <c r="O424">
        <v>41</v>
      </c>
      <c r="P424">
        <v>0.92592592592592593</v>
      </c>
      <c r="Q424">
        <v>0.87804878048780488</v>
      </c>
      <c r="R424">
        <v>0.90198735320686541</v>
      </c>
      <c r="S424">
        <v>1.4999999999999999E-2</v>
      </c>
      <c r="T424">
        <v>0.01</v>
      </c>
      <c r="U424">
        <v>1445175</v>
      </c>
      <c r="V424" t="s">
        <v>370</v>
      </c>
      <c r="W424">
        <v>0.17363267312737701</v>
      </c>
      <c r="X424">
        <v>4.8940012513038478E-3</v>
      </c>
      <c r="Y424">
        <v>10609</v>
      </c>
      <c r="Z424">
        <v>1092727</v>
      </c>
      <c r="AA424">
        <v>112550881</v>
      </c>
      <c r="AB424" t="s">
        <v>393</v>
      </c>
      <c r="AC424" t="s">
        <v>412</v>
      </c>
    </row>
    <row r="425" spans="1:29" x14ac:dyDescent="0.25">
      <c r="A425" t="s">
        <v>33</v>
      </c>
      <c r="B425" t="s">
        <v>38</v>
      </c>
      <c r="C425" t="s">
        <v>44</v>
      </c>
      <c r="D425" t="s">
        <v>141</v>
      </c>
      <c r="E425">
        <v>112</v>
      </c>
      <c r="F425">
        <v>1767678970</v>
      </c>
      <c r="G425">
        <v>759430334</v>
      </c>
      <c r="H425">
        <v>414659837</v>
      </c>
      <c r="I425">
        <v>28</v>
      </c>
      <c r="J425">
        <v>57</v>
      </c>
      <c r="K425">
        <v>29</v>
      </c>
      <c r="L425">
        <v>87578151</v>
      </c>
      <c r="M425">
        <v>112</v>
      </c>
      <c r="N425">
        <v>24</v>
      </c>
      <c r="O425">
        <v>36</v>
      </c>
      <c r="P425">
        <v>1.166666666666667</v>
      </c>
      <c r="Q425">
        <v>1.583333333333333</v>
      </c>
      <c r="R425">
        <v>1.375</v>
      </c>
      <c r="S425">
        <v>2.5000000000000001E-2</v>
      </c>
      <c r="T425">
        <v>0.08</v>
      </c>
      <c r="U425">
        <v>9195705.8550000004</v>
      </c>
      <c r="V425" t="s">
        <v>370</v>
      </c>
      <c r="W425">
        <v>0.23457870124460439</v>
      </c>
      <c r="X425">
        <v>2.2176504774442381E-2</v>
      </c>
      <c r="Y425">
        <v>12544</v>
      </c>
      <c r="Z425">
        <v>1404928</v>
      </c>
      <c r="AA425">
        <v>157351936</v>
      </c>
      <c r="AB425" t="s">
        <v>394</v>
      </c>
      <c r="AC425" t="s">
        <v>412</v>
      </c>
    </row>
    <row r="426" spans="1:29" x14ac:dyDescent="0.25">
      <c r="A426" t="s">
        <v>33</v>
      </c>
      <c r="B426" t="s">
        <v>38</v>
      </c>
      <c r="C426" t="s">
        <v>43</v>
      </c>
      <c r="D426" t="s">
        <v>127</v>
      </c>
      <c r="E426">
        <v>104</v>
      </c>
      <c r="F426">
        <v>1862854864</v>
      </c>
      <c r="G426">
        <v>761170978</v>
      </c>
      <c r="H426">
        <v>263837064</v>
      </c>
      <c r="I426">
        <v>23</v>
      </c>
      <c r="J426">
        <v>33</v>
      </c>
      <c r="K426">
        <v>23</v>
      </c>
      <c r="L426">
        <v>44816000</v>
      </c>
      <c r="M426">
        <v>104</v>
      </c>
      <c r="N426">
        <v>28</v>
      </c>
      <c r="O426">
        <v>42</v>
      </c>
      <c r="P426">
        <v>0.8214285714285714</v>
      </c>
      <c r="Q426">
        <v>0.7857142857142857</v>
      </c>
      <c r="R426">
        <v>0.8035714285714286</v>
      </c>
      <c r="S426">
        <v>0.01</v>
      </c>
      <c r="T426">
        <v>0</v>
      </c>
      <c r="U426">
        <v>448160</v>
      </c>
      <c r="V426" t="s">
        <v>370</v>
      </c>
      <c r="W426">
        <v>0.14163049902528529</v>
      </c>
      <c r="X426">
        <v>1.6986241174970021E-3</v>
      </c>
      <c r="Y426">
        <v>10816</v>
      </c>
      <c r="Z426">
        <v>1124864</v>
      </c>
      <c r="AA426">
        <v>116985856</v>
      </c>
      <c r="AB426" t="s">
        <v>393</v>
      </c>
      <c r="AC426" t="s">
        <v>412</v>
      </c>
    </row>
    <row r="427" spans="1:29" x14ac:dyDescent="0.25">
      <c r="A427" t="s">
        <v>33</v>
      </c>
      <c r="B427" t="s">
        <v>38</v>
      </c>
      <c r="C427" t="s">
        <v>43</v>
      </c>
      <c r="D427" t="s">
        <v>136</v>
      </c>
      <c r="E427">
        <v>110</v>
      </c>
      <c r="F427">
        <v>1740697963</v>
      </c>
      <c r="G427">
        <v>746083936</v>
      </c>
      <c r="H427">
        <v>306615279</v>
      </c>
      <c r="I427">
        <v>20</v>
      </c>
      <c r="J427">
        <v>39</v>
      </c>
      <c r="K427">
        <v>21</v>
      </c>
      <c r="L427">
        <v>54305000</v>
      </c>
      <c r="M427">
        <v>110</v>
      </c>
      <c r="N427">
        <v>22</v>
      </c>
      <c r="O427">
        <v>35</v>
      </c>
      <c r="P427">
        <v>0.90909090909090906</v>
      </c>
      <c r="Q427">
        <v>1.1142857142857141</v>
      </c>
      <c r="R427">
        <v>1.011688311688312</v>
      </c>
      <c r="S427">
        <v>1.4999999999999999E-2</v>
      </c>
      <c r="T427">
        <v>4.4999999999999998E-2</v>
      </c>
      <c r="U427">
        <v>3258300</v>
      </c>
      <c r="V427" t="s">
        <v>370</v>
      </c>
      <c r="W427">
        <v>0.17614502085793499</v>
      </c>
      <c r="X427">
        <v>1.0626671999603781E-2</v>
      </c>
      <c r="Y427">
        <v>12100</v>
      </c>
      <c r="Z427">
        <v>1331000</v>
      </c>
      <c r="AA427">
        <v>146410000</v>
      </c>
      <c r="AB427" t="s">
        <v>394</v>
      </c>
      <c r="AC427" t="s">
        <v>412</v>
      </c>
    </row>
    <row r="428" spans="1:29" x14ac:dyDescent="0.25">
      <c r="A428" t="s">
        <v>33</v>
      </c>
      <c r="B428" t="s">
        <v>38</v>
      </c>
      <c r="C428" t="s">
        <v>43</v>
      </c>
      <c r="D428" t="s">
        <v>110</v>
      </c>
      <c r="E428">
        <v>104</v>
      </c>
      <c r="F428">
        <v>1518415829</v>
      </c>
      <c r="G428">
        <v>659864863</v>
      </c>
      <c r="H428">
        <v>346199075</v>
      </c>
      <c r="I428">
        <v>24</v>
      </c>
      <c r="J428">
        <v>41</v>
      </c>
      <c r="K428">
        <v>26</v>
      </c>
      <c r="L428">
        <v>70965000</v>
      </c>
      <c r="M428">
        <v>104</v>
      </c>
      <c r="N428">
        <v>26</v>
      </c>
      <c r="O428">
        <v>42</v>
      </c>
      <c r="P428">
        <v>0.92307692307692313</v>
      </c>
      <c r="Q428">
        <v>0.97619047619047616</v>
      </c>
      <c r="R428">
        <v>0.94963369963369959</v>
      </c>
      <c r="S428">
        <v>1.4999999999999999E-2</v>
      </c>
      <c r="T428">
        <v>1.4999999999999999E-2</v>
      </c>
      <c r="U428">
        <v>2128950</v>
      </c>
      <c r="V428" t="s">
        <v>370</v>
      </c>
      <c r="W428">
        <v>0.22800017517467541</v>
      </c>
      <c r="X428">
        <v>6.1494964999545421E-3</v>
      </c>
      <c r="Y428">
        <v>10816</v>
      </c>
      <c r="Z428">
        <v>1124864</v>
      </c>
      <c r="AA428">
        <v>116985856</v>
      </c>
      <c r="AB428" t="s">
        <v>393</v>
      </c>
      <c r="AC428" t="s">
        <v>412</v>
      </c>
    </row>
    <row r="429" spans="1:29" x14ac:dyDescent="0.25">
      <c r="A429" t="s">
        <v>33</v>
      </c>
      <c r="B429" t="s">
        <v>38</v>
      </c>
      <c r="C429" t="s">
        <v>43</v>
      </c>
      <c r="D429" t="s">
        <v>126</v>
      </c>
      <c r="E429">
        <v>104</v>
      </c>
      <c r="F429">
        <v>1579035183.7</v>
      </c>
      <c r="G429">
        <v>667750718</v>
      </c>
      <c r="H429">
        <v>237855242.69999999</v>
      </c>
      <c r="I429">
        <v>25</v>
      </c>
      <c r="J429">
        <v>35</v>
      </c>
      <c r="K429">
        <v>27</v>
      </c>
      <c r="L429">
        <v>54040000</v>
      </c>
      <c r="M429">
        <v>104</v>
      </c>
      <c r="N429">
        <v>27</v>
      </c>
      <c r="O429">
        <v>42</v>
      </c>
      <c r="P429">
        <v>0.92592592592592593</v>
      </c>
      <c r="Q429">
        <v>0.83333333333333337</v>
      </c>
      <c r="R429">
        <v>0.87962962962962965</v>
      </c>
      <c r="S429">
        <v>1.4999999999999999E-2</v>
      </c>
      <c r="T429">
        <v>0.01</v>
      </c>
      <c r="U429">
        <v>1351000</v>
      </c>
      <c r="V429" t="s">
        <v>370</v>
      </c>
      <c r="W429">
        <v>0.15063327603800239</v>
      </c>
      <c r="X429">
        <v>5.6799252548070918E-3</v>
      </c>
      <c r="Y429">
        <v>10816</v>
      </c>
      <c r="Z429">
        <v>1124864</v>
      </c>
      <c r="AA429">
        <v>116985856</v>
      </c>
      <c r="AB429" t="s">
        <v>393</v>
      </c>
      <c r="AC429" t="s">
        <v>412</v>
      </c>
    </row>
    <row r="430" spans="1:29" x14ac:dyDescent="0.25">
      <c r="A430" t="s">
        <v>33</v>
      </c>
      <c r="B430" t="s">
        <v>38</v>
      </c>
      <c r="C430" t="s">
        <v>44</v>
      </c>
      <c r="D430" t="s">
        <v>112</v>
      </c>
      <c r="E430">
        <v>112</v>
      </c>
      <c r="F430">
        <v>2157489981.8000002</v>
      </c>
      <c r="G430">
        <v>897560140</v>
      </c>
      <c r="H430">
        <v>374242336</v>
      </c>
      <c r="I430">
        <v>24</v>
      </c>
      <c r="J430">
        <v>36</v>
      </c>
      <c r="K430">
        <v>24</v>
      </c>
      <c r="L430">
        <v>65465000</v>
      </c>
      <c r="M430">
        <v>112</v>
      </c>
      <c r="N430">
        <v>28</v>
      </c>
      <c r="O430">
        <v>45</v>
      </c>
      <c r="P430">
        <v>0.8571428571428571</v>
      </c>
      <c r="Q430">
        <v>0.8</v>
      </c>
      <c r="R430">
        <v>0.82857142857142863</v>
      </c>
      <c r="S430">
        <v>0.01</v>
      </c>
      <c r="T430">
        <v>0.01</v>
      </c>
      <c r="U430">
        <v>1309300</v>
      </c>
      <c r="V430" t="s">
        <v>370</v>
      </c>
      <c r="W430">
        <v>0.17346191136784259</v>
      </c>
      <c r="X430">
        <v>3.4985352378732481E-3</v>
      </c>
      <c r="Y430">
        <v>12544</v>
      </c>
      <c r="Z430">
        <v>1404928</v>
      </c>
      <c r="AA430">
        <v>157351936</v>
      </c>
      <c r="AB430" t="s">
        <v>394</v>
      </c>
      <c r="AC430" t="s">
        <v>412</v>
      </c>
    </row>
    <row r="431" spans="1:29" x14ac:dyDescent="0.25">
      <c r="A431" t="s">
        <v>33</v>
      </c>
      <c r="B431" t="s">
        <v>38</v>
      </c>
      <c r="C431" t="s">
        <v>43</v>
      </c>
      <c r="D431" t="s">
        <v>130</v>
      </c>
      <c r="E431">
        <v>104</v>
      </c>
      <c r="F431">
        <v>1368326865</v>
      </c>
      <c r="G431">
        <v>625535600</v>
      </c>
      <c r="H431">
        <v>396080286</v>
      </c>
      <c r="I431">
        <v>31</v>
      </c>
      <c r="J431">
        <v>45</v>
      </c>
      <c r="K431">
        <v>31</v>
      </c>
      <c r="L431">
        <v>71980000</v>
      </c>
      <c r="M431">
        <v>104</v>
      </c>
      <c r="N431">
        <v>27</v>
      </c>
      <c r="O431">
        <v>42</v>
      </c>
      <c r="P431">
        <v>1.1481481481481479</v>
      </c>
      <c r="Q431">
        <v>1.071428571428571</v>
      </c>
      <c r="R431">
        <v>1.10978835978836</v>
      </c>
      <c r="S431">
        <v>2.5000000000000001E-2</v>
      </c>
      <c r="T431">
        <v>0.03</v>
      </c>
      <c r="U431">
        <v>3958900</v>
      </c>
      <c r="V431" t="s">
        <v>370</v>
      </c>
      <c r="W431">
        <v>0.2894632095087894</v>
      </c>
      <c r="X431">
        <v>9.9951957720006285E-3</v>
      </c>
      <c r="Y431">
        <v>10816</v>
      </c>
      <c r="Z431">
        <v>1124864</v>
      </c>
      <c r="AA431">
        <v>116985856</v>
      </c>
      <c r="AB431" t="s">
        <v>393</v>
      </c>
      <c r="AC431" t="s">
        <v>412</v>
      </c>
    </row>
    <row r="432" spans="1:29" x14ac:dyDescent="0.25">
      <c r="A432" t="s">
        <v>33</v>
      </c>
      <c r="B432" t="s">
        <v>38</v>
      </c>
      <c r="C432" t="s">
        <v>43</v>
      </c>
      <c r="D432" t="s">
        <v>139</v>
      </c>
      <c r="E432">
        <v>110</v>
      </c>
      <c r="F432">
        <v>1951282938.97</v>
      </c>
      <c r="G432">
        <v>826804113</v>
      </c>
      <c r="H432">
        <v>395128139</v>
      </c>
      <c r="I432">
        <v>25</v>
      </c>
      <c r="J432">
        <v>53</v>
      </c>
      <c r="K432">
        <v>26</v>
      </c>
      <c r="L432">
        <v>116280475</v>
      </c>
      <c r="M432">
        <v>110</v>
      </c>
      <c r="N432">
        <v>21</v>
      </c>
      <c r="O432">
        <v>35</v>
      </c>
      <c r="P432">
        <v>1.19047619047619</v>
      </c>
      <c r="Q432">
        <v>1.514285714285714</v>
      </c>
      <c r="R432">
        <v>1.352380952380952</v>
      </c>
      <c r="S432">
        <v>2.5000000000000001E-2</v>
      </c>
      <c r="T432">
        <v>0.08</v>
      </c>
      <c r="U432">
        <v>12209449.875</v>
      </c>
      <c r="V432" t="s">
        <v>370</v>
      </c>
      <c r="W432">
        <v>0.20249658883840371</v>
      </c>
      <c r="X432">
        <v>3.0899975653214611E-2</v>
      </c>
      <c r="Y432">
        <v>12100</v>
      </c>
      <c r="Z432">
        <v>1331000</v>
      </c>
      <c r="AA432">
        <v>146410000</v>
      </c>
      <c r="AB432" t="s">
        <v>394</v>
      </c>
      <c r="AC432" t="s">
        <v>412</v>
      </c>
    </row>
    <row r="433" spans="1:29" x14ac:dyDescent="0.25">
      <c r="A433" t="s">
        <v>33</v>
      </c>
      <c r="B433" t="s">
        <v>38</v>
      </c>
      <c r="C433" t="s">
        <v>43</v>
      </c>
      <c r="D433" t="s">
        <v>125</v>
      </c>
      <c r="E433">
        <v>114</v>
      </c>
      <c r="F433">
        <v>1934898520.6099999</v>
      </c>
      <c r="G433">
        <v>980021314</v>
      </c>
      <c r="H433">
        <v>384907418</v>
      </c>
      <c r="I433">
        <v>26</v>
      </c>
      <c r="J433">
        <v>40</v>
      </c>
      <c r="K433">
        <v>26</v>
      </c>
      <c r="L433">
        <v>82352000</v>
      </c>
      <c r="M433">
        <v>114</v>
      </c>
      <c r="N433">
        <v>26</v>
      </c>
      <c r="O433">
        <v>46</v>
      </c>
      <c r="P433">
        <v>1</v>
      </c>
      <c r="Q433">
        <v>0.86956521739130432</v>
      </c>
      <c r="R433">
        <v>0.93478260869565222</v>
      </c>
      <c r="S433">
        <v>0.02</v>
      </c>
      <c r="T433">
        <v>0.01</v>
      </c>
      <c r="U433">
        <v>2470560</v>
      </c>
      <c r="V433" t="s">
        <v>370</v>
      </c>
      <c r="W433">
        <v>0.19892899493181351</v>
      </c>
      <c r="X433">
        <v>6.4185824550671558E-3</v>
      </c>
      <c r="Y433">
        <v>12996</v>
      </c>
      <c r="Z433">
        <v>1481544</v>
      </c>
      <c r="AA433">
        <v>168896016</v>
      </c>
      <c r="AB433" t="s">
        <v>394</v>
      </c>
      <c r="AC433" t="s">
        <v>412</v>
      </c>
    </row>
    <row r="434" spans="1:29" x14ac:dyDescent="0.25">
      <c r="A434" t="s">
        <v>33</v>
      </c>
      <c r="B434" t="s">
        <v>38</v>
      </c>
      <c r="C434" t="s">
        <v>44</v>
      </c>
      <c r="D434" t="s">
        <v>109</v>
      </c>
      <c r="E434">
        <v>113</v>
      </c>
      <c r="F434">
        <v>1610450352</v>
      </c>
      <c r="G434">
        <v>752485902</v>
      </c>
      <c r="H434">
        <v>229047143</v>
      </c>
      <c r="I434">
        <v>24</v>
      </c>
      <c r="J434">
        <v>38</v>
      </c>
      <c r="K434">
        <v>24</v>
      </c>
      <c r="L434">
        <v>58528000</v>
      </c>
      <c r="M434">
        <v>113</v>
      </c>
      <c r="N434">
        <v>30</v>
      </c>
      <c r="O434">
        <v>45</v>
      </c>
      <c r="P434">
        <v>0.8</v>
      </c>
      <c r="Q434">
        <v>0.84444444444444444</v>
      </c>
      <c r="R434">
        <v>0.82222222222222219</v>
      </c>
      <c r="S434">
        <v>0.01</v>
      </c>
      <c r="T434">
        <v>0.01</v>
      </c>
      <c r="U434">
        <v>1170560</v>
      </c>
      <c r="V434" t="s">
        <v>370</v>
      </c>
      <c r="W434">
        <v>0.14222552264063831</v>
      </c>
      <c r="X434">
        <v>5.1105636362379766E-3</v>
      </c>
      <c r="Y434">
        <v>12769</v>
      </c>
      <c r="Z434">
        <v>1442897</v>
      </c>
      <c r="AA434">
        <v>163047361</v>
      </c>
      <c r="AB434" t="s">
        <v>394</v>
      </c>
      <c r="AC434" t="s">
        <v>412</v>
      </c>
    </row>
    <row r="435" spans="1:29" x14ac:dyDescent="0.25">
      <c r="A435" t="s">
        <v>33</v>
      </c>
      <c r="B435" t="s">
        <v>38</v>
      </c>
      <c r="C435" t="s">
        <v>44</v>
      </c>
      <c r="D435" t="s">
        <v>117</v>
      </c>
      <c r="E435">
        <v>111</v>
      </c>
      <c r="F435">
        <v>1914027542</v>
      </c>
      <c r="G435">
        <v>749103158</v>
      </c>
      <c r="H435">
        <v>438991641</v>
      </c>
      <c r="I435">
        <v>29</v>
      </c>
      <c r="J435">
        <v>56</v>
      </c>
      <c r="K435">
        <v>29</v>
      </c>
      <c r="L435">
        <v>83589000</v>
      </c>
      <c r="M435">
        <v>111</v>
      </c>
      <c r="N435">
        <v>29</v>
      </c>
      <c r="O435">
        <v>44</v>
      </c>
      <c r="P435">
        <v>1</v>
      </c>
      <c r="Q435">
        <v>1.2727272727272729</v>
      </c>
      <c r="R435">
        <v>1.136363636363636</v>
      </c>
      <c r="S435">
        <v>0.02</v>
      </c>
      <c r="T435">
        <v>5.5E-2</v>
      </c>
      <c r="U435">
        <v>6269175</v>
      </c>
      <c r="V435" t="s">
        <v>370</v>
      </c>
      <c r="W435">
        <v>0.2293549237756998</v>
      </c>
      <c r="X435">
        <v>1.42808527873541E-2</v>
      </c>
      <c r="Y435">
        <v>12321</v>
      </c>
      <c r="Z435">
        <v>1367631</v>
      </c>
      <c r="AA435">
        <v>151807041</v>
      </c>
      <c r="AB435" t="s">
        <v>394</v>
      </c>
      <c r="AC435" t="s">
        <v>412</v>
      </c>
    </row>
    <row r="436" spans="1:29" x14ac:dyDescent="0.25">
      <c r="A436" t="s">
        <v>33</v>
      </c>
      <c r="B436" t="s">
        <v>38</v>
      </c>
      <c r="C436" t="s">
        <v>44</v>
      </c>
      <c r="D436" t="s">
        <v>114</v>
      </c>
      <c r="E436">
        <v>113</v>
      </c>
      <c r="F436">
        <v>1777355952</v>
      </c>
      <c r="G436">
        <v>935318953</v>
      </c>
      <c r="H436">
        <v>466377698</v>
      </c>
      <c r="I436">
        <v>30</v>
      </c>
      <c r="J436">
        <v>39</v>
      </c>
      <c r="K436">
        <v>30</v>
      </c>
      <c r="L436">
        <v>66681000</v>
      </c>
      <c r="M436">
        <v>113</v>
      </c>
      <c r="N436">
        <v>27</v>
      </c>
      <c r="O436">
        <v>45</v>
      </c>
      <c r="P436">
        <v>1.1111111111111109</v>
      </c>
      <c r="Q436">
        <v>0.8666666666666667</v>
      </c>
      <c r="R436">
        <v>0.98888888888888893</v>
      </c>
      <c r="S436">
        <v>2.5000000000000001E-2</v>
      </c>
      <c r="T436">
        <v>0.01</v>
      </c>
      <c r="U436">
        <v>2333835</v>
      </c>
      <c r="V436" t="s">
        <v>370</v>
      </c>
      <c r="W436">
        <v>0.26239971654254213</v>
      </c>
      <c r="X436">
        <v>5.0041736772756234E-3</v>
      </c>
      <c r="Y436">
        <v>12769</v>
      </c>
      <c r="Z436">
        <v>1442897</v>
      </c>
      <c r="AA436">
        <v>163047361</v>
      </c>
      <c r="AB436" t="s">
        <v>394</v>
      </c>
      <c r="AC436" t="s">
        <v>412</v>
      </c>
    </row>
    <row r="437" spans="1:29" x14ac:dyDescent="0.25">
      <c r="A437" t="s">
        <v>33</v>
      </c>
      <c r="B437" t="s">
        <v>38</v>
      </c>
      <c r="C437" t="s">
        <v>43</v>
      </c>
      <c r="D437" t="s">
        <v>106</v>
      </c>
      <c r="E437">
        <v>113</v>
      </c>
      <c r="F437">
        <v>1721462696.6099999</v>
      </c>
      <c r="G437">
        <v>815385378</v>
      </c>
      <c r="H437">
        <v>672207861</v>
      </c>
      <c r="I437">
        <v>48</v>
      </c>
      <c r="J437">
        <v>70</v>
      </c>
      <c r="K437">
        <v>48</v>
      </c>
      <c r="L437">
        <v>102543000</v>
      </c>
      <c r="M437">
        <v>113</v>
      </c>
      <c r="N437">
        <v>30</v>
      </c>
      <c r="O437">
        <v>45</v>
      </c>
      <c r="P437">
        <v>1.6</v>
      </c>
      <c r="Q437">
        <v>1.555555555555556</v>
      </c>
      <c r="R437">
        <v>1.5777777777777779</v>
      </c>
      <c r="S437">
        <v>0.05</v>
      </c>
      <c r="T437">
        <v>0.08</v>
      </c>
      <c r="U437">
        <v>13330590</v>
      </c>
      <c r="V437" t="s">
        <v>370</v>
      </c>
      <c r="W437">
        <v>0.39048645220355288</v>
      </c>
      <c r="X437">
        <v>1.9831053418757918E-2</v>
      </c>
      <c r="Y437">
        <v>12769</v>
      </c>
      <c r="Z437">
        <v>1442897</v>
      </c>
      <c r="AA437">
        <v>163047361</v>
      </c>
      <c r="AB437" t="s">
        <v>394</v>
      </c>
      <c r="AC437" t="s">
        <v>412</v>
      </c>
    </row>
    <row r="438" spans="1:29" x14ac:dyDescent="0.25">
      <c r="A438" t="s">
        <v>33</v>
      </c>
      <c r="B438" t="s">
        <v>38</v>
      </c>
      <c r="C438" t="s">
        <v>44</v>
      </c>
      <c r="D438" t="s">
        <v>120</v>
      </c>
      <c r="E438">
        <v>114</v>
      </c>
      <c r="F438">
        <v>1772631491</v>
      </c>
      <c r="G438">
        <v>821957608</v>
      </c>
      <c r="H438">
        <v>503283811</v>
      </c>
      <c r="I438">
        <v>34</v>
      </c>
      <c r="J438">
        <v>78</v>
      </c>
      <c r="K438">
        <v>34</v>
      </c>
      <c r="L438">
        <v>166625823</v>
      </c>
      <c r="M438">
        <v>114</v>
      </c>
      <c r="N438">
        <v>30</v>
      </c>
      <c r="O438">
        <v>46</v>
      </c>
      <c r="P438">
        <v>1.1333333333333331</v>
      </c>
      <c r="Q438">
        <v>1.695652173913043</v>
      </c>
      <c r="R438">
        <v>1.4144927536231879</v>
      </c>
      <c r="S438">
        <v>2.5000000000000001E-2</v>
      </c>
      <c r="T438">
        <v>0.08</v>
      </c>
      <c r="U438">
        <v>17495711.414999999</v>
      </c>
      <c r="V438" t="s">
        <v>370</v>
      </c>
      <c r="W438">
        <v>0.28391902860536511</v>
      </c>
      <c r="X438">
        <v>3.4763111851813563E-2</v>
      </c>
      <c r="Y438">
        <v>12996</v>
      </c>
      <c r="Z438">
        <v>1481544</v>
      </c>
      <c r="AA438">
        <v>168896016</v>
      </c>
      <c r="AB438" t="s">
        <v>394</v>
      </c>
      <c r="AC438" t="s">
        <v>412</v>
      </c>
    </row>
    <row r="439" spans="1:29" x14ac:dyDescent="0.25">
      <c r="A439" t="s">
        <v>33</v>
      </c>
      <c r="B439" t="s">
        <v>38</v>
      </c>
      <c r="C439" t="s">
        <v>44</v>
      </c>
      <c r="D439" t="s">
        <v>137</v>
      </c>
      <c r="E439">
        <v>112</v>
      </c>
      <c r="F439">
        <v>2000995761</v>
      </c>
      <c r="G439">
        <v>800506672</v>
      </c>
      <c r="H439">
        <v>324966747</v>
      </c>
      <c r="I439">
        <v>24</v>
      </c>
      <c r="J439">
        <v>47</v>
      </c>
      <c r="K439">
        <v>24</v>
      </c>
      <c r="L439">
        <v>88213000</v>
      </c>
      <c r="M439">
        <v>112</v>
      </c>
      <c r="N439">
        <v>29</v>
      </c>
      <c r="O439">
        <v>45</v>
      </c>
      <c r="P439">
        <v>0.82758620689655171</v>
      </c>
      <c r="Q439">
        <v>1.044444444444445</v>
      </c>
      <c r="R439">
        <v>0.93601532567049806</v>
      </c>
      <c r="S439">
        <v>0.01</v>
      </c>
      <c r="T439">
        <v>0.03</v>
      </c>
      <c r="U439">
        <v>3528520</v>
      </c>
      <c r="V439" t="s">
        <v>370</v>
      </c>
      <c r="W439">
        <v>0.16240251645390669</v>
      </c>
      <c r="X439">
        <v>1.0858095582315069E-2</v>
      </c>
      <c r="Y439">
        <v>12544</v>
      </c>
      <c r="Z439">
        <v>1404928</v>
      </c>
      <c r="AA439">
        <v>157351936</v>
      </c>
      <c r="AB439" t="s">
        <v>394</v>
      </c>
      <c r="AC439" t="s">
        <v>412</v>
      </c>
    </row>
    <row r="440" spans="1:29" x14ac:dyDescent="0.25">
      <c r="A440" t="s">
        <v>33</v>
      </c>
      <c r="B440" t="s">
        <v>38</v>
      </c>
      <c r="C440" t="s">
        <v>44</v>
      </c>
      <c r="D440" t="s">
        <v>103</v>
      </c>
      <c r="E440">
        <v>112</v>
      </c>
      <c r="F440">
        <v>1885357337.98</v>
      </c>
      <c r="G440">
        <v>800057733</v>
      </c>
      <c r="H440">
        <v>455135732</v>
      </c>
      <c r="I440">
        <v>30</v>
      </c>
      <c r="J440">
        <v>56</v>
      </c>
      <c r="K440">
        <v>30</v>
      </c>
      <c r="L440">
        <v>127809000</v>
      </c>
      <c r="M440">
        <v>112</v>
      </c>
      <c r="N440">
        <v>29</v>
      </c>
      <c r="O440">
        <v>45</v>
      </c>
      <c r="P440">
        <v>1.0344827586206899</v>
      </c>
      <c r="Q440">
        <v>1.244444444444444</v>
      </c>
      <c r="R440">
        <v>1.139463601532567</v>
      </c>
      <c r="S440">
        <v>0.02</v>
      </c>
      <c r="T440">
        <v>5.5E-2</v>
      </c>
      <c r="U440">
        <v>9585675</v>
      </c>
      <c r="V440" t="s">
        <v>370</v>
      </c>
      <c r="W440">
        <v>0.24140555364832811</v>
      </c>
      <c r="X440">
        <v>2.1061134791324189E-2</v>
      </c>
      <c r="Y440">
        <v>12544</v>
      </c>
      <c r="Z440">
        <v>1404928</v>
      </c>
      <c r="AA440">
        <v>157351936</v>
      </c>
      <c r="AB440" t="s">
        <v>394</v>
      </c>
      <c r="AC440" t="s">
        <v>412</v>
      </c>
    </row>
    <row r="441" spans="1:29" x14ac:dyDescent="0.25">
      <c r="A441" t="s">
        <v>33</v>
      </c>
      <c r="B441" t="s">
        <v>38</v>
      </c>
      <c r="C441" t="s">
        <v>43</v>
      </c>
      <c r="D441" t="s">
        <v>100</v>
      </c>
      <c r="E441">
        <v>108</v>
      </c>
      <c r="F441">
        <v>1636504528</v>
      </c>
      <c r="G441">
        <v>744259295</v>
      </c>
      <c r="H441">
        <v>500316420</v>
      </c>
      <c r="I441">
        <v>34</v>
      </c>
      <c r="J441">
        <v>67</v>
      </c>
      <c r="K441">
        <v>34</v>
      </c>
      <c r="L441">
        <v>194320000</v>
      </c>
      <c r="M441">
        <v>108</v>
      </c>
      <c r="N441">
        <v>27</v>
      </c>
      <c r="O441">
        <v>43</v>
      </c>
      <c r="P441">
        <v>1.2592592592592591</v>
      </c>
      <c r="Q441">
        <v>1.558139534883721</v>
      </c>
      <c r="R441">
        <v>1.4086993970714901</v>
      </c>
      <c r="S441">
        <v>3.5000000000000003E-2</v>
      </c>
      <c r="T441">
        <v>0.08</v>
      </c>
      <c r="U441">
        <v>22346800</v>
      </c>
      <c r="V441" t="s">
        <v>370</v>
      </c>
      <c r="W441">
        <v>0.30572260048155508</v>
      </c>
      <c r="X441">
        <v>4.4665333990037748E-2</v>
      </c>
      <c r="Y441">
        <v>11664</v>
      </c>
      <c r="Z441">
        <v>1259712</v>
      </c>
      <c r="AA441">
        <v>136048896</v>
      </c>
      <c r="AB441" t="s">
        <v>393</v>
      </c>
      <c r="AC441" t="s">
        <v>412</v>
      </c>
    </row>
    <row r="442" spans="1:29" x14ac:dyDescent="0.25">
      <c r="A442" t="s">
        <v>33</v>
      </c>
      <c r="B442" t="s">
        <v>38</v>
      </c>
      <c r="C442" t="s">
        <v>44</v>
      </c>
      <c r="D442" t="s">
        <v>134</v>
      </c>
      <c r="E442">
        <v>113</v>
      </c>
      <c r="F442">
        <v>1893655543.6700001</v>
      </c>
      <c r="G442">
        <v>833266647</v>
      </c>
      <c r="H442">
        <v>422351366.67000002</v>
      </c>
      <c r="I442">
        <v>30</v>
      </c>
      <c r="J442">
        <v>44</v>
      </c>
      <c r="K442">
        <v>30</v>
      </c>
      <c r="L442">
        <v>81831000</v>
      </c>
      <c r="M442">
        <v>113</v>
      </c>
      <c r="N442">
        <v>24</v>
      </c>
      <c r="O442">
        <v>36</v>
      </c>
      <c r="P442">
        <v>1.25</v>
      </c>
      <c r="Q442">
        <v>1.2222222222222221</v>
      </c>
      <c r="R442">
        <v>1.2361111111111109</v>
      </c>
      <c r="S442">
        <v>3.5000000000000003E-2</v>
      </c>
      <c r="T442">
        <v>5.5E-2</v>
      </c>
      <c r="U442">
        <v>7364790</v>
      </c>
      <c r="V442" t="s">
        <v>370</v>
      </c>
      <c r="W442">
        <v>0.2230349485057149</v>
      </c>
      <c r="X442">
        <v>1.743759007592937E-2</v>
      </c>
      <c r="Y442">
        <v>12769</v>
      </c>
      <c r="Z442">
        <v>1442897</v>
      </c>
      <c r="AA442">
        <v>163047361</v>
      </c>
      <c r="AB442" t="s">
        <v>394</v>
      </c>
      <c r="AC442" t="s">
        <v>412</v>
      </c>
    </row>
    <row r="443" spans="1:29" x14ac:dyDescent="0.25">
      <c r="A443" t="s">
        <v>33</v>
      </c>
      <c r="B443" t="s">
        <v>38</v>
      </c>
      <c r="C443" t="s">
        <v>44</v>
      </c>
      <c r="D443" t="s">
        <v>142</v>
      </c>
      <c r="E443">
        <v>112</v>
      </c>
      <c r="F443">
        <v>2139177388</v>
      </c>
      <c r="G443">
        <v>696338711</v>
      </c>
      <c r="H443">
        <v>469830081</v>
      </c>
      <c r="I443">
        <v>30</v>
      </c>
      <c r="J443">
        <v>56</v>
      </c>
      <c r="K443">
        <v>30</v>
      </c>
      <c r="L443">
        <v>128546000</v>
      </c>
      <c r="M443">
        <v>112</v>
      </c>
      <c r="N443">
        <v>27</v>
      </c>
      <c r="O443">
        <v>36</v>
      </c>
      <c r="P443">
        <v>1.1111111111111109</v>
      </c>
      <c r="Q443">
        <v>1.555555555555556</v>
      </c>
      <c r="R443">
        <v>1.333333333333333</v>
      </c>
      <c r="S443">
        <v>2.5000000000000001E-2</v>
      </c>
      <c r="T443">
        <v>0.08</v>
      </c>
      <c r="U443">
        <v>13497330</v>
      </c>
      <c r="V443" t="s">
        <v>370</v>
      </c>
      <c r="W443">
        <v>0.219631192642356</v>
      </c>
      <c r="X443">
        <v>2.8728109471560209E-2</v>
      </c>
      <c r="Y443">
        <v>12544</v>
      </c>
      <c r="Z443">
        <v>1404928</v>
      </c>
      <c r="AA443">
        <v>157351936</v>
      </c>
      <c r="AB443" t="s">
        <v>394</v>
      </c>
      <c r="AC443" t="s">
        <v>412</v>
      </c>
    </row>
    <row r="444" spans="1:29" x14ac:dyDescent="0.25">
      <c r="A444" t="s">
        <v>33</v>
      </c>
      <c r="B444" t="s">
        <v>38</v>
      </c>
      <c r="C444" t="s">
        <v>44</v>
      </c>
      <c r="D444" t="s">
        <v>102</v>
      </c>
      <c r="E444">
        <v>117</v>
      </c>
      <c r="F444">
        <v>1752197855</v>
      </c>
      <c r="G444">
        <v>722177816</v>
      </c>
      <c r="H444">
        <v>386706558</v>
      </c>
      <c r="I444">
        <v>32</v>
      </c>
      <c r="J444">
        <v>72</v>
      </c>
      <c r="K444">
        <v>33</v>
      </c>
      <c r="L444">
        <v>139851000</v>
      </c>
      <c r="M444">
        <v>117</v>
      </c>
      <c r="N444">
        <v>33</v>
      </c>
      <c r="O444">
        <v>47</v>
      </c>
      <c r="P444">
        <v>0.96969696969696972</v>
      </c>
      <c r="Q444">
        <v>1.531914893617021</v>
      </c>
      <c r="R444">
        <v>1.2508059316569951</v>
      </c>
      <c r="S444">
        <v>1.4999999999999999E-2</v>
      </c>
      <c r="T444">
        <v>0.08</v>
      </c>
      <c r="U444">
        <v>13285845</v>
      </c>
      <c r="V444" t="s">
        <v>370</v>
      </c>
      <c r="W444">
        <v>0.22069799760141809</v>
      </c>
      <c r="X444">
        <v>3.435639951055601E-2</v>
      </c>
      <c r="Y444">
        <v>13689</v>
      </c>
      <c r="Z444">
        <v>1601613</v>
      </c>
      <c r="AA444">
        <v>187388721</v>
      </c>
      <c r="AB444" t="s">
        <v>394</v>
      </c>
      <c r="AC444" t="s">
        <v>412</v>
      </c>
    </row>
    <row r="445" spans="1:29" x14ac:dyDescent="0.25">
      <c r="A445" t="s">
        <v>33</v>
      </c>
      <c r="B445" t="s">
        <v>38</v>
      </c>
      <c r="C445" t="s">
        <v>44</v>
      </c>
      <c r="D445" t="s">
        <v>104</v>
      </c>
      <c r="E445">
        <v>112</v>
      </c>
      <c r="F445">
        <v>1684063176</v>
      </c>
      <c r="G445">
        <v>695789380</v>
      </c>
      <c r="H445">
        <v>348735324</v>
      </c>
      <c r="I445">
        <v>28</v>
      </c>
      <c r="J445">
        <v>58</v>
      </c>
      <c r="K445">
        <v>29</v>
      </c>
      <c r="L445">
        <v>102359000</v>
      </c>
      <c r="M445">
        <v>112</v>
      </c>
      <c r="N445">
        <v>31</v>
      </c>
      <c r="O445">
        <v>45</v>
      </c>
      <c r="P445">
        <v>0.90322580645161288</v>
      </c>
      <c r="Q445">
        <v>1.288888888888889</v>
      </c>
      <c r="R445">
        <v>1.0960573476702511</v>
      </c>
      <c r="S445">
        <v>1.4999999999999999E-2</v>
      </c>
      <c r="T445">
        <v>5.5E-2</v>
      </c>
      <c r="U445">
        <v>7165130</v>
      </c>
      <c r="V445" t="s">
        <v>370</v>
      </c>
      <c r="W445">
        <v>0.20707971587403201</v>
      </c>
      <c r="X445">
        <v>2.0546040239961469E-2</v>
      </c>
      <c r="Y445">
        <v>12544</v>
      </c>
      <c r="Z445">
        <v>1404928</v>
      </c>
      <c r="AA445">
        <v>157351936</v>
      </c>
      <c r="AB445" t="s">
        <v>394</v>
      </c>
      <c r="AC445" t="s">
        <v>412</v>
      </c>
    </row>
    <row r="446" spans="1:29" x14ac:dyDescent="0.25">
      <c r="A446" t="s">
        <v>34</v>
      </c>
      <c r="B446" t="s">
        <v>38</v>
      </c>
      <c r="C446" t="s">
        <v>44</v>
      </c>
      <c r="D446" t="s">
        <v>112</v>
      </c>
      <c r="E446">
        <v>115</v>
      </c>
      <c r="F446">
        <v>2165674559</v>
      </c>
      <c r="G446">
        <v>931727224</v>
      </c>
      <c r="H446">
        <v>356349455</v>
      </c>
      <c r="I446">
        <v>27</v>
      </c>
      <c r="J446">
        <v>37</v>
      </c>
      <c r="K446">
        <v>27</v>
      </c>
      <c r="L446">
        <v>54120000</v>
      </c>
      <c r="M446">
        <v>115</v>
      </c>
      <c r="N446">
        <v>28</v>
      </c>
      <c r="O446">
        <v>46</v>
      </c>
      <c r="P446">
        <v>0.9642857142857143</v>
      </c>
      <c r="Q446">
        <v>0.80434782608695654</v>
      </c>
      <c r="R446">
        <v>0.88431677018633537</v>
      </c>
      <c r="S446">
        <v>1.4999999999999999E-2</v>
      </c>
      <c r="T446">
        <v>0.01</v>
      </c>
      <c r="U446">
        <v>1353000</v>
      </c>
      <c r="V446" t="s">
        <v>370</v>
      </c>
      <c r="W446">
        <v>0.1645443233929591</v>
      </c>
      <c r="X446">
        <v>3.7968347671529339E-3</v>
      </c>
      <c r="Y446">
        <v>13225</v>
      </c>
      <c r="Z446">
        <v>1520875</v>
      </c>
      <c r="AA446">
        <v>174900625</v>
      </c>
      <c r="AB446" t="s">
        <v>394</v>
      </c>
      <c r="AC446" t="s">
        <v>412</v>
      </c>
    </row>
    <row r="447" spans="1:29" x14ac:dyDescent="0.25">
      <c r="A447" t="s">
        <v>34</v>
      </c>
      <c r="B447" t="s">
        <v>38</v>
      </c>
      <c r="C447" t="s">
        <v>44</v>
      </c>
      <c r="D447" t="s">
        <v>135</v>
      </c>
      <c r="E447">
        <v>126</v>
      </c>
      <c r="F447">
        <v>2096747001.8499999</v>
      </c>
      <c r="G447">
        <v>902237670</v>
      </c>
      <c r="H447">
        <v>417169849.63999999</v>
      </c>
      <c r="I447">
        <v>28</v>
      </c>
      <c r="J447">
        <v>40</v>
      </c>
      <c r="K447">
        <v>29</v>
      </c>
      <c r="L447">
        <v>57311000</v>
      </c>
      <c r="M447">
        <v>126</v>
      </c>
      <c r="N447">
        <v>31</v>
      </c>
      <c r="O447">
        <v>50</v>
      </c>
      <c r="P447">
        <v>0.90322580645161288</v>
      </c>
      <c r="Q447">
        <v>0.8</v>
      </c>
      <c r="R447">
        <v>0.85161290322580641</v>
      </c>
      <c r="S447">
        <v>1.4999999999999999E-2</v>
      </c>
      <c r="T447">
        <v>0.01</v>
      </c>
      <c r="U447">
        <v>1432775</v>
      </c>
      <c r="V447" t="s">
        <v>370</v>
      </c>
      <c r="W447">
        <v>0.1989605084790502</v>
      </c>
      <c r="X447">
        <v>3.4345123484749072E-3</v>
      </c>
      <c r="Y447">
        <v>15876</v>
      </c>
      <c r="Z447">
        <v>2000376</v>
      </c>
      <c r="AA447">
        <v>252047376</v>
      </c>
      <c r="AB447" t="s">
        <v>391</v>
      </c>
      <c r="AC447" t="s">
        <v>412</v>
      </c>
    </row>
    <row r="448" spans="1:29" x14ac:dyDescent="0.25">
      <c r="A448" t="s">
        <v>34</v>
      </c>
      <c r="B448" t="s">
        <v>38</v>
      </c>
      <c r="C448" t="s">
        <v>43</v>
      </c>
      <c r="D448" t="s">
        <v>128</v>
      </c>
      <c r="E448">
        <v>106</v>
      </c>
      <c r="F448">
        <v>1666012414.05</v>
      </c>
      <c r="G448">
        <v>736836461</v>
      </c>
      <c r="H448">
        <v>426019259</v>
      </c>
      <c r="I448">
        <v>29</v>
      </c>
      <c r="J448">
        <v>40</v>
      </c>
      <c r="K448">
        <v>30</v>
      </c>
      <c r="L448">
        <v>60904910</v>
      </c>
      <c r="M448">
        <v>106</v>
      </c>
      <c r="N448">
        <v>27</v>
      </c>
      <c r="O448">
        <v>43</v>
      </c>
      <c r="P448">
        <v>1.074074074074074</v>
      </c>
      <c r="Q448">
        <v>0.93023255813953487</v>
      </c>
      <c r="R448">
        <v>1.002153316106805</v>
      </c>
      <c r="S448">
        <v>0.02</v>
      </c>
      <c r="T448">
        <v>1.4999999999999999E-2</v>
      </c>
      <c r="U448">
        <v>2131671.85</v>
      </c>
      <c r="V448" t="s">
        <v>370</v>
      </c>
      <c r="W448">
        <v>0.25571193552175681</v>
      </c>
      <c r="X448">
        <v>5.0036983187184978E-3</v>
      </c>
      <c r="Y448">
        <v>11236</v>
      </c>
      <c r="Z448">
        <v>1191016</v>
      </c>
      <c r="AA448">
        <v>126247696</v>
      </c>
      <c r="AB448" t="s">
        <v>393</v>
      </c>
      <c r="AC448" t="s">
        <v>412</v>
      </c>
    </row>
    <row r="449" spans="1:29" x14ac:dyDescent="0.25">
      <c r="A449" t="s">
        <v>34</v>
      </c>
      <c r="B449" t="s">
        <v>38</v>
      </c>
      <c r="C449" t="s">
        <v>44</v>
      </c>
      <c r="D449" t="s">
        <v>143</v>
      </c>
      <c r="E449">
        <v>119</v>
      </c>
      <c r="F449">
        <v>1583664485</v>
      </c>
      <c r="G449">
        <v>718154239</v>
      </c>
      <c r="H449">
        <v>378328944</v>
      </c>
      <c r="I449">
        <v>25</v>
      </c>
      <c r="J449">
        <v>38</v>
      </c>
      <c r="K449">
        <v>26</v>
      </c>
      <c r="L449">
        <v>77280000</v>
      </c>
      <c r="M449">
        <v>119</v>
      </c>
      <c r="N449">
        <v>25</v>
      </c>
      <c r="O449">
        <v>38</v>
      </c>
      <c r="P449">
        <v>1</v>
      </c>
      <c r="Q449">
        <v>1</v>
      </c>
      <c r="R449">
        <v>1</v>
      </c>
      <c r="S449">
        <v>0.02</v>
      </c>
      <c r="T449">
        <v>0.03</v>
      </c>
      <c r="U449">
        <v>3864000</v>
      </c>
      <c r="V449" t="s">
        <v>370</v>
      </c>
      <c r="W449">
        <v>0.2388946317754925</v>
      </c>
      <c r="X449">
        <v>1.021333435170638E-2</v>
      </c>
      <c r="Y449">
        <v>14161</v>
      </c>
      <c r="Z449">
        <v>1685159</v>
      </c>
      <c r="AA449">
        <v>200533921</v>
      </c>
      <c r="AB449" t="s">
        <v>394</v>
      </c>
      <c r="AC449" t="s">
        <v>412</v>
      </c>
    </row>
    <row r="450" spans="1:29" x14ac:dyDescent="0.25">
      <c r="A450" t="s">
        <v>34</v>
      </c>
      <c r="B450" t="s">
        <v>38</v>
      </c>
      <c r="C450" t="s">
        <v>44</v>
      </c>
      <c r="D450" t="s">
        <v>144</v>
      </c>
      <c r="E450">
        <v>123</v>
      </c>
      <c r="F450">
        <v>2051753705</v>
      </c>
      <c r="G450">
        <v>741393318</v>
      </c>
      <c r="H450">
        <v>631605421</v>
      </c>
      <c r="I450">
        <v>40</v>
      </c>
      <c r="J450">
        <v>60</v>
      </c>
      <c r="K450">
        <v>40</v>
      </c>
      <c r="L450">
        <v>113322000</v>
      </c>
      <c r="M450">
        <v>123</v>
      </c>
      <c r="N450">
        <v>30</v>
      </c>
      <c r="O450">
        <v>40</v>
      </c>
      <c r="P450">
        <v>1.333333333333333</v>
      </c>
      <c r="Q450">
        <v>1.5</v>
      </c>
      <c r="R450">
        <v>1.416666666666667</v>
      </c>
      <c r="S450">
        <v>3.5000000000000003E-2</v>
      </c>
      <c r="T450">
        <v>0.08</v>
      </c>
      <c r="U450">
        <v>13032030</v>
      </c>
      <c r="V450" t="s">
        <v>370</v>
      </c>
      <c r="W450">
        <v>0.30783686144239231</v>
      </c>
      <c r="X450">
        <v>2.0633182627480959E-2</v>
      </c>
      <c r="Y450">
        <v>15129</v>
      </c>
      <c r="Z450">
        <v>1860867</v>
      </c>
      <c r="AA450">
        <v>228886641</v>
      </c>
      <c r="AB450" t="s">
        <v>391</v>
      </c>
      <c r="AC450" t="s">
        <v>412</v>
      </c>
    </row>
    <row r="451" spans="1:29" x14ac:dyDescent="0.25">
      <c r="A451" t="s">
        <v>34</v>
      </c>
      <c r="B451" t="s">
        <v>38</v>
      </c>
      <c r="C451" t="s">
        <v>44</v>
      </c>
      <c r="D451" t="s">
        <v>103</v>
      </c>
      <c r="E451">
        <v>117</v>
      </c>
      <c r="F451">
        <v>1781077695</v>
      </c>
      <c r="G451">
        <v>759053233</v>
      </c>
      <c r="H451">
        <v>503022618</v>
      </c>
      <c r="I451">
        <v>33</v>
      </c>
      <c r="J451">
        <v>63</v>
      </c>
      <c r="K451">
        <v>33</v>
      </c>
      <c r="L451">
        <v>120558000</v>
      </c>
      <c r="M451">
        <v>117</v>
      </c>
      <c r="N451">
        <v>30</v>
      </c>
      <c r="O451">
        <v>47</v>
      </c>
      <c r="P451">
        <v>1.1000000000000001</v>
      </c>
      <c r="Q451">
        <v>1.3404255319148941</v>
      </c>
      <c r="R451">
        <v>1.2202127659574471</v>
      </c>
      <c r="S451">
        <v>2.5000000000000001E-2</v>
      </c>
      <c r="T451">
        <v>5.5E-2</v>
      </c>
      <c r="U451">
        <v>9644640</v>
      </c>
      <c r="V451" t="s">
        <v>370</v>
      </c>
      <c r="W451">
        <v>0.28242598254536</v>
      </c>
      <c r="X451">
        <v>1.9173372438692209E-2</v>
      </c>
      <c r="Y451">
        <v>13689</v>
      </c>
      <c r="Z451">
        <v>1601613</v>
      </c>
      <c r="AA451">
        <v>187388721</v>
      </c>
      <c r="AB451" t="s">
        <v>394</v>
      </c>
      <c r="AC451" t="s">
        <v>412</v>
      </c>
    </row>
    <row r="452" spans="1:29" x14ac:dyDescent="0.25">
      <c r="A452" t="s">
        <v>34</v>
      </c>
      <c r="B452" t="s">
        <v>38</v>
      </c>
      <c r="C452" t="s">
        <v>43</v>
      </c>
      <c r="D452" t="s">
        <v>127</v>
      </c>
      <c r="E452">
        <v>105</v>
      </c>
      <c r="F452">
        <v>1971558308</v>
      </c>
      <c r="G452">
        <v>872808189</v>
      </c>
      <c r="H452">
        <v>231014209</v>
      </c>
      <c r="I452">
        <v>20</v>
      </c>
      <c r="J452">
        <v>34</v>
      </c>
      <c r="K452">
        <v>21</v>
      </c>
      <c r="L452">
        <v>40885000</v>
      </c>
      <c r="M452">
        <v>105</v>
      </c>
      <c r="N452">
        <v>24</v>
      </c>
      <c r="O452">
        <v>42</v>
      </c>
      <c r="P452">
        <v>0.83333333333333337</v>
      </c>
      <c r="Q452">
        <v>0.80952380952380953</v>
      </c>
      <c r="R452">
        <v>0.8214285714285714</v>
      </c>
      <c r="S452">
        <v>0.01</v>
      </c>
      <c r="T452">
        <v>0.01</v>
      </c>
      <c r="U452">
        <v>817700</v>
      </c>
      <c r="V452" t="s">
        <v>370</v>
      </c>
      <c r="W452">
        <v>0.1171734095119646</v>
      </c>
      <c r="X452">
        <v>3.5396091155587752E-3</v>
      </c>
      <c r="Y452">
        <v>11025</v>
      </c>
      <c r="Z452">
        <v>1157625</v>
      </c>
      <c r="AA452">
        <v>121550625</v>
      </c>
      <c r="AB452" t="s">
        <v>393</v>
      </c>
      <c r="AC452" t="s">
        <v>412</v>
      </c>
    </row>
    <row r="453" spans="1:29" x14ac:dyDescent="0.25">
      <c r="A453" t="s">
        <v>34</v>
      </c>
      <c r="B453" t="s">
        <v>38</v>
      </c>
      <c r="C453" t="s">
        <v>43</v>
      </c>
      <c r="D453" t="s">
        <v>110</v>
      </c>
      <c r="E453">
        <v>104</v>
      </c>
      <c r="F453">
        <v>1665015561</v>
      </c>
      <c r="G453">
        <v>671070462</v>
      </c>
      <c r="H453">
        <v>363189890</v>
      </c>
      <c r="I453">
        <v>28</v>
      </c>
      <c r="J453">
        <v>36</v>
      </c>
      <c r="K453">
        <v>28</v>
      </c>
      <c r="L453">
        <v>51286000</v>
      </c>
      <c r="M453">
        <v>104</v>
      </c>
      <c r="N453">
        <v>27</v>
      </c>
      <c r="O453">
        <v>42</v>
      </c>
      <c r="P453">
        <v>1.037037037037037</v>
      </c>
      <c r="Q453">
        <v>0.8571428571428571</v>
      </c>
      <c r="R453">
        <v>0.94708994708994709</v>
      </c>
      <c r="S453">
        <v>0.02</v>
      </c>
      <c r="T453">
        <v>0.01</v>
      </c>
      <c r="U453">
        <v>1538580</v>
      </c>
      <c r="V453" t="s">
        <v>370</v>
      </c>
      <c r="W453">
        <v>0.21813002743462051</v>
      </c>
      <c r="X453">
        <v>4.2362963352311376E-3</v>
      </c>
      <c r="Y453">
        <v>10816</v>
      </c>
      <c r="Z453">
        <v>1124864</v>
      </c>
      <c r="AA453">
        <v>116985856</v>
      </c>
      <c r="AB453" t="s">
        <v>393</v>
      </c>
      <c r="AC453" t="s">
        <v>412</v>
      </c>
    </row>
    <row r="454" spans="1:29" x14ac:dyDescent="0.25">
      <c r="A454" t="s">
        <v>34</v>
      </c>
      <c r="B454" t="s">
        <v>38</v>
      </c>
      <c r="C454" t="s">
        <v>44</v>
      </c>
      <c r="D454" t="s">
        <v>141</v>
      </c>
      <c r="E454">
        <v>117</v>
      </c>
      <c r="F454">
        <v>2231959976</v>
      </c>
      <c r="G454">
        <v>820917314</v>
      </c>
      <c r="H454">
        <v>305960015</v>
      </c>
      <c r="I454">
        <v>25</v>
      </c>
      <c r="J454">
        <v>46</v>
      </c>
      <c r="K454">
        <v>26</v>
      </c>
      <c r="L454">
        <v>66330000</v>
      </c>
      <c r="M454">
        <v>117</v>
      </c>
      <c r="N454">
        <v>24</v>
      </c>
      <c r="O454">
        <v>37</v>
      </c>
      <c r="P454">
        <v>1.041666666666667</v>
      </c>
      <c r="Q454">
        <v>1.243243243243243</v>
      </c>
      <c r="R454">
        <v>1.142454954954955</v>
      </c>
      <c r="S454">
        <v>0.02</v>
      </c>
      <c r="T454">
        <v>5.5E-2</v>
      </c>
      <c r="U454">
        <v>4974750</v>
      </c>
      <c r="V454" t="s">
        <v>370</v>
      </c>
      <c r="W454">
        <v>0.1370813178954603</v>
      </c>
      <c r="X454">
        <v>1.6259477566047311E-2</v>
      </c>
      <c r="Y454">
        <v>13689</v>
      </c>
      <c r="Z454">
        <v>1601613</v>
      </c>
      <c r="AA454">
        <v>187388721</v>
      </c>
      <c r="AB454" t="s">
        <v>394</v>
      </c>
      <c r="AC454" t="s">
        <v>412</v>
      </c>
    </row>
    <row r="455" spans="1:29" x14ac:dyDescent="0.25">
      <c r="A455" t="s">
        <v>34</v>
      </c>
      <c r="B455" t="s">
        <v>38</v>
      </c>
      <c r="C455" t="s">
        <v>43</v>
      </c>
      <c r="D455" t="s">
        <v>130</v>
      </c>
      <c r="E455">
        <v>107</v>
      </c>
      <c r="F455">
        <v>1480044363.7</v>
      </c>
      <c r="G455">
        <v>731501284</v>
      </c>
      <c r="H455">
        <v>314656627.69999999</v>
      </c>
      <c r="I455">
        <v>26</v>
      </c>
      <c r="J455">
        <v>43</v>
      </c>
      <c r="K455">
        <v>26</v>
      </c>
      <c r="L455">
        <v>82933225</v>
      </c>
      <c r="M455">
        <v>107</v>
      </c>
      <c r="N455">
        <v>26</v>
      </c>
      <c r="O455">
        <v>43</v>
      </c>
      <c r="P455">
        <v>1</v>
      </c>
      <c r="Q455">
        <v>1</v>
      </c>
      <c r="R455">
        <v>1</v>
      </c>
      <c r="S455">
        <v>0.02</v>
      </c>
      <c r="T455">
        <v>0.03</v>
      </c>
      <c r="U455">
        <v>4146661.25</v>
      </c>
      <c r="V455" t="s">
        <v>370</v>
      </c>
      <c r="W455">
        <v>0.2125994567577569</v>
      </c>
      <c r="X455">
        <v>1.3178369323761751E-2</v>
      </c>
      <c r="Y455">
        <v>11449</v>
      </c>
      <c r="Z455">
        <v>1225043</v>
      </c>
      <c r="AA455">
        <v>131079601</v>
      </c>
      <c r="AB455" t="s">
        <v>393</v>
      </c>
      <c r="AC455" t="s">
        <v>412</v>
      </c>
    </row>
    <row r="456" spans="1:29" x14ac:dyDescent="0.25">
      <c r="A456" t="s">
        <v>34</v>
      </c>
      <c r="B456" t="s">
        <v>38</v>
      </c>
      <c r="C456" t="s">
        <v>43</v>
      </c>
      <c r="D456" t="s">
        <v>129</v>
      </c>
      <c r="E456">
        <v>104</v>
      </c>
      <c r="F456">
        <v>1744081034.95</v>
      </c>
      <c r="G456">
        <v>800416979</v>
      </c>
      <c r="H456">
        <v>393177209</v>
      </c>
      <c r="I456">
        <v>26</v>
      </c>
      <c r="J456">
        <v>38</v>
      </c>
      <c r="K456">
        <v>27</v>
      </c>
      <c r="L456">
        <v>60726000</v>
      </c>
      <c r="M456">
        <v>104</v>
      </c>
      <c r="N456">
        <v>26</v>
      </c>
      <c r="O456">
        <v>42</v>
      </c>
      <c r="P456">
        <v>1</v>
      </c>
      <c r="Q456">
        <v>0.90476190476190477</v>
      </c>
      <c r="R456">
        <v>0.95238095238095233</v>
      </c>
      <c r="S456">
        <v>0.02</v>
      </c>
      <c r="T456">
        <v>1.4999999999999999E-2</v>
      </c>
      <c r="U456">
        <v>2125410</v>
      </c>
      <c r="V456" t="s">
        <v>370</v>
      </c>
      <c r="W456">
        <v>0.22543517251838691</v>
      </c>
      <c r="X456">
        <v>5.4057304221822276E-3</v>
      </c>
      <c r="Y456">
        <v>10816</v>
      </c>
      <c r="Z456">
        <v>1124864</v>
      </c>
      <c r="AA456">
        <v>116985856</v>
      </c>
      <c r="AB456" t="s">
        <v>393</v>
      </c>
      <c r="AC456" t="s">
        <v>412</v>
      </c>
    </row>
    <row r="457" spans="1:29" x14ac:dyDescent="0.25">
      <c r="A457" t="s">
        <v>34</v>
      </c>
      <c r="B457" t="s">
        <v>38</v>
      </c>
      <c r="C457" t="s">
        <v>43</v>
      </c>
      <c r="D457" t="s">
        <v>145</v>
      </c>
      <c r="E457">
        <v>103</v>
      </c>
      <c r="F457">
        <v>1763759293.52</v>
      </c>
      <c r="G457">
        <v>597972684</v>
      </c>
      <c r="H457">
        <v>418124906.51999998</v>
      </c>
      <c r="I457">
        <v>28</v>
      </c>
      <c r="J457">
        <v>51</v>
      </c>
      <c r="K457">
        <v>28</v>
      </c>
      <c r="L457">
        <v>155291000</v>
      </c>
      <c r="M457">
        <v>103</v>
      </c>
      <c r="N457">
        <v>26</v>
      </c>
      <c r="O457">
        <v>33</v>
      </c>
      <c r="P457">
        <v>1.0769230769230771</v>
      </c>
      <c r="Q457">
        <v>1.545454545454545</v>
      </c>
      <c r="R457">
        <v>1.311188811188811</v>
      </c>
      <c r="S457">
        <v>0.02</v>
      </c>
      <c r="T457">
        <v>0.08</v>
      </c>
      <c r="U457">
        <v>15529100</v>
      </c>
      <c r="V457" t="s">
        <v>370</v>
      </c>
      <c r="W457">
        <v>0.2370646085643198</v>
      </c>
      <c r="X457">
        <v>3.7139858826508831E-2</v>
      </c>
      <c r="Y457">
        <v>10609</v>
      </c>
      <c r="Z457">
        <v>1092727</v>
      </c>
      <c r="AA457">
        <v>112550881</v>
      </c>
      <c r="AB457" t="s">
        <v>393</v>
      </c>
      <c r="AC457" t="s">
        <v>412</v>
      </c>
    </row>
    <row r="458" spans="1:29" x14ac:dyDescent="0.25">
      <c r="A458" t="s">
        <v>34</v>
      </c>
      <c r="B458" t="s">
        <v>38</v>
      </c>
      <c r="C458" t="s">
        <v>44</v>
      </c>
      <c r="D458" t="s">
        <v>109</v>
      </c>
      <c r="E458">
        <v>116</v>
      </c>
      <c r="F458">
        <v>1845157481.22</v>
      </c>
      <c r="G458">
        <v>847342065</v>
      </c>
      <c r="H458">
        <v>223605033</v>
      </c>
      <c r="I458">
        <v>23</v>
      </c>
      <c r="J458">
        <v>46</v>
      </c>
      <c r="K458">
        <v>23</v>
      </c>
      <c r="L458">
        <v>78932000</v>
      </c>
      <c r="M458">
        <v>116</v>
      </c>
      <c r="N458">
        <v>28</v>
      </c>
      <c r="O458">
        <v>47</v>
      </c>
      <c r="P458">
        <v>0.8214285714285714</v>
      </c>
      <c r="Q458">
        <v>0.97872340425531912</v>
      </c>
      <c r="R458">
        <v>0.90007598784194531</v>
      </c>
      <c r="S458">
        <v>0.01</v>
      </c>
      <c r="T458">
        <v>1.4999999999999999E-2</v>
      </c>
      <c r="U458">
        <v>1973300</v>
      </c>
      <c r="V458" t="s">
        <v>370</v>
      </c>
      <c r="W458">
        <v>0.12118479602735829</v>
      </c>
      <c r="X458">
        <v>8.8249355281730182E-3</v>
      </c>
      <c r="Y458">
        <v>13456</v>
      </c>
      <c r="Z458">
        <v>1560896</v>
      </c>
      <c r="AA458">
        <v>181063936</v>
      </c>
      <c r="AB458" t="s">
        <v>394</v>
      </c>
      <c r="AC458" t="s">
        <v>412</v>
      </c>
    </row>
    <row r="459" spans="1:29" x14ac:dyDescent="0.25">
      <c r="A459" t="s">
        <v>34</v>
      </c>
      <c r="B459" t="s">
        <v>38</v>
      </c>
      <c r="C459" t="s">
        <v>44</v>
      </c>
      <c r="D459" t="s">
        <v>102</v>
      </c>
      <c r="E459">
        <v>119</v>
      </c>
      <c r="F459">
        <v>2017400904</v>
      </c>
      <c r="G459">
        <v>744179350</v>
      </c>
      <c r="H459">
        <v>409060062</v>
      </c>
      <c r="I459">
        <v>27</v>
      </c>
      <c r="J459">
        <v>54</v>
      </c>
      <c r="K459">
        <v>28</v>
      </c>
      <c r="L459">
        <v>130284000</v>
      </c>
      <c r="M459">
        <v>119</v>
      </c>
      <c r="N459">
        <v>32</v>
      </c>
      <c r="O459">
        <v>48</v>
      </c>
      <c r="P459">
        <v>0.84375</v>
      </c>
      <c r="Q459">
        <v>1.125</v>
      </c>
      <c r="R459">
        <v>0.984375</v>
      </c>
      <c r="S459">
        <v>0.01</v>
      </c>
      <c r="T459">
        <v>4.4999999999999998E-2</v>
      </c>
      <c r="U459">
        <v>7165620</v>
      </c>
      <c r="V459" t="s">
        <v>370</v>
      </c>
      <c r="W459">
        <v>0.2027658762266521</v>
      </c>
      <c r="X459">
        <v>1.751728087304695E-2</v>
      </c>
      <c r="Y459">
        <v>14161</v>
      </c>
      <c r="Z459">
        <v>1685159</v>
      </c>
      <c r="AA459">
        <v>200533921</v>
      </c>
      <c r="AB459" t="s">
        <v>394</v>
      </c>
      <c r="AC459" t="s">
        <v>412</v>
      </c>
    </row>
    <row r="460" spans="1:29" x14ac:dyDescent="0.25">
      <c r="A460" t="s">
        <v>34</v>
      </c>
      <c r="B460" t="s">
        <v>38</v>
      </c>
      <c r="C460" t="s">
        <v>43</v>
      </c>
      <c r="D460" t="s">
        <v>139</v>
      </c>
      <c r="E460">
        <v>103</v>
      </c>
      <c r="F460">
        <v>1779315529.3599999</v>
      </c>
      <c r="G460">
        <v>763986191</v>
      </c>
      <c r="H460">
        <v>406388704</v>
      </c>
      <c r="I460">
        <v>26</v>
      </c>
      <c r="J460">
        <v>50</v>
      </c>
      <c r="K460">
        <v>27</v>
      </c>
      <c r="L460">
        <v>99767000</v>
      </c>
      <c r="M460">
        <v>103</v>
      </c>
      <c r="N460">
        <v>25</v>
      </c>
      <c r="O460">
        <v>41</v>
      </c>
      <c r="P460">
        <v>1.04</v>
      </c>
      <c r="Q460">
        <v>1.219512195121951</v>
      </c>
      <c r="R460">
        <v>1.1297560975609759</v>
      </c>
      <c r="S460">
        <v>0.02</v>
      </c>
      <c r="T460">
        <v>5.5E-2</v>
      </c>
      <c r="U460">
        <v>7482525</v>
      </c>
      <c r="V460" t="s">
        <v>370</v>
      </c>
      <c r="W460">
        <v>0.22839608675037729</v>
      </c>
      <c r="X460">
        <v>1.8412236674767421E-2</v>
      </c>
      <c r="Y460">
        <v>10609</v>
      </c>
      <c r="Z460">
        <v>1092727</v>
      </c>
      <c r="AA460">
        <v>112550881</v>
      </c>
      <c r="AB460" t="s">
        <v>393</v>
      </c>
      <c r="AC460" t="s">
        <v>412</v>
      </c>
    </row>
    <row r="461" spans="1:29" x14ac:dyDescent="0.25">
      <c r="A461" t="s">
        <v>34</v>
      </c>
      <c r="B461" t="s">
        <v>38</v>
      </c>
      <c r="C461" t="s">
        <v>44</v>
      </c>
      <c r="D461" t="s">
        <v>104</v>
      </c>
      <c r="E461">
        <v>119</v>
      </c>
      <c r="F461">
        <v>1815836896.79</v>
      </c>
      <c r="G461">
        <v>846855018</v>
      </c>
      <c r="H461">
        <v>322209009</v>
      </c>
      <c r="I461">
        <v>24</v>
      </c>
      <c r="J461">
        <v>40</v>
      </c>
      <c r="K461">
        <v>24</v>
      </c>
      <c r="L461">
        <v>45470000</v>
      </c>
      <c r="M461">
        <v>119</v>
      </c>
      <c r="N461">
        <v>30</v>
      </c>
      <c r="O461">
        <v>48</v>
      </c>
      <c r="P461">
        <v>0.8</v>
      </c>
      <c r="Q461">
        <v>0.83333333333333337</v>
      </c>
      <c r="R461">
        <v>0.81666666666666665</v>
      </c>
      <c r="S461">
        <v>0.01</v>
      </c>
      <c r="T461">
        <v>0.01</v>
      </c>
      <c r="U461">
        <v>909400</v>
      </c>
      <c r="V461" t="s">
        <v>370</v>
      </c>
      <c r="W461">
        <v>0.17744380542635441</v>
      </c>
      <c r="X461">
        <v>2.82239159861604E-3</v>
      </c>
      <c r="Y461">
        <v>14161</v>
      </c>
      <c r="Z461">
        <v>1685159</v>
      </c>
      <c r="AA461">
        <v>200533921</v>
      </c>
      <c r="AB461" t="s">
        <v>394</v>
      </c>
      <c r="AC461" t="s">
        <v>412</v>
      </c>
    </row>
    <row r="462" spans="1:29" x14ac:dyDescent="0.25">
      <c r="A462" t="s">
        <v>34</v>
      </c>
      <c r="B462" t="s">
        <v>38</v>
      </c>
      <c r="C462" t="s">
        <v>43</v>
      </c>
      <c r="D462" t="s">
        <v>122</v>
      </c>
      <c r="E462">
        <v>105</v>
      </c>
      <c r="F462">
        <v>1840570621</v>
      </c>
      <c r="G462">
        <v>787428705</v>
      </c>
      <c r="H462">
        <v>406875072</v>
      </c>
      <c r="I462">
        <v>29</v>
      </c>
      <c r="J462">
        <v>41</v>
      </c>
      <c r="K462">
        <v>29</v>
      </c>
      <c r="L462">
        <v>71911000</v>
      </c>
      <c r="M462">
        <v>105</v>
      </c>
      <c r="N462">
        <v>27</v>
      </c>
      <c r="O462">
        <v>42</v>
      </c>
      <c r="P462">
        <v>1.074074074074074</v>
      </c>
      <c r="Q462">
        <v>0.97619047619047616</v>
      </c>
      <c r="R462">
        <v>1.0251322751322749</v>
      </c>
      <c r="S462">
        <v>0.02</v>
      </c>
      <c r="T462">
        <v>1.4999999999999999E-2</v>
      </c>
      <c r="U462">
        <v>2516885</v>
      </c>
      <c r="V462" t="s">
        <v>370</v>
      </c>
      <c r="W462">
        <v>0.22105920161810519</v>
      </c>
      <c r="X462">
        <v>6.1858913784720634E-3</v>
      </c>
      <c r="Y462">
        <v>11025</v>
      </c>
      <c r="Z462">
        <v>1157625</v>
      </c>
      <c r="AA462">
        <v>121550625</v>
      </c>
      <c r="AB462" t="s">
        <v>393</v>
      </c>
      <c r="AC462" t="s">
        <v>412</v>
      </c>
    </row>
    <row r="463" spans="1:29" x14ac:dyDescent="0.25">
      <c r="A463" t="s">
        <v>34</v>
      </c>
      <c r="B463" t="s">
        <v>38</v>
      </c>
      <c r="C463" t="s">
        <v>44</v>
      </c>
      <c r="D463" t="s">
        <v>134</v>
      </c>
      <c r="E463">
        <v>121</v>
      </c>
      <c r="F463">
        <v>1923882767.6700001</v>
      </c>
      <c r="G463">
        <v>850352029</v>
      </c>
      <c r="H463">
        <v>429669235.67000002</v>
      </c>
      <c r="I463">
        <v>32</v>
      </c>
      <c r="J463">
        <v>46</v>
      </c>
      <c r="K463">
        <v>34</v>
      </c>
      <c r="L463">
        <v>92114000</v>
      </c>
      <c r="M463">
        <v>121</v>
      </c>
      <c r="N463">
        <v>32</v>
      </c>
      <c r="O463">
        <v>49</v>
      </c>
      <c r="P463">
        <v>1</v>
      </c>
      <c r="Q463">
        <v>0.93877551020408168</v>
      </c>
      <c r="R463">
        <v>0.96938775510204078</v>
      </c>
      <c r="S463">
        <v>0.02</v>
      </c>
      <c r="T463">
        <v>1.4999999999999999E-2</v>
      </c>
      <c r="U463">
        <v>3223990</v>
      </c>
      <c r="V463" t="s">
        <v>370</v>
      </c>
      <c r="W463">
        <v>0.2233344166756944</v>
      </c>
      <c r="X463">
        <v>7.5034229410739783E-3</v>
      </c>
      <c r="Y463">
        <v>14641</v>
      </c>
      <c r="Z463">
        <v>1771561</v>
      </c>
      <c r="AA463">
        <v>214358881</v>
      </c>
      <c r="AB463" t="s">
        <v>391</v>
      </c>
      <c r="AC463" t="s">
        <v>412</v>
      </c>
    </row>
    <row r="464" spans="1:29" x14ac:dyDescent="0.25">
      <c r="A464" t="s">
        <v>34</v>
      </c>
      <c r="B464" t="s">
        <v>38</v>
      </c>
      <c r="C464" t="s">
        <v>44</v>
      </c>
      <c r="D464" t="s">
        <v>138</v>
      </c>
      <c r="E464">
        <v>120</v>
      </c>
      <c r="F464">
        <v>1978502212.28</v>
      </c>
      <c r="G464">
        <v>783032610</v>
      </c>
      <c r="H464">
        <v>634639358.27999997</v>
      </c>
      <c r="I464">
        <v>40</v>
      </c>
      <c r="J464">
        <v>74</v>
      </c>
      <c r="K464">
        <v>40</v>
      </c>
      <c r="L464">
        <v>162432000</v>
      </c>
      <c r="M464">
        <v>120</v>
      </c>
      <c r="N464">
        <v>33</v>
      </c>
      <c r="O464">
        <v>48</v>
      </c>
      <c r="P464">
        <v>1.2121212121212119</v>
      </c>
      <c r="Q464">
        <v>1.541666666666667</v>
      </c>
      <c r="R464">
        <v>1.376893939393939</v>
      </c>
      <c r="S464">
        <v>3.5000000000000003E-2</v>
      </c>
      <c r="T464">
        <v>0.08</v>
      </c>
      <c r="U464">
        <v>18679680</v>
      </c>
      <c r="V464" t="s">
        <v>370</v>
      </c>
      <c r="W464">
        <v>0.32076757576563431</v>
      </c>
      <c r="X464">
        <v>2.9433535371373248E-2</v>
      </c>
      <c r="Y464">
        <v>14400</v>
      </c>
      <c r="Z464">
        <v>1728000</v>
      </c>
      <c r="AA464">
        <v>207360000</v>
      </c>
      <c r="AB464" t="s">
        <v>391</v>
      </c>
      <c r="AC464" t="s">
        <v>412</v>
      </c>
    </row>
    <row r="465" spans="1:29" x14ac:dyDescent="0.25">
      <c r="A465" t="s">
        <v>34</v>
      </c>
      <c r="B465" t="s">
        <v>38</v>
      </c>
      <c r="C465" t="s">
        <v>44</v>
      </c>
      <c r="D465" t="s">
        <v>123</v>
      </c>
      <c r="E465">
        <v>113</v>
      </c>
      <c r="F465">
        <v>1646761547</v>
      </c>
      <c r="G465">
        <v>794890260</v>
      </c>
      <c r="H465">
        <v>500433976</v>
      </c>
      <c r="I465">
        <v>38</v>
      </c>
      <c r="J465">
        <v>58</v>
      </c>
      <c r="K465">
        <v>39</v>
      </c>
      <c r="L465">
        <v>100443000</v>
      </c>
      <c r="M465">
        <v>113</v>
      </c>
      <c r="N465">
        <v>30</v>
      </c>
      <c r="O465">
        <v>45</v>
      </c>
      <c r="P465">
        <v>1.2666666666666671</v>
      </c>
      <c r="Q465">
        <v>1.288888888888889</v>
      </c>
      <c r="R465">
        <v>1.2777777777777779</v>
      </c>
      <c r="S465">
        <v>3.5000000000000003E-2</v>
      </c>
      <c r="T465">
        <v>5.5E-2</v>
      </c>
      <c r="U465">
        <v>9039870</v>
      </c>
      <c r="V465" t="s">
        <v>370</v>
      </c>
      <c r="W465">
        <v>0.30388976285708719</v>
      </c>
      <c r="X465">
        <v>1.8064061261899609E-2</v>
      </c>
      <c r="Y465">
        <v>12769</v>
      </c>
      <c r="Z465">
        <v>1442897</v>
      </c>
      <c r="AA465">
        <v>163047361</v>
      </c>
      <c r="AB465" t="s">
        <v>394</v>
      </c>
      <c r="AC465" t="s">
        <v>412</v>
      </c>
    </row>
    <row r="466" spans="1:29" x14ac:dyDescent="0.25">
      <c r="A466" t="s">
        <v>34</v>
      </c>
      <c r="B466" t="s">
        <v>38</v>
      </c>
      <c r="C466" t="s">
        <v>43</v>
      </c>
      <c r="D466" t="s">
        <v>107</v>
      </c>
      <c r="E466">
        <v>106</v>
      </c>
      <c r="F466">
        <v>1896294502</v>
      </c>
      <c r="G466">
        <v>779539684</v>
      </c>
      <c r="H466">
        <v>540576343</v>
      </c>
      <c r="I466">
        <v>31</v>
      </c>
      <c r="J466">
        <v>44</v>
      </c>
      <c r="K466">
        <v>31</v>
      </c>
      <c r="L466">
        <v>91588087</v>
      </c>
      <c r="M466">
        <v>106</v>
      </c>
      <c r="N466">
        <v>27</v>
      </c>
      <c r="O466">
        <v>43</v>
      </c>
      <c r="P466">
        <v>1.1481481481481479</v>
      </c>
      <c r="Q466">
        <v>1.023255813953488</v>
      </c>
      <c r="R466">
        <v>1.0857019810508179</v>
      </c>
      <c r="S466">
        <v>2.5000000000000001E-2</v>
      </c>
      <c r="T466">
        <v>0.03</v>
      </c>
      <c r="U466">
        <v>5037344.7850000001</v>
      </c>
      <c r="V466" t="s">
        <v>370</v>
      </c>
      <c r="W466">
        <v>0.2850698256150932</v>
      </c>
      <c r="X466">
        <v>9.3184706475399719E-3</v>
      </c>
      <c r="Y466">
        <v>11236</v>
      </c>
      <c r="Z466">
        <v>1191016</v>
      </c>
      <c r="AA466">
        <v>126247696</v>
      </c>
      <c r="AB466" t="s">
        <v>393</v>
      </c>
      <c r="AC466" t="s">
        <v>412</v>
      </c>
    </row>
    <row r="467" spans="1:29" x14ac:dyDescent="0.25">
      <c r="A467" t="s">
        <v>34</v>
      </c>
      <c r="B467" t="s">
        <v>38</v>
      </c>
      <c r="C467" t="s">
        <v>43</v>
      </c>
      <c r="D467" t="s">
        <v>116</v>
      </c>
      <c r="E467">
        <v>106</v>
      </c>
      <c r="F467">
        <v>1545889466</v>
      </c>
      <c r="G467">
        <v>707450463</v>
      </c>
      <c r="H467">
        <v>269178012</v>
      </c>
      <c r="I467">
        <v>22</v>
      </c>
      <c r="J467">
        <v>36</v>
      </c>
      <c r="K467">
        <v>22</v>
      </c>
      <c r="L467">
        <v>61813000</v>
      </c>
      <c r="M467">
        <v>106</v>
      </c>
      <c r="N467">
        <v>27</v>
      </c>
      <c r="O467">
        <v>43</v>
      </c>
      <c r="P467">
        <v>0.81481481481481477</v>
      </c>
      <c r="Q467">
        <v>0.83720930232558144</v>
      </c>
      <c r="R467">
        <v>0.8260120585701981</v>
      </c>
      <c r="S467">
        <v>0.01</v>
      </c>
      <c r="T467">
        <v>0.01</v>
      </c>
      <c r="U467">
        <v>1236260</v>
      </c>
      <c r="V467" t="s">
        <v>370</v>
      </c>
      <c r="W467">
        <v>0.1741250056490132</v>
      </c>
      <c r="X467">
        <v>4.5927228261125582E-3</v>
      </c>
      <c r="Y467">
        <v>11236</v>
      </c>
      <c r="Z467">
        <v>1191016</v>
      </c>
      <c r="AA467">
        <v>126247696</v>
      </c>
      <c r="AB467" t="s">
        <v>393</v>
      </c>
      <c r="AC467" t="s">
        <v>412</v>
      </c>
    </row>
    <row r="468" spans="1:29" x14ac:dyDescent="0.25">
      <c r="A468" t="s">
        <v>34</v>
      </c>
      <c r="B468" t="s">
        <v>38</v>
      </c>
      <c r="C468" t="s">
        <v>44</v>
      </c>
      <c r="D468" t="s">
        <v>114</v>
      </c>
      <c r="E468">
        <v>121</v>
      </c>
      <c r="F468">
        <v>1911874293</v>
      </c>
      <c r="G468">
        <v>961634688</v>
      </c>
      <c r="H468">
        <v>361070637</v>
      </c>
      <c r="I468">
        <v>24</v>
      </c>
      <c r="J468">
        <v>45</v>
      </c>
      <c r="K468">
        <v>24</v>
      </c>
      <c r="L468">
        <v>82385000</v>
      </c>
      <c r="M468">
        <v>121</v>
      </c>
      <c r="N468">
        <v>30</v>
      </c>
      <c r="O468">
        <v>49</v>
      </c>
      <c r="P468">
        <v>0.8</v>
      </c>
      <c r="Q468">
        <v>0.91836734693877553</v>
      </c>
      <c r="R468">
        <v>0.85918367346938773</v>
      </c>
      <c r="S468">
        <v>0.01</v>
      </c>
      <c r="T468">
        <v>1.4999999999999999E-2</v>
      </c>
      <c r="U468">
        <v>2059625</v>
      </c>
      <c r="V468" t="s">
        <v>370</v>
      </c>
      <c r="W468">
        <v>0.18885689206764181</v>
      </c>
      <c r="X468">
        <v>5.7042162639217879E-3</v>
      </c>
      <c r="Y468">
        <v>14641</v>
      </c>
      <c r="Z468">
        <v>1771561</v>
      </c>
      <c r="AA468">
        <v>214358881</v>
      </c>
      <c r="AB468" t="s">
        <v>391</v>
      </c>
      <c r="AC468" t="s">
        <v>412</v>
      </c>
    </row>
    <row r="469" spans="1:29" x14ac:dyDescent="0.25">
      <c r="A469" t="s">
        <v>34</v>
      </c>
      <c r="B469" t="s">
        <v>38</v>
      </c>
      <c r="C469" t="s">
        <v>43</v>
      </c>
      <c r="D469" t="s">
        <v>100</v>
      </c>
      <c r="E469">
        <v>104</v>
      </c>
      <c r="F469">
        <v>1687609611</v>
      </c>
      <c r="G469">
        <v>800350199</v>
      </c>
      <c r="H469">
        <v>318725765</v>
      </c>
      <c r="I469">
        <v>23</v>
      </c>
      <c r="J469">
        <v>42</v>
      </c>
      <c r="K469">
        <v>23</v>
      </c>
      <c r="L469">
        <v>82518000</v>
      </c>
      <c r="M469">
        <v>104</v>
      </c>
      <c r="N469">
        <v>26</v>
      </c>
      <c r="O469">
        <v>42</v>
      </c>
      <c r="P469">
        <v>0.88461538461538458</v>
      </c>
      <c r="Q469">
        <v>1</v>
      </c>
      <c r="R469">
        <v>0.94230769230769229</v>
      </c>
      <c r="S469">
        <v>0.01</v>
      </c>
      <c r="T469">
        <v>0.03</v>
      </c>
      <c r="U469">
        <v>3300720</v>
      </c>
      <c r="V469" t="s">
        <v>370</v>
      </c>
      <c r="W469">
        <v>0.18886225992226821</v>
      </c>
      <c r="X469">
        <v>1.03559873799346E-2</v>
      </c>
      <c r="Y469">
        <v>10816</v>
      </c>
      <c r="Z469">
        <v>1124864</v>
      </c>
      <c r="AA469">
        <v>116985856</v>
      </c>
      <c r="AB469" t="s">
        <v>393</v>
      </c>
      <c r="AC469" t="s">
        <v>412</v>
      </c>
    </row>
    <row r="470" spans="1:29" x14ac:dyDescent="0.25">
      <c r="A470" t="s">
        <v>34</v>
      </c>
      <c r="B470" t="s">
        <v>38</v>
      </c>
      <c r="C470" t="s">
        <v>43</v>
      </c>
      <c r="D470" t="s">
        <v>140</v>
      </c>
      <c r="E470">
        <v>103</v>
      </c>
      <c r="F470">
        <v>1680821743</v>
      </c>
      <c r="G470">
        <v>752666842</v>
      </c>
      <c r="H470">
        <v>340438071</v>
      </c>
      <c r="I470">
        <v>30</v>
      </c>
      <c r="J470">
        <v>47</v>
      </c>
      <c r="K470">
        <v>30</v>
      </c>
      <c r="L470">
        <v>70327000</v>
      </c>
      <c r="M470">
        <v>103</v>
      </c>
      <c r="N470">
        <v>19</v>
      </c>
      <c r="O470">
        <v>33</v>
      </c>
      <c r="P470">
        <v>1.5789473684210531</v>
      </c>
      <c r="Q470">
        <v>1.4242424242424241</v>
      </c>
      <c r="R470">
        <v>1.501594896331738</v>
      </c>
      <c r="S470">
        <v>0.05</v>
      </c>
      <c r="T470">
        <v>5.5E-2</v>
      </c>
      <c r="U470">
        <v>7384335</v>
      </c>
      <c r="V470" t="s">
        <v>370</v>
      </c>
      <c r="W470">
        <v>0.20254263869312639</v>
      </c>
      <c r="X470">
        <v>2.1690685117294061E-2</v>
      </c>
      <c r="Y470">
        <v>10609</v>
      </c>
      <c r="Z470">
        <v>1092727</v>
      </c>
      <c r="AA470">
        <v>112550881</v>
      </c>
      <c r="AB470" t="s">
        <v>393</v>
      </c>
      <c r="AC470" t="s">
        <v>412</v>
      </c>
    </row>
    <row r="471" spans="1:29" x14ac:dyDescent="0.25">
      <c r="A471" t="s">
        <v>34</v>
      </c>
      <c r="B471" t="s">
        <v>38</v>
      </c>
      <c r="C471" t="s">
        <v>43</v>
      </c>
      <c r="D471" t="s">
        <v>126</v>
      </c>
      <c r="E471">
        <v>105</v>
      </c>
      <c r="F471">
        <v>1701272409</v>
      </c>
      <c r="G471">
        <v>684582904</v>
      </c>
      <c r="H471">
        <v>344475594</v>
      </c>
      <c r="I471">
        <v>22</v>
      </c>
      <c r="J471">
        <v>34</v>
      </c>
      <c r="K471">
        <v>22</v>
      </c>
      <c r="L471">
        <v>44308000</v>
      </c>
      <c r="M471">
        <v>105</v>
      </c>
      <c r="N471">
        <v>27</v>
      </c>
      <c r="O471">
        <v>42</v>
      </c>
      <c r="P471">
        <v>0.81481481481481477</v>
      </c>
      <c r="Q471">
        <v>0.80952380952380953</v>
      </c>
      <c r="R471">
        <v>0.81216931216931221</v>
      </c>
      <c r="S471">
        <v>0.01</v>
      </c>
      <c r="T471">
        <v>0.01</v>
      </c>
      <c r="U471">
        <v>886160</v>
      </c>
      <c r="V471" t="s">
        <v>370</v>
      </c>
      <c r="W471">
        <v>0.20248115009546361</v>
      </c>
      <c r="X471">
        <v>2.5724899395920629E-3</v>
      </c>
      <c r="Y471">
        <v>11025</v>
      </c>
      <c r="Z471">
        <v>1157625</v>
      </c>
      <c r="AA471">
        <v>121550625</v>
      </c>
      <c r="AB471" t="s">
        <v>393</v>
      </c>
      <c r="AC471" t="s">
        <v>412</v>
      </c>
    </row>
    <row r="472" spans="1:29" x14ac:dyDescent="0.25">
      <c r="A472" t="s">
        <v>34</v>
      </c>
      <c r="B472" t="s">
        <v>38</v>
      </c>
      <c r="C472" t="s">
        <v>43</v>
      </c>
      <c r="D472" t="s">
        <v>111</v>
      </c>
      <c r="E472">
        <v>103</v>
      </c>
      <c r="F472">
        <v>1793873800</v>
      </c>
      <c r="G472">
        <v>717165174</v>
      </c>
      <c r="H472">
        <v>352514301</v>
      </c>
      <c r="I472">
        <v>25</v>
      </c>
      <c r="J472">
        <v>41</v>
      </c>
      <c r="K472">
        <v>25</v>
      </c>
      <c r="L472">
        <v>71953000</v>
      </c>
      <c r="M472">
        <v>103</v>
      </c>
      <c r="N472">
        <v>26</v>
      </c>
      <c r="O472">
        <v>41</v>
      </c>
      <c r="P472">
        <v>0.96153846153846156</v>
      </c>
      <c r="Q472">
        <v>1</v>
      </c>
      <c r="R472">
        <v>0.98076923076923073</v>
      </c>
      <c r="S472">
        <v>1.4999999999999999E-2</v>
      </c>
      <c r="T472">
        <v>0.03</v>
      </c>
      <c r="U472">
        <v>3237885</v>
      </c>
      <c r="V472" t="s">
        <v>370</v>
      </c>
      <c r="W472">
        <v>0.19651008950573889</v>
      </c>
      <c r="X472">
        <v>9.1851167195625347E-3</v>
      </c>
      <c r="Y472">
        <v>10609</v>
      </c>
      <c r="Z472">
        <v>1092727</v>
      </c>
      <c r="AA472">
        <v>112550881</v>
      </c>
      <c r="AB472" t="s">
        <v>393</v>
      </c>
      <c r="AC472" t="s">
        <v>412</v>
      </c>
    </row>
    <row r="473" spans="1:29" x14ac:dyDescent="0.25">
      <c r="A473" t="s">
        <v>34</v>
      </c>
      <c r="B473" t="s">
        <v>38</v>
      </c>
      <c r="C473" t="s">
        <v>43</v>
      </c>
      <c r="D473" t="s">
        <v>124</v>
      </c>
      <c r="E473">
        <v>106</v>
      </c>
      <c r="F473">
        <v>1577334097</v>
      </c>
      <c r="G473">
        <v>737665005</v>
      </c>
      <c r="H473">
        <v>573192939</v>
      </c>
      <c r="I473">
        <v>44</v>
      </c>
      <c r="J473">
        <v>49</v>
      </c>
      <c r="K473">
        <v>44</v>
      </c>
      <c r="L473">
        <v>80254000</v>
      </c>
      <c r="M473">
        <v>106</v>
      </c>
      <c r="N473">
        <v>27</v>
      </c>
      <c r="O473">
        <v>43</v>
      </c>
      <c r="P473">
        <v>1.62962962962963</v>
      </c>
      <c r="Q473">
        <v>1.13953488372093</v>
      </c>
      <c r="R473">
        <v>1.3845822566752799</v>
      </c>
      <c r="S473">
        <v>0.05</v>
      </c>
      <c r="T473">
        <v>4.4999999999999998E-2</v>
      </c>
      <c r="U473">
        <v>7624130</v>
      </c>
      <c r="V473" t="s">
        <v>370</v>
      </c>
      <c r="W473">
        <v>0.36339348784140307</v>
      </c>
      <c r="X473">
        <v>1.330115826845522E-2</v>
      </c>
      <c r="Y473">
        <v>11236</v>
      </c>
      <c r="Z473">
        <v>1191016</v>
      </c>
      <c r="AA473">
        <v>126247696</v>
      </c>
      <c r="AB473" t="s">
        <v>393</v>
      </c>
      <c r="AC473" t="s">
        <v>412</v>
      </c>
    </row>
    <row r="474" spans="1:29" x14ac:dyDescent="0.25">
      <c r="A474" t="s">
        <v>34</v>
      </c>
      <c r="B474" t="s">
        <v>38</v>
      </c>
      <c r="C474" t="s">
        <v>43</v>
      </c>
      <c r="D474" t="s">
        <v>113</v>
      </c>
      <c r="E474">
        <v>102</v>
      </c>
      <c r="F474">
        <v>1526486678.7</v>
      </c>
      <c r="G474">
        <v>744990512</v>
      </c>
      <c r="H474">
        <v>431963618</v>
      </c>
      <c r="I474">
        <v>33</v>
      </c>
      <c r="J474">
        <v>51</v>
      </c>
      <c r="K474">
        <v>34</v>
      </c>
      <c r="L474">
        <v>126000000</v>
      </c>
      <c r="M474">
        <v>102</v>
      </c>
      <c r="N474">
        <v>25</v>
      </c>
      <c r="O474">
        <v>41</v>
      </c>
      <c r="P474">
        <v>1.32</v>
      </c>
      <c r="Q474">
        <v>1.24390243902439</v>
      </c>
      <c r="R474">
        <v>1.2819512195121949</v>
      </c>
      <c r="S474">
        <v>3.5000000000000003E-2</v>
      </c>
      <c r="T474">
        <v>5.5E-2</v>
      </c>
      <c r="U474">
        <v>11340000</v>
      </c>
      <c r="V474" t="s">
        <v>370</v>
      </c>
      <c r="W474">
        <v>0.28297896341150691</v>
      </c>
      <c r="X474">
        <v>2.625221089800206E-2</v>
      </c>
      <c r="Y474">
        <v>10404</v>
      </c>
      <c r="Z474">
        <v>1061208</v>
      </c>
      <c r="AA474">
        <v>108243216</v>
      </c>
      <c r="AB474" t="s">
        <v>393</v>
      </c>
      <c r="AC474" t="s">
        <v>412</v>
      </c>
    </row>
    <row r="475" spans="1:29" x14ac:dyDescent="0.25">
      <c r="A475" t="s">
        <v>34</v>
      </c>
      <c r="B475" t="s">
        <v>38</v>
      </c>
      <c r="C475" t="s">
        <v>44</v>
      </c>
      <c r="D475" t="s">
        <v>120</v>
      </c>
      <c r="E475">
        <v>117</v>
      </c>
      <c r="F475">
        <v>1714533066.8</v>
      </c>
      <c r="G475">
        <v>794443724</v>
      </c>
      <c r="H475">
        <v>318287977</v>
      </c>
      <c r="I475">
        <v>24</v>
      </c>
      <c r="J475">
        <v>47</v>
      </c>
      <c r="K475">
        <v>24</v>
      </c>
      <c r="L475">
        <v>102135000</v>
      </c>
      <c r="M475">
        <v>117</v>
      </c>
      <c r="N475">
        <v>30</v>
      </c>
      <c r="O475">
        <v>47</v>
      </c>
      <c r="P475">
        <v>0.8</v>
      </c>
      <c r="Q475">
        <v>1</v>
      </c>
      <c r="R475">
        <v>0.9</v>
      </c>
      <c r="S475">
        <v>0.01</v>
      </c>
      <c r="T475">
        <v>0.03</v>
      </c>
      <c r="U475">
        <v>4085400</v>
      </c>
      <c r="V475" t="s">
        <v>370</v>
      </c>
      <c r="W475">
        <v>0.18564120060632711</v>
      </c>
      <c r="X475">
        <v>1.283554609415862E-2</v>
      </c>
      <c r="Y475">
        <v>13689</v>
      </c>
      <c r="Z475">
        <v>1601613</v>
      </c>
      <c r="AA475">
        <v>187388721</v>
      </c>
      <c r="AB475" t="s">
        <v>394</v>
      </c>
      <c r="AC475" t="s">
        <v>412</v>
      </c>
    </row>
    <row r="476" spans="1:29" x14ac:dyDescent="0.25">
      <c r="A476" t="s">
        <v>34</v>
      </c>
      <c r="B476" t="s">
        <v>38</v>
      </c>
      <c r="C476" t="s">
        <v>44</v>
      </c>
      <c r="D476" t="s">
        <v>118</v>
      </c>
      <c r="E476">
        <v>121</v>
      </c>
      <c r="F476">
        <v>1934851658</v>
      </c>
      <c r="G476">
        <v>830941280</v>
      </c>
      <c r="H476">
        <v>299576163</v>
      </c>
      <c r="I476">
        <v>27</v>
      </c>
      <c r="J476">
        <v>49</v>
      </c>
      <c r="K476">
        <v>27</v>
      </c>
      <c r="L476">
        <v>76917000</v>
      </c>
      <c r="M476">
        <v>121</v>
      </c>
      <c r="N476">
        <v>31</v>
      </c>
      <c r="O476">
        <v>49</v>
      </c>
      <c r="P476">
        <v>0.87096774193548387</v>
      </c>
      <c r="Q476">
        <v>1</v>
      </c>
      <c r="R476">
        <v>0.93548387096774188</v>
      </c>
      <c r="S476">
        <v>0.01</v>
      </c>
      <c r="T476">
        <v>0.03</v>
      </c>
      <c r="U476">
        <v>3076680</v>
      </c>
      <c r="V476" t="s">
        <v>370</v>
      </c>
      <c r="W476">
        <v>0.15483159226256299</v>
      </c>
      <c r="X476">
        <v>1.027010950801182E-2</v>
      </c>
      <c r="Y476">
        <v>14641</v>
      </c>
      <c r="Z476">
        <v>1771561</v>
      </c>
      <c r="AA476">
        <v>214358881</v>
      </c>
      <c r="AB476" t="s">
        <v>391</v>
      </c>
      <c r="AC476" t="s">
        <v>412</v>
      </c>
    </row>
    <row r="477" spans="1:29" x14ac:dyDescent="0.25">
      <c r="A477" t="s">
        <v>34</v>
      </c>
      <c r="B477" t="s">
        <v>38</v>
      </c>
      <c r="C477" t="s">
        <v>44</v>
      </c>
      <c r="D477" t="s">
        <v>117</v>
      </c>
      <c r="E477">
        <v>119</v>
      </c>
      <c r="F477">
        <v>1906448524</v>
      </c>
      <c r="G477">
        <v>809719073</v>
      </c>
      <c r="H477">
        <v>404616334</v>
      </c>
      <c r="I477">
        <v>30</v>
      </c>
      <c r="J477">
        <v>50</v>
      </c>
      <c r="K477">
        <v>31</v>
      </c>
      <c r="L477">
        <v>114332000</v>
      </c>
      <c r="M477">
        <v>119</v>
      </c>
      <c r="N477">
        <v>30</v>
      </c>
      <c r="O477">
        <v>48</v>
      </c>
      <c r="P477">
        <v>1</v>
      </c>
      <c r="Q477">
        <v>1.041666666666667</v>
      </c>
      <c r="R477">
        <v>1.020833333333333</v>
      </c>
      <c r="S477">
        <v>0.02</v>
      </c>
      <c r="T477">
        <v>0.03</v>
      </c>
      <c r="U477">
        <v>5716600</v>
      </c>
      <c r="V477" t="s">
        <v>370</v>
      </c>
      <c r="W477">
        <v>0.21223564597016101</v>
      </c>
      <c r="X477">
        <v>1.4128445936638831E-2</v>
      </c>
      <c r="Y477">
        <v>14161</v>
      </c>
      <c r="Z477">
        <v>1685159</v>
      </c>
      <c r="AA477">
        <v>200533921</v>
      </c>
      <c r="AB477" t="s">
        <v>394</v>
      </c>
      <c r="AC477" t="s">
        <v>412</v>
      </c>
    </row>
    <row r="478" spans="1:29" x14ac:dyDescent="0.25">
      <c r="A478" t="s">
        <v>34</v>
      </c>
      <c r="B478" t="s">
        <v>38</v>
      </c>
      <c r="C478" t="s">
        <v>43</v>
      </c>
      <c r="D478" t="s">
        <v>146</v>
      </c>
      <c r="E478">
        <v>102</v>
      </c>
      <c r="F478">
        <v>1540792347</v>
      </c>
      <c r="G478">
        <v>684153854</v>
      </c>
      <c r="H478">
        <v>511510707</v>
      </c>
      <c r="I478">
        <v>32</v>
      </c>
      <c r="J478">
        <v>51</v>
      </c>
      <c r="K478">
        <v>33</v>
      </c>
      <c r="L478">
        <v>104601663</v>
      </c>
      <c r="M478">
        <v>102</v>
      </c>
      <c r="N478">
        <v>24</v>
      </c>
      <c r="O478">
        <v>33</v>
      </c>
      <c r="P478">
        <v>1.333333333333333</v>
      </c>
      <c r="Q478">
        <v>1.545454545454545</v>
      </c>
      <c r="R478">
        <v>1.439393939393939</v>
      </c>
      <c r="S478">
        <v>3.5000000000000003E-2</v>
      </c>
      <c r="T478">
        <v>0.08</v>
      </c>
      <c r="U478">
        <v>12029191.244999999</v>
      </c>
      <c r="V478" t="s">
        <v>370</v>
      </c>
      <c r="W478">
        <v>0.33197900287857551</v>
      </c>
      <c r="X478">
        <v>2.3516988169320959E-2</v>
      </c>
      <c r="Y478">
        <v>10404</v>
      </c>
      <c r="Z478">
        <v>1061208</v>
      </c>
      <c r="AA478">
        <v>108243216</v>
      </c>
      <c r="AB478" t="s">
        <v>393</v>
      </c>
      <c r="AC478" t="s">
        <v>412</v>
      </c>
    </row>
    <row r="479" spans="1:29" x14ac:dyDescent="0.25">
      <c r="A479" t="s">
        <v>34</v>
      </c>
      <c r="B479" t="s">
        <v>38</v>
      </c>
      <c r="C479" t="s">
        <v>44</v>
      </c>
      <c r="D479" t="s">
        <v>119</v>
      </c>
      <c r="E479">
        <v>122</v>
      </c>
      <c r="F479">
        <v>1954227633.3599999</v>
      </c>
      <c r="G479">
        <v>889040221</v>
      </c>
      <c r="H479">
        <v>431777130.36000001</v>
      </c>
      <c r="I479">
        <v>30</v>
      </c>
      <c r="J479">
        <v>54</v>
      </c>
      <c r="K479">
        <v>30</v>
      </c>
      <c r="L479">
        <v>98634634</v>
      </c>
      <c r="M479">
        <v>122</v>
      </c>
      <c r="N479">
        <v>30</v>
      </c>
      <c r="O479">
        <v>49</v>
      </c>
      <c r="P479">
        <v>1</v>
      </c>
      <c r="Q479">
        <v>1.1020408163265309</v>
      </c>
      <c r="R479">
        <v>1.051020408163265</v>
      </c>
      <c r="S479">
        <v>0.02</v>
      </c>
      <c r="T479">
        <v>4.4999999999999998E-2</v>
      </c>
      <c r="U479">
        <v>6411251.21</v>
      </c>
      <c r="V479" t="s">
        <v>370</v>
      </c>
      <c r="W479">
        <v>0.22094515653615249</v>
      </c>
      <c r="X479">
        <v>1.484851966257345E-2</v>
      </c>
      <c r="Y479">
        <v>14884</v>
      </c>
      <c r="Z479">
        <v>1815848</v>
      </c>
      <c r="AA479">
        <v>221533456</v>
      </c>
      <c r="AB479" t="s">
        <v>391</v>
      </c>
      <c r="AC479" t="s">
        <v>412</v>
      </c>
    </row>
    <row r="480" spans="1:29" x14ac:dyDescent="0.25">
      <c r="A480" t="s">
        <v>34</v>
      </c>
      <c r="B480" t="s">
        <v>38</v>
      </c>
      <c r="C480" t="s">
        <v>43</v>
      </c>
      <c r="D480" t="s">
        <v>125</v>
      </c>
      <c r="E480">
        <v>104</v>
      </c>
      <c r="F480">
        <v>1840712999.6099999</v>
      </c>
      <c r="G480">
        <v>835973561</v>
      </c>
      <c r="H480">
        <v>319164074.61000001</v>
      </c>
      <c r="I480">
        <v>23</v>
      </c>
      <c r="J480">
        <v>35</v>
      </c>
      <c r="K480">
        <v>24</v>
      </c>
      <c r="L480">
        <v>71076000</v>
      </c>
      <c r="M480">
        <v>104</v>
      </c>
      <c r="N480">
        <v>26</v>
      </c>
      <c r="O480">
        <v>42</v>
      </c>
      <c r="P480">
        <v>0.88461538461538458</v>
      </c>
      <c r="Q480">
        <v>0.83333333333333337</v>
      </c>
      <c r="R480">
        <v>0.85897435897435892</v>
      </c>
      <c r="S480">
        <v>0.01</v>
      </c>
      <c r="T480">
        <v>0.01</v>
      </c>
      <c r="U480">
        <v>1421520</v>
      </c>
      <c r="V480" t="s">
        <v>370</v>
      </c>
      <c r="W480">
        <v>0.17339154701337081</v>
      </c>
      <c r="X480">
        <v>4.4538847354202221E-3</v>
      </c>
      <c r="Y480">
        <v>10816</v>
      </c>
      <c r="Z480">
        <v>1124864</v>
      </c>
      <c r="AA480">
        <v>116985856</v>
      </c>
      <c r="AB480" t="s">
        <v>393</v>
      </c>
      <c r="AC480" t="s">
        <v>412</v>
      </c>
    </row>
    <row r="481" spans="1:29" x14ac:dyDescent="0.25">
      <c r="A481" t="s">
        <v>34</v>
      </c>
      <c r="B481" t="s">
        <v>38</v>
      </c>
      <c r="C481" t="s">
        <v>44</v>
      </c>
      <c r="D481" t="s">
        <v>142</v>
      </c>
      <c r="E481">
        <v>116</v>
      </c>
      <c r="F481">
        <v>2125356350</v>
      </c>
      <c r="G481">
        <v>787139083</v>
      </c>
      <c r="H481">
        <v>181709883</v>
      </c>
      <c r="I481">
        <v>20</v>
      </c>
      <c r="J481">
        <v>35</v>
      </c>
      <c r="K481">
        <v>20</v>
      </c>
      <c r="L481">
        <v>42902000</v>
      </c>
      <c r="M481">
        <v>116</v>
      </c>
      <c r="N481">
        <v>24</v>
      </c>
      <c r="O481">
        <v>37</v>
      </c>
      <c r="P481">
        <v>0.83333333333333337</v>
      </c>
      <c r="Q481">
        <v>0.94594594594594594</v>
      </c>
      <c r="R481">
        <v>0.88963963963963966</v>
      </c>
      <c r="S481">
        <v>0.01</v>
      </c>
      <c r="T481">
        <v>1.4999999999999999E-2</v>
      </c>
      <c r="U481">
        <v>1072550</v>
      </c>
      <c r="V481" t="s">
        <v>370</v>
      </c>
      <c r="W481">
        <v>8.5496195967325661E-2</v>
      </c>
      <c r="X481">
        <v>5.9025408100670008E-3</v>
      </c>
      <c r="Y481">
        <v>13456</v>
      </c>
      <c r="Z481">
        <v>1560896</v>
      </c>
      <c r="AA481">
        <v>181063936</v>
      </c>
      <c r="AB481" t="s">
        <v>394</v>
      </c>
      <c r="AC481" t="s">
        <v>412</v>
      </c>
    </row>
    <row r="482" spans="1:29" x14ac:dyDescent="0.25">
      <c r="A482" t="s">
        <v>34</v>
      </c>
      <c r="B482" t="s">
        <v>38</v>
      </c>
      <c r="C482" t="s">
        <v>43</v>
      </c>
      <c r="D482" t="s">
        <v>101</v>
      </c>
      <c r="E482">
        <v>106</v>
      </c>
      <c r="F482">
        <v>1660507448</v>
      </c>
      <c r="G482">
        <v>689953714</v>
      </c>
      <c r="H482">
        <v>358269445</v>
      </c>
      <c r="I482">
        <v>24</v>
      </c>
      <c r="J482">
        <v>35</v>
      </c>
      <c r="K482">
        <v>24</v>
      </c>
      <c r="L482">
        <v>53100000</v>
      </c>
      <c r="M482">
        <v>106</v>
      </c>
      <c r="N482">
        <v>28</v>
      </c>
      <c r="O482">
        <v>43</v>
      </c>
      <c r="P482">
        <v>0.8571428571428571</v>
      </c>
      <c r="Q482">
        <v>0.81395348837209303</v>
      </c>
      <c r="R482">
        <v>0.83554817275747506</v>
      </c>
      <c r="S482">
        <v>0.01</v>
      </c>
      <c r="T482">
        <v>0.01</v>
      </c>
      <c r="U482">
        <v>1062000</v>
      </c>
      <c r="V482" t="s">
        <v>370</v>
      </c>
      <c r="W482">
        <v>0.21575901115741339</v>
      </c>
      <c r="X482">
        <v>2.9642494352260492E-3</v>
      </c>
      <c r="Y482">
        <v>11236</v>
      </c>
      <c r="Z482">
        <v>1191016</v>
      </c>
      <c r="AA482">
        <v>126247696</v>
      </c>
      <c r="AB482" t="s">
        <v>393</v>
      </c>
      <c r="AC482" t="s">
        <v>412</v>
      </c>
    </row>
    <row r="483" spans="1:29" x14ac:dyDescent="0.25">
      <c r="A483" t="s">
        <v>34</v>
      </c>
      <c r="B483" t="s">
        <v>38</v>
      </c>
      <c r="C483" t="s">
        <v>43</v>
      </c>
      <c r="D483" t="s">
        <v>136</v>
      </c>
      <c r="E483">
        <v>103</v>
      </c>
      <c r="F483">
        <v>1744076019</v>
      </c>
      <c r="G483">
        <v>766935884</v>
      </c>
      <c r="H483">
        <v>361875732</v>
      </c>
      <c r="I483">
        <v>20</v>
      </c>
      <c r="J483">
        <v>34</v>
      </c>
      <c r="K483">
        <v>20</v>
      </c>
      <c r="L483">
        <v>59712000</v>
      </c>
      <c r="M483">
        <v>103</v>
      </c>
      <c r="N483">
        <v>25</v>
      </c>
      <c r="O483">
        <v>41</v>
      </c>
      <c r="P483">
        <v>0.8</v>
      </c>
      <c r="Q483">
        <v>0.82926829268292679</v>
      </c>
      <c r="R483">
        <v>0.81463414634146336</v>
      </c>
      <c r="S483">
        <v>0.01</v>
      </c>
      <c r="T483">
        <v>0.01</v>
      </c>
      <c r="U483">
        <v>1194240</v>
      </c>
      <c r="V483" t="s">
        <v>370</v>
      </c>
      <c r="W483">
        <v>0.207488508561392</v>
      </c>
      <c r="X483">
        <v>3.3001384022070868E-3</v>
      </c>
      <c r="Y483">
        <v>10609</v>
      </c>
      <c r="Z483">
        <v>1092727</v>
      </c>
      <c r="AA483">
        <v>112550881</v>
      </c>
      <c r="AB483" t="s">
        <v>393</v>
      </c>
      <c r="AC483" t="s">
        <v>412</v>
      </c>
    </row>
    <row r="484" spans="1:29" x14ac:dyDescent="0.25">
      <c r="A484" t="s">
        <v>34</v>
      </c>
      <c r="B484" t="s">
        <v>38</v>
      </c>
      <c r="C484" t="s">
        <v>43</v>
      </c>
      <c r="D484" t="s">
        <v>106</v>
      </c>
      <c r="E484">
        <v>105</v>
      </c>
      <c r="F484">
        <v>1675106011.1099999</v>
      </c>
      <c r="G484">
        <v>719673209</v>
      </c>
      <c r="H484">
        <v>606144278</v>
      </c>
      <c r="I484">
        <v>41</v>
      </c>
      <c r="J484">
        <v>65</v>
      </c>
      <c r="K484">
        <v>41</v>
      </c>
      <c r="L484">
        <v>155658000</v>
      </c>
      <c r="M484">
        <v>105</v>
      </c>
      <c r="N484">
        <v>29</v>
      </c>
      <c r="O484">
        <v>43</v>
      </c>
      <c r="P484">
        <v>1.413793103448276</v>
      </c>
      <c r="Q484">
        <v>1.511627906976744</v>
      </c>
      <c r="R484">
        <v>1.46271050521251</v>
      </c>
      <c r="S484">
        <v>3.5000000000000003E-2</v>
      </c>
      <c r="T484">
        <v>0.08</v>
      </c>
      <c r="U484">
        <v>17900670</v>
      </c>
      <c r="V484" t="s">
        <v>370</v>
      </c>
      <c r="W484">
        <v>0.361854279060429</v>
      </c>
      <c r="X484">
        <v>2.953202834655811E-2</v>
      </c>
      <c r="Y484">
        <v>11025</v>
      </c>
      <c r="Z484">
        <v>1157625</v>
      </c>
      <c r="AA484">
        <v>121550625</v>
      </c>
      <c r="AB484" t="s">
        <v>393</v>
      </c>
      <c r="AC484" t="s">
        <v>412</v>
      </c>
    </row>
    <row r="485" spans="1:29" x14ac:dyDescent="0.25">
      <c r="A485" t="s">
        <v>34</v>
      </c>
      <c r="B485" t="s">
        <v>38</v>
      </c>
      <c r="C485" t="s">
        <v>43</v>
      </c>
      <c r="D485" t="s">
        <v>131</v>
      </c>
      <c r="E485">
        <v>106</v>
      </c>
      <c r="F485">
        <v>1678277664</v>
      </c>
      <c r="G485">
        <v>745925318</v>
      </c>
      <c r="H485">
        <v>252281010</v>
      </c>
      <c r="I485">
        <v>24</v>
      </c>
      <c r="J485">
        <v>35</v>
      </c>
      <c r="K485">
        <v>24</v>
      </c>
      <c r="L485">
        <v>49988000</v>
      </c>
      <c r="M485">
        <v>106</v>
      </c>
      <c r="N485">
        <v>27</v>
      </c>
      <c r="O485">
        <v>43</v>
      </c>
      <c r="P485">
        <v>0.88888888888888884</v>
      </c>
      <c r="Q485">
        <v>0.81395348837209303</v>
      </c>
      <c r="R485">
        <v>0.85142118863049099</v>
      </c>
      <c r="S485">
        <v>0.01</v>
      </c>
      <c r="T485">
        <v>0.01</v>
      </c>
      <c r="U485">
        <v>999760</v>
      </c>
      <c r="V485" t="s">
        <v>370</v>
      </c>
      <c r="W485">
        <v>0.15032137733318479</v>
      </c>
      <c r="X485">
        <v>3.9628825015406433E-3</v>
      </c>
      <c r="Y485">
        <v>11236</v>
      </c>
      <c r="Z485">
        <v>1191016</v>
      </c>
      <c r="AA485">
        <v>126247696</v>
      </c>
      <c r="AB485" t="s">
        <v>393</v>
      </c>
      <c r="AC485" t="s">
        <v>412</v>
      </c>
    </row>
    <row r="486" spans="1:29" x14ac:dyDescent="0.25">
      <c r="A486" t="s">
        <v>35</v>
      </c>
      <c r="B486" t="s">
        <v>38</v>
      </c>
      <c r="C486" t="s">
        <v>43</v>
      </c>
      <c r="D486" t="s">
        <v>124</v>
      </c>
      <c r="E486">
        <v>100</v>
      </c>
      <c r="F486">
        <v>1455816254</v>
      </c>
      <c r="G486">
        <v>645732955</v>
      </c>
      <c r="H486">
        <v>626323262</v>
      </c>
      <c r="I486">
        <v>45</v>
      </c>
      <c r="J486">
        <v>68</v>
      </c>
      <c r="K486">
        <v>45</v>
      </c>
      <c r="L486">
        <v>126058000</v>
      </c>
      <c r="M486">
        <v>100</v>
      </c>
      <c r="N486">
        <v>27</v>
      </c>
      <c r="O486">
        <v>40</v>
      </c>
      <c r="P486">
        <v>1.666666666666667</v>
      </c>
      <c r="Q486">
        <v>1.7</v>
      </c>
      <c r="R486">
        <v>1.6833333333333329</v>
      </c>
      <c r="S486">
        <v>0.05</v>
      </c>
      <c r="T486">
        <v>0.08</v>
      </c>
      <c r="U486">
        <v>16387540</v>
      </c>
      <c r="V486" t="s">
        <v>370</v>
      </c>
      <c r="W486">
        <v>0.43022136913165693</v>
      </c>
      <c r="X486">
        <v>2.6164667663261719E-2</v>
      </c>
      <c r="Y486">
        <v>10000</v>
      </c>
      <c r="Z486">
        <v>1000000</v>
      </c>
      <c r="AA486">
        <v>100000000</v>
      </c>
      <c r="AB486" t="s">
        <v>393</v>
      </c>
      <c r="AC486" t="s">
        <v>412</v>
      </c>
    </row>
    <row r="487" spans="1:29" x14ac:dyDescent="0.25">
      <c r="A487" t="s">
        <v>35</v>
      </c>
      <c r="B487" t="s">
        <v>38</v>
      </c>
      <c r="C487" t="s">
        <v>43</v>
      </c>
      <c r="D487" t="s">
        <v>105</v>
      </c>
      <c r="E487">
        <v>100</v>
      </c>
      <c r="F487">
        <v>1709542280.99</v>
      </c>
      <c r="G487">
        <v>615225722</v>
      </c>
      <c r="H487">
        <v>370097143</v>
      </c>
      <c r="I487">
        <v>31</v>
      </c>
      <c r="J487">
        <v>60</v>
      </c>
      <c r="K487">
        <v>32</v>
      </c>
      <c r="L487">
        <v>114950000</v>
      </c>
      <c r="M487">
        <v>100</v>
      </c>
      <c r="N487">
        <v>28</v>
      </c>
      <c r="O487">
        <v>40</v>
      </c>
      <c r="P487">
        <v>1.107142857142857</v>
      </c>
      <c r="Q487">
        <v>1.5</v>
      </c>
      <c r="R487">
        <v>1.303571428571429</v>
      </c>
      <c r="S487">
        <v>2.5000000000000001E-2</v>
      </c>
      <c r="T487">
        <v>0.08</v>
      </c>
      <c r="U487">
        <v>12069750</v>
      </c>
      <c r="V487" t="s">
        <v>370</v>
      </c>
      <c r="W487">
        <v>0.21648902581436941</v>
      </c>
      <c r="X487">
        <v>3.2612383608700272E-2</v>
      </c>
      <c r="Y487">
        <v>10000</v>
      </c>
      <c r="Z487">
        <v>1000000</v>
      </c>
      <c r="AA487">
        <v>100000000</v>
      </c>
      <c r="AB487" t="s">
        <v>393</v>
      </c>
      <c r="AC487" t="s">
        <v>412</v>
      </c>
    </row>
    <row r="488" spans="1:29" x14ac:dyDescent="0.25">
      <c r="A488" t="s">
        <v>35</v>
      </c>
      <c r="B488" t="s">
        <v>38</v>
      </c>
      <c r="C488" t="s">
        <v>44</v>
      </c>
      <c r="D488" t="s">
        <v>147</v>
      </c>
      <c r="E488">
        <v>115</v>
      </c>
      <c r="F488">
        <v>2039528793</v>
      </c>
      <c r="G488">
        <v>761724748</v>
      </c>
      <c r="H488">
        <v>535094721</v>
      </c>
      <c r="I488">
        <v>37</v>
      </c>
      <c r="J488">
        <v>57</v>
      </c>
      <c r="K488">
        <v>37</v>
      </c>
      <c r="L488">
        <v>130314000</v>
      </c>
      <c r="M488">
        <v>115</v>
      </c>
      <c r="N488">
        <v>27</v>
      </c>
      <c r="O488">
        <v>37</v>
      </c>
      <c r="P488">
        <v>1.37037037037037</v>
      </c>
      <c r="Q488">
        <v>1.540540540540541</v>
      </c>
      <c r="R488">
        <v>1.455455455455456</v>
      </c>
      <c r="S488">
        <v>3.5000000000000003E-2</v>
      </c>
      <c r="T488">
        <v>0.08</v>
      </c>
      <c r="U488">
        <v>14986110</v>
      </c>
      <c r="V488" t="s">
        <v>370</v>
      </c>
      <c r="W488">
        <v>0.26236193518646728</v>
      </c>
      <c r="X488">
        <v>2.800646205590206E-2</v>
      </c>
      <c r="Y488">
        <v>13225</v>
      </c>
      <c r="Z488">
        <v>1520875</v>
      </c>
      <c r="AA488">
        <v>174900625</v>
      </c>
      <c r="AB488" t="s">
        <v>394</v>
      </c>
      <c r="AC488" t="s">
        <v>412</v>
      </c>
    </row>
    <row r="489" spans="1:29" x14ac:dyDescent="0.25">
      <c r="A489" t="s">
        <v>35</v>
      </c>
      <c r="B489" t="s">
        <v>38</v>
      </c>
      <c r="C489" t="s">
        <v>43</v>
      </c>
      <c r="D489" t="s">
        <v>107</v>
      </c>
      <c r="E489">
        <v>100</v>
      </c>
      <c r="F489">
        <v>1805981200</v>
      </c>
      <c r="G489">
        <v>701550656</v>
      </c>
      <c r="H489">
        <v>589571426</v>
      </c>
      <c r="I489">
        <v>35</v>
      </c>
      <c r="J489">
        <v>65</v>
      </c>
      <c r="K489">
        <v>35</v>
      </c>
      <c r="L489">
        <v>183488000</v>
      </c>
      <c r="M489">
        <v>100</v>
      </c>
      <c r="N489">
        <v>27</v>
      </c>
      <c r="O489">
        <v>40</v>
      </c>
      <c r="P489">
        <v>1.2962962962962961</v>
      </c>
      <c r="Q489">
        <v>1.625</v>
      </c>
      <c r="R489">
        <v>1.4606481481481479</v>
      </c>
      <c r="S489">
        <v>3.5000000000000003E-2</v>
      </c>
      <c r="T489">
        <v>0.08</v>
      </c>
      <c r="U489">
        <v>21101120</v>
      </c>
      <c r="V489" t="s">
        <v>370</v>
      </c>
      <c r="W489">
        <v>0.32645490772550678</v>
      </c>
      <c r="X489">
        <v>3.5790608346070008E-2</v>
      </c>
      <c r="Y489">
        <v>10000</v>
      </c>
      <c r="Z489">
        <v>1000000</v>
      </c>
      <c r="AA489">
        <v>100000000</v>
      </c>
      <c r="AB489" t="s">
        <v>393</v>
      </c>
      <c r="AC489" t="s">
        <v>412</v>
      </c>
    </row>
    <row r="490" spans="1:29" x14ac:dyDescent="0.25">
      <c r="A490" t="s">
        <v>35</v>
      </c>
      <c r="B490" t="s">
        <v>38</v>
      </c>
      <c r="C490" t="s">
        <v>43</v>
      </c>
      <c r="D490" t="s">
        <v>126</v>
      </c>
      <c r="E490">
        <v>102</v>
      </c>
      <c r="F490">
        <v>1719074498</v>
      </c>
      <c r="G490">
        <v>713139847</v>
      </c>
      <c r="H490">
        <v>253055778</v>
      </c>
      <c r="I490">
        <v>20</v>
      </c>
      <c r="J490">
        <v>34</v>
      </c>
      <c r="K490">
        <v>20</v>
      </c>
      <c r="L490">
        <v>65499000</v>
      </c>
      <c r="M490">
        <v>102</v>
      </c>
      <c r="N490">
        <v>25</v>
      </c>
      <c r="O490">
        <v>41</v>
      </c>
      <c r="P490">
        <v>0.8</v>
      </c>
      <c r="Q490">
        <v>0.82926829268292679</v>
      </c>
      <c r="R490">
        <v>0.81463414634146336</v>
      </c>
      <c r="S490">
        <v>0.01</v>
      </c>
      <c r="T490">
        <v>0.01</v>
      </c>
      <c r="U490">
        <v>1309980</v>
      </c>
      <c r="V490" t="s">
        <v>370</v>
      </c>
      <c r="W490">
        <v>0.14720466058591949</v>
      </c>
      <c r="X490">
        <v>5.1766452848984136E-3</v>
      </c>
      <c r="Y490">
        <v>10404</v>
      </c>
      <c r="Z490">
        <v>1061208</v>
      </c>
      <c r="AA490">
        <v>108243216</v>
      </c>
      <c r="AB490" t="s">
        <v>393</v>
      </c>
      <c r="AC490" t="s">
        <v>412</v>
      </c>
    </row>
    <row r="491" spans="1:29" x14ac:dyDescent="0.25">
      <c r="A491" t="s">
        <v>35</v>
      </c>
      <c r="B491" t="s">
        <v>38</v>
      </c>
      <c r="C491" t="s">
        <v>43</v>
      </c>
      <c r="D491" t="s">
        <v>110</v>
      </c>
      <c r="E491">
        <v>107</v>
      </c>
      <c r="F491">
        <v>1670603935</v>
      </c>
      <c r="G491">
        <v>672118970</v>
      </c>
      <c r="H491">
        <v>481010730</v>
      </c>
      <c r="I491">
        <v>34</v>
      </c>
      <c r="J491">
        <v>66</v>
      </c>
      <c r="K491">
        <v>34</v>
      </c>
      <c r="L491">
        <v>145457000</v>
      </c>
      <c r="M491">
        <v>107</v>
      </c>
      <c r="N491">
        <v>28</v>
      </c>
      <c r="O491">
        <v>43</v>
      </c>
      <c r="P491">
        <v>1.214285714285714</v>
      </c>
      <c r="Q491">
        <v>1.5348837209302331</v>
      </c>
      <c r="R491">
        <v>1.374584717607974</v>
      </c>
      <c r="S491">
        <v>3.5000000000000003E-2</v>
      </c>
      <c r="T491">
        <v>0.08</v>
      </c>
      <c r="U491">
        <v>16727555</v>
      </c>
      <c r="V491" t="s">
        <v>370</v>
      </c>
      <c r="W491">
        <v>0.28792625225080648</v>
      </c>
      <c r="X491">
        <v>3.4775845852752597E-2</v>
      </c>
      <c r="Y491">
        <v>11449</v>
      </c>
      <c r="Z491">
        <v>1225043</v>
      </c>
      <c r="AA491">
        <v>131079601</v>
      </c>
      <c r="AB491" t="s">
        <v>393</v>
      </c>
      <c r="AC491" t="s">
        <v>412</v>
      </c>
    </row>
    <row r="492" spans="1:29" x14ac:dyDescent="0.25">
      <c r="A492" t="s">
        <v>35</v>
      </c>
      <c r="B492" t="s">
        <v>38</v>
      </c>
      <c r="C492" t="s">
        <v>43</v>
      </c>
      <c r="D492" t="s">
        <v>128</v>
      </c>
      <c r="E492">
        <v>101</v>
      </c>
      <c r="F492">
        <v>1541360027.05</v>
      </c>
      <c r="G492">
        <v>742778344</v>
      </c>
      <c r="H492">
        <v>307446720</v>
      </c>
      <c r="I492">
        <v>24</v>
      </c>
      <c r="J492">
        <v>50</v>
      </c>
      <c r="K492">
        <v>25</v>
      </c>
      <c r="L492">
        <v>97368068</v>
      </c>
      <c r="M492">
        <v>101</v>
      </c>
      <c r="N492">
        <v>27</v>
      </c>
      <c r="O492">
        <v>41</v>
      </c>
      <c r="P492">
        <v>0.88888888888888884</v>
      </c>
      <c r="Q492">
        <v>1.219512195121951</v>
      </c>
      <c r="R492">
        <v>1.0542005420054199</v>
      </c>
      <c r="S492">
        <v>0.01</v>
      </c>
      <c r="T492">
        <v>5.5E-2</v>
      </c>
      <c r="U492">
        <v>6328924.4199999999</v>
      </c>
      <c r="V492" t="s">
        <v>370</v>
      </c>
      <c r="W492">
        <v>0.19946457323693581</v>
      </c>
      <c r="X492">
        <v>2.058543483566844E-2</v>
      </c>
      <c r="Y492">
        <v>10201</v>
      </c>
      <c r="Z492">
        <v>1030301</v>
      </c>
      <c r="AA492">
        <v>104060401</v>
      </c>
      <c r="AB492" t="s">
        <v>393</v>
      </c>
      <c r="AC492" t="s">
        <v>412</v>
      </c>
    </row>
    <row r="493" spans="1:29" x14ac:dyDescent="0.25">
      <c r="A493" t="s">
        <v>35</v>
      </c>
      <c r="B493" t="s">
        <v>38</v>
      </c>
      <c r="C493" t="s">
        <v>43</v>
      </c>
      <c r="D493" t="s">
        <v>146</v>
      </c>
      <c r="E493">
        <v>103</v>
      </c>
      <c r="F493">
        <v>1574615632</v>
      </c>
      <c r="G493">
        <v>731523009</v>
      </c>
      <c r="H493">
        <v>361016551</v>
      </c>
      <c r="I493">
        <v>24</v>
      </c>
      <c r="J493">
        <v>35</v>
      </c>
      <c r="K493">
        <v>25</v>
      </c>
      <c r="L493">
        <v>83079000</v>
      </c>
      <c r="M493">
        <v>103</v>
      </c>
      <c r="N493">
        <v>22</v>
      </c>
      <c r="O493">
        <v>34</v>
      </c>
      <c r="P493">
        <v>1.0909090909090911</v>
      </c>
      <c r="Q493">
        <v>1.029411764705882</v>
      </c>
      <c r="R493">
        <v>1.060160427807487</v>
      </c>
      <c r="S493">
        <v>0.02</v>
      </c>
      <c r="T493">
        <v>0.03</v>
      </c>
      <c r="U493">
        <v>4153950</v>
      </c>
      <c r="V493" t="s">
        <v>370</v>
      </c>
      <c r="W493">
        <v>0.2292728102422395</v>
      </c>
      <c r="X493">
        <v>1.1506259168710521E-2</v>
      </c>
      <c r="Y493">
        <v>10609</v>
      </c>
      <c r="Z493">
        <v>1092727</v>
      </c>
      <c r="AA493">
        <v>112550881</v>
      </c>
      <c r="AB493" t="s">
        <v>393</v>
      </c>
      <c r="AC493" t="s">
        <v>412</v>
      </c>
    </row>
    <row r="494" spans="1:29" x14ac:dyDescent="0.25">
      <c r="A494" t="s">
        <v>35</v>
      </c>
      <c r="B494" t="s">
        <v>38</v>
      </c>
      <c r="C494" t="s">
        <v>43</v>
      </c>
      <c r="D494" t="s">
        <v>129</v>
      </c>
      <c r="E494">
        <v>100</v>
      </c>
      <c r="F494">
        <v>1608352651</v>
      </c>
      <c r="G494">
        <v>709418425</v>
      </c>
      <c r="H494">
        <v>400182877</v>
      </c>
      <c r="I494">
        <v>29</v>
      </c>
      <c r="J494">
        <v>53</v>
      </c>
      <c r="K494">
        <v>29</v>
      </c>
      <c r="L494">
        <v>90953000</v>
      </c>
      <c r="M494">
        <v>100</v>
      </c>
      <c r="N494">
        <v>26</v>
      </c>
      <c r="O494">
        <v>40</v>
      </c>
      <c r="P494">
        <v>1.115384615384615</v>
      </c>
      <c r="Q494">
        <v>1.325</v>
      </c>
      <c r="R494">
        <v>1.220192307692308</v>
      </c>
      <c r="S494">
        <v>2.5000000000000001E-2</v>
      </c>
      <c r="T494">
        <v>5.5E-2</v>
      </c>
      <c r="U494">
        <v>7276240</v>
      </c>
      <c r="V494" t="s">
        <v>370</v>
      </c>
      <c r="W494">
        <v>0.24881538060150221</v>
      </c>
      <c r="X494">
        <v>1.818228719466175E-2</v>
      </c>
      <c r="Y494">
        <v>10000</v>
      </c>
      <c r="Z494">
        <v>1000000</v>
      </c>
      <c r="AA494">
        <v>100000000</v>
      </c>
      <c r="AB494" t="s">
        <v>393</v>
      </c>
      <c r="AC494" t="s">
        <v>412</v>
      </c>
    </row>
    <row r="495" spans="1:29" x14ac:dyDescent="0.25">
      <c r="A495" t="s">
        <v>35</v>
      </c>
      <c r="B495" t="s">
        <v>38</v>
      </c>
      <c r="C495" t="s">
        <v>44</v>
      </c>
      <c r="D495" t="s">
        <v>109</v>
      </c>
      <c r="E495">
        <v>117</v>
      </c>
      <c r="F495">
        <v>1794935548.4300001</v>
      </c>
      <c r="G495">
        <v>760352514</v>
      </c>
      <c r="H495">
        <v>426581217</v>
      </c>
      <c r="I495">
        <v>37</v>
      </c>
      <c r="J495">
        <v>75</v>
      </c>
      <c r="K495">
        <v>37</v>
      </c>
      <c r="L495">
        <v>168447000</v>
      </c>
      <c r="M495">
        <v>117</v>
      </c>
      <c r="N495">
        <v>33</v>
      </c>
      <c r="O495">
        <v>47</v>
      </c>
      <c r="P495">
        <v>1.1212121212121211</v>
      </c>
      <c r="Q495">
        <v>1.595744680851064</v>
      </c>
      <c r="R495">
        <v>1.358478401031592</v>
      </c>
      <c r="S495">
        <v>2.5000000000000001E-2</v>
      </c>
      <c r="T495">
        <v>0.08</v>
      </c>
      <c r="U495">
        <v>17686935</v>
      </c>
      <c r="V495" t="s">
        <v>370</v>
      </c>
      <c r="W495">
        <v>0.23765823646042519</v>
      </c>
      <c r="X495">
        <v>4.1462057622663681E-2</v>
      </c>
      <c r="Y495">
        <v>13689</v>
      </c>
      <c r="Z495">
        <v>1601613</v>
      </c>
      <c r="AA495">
        <v>187388721</v>
      </c>
      <c r="AB495" t="s">
        <v>394</v>
      </c>
      <c r="AC495" t="s">
        <v>412</v>
      </c>
    </row>
    <row r="496" spans="1:29" x14ac:dyDescent="0.25">
      <c r="A496" t="s">
        <v>35</v>
      </c>
      <c r="B496" t="s">
        <v>38</v>
      </c>
      <c r="C496" t="s">
        <v>43</v>
      </c>
      <c r="D496" t="s">
        <v>125</v>
      </c>
      <c r="E496">
        <v>100</v>
      </c>
      <c r="F496">
        <v>1775088279.6099999</v>
      </c>
      <c r="G496">
        <v>736030916</v>
      </c>
      <c r="H496">
        <v>290638603</v>
      </c>
      <c r="I496">
        <v>22</v>
      </c>
      <c r="J496">
        <v>33</v>
      </c>
      <c r="K496">
        <v>22</v>
      </c>
      <c r="L496">
        <v>50579978</v>
      </c>
      <c r="M496">
        <v>100</v>
      </c>
      <c r="N496">
        <v>27</v>
      </c>
      <c r="O496">
        <v>40</v>
      </c>
      <c r="P496">
        <v>0.81481481481481477</v>
      </c>
      <c r="Q496">
        <v>0.82499999999999996</v>
      </c>
      <c r="R496">
        <v>0.81990740740740742</v>
      </c>
      <c r="S496">
        <v>0.01</v>
      </c>
      <c r="T496">
        <v>0.01</v>
      </c>
      <c r="U496">
        <v>1011599.56</v>
      </c>
      <c r="V496" t="s">
        <v>370</v>
      </c>
      <c r="W496">
        <v>0.163731914822769</v>
      </c>
      <c r="X496">
        <v>3.4806097660743298E-3</v>
      </c>
      <c r="Y496">
        <v>10000</v>
      </c>
      <c r="Z496">
        <v>1000000</v>
      </c>
      <c r="AA496">
        <v>100000000</v>
      </c>
      <c r="AB496" t="s">
        <v>393</v>
      </c>
      <c r="AC496" t="s">
        <v>412</v>
      </c>
    </row>
    <row r="497" spans="1:29" x14ac:dyDescent="0.25">
      <c r="A497" t="s">
        <v>35</v>
      </c>
      <c r="B497" t="s">
        <v>38</v>
      </c>
      <c r="C497" t="s">
        <v>44</v>
      </c>
      <c r="D497" t="s">
        <v>138</v>
      </c>
      <c r="E497">
        <v>116</v>
      </c>
      <c r="F497">
        <v>1816267874</v>
      </c>
      <c r="G497">
        <v>742335874</v>
      </c>
      <c r="H497">
        <v>531081554</v>
      </c>
      <c r="I497">
        <v>35</v>
      </c>
      <c r="J497">
        <v>60</v>
      </c>
      <c r="K497">
        <v>35</v>
      </c>
      <c r="L497">
        <v>96719000</v>
      </c>
      <c r="M497">
        <v>116</v>
      </c>
      <c r="N497">
        <v>31</v>
      </c>
      <c r="O497">
        <v>47</v>
      </c>
      <c r="P497">
        <v>1.129032258064516</v>
      </c>
      <c r="Q497">
        <v>1.2765957446808509</v>
      </c>
      <c r="R497">
        <v>1.202814001372684</v>
      </c>
      <c r="S497">
        <v>2.5000000000000001E-2</v>
      </c>
      <c r="T497">
        <v>5.5E-2</v>
      </c>
      <c r="U497">
        <v>7737520</v>
      </c>
      <c r="V497" t="s">
        <v>370</v>
      </c>
      <c r="W497">
        <v>0.29240265800131637</v>
      </c>
      <c r="X497">
        <v>1.4569363107648061E-2</v>
      </c>
      <c r="Y497">
        <v>13456</v>
      </c>
      <c r="Z497">
        <v>1560896</v>
      </c>
      <c r="AA497">
        <v>181063936</v>
      </c>
      <c r="AB497" t="s">
        <v>394</v>
      </c>
      <c r="AC497" t="s">
        <v>412</v>
      </c>
    </row>
    <row r="498" spans="1:29" x14ac:dyDescent="0.25">
      <c r="A498" t="s">
        <v>35</v>
      </c>
      <c r="B498" t="s">
        <v>38</v>
      </c>
      <c r="C498" t="s">
        <v>44</v>
      </c>
      <c r="D498" t="s">
        <v>118</v>
      </c>
      <c r="E498">
        <v>115</v>
      </c>
      <c r="F498">
        <v>1943725218</v>
      </c>
      <c r="G498">
        <v>770985909</v>
      </c>
      <c r="H498">
        <v>386689889</v>
      </c>
      <c r="I498">
        <v>25</v>
      </c>
      <c r="J498">
        <v>39</v>
      </c>
      <c r="K498">
        <v>25</v>
      </c>
      <c r="L498">
        <v>43108000</v>
      </c>
      <c r="M498">
        <v>115</v>
      </c>
      <c r="N498">
        <v>29</v>
      </c>
      <c r="O498">
        <v>46</v>
      </c>
      <c r="P498">
        <v>0.86206896551724133</v>
      </c>
      <c r="Q498">
        <v>0.84782608695652173</v>
      </c>
      <c r="R498">
        <v>0.85494752623688153</v>
      </c>
      <c r="S498">
        <v>0.01</v>
      </c>
      <c r="T498">
        <v>0.01</v>
      </c>
      <c r="U498">
        <v>862160</v>
      </c>
      <c r="V498" t="s">
        <v>370</v>
      </c>
      <c r="W498">
        <v>0.19894267225584761</v>
      </c>
      <c r="X498">
        <v>2.229590233738954E-3</v>
      </c>
      <c r="Y498">
        <v>13225</v>
      </c>
      <c r="Z498">
        <v>1520875</v>
      </c>
      <c r="AA498">
        <v>174900625</v>
      </c>
      <c r="AB498" t="s">
        <v>394</v>
      </c>
      <c r="AC498" t="s">
        <v>412</v>
      </c>
    </row>
    <row r="499" spans="1:29" x14ac:dyDescent="0.25">
      <c r="A499" t="s">
        <v>35</v>
      </c>
      <c r="B499" t="s">
        <v>38</v>
      </c>
      <c r="C499" t="s">
        <v>44</v>
      </c>
      <c r="D499" t="s">
        <v>135</v>
      </c>
      <c r="E499">
        <v>115</v>
      </c>
      <c r="F499">
        <v>1934849175.8499999</v>
      </c>
      <c r="G499">
        <v>783463664</v>
      </c>
      <c r="H499">
        <v>402258827.63999999</v>
      </c>
      <c r="I499">
        <v>26</v>
      </c>
      <c r="J499">
        <v>53</v>
      </c>
      <c r="K499">
        <v>27</v>
      </c>
      <c r="L499">
        <v>94253000</v>
      </c>
      <c r="M499">
        <v>115</v>
      </c>
      <c r="N499">
        <v>30</v>
      </c>
      <c r="O499">
        <v>46</v>
      </c>
      <c r="P499">
        <v>0.8666666666666667</v>
      </c>
      <c r="Q499">
        <v>1.152173913043478</v>
      </c>
      <c r="R499">
        <v>1.0094202898550719</v>
      </c>
      <c r="S499">
        <v>0.01</v>
      </c>
      <c r="T499">
        <v>4.4999999999999998E-2</v>
      </c>
      <c r="U499">
        <v>5183915</v>
      </c>
      <c r="V499" t="s">
        <v>370</v>
      </c>
      <c r="W499">
        <v>0.20790190401444769</v>
      </c>
      <c r="X499">
        <v>1.288701364346272E-2</v>
      </c>
      <c r="Y499">
        <v>13225</v>
      </c>
      <c r="Z499">
        <v>1520875</v>
      </c>
      <c r="AA499">
        <v>174900625</v>
      </c>
      <c r="AB499" t="s">
        <v>394</v>
      </c>
      <c r="AC499" t="s">
        <v>412</v>
      </c>
    </row>
    <row r="500" spans="1:29" x14ac:dyDescent="0.25">
      <c r="A500" t="s">
        <v>35</v>
      </c>
      <c r="B500" t="s">
        <v>38</v>
      </c>
      <c r="C500" t="s">
        <v>43</v>
      </c>
      <c r="D500" t="s">
        <v>106</v>
      </c>
      <c r="E500">
        <v>100</v>
      </c>
      <c r="F500">
        <v>1693606314.1099999</v>
      </c>
      <c r="G500">
        <v>655174941</v>
      </c>
      <c r="H500">
        <v>692773729</v>
      </c>
      <c r="I500">
        <v>42</v>
      </c>
      <c r="J500">
        <v>59</v>
      </c>
      <c r="K500">
        <v>42</v>
      </c>
      <c r="L500">
        <v>89183000</v>
      </c>
      <c r="M500">
        <v>100</v>
      </c>
      <c r="N500">
        <v>28</v>
      </c>
      <c r="O500">
        <v>41</v>
      </c>
      <c r="P500">
        <v>1.5</v>
      </c>
      <c r="Q500">
        <v>1.4390243902439019</v>
      </c>
      <c r="R500">
        <v>1.469512195121951</v>
      </c>
      <c r="S500">
        <v>0.05</v>
      </c>
      <c r="T500">
        <v>5.5E-2</v>
      </c>
      <c r="U500">
        <v>9364215</v>
      </c>
      <c r="V500" t="s">
        <v>370</v>
      </c>
      <c r="W500">
        <v>0.40905240092001938</v>
      </c>
      <c r="X500">
        <v>1.351698918132619E-2</v>
      </c>
      <c r="Y500">
        <v>10000</v>
      </c>
      <c r="Z500">
        <v>1000000</v>
      </c>
      <c r="AA500">
        <v>100000000</v>
      </c>
      <c r="AB500" t="s">
        <v>393</v>
      </c>
      <c r="AC500" t="s">
        <v>412</v>
      </c>
    </row>
    <row r="501" spans="1:29" x14ac:dyDescent="0.25">
      <c r="A501" t="s">
        <v>35</v>
      </c>
      <c r="B501" t="s">
        <v>38</v>
      </c>
      <c r="C501" t="s">
        <v>43</v>
      </c>
      <c r="D501" t="s">
        <v>136</v>
      </c>
      <c r="E501">
        <v>100</v>
      </c>
      <c r="F501">
        <v>1710430403</v>
      </c>
      <c r="G501">
        <v>700918184</v>
      </c>
      <c r="H501">
        <v>495608492</v>
      </c>
      <c r="I501">
        <v>27</v>
      </c>
      <c r="J501">
        <v>41</v>
      </c>
      <c r="K501">
        <v>27</v>
      </c>
      <c r="L501">
        <v>74850880</v>
      </c>
      <c r="M501">
        <v>100</v>
      </c>
      <c r="N501">
        <v>27</v>
      </c>
      <c r="O501">
        <v>40</v>
      </c>
      <c r="P501">
        <v>1</v>
      </c>
      <c r="Q501">
        <v>1.0249999999999999</v>
      </c>
      <c r="R501">
        <v>1.0125</v>
      </c>
      <c r="S501">
        <v>0.02</v>
      </c>
      <c r="T501">
        <v>0.03</v>
      </c>
      <c r="U501">
        <v>3742544</v>
      </c>
      <c r="V501" t="s">
        <v>370</v>
      </c>
      <c r="W501">
        <v>0.28975659642785251</v>
      </c>
      <c r="X501">
        <v>7.5514121739463664E-3</v>
      </c>
      <c r="Y501">
        <v>10000</v>
      </c>
      <c r="Z501">
        <v>1000000</v>
      </c>
      <c r="AA501">
        <v>100000000</v>
      </c>
      <c r="AB501" t="s">
        <v>393</v>
      </c>
      <c r="AC501" t="s">
        <v>412</v>
      </c>
    </row>
    <row r="502" spans="1:29" x14ac:dyDescent="0.25">
      <c r="A502" t="s">
        <v>35</v>
      </c>
      <c r="B502" t="s">
        <v>38</v>
      </c>
      <c r="C502" t="s">
        <v>43</v>
      </c>
      <c r="D502" t="s">
        <v>131</v>
      </c>
      <c r="E502">
        <v>113</v>
      </c>
      <c r="F502">
        <v>1875547387</v>
      </c>
      <c r="G502">
        <v>820220278</v>
      </c>
      <c r="H502">
        <v>314579760</v>
      </c>
      <c r="I502">
        <v>26</v>
      </c>
      <c r="J502">
        <v>36</v>
      </c>
      <c r="K502">
        <v>26</v>
      </c>
      <c r="L502">
        <v>45827000</v>
      </c>
      <c r="M502">
        <v>113</v>
      </c>
      <c r="N502">
        <v>29</v>
      </c>
      <c r="O502">
        <v>45</v>
      </c>
      <c r="P502">
        <v>0.89655172413793105</v>
      </c>
      <c r="Q502">
        <v>0.8</v>
      </c>
      <c r="R502">
        <v>0.84827586206896555</v>
      </c>
      <c r="S502">
        <v>0.01</v>
      </c>
      <c r="T502">
        <v>0.01</v>
      </c>
      <c r="U502">
        <v>916540</v>
      </c>
      <c r="V502" t="s">
        <v>370</v>
      </c>
      <c r="W502">
        <v>0.16772690585183281</v>
      </c>
      <c r="X502">
        <v>2.9135377304630151E-3</v>
      </c>
      <c r="Y502">
        <v>12769</v>
      </c>
      <c r="Z502">
        <v>1442897</v>
      </c>
      <c r="AA502">
        <v>163047361</v>
      </c>
      <c r="AB502" t="s">
        <v>394</v>
      </c>
      <c r="AC502" t="s">
        <v>412</v>
      </c>
    </row>
    <row r="503" spans="1:29" x14ac:dyDescent="0.25">
      <c r="A503" t="s">
        <v>35</v>
      </c>
      <c r="B503" t="s">
        <v>38</v>
      </c>
      <c r="C503" t="s">
        <v>44</v>
      </c>
      <c r="D503" t="s">
        <v>112</v>
      </c>
      <c r="E503">
        <v>115</v>
      </c>
      <c r="F503">
        <v>2009415778</v>
      </c>
      <c r="G503">
        <v>843982149</v>
      </c>
      <c r="H503">
        <v>351362413</v>
      </c>
      <c r="I503">
        <v>27</v>
      </c>
      <c r="J503">
        <v>49</v>
      </c>
      <c r="K503">
        <v>27</v>
      </c>
      <c r="L503">
        <v>80884000</v>
      </c>
      <c r="M503">
        <v>115</v>
      </c>
      <c r="N503">
        <v>30</v>
      </c>
      <c r="O503">
        <v>46</v>
      </c>
      <c r="P503">
        <v>0.9</v>
      </c>
      <c r="Q503">
        <v>1.0652173913043479</v>
      </c>
      <c r="R503">
        <v>0.9826086956521739</v>
      </c>
      <c r="S503">
        <v>1.4999999999999999E-2</v>
      </c>
      <c r="T503">
        <v>0.03</v>
      </c>
      <c r="U503">
        <v>3639780</v>
      </c>
      <c r="V503" t="s">
        <v>370</v>
      </c>
      <c r="W503">
        <v>0.17485799447126671</v>
      </c>
      <c r="X503">
        <v>1.035904771066107E-2</v>
      </c>
      <c r="Y503">
        <v>13225</v>
      </c>
      <c r="Z503">
        <v>1520875</v>
      </c>
      <c r="AA503">
        <v>174900625</v>
      </c>
      <c r="AB503" t="s">
        <v>394</v>
      </c>
      <c r="AC503" t="s">
        <v>412</v>
      </c>
    </row>
    <row r="504" spans="1:29" x14ac:dyDescent="0.25">
      <c r="A504" t="s">
        <v>35</v>
      </c>
      <c r="B504" t="s">
        <v>38</v>
      </c>
      <c r="C504" t="s">
        <v>44</v>
      </c>
      <c r="D504" t="s">
        <v>148</v>
      </c>
      <c r="E504">
        <v>115</v>
      </c>
      <c r="F504">
        <v>1936462521.72</v>
      </c>
      <c r="G504">
        <v>691687817</v>
      </c>
      <c r="H504">
        <v>499950407</v>
      </c>
      <c r="I504">
        <v>32</v>
      </c>
      <c r="J504">
        <v>47</v>
      </c>
      <c r="K504">
        <v>32</v>
      </c>
      <c r="L504">
        <v>72620477</v>
      </c>
      <c r="M504">
        <v>115</v>
      </c>
      <c r="N504">
        <v>28</v>
      </c>
      <c r="O504">
        <v>37</v>
      </c>
      <c r="P504">
        <v>1.142857142857143</v>
      </c>
      <c r="Q504">
        <v>1.27027027027027</v>
      </c>
      <c r="R504">
        <v>1.206563706563706</v>
      </c>
      <c r="S504">
        <v>2.5000000000000001E-2</v>
      </c>
      <c r="T504">
        <v>5.5E-2</v>
      </c>
      <c r="U504">
        <v>5809638.1600000001</v>
      </c>
      <c r="V504" t="s">
        <v>370</v>
      </c>
      <c r="W504">
        <v>0.25817716655622919</v>
      </c>
      <c r="X504">
        <v>1.162042890386126E-2</v>
      </c>
      <c r="Y504">
        <v>13225</v>
      </c>
      <c r="Z504">
        <v>1520875</v>
      </c>
      <c r="AA504">
        <v>174900625</v>
      </c>
      <c r="AB504" t="s">
        <v>394</v>
      </c>
      <c r="AC504" t="s">
        <v>412</v>
      </c>
    </row>
    <row r="505" spans="1:29" x14ac:dyDescent="0.25">
      <c r="A505" t="s">
        <v>35</v>
      </c>
      <c r="B505" t="s">
        <v>38</v>
      </c>
      <c r="C505" t="s">
        <v>44</v>
      </c>
      <c r="D505" t="s">
        <v>104</v>
      </c>
      <c r="E505">
        <v>115</v>
      </c>
      <c r="F505">
        <v>1819831901</v>
      </c>
      <c r="G505">
        <v>827802446</v>
      </c>
      <c r="H505">
        <v>344493314</v>
      </c>
      <c r="I505">
        <v>28</v>
      </c>
      <c r="J505">
        <v>47</v>
      </c>
      <c r="K505">
        <v>28</v>
      </c>
      <c r="L505">
        <v>90655000</v>
      </c>
      <c r="M505">
        <v>115</v>
      </c>
      <c r="N505">
        <v>28</v>
      </c>
      <c r="O505">
        <v>46</v>
      </c>
      <c r="P505">
        <v>1</v>
      </c>
      <c r="Q505">
        <v>1.0217391304347829</v>
      </c>
      <c r="R505">
        <v>1.0108695652173909</v>
      </c>
      <c r="S505">
        <v>0.02</v>
      </c>
      <c r="T505">
        <v>0.03</v>
      </c>
      <c r="U505">
        <v>4532750</v>
      </c>
      <c r="V505" t="s">
        <v>370</v>
      </c>
      <c r="W505">
        <v>0.18929952475868811</v>
      </c>
      <c r="X505">
        <v>1.3157729963955121E-2</v>
      </c>
      <c r="Y505">
        <v>13225</v>
      </c>
      <c r="Z505">
        <v>1520875</v>
      </c>
      <c r="AA505">
        <v>174900625</v>
      </c>
      <c r="AB505" t="s">
        <v>394</v>
      </c>
      <c r="AC505" t="s">
        <v>412</v>
      </c>
    </row>
    <row r="506" spans="1:29" x14ac:dyDescent="0.25">
      <c r="A506" t="s">
        <v>35</v>
      </c>
      <c r="B506" t="s">
        <v>38</v>
      </c>
      <c r="C506" t="s">
        <v>43</v>
      </c>
      <c r="D506" t="s">
        <v>116</v>
      </c>
      <c r="E506">
        <v>100</v>
      </c>
      <c r="F506">
        <v>1495131092</v>
      </c>
      <c r="G506">
        <v>663962009</v>
      </c>
      <c r="H506">
        <v>261454027</v>
      </c>
      <c r="I506">
        <v>22</v>
      </c>
      <c r="J506">
        <v>36</v>
      </c>
      <c r="K506">
        <v>22</v>
      </c>
      <c r="L506">
        <v>86171000</v>
      </c>
      <c r="M506">
        <v>100</v>
      </c>
      <c r="N506">
        <v>26</v>
      </c>
      <c r="O506">
        <v>40</v>
      </c>
      <c r="P506">
        <v>0.84615384615384615</v>
      </c>
      <c r="Q506">
        <v>0.9</v>
      </c>
      <c r="R506">
        <v>0.87307692307692308</v>
      </c>
      <c r="S506">
        <v>0.01</v>
      </c>
      <c r="T506">
        <v>1.4999999999999999E-2</v>
      </c>
      <c r="U506">
        <v>2154275</v>
      </c>
      <c r="V506" t="s">
        <v>370</v>
      </c>
      <c r="W506">
        <v>0.17487030294464639</v>
      </c>
      <c r="X506">
        <v>8.2395938770528105E-3</v>
      </c>
      <c r="Y506">
        <v>10000</v>
      </c>
      <c r="Z506">
        <v>1000000</v>
      </c>
      <c r="AA506">
        <v>100000000</v>
      </c>
      <c r="AB506" t="s">
        <v>393</v>
      </c>
      <c r="AC506" t="s">
        <v>412</v>
      </c>
    </row>
    <row r="507" spans="1:29" x14ac:dyDescent="0.25">
      <c r="A507" t="s">
        <v>35</v>
      </c>
      <c r="B507" t="s">
        <v>38</v>
      </c>
      <c r="C507" t="s">
        <v>44</v>
      </c>
      <c r="D507" t="s">
        <v>117</v>
      </c>
      <c r="E507">
        <v>118</v>
      </c>
      <c r="F507">
        <v>1958235870</v>
      </c>
      <c r="G507">
        <v>814365196</v>
      </c>
      <c r="H507">
        <v>561550450</v>
      </c>
      <c r="I507">
        <v>36</v>
      </c>
      <c r="J507">
        <v>74</v>
      </c>
      <c r="K507">
        <v>36</v>
      </c>
      <c r="L507">
        <v>212918000</v>
      </c>
      <c r="M507">
        <v>118</v>
      </c>
      <c r="N507">
        <v>30</v>
      </c>
      <c r="O507">
        <v>47</v>
      </c>
      <c r="P507">
        <v>1.2</v>
      </c>
      <c r="Q507">
        <v>1.574468085106383</v>
      </c>
      <c r="R507">
        <v>1.387234042553191</v>
      </c>
      <c r="S507">
        <v>3.5000000000000003E-2</v>
      </c>
      <c r="T507">
        <v>0.08</v>
      </c>
      <c r="U507">
        <v>24485570</v>
      </c>
      <c r="V507" t="s">
        <v>370</v>
      </c>
      <c r="W507">
        <v>0.28676343774664897</v>
      </c>
      <c r="X507">
        <v>4.3603508820979478E-2</v>
      </c>
      <c r="Y507">
        <v>13924</v>
      </c>
      <c r="Z507">
        <v>1643032</v>
      </c>
      <c r="AA507">
        <v>193877776</v>
      </c>
      <c r="AB507" t="s">
        <v>394</v>
      </c>
      <c r="AC507" t="s">
        <v>412</v>
      </c>
    </row>
    <row r="508" spans="1:29" x14ac:dyDescent="0.25">
      <c r="A508" t="s">
        <v>35</v>
      </c>
      <c r="B508" t="s">
        <v>38</v>
      </c>
      <c r="C508" t="s">
        <v>44</v>
      </c>
      <c r="D508" t="s">
        <v>102</v>
      </c>
      <c r="E508">
        <v>115</v>
      </c>
      <c r="F508">
        <v>1881838744.55</v>
      </c>
      <c r="G508">
        <v>769459103</v>
      </c>
      <c r="H508">
        <v>427453466.55000001</v>
      </c>
      <c r="I508">
        <v>29</v>
      </c>
      <c r="J508">
        <v>71</v>
      </c>
      <c r="K508">
        <v>30</v>
      </c>
      <c r="L508">
        <v>144409000</v>
      </c>
      <c r="M508">
        <v>115</v>
      </c>
      <c r="N508">
        <v>29</v>
      </c>
      <c r="O508">
        <v>46</v>
      </c>
      <c r="P508">
        <v>1</v>
      </c>
      <c r="Q508">
        <v>1.543478260869565</v>
      </c>
      <c r="R508">
        <v>1.2717391304347829</v>
      </c>
      <c r="S508">
        <v>0.02</v>
      </c>
      <c r="T508">
        <v>0.08</v>
      </c>
      <c r="U508">
        <v>14440900</v>
      </c>
      <c r="V508" t="s">
        <v>370</v>
      </c>
      <c r="W508">
        <v>0.22714670307854459</v>
      </c>
      <c r="X508">
        <v>3.3783560387410781E-2</v>
      </c>
      <c r="Y508">
        <v>13225</v>
      </c>
      <c r="Z508">
        <v>1520875</v>
      </c>
      <c r="AA508">
        <v>174900625</v>
      </c>
      <c r="AB508" t="s">
        <v>394</v>
      </c>
      <c r="AC508" t="s">
        <v>412</v>
      </c>
    </row>
    <row r="509" spans="1:29" x14ac:dyDescent="0.25">
      <c r="A509" t="s">
        <v>35</v>
      </c>
      <c r="B509" t="s">
        <v>38</v>
      </c>
      <c r="C509" t="s">
        <v>44</v>
      </c>
      <c r="D509" t="s">
        <v>141</v>
      </c>
      <c r="E509">
        <v>114</v>
      </c>
      <c r="F509">
        <v>1987094533</v>
      </c>
      <c r="G509">
        <v>835243679</v>
      </c>
      <c r="H509">
        <v>356062085</v>
      </c>
      <c r="I509">
        <v>23</v>
      </c>
      <c r="J509">
        <v>38</v>
      </c>
      <c r="K509">
        <v>25</v>
      </c>
      <c r="L509">
        <v>74490000</v>
      </c>
      <c r="M509">
        <v>114</v>
      </c>
      <c r="N509">
        <v>28</v>
      </c>
      <c r="O509">
        <v>46</v>
      </c>
      <c r="P509">
        <v>0.8214285714285714</v>
      </c>
      <c r="Q509">
        <v>0.82608695652173914</v>
      </c>
      <c r="R509">
        <v>0.82375776397515532</v>
      </c>
      <c r="S509">
        <v>0.01</v>
      </c>
      <c r="T509">
        <v>0.01</v>
      </c>
      <c r="U509">
        <v>1489800</v>
      </c>
      <c r="V509" t="s">
        <v>370</v>
      </c>
      <c r="W509">
        <v>0.17918729033109371</v>
      </c>
      <c r="X509">
        <v>4.1841017697798414E-3</v>
      </c>
      <c r="Y509">
        <v>12996</v>
      </c>
      <c r="Z509">
        <v>1481544</v>
      </c>
      <c r="AA509">
        <v>168896016</v>
      </c>
      <c r="AB509" t="s">
        <v>394</v>
      </c>
      <c r="AC509" t="s">
        <v>412</v>
      </c>
    </row>
    <row r="510" spans="1:29" x14ac:dyDescent="0.25">
      <c r="A510" t="s">
        <v>35</v>
      </c>
      <c r="B510" t="s">
        <v>38</v>
      </c>
      <c r="C510" t="s">
        <v>43</v>
      </c>
      <c r="D510" t="s">
        <v>140</v>
      </c>
      <c r="E510">
        <v>101</v>
      </c>
      <c r="F510">
        <v>1787969513</v>
      </c>
      <c r="G510">
        <v>738703317</v>
      </c>
      <c r="H510">
        <v>438249162</v>
      </c>
      <c r="I510">
        <v>27</v>
      </c>
      <c r="J510">
        <v>43</v>
      </c>
      <c r="K510">
        <v>28</v>
      </c>
      <c r="L510">
        <v>97571000</v>
      </c>
      <c r="M510">
        <v>101</v>
      </c>
      <c r="N510">
        <v>26</v>
      </c>
      <c r="O510">
        <v>41</v>
      </c>
      <c r="P510">
        <v>1.038461538461539</v>
      </c>
      <c r="Q510">
        <v>1.0487804878048781</v>
      </c>
      <c r="R510">
        <v>1.043621013133208</v>
      </c>
      <c r="S510">
        <v>0.02</v>
      </c>
      <c r="T510">
        <v>0.03</v>
      </c>
      <c r="U510">
        <v>4878550</v>
      </c>
      <c r="V510" t="s">
        <v>370</v>
      </c>
      <c r="W510">
        <v>0.2451099746464189</v>
      </c>
      <c r="X510">
        <v>1.11319094775588E-2</v>
      </c>
      <c r="Y510">
        <v>10201</v>
      </c>
      <c r="Z510">
        <v>1030301</v>
      </c>
      <c r="AA510">
        <v>104060401</v>
      </c>
      <c r="AB510" t="s">
        <v>393</v>
      </c>
      <c r="AC510" t="s">
        <v>412</v>
      </c>
    </row>
    <row r="511" spans="1:29" x14ac:dyDescent="0.25">
      <c r="A511" t="s">
        <v>35</v>
      </c>
      <c r="B511" t="s">
        <v>38</v>
      </c>
      <c r="C511" t="s">
        <v>43</v>
      </c>
      <c r="D511" t="s">
        <v>100</v>
      </c>
      <c r="E511">
        <v>101</v>
      </c>
      <c r="F511">
        <v>1632717620</v>
      </c>
      <c r="G511">
        <v>715436395</v>
      </c>
      <c r="H511">
        <v>276807016</v>
      </c>
      <c r="I511">
        <v>22</v>
      </c>
      <c r="J511">
        <v>40</v>
      </c>
      <c r="K511">
        <v>23</v>
      </c>
      <c r="L511">
        <v>65995000</v>
      </c>
      <c r="M511">
        <v>101</v>
      </c>
      <c r="N511">
        <v>26</v>
      </c>
      <c r="O511">
        <v>40</v>
      </c>
      <c r="P511">
        <v>0.84615384615384615</v>
      </c>
      <c r="Q511">
        <v>1</v>
      </c>
      <c r="R511">
        <v>0.92307692307692313</v>
      </c>
      <c r="S511">
        <v>0.01</v>
      </c>
      <c r="T511">
        <v>0.03</v>
      </c>
      <c r="U511">
        <v>2639800</v>
      </c>
      <c r="V511" t="s">
        <v>370</v>
      </c>
      <c r="W511">
        <v>0.16953759340209729</v>
      </c>
      <c r="X511">
        <v>9.5366079882888526E-3</v>
      </c>
      <c r="Y511">
        <v>10201</v>
      </c>
      <c r="Z511">
        <v>1030301</v>
      </c>
      <c r="AA511">
        <v>104060401</v>
      </c>
      <c r="AB511" t="s">
        <v>393</v>
      </c>
      <c r="AC511" t="s">
        <v>412</v>
      </c>
    </row>
    <row r="512" spans="1:29" x14ac:dyDescent="0.25">
      <c r="A512" t="s">
        <v>35</v>
      </c>
      <c r="B512" t="s">
        <v>38</v>
      </c>
      <c r="C512" t="s">
        <v>43</v>
      </c>
      <c r="D512" t="s">
        <v>145</v>
      </c>
      <c r="E512">
        <v>101</v>
      </c>
      <c r="F512">
        <v>1579882146</v>
      </c>
      <c r="G512">
        <v>657483244</v>
      </c>
      <c r="H512">
        <v>377604605</v>
      </c>
      <c r="I512">
        <v>31</v>
      </c>
      <c r="J512">
        <v>43</v>
      </c>
      <c r="K512">
        <v>33</v>
      </c>
      <c r="L512">
        <v>77842000</v>
      </c>
      <c r="M512">
        <v>101</v>
      </c>
      <c r="N512">
        <v>22</v>
      </c>
      <c r="O512">
        <v>32</v>
      </c>
      <c r="P512">
        <v>1.4090909090909089</v>
      </c>
      <c r="Q512">
        <v>1.34375</v>
      </c>
      <c r="R512">
        <v>1.376420454545455</v>
      </c>
      <c r="S512">
        <v>3.5000000000000003E-2</v>
      </c>
      <c r="T512">
        <v>5.5E-2</v>
      </c>
      <c r="U512">
        <v>7005780</v>
      </c>
      <c r="V512" t="s">
        <v>370</v>
      </c>
      <c r="W512">
        <v>0.2390080842144032</v>
      </c>
      <c r="X512">
        <v>1.8553216531879951E-2</v>
      </c>
      <c r="Y512">
        <v>10201</v>
      </c>
      <c r="Z512">
        <v>1030301</v>
      </c>
      <c r="AA512">
        <v>104060401</v>
      </c>
      <c r="AB512" t="s">
        <v>393</v>
      </c>
      <c r="AC512" t="s">
        <v>412</v>
      </c>
    </row>
    <row r="513" spans="1:29" x14ac:dyDescent="0.25">
      <c r="A513" t="s">
        <v>35</v>
      </c>
      <c r="B513" t="s">
        <v>38</v>
      </c>
      <c r="C513" t="s">
        <v>44</v>
      </c>
      <c r="D513" t="s">
        <v>114</v>
      </c>
      <c r="E513">
        <v>115</v>
      </c>
      <c r="F513">
        <v>1835757115</v>
      </c>
      <c r="G513">
        <v>805017161</v>
      </c>
      <c r="H513">
        <v>308001430</v>
      </c>
      <c r="I513">
        <v>28</v>
      </c>
      <c r="J513">
        <v>43</v>
      </c>
      <c r="K513">
        <v>28</v>
      </c>
      <c r="L513">
        <v>81369000</v>
      </c>
      <c r="M513">
        <v>115</v>
      </c>
      <c r="N513">
        <v>31</v>
      </c>
      <c r="O513">
        <v>46</v>
      </c>
      <c r="P513">
        <v>0.90322580645161288</v>
      </c>
      <c r="Q513">
        <v>0.93478260869565222</v>
      </c>
      <c r="R513">
        <v>0.91900420757363255</v>
      </c>
      <c r="S513">
        <v>1.4999999999999999E-2</v>
      </c>
      <c r="T513">
        <v>1.4999999999999999E-2</v>
      </c>
      <c r="U513">
        <v>2441070</v>
      </c>
      <c r="V513" t="s">
        <v>370</v>
      </c>
      <c r="W513">
        <v>0.16777896568305009</v>
      </c>
      <c r="X513">
        <v>7.9255151510173177E-3</v>
      </c>
      <c r="Y513">
        <v>13225</v>
      </c>
      <c r="Z513">
        <v>1520875</v>
      </c>
      <c r="AA513">
        <v>174900625</v>
      </c>
      <c r="AB513" t="s">
        <v>394</v>
      </c>
      <c r="AC513" t="s">
        <v>412</v>
      </c>
    </row>
    <row r="514" spans="1:29" x14ac:dyDescent="0.25">
      <c r="A514" t="s">
        <v>35</v>
      </c>
      <c r="B514" t="s">
        <v>38</v>
      </c>
      <c r="C514" t="s">
        <v>44</v>
      </c>
      <c r="D514" t="s">
        <v>142</v>
      </c>
      <c r="E514">
        <v>114</v>
      </c>
      <c r="F514">
        <v>2084555743</v>
      </c>
      <c r="G514">
        <v>868027097</v>
      </c>
      <c r="H514">
        <v>369867301</v>
      </c>
      <c r="I514">
        <v>27</v>
      </c>
      <c r="J514">
        <v>65</v>
      </c>
      <c r="K514">
        <v>29</v>
      </c>
      <c r="L514">
        <v>150451120</v>
      </c>
      <c r="M514">
        <v>114</v>
      </c>
      <c r="N514">
        <v>27</v>
      </c>
      <c r="O514">
        <v>46</v>
      </c>
      <c r="P514">
        <v>1</v>
      </c>
      <c r="Q514">
        <v>1.4130434782608701</v>
      </c>
      <c r="R514">
        <v>1.206521739130435</v>
      </c>
      <c r="S514">
        <v>0.02</v>
      </c>
      <c r="T514">
        <v>5.5E-2</v>
      </c>
      <c r="U514">
        <v>11283834</v>
      </c>
      <c r="V514" t="s">
        <v>370</v>
      </c>
      <c r="W514">
        <v>0.1774321949614566</v>
      </c>
      <c r="X514">
        <v>3.0507790143903531E-2</v>
      </c>
      <c r="Y514">
        <v>12996</v>
      </c>
      <c r="Z514">
        <v>1481544</v>
      </c>
      <c r="AA514">
        <v>168896016</v>
      </c>
      <c r="AB514" t="s">
        <v>394</v>
      </c>
      <c r="AC514" t="s">
        <v>412</v>
      </c>
    </row>
    <row r="515" spans="1:29" x14ac:dyDescent="0.25">
      <c r="A515" t="s">
        <v>35</v>
      </c>
      <c r="B515" t="s">
        <v>38</v>
      </c>
      <c r="C515" t="s">
        <v>44</v>
      </c>
      <c r="D515" t="s">
        <v>144</v>
      </c>
      <c r="E515">
        <v>115</v>
      </c>
      <c r="F515">
        <v>1901497396</v>
      </c>
      <c r="G515">
        <v>773915064</v>
      </c>
      <c r="H515">
        <v>417669474</v>
      </c>
      <c r="I515">
        <v>29</v>
      </c>
      <c r="J515">
        <v>52</v>
      </c>
      <c r="K515">
        <v>29</v>
      </c>
      <c r="L515">
        <v>88842000</v>
      </c>
      <c r="M515">
        <v>115</v>
      </c>
      <c r="N515">
        <v>24</v>
      </c>
      <c r="O515">
        <v>37</v>
      </c>
      <c r="P515">
        <v>1.208333333333333</v>
      </c>
      <c r="Q515">
        <v>1.405405405405405</v>
      </c>
      <c r="R515">
        <v>1.3068693693693689</v>
      </c>
      <c r="S515">
        <v>3.5000000000000003E-2</v>
      </c>
      <c r="T515">
        <v>5.5E-2</v>
      </c>
      <c r="U515">
        <v>7995780</v>
      </c>
      <c r="V515" t="s">
        <v>370</v>
      </c>
      <c r="W515">
        <v>0.21965292977976819</v>
      </c>
      <c r="X515">
        <v>1.9143797901782979E-2</v>
      </c>
      <c r="Y515">
        <v>13225</v>
      </c>
      <c r="Z515">
        <v>1520875</v>
      </c>
      <c r="AA515">
        <v>174900625</v>
      </c>
      <c r="AB515" t="s">
        <v>394</v>
      </c>
      <c r="AC515" t="s">
        <v>412</v>
      </c>
    </row>
    <row r="516" spans="1:29" x14ac:dyDescent="0.25">
      <c r="A516" t="s">
        <v>35</v>
      </c>
      <c r="B516" t="s">
        <v>38</v>
      </c>
      <c r="C516" t="s">
        <v>44</v>
      </c>
      <c r="D516" t="s">
        <v>119</v>
      </c>
      <c r="E516">
        <v>115</v>
      </c>
      <c r="F516">
        <v>1950185905.3599999</v>
      </c>
      <c r="G516">
        <v>799328380</v>
      </c>
      <c r="H516">
        <v>586193056</v>
      </c>
      <c r="I516">
        <v>33</v>
      </c>
      <c r="J516">
        <v>56</v>
      </c>
      <c r="K516">
        <v>33</v>
      </c>
      <c r="L516">
        <v>113315000</v>
      </c>
      <c r="M516">
        <v>115</v>
      </c>
      <c r="N516">
        <v>30</v>
      </c>
      <c r="O516">
        <v>46</v>
      </c>
      <c r="P516">
        <v>1.1000000000000001</v>
      </c>
      <c r="Q516">
        <v>1.2173913043478259</v>
      </c>
      <c r="R516">
        <v>1.1586956521739129</v>
      </c>
      <c r="S516">
        <v>2.5000000000000001E-2</v>
      </c>
      <c r="T516">
        <v>5.5E-2</v>
      </c>
      <c r="U516">
        <v>9065200</v>
      </c>
      <c r="V516" t="s">
        <v>370</v>
      </c>
      <c r="W516">
        <v>0.30058316716825523</v>
      </c>
      <c r="X516">
        <v>1.546452982888968E-2</v>
      </c>
      <c r="Y516">
        <v>13225</v>
      </c>
      <c r="Z516">
        <v>1520875</v>
      </c>
      <c r="AA516">
        <v>174900625</v>
      </c>
      <c r="AB516" t="s">
        <v>394</v>
      </c>
      <c r="AC516" t="s">
        <v>412</v>
      </c>
    </row>
    <row r="517" spans="1:29" x14ac:dyDescent="0.25">
      <c r="A517" t="s">
        <v>35</v>
      </c>
      <c r="B517" t="s">
        <v>38</v>
      </c>
      <c r="C517" t="s">
        <v>44</v>
      </c>
      <c r="D517" t="s">
        <v>137</v>
      </c>
      <c r="E517">
        <v>114</v>
      </c>
      <c r="F517">
        <v>1913020790</v>
      </c>
      <c r="G517">
        <v>826424626</v>
      </c>
      <c r="H517">
        <v>284643645</v>
      </c>
      <c r="I517">
        <v>23</v>
      </c>
      <c r="J517">
        <v>38</v>
      </c>
      <c r="K517">
        <v>23</v>
      </c>
      <c r="L517">
        <v>45705280</v>
      </c>
      <c r="M517">
        <v>114</v>
      </c>
      <c r="N517">
        <v>27</v>
      </c>
      <c r="O517">
        <v>46</v>
      </c>
      <c r="P517">
        <v>0.85185185185185186</v>
      </c>
      <c r="Q517">
        <v>0.82608695652173914</v>
      </c>
      <c r="R517">
        <v>0.83896940418679544</v>
      </c>
      <c r="S517">
        <v>0.01</v>
      </c>
      <c r="T517">
        <v>0.01</v>
      </c>
      <c r="U517">
        <v>914105.6</v>
      </c>
      <c r="V517" t="s">
        <v>370</v>
      </c>
      <c r="W517">
        <v>0.14879276089832769</v>
      </c>
      <c r="X517">
        <v>3.2114035077087351E-3</v>
      </c>
      <c r="Y517">
        <v>12996</v>
      </c>
      <c r="Z517">
        <v>1481544</v>
      </c>
      <c r="AA517">
        <v>168896016</v>
      </c>
      <c r="AB517" t="s">
        <v>394</v>
      </c>
      <c r="AC517" t="s">
        <v>412</v>
      </c>
    </row>
    <row r="518" spans="1:29" x14ac:dyDescent="0.25">
      <c r="A518" t="s">
        <v>35</v>
      </c>
      <c r="B518" t="s">
        <v>38</v>
      </c>
      <c r="C518" t="s">
        <v>43</v>
      </c>
      <c r="D518" t="s">
        <v>122</v>
      </c>
      <c r="E518">
        <v>100</v>
      </c>
      <c r="F518">
        <v>1891593996</v>
      </c>
      <c r="G518">
        <v>739301808</v>
      </c>
      <c r="H518">
        <v>527794961</v>
      </c>
      <c r="I518">
        <v>35</v>
      </c>
      <c r="J518">
        <v>61</v>
      </c>
      <c r="K518">
        <v>35</v>
      </c>
      <c r="L518">
        <v>133027000</v>
      </c>
      <c r="M518">
        <v>100</v>
      </c>
      <c r="N518">
        <v>27</v>
      </c>
      <c r="O518">
        <v>40</v>
      </c>
      <c r="P518">
        <v>1.2962962962962961</v>
      </c>
      <c r="Q518">
        <v>1.5249999999999999</v>
      </c>
      <c r="R518">
        <v>1.4106481481481481</v>
      </c>
      <c r="S518">
        <v>3.5000000000000003E-2</v>
      </c>
      <c r="T518">
        <v>0.08</v>
      </c>
      <c r="U518">
        <v>15298105</v>
      </c>
      <c r="V518" t="s">
        <v>370</v>
      </c>
      <c r="W518">
        <v>0.27902127101063179</v>
      </c>
      <c r="X518">
        <v>2.8984939475388431E-2</v>
      </c>
      <c r="Y518">
        <v>10000</v>
      </c>
      <c r="Z518">
        <v>1000000</v>
      </c>
      <c r="AA518">
        <v>100000000</v>
      </c>
      <c r="AB518" t="s">
        <v>393</v>
      </c>
      <c r="AC518" t="s">
        <v>412</v>
      </c>
    </row>
    <row r="519" spans="1:29" x14ac:dyDescent="0.25">
      <c r="A519" t="s">
        <v>35</v>
      </c>
      <c r="B519" t="s">
        <v>38</v>
      </c>
      <c r="C519" t="s">
        <v>43</v>
      </c>
      <c r="D519" t="s">
        <v>113</v>
      </c>
      <c r="E519">
        <v>101</v>
      </c>
      <c r="F519">
        <v>1524566875.7</v>
      </c>
      <c r="G519">
        <v>668669802</v>
      </c>
      <c r="H519">
        <v>451569075</v>
      </c>
      <c r="I519">
        <v>31</v>
      </c>
      <c r="J519">
        <v>47</v>
      </c>
      <c r="K519">
        <v>31</v>
      </c>
      <c r="L519">
        <v>80628697</v>
      </c>
      <c r="M519">
        <v>101</v>
      </c>
      <c r="N519">
        <v>27</v>
      </c>
      <c r="O519">
        <v>41</v>
      </c>
      <c r="P519">
        <v>1.1481481481481479</v>
      </c>
      <c r="Q519">
        <v>1.1463414634146341</v>
      </c>
      <c r="R519">
        <v>1.1472448057813911</v>
      </c>
      <c r="S519">
        <v>2.5000000000000001E-2</v>
      </c>
      <c r="T519">
        <v>4.4999999999999998E-2</v>
      </c>
      <c r="U519">
        <v>5644008.79</v>
      </c>
      <c r="V519" t="s">
        <v>370</v>
      </c>
      <c r="W519">
        <v>0.29619499295015411</v>
      </c>
      <c r="X519">
        <v>1.2498661007731761E-2</v>
      </c>
      <c r="Y519">
        <v>10201</v>
      </c>
      <c r="Z519">
        <v>1030301</v>
      </c>
      <c r="AA519">
        <v>104060401</v>
      </c>
      <c r="AB519" t="s">
        <v>393</v>
      </c>
      <c r="AC519" t="s">
        <v>412</v>
      </c>
    </row>
    <row r="520" spans="1:29" x14ac:dyDescent="0.25">
      <c r="A520" t="s">
        <v>35</v>
      </c>
      <c r="B520" t="s">
        <v>38</v>
      </c>
      <c r="C520" t="s">
        <v>44</v>
      </c>
      <c r="D520" t="s">
        <v>120</v>
      </c>
      <c r="E520">
        <v>115</v>
      </c>
      <c r="F520">
        <v>1744790788</v>
      </c>
      <c r="G520">
        <v>761222263</v>
      </c>
      <c r="H520">
        <v>445991747</v>
      </c>
      <c r="I520">
        <v>35</v>
      </c>
      <c r="J520">
        <v>70</v>
      </c>
      <c r="K520">
        <v>36</v>
      </c>
      <c r="L520">
        <v>160518000</v>
      </c>
      <c r="M520">
        <v>115</v>
      </c>
      <c r="N520">
        <v>29</v>
      </c>
      <c r="O520">
        <v>46</v>
      </c>
      <c r="P520">
        <v>1.2068965517241379</v>
      </c>
      <c r="Q520">
        <v>1.5217391304347829</v>
      </c>
      <c r="R520">
        <v>1.3643178410794601</v>
      </c>
      <c r="S520">
        <v>3.5000000000000003E-2</v>
      </c>
      <c r="T520">
        <v>0.08</v>
      </c>
      <c r="U520">
        <v>18459570</v>
      </c>
      <c r="V520" t="s">
        <v>370</v>
      </c>
      <c r="W520">
        <v>0.25561330909548569</v>
      </c>
      <c r="X520">
        <v>4.1389936303014137E-2</v>
      </c>
      <c r="Y520">
        <v>13225</v>
      </c>
      <c r="Z520">
        <v>1520875</v>
      </c>
      <c r="AA520">
        <v>174900625</v>
      </c>
      <c r="AB520" t="s">
        <v>394</v>
      </c>
      <c r="AC520" t="s">
        <v>412</v>
      </c>
    </row>
    <row r="521" spans="1:29" x14ac:dyDescent="0.25">
      <c r="A521" t="s">
        <v>35</v>
      </c>
      <c r="B521" t="s">
        <v>38</v>
      </c>
      <c r="C521" t="s">
        <v>43</v>
      </c>
      <c r="D521" t="s">
        <v>139</v>
      </c>
      <c r="E521">
        <v>101</v>
      </c>
      <c r="F521">
        <v>1878713583.8199999</v>
      </c>
      <c r="G521">
        <v>716596485</v>
      </c>
      <c r="H521">
        <v>476949129</v>
      </c>
      <c r="I521">
        <v>33</v>
      </c>
      <c r="J521">
        <v>71</v>
      </c>
      <c r="K521">
        <v>33</v>
      </c>
      <c r="L521">
        <v>171640000</v>
      </c>
      <c r="M521">
        <v>101</v>
      </c>
      <c r="N521">
        <v>27</v>
      </c>
      <c r="O521">
        <v>41</v>
      </c>
      <c r="P521">
        <v>1.2222222222222221</v>
      </c>
      <c r="Q521">
        <v>1.7317073170731709</v>
      </c>
      <c r="R521">
        <v>1.476964769647696</v>
      </c>
      <c r="S521">
        <v>3.5000000000000003E-2</v>
      </c>
      <c r="T521">
        <v>0.08</v>
      </c>
      <c r="U521">
        <v>19738600</v>
      </c>
      <c r="V521" t="s">
        <v>370</v>
      </c>
      <c r="W521">
        <v>0.25387005933614232</v>
      </c>
      <c r="X521">
        <v>4.1385126420893412E-2</v>
      </c>
      <c r="Y521">
        <v>10201</v>
      </c>
      <c r="Z521">
        <v>1030301</v>
      </c>
      <c r="AA521">
        <v>104060401</v>
      </c>
      <c r="AB521" t="s">
        <v>393</v>
      </c>
      <c r="AC521" t="s">
        <v>412</v>
      </c>
    </row>
    <row r="522" spans="1:29" x14ac:dyDescent="0.25">
      <c r="A522" t="s">
        <v>35</v>
      </c>
      <c r="B522" t="s">
        <v>38</v>
      </c>
      <c r="C522" t="s">
        <v>44</v>
      </c>
      <c r="D522" t="s">
        <v>103</v>
      </c>
      <c r="E522">
        <v>115</v>
      </c>
      <c r="F522">
        <v>1663893011.9000001</v>
      </c>
      <c r="G522">
        <v>723373398</v>
      </c>
      <c r="H522">
        <v>413340327</v>
      </c>
      <c r="I522">
        <v>30</v>
      </c>
      <c r="J522">
        <v>48</v>
      </c>
      <c r="K522">
        <v>31</v>
      </c>
      <c r="L522">
        <v>94645000</v>
      </c>
      <c r="M522">
        <v>115</v>
      </c>
      <c r="N522">
        <v>30</v>
      </c>
      <c r="O522">
        <v>46</v>
      </c>
      <c r="P522">
        <v>1</v>
      </c>
      <c r="Q522">
        <v>1.043478260869565</v>
      </c>
      <c r="R522">
        <v>1.0217391304347829</v>
      </c>
      <c r="S522">
        <v>0.02</v>
      </c>
      <c r="T522">
        <v>0.03</v>
      </c>
      <c r="U522">
        <v>4732250</v>
      </c>
      <c r="V522" t="s">
        <v>370</v>
      </c>
      <c r="W522">
        <v>0.24841761101454871</v>
      </c>
      <c r="X522">
        <v>1.144879821997141E-2</v>
      </c>
      <c r="Y522">
        <v>13225</v>
      </c>
      <c r="Z522">
        <v>1520875</v>
      </c>
      <c r="AA522">
        <v>174900625</v>
      </c>
      <c r="AB522" t="s">
        <v>394</v>
      </c>
      <c r="AC522" t="s">
        <v>412</v>
      </c>
    </row>
    <row r="523" spans="1:29" x14ac:dyDescent="0.25">
      <c r="A523" t="s">
        <v>35</v>
      </c>
      <c r="B523" t="s">
        <v>38</v>
      </c>
      <c r="C523" t="s">
        <v>44</v>
      </c>
      <c r="D523" t="s">
        <v>123</v>
      </c>
      <c r="E523">
        <v>115</v>
      </c>
      <c r="F523">
        <v>1656971486</v>
      </c>
      <c r="G523">
        <v>813219139</v>
      </c>
      <c r="H523">
        <v>498691494</v>
      </c>
      <c r="I523">
        <v>41</v>
      </c>
      <c r="J523">
        <v>75</v>
      </c>
      <c r="K523">
        <v>41</v>
      </c>
      <c r="L523">
        <v>126667043</v>
      </c>
      <c r="M523">
        <v>115</v>
      </c>
      <c r="N523">
        <v>31</v>
      </c>
      <c r="O523">
        <v>46</v>
      </c>
      <c r="P523">
        <v>1.32258064516129</v>
      </c>
      <c r="Q523">
        <v>1.630434782608696</v>
      </c>
      <c r="R523">
        <v>1.4765077138849929</v>
      </c>
      <c r="S523">
        <v>3.5000000000000003E-2</v>
      </c>
      <c r="T523">
        <v>0.08</v>
      </c>
      <c r="U523">
        <v>14566709.945</v>
      </c>
      <c r="V523" t="s">
        <v>370</v>
      </c>
      <c r="W523">
        <v>0.30096564618855493</v>
      </c>
      <c r="X523">
        <v>2.920986245055144E-2</v>
      </c>
      <c r="Y523">
        <v>13225</v>
      </c>
      <c r="Z523">
        <v>1520875</v>
      </c>
      <c r="AA523">
        <v>174900625</v>
      </c>
      <c r="AB523" t="s">
        <v>394</v>
      </c>
      <c r="AC523" t="s">
        <v>412</v>
      </c>
    </row>
    <row r="524" spans="1:29" x14ac:dyDescent="0.25">
      <c r="A524" t="s">
        <v>35</v>
      </c>
      <c r="B524" t="s">
        <v>38</v>
      </c>
      <c r="C524" t="s">
        <v>44</v>
      </c>
      <c r="D524" t="s">
        <v>134</v>
      </c>
      <c r="E524">
        <v>118</v>
      </c>
      <c r="F524">
        <v>1852772746.6700001</v>
      </c>
      <c r="G524">
        <v>836024904</v>
      </c>
      <c r="H524">
        <v>485580349.67000002</v>
      </c>
      <c r="I524">
        <v>32</v>
      </c>
      <c r="J524">
        <v>47</v>
      </c>
      <c r="K524">
        <v>34</v>
      </c>
      <c r="L524">
        <v>79770000</v>
      </c>
      <c r="M524">
        <v>118</v>
      </c>
      <c r="N524">
        <v>31</v>
      </c>
      <c r="O524">
        <v>48</v>
      </c>
      <c r="P524">
        <v>1.032258064516129</v>
      </c>
      <c r="Q524">
        <v>0.97916666666666663</v>
      </c>
      <c r="R524">
        <v>1.005712365591398</v>
      </c>
      <c r="S524">
        <v>0.02</v>
      </c>
      <c r="T524">
        <v>1.4999999999999999E-2</v>
      </c>
      <c r="U524">
        <v>2791950</v>
      </c>
      <c r="V524" t="s">
        <v>370</v>
      </c>
      <c r="W524">
        <v>0.26208305931892428</v>
      </c>
      <c r="X524">
        <v>5.7497178415424066E-3</v>
      </c>
      <c r="Y524">
        <v>13924</v>
      </c>
      <c r="Z524">
        <v>1643032</v>
      </c>
      <c r="AA524">
        <v>193877776</v>
      </c>
      <c r="AB524" t="s">
        <v>394</v>
      </c>
      <c r="AC524" t="s">
        <v>412</v>
      </c>
    </row>
    <row r="525" spans="1:29" x14ac:dyDescent="0.25">
      <c r="A525" t="s">
        <v>35</v>
      </c>
      <c r="B525" t="s">
        <v>38</v>
      </c>
      <c r="C525" t="s">
        <v>43</v>
      </c>
      <c r="D525" t="s">
        <v>101</v>
      </c>
      <c r="E525">
        <v>104</v>
      </c>
      <c r="F525">
        <v>1616068783</v>
      </c>
      <c r="G525">
        <v>670351584</v>
      </c>
      <c r="H525">
        <v>357346263</v>
      </c>
      <c r="I525">
        <v>26</v>
      </c>
      <c r="J525">
        <v>43</v>
      </c>
      <c r="K525">
        <v>26</v>
      </c>
      <c r="L525">
        <v>61547000</v>
      </c>
      <c r="M525">
        <v>104</v>
      </c>
      <c r="N525">
        <v>26</v>
      </c>
      <c r="O525">
        <v>42</v>
      </c>
      <c r="P525">
        <v>1</v>
      </c>
      <c r="Q525">
        <v>1.0238095238095239</v>
      </c>
      <c r="R525">
        <v>1.0119047619047621</v>
      </c>
      <c r="S525">
        <v>0.02</v>
      </c>
      <c r="T525">
        <v>0.03</v>
      </c>
      <c r="U525">
        <v>3077350</v>
      </c>
      <c r="V525" t="s">
        <v>370</v>
      </c>
      <c r="W525">
        <v>0.22112070151905161</v>
      </c>
      <c r="X525">
        <v>8.6116753374303519E-3</v>
      </c>
      <c r="Y525">
        <v>10816</v>
      </c>
      <c r="Z525">
        <v>1124864</v>
      </c>
      <c r="AA525">
        <v>116985856</v>
      </c>
      <c r="AB525" t="s">
        <v>393</v>
      </c>
      <c r="AC525" t="s">
        <v>412</v>
      </c>
    </row>
    <row r="526" spans="1:29" x14ac:dyDescent="0.25">
      <c r="A526" t="s">
        <v>35</v>
      </c>
      <c r="B526" t="s">
        <v>38</v>
      </c>
      <c r="C526" t="s">
        <v>43</v>
      </c>
      <c r="D526" t="s">
        <v>111</v>
      </c>
      <c r="E526">
        <v>100</v>
      </c>
      <c r="F526">
        <v>1876860965</v>
      </c>
      <c r="G526">
        <v>722152345</v>
      </c>
      <c r="H526">
        <v>331845268</v>
      </c>
      <c r="I526">
        <v>22</v>
      </c>
      <c r="J526">
        <v>35</v>
      </c>
      <c r="K526">
        <v>22</v>
      </c>
      <c r="L526">
        <v>56318123</v>
      </c>
      <c r="M526">
        <v>100</v>
      </c>
      <c r="N526">
        <v>27</v>
      </c>
      <c r="O526">
        <v>40</v>
      </c>
      <c r="P526">
        <v>0.81481481481481477</v>
      </c>
      <c r="Q526">
        <v>0.875</v>
      </c>
      <c r="R526">
        <v>0.84490740740740744</v>
      </c>
      <c r="S526">
        <v>0.01</v>
      </c>
      <c r="T526">
        <v>0.01</v>
      </c>
      <c r="U526">
        <v>1126362.46</v>
      </c>
      <c r="V526" t="s">
        <v>370</v>
      </c>
      <c r="W526">
        <v>0.17680865774732549</v>
      </c>
      <c r="X526">
        <v>3.3942399323289431E-3</v>
      </c>
      <c r="Y526">
        <v>10000</v>
      </c>
      <c r="Z526">
        <v>1000000</v>
      </c>
      <c r="AA526">
        <v>100000000</v>
      </c>
      <c r="AB526" t="s">
        <v>393</v>
      </c>
      <c r="AC526" t="s">
        <v>412</v>
      </c>
    </row>
    <row r="527" spans="1:29" x14ac:dyDescent="0.25">
      <c r="A527" t="s">
        <v>35</v>
      </c>
      <c r="B527" t="s">
        <v>38</v>
      </c>
      <c r="C527" t="s">
        <v>43</v>
      </c>
      <c r="D527" t="s">
        <v>130</v>
      </c>
      <c r="E527">
        <v>109</v>
      </c>
      <c r="F527">
        <v>1511529546</v>
      </c>
      <c r="G527">
        <v>680341679</v>
      </c>
      <c r="H527">
        <v>403161681</v>
      </c>
      <c r="I527">
        <v>29</v>
      </c>
      <c r="J527">
        <v>51</v>
      </c>
      <c r="K527">
        <v>29</v>
      </c>
      <c r="L527">
        <v>90972325</v>
      </c>
      <c r="M527">
        <v>109</v>
      </c>
      <c r="N527">
        <v>28</v>
      </c>
      <c r="O527">
        <v>44</v>
      </c>
      <c r="P527">
        <v>1.035714285714286</v>
      </c>
      <c r="Q527">
        <v>1.1590909090909089</v>
      </c>
      <c r="R527">
        <v>1.0974025974025969</v>
      </c>
      <c r="S527">
        <v>0.02</v>
      </c>
      <c r="T527">
        <v>4.4999999999999998E-2</v>
      </c>
      <c r="U527">
        <v>5913201.125</v>
      </c>
      <c r="V527" t="s">
        <v>370</v>
      </c>
      <c r="W527">
        <v>0.26672431383620471</v>
      </c>
      <c r="X527">
        <v>1.4667071310777669E-2</v>
      </c>
      <c r="Y527">
        <v>11881</v>
      </c>
      <c r="Z527">
        <v>1295029</v>
      </c>
      <c r="AA527">
        <v>141158161</v>
      </c>
      <c r="AB527" t="s">
        <v>393</v>
      </c>
      <c r="AC527" t="s">
        <v>412</v>
      </c>
    </row>
    <row r="528" spans="1:29" x14ac:dyDescent="0.25">
      <c r="A528" t="s">
        <v>35</v>
      </c>
      <c r="B528" t="s">
        <v>38</v>
      </c>
      <c r="C528" t="s">
        <v>44</v>
      </c>
      <c r="D528" t="s">
        <v>143</v>
      </c>
      <c r="E528">
        <v>115</v>
      </c>
      <c r="F528">
        <v>1532982042</v>
      </c>
      <c r="G528">
        <v>736277281</v>
      </c>
      <c r="H528">
        <v>379309750</v>
      </c>
      <c r="I528">
        <v>30</v>
      </c>
      <c r="J528">
        <v>49</v>
      </c>
      <c r="K528">
        <v>30</v>
      </c>
      <c r="L528">
        <v>63217000</v>
      </c>
      <c r="M528">
        <v>115</v>
      </c>
      <c r="N528">
        <v>23</v>
      </c>
      <c r="O528">
        <v>37</v>
      </c>
      <c r="P528">
        <v>1.304347826086957</v>
      </c>
      <c r="Q528">
        <v>1.3243243243243239</v>
      </c>
      <c r="R528">
        <v>1.3143360752056401</v>
      </c>
      <c r="S528">
        <v>3.5000000000000003E-2</v>
      </c>
      <c r="T528">
        <v>5.5E-2</v>
      </c>
      <c r="U528">
        <v>5689530</v>
      </c>
      <c r="V528" t="s">
        <v>370</v>
      </c>
      <c r="W528">
        <v>0.24743261147738871</v>
      </c>
      <c r="X528">
        <v>1.4999693522246661E-2</v>
      </c>
      <c r="Y528">
        <v>13225</v>
      </c>
      <c r="Z528">
        <v>1520875</v>
      </c>
      <c r="AA528">
        <v>174900625</v>
      </c>
      <c r="AB528" t="s">
        <v>394</v>
      </c>
      <c r="AC528" t="s">
        <v>412</v>
      </c>
    </row>
    <row r="529" spans="1:29" x14ac:dyDescent="0.25">
      <c r="A529" t="s">
        <v>36</v>
      </c>
      <c r="B529" t="s">
        <v>39</v>
      </c>
      <c r="C529" t="s">
        <v>43</v>
      </c>
      <c r="D529" t="s">
        <v>116</v>
      </c>
      <c r="E529">
        <v>110</v>
      </c>
      <c r="F529">
        <v>1746504633</v>
      </c>
      <c r="G529">
        <v>725159838</v>
      </c>
      <c r="H529">
        <v>315326207</v>
      </c>
      <c r="I529">
        <v>29</v>
      </c>
      <c r="J529">
        <v>42</v>
      </c>
      <c r="K529">
        <v>29</v>
      </c>
      <c r="L529">
        <v>72201340</v>
      </c>
      <c r="M529">
        <v>110</v>
      </c>
      <c r="N529">
        <v>29</v>
      </c>
      <c r="O529">
        <v>44</v>
      </c>
      <c r="P529">
        <v>1</v>
      </c>
      <c r="Q529">
        <v>0.95454545454545459</v>
      </c>
      <c r="R529">
        <v>0.97727272727272729</v>
      </c>
      <c r="S529">
        <v>0.02</v>
      </c>
      <c r="T529">
        <v>1.4999999999999999E-2</v>
      </c>
      <c r="U529">
        <v>2527046.9</v>
      </c>
      <c r="V529" t="s">
        <v>370</v>
      </c>
      <c r="W529">
        <v>0.18054702005477019</v>
      </c>
      <c r="X529">
        <v>8.0140719163250516E-3</v>
      </c>
      <c r="Y529">
        <v>12100</v>
      </c>
      <c r="Z529">
        <v>1331000</v>
      </c>
      <c r="AA529">
        <v>146410000</v>
      </c>
      <c r="AB529" t="s">
        <v>394</v>
      </c>
      <c r="AC529" t="s">
        <v>412</v>
      </c>
    </row>
    <row r="530" spans="1:29" x14ac:dyDescent="0.25">
      <c r="A530" t="s">
        <v>36</v>
      </c>
      <c r="B530" t="s">
        <v>39</v>
      </c>
      <c r="C530" t="s">
        <v>43</v>
      </c>
      <c r="D530" t="s">
        <v>125</v>
      </c>
      <c r="E530">
        <v>117</v>
      </c>
      <c r="F530">
        <v>2137329848.6099999</v>
      </c>
      <c r="G530">
        <v>869021008</v>
      </c>
      <c r="H530">
        <v>389294269</v>
      </c>
      <c r="I530">
        <v>27</v>
      </c>
      <c r="J530">
        <v>48</v>
      </c>
      <c r="K530">
        <v>27</v>
      </c>
      <c r="L530">
        <v>81473000</v>
      </c>
      <c r="M530">
        <v>117</v>
      </c>
      <c r="N530">
        <v>31</v>
      </c>
      <c r="O530">
        <v>47</v>
      </c>
      <c r="P530">
        <v>0.87096774193548387</v>
      </c>
      <c r="Q530">
        <v>1.021276595744681</v>
      </c>
      <c r="R530">
        <v>0.94612216884008238</v>
      </c>
      <c r="S530">
        <v>0.01</v>
      </c>
      <c r="T530">
        <v>0.03</v>
      </c>
      <c r="U530">
        <v>3258920</v>
      </c>
      <c r="V530" t="s">
        <v>370</v>
      </c>
      <c r="W530">
        <v>0.18214047272730291</v>
      </c>
      <c r="X530">
        <v>8.3713536507263615E-3</v>
      </c>
      <c r="Y530">
        <v>13689</v>
      </c>
      <c r="Z530">
        <v>1601613</v>
      </c>
      <c r="AA530">
        <v>187388721</v>
      </c>
      <c r="AB530" t="s">
        <v>394</v>
      </c>
      <c r="AC530" t="s">
        <v>412</v>
      </c>
    </row>
    <row r="531" spans="1:29" x14ac:dyDescent="0.25">
      <c r="A531" t="s">
        <v>36</v>
      </c>
      <c r="B531" t="s">
        <v>39</v>
      </c>
      <c r="C531" t="s">
        <v>43</v>
      </c>
      <c r="D531" t="s">
        <v>140</v>
      </c>
      <c r="E531">
        <v>108</v>
      </c>
      <c r="F531">
        <v>1994536666</v>
      </c>
      <c r="G531">
        <v>867859332</v>
      </c>
      <c r="H531">
        <v>488727637</v>
      </c>
      <c r="I531">
        <v>32</v>
      </c>
      <c r="J531">
        <v>60</v>
      </c>
      <c r="K531">
        <v>35</v>
      </c>
      <c r="L531">
        <v>112317000</v>
      </c>
      <c r="M531">
        <v>108</v>
      </c>
      <c r="N531">
        <v>28</v>
      </c>
      <c r="O531">
        <v>43</v>
      </c>
      <c r="P531">
        <v>1.142857142857143</v>
      </c>
      <c r="Q531">
        <v>1.3953488372093019</v>
      </c>
      <c r="R531">
        <v>1.2691029900332229</v>
      </c>
      <c r="S531">
        <v>2.5000000000000001E-2</v>
      </c>
      <c r="T531">
        <v>5.5E-2</v>
      </c>
      <c r="U531">
        <v>8985360</v>
      </c>
      <c r="V531" t="s">
        <v>370</v>
      </c>
      <c r="W531">
        <v>0.24503316751761331</v>
      </c>
      <c r="X531">
        <v>1.8385209510875279E-2</v>
      </c>
      <c r="Y531">
        <v>11664</v>
      </c>
      <c r="Z531">
        <v>1259712</v>
      </c>
      <c r="AA531">
        <v>136048896</v>
      </c>
      <c r="AB531" t="s">
        <v>393</v>
      </c>
      <c r="AC531" t="s">
        <v>412</v>
      </c>
    </row>
    <row r="532" spans="1:29" x14ac:dyDescent="0.25">
      <c r="A532" t="s">
        <v>36</v>
      </c>
      <c r="B532" t="s">
        <v>39</v>
      </c>
      <c r="C532" t="s">
        <v>43</v>
      </c>
      <c r="D532" t="s">
        <v>105</v>
      </c>
      <c r="E532">
        <v>111</v>
      </c>
      <c r="F532">
        <v>1920395735.99</v>
      </c>
      <c r="G532">
        <v>747933662</v>
      </c>
      <c r="H532">
        <v>439002268</v>
      </c>
      <c r="I532">
        <v>35</v>
      </c>
      <c r="J532">
        <v>55</v>
      </c>
      <c r="K532">
        <v>35</v>
      </c>
      <c r="L532">
        <v>105871429</v>
      </c>
      <c r="M532">
        <v>111</v>
      </c>
      <c r="N532">
        <v>29</v>
      </c>
      <c r="O532">
        <v>44</v>
      </c>
      <c r="P532">
        <v>1.2068965517241379</v>
      </c>
      <c r="Q532">
        <v>1.25</v>
      </c>
      <c r="R532">
        <v>1.228448275862069</v>
      </c>
      <c r="S532">
        <v>3.5000000000000003E-2</v>
      </c>
      <c r="T532">
        <v>5.5E-2</v>
      </c>
      <c r="U532">
        <v>9528428.6099999994</v>
      </c>
      <c r="V532" t="s">
        <v>370</v>
      </c>
      <c r="W532">
        <v>0.2285998972881941</v>
      </c>
      <c r="X532">
        <v>2.1704736637032589E-2</v>
      </c>
      <c r="Y532">
        <v>12321</v>
      </c>
      <c r="Z532">
        <v>1367631</v>
      </c>
      <c r="AA532">
        <v>151807041</v>
      </c>
      <c r="AB532" t="s">
        <v>394</v>
      </c>
      <c r="AC532" t="s">
        <v>412</v>
      </c>
    </row>
    <row r="533" spans="1:29" x14ac:dyDescent="0.25">
      <c r="A533" t="s">
        <v>36</v>
      </c>
      <c r="B533" t="s">
        <v>39</v>
      </c>
      <c r="C533" t="s">
        <v>43</v>
      </c>
      <c r="D533" t="s">
        <v>128</v>
      </c>
      <c r="E533">
        <v>108</v>
      </c>
      <c r="F533">
        <v>1698859452.05</v>
      </c>
      <c r="G533">
        <v>744845714</v>
      </c>
      <c r="H533">
        <v>436338337</v>
      </c>
      <c r="I533">
        <v>29</v>
      </c>
      <c r="J533">
        <v>43</v>
      </c>
      <c r="K533">
        <v>29</v>
      </c>
      <c r="L533">
        <v>112990000</v>
      </c>
      <c r="M533">
        <v>108</v>
      </c>
      <c r="N533">
        <v>29</v>
      </c>
      <c r="O533">
        <v>43</v>
      </c>
      <c r="P533">
        <v>1</v>
      </c>
      <c r="Q533">
        <v>1</v>
      </c>
      <c r="R533">
        <v>1</v>
      </c>
      <c r="S533">
        <v>0.02</v>
      </c>
      <c r="T533">
        <v>0.03</v>
      </c>
      <c r="U533">
        <v>5649500</v>
      </c>
      <c r="V533" t="s">
        <v>370</v>
      </c>
      <c r="W533">
        <v>0.25684192796141792</v>
      </c>
      <c r="X533">
        <v>1.2947521500958559E-2</v>
      </c>
      <c r="Y533">
        <v>11664</v>
      </c>
      <c r="Z533">
        <v>1259712</v>
      </c>
      <c r="AA533">
        <v>136048896</v>
      </c>
      <c r="AB533" t="s">
        <v>393</v>
      </c>
      <c r="AC533" t="s">
        <v>412</v>
      </c>
    </row>
    <row r="534" spans="1:29" x14ac:dyDescent="0.25">
      <c r="A534" t="s">
        <v>36</v>
      </c>
      <c r="B534" t="s">
        <v>39</v>
      </c>
      <c r="C534" t="s">
        <v>44</v>
      </c>
      <c r="D534" t="s">
        <v>134</v>
      </c>
      <c r="E534">
        <v>121</v>
      </c>
      <c r="F534">
        <v>2102985791.6700001</v>
      </c>
      <c r="G534">
        <v>899181074</v>
      </c>
      <c r="H534">
        <v>406643685</v>
      </c>
      <c r="I534">
        <v>29</v>
      </c>
      <c r="J534">
        <v>49</v>
      </c>
      <c r="K534">
        <v>30</v>
      </c>
      <c r="L534">
        <v>66078000</v>
      </c>
      <c r="M534">
        <v>121</v>
      </c>
      <c r="N534">
        <v>31</v>
      </c>
      <c r="O534">
        <v>49</v>
      </c>
      <c r="P534">
        <v>0.93548387096774188</v>
      </c>
      <c r="Q534">
        <v>1</v>
      </c>
      <c r="R534">
        <v>0.967741935483871</v>
      </c>
      <c r="S534">
        <v>1.4999999999999999E-2</v>
      </c>
      <c r="T534">
        <v>0.03</v>
      </c>
      <c r="U534">
        <v>2973510</v>
      </c>
      <c r="V534" t="s">
        <v>370</v>
      </c>
      <c r="W534">
        <v>0.1933649226783794</v>
      </c>
      <c r="X534">
        <v>7.312323072224766E-3</v>
      </c>
      <c r="Y534">
        <v>14641</v>
      </c>
      <c r="Z534">
        <v>1771561</v>
      </c>
      <c r="AA534">
        <v>214358881</v>
      </c>
      <c r="AB534" t="s">
        <v>391</v>
      </c>
      <c r="AC534" t="s">
        <v>412</v>
      </c>
    </row>
    <row r="535" spans="1:29" x14ac:dyDescent="0.25">
      <c r="A535" t="s">
        <v>36</v>
      </c>
      <c r="B535" t="s">
        <v>39</v>
      </c>
      <c r="C535" t="s">
        <v>43</v>
      </c>
      <c r="D535" t="s">
        <v>110</v>
      </c>
      <c r="E535">
        <v>116</v>
      </c>
      <c r="F535">
        <v>1969986234</v>
      </c>
      <c r="G535">
        <v>880870118</v>
      </c>
      <c r="H535">
        <v>544810262</v>
      </c>
      <c r="I535">
        <v>39</v>
      </c>
      <c r="J535">
        <v>57</v>
      </c>
      <c r="K535">
        <v>39</v>
      </c>
      <c r="L535">
        <v>95338240</v>
      </c>
      <c r="M535">
        <v>116</v>
      </c>
      <c r="N535">
        <v>31</v>
      </c>
      <c r="O535">
        <v>47</v>
      </c>
      <c r="P535">
        <v>1.258064516129032</v>
      </c>
      <c r="Q535">
        <v>1.212765957446809</v>
      </c>
      <c r="R535">
        <v>1.2354152367879201</v>
      </c>
      <c r="S535">
        <v>3.5000000000000003E-2</v>
      </c>
      <c r="T535">
        <v>5.5E-2</v>
      </c>
      <c r="U535">
        <v>8580441.5999999996</v>
      </c>
      <c r="V535" t="s">
        <v>370</v>
      </c>
      <c r="W535">
        <v>0.27655536500566219</v>
      </c>
      <c r="X535">
        <v>1.5749412590910412E-2</v>
      </c>
      <c r="Y535">
        <v>13456</v>
      </c>
      <c r="Z535">
        <v>1560896</v>
      </c>
      <c r="AA535">
        <v>181063936</v>
      </c>
      <c r="AB535" t="s">
        <v>394</v>
      </c>
      <c r="AC535" t="s">
        <v>412</v>
      </c>
    </row>
    <row r="536" spans="1:29" x14ac:dyDescent="0.25">
      <c r="A536" t="s">
        <v>36</v>
      </c>
      <c r="B536" t="s">
        <v>39</v>
      </c>
      <c r="C536" t="s">
        <v>43</v>
      </c>
      <c r="D536" t="s">
        <v>101</v>
      </c>
      <c r="E536">
        <v>113</v>
      </c>
      <c r="F536">
        <v>1808265833</v>
      </c>
      <c r="G536">
        <v>781857838</v>
      </c>
      <c r="H536">
        <v>299319780</v>
      </c>
      <c r="I536">
        <v>25</v>
      </c>
      <c r="J536">
        <v>38</v>
      </c>
      <c r="K536">
        <v>26</v>
      </c>
      <c r="L536">
        <v>67196869</v>
      </c>
      <c r="M536">
        <v>113</v>
      </c>
      <c r="N536">
        <v>29</v>
      </c>
      <c r="O536">
        <v>45</v>
      </c>
      <c r="P536">
        <v>0.86206896551724133</v>
      </c>
      <c r="Q536">
        <v>0.84444444444444444</v>
      </c>
      <c r="R536">
        <v>0.85325670498084294</v>
      </c>
      <c r="S536">
        <v>0.01</v>
      </c>
      <c r="T536">
        <v>0.01</v>
      </c>
      <c r="U536">
        <v>1343937.38</v>
      </c>
      <c r="V536" t="s">
        <v>370</v>
      </c>
      <c r="W536">
        <v>0.16552863773542309</v>
      </c>
      <c r="X536">
        <v>4.489971828791268E-3</v>
      </c>
      <c r="Y536">
        <v>12769</v>
      </c>
      <c r="Z536">
        <v>1442897</v>
      </c>
      <c r="AA536">
        <v>163047361</v>
      </c>
      <c r="AB536" t="s">
        <v>394</v>
      </c>
      <c r="AC536" t="s">
        <v>412</v>
      </c>
    </row>
    <row r="537" spans="1:29" x14ac:dyDescent="0.25">
      <c r="A537" t="s">
        <v>36</v>
      </c>
      <c r="B537" t="s">
        <v>39</v>
      </c>
      <c r="C537" t="s">
        <v>43</v>
      </c>
      <c r="D537" t="s">
        <v>111</v>
      </c>
      <c r="E537">
        <v>110</v>
      </c>
      <c r="F537">
        <v>2127824119</v>
      </c>
      <c r="G537">
        <v>846254092</v>
      </c>
      <c r="H537">
        <v>399815871</v>
      </c>
      <c r="I537">
        <v>26</v>
      </c>
      <c r="J537">
        <v>37</v>
      </c>
      <c r="K537">
        <v>26</v>
      </c>
      <c r="L537">
        <v>47684538</v>
      </c>
      <c r="M537">
        <v>110</v>
      </c>
      <c r="N537">
        <v>29</v>
      </c>
      <c r="O537">
        <v>44</v>
      </c>
      <c r="P537">
        <v>0.89655172413793105</v>
      </c>
      <c r="Q537">
        <v>0.84090909090909094</v>
      </c>
      <c r="R537">
        <v>0.86873040752351094</v>
      </c>
      <c r="S537">
        <v>0.01</v>
      </c>
      <c r="T537">
        <v>0.01</v>
      </c>
      <c r="U537">
        <v>953690.76</v>
      </c>
      <c r="V537" t="s">
        <v>370</v>
      </c>
      <c r="W537">
        <v>0.1878989280316547</v>
      </c>
      <c r="X537">
        <v>2.3853249187299019E-3</v>
      </c>
      <c r="Y537">
        <v>12100</v>
      </c>
      <c r="Z537">
        <v>1331000</v>
      </c>
      <c r="AA537">
        <v>146410000</v>
      </c>
      <c r="AB537" t="s">
        <v>394</v>
      </c>
      <c r="AC537" t="s">
        <v>412</v>
      </c>
    </row>
    <row r="538" spans="1:29" x14ac:dyDescent="0.25">
      <c r="A538" t="s">
        <v>36</v>
      </c>
      <c r="B538" t="s">
        <v>39</v>
      </c>
      <c r="C538" t="s">
        <v>44</v>
      </c>
      <c r="D538" t="s">
        <v>135</v>
      </c>
      <c r="E538">
        <v>116</v>
      </c>
      <c r="F538">
        <v>2141216936</v>
      </c>
      <c r="G538">
        <v>821420060</v>
      </c>
      <c r="H538">
        <v>408324535</v>
      </c>
      <c r="I538">
        <v>27</v>
      </c>
      <c r="J538">
        <v>39</v>
      </c>
      <c r="K538">
        <v>27</v>
      </c>
      <c r="L538">
        <v>75425000</v>
      </c>
      <c r="M538">
        <v>116</v>
      </c>
      <c r="N538">
        <v>30</v>
      </c>
      <c r="O538">
        <v>47</v>
      </c>
      <c r="P538">
        <v>0.9</v>
      </c>
      <c r="Q538">
        <v>0.82978723404255317</v>
      </c>
      <c r="R538">
        <v>0.86489361702127665</v>
      </c>
      <c r="S538">
        <v>1.4999999999999999E-2</v>
      </c>
      <c r="T538">
        <v>0.01</v>
      </c>
      <c r="U538">
        <v>1885625</v>
      </c>
      <c r="V538" t="s">
        <v>370</v>
      </c>
      <c r="W538">
        <v>0.19069741516372909</v>
      </c>
      <c r="X538">
        <v>4.6179566456862556E-3</v>
      </c>
      <c r="Y538">
        <v>13456</v>
      </c>
      <c r="Z538">
        <v>1560896</v>
      </c>
      <c r="AA538">
        <v>181063936</v>
      </c>
      <c r="AB538" t="s">
        <v>394</v>
      </c>
      <c r="AC538" t="s">
        <v>412</v>
      </c>
    </row>
    <row r="539" spans="1:29" x14ac:dyDescent="0.25">
      <c r="A539" t="s">
        <v>36</v>
      </c>
      <c r="B539" t="s">
        <v>39</v>
      </c>
      <c r="C539" t="s">
        <v>44</v>
      </c>
      <c r="D539" t="s">
        <v>120</v>
      </c>
      <c r="E539">
        <v>117</v>
      </c>
      <c r="F539">
        <v>2040838359.1099999</v>
      </c>
      <c r="G539">
        <v>776973860</v>
      </c>
      <c r="H539">
        <v>357214571</v>
      </c>
      <c r="I539">
        <v>24</v>
      </c>
      <c r="J539">
        <v>45</v>
      </c>
      <c r="K539">
        <v>24</v>
      </c>
      <c r="L539">
        <v>71173636</v>
      </c>
      <c r="M539">
        <v>117</v>
      </c>
      <c r="N539">
        <v>30</v>
      </c>
      <c r="O539">
        <v>47</v>
      </c>
      <c r="P539">
        <v>0.8</v>
      </c>
      <c r="Q539">
        <v>0.95744680851063835</v>
      </c>
      <c r="R539">
        <v>0.87872340425531914</v>
      </c>
      <c r="S539">
        <v>0.01</v>
      </c>
      <c r="T539">
        <v>1.4999999999999999E-2</v>
      </c>
      <c r="U539">
        <v>1779340.9</v>
      </c>
      <c r="V539" t="s">
        <v>370</v>
      </c>
      <c r="W539">
        <v>0.17503325013735019</v>
      </c>
      <c r="X539">
        <v>4.981154310191898E-3</v>
      </c>
      <c r="Y539">
        <v>13689</v>
      </c>
      <c r="Z539">
        <v>1601613</v>
      </c>
      <c r="AA539">
        <v>187388721</v>
      </c>
      <c r="AB539" t="s">
        <v>394</v>
      </c>
      <c r="AC539" t="s">
        <v>412</v>
      </c>
    </row>
    <row r="540" spans="1:29" x14ac:dyDescent="0.25">
      <c r="A540" t="s">
        <v>36</v>
      </c>
      <c r="B540" t="s">
        <v>39</v>
      </c>
      <c r="C540" t="s">
        <v>44</v>
      </c>
      <c r="D540" t="s">
        <v>141</v>
      </c>
      <c r="E540">
        <v>116</v>
      </c>
      <c r="F540">
        <v>1968975582</v>
      </c>
      <c r="G540">
        <v>817073262</v>
      </c>
      <c r="H540">
        <v>353117497</v>
      </c>
      <c r="I540">
        <v>24</v>
      </c>
      <c r="J540">
        <v>41</v>
      </c>
      <c r="K540">
        <v>25</v>
      </c>
      <c r="L540">
        <v>56421000</v>
      </c>
      <c r="M540">
        <v>116</v>
      </c>
      <c r="N540">
        <v>30</v>
      </c>
      <c r="O540">
        <v>46</v>
      </c>
      <c r="P540">
        <v>0.8</v>
      </c>
      <c r="Q540">
        <v>0.89130434782608692</v>
      </c>
      <c r="R540">
        <v>0.84565217391304348</v>
      </c>
      <c r="S540">
        <v>0.01</v>
      </c>
      <c r="T540">
        <v>0.01</v>
      </c>
      <c r="U540">
        <v>1128420</v>
      </c>
      <c r="V540" t="s">
        <v>370</v>
      </c>
      <c r="W540">
        <v>0.17934071921873129</v>
      </c>
      <c r="X540">
        <v>3.1955935618789232E-3</v>
      </c>
      <c r="Y540">
        <v>13456</v>
      </c>
      <c r="Z540">
        <v>1560896</v>
      </c>
      <c r="AA540">
        <v>181063936</v>
      </c>
      <c r="AB540" t="s">
        <v>394</v>
      </c>
      <c r="AC540" t="s">
        <v>412</v>
      </c>
    </row>
    <row r="541" spans="1:29" x14ac:dyDescent="0.25">
      <c r="A541" t="s">
        <v>36</v>
      </c>
      <c r="B541" t="s">
        <v>39</v>
      </c>
      <c r="C541" t="s">
        <v>43</v>
      </c>
      <c r="D541" t="s">
        <v>130</v>
      </c>
      <c r="E541">
        <v>116</v>
      </c>
      <c r="F541">
        <v>1832721122</v>
      </c>
      <c r="G541">
        <v>749129871</v>
      </c>
      <c r="H541">
        <v>452797026</v>
      </c>
      <c r="I541">
        <v>34</v>
      </c>
      <c r="J541">
        <v>50</v>
      </c>
      <c r="K541">
        <v>34</v>
      </c>
      <c r="L541">
        <v>68944325</v>
      </c>
      <c r="M541">
        <v>116</v>
      </c>
      <c r="N541">
        <v>30</v>
      </c>
      <c r="O541">
        <v>47</v>
      </c>
      <c r="P541">
        <v>1.1333333333333331</v>
      </c>
      <c r="Q541">
        <v>1.063829787234043</v>
      </c>
      <c r="R541">
        <v>1.0985815602836879</v>
      </c>
      <c r="S541">
        <v>2.5000000000000001E-2</v>
      </c>
      <c r="T541">
        <v>0.03</v>
      </c>
      <c r="U541">
        <v>3791937.875</v>
      </c>
      <c r="V541" t="s">
        <v>370</v>
      </c>
      <c r="W541">
        <v>0.24706269850039961</v>
      </c>
      <c r="X541">
        <v>8.3744761057684153E-3</v>
      </c>
      <c r="Y541">
        <v>13456</v>
      </c>
      <c r="Z541">
        <v>1560896</v>
      </c>
      <c r="AA541">
        <v>181063936</v>
      </c>
      <c r="AB541" t="s">
        <v>394</v>
      </c>
      <c r="AC541" t="s">
        <v>412</v>
      </c>
    </row>
    <row r="542" spans="1:29" x14ac:dyDescent="0.25">
      <c r="A542" t="s">
        <v>36</v>
      </c>
      <c r="B542" t="s">
        <v>39</v>
      </c>
      <c r="C542" t="s">
        <v>44</v>
      </c>
      <c r="D542" t="s">
        <v>117</v>
      </c>
      <c r="E542">
        <v>117</v>
      </c>
      <c r="F542">
        <v>2081739019</v>
      </c>
      <c r="G542">
        <v>841039834</v>
      </c>
      <c r="H542">
        <v>407844888</v>
      </c>
      <c r="I542">
        <v>28</v>
      </c>
      <c r="J542">
        <v>48</v>
      </c>
      <c r="K542">
        <v>29</v>
      </c>
      <c r="L542">
        <v>98744000</v>
      </c>
      <c r="M542">
        <v>117</v>
      </c>
      <c r="N542">
        <v>31</v>
      </c>
      <c r="O542">
        <v>47</v>
      </c>
      <c r="P542">
        <v>0.90322580645161288</v>
      </c>
      <c r="Q542">
        <v>1.021276595744681</v>
      </c>
      <c r="R542">
        <v>0.96225120109814688</v>
      </c>
      <c r="S542">
        <v>1.4999999999999999E-2</v>
      </c>
      <c r="T542">
        <v>0.03</v>
      </c>
      <c r="U542">
        <v>4443480</v>
      </c>
      <c r="V542" t="s">
        <v>370</v>
      </c>
      <c r="W542">
        <v>0.19591547464768919</v>
      </c>
      <c r="X542">
        <v>1.089502438485879E-2</v>
      </c>
      <c r="Y542">
        <v>13689</v>
      </c>
      <c r="Z542">
        <v>1601613</v>
      </c>
      <c r="AA542">
        <v>187388721</v>
      </c>
      <c r="AB542" t="s">
        <v>394</v>
      </c>
      <c r="AC542" t="s">
        <v>412</v>
      </c>
    </row>
    <row r="543" spans="1:29" x14ac:dyDescent="0.25">
      <c r="A543" t="s">
        <v>36</v>
      </c>
      <c r="B543" t="s">
        <v>39</v>
      </c>
      <c r="C543" t="s">
        <v>43</v>
      </c>
      <c r="D543" t="s">
        <v>145</v>
      </c>
      <c r="E543">
        <v>108</v>
      </c>
      <c r="F543">
        <v>1670662434</v>
      </c>
      <c r="G543">
        <v>813936480</v>
      </c>
      <c r="H543">
        <v>298049135</v>
      </c>
      <c r="I543">
        <v>26</v>
      </c>
      <c r="J543">
        <v>47</v>
      </c>
      <c r="K543">
        <v>27</v>
      </c>
      <c r="L543">
        <v>91400000</v>
      </c>
      <c r="M543">
        <v>108</v>
      </c>
      <c r="N543">
        <v>26</v>
      </c>
      <c r="O543">
        <v>43</v>
      </c>
      <c r="P543">
        <v>1</v>
      </c>
      <c r="Q543">
        <v>1.093023255813953</v>
      </c>
      <c r="R543">
        <v>1.046511627906977</v>
      </c>
      <c r="S543">
        <v>0.02</v>
      </c>
      <c r="T543">
        <v>0.03</v>
      </c>
      <c r="U543">
        <v>4570000</v>
      </c>
      <c r="V543" t="s">
        <v>370</v>
      </c>
      <c r="W543">
        <v>0.17840176982156289</v>
      </c>
      <c r="X543">
        <v>1.533304231867675E-2</v>
      </c>
      <c r="Y543">
        <v>11664</v>
      </c>
      <c r="Z543">
        <v>1259712</v>
      </c>
      <c r="AA543">
        <v>136048896</v>
      </c>
      <c r="AB543" t="s">
        <v>393</v>
      </c>
      <c r="AC543" t="s">
        <v>412</v>
      </c>
    </row>
    <row r="544" spans="1:29" x14ac:dyDescent="0.25">
      <c r="A544" t="s">
        <v>36</v>
      </c>
      <c r="B544" t="s">
        <v>39</v>
      </c>
      <c r="C544" t="s">
        <v>44</v>
      </c>
      <c r="D544" t="s">
        <v>112</v>
      </c>
      <c r="E544">
        <v>116</v>
      </c>
      <c r="F544">
        <v>2077436537</v>
      </c>
      <c r="G544">
        <v>871674955</v>
      </c>
      <c r="H544">
        <v>493335252</v>
      </c>
      <c r="I544">
        <v>30</v>
      </c>
      <c r="J544">
        <v>42</v>
      </c>
      <c r="K544">
        <v>31</v>
      </c>
      <c r="L544">
        <v>99633000</v>
      </c>
      <c r="M544">
        <v>116</v>
      </c>
      <c r="N544">
        <v>30</v>
      </c>
      <c r="O544">
        <v>47</v>
      </c>
      <c r="P544">
        <v>1</v>
      </c>
      <c r="Q544">
        <v>0.8936170212765957</v>
      </c>
      <c r="R544">
        <v>0.94680851063829785</v>
      </c>
      <c r="S544">
        <v>0.02</v>
      </c>
      <c r="T544">
        <v>0.01</v>
      </c>
      <c r="U544">
        <v>2988990</v>
      </c>
      <c r="V544" t="s">
        <v>370</v>
      </c>
      <c r="W544">
        <v>0.2374730795446677</v>
      </c>
      <c r="X544">
        <v>6.0587399499275997E-3</v>
      </c>
      <c r="Y544">
        <v>13456</v>
      </c>
      <c r="Z544">
        <v>1560896</v>
      </c>
      <c r="AA544">
        <v>181063936</v>
      </c>
      <c r="AB544" t="s">
        <v>394</v>
      </c>
      <c r="AC544" t="s">
        <v>412</v>
      </c>
    </row>
    <row r="545" spans="1:29" x14ac:dyDescent="0.25">
      <c r="A545" t="s">
        <v>36</v>
      </c>
      <c r="B545" t="s">
        <v>39</v>
      </c>
      <c r="C545" t="s">
        <v>43</v>
      </c>
      <c r="D545" t="s">
        <v>126</v>
      </c>
      <c r="E545">
        <v>116</v>
      </c>
      <c r="F545">
        <v>1874416175</v>
      </c>
      <c r="G545">
        <v>779592825</v>
      </c>
      <c r="H545">
        <v>399667597</v>
      </c>
      <c r="I545">
        <v>29</v>
      </c>
      <c r="J545">
        <v>40</v>
      </c>
      <c r="K545">
        <v>30</v>
      </c>
      <c r="L545">
        <v>59524000</v>
      </c>
      <c r="M545">
        <v>116</v>
      </c>
      <c r="N545">
        <v>31</v>
      </c>
      <c r="O545">
        <v>47</v>
      </c>
      <c r="P545">
        <v>0.93548387096774188</v>
      </c>
      <c r="Q545">
        <v>0.85106382978723405</v>
      </c>
      <c r="R545">
        <v>0.89327385037748797</v>
      </c>
      <c r="S545">
        <v>1.4999999999999999E-2</v>
      </c>
      <c r="T545">
        <v>0.01</v>
      </c>
      <c r="U545">
        <v>1488100</v>
      </c>
      <c r="V545" t="s">
        <v>370</v>
      </c>
      <c r="W545">
        <v>0.2132224435163125</v>
      </c>
      <c r="X545">
        <v>3.72334412689453E-3</v>
      </c>
      <c r="Y545">
        <v>13456</v>
      </c>
      <c r="Z545">
        <v>1560896</v>
      </c>
      <c r="AA545">
        <v>181063936</v>
      </c>
      <c r="AB545" t="s">
        <v>394</v>
      </c>
      <c r="AC545" t="s">
        <v>412</v>
      </c>
    </row>
    <row r="546" spans="1:29" x14ac:dyDescent="0.25">
      <c r="A546" t="s">
        <v>36</v>
      </c>
      <c r="B546" t="s">
        <v>39</v>
      </c>
      <c r="C546" t="s">
        <v>44</v>
      </c>
      <c r="D546" t="s">
        <v>147</v>
      </c>
      <c r="E546">
        <v>115</v>
      </c>
      <c r="F546">
        <v>1869674503</v>
      </c>
      <c r="G546">
        <v>869079303</v>
      </c>
      <c r="H546">
        <v>498605167</v>
      </c>
      <c r="I546">
        <v>41</v>
      </c>
      <c r="J546">
        <v>57</v>
      </c>
      <c r="K546">
        <v>41</v>
      </c>
      <c r="L546">
        <v>96245000</v>
      </c>
      <c r="M546">
        <v>115</v>
      </c>
      <c r="N546">
        <v>24</v>
      </c>
      <c r="O546">
        <v>37</v>
      </c>
      <c r="P546">
        <v>1.708333333333333</v>
      </c>
      <c r="Q546">
        <v>1.540540540540541</v>
      </c>
      <c r="R546">
        <v>1.6244369369369369</v>
      </c>
      <c r="S546">
        <v>0.05</v>
      </c>
      <c r="T546">
        <v>0.08</v>
      </c>
      <c r="U546">
        <v>12511850</v>
      </c>
      <c r="V546" t="s">
        <v>370</v>
      </c>
      <c r="W546">
        <v>0.26668019818420768</v>
      </c>
      <c r="X546">
        <v>2.509370305021328E-2</v>
      </c>
      <c r="Y546">
        <v>13225</v>
      </c>
      <c r="Z546">
        <v>1520875</v>
      </c>
      <c r="AA546">
        <v>174900625</v>
      </c>
      <c r="AB546" t="s">
        <v>394</v>
      </c>
      <c r="AC546" t="s">
        <v>412</v>
      </c>
    </row>
    <row r="547" spans="1:29" x14ac:dyDescent="0.25">
      <c r="A547" t="s">
        <v>36</v>
      </c>
      <c r="B547" t="s">
        <v>39</v>
      </c>
      <c r="C547" t="s">
        <v>43</v>
      </c>
      <c r="D547" t="s">
        <v>146</v>
      </c>
      <c r="E547">
        <v>112</v>
      </c>
      <c r="F547">
        <v>1771097188</v>
      </c>
      <c r="G547">
        <v>872217636</v>
      </c>
      <c r="H547">
        <v>414991946</v>
      </c>
      <c r="I547">
        <v>24</v>
      </c>
      <c r="J547">
        <v>37</v>
      </c>
      <c r="K547">
        <v>25</v>
      </c>
      <c r="L547">
        <v>69645000</v>
      </c>
      <c r="M547">
        <v>112</v>
      </c>
      <c r="N547">
        <v>28</v>
      </c>
      <c r="O547">
        <v>45</v>
      </c>
      <c r="P547">
        <v>0.8571428571428571</v>
      </c>
      <c r="Q547">
        <v>0.82222222222222219</v>
      </c>
      <c r="R547">
        <v>0.8396825396825397</v>
      </c>
      <c r="S547">
        <v>0.01</v>
      </c>
      <c r="T547">
        <v>0.01</v>
      </c>
      <c r="U547">
        <v>1392900</v>
      </c>
      <c r="V547" t="s">
        <v>370</v>
      </c>
      <c r="W547">
        <v>0.23431348026057619</v>
      </c>
      <c r="X547">
        <v>3.3564506815753959E-3</v>
      </c>
      <c r="Y547">
        <v>12544</v>
      </c>
      <c r="Z547">
        <v>1404928</v>
      </c>
      <c r="AA547">
        <v>157351936</v>
      </c>
      <c r="AB547" t="s">
        <v>394</v>
      </c>
      <c r="AC547" t="s">
        <v>412</v>
      </c>
    </row>
    <row r="548" spans="1:29" x14ac:dyDescent="0.25">
      <c r="A548" t="s">
        <v>36</v>
      </c>
      <c r="B548" t="s">
        <v>39</v>
      </c>
      <c r="C548" t="s">
        <v>44</v>
      </c>
      <c r="D548" t="s">
        <v>138</v>
      </c>
      <c r="E548">
        <v>117</v>
      </c>
      <c r="F548">
        <v>1821054521</v>
      </c>
      <c r="G548">
        <v>830131014</v>
      </c>
      <c r="H548">
        <v>563485646</v>
      </c>
      <c r="I548">
        <v>40</v>
      </c>
      <c r="J548">
        <v>78</v>
      </c>
      <c r="K548">
        <v>41</v>
      </c>
      <c r="L548">
        <v>142937000</v>
      </c>
      <c r="M548">
        <v>117</v>
      </c>
      <c r="N548">
        <v>30</v>
      </c>
      <c r="O548">
        <v>47</v>
      </c>
      <c r="P548">
        <v>1.333333333333333</v>
      </c>
      <c r="Q548">
        <v>1.6595744680851059</v>
      </c>
      <c r="R548">
        <v>1.4964539007092199</v>
      </c>
      <c r="S548">
        <v>3.5000000000000003E-2</v>
      </c>
      <c r="T548">
        <v>0.08</v>
      </c>
      <c r="U548">
        <v>16437755</v>
      </c>
      <c r="V548" t="s">
        <v>370</v>
      </c>
      <c r="W548">
        <v>0.30942821288545053</v>
      </c>
      <c r="X548">
        <v>2.9171559411825729E-2</v>
      </c>
      <c r="Y548">
        <v>13689</v>
      </c>
      <c r="Z548">
        <v>1601613</v>
      </c>
      <c r="AA548">
        <v>187388721</v>
      </c>
      <c r="AB548" t="s">
        <v>394</v>
      </c>
      <c r="AC548" t="s">
        <v>412</v>
      </c>
    </row>
    <row r="549" spans="1:29" x14ac:dyDescent="0.25">
      <c r="A549" t="s">
        <v>36</v>
      </c>
      <c r="B549" t="s">
        <v>39</v>
      </c>
      <c r="C549" t="s">
        <v>43</v>
      </c>
      <c r="D549" t="s">
        <v>122</v>
      </c>
      <c r="E549">
        <v>108</v>
      </c>
      <c r="F549">
        <v>1933828303.6900001</v>
      </c>
      <c r="G549">
        <v>789411853</v>
      </c>
      <c r="H549">
        <v>474643332.69</v>
      </c>
      <c r="I549">
        <v>37</v>
      </c>
      <c r="J549">
        <v>68</v>
      </c>
      <c r="K549">
        <v>37</v>
      </c>
      <c r="L549">
        <v>127859000</v>
      </c>
      <c r="M549">
        <v>108</v>
      </c>
      <c r="N549">
        <v>29</v>
      </c>
      <c r="O549">
        <v>43</v>
      </c>
      <c r="P549">
        <v>1.2758620689655169</v>
      </c>
      <c r="Q549">
        <v>1.581395348837209</v>
      </c>
      <c r="R549">
        <v>1.428628708901363</v>
      </c>
      <c r="S549">
        <v>3.5000000000000003E-2</v>
      </c>
      <c r="T549">
        <v>0.08</v>
      </c>
      <c r="U549">
        <v>14703785</v>
      </c>
      <c r="V549" t="s">
        <v>370</v>
      </c>
      <c r="W549">
        <v>0.2454423341432731</v>
      </c>
      <c r="X549">
        <v>3.09785980067761E-2</v>
      </c>
      <c r="Y549">
        <v>11664</v>
      </c>
      <c r="Z549">
        <v>1259712</v>
      </c>
      <c r="AA549">
        <v>136048896</v>
      </c>
      <c r="AB549" t="s">
        <v>393</v>
      </c>
      <c r="AC549" t="s">
        <v>412</v>
      </c>
    </row>
    <row r="550" spans="1:29" x14ac:dyDescent="0.25">
      <c r="A550" t="s">
        <v>36</v>
      </c>
      <c r="B550" t="s">
        <v>39</v>
      </c>
      <c r="C550" t="s">
        <v>44</v>
      </c>
      <c r="D550" t="s">
        <v>109</v>
      </c>
      <c r="E550">
        <v>115</v>
      </c>
      <c r="F550">
        <v>1902583418.4300001</v>
      </c>
      <c r="G550">
        <v>806315252</v>
      </c>
      <c r="H550">
        <v>310879828</v>
      </c>
      <c r="I550">
        <v>24</v>
      </c>
      <c r="J550">
        <v>38</v>
      </c>
      <c r="K550">
        <v>25</v>
      </c>
      <c r="L550">
        <v>61575000</v>
      </c>
      <c r="M550">
        <v>115</v>
      </c>
      <c r="N550">
        <v>30</v>
      </c>
      <c r="O550">
        <v>46</v>
      </c>
      <c r="P550">
        <v>0.8</v>
      </c>
      <c r="Q550">
        <v>0.82608695652173914</v>
      </c>
      <c r="R550">
        <v>0.81304347826086953</v>
      </c>
      <c r="S550">
        <v>0.01</v>
      </c>
      <c r="T550">
        <v>0.01</v>
      </c>
      <c r="U550">
        <v>1231500</v>
      </c>
      <c r="V550" t="s">
        <v>370</v>
      </c>
      <c r="W550">
        <v>0.16339878976583119</v>
      </c>
      <c r="X550">
        <v>3.9613377552434829E-3</v>
      </c>
      <c r="Y550">
        <v>13225</v>
      </c>
      <c r="Z550">
        <v>1520875</v>
      </c>
      <c r="AA550">
        <v>174900625</v>
      </c>
      <c r="AB550" t="s">
        <v>394</v>
      </c>
      <c r="AC550" t="s">
        <v>412</v>
      </c>
    </row>
    <row r="551" spans="1:29" x14ac:dyDescent="0.25">
      <c r="A551" t="s">
        <v>36</v>
      </c>
      <c r="B551" t="s">
        <v>39</v>
      </c>
      <c r="C551" t="s">
        <v>43</v>
      </c>
      <c r="D551" t="s">
        <v>107</v>
      </c>
      <c r="E551">
        <v>109</v>
      </c>
      <c r="F551">
        <v>1947219462</v>
      </c>
      <c r="G551">
        <v>835238561</v>
      </c>
      <c r="H551">
        <v>581909505</v>
      </c>
      <c r="I551">
        <v>35</v>
      </c>
      <c r="J551">
        <v>50</v>
      </c>
      <c r="K551">
        <v>35</v>
      </c>
      <c r="L551">
        <v>100442000</v>
      </c>
      <c r="M551">
        <v>109</v>
      </c>
      <c r="N551">
        <v>29</v>
      </c>
      <c r="O551">
        <v>44</v>
      </c>
      <c r="P551">
        <v>1.2068965517241379</v>
      </c>
      <c r="Q551">
        <v>1.136363636363636</v>
      </c>
      <c r="R551">
        <v>1.1716300940438871</v>
      </c>
      <c r="S551">
        <v>3.5000000000000003E-2</v>
      </c>
      <c r="T551">
        <v>4.4999999999999998E-2</v>
      </c>
      <c r="U551">
        <v>8035360</v>
      </c>
      <c r="V551" t="s">
        <v>370</v>
      </c>
      <c r="W551">
        <v>0.29884125357000979</v>
      </c>
      <c r="X551">
        <v>1.3808607577221131E-2</v>
      </c>
      <c r="Y551">
        <v>11881</v>
      </c>
      <c r="Z551">
        <v>1295029</v>
      </c>
      <c r="AA551">
        <v>141158161</v>
      </c>
      <c r="AB551" t="s">
        <v>393</v>
      </c>
      <c r="AC551" t="s">
        <v>412</v>
      </c>
    </row>
    <row r="552" spans="1:29" x14ac:dyDescent="0.25">
      <c r="A552" t="s">
        <v>36</v>
      </c>
      <c r="B552" t="s">
        <v>39</v>
      </c>
      <c r="C552" t="s">
        <v>43</v>
      </c>
      <c r="D552" t="s">
        <v>106</v>
      </c>
      <c r="E552">
        <v>111</v>
      </c>
      <c r="F552">
        <v>1955936377</v>
      </c>
      <c r="G552">
        <v>911633490</v>
      </c>
      <c r="H552">
        <v>524458750</v>
      </c>
      <c r="I552">
        <v>34</v>
      </c>
      <c r="J552">
        <v>42</v>
      </c>
      <c r="K552">
        <v>35</v>
      </c>
      <c r="L552">
        <v>74749000</v>
      </c>
      <c r="M552">
        <v>111</v>
      </c>
      <c r="N552">
        <v>28</v>
      </c>
      <c r="O552">
        <v>45</v>
      </c>
      <c r="P552">
        <v>1.214285714285714</v>
      </c>
      <c r="Q552">
        <v>0.93333333333333335</v>
      </c>
      <c r="R552">
        <v>1.073809523809524</v>
      </c>
      <c r="S552">
        <v>3.5000000000000003E-2</v>
      </c>
      <c r="T552">
        <v>1.4999999999999999E-2</v>
      </c>
      <c r="U552">
        <v>3737450</v>
      </c>
      <c r="V552" t="s">
        <v>370</v>
      </c>
      <c r="W552">
        <v>0.26813691701179498</v>
      </c>
      <c r="X552">
        <v>7.1262992561378757E-3</v>
      </c>
      <c r="Y552">
        <v>12321</v>
      </c>
      <c r="Z552">
        <v>1367631</v>
      </c>
      <c r="AA552">
        <v>151807041</v>
      </c>
      <c r="AB552" t="s">
        <v>394</v>
      </c>
      <c r="AC552" t="s">
        <v>412</v>
      </c>
    </row>
    <row r="553" spans="1:29" x14ac:dyDescent="0.25">
      <c r="A553" t="s">
        <v>36</v>
      </c>
      <c r="B553" t="s">
        <v>39</v>
      </c>
      <c r="C553" t="s">
        <v>44</v>
      </c>
      <c r="D553" t="s">
        <v>104</v>
      </c>
      <c r="E553">
        <v>117</v>
      </c>
      <c r="F553">
        <v>1679117021</v>
      </c>
      <c r="G553">
        <v>771413175</v>
      </c>
      <c r="H553">
        <v>297880673</v>
      </c>
      <c r="I553">
        <v>28</v>
      </c>
      <c r="J553">
        <v>39</v>
      </c>
      <c r="K553">
        <v>28</v>
      </c>
      <c r="L553">
        <v>63444000</v>
      </c>
      <c r="M553">
        <v>117</v>
      </c>
      <c r="N553">
        <v>32</v>
      </c>
      <c r="O553">
        <v>47</v>
      </c>
      <c r="P553">
        <v>0.875</v>
      </c>
      <c r="Q553">
        <v>0.82978723404255317</v>
      </c>
      <c r="R553">
        <v>0.85239361702127658</v>
      </c>
      <c r="S553">
        <v>0.01</v>
      </c>
      <c r="T553">
        <v>0.01</v>
      </c>
      <c r="U553">
        <v>1268880</v>
      </c>
      <c r="V553" t="s">
        <v>370</v>
      </c>
      <c r="W553">
        <v>0.177403164445678</v>
      </c>
      <c r="X553">
        <v>4.2596922694612006E-3</v>
      </c>
      <c r="Y553">
        <v>13689</v>
      </c>
      <c r="Z553">
        <v>1601613</v>
      </c>
      <c r="AA553">
        <v>187388721</v>
      </c>
      <c r="AB553" t="s">
        <v>394</v>
      </c>
      <c r="AC553" t="s">
        <v>412</v>
      </c>
    </row>
    <row r="554" spans="1:29" x14ac:dyDescent="0.25">
      <c r="A554" t="s">
        <v>36</v>
      </c>
      <c r="B554" t="s">
        <v>39</v>
      </c>
      <c r="C554" t="s">
        <v>44</v>
      </c>
      <c r="D554" t="s">
        <v>118</v>
      </c>
      <c r="E554">
        <v>116</v>
      </c>
      <c r="F554">
        <v>1912778987</v>
      </c>
      <c r="G554">
        <v>865567909</v>
      </c>
      <c r="H554">
        <v>359537507</v>
      </c>
      <c r="I554">
        <v>24</v>
      </c>
      <c r="J554">
        <v>40</v>
      </c>
      <c r="K554">
        <v>24</v>
      </c>
      <c r="L554">
        <v>47477000</v>
      </c>
      <c r="M554">
        <v>116</v>
      </c>
      <c r="N554">
        <v>29</v>
      </c>
      <c r="O554">
        <v>47</v>
      </c>
      <c r="P554">
        <v>0.82758620689655171</v>
      </c>
      <c r="Q554">
        <v>0.85106382978723405</v>
      </c>
      <c r="R554">
        <v>0.83932501834189288</v>
      </c>
      <c r="S554">
        <v>0.01</v>
      </c>
      <c r="T554">
        <v>0.01</v>
      </c>
      <c r="U554">
        <v>949540</v>
      </c>
      <c r="V554" t="s">
        <v>370</v>
      </c>
      <c r="W554">
        <v>0.18796604806073189</v>
      </c>
      <c r="X554">
        <v>2.6410040163069829E-3</v>
      </c>
      <c r="Y554">
        <v>13456</v>
      </c>
      <c r="Z554">
        <v>1560896</v>
      </c>
      <c r="AA554">
        <v>181063936</v>
      </c>
      <c r="AB554" t="s">
        <v>394</v>
      </c>
      <c r="AC554" t="s">
        <v>412</v>
      </c>
    </row>
    <row r="555" spans="1:29" x14ac:dyDescent="0.25">
      <c r="A555" t="s">
        <v>36</v>
      </c>
      <c r="B555" t="s">
        <v>39</v>
      </c>
      <c r="C555" t="s">
        <v>44</v>
      </c>
      <c r="D555" t="s">
        <v>144</v>
      </c>
      <c r="E555">
        <v>116</v>
      </c>
      <c r="F555">
        <v>2035635543</v>
      </c>
      <c r="G555">
        <v>887922562</v>
      </c>
      <c r="H555">
        <v>350844631</v>
      </c>
      <c r="I555">
        <v>23</v>
      </c>
      <c r="J555">
        <v>38</v>
      </c>
      <c r="K555">
        <v>26</v>
      </c>
      <c r="L555">
        <v>60399000</v>
      </c>
      <c r="M555">
        <v>116</v>
      </c>
      <c r="N555">
        <v>27</v>
      </c>
      <c r="O555">
        <v>46</v>
      </c>
      <c r="P555">
        <v>0.85185185185185186</v>
      </c>
      <c r="Q555">
        <v>0.82608695652173914</v>
      </c>
      <c r="R555">
        <v>0.83896940418679544</v>
      </c>
      <c r="S555">
        <v>0.01</v>
      </c>
      <c r="T555">
        <v>0.01</v>
      </c>
      <c r="U555">
        <v>1207980</v>
      </c>
      <c r="V555" t="s">
        <v>370</v>
      </c>
      <c r="W555">
        <v>0.17235139767845961</v>
      </c>
      <c r="X555">
        <v>3.4430625218830838E-3</v>
      </c>
      <c r="Y555">
        <v>13456</v>
      </c>
      <c r="Z555">
        <v>1560896</v>
      </c>
      <c r="AA555">
        <v>181063936</v>
      </c>
      <c r="AB555" t="s">
        <v>394</v>
      </c>
      <c r="AC555" t="s">
        <v>412</v>
      </c>
    </row>
    <row r="556" spans="1:29" x14ac:dyDescent="0.25">
      <c r="A556" t="s">
        <v>36</v>
      </c>
      <c r="B556" t="s">
        <v>39</v>
      </c>
      <c r="C556" t="s">
        <v>43</v>
      </c>
      <c r="D556" t="s">
        <v>129</v>
      </c>
      <c r="E556">
        <v>111</v>
      </c>
      <c r="F556">
        <v>1831641051</v>
      </c>
      <c r="G556">
        <v>731425557</v>
      </c>
      <c r="H556">
        <v>429162952</v>
      </c>
      <c r="I556">
        <v>31</v>
      </c>
      <c r="J556">
        <v>55</v>
      </c>
      <c r="K556">
        <v>32</v>
      </c>
      <c r="L556">
        <v>123267000</v>
      </c>
      <c r="M556">
        <v>111</v>
      </c>
      <c r="N556">
        <v>30</v>
      </c>
      <c r="O556">
        <v>45</v>
      </c>
      <c r="P556">
        <v>1.033333333333333</v>
      </c>
      <c r="Q556">
        <v>1.2222222222222221</v>
      </c>
      <c r="R556">
        <v>1.127777777777778</v>
      </c>
      <c r="S556">
        <v>0.02</v>
      </c>
      <c r="T556">
        <v>5.5E-2</v>
      </c>
      <c r="U556">
        <v>9245025</v>
      </c>
      <c r="V556" t="s">
        <v>370</v>
      </c>
      <c r="W556">
        <v>0.23430516135554769</v>
      </c>
      <c r="X556">
        <v>2.1541992282688931E-2</v>
      </c>
      <c r="Y556">
        <v>12321</v>
      </c>
      <c r="Z556">
        <v>1367631</v>
      </c>
      <c r="AA556">
        <v>151807041</v>
      </c>
      <c r="AB556" t="s">
        <v>394</v>
      </c>
      <c r="AC556" t="s">
        <v>412</v>
      </c>
    </row>
    <row r="557" spans="1:29" x14ac:dyDescent="0.25">
      <c r="A557" t="s">
        <v>36</v>
      </c>
      <c r="B557" t="s">
        <v>39</v>
      </c>
      <c r="C557" t="s">
        <v>43</v>
      </c>
      <c r="D557" t="s">
        <v>100</v>
      </c>
      <c r="E557">
        <v>118</v>
      </c>
      <c r="F557">
        <v>2088520947</v>
      </c>
      <c r="G557">
        <v>902791974</v>
      </c>
      <c r="H557">
        <v>514596789</v>
      </c>
      <c r="I557">
        <v>35</v>
      </c>
      <c r="J557">
        <v>60</v>
      </c>
      <c r="K557">
        <v>36</v>
      </c>
      <c r="L557">
        <v>119871000</v>
      </c>
      <c r="M557">
        <v>118</v>
      </c>
      <c r="N557">
        <v>31</v>
      </c>
      <c r="O557">
        <v>47</v>
      </c>
      <c r="P557">
        <v>1.129032258064516</v>
      </c>
      <c r="Q557">
        <v>1.2765957446808509</v>
      </c>
      <c r="R557">
        <v>1.202814001372684</v>
      </c>
      <c r="S557">
        <v>2.5000000000000001E-2</v>
      </c>
      <c r="T557">
        <v>5.5E-2</v>
      </c>
      <c r="U557">
        <v>9589680</v>
      </c>
      <c r="V557" t="s">
        <v>370</v>
      </c>
      <c r="W557">
        <v>0.2463929268888487</v>
      </c>
      <c r="X557">
        <v>1.863532809568309E-2</v>
      </c>
      <c r="Y557">
        <v>13924</v>
      </c>
      <c r="Z557">
        <v>1643032</v>
      </c>
      <c r="AA557">
        <v>193877776</v>
      </c>
      <c r="AB557" t="s">
        <v>394</v>
      </c>
      <c r="AC557" t="s">
        <v>412</v>
      </c>
    </row>
    <row r="558" spans="1:29" x14ac:dyDescent="0.25">
      <c r="A558" t="s">
        <v>36</v>
      </c>
      <c r="B558" t="s">
        <v>39</v>
      </c>
      <c r="C558" t="s">
        <v>44</v>
      </c>
      <c r="D558" t="s">
        <v>102</v>
      </c>
      <c r="E558">
        <v>116</v>
      </c>
      <c r="F558">
        <v>1983377532</v>
      </c>
      <c r="G558">
        <v>767224258</v>
      </c>
      <c r="H558">
        <v>499619179</v>
      </c>
      <c r="I558">
        <v>27</v>
      </c>
      <c r="J558">
        <v>39</v>
      </c>
      <c r="K558">
        <v>27</v>
      </c>
      <c r="L558">
        <v>94638000</v>
      </c>
      <c r="M558">
        <v>116</v>
      </c>
      <c r="N558">
        <v>32</v>
      </c>
      <c r="O558">
        <v>47</v>
      </c>
      <c r="P558">
        <v>0.84375</v>
      </c>
      <c r="Q558">
        <v>0.82978723404255317</v>
      </c>
      <c r="R558">
        <v>0.83676861702127658</v>
      </c>
      <c r="S558">
        <v>0.01</v>
      </c>
      <c r="T558">
        <v>0.01</v>
      </c>
      <c r="U558">
        <v>1892760</v>
      </c>
      <c r="V558" t="s">
        <v>370</v>
      </c>
      <c r="W558">
        <v>0.25190321607414479</v>
      </c>
      <c r="X558">
        <v>3.7884054086722721E-3</v>
      </c>
      <c r="Y558">
        <v>13456</v>
      </c>
      <c r="Z558">
        <v>1560896</v>
      </c>
      <c r="AA558">
        <v>181063936</v>
      </c>
      <c r="AB558" t="s">
        <v>394</v>
      </c>
      <c r="AC558" t="s">
        <v>412</v>
      </c>
    </row>
    <row r="559" spans="1:29" x14ac:dyDescent="0.25">
      <c r="A559" t="s">
        <v>36</v>
      </c>
      <c r="B559" t="s">
        <v>39</v>
      </c>
      <c r="C559" t="s">
        <v>44</v>
      </c>
      <c r="D559" t="s">
        <v>103</v>
      </c>
      <c r="E559">
        <v>118</v>
      </c>
      <c r="F559">
        <v>1838226514.79</v>
      </c>
      <c r="G559">
        <v>819894559</v>
      </c>
      <c r="H559">
        <v>333176991</v>
      </c>
      <c r="I559">
        <v>24</v>
      </c>
      <c r="J559">
        <v>41</v>
      </c>
      <c r="K559">
        <v>24</v>
      </c>
      <c r="L559">
        <v>71474000</v>
      </c>
      <c r="M559">
        <v>118</v>
      </c>
      <c r="N559">
        <v>30</v>
      </c>
      <c r="O559">
        <v>47</v>
      </c>
      <c r="P559">
        <v>0.8</v>
      </c>
      <c r="Q559">
        <v>0.87234042553191493</v>
      </c>
      <c r="R559">
        <v>0.83617021276595749</v>
      </c>
      <c r="S559">
        <v>0.01</v>
      </c>
      <c r="T559">
        <v>0.01</v>
      </c>
      <c r="U559">
        <v>1429480</v>
      </c>
      <c r="V559" t="s">
        <v>370</v>
      </c>
      <c r="W559">
        <v>0.18124914874164039</v>
      </c>
      <c r="X559">
        <v>4.29045233798873E-3</v>
      </c>
      <c r="Y559">
        <v>13924</v>
      </c>
      <c r="Z559">
        <v>1643032</v>
      </c>
      <c r="AA559">
        <v>193877776</v>
      </c>
      <c r="AB559" t="s">
        <v>394</v>
      </c>
      <c r="AC559" t="s">
        <v>412</v>
      </c>
    </row>
    <row r="560" spans="1:29" x14ac:dyDescent="0.25">
      <c r="A560" t="s">
        <v>36</v>
      </c>
      <c r="B560" t="s">
        <v>39</v>
      </c>
      <c r="C560" t="s">
        <v>43</v>
      </c>
      <c r="D560" t="s">
        <v>136</v>
      </c>
      <c r="E560">
        <v>110</v>
      </c>
      <c r="F560">
        <v>1968673700.4200001</v>
      </c>
      <c r="G560">
        <v>818521422</v>
      </c>
      <c r="H560">
        <v>603366857.41999996</v>
      </c>
      <c r="I560">
        <v>35</v>
      </c>
      <c r="J560">
        <v>66</v>
      </c>
      <c r="K560">
        <v>35</v>
      </c>
      <c r="L560">
        <v>163800000</v>
      </c>
      <c r="M560">
        <v>110</v>
      </c>
      <c r="N560">
        <v>29</v>
      </c>
      <c r="O560">
        <v>44</v>
      </c>
      <c r="P560">
        <v>1.2068965517241379</v>
      </c>
      <c r="Q560">
        <v>1.5</v>
      </c>
      <c r="R560">
        <v>1.353448275862069</v>
      </c>
      <c r="S560">
        <v>3.5000000000000003E-2</v>
      </c>
      <c r="T560">
        <v>0.08</v>
      </c>
      <c r="U560">
        <v>18837000</v>
      </c>
      <c r="V560" t="s">
        <v>370</v>
      </c>
      <c r="W560">
        <v>0.30648393245222738</v>
      </c>
      <c r="X560">
        <v>3.121981223918582E-2</v>
      </c>
      <c r="Y560">
        <v>12100</v>
      </c>
      <c r="Z560">
        <v>1331000</v>
      </c>
      <c r="AA560">
        <v>146410000</v>
      </c>
      <c r="AB560" t="s">
        <v>394</v>
      </c>
      <c r="AC560" t="s">
        <v>412</v>
      </c>
    </row>
    <row r="561" spans="1:29" x14ac:dyDescent="0.25">
      <c r="A561" t="s">
        <v>36</v>
      </c>
      <c r="B561" t="s">
        <v>39</v>
      </c>
      <c r="C561" t="s">
        <v>43</v>
      </c>
      <c r="D561" t="s">
        <v>131</v>
      </c>
      <c r="E561">
        <v>112</v>
      </c>
      <c r="F561">
        <v>1874917544</v>
      </c>
      <c r="G561">
        <v>833194704</v>
      </c>
      <c r="H561">
        <v>400709944</v>
      </c>
      <c r="I561">
        <v>32</v>
      </c>
      <c r="J561">
        <v>57</v>
      </c>
      <c r="K561">
        <v>32</v>
      </c>
      <c r="L561">
        <v>115577000</v>
      </c>
      <c r="M561">
        <v>112</v>
      </c>
      <c r="N561">
        <v>29</v>
      </c>
      <c r="O561">
        <v>45</v>
      </c>
      <c r="P561">
        <v>1.103448275862069</v>
      </c>
      <c r="Q561">
        <v>1.2666666666666671</v>
      </c>
      <c r="R561">
        <v>1.185057471264368</v>
      </c>
      <c r="S561">
        <v>2.5000000000000001E-2</v>
      </c>
      <c r="T561">
        <v>5.5E-2</v>
      </c>
      <c r="U561">
        <v>9246160</v>
      </c>
      <c r="V561" t="s">
        <v>370</v>
      </c>
      <c r="W561">
        <v>0.21372136885823501</v>
      </c>
      <c r="X561">
        <v>2.3074446088615159E-2</v>
      </c>
      <c r="Y561">
        <v>12544</v>
      </c>
      <c r="Z561">
        <v>1404928</v>
      </c>
      <c r="AA561">
        <v>157351936</v>
      </c>
      <c r="AB561" t="s">
        <v>394</v>
      </c>
      <c r="AC561" t="s">
        <v>412</v>
      </c>
    </row>
    <row r="562" spans="1:29" x14ac:dyDescent="0.25">
      <c r="A562" t="s">
        <v>36</v>
      </c>
      <c r="B562" t="s">
        <v>39</v>
      </c>
      <c r="C562" t="s">
        <v>44</v>
      </c>
      <c r="D562" t="s">
        <v>119</v>
      </c>
      <c r="E562">
        <v>118</v>
      </c>
      <c r="F562">
        <v>1917603287.3599999</v>
      </c>
      <c r="G562">
        <v>940132487</v>
      </c>
      <c r="H562">
        <v>438934262</v>
      </c>
      <c r="I562">
        <v>31</v>
      </c>
      <c r="J562">
        <v>45</v>
      </c>
      <c r="K562">
        <v>31</v>
      </c>
      <c r="L562">
        <v>81934000</v>
      </c>
      <c r="M562">
        <v>118</v>
      </c>
      <c r="N562">
        <v>31</v>
      </c>
      <c r="O562">
        <v>48</v>
      </c>
      <c r="P562">
        <v>1</v>
      </c>
      <c r="Q562">
        <v>0.9375</v>
      </c>
      <c r="R562">
        <v>0.96875</v>
      </c>
      <c r="S562">
        <v>0.02</v>
      </c>
      <c r="T562">
        <v>1.4999999999999999E-2</v>
      </c>
      <c r="U562">
        <v>2867690</v>
      </c>
      <c r="V562" t="s">
        <v>370</v>
      </c>
      <c r="W562">
        <v>0.2288973245369687</v>
      </c>
      <c r="X562">
        <v>6.5333017908727302E-3</v>
      </c>
      <c r="Y562">
        <v>13924</v>
      </c>
      <c r="Z562">
        <v>1643032</v>
      </c>
      <c r="AA562">
        <v>193877776</v>
      </c>
      <c r="AB562" t="s">
        <v>394</v>
      </c>
      <c r="AC562" t="s">
        <v>412</v>
      </c>
    </row>
    <row r="563" spans="1:29" x14ac:dyDescent="0.25">
      <c r="A563" t="s">
        <v>36</v>
      </c>
      <c r="B563" t="s">
        <v>39</v>
      </c>
      <c r="C563" t="s">
        <v>44</v>
      </c>
      <c r="D563" t="s">
        <v>148</v>
      </c>
      <c r="E563">
        <v>117</v>
      </c>
      <c r="F563">
        <v>2085330324.72</v>
      </c>
      <c r="G563">
        <v>887332128</v>
      </c>
      <c r="H563">
        <v>382912204</v>
      </c>
      <c r="I563">
        <v>24</v>
      </c>
      <c r="J563">
        <v>40</v>
      </c>
      <c r="K563">
        <v>24</v>
      </c>
      <c r="L563">
        <v>56149000</v>
      </c>
      <c r="M563">
        <v>117</v>
      </c>
      <c r="N563">
        <v>23</v>
      </c>
      <c r="O563">
        <v>38</v>
      </c>
      <c r="P563">
        <v>1.043478260869565</v>
      </c>
      <c r="Q563">
        <v>1.0526315789473679</v>
      </c>
      <c r="R563">
        <v>1.048054919908467</v>
      </c>
      <c r="S563">
        <v>0.02</v>
      </c>
      <c r="T563">
        <v>0.03</v>
      </c>
      <c r="U563">
        <v>2807450</v>
      </c>
      <c r="V563" t="s">
        <v>370</v>
      </c>
      <c r="W563">
        <v>0.18362184612234711</v>
      </c>
      <c r="X563">
        <v>7.3318373524600437E-3</v>
      </c>
      <c r="Y563">
        <v>13689</v>
      </c>
      <c r="Z563">
        <v>1601613</v>
      </c>
      <c r="AA563">
        <v>187388721</v>
      </c>
      <c r="AB563" t="s">
        <v>394</v>
      </c>
      <c r="AC563" t="s">
        <v>412</v>
      </c>
    </row>
    <row r="564" spans="1:29" x14ac:dyDescent="0.25">
      <c r="A564" t="s">
        <v>36</v>
      </c>
      <c r="B564" t="s">
        <v>39</v>
      </c>
      <c r="C564" t="s">
        <v>44</v>
      </c>
      <c r="D564" t="s">
        <v>142</v>
      </c>
      <c r="E564">
        <v>117</v>
      </c>
      <c r="F564">
        <v>2302545081</v>
      </c>
      <c r="G564">
        <v>942183188</v>
      </c>
      <c r="H564">
        <v>392303863</v>
      </c>
      <c r="I564">
        <v>26</v>
      </c>
      <c r="J564">
        <v>49</v>
      </c>
      <c r="K564">
        <v>26</v>
      </c>
      <c r="L564">
        <v>107888000</v>
      </c>
      <c r="M564">
        <v>117</v>
      </c>
      <c r="N564">
        <v>32</v>
      </c>
      <c r="O564">
        <v>47</v>
      </c>
      <c r="P564">
        <v>0.8125</v>
      </c>
      <c r="Q564">
        <v>1.042553191489362</v>
      </c>
      <c r="R564">
        <v>0.92752659574468088</v>
      </c>
      <c r="S564">
        <v>0.01</v>
      </c>
      <c r="T564">
        <v>0.03</v>
      </c>
      <c r="U564">
        <v>4315520</v>
      </c>
      <c r="V564" t="s">
        <v>370</v>
      </c>
      <c r="W564">
        <v>0.17037836359304709</v>
      </c>
      <c r="X564">
        <v>1.1000452473240109E-2</v>
      </c>
      <c r="Y564">
        <v>13689</v>
      </c>
      <c r="Z564">
        <v>1601613</v>
      </c>
      <c r="AA564">
        <v>187388721</v>
      </c>
      <c r="AB564" t="s">
        <v>394</v>
      </c>
      <c r="AC564" t="s">
        <v>412</v>
      </c>
    </row>
    <row r="565" spans="1:29" x14ac:dyDescent="0.25">
      <c r="A565" t="s">
        <v>36</v>
      </c>
      <c r="B565" t="s">
        <v>39</v>
      </c>
      <c r="C565" t="s">
        <v>43</v>
      </c>
      <c r="D565" t="s">
        <v>124</v>
      </c>
      <c r="E565">
        <v>110</v>
      </c>
      <c r="F565">
        <v>1560907471</v>
      </c>
      <c r="G565">
        <v>765622013</v>
      </c>
      <c r="H565">
        <v>562610692</v>
      </c>
      <c r="I565">
        <v>44</v>
      </c>
      <c r="J565">
        <v>79</v>
      </c>
      <c r="K565">
        <v>44</v>
      </c>
      <c r="L565">
        <v>137528000</v>
      </c>
      <c r="M565">
        <v>110</v>
      </c>
      <c r="N565">
        <v>29</v>
      </c>
      <c r="O565">
        <v>44</v>
      </c>
      <c r="P565">
        <v>1.517241379310345</v>
      </c>
      <c r="Q565">
        <v>1.795454545454545</v>
      </c>
      <c r="R565">
        <v>1.6563479623824451</v>
      </c>
      <c r="S565">
        <v>0.05</v>
      </c>
      <c r="T565">
        <v>0.08</v>
      </c>
      <c r="U565">
        <v>17878640</v>
      </c>
      <c r="V565" t="s">
        <v>370</v>
      </c>
      <c r="W565">
        <v>0.36043820819152189</v>
      </c>
      <c r="X565">
        <v>3.1777995431341723E-2</v>
      </c>
      <c r="Y565">
        <v>12100</v>
      </c>
      <c r="Z565">
        <v>1331000</v>
      </c>
      <c r="AA565">
        <v>146410000</v>
      </c>
      <c r="AB565" t="s">
        <v>394</v>
      </c>
      <c r="AC565" t="s">
        <v>412</v>
      </c>
    </row>
    <row r="566" spans="1:29" x14ac:dyDescent="0.25">
      <c r="A566" t="s">
        <v>36</v>
      </c>
      <c r="B566" t="s">
        <v>39</v>
      </c>
      <c r="C566" t="s">
        <v>44</v>
      </c>
      <c r="D566" t="s">
        <v>137</v>
      </c>
      <c r="E566">
        <v>116</v>
      </c>
      <c r="F566">
        <v>1822066592</v>
      </c>
      <c r="G566">
        <v>800003372</v>
      </c>
      <c r="H566">
        <v>254968625</v>
      </c>
      <c r="I566">
        <v>24</v>
      </c>
      <c r="J566">
        <v>43</v>
      </c>
      <c r="K566">
        <v>24</v>
      </c>
      <c r="L566">
        <v>58786000</v>
      </c>
      <c r="M566">
        <v>116</v>
      </c>
      <c r="N566">
        <v>30</v>
      </c>
      <c r="O566">
        <v>46</v>
      </c>
      <c r="P566">
        <v>0.8</v>
      </c>
      <c r="Q566">
        <v>0.93478260869565222</v>
      </c>
      <c r="R566">
        <v>0.86739130434782608</v>
      </c>
      <c r="S566">
        <v>0.01</v>
      </c>
      <c r="T566">
        <v>1.4999999999999999E-2</v>
      </c>
      <c r="U566">
        <v>1469650</v>
      </c>
      <c r="V566" t="s">
        <v>370</v>
      </c>
      <c r="W566">
        <v>0.1399337577009919</v>
      </c>
      <c r="X566">
        <v>5.76404253660622E-3</v>
      </c>
      <c r="Y566">
        <v>13456</v>
      </c>
      <c r="Z566">
        <v>1560896</v>
      </c>
      <c r="AA566">
        <v>181063936</v>
      </c>
      <c r="AB566" t="s">
        <v>394</v>
      </c>
      <c r="AC566" t="s">
        <v>412</v>
      </c>
    </row>
    <row r="567" spans="1:29" x14ac:dyDescent="0.25">
      <c r="A567" t="s">
        <v>36</v>
      </c>
      <c r="B567" t="s">
        <v>39</v>
      </c>
      <c r="C567" t="s">
        <v>44</v>
      </c>
      <c r="D567" t="s">
        <v>114</v>
      </c>
      <c r="E567">
        <v>116</v>
      </c>
      <c r="F567">
        <v>1969880291</v>
      </c>
      <c r="G567">
        <v>884523407</v>
      </c>
      <c r="H567">
        <v>384289276</v>
      </c>
      <c r="I567">
        <v>25</v>
      </c>
      <c r="J567">
        <v>38</v>
      </c>
      <c r="K567">
        <v>25</v>
      </c>
      <c r="L567">
        <v>55161000</v>
      </c>
      <c r="M567">
        <v>116</v>
      </c>
      <c r="N567">
        <v>29</v>
      </c>
      <c r="O567">
        <v>47</v>
      </c>
      <c r="P567">
        <v>0.86206896551724133</v>
      </c>
      <c r="Q567">
        <v>0.80851063829787229</v>
      </c>
      <c r="R567">
        <v>0.83528980190755686</v>
      </c>
      <c r="S567">
        <v>0.01</v>
      </c>
      <c r="T567">
        <v>0.01</v>
      </c>
      <c r="U567">
        <v>1103220</v>
      </c>
      <c r="V567" t="s">
        <v>370</v>
      </c>
      <c r="W567">
        <v>0.19508255286158399</v>
      </c>
      <c r="X567">
        <v>2.8708061059710649E-3</v>
      </c>
      <c r="Y567">
        <v>13456</v>
      </c>
      <c r="Z567">
        <v>1560896</v>
      </c>
      <c r="AA567">
        <v>181063936</v>
      </c>
      <c r="AB567" t="s">
        <v>394</v>
      </c>
      <c r="AC567" t="s">
        <v>412</v>
      </c>
    </row>
    <row r="568" spans="1:29" x14ac:dyDescent="0.25">
      <c r="A568" t="s">
        <v>36</v>
      </c>
      <c r="B568" t="s">
        <v>39</v>
      </c>
      <c r="C568" t="s">
        <v>44</v>
      </c>
      <c r="D568" t="s">
        <v>143</v>
      </c>
      <c r="E568">
        <v>116</v>
      </c>
      <c r="F568">
        <v>1587237591</v>
      </c>
      <c r="G568">
        <v>834980567</v>
      </c>
      <c r="H568">
        <v>428713828</v>
      </c>
      <c r="I568">
        <v>32</v>
      </c>
      <c r="J568">
        <v>47</v>
      </c>
      <c r="K568">
        <v>33</v>
      </c>
      <c r="L568">
        <v>68323000</v>
      </c>
      <c r="M568">
        <v>116</v>
      </c>
      <c r="N568">
        <v>28</v>
      </c>
      <c r="O568">
        <v>46</v>
      </c>
      <c r="P568">
        <v>1.142857142857143</v>
      </c>
      <c r="Q568">
        <v>1.0217391304347829</v>
      </c>
      <c r="R568">
        <v>1.082298136645963</v>
      </c>
      <c r="S568">
        <v>2.5000000000000001E-2</v>
      </c>
      <c r="T568">
        <v>0.03</v>
      </c>
      <c r="U568">
        <v>3757765</v>
      </c>
      <c r="V568" t="s">
        <v>370</v>
      </c>
      <c r="W568">
        <v>0.27010060146691672</v>
      </c>
      <c r="X568">
        <v>8.7652059592535463E-3</v>
      </c>
      <c r="Y568">
        <v>13456</v>
      </c>
      <c r="Z568">
        <v>1560896</v>
      </c>
      <c r="AA568">
        <v>181063936</v>
      </c>
      <c r="AB568" t="s">
        <v>394</v>
      </c>
      <c r="AC568" t="s">
        <v>412</v>
      </c>
    </row>
    <row r="569" spans="1:29" x14ac:dyDescent="0.25">
      <c r="A569" t="s">
        <v>36</v>
      </c>
      <c r="B569" t="s">
        <v>39</v>
      </c>
      <c r="C569" t="s">
        <v>43</v>
      </c>
      <c r="D569" t="s">
        <v>139</v>
      </c>
      <c r="E569">
        <v>113</v>
      </c>
      <c r="F569">
        <v>2023783462.52</v>
      </c>
      <c r="G569">
        <v>926776484</v>
      </c>
      <c r="H569">
        <v>365650001</v>
      </c>
      <c r="I569">
        <v>25</v>
      </c>
      <c r="J569">
        <v>37</v>
      </c>
      <c r="K569">
        <v>25</v>
      </c>
      <c r="L569">
        <v>48587011</v>
      </c>
      <c r="M569">
        <v>113</v>
      </c>
      <c r="N569">
        <v>31</v>
      </c>
      <c r="O569">
        <v>45</v>
      </c>
      <c r="P569">
        <v>0.80645161290322576</v>
      </c>
      <c r="Q569">
        <v>0.82222222222222219</v>
      </c>
      <c r="R569">
        <v>0.81433691756272397</v>
      </c>
      <c r="S569">
        <v>0.01</v>
      </c>
      <c r="T569">
        <v>0.01</v>
      </c>
      <c r="U569">
        <v>971740.22</v>
      </c>
      <c r="V569" t="s">
        <v>370</v>
      </c>
      <c r="W569">
        <v>0.18067644477373851</v>
      </c>
      <c r="X569">
        <v>2.6575693076505689E-3</v>
      </c>
      <c r="Y569">
        <v>12769</v>
      </c>
      <c r="Z569">
        <v>1442897</v>
      </c>
      <c r="AA569">
        <v>163047361</v>
      </c>
      <c r="AB569" t="s">
        <v>394</v>
      </c>
      <c r="AC569" t="s">
        <v>412</v>
      </c>
    </row>
    <row r="570" spans="1:29" x14ac:dyDescent="0.25">
      <c r="A570" t="s">
        <v>36</v>
      </c>
      <c r="B570" t="s">
        <v>39</v>
      </c>
      <c r="C570" t="s">
        <v>44</v>
      </c>
      <c r="D570" t="s">
        <v>123</v>
      </c>
      <c r="E570">
        <v>116</v>
      </c>
      <c r="F570">
        <v>1752128429</v>
      </c>
      <c r="G570">
        <v>908890280</v>
      </c>
      <c r="H570">
        <v>558919481</v>
      </c>
      <c r="I570">
        <v>37</v>
      </c>
      <c r="J570">
        <v>58</v>
      </c>
      <c r="K570">
        <v>37</v>
      </c>
      <c r="L570">
        <v>143186000</v>
      </c>
      <c r="M570">
        <v>116</v>
      </c>
      <c r="N570">
        <v>30</v>
      </c>
      <c r="O570">
        <v>47</v>
      </c>
      <c r="P570">
        <v>1.2333333333333329</v>
      </c>
      <c r="Q570">
        <v>1.2340425531914889</v>
      </c>
      <c r="R570">
        <v>1.233687943262411</v>
      </c>
      <c r="S570">
        <v>3.5000000000000003E-2</v>
      </c>
      <c r="T570">
        <v>5.5E-2</v>
      </c>
      <c r="U570">
        <v>12886740</v>
      </c>
      <c r="V570" t="s">
        <v>370</v>
      </c>
      <c r="W570">
        <v>0.31899458495687699</v>
      </c>
      <c r="X570">
        <v>2.305652323469469E-2</v>
      </c>
      <c r="Y570">
        <v>13456</v>
      </c>
      <c r="Z570">
        <v>1560896</v>
      </c>
      <c r="AA570">
        <v>181063936</v>
      </c>
      <c r="AB570" t="s">
        <v>394</v>
      </c>
      <c r="AC570" t="s">
        <v>412</v>
      </c>
    </row>
    <row r="571" spans="1:29" x14ac:dyDescent="0.25">
      <c r="A571" t="s">
        <v>36</v>
      </c>
      <c r="B571" t="s">
        <v>39</v>
      </c>
      <c r="C571" t="s">
        <v>43</v>
      </c>
      <c r="D571" t="s">
        <v>113</v>
      </c>
      <c r="E571">
        <v>115</v>
      </c>
      <c r="F571">
        <v>1888059102.97</v>
      </c>
      <c r="G571">
        <v>817262748</v>
      </c>
      <c r="H571">
        <v>307821025</v>
      </c>
      <c r="I571">
        <v>25</v>
      </c>
      <c r="J571">
        <v>44</v>
      </c>
      <c r="K571">
        <v>26</v>
      </c>
      <c r="L571">
        <v>68823000</v>
      </c>
      <c r="M571">
        <v>115</v>
      </c>
      <c r="N571">
        <v>31</v>
      </c>
      <c r="O571">
        <v>47</v>
      </c>
      <c r="P571">
        <v>0.80645161290322576</v>
      </c>
      <c r="Q571">
        <v>0.93617021276595747</v>
      </c>
      <c r="R571">
        <v>0.87131091283459161</v>
      </c>
      <c r="S571">
        <v>0.01</v>
      </c>
      <c r="T571">
        <v>1.4999999999999999E-2</v>
      </c>
      <c r="U571">
        <v>1720575</v>
      </c>
      <c r="V571" t="s">
        <v>370</v>
      </c>
      <c r="W571">
        <v>0.16303569338257681</v>
      </c>
      <c r="X571">
        <v>5.589530474729593E-3</v>
      </c>
      <c r="Y571">
        <v>13225</v>
      </c>
      <c r="Z571">
        <v>1520875</v>
      </c>
      <c r="AA571">
        <v>174900625</v>
      </c>
      <c r="AB571" t="s">
        <v>394</v>
      </c>
      <c r="AC571" t="s">
        <v>412</v>
      </c>
    </row>
    <row r="572" spans="1:29" x14ac:dyDescent="0.25">
      <c r="A572" t="s">
        <v>36</v>
      </c>
      <c r="B572" t="s">
        <v>39</v>
      </c>
      <c r="C572" t="s">
        <v>44</v>
      </c>
      <c r="D572" t="s">
        <v>149</v>
      </c>
      <c r="E572">
        <v>116</v>
      </c>
      <c r="F572">
        <v>1955055749</v>
      </c>
      <c r="G572">
        <v>863980948</v>
      </c>
      <c r="H572">
        <v>508593916</v>
      </c>
      <c r="I572">
        <v>37</v>
      </c>
      <c r="J572">
        <v>61</v>
      </c>
      <c r="K572">
        <v>38</v>
      </c>
      <c r="L572">
        <v>127987391</v>
      </c>
      <c r="M572">
        <v>116</v>
      </c>
      <c r="N572">
        <v>23</v>
      </c>
      <c r="O572">
        <v>37</v>
      </c>
      <c r="P572">
        <v>1.6086956521739131</v>
      </c>
      <c r="Q572">
        <v>1.6486486486486489</v>
      </c>
      <c r="R572">
        <v>1.6286721504112811</v>
      </c>
      <c r="S572">
        <v>0.05</v>
      </c>
      <c r="T572">
        <v>0.08</v>
      </c>
      <c r="U572">
        <v>16638360.83</v>
      </c>
      <c r="V572" t="s">
        <v>370</v>
      </c>
      <c r="W572">
        <v>0.26014292240011211</v>
      </c>
      <c r="X572">
        <v>3.271443150727741E-2</v>
      </c>
      <c r="Y572">
        <v>13456</v>
      </c>
      <c r="Z572">
        <v>1560896</v>
      </c>
      <c r="AA572">
        <v>181063936</v>
      </c>
      <c r="AB572" t="s">
        <v>394</v>
      </c>
      <c r="AC572" t="s">
        <v>412</v>
      </c>
    </row>
    <row r="573" spans="1:29" x14ac:dyDescent="0.25">
      <c r="A573" t="s">
        <v>37</v>
      </c>
      <c r="B573" t="s">
        <v>39</v>
      </c>
      <c r="C573" t="s">
        <v>44</v>
      </c>
      <c r="D573" t="s">
        <v>102</v>
      </c>
      <c r="E573">
        <v>116</v>
      </c>
      <c r="F573">
        <v>2011269887</v>
      </c>
      <c r="G573">
        <v>716927999</v>
      </c>
      <c r="H573">
        <v>441182176</v>
      </c>
      <c r="I573">
        <v>29</v>
      </c>
      <c r="J573">
        <v>55</v>
      </c>
      <c r="K573">
        <v>30</v>
      </c>
      <c r="L573">
        <v>89795000</v>
      </c>
      <c r="M573">
        <v>116</v>
      </c>
      <c r="N573">
        <v>34</v>
      </c>
      <c r="O573">
        <v>50</v>
      </c>
      <c r="P573">
        <v>0.8529411764705882</v>
      </c>
      <c r="Q573">
        <v>1.1000000000000001</v>
      </c>
      <c r="R573">
        <v>0.97647058823529409</v>
      </c>
      <c r="S573">
        <v>0.01</v>
      </c>
      <c r="T573">
        <v>4.4999999999999998E-2</v>
      </c>
      <c r="U573">
        <v>4938725</v>
      </c>
      <c r="V573" t="s">
        <v>370</v>
      </c>
      <c r="W573">
        <v>0.21935503477261581</v>
      </c>
      <c r="X573">
        <v>1.1194298565679141E-2</v>
      </c>
      <c r="Y573">
        <v>13456</v>
      </c>
      <c r="Z573">
        <v>1560896</v>
      </c>
      <c r="AA573">
        <v>181063936</v>
      </c>
      <c r="AB573" t="s">
        <v>394</v>
      </c>
      <c r="AC573" t="s">
        <v>412</v>
      </c>
    </row>
    <row r="574" spans="1:29" x14ac:dyDescent="0.25">
      <c r="A574" t="s">
        <v>37</v>
      </c>
      <c r="B574" t="s">
        <v>39</v>
      </c>
      <c r="C574" t="s">
        <v>43</v>
      </c>
      <c r="D574" t="s">
        <v>140</v>
      </c>
      <c r="E574">
        <v>110</v>
      </c>
      <c r="F574">
        <v>2003360321</v>
      </c>
      <c r="G574">
        <v>864218018</v>
      </c>
      <c r="H574">
        <v>534187568</v>
      </c>
      <c r="I574">
        <v>33</v>
      </c>
      <c r="J574">
        <v>51</v>
      </c>
      <c r="K574">
        <v>33</v>
      </c>
      <c r="L574">
        <v>103106000</v>
      </c>
      <c r="M574">
        <v>110</v>
      </c>
      <c r="N574">
        <v>32</v>
      </c>
      <c r="O574">
        <v>48</v>
      </c>
      <c r="P574">
        <v>1.03125</v>
      </c>
      <c r="Q574">
        <v>1.0625</v>
      </c>
      <c r="R574">
        <v>1.046875</v>
      </c>
      <c r="S574">
        <v>0.02</v>
      </c>
      <c r="T574">
        <v>0.03</v>
      </c>
      <c r="U574">
        <v>5155300</v>
      </c>
      <c r="V574" t="s">
        <v>370</v>
      </c>
      <c r="W574">
        <v>0.2666457762991703</v>
      </c>
      <c r="X574">
        <v>9.6507300222306927E-3</v>
      </c>
      <c r="Y574">
        <v>12100</v>
      </c>
      <c r="Z574">
        <v>1331000</v>
      </c>
      <c r="AA574">
        <v>146410000</v>
      </c>
      <c r="AB574" t="s">
        <v>394</v>
      </c>
      <c r="AC574" t="s">
        <v>412</v>
      </c>
    </row>
    <row r="575" spans="1:29" x14ac:dyDescent="0.25">
      <c r="A575" t="s">
        <v>37</v>
      </c>
      <c r="B575" t="s">
        <v>39</v>
      </c>
      <c r="C575" t="s">
        <v>43</v>
      </c>
      <c r="D575" t="s">
        <v>105</v>
      </c>
      <c r="E575">
        <v>113</v>
      </c>
      <c r="F575">
        <v>2020547683.99</v>
      </c>
      <c r="G575">
        <v>813041244</v>
      </c>
      <c r="H575">
        <v>366698463</v>
      </c>
      <c r="I575">
        <v>28</v>
      </c>
      <c r="J575">
        <v>42</v>
      </c>
      <c r="K575">
        <v>28</v>
      </c>
      <c r="L575">
        <v>64832000</v>
      </c>
      <c r="M575">
        <v>113</v>
      </c>
      <c r="N575">
        <v>33</v>
      </c>
      <c r="O575">
        <v>49</v>
      </c>
      <c r="P575">
        <v>0.84848484848484851</v>
      </c>
      <c r="Q575">
        <v>0.8571428571428571</v>
      </c>
      <c r="R575">
        <v>0.8528138528138528</v>
      </c>
      <c r="S575">
        <v>0.01</v>
      </c>
      <c r="T575">
        <v>0.01</v>
      </c>
      <c r="U575">
        <v>1296640</v>
      </c>
      <c r="V575" t="s">
        <v>370</v>
      </c>
      <c r="W575">
        <v>0.18148468650632191</v>
      </c>
      <c r="X575">
        <v>3.5359842781778989E-3</v>
      </c>
      <c r="Y575">
        <v>12769</v>
      </c>
      <c r="Z575">
        <v>1442897</v>
      </c>
      <c r="AA575">
        <v>163047361</v>
      </c>
      <c r="AB575" t="s">
        <v>394</v>
      </c>
      <c r="AC575" t="s">
        <v>412</v>
      </c>
    </row>
    <row r="576" spans="1:29" x14ac:dyDescent="0.25">
      <c r="A576" t="s">
        <v>37</v>
      </c>
      <c r="B576" t="s">
        <v>39</v>
      </c>
      <c r="C576" t="s">
        <v>44</v>
      </c>
      <c r="D576" t="s">
        <v>123</v>
      </c>
      <c r="E576">
        <v>118</v>
      </c>
      <c r="F576">
        <v>1979258462</v>
      </c>
      <c r="G576">
        <v>873304312</v>
      </c>
      <c r="H576">
        <v>643636913</v>
      </c>
      <c r="I576">
        <v>38</v>
      </c>
      <c r="J576">
        <v>58</v>
      </c>
      <c r="K576">
        <v>38</v>
      </c>
      <c r="L576">
        <v>129030407</v>
      </c>
      <c r="M576">
        <v>118</v>
      </c>
      <c r="N576">
        <v>34</v>
      </c>
      <c r="O576">
        <v>51</v>
      </c>
      <c r="P576">
        <v>1.117647058823529</v>
      </c>
      <c r="Q576">
        <v>1.137254901960784</v>
      </c>
      <c r="R576">
        <v>1.1274509803921571</v>
      </c>
      <c r="S576">
        <v>2.5000000000000001E-2</v>
      </c>
      <c r="T576">
        <v>4.4999999999999998E-2</v>
      </c>
      <c r="U576">
        <v>9032128.4900000002</v>
      </c>
      <c r="V576" t="s">
        <v>370</v>
      </c>
      <c r="W576">
        <v>0.3251909365842085</v>
      </c>
      <c r="X576">
        <v>1.403295601537384E-2</v>
      </c>
      <c r="Y576">
        <v>13924</v>
      </c>
      <c r="Z576">
        <v>1643032</v>
      </c>
      <c r="AA576">
        <v>193877776</v>
      </c>
      <c r="AB576" t="s">
        <v>394</v>
      </c>
      <c r="AC576" t="s">
        <v>412</v>
      </c>
    </row>
    <row r="577" spans="1:29" x14ac:dyDescent="0.25">
      <c r="A577" t="s">
        <v>37</v>
      </c>
      <c r="B577" t="s">
        <v>39</v>
      </c>
      <c r="C577" t="s">
        <v>44</v>
      </c>
      <c r="D577" t="s">
        <v>148</v>
      </c>
      <c r="E577">
        <v>117</v>
      </c>
      <c r="F577">
        <v>2159606417.7199998</v>
      </c>
      <c r="G577">
        <v>912507086</v>
      </c>
      <c r="H577">
        <v>437027662</v>
      </c>
      <c r="I577">
        <v>29</v>
      </c>
      <c r="J577">
        <v>41</v>
      </c>
      <c r="K577">
        <v>29</v>
      </c>
      <c r="L577">
        <v>59530000</v>
      </c>
      <c r="M577">
        <v>117</v>
      </c>
      <c r="N577">
        <v>34</v>
      </c>
      <c r="O577">
        <v>51</v>
      </c>
      <c r="P577">
        <v>0.8529411764705882</v>
      </c>
      <c r="Q577">
        <v>0.80392156862745101</v>
      </c>
      <c r="R577">
        <v>0.82843137254901966</v>
      </c>
      <c r="S577">
        <v>0.01</v>
      </c>
      <c r="T577">
        <v>0.01</v>
      </c>
      <c r="U577">
        <v>1190600</v>
      </c>
      <c r="V577" t="s">
        <v>370</v>
      </c>
      <c r="W577">
        <v>0.20236449494412559</v>
      </c>
      <c r="X577">
        <v>2.724312677489051E-3</v>
      </c>
      <c r="Y577">
        <v>13689</v>
      </c>
      <c r="Z577">
        <v>1601613</v>
      </c>
      <c r="AA577">
        <v>187388721</v>
      </c>
      <c r="AB577" t="s">
        <v>394</v>
      </c>
      <c r="AC577" t="s">
        <v>412</v>
      </c>
    </row>
    <row r="578" spans="1:29" x14ac:dyDescent="0.25">
      <c r="A578" t="s">
        <v>37</v>
      </c>
      <c r="B578" t="s">
        <v>39</v>
      </c>
      <c r="C578" t="s">
        <v>44</v>
      </c>
      <c r="D578" t="s">
        <v>134</v>
      </c>
      <c r="E578">
        <v>118</v>
      </c>
      <c r="F578">
        <v>2110005076</v>
      </c>
      <c r="G578">
        <v>870488278</v>
      </c>
      <c r="H578">
        <v>428241040</v>
      </c>
      <c r="I578">
        <v>28</v>
      </c>
      <c r="J578">
        <v>46</v>
      </c>
      <c r="K578">
        <v>28</v>
      </c>
      <c r="L578">
        <v>86314000</v>
      </c>
      <c r="M578">
        <v>118</v>
      </c>
      <c r="N578">
        <v>34</v>
      </c>
      <c r="O578">
        <v>51</v>
      </c>
      <c r="P578">
        <v>0.82352941176470584</v>
      </c>
      <c r="Q578">
        <v>0.90196078431372551</v>
      </c>
      <c r="R578">
        <v>0.86274509803921573</v>
      </c>
      <c r="S578">
        <v>0.01</v>
      </c>
      <c r="T578">
        <v>1.4999999999999999E-2</v>
      </c>
      <c r="U578">
        <v>2157850</v>
      </c>
      <c r="V578" t="s">
        <v>370</v>
      </c>
      <c r="W578">
        <v>0.20295735061065789</v>
      </c>
      <c r="X578">
        <v>5.038867830136037E-3</v>
      </c>
      <c r="Y578">
        <v>13924</v>
      </c>
      <c r="Z578">
        <v>1643032</v>
      </c>
      <c r="AA578">
        <v>193877776</v>
      </c>
      <c r="AB578" t="s">
        <v>394</v>
      </c>
      <c r="AC578" t="s">
        <v>412</v>
      </c>
    </row>
    <row r="579" spans="1:29" x14ac:dyDescent="0.25">
      <c r="A579" t="s">
        <v>37</v>
      </c>
      <c r="B579" t="s">
        <v>39</v>
      </c>
      <c r="C579" t="s">
        <v>44</v>
      </c>
      <c r="D579" t="s">
        <v>114</v>
      </c>
      <c r="E579">
        <v>129</v>
      </c>
      <c r="F579">
        <v>2100598177</v>
      </c>
      <c r="G579">
        <v>980180668</v>
      </c>
      <c r="H579">
        <v>390102769</v>
      </c>
      <c r="I579">
        <v>30</v>
      </c>
      <c r="J579">
        <v>41</v>
      </c>
      <c r="K579">
        <v>30</v>
      </c>
      <c r="L579">
        <v>48840317</v>
      </c>
      <c r="M579">
        <v>114</v>
      </c>
      <c r="N579">
        <v>33</v>
      </c>
      <c r="O579">
        <v>49</v>
      </c>
      <c r="P579">
        <v>0.90909090909090906</v>
      </c>
      <c r="Q579">
        <v>0.83673469387755106</v>
      </c>
      <c r="R579">
        <v>0.87291280148423001</v>
      </c>
      <c r="S579">
        <v>1.4999999999999999E-2</v>
      </c>
      <c r="T579">
        <v>0.01</v>
      </c>
      <c r="U579">
        <v>1221007.925</v>
      </c>
      <c r="V579" t="s">
        <v>370</v>
      </c>
      <c r="W579">
        <v>0.18571032445488031</v>
      </c>
      <c r="X579">
        <v>3.1299647734620412E-3</v>
      </c>
      <c r="Y579">
        <v>16641</v>
      </c>
      <c r="Z579">
        <v>2146689</v>
      </c>
      <c r="AA579">
        <v>276922881</v>
      </c>
      <c r="AB579" t="s">
        <v>391</v>
      </c>
      <c r="AC579" t="s">
        <v>412</v>
      </c>
    </row>
    <row r="580" spans="1:29" x14ac:dyDescent="0.25">
      <c r="A580" t="s">
        <v>37</v>
      </c>
      <c r="B580" t="s">
        <v>39</v>
      </c>
      <c r="C580" t="s">
        <v>44</v>
      </c>
      <c r="D580" t="s">
        <v>144</v>
      </c>
      <c r="E580">
        <v>118</v>
      </c>
      <c r="F580">
        <v>1927973734</v>
      </c>
      <c r="G580">
        <v>803424665</v>
      </c>
      <c r="H580">
        <v>429808958</v>
      </c>
      <c r="I580">
        <v>32</v>
      </c>
      <c r="J580">
        <v>59</v>
      </c>
      <c r="K580">
        <v>32</v>
      </c>
      <c r="L580">
        <v>115215000</v>
      </c>
      <c r="M580">
        <v>118</v>
      </c>
      <c r="N580">
        <v>34</v>
      </c>
      <c r="O580">
        <v>51</v>
      </c>
      <c r="P580">
        <v>0.94117647058823528</v>
      </c>
      <c r="Q580">
        <v>1.1568627450980391</v>
      </c>
      <c r="R580">
        <v>1.0490196078431371</v>
      </c>
      <c r="S580">
        <v>1.4999999999999999E-2</v>
      </c>
      <c r="T580">
        <v>4.4999999999999998E-2</v>
      </c>
      <c r="U580">
        <v>6912900</v>
      </c>
      <c r="V580" t="s">
        <v>370</v>
      </c>
      <c r="W580">
        <v>0.22293299458404339</v>
      </c>
      <c r="X580">
        <v>1.608365733503395E-2</v>
      </c>
      <c r="Y580">
        <v>13924</v>
      </c>
      <c r="Z580">
        <v>1643032</v>
      </c>
      <c r="AA580">
        <v>193877776</v>
      </c>
      <c r="AB580" t="s">
        <v>394</v>
      </c>
      <c r="AC580" t="s">
        <v>412</v>
      </c>
    </row>
    <row r="581" spans="1:29" x14ac:dyDescent="0.25">
      <c r="A581" t="s">
        <v>37</v>
      </c>
      <c r="B581" t="s">
        <v>39</v>
      </c>
      <c r="C581" t="s">
        <v>44</v>
      </c>
      <c r="D581" t="s">
        <v>119</v>
      </c>
      <c r="E581">
        <v>118</v>
      </c>
      <c r="F581">
        <v>2066470085.3599999</v>
      </c>
      <c r="G581">
        <v>865752967</v>
      </c>
      <c r="H581">
        <v>497517610</v>
      </c>
      <c r="I581">
        <v>35</v>
      </c>
      <c r="J581">
        <v>55</v>
      </c>
      <c r="K581">
        <v>35</v>
      </c>
      <c r="L581">
        <v>111257000</v>
      </c>
      <c r="M581">
        <v>118</v>
      </c>
      <c r="N581">
        <v>34</v>
      </c>
      <c r="O581">
        <v>51</v>
      </c>
      <c r="P581">
        <v>1.029411764705882</v>
      </c>
      <c r="Q581">
        <v>1.07843137254902</v>
      </c>
      <c r="R581">
        <v>1.053921568627451</v>
      </c>
      <c r="S581">
        <v>0.02</v>
      </c>
      <c r="T581">
        <v>0.03</v>
      </c>
      <c r="U581">
        <v>5562850</v>
      </c>
      <c r="V581" t="s">
        <v>370</v>
      </c>
      <c r="W581">
        <v>0.24075722824379889</v>
      </c>
      <c r="X581">
        <v>1.1181212258999229E-2</v>
      </c>
      <c r="Y581">
        <v>13924</v>
      </c>
      <c r="Z581">
        <v>1643032</v>
      </c>
      <c r="AA581">
        <v>193877776</v>
      </c>
      <c r="AB581" t="s">
        <v>394</v>
      </c>
      <c r="AC581" t="s">
        <v>412</v>
      </c>
    </row>
    <row r="582" spans="1:29" x14ac:dyDescent="0.25">
      <c r="A582" t="s">
        <v>37</v>
      </c>
      <c r="B582" t="s">
        <v>39</v>
      </c>
      <c r="C582" t="s">
        <v>44</v>
      </c>
      <c r="D582" t="s">
        <v>103</v>
      </c>
      <c r="E582">
        <v>117</v>
      </c>
      <c r="F582">
        <v>1700436198.79</v>
      </c>
      <c r="G582">
        <v>771354399</v>
      </c>
      <c r="H582">
        <v>405134885</v>
      </c>
      <c r="I582">
        <v>35</v>
      </c>
      <c r="J582">
        <v>58</v>
      </c>
      <c r="K582">
        <v>35</v>
      </c>
      <c r="L582">
        <v>85257000</v>
      </c>
      <c r="M582">
        <v>117</v>
      </c>
      <c r="N582">
        <v>34</v>
      </c>
      <c r="O582">
        <v>51</v>
      </c>
      <c r="P582">
        <v>1.029411764705882</v>
      </c>
      <c r="Q582">
        <v>1.137254901960784</v>
      </c>
      <c r="R582">
        <v>1.083333333333333</v>
      </c>
      <c r="S582">
        <v>0.02</v>
      </c>
      <c r="T582">
        <v>4.4999999999999998E-2</v>
      </c>
      <c r="U582">
        <v>5541705</v>
      </c>
      <c r="V582" t="s">
        <v>370</v>
      </c>
      <c r="W582">
        <v>0.238253505358382</v>
      </c>
      <c r="X582">
        <v>1.367866655077111E-2</v>
      </c>
      <c r="Y582">
        <v>13689</v>
      </c>
      <c r="Z582">
        <v>1601613</v>
      </c>
      <c r="AA582">
        <v>187388721</v>
      </c>
      <c r="AB582" t="s">
        <v>394</v>
      </c>
      <c r="AC582" t="s">
        <v>412</v>
      </c>
    </row>
    <row r="583" spans="1:29" x14ac:dyDescent="0.25">
      <c r="A583" t="s">
        <v>37</v>
      </c>
      <c r="B583" t="s">
        <v>39</v>
      </c>
      <c r="C583" t="s">
        <v>43</v>
      </c>
      <c r="D583" t="s">
        <v>113</v>
      </c>
      <c r="E583">
        <v>111</v>
      </c>
      <c r="F583">
        <v>1998166048.21</v>
      </c>
      <c r="G583">
        <v>815677980</v>
      </c>
      <c r="H583">
        <v>468980489</v>
      </c>
      <c r="I583">
        <v>32</v>
      </c>
      <c r="J583">
        <v>40</v>
      </c>
      <c r="K583">
        <v>32</v>
      </c>
      <c r="L583">
        <v>62211000</v>
      </c>
      <c r="M583">
        <v>111</v>
      </c>
      <c r="N583">
        <v>32</v>
      </c>
      <c r="O583">
        <v>48</v>
      </c>
      <c r="P583">
        <v>1</v>
      </c>
      <c r="Q583">
        <v>0.83333333333333337</v>
      </c>
      <c r="R583">
        <v>0.91666666666666663</v>
      </c>
      <c r="S583">
        <v>0.02</v>
      </c>
      <c r="T583">
        <v>0.01</v>
      </c>
      <c r="U583">
        <v>1866330</v>
      </c>
      <c r="V583" t="s">
        <v>370</v>
      </c>
      <c r="W583">
        <v>0.234705463752686</v>
      </c>
      <c r="X583">
        <v>3.9795472173683542E-3</v>
      </c>
      <c r="Y583">
        <v>12321</v>
      </c>
      <c r="Z583">
        <v>1367631</v>
      </c>
      <c r="AA583">
        <v>151807041</v>
      </c>
      <c r="AB583" t="s">
        <v>394</v>
      </c>
      <c r="AC583" t="s">
        <v>412</v>
      </c>
    </row>
    <row r="584" spans="1:29" x14ac:dyDescent="0.25">
      <c r="A584" t="s">
        <v>37</v>
      </c>
      <c r="B584" t="s">
        <v>39</v>
      </c>
      <c r="C584" t="s">
        <v>43</v>
      </c>
      <c r="D584" t="s">
        <v>100</v>
      </c>
      <c r="E584">
        <v>112</v>
      </c>
      <c r="F584">
        <v>1934660197</v>
      </c>
      <c r="G584">
        <v>775158215</v>
      </c>
      <c r="H584">
        <v>315261784</v>
      </c>
      <c r="I584">
        <v>27</v>
      </c>
      <c r="J584">
        <v>42</v>
      </c>
      <c r="K584">
        <v>27</v>
      </c>
      <c r="L584">
        <v>66104000</v>
      </c>
      <c r="M584">
        <v>112</v>
      </c>
      <c r="N584">
        <v>32</v>
      </c>
      <c r="O584">
        <v>49</v>
      </c>
      <c r="P584">
        <v>0.84375</v>
      </c>
      <c r="Q584">
        <v>0.8571428571428571</v>
      </c>
      <c r="R584">
        <v>0.8504464285714286</v>
      </c>
      <c r="S584">
        <v>0.01</v>
      </c>
      <c r="T584">
        <v>0.01</v>
      </c>
      <c r="U584">
        <v>1322080</v>
      </c>
      <c r="V584" t="s">
        <v>370</v>
      </c>
      <c r="W584">
        <v>0.16295460282320581</v>
      </c>
      <c r="X584">
        <v>4.1935942353228577E-3</v>
      </c>
      <c r="Y584">
        <v>12544</v>
      </c>
      <c r="Z584">
        <v>1404928</v>
      </c>
      <c r="AA584">
        <v>157351936</v>
      </c>
      <c r="AB584" t="s">
        <v>394</v>
      </c>
      <c r="AC584" t="s">
        <v>412</v>
      </c>
    </row>
    <row r="585" spans="1:29" x14ac:dyDescent="0.25">
      <c r="A585" t="s">
        <v>37</v>
      </c>
      <c r="B585" t="s">
        <v>39</v>
      </c>
      <c r="C585" t="s">
        <v>44</v>
      </c>
      <c r="D585" t="s">
        <v>141</v>
      </c>
      <c r="E585">
        <v>142</v>
      </c>
      <c r="F585">
        <v>2311502941</v>
      </c>
      <c r="G585">
        <v>1007406727</v>
      </c>
      <c r="H585">
        <v>438159941</v>
      </c>
      <c r="I585">
        <v>29</v>
      </c>
      <c r="J585">
        <v>54</v>
      </c>
      <c r="K585">
        <v>30</v>
      </c>
      <c r="L585">
        <v>84227000</v>
      </c>
      <c r="M585">
        <v>116</v>
      </c>
      <c r="N585">
        <v>34</v>
      </c>
      <c r="O585">
        <v>50</v>
      </c>
      <c r="P585">
        <v>0.8529411764705882</v>
      </c>
      <c r="Q585">
        <v>1.08</v>
      </c>
      <c r="R585">
        <v>0.96647058823529408</v>
      </c>
      <c r="S585">
        <v>0.01</v>
      </c>
      <c r="T585">
        <v>0.03</v>
      </c>
      <c r="U585">
        <v>3369080</v>
      </c>
      <c r="V585" t="s">
        <v>370</v>
      </c>
      <c r="W585">
        <v>0.1895562982976105</v>
      </c>
      <c r="X585">
        <v>7.6891556820800283E-3</v>
      </c>
      <c r="Y585">
        <v>20164</v>
      </c>
      <c r="Z585">
        <v>2863288</v>
      </c>
      <c r="AA585">
        <v>406586896</v>
      </c>
      <c r="AB585" t="s">
        <v>395</v>
      </c>
      <c r="AC585" t="s">
        <v>412</v>
      </c>
    </row>
    <row r="586" spans="1:29" x14ac:dyDescent="0.25">
      <c r="A586" t="s">
        <v>37</v>
      </c>
      <c r="B586" t="s">
        <v>39</v>
      </c>
      <c r="C586" t="s">
        <v>43</v>
      </c>
      <c r="D586" t="s">
        <v>106</v>
      </c>
      <c r="E586">
        <v>110</v>
      </c>
      <c r="F586">
        <v>1870623593.8499999</v>
      </c>
      <c r="G586">
        <v>830302428</v>
      </c>
      <c r="H586">
        <v>518706172.85000002</v>
      </c>
      <c r="I586">
        <v>36</v>
      </c>
      <c r="J586">
        <v>62</v>
      </c>
      <c r="K586">
        <v>36</v>
      </c>
      <c r="L586">
        <v>125762000</v>
      </c>
      <c r="M586">
        <v>110</v>
      </c>
      <c r="N586">
        <v>32</v>
      </c>
      <c r="O586">
        <v>48</v>
      </c>
      <c r="P586">
        <v>1.125</v>
      </c>
      <c r="Q586">
        <v>1.291666666666667</v>
      </c>
      <c r="R586">
        <v>1.208333333333333</v>
      </c>
      <c r="S586">
        <v>2.5000000000000001E-2</v>
      </c>
      <c r="T586">
        <v>5.5E-2</v>
      </c>
      <c r="U586">
        <v>10060960</v>
      </c>
      <c r="V586" t="s">
        <v>370</v>
      </c>
      <c r="W586">
        <v>0.27729051133287141</v>
      </c>
      <c r="X586">
        <v>1.9396260400605329E-2</v>
      </c>
      <c r="Y586">
        <v>12100</v>
      </c>
      <c r="Z586">
        <v>1331000</v>
      </c>
      <c r="AA586">
        <v>146410000</v>
      </c>
      <c r="AB586" t="s">
        <v>394</v>
      </c>
      <c r="AC586" t="s">
        <v>412</v>
      </c>
    </row>
    <row r="587" spans="1:29" x14ac:dyDescent="0.25">
      <c r="A587" t="s">
        <v>37</v>
      </c>
      <c r="B587" t="s">
        <v>39</v>
      </c>
      <c r="C587" t="s">
        <v>44</v>
      </c>
      <c r="D587" t="s">
        <v>120</v>
      </c>
      <c r="E587">
        <v>116</v>
      </c>
      <c r="F587">
        <v>2071667366</v>
      </c>
      <c r="G587">
        <v>824492370</v>
      </c>
      <c r="H587">
        <v>443448208</v>
      </c>
      <c r="I587">
        <v>28</v>
      </c>
      <c r="J587">
        <v>57</v>
      </c>
      <c r="K587">
        <v>29</v>
      </c>
      <c r="L587">
        <v>111741000</v>
      </c>
      <c r="M587">
        <v>116</v>
      </c>
      <c r="N587">
        <v>34</v>
      </c>
      <c r="O587">
        <v>50</v>
      </c>
      <c r="P587">
        <v>0.82352941176470584</v>
      </c>
      <c r="Q587">
        <v>1.1399999999999999</v>
      </c>
      <c r="R587">
        <v>0.98176470588235298</v>
      </c>
      <c r="S587">
        <v>0.01</v>
      </c>
      <c r="T587">
        <v>4.4999999999999998E-2</v>
      </c>
      <c r="U587">
        <v>6145755</v>
      </c>
      <c r="V587" t="s">
        <v>370</v>
      </c>
      <c r="W587">
        <v>0.21405376909335361</v>
      </c>
      <c r="X587">
        <v>1.385901417375893E-2</v>
      </c>
      <c r="Y587">
        <v>13456</v>
      </c>
      <c r="Z587">
        <v>1560896</v>
      </c>
      <c r="AA587">
        <v>181063936</v>
      </c>
      <c r="AB587" t="s">
        <v>394</v>
      </c>
      <c r="AC587" t="s">
        <v>412</v>
      </c>
    </row>
    <row r="588" spans="1:29" x14ac:dyDescent="0.25">
      <c r="A588" t="s">
        <v>37</v>
      </c>
      <c r="B588" t="s">
        <v>39</v>
      </c>
      <c r="C588" t="s">
        <v>43</v>
      </c>
      <c r="D588" t="s">
        <v>130</v>
      </c>
      <c r="E588">
        <v>117</v>
      </c>
      <c r="F588">
        <v>1843399427</v>
      </c>
      <c r="G588">
        <v>791389367</v>
      </c>
      <c r="H588">
        <v>315003880</v>
      </c>
      <c r="I588">
        <v>28</v>
      </c>
      <c r="J588">
        <v>53</v>
      </c>
      <c r="K588">
        <v>29</v>
      </c>
      <c r="L588">
        <v>88959000</v>
      </c>
      <c r="M588">
        <v>117</v>
      </c>
      <c r="N588">
        <v>34</v>
      </c>
      <c r="O588">
        <v>51</v>
      </c>
      <c r="P588">
        <v>0.82352941176470584</v>
      </c>
      <c r="Q588">
        <v>1.0392156862745101</v>
      </c>
      <c r="R588">
        <v>0.93137254901960786</v>
      </c>
      <c r="S588">
        <v>0.01</v>
      </c>
      <c r="T588">
        <v>0.03</v>
      </c>
      <c r="U588">
        <v>3558360</v>
      </c>
      <c r="V588" t="s">
        <v>370</v>
      </c>
      <c r="W588">
        <v>0.17088205376772089</v>
      </c>
      <c r="X588">
        <v>1.12962418113707E-2</v>
      </c>
      <c r="Y588">
        <v>13689</v>
      </c>
      <c r="Z588">
        <v>1601613</v>
      </c>
      <c r="AA588">
        <v>187388721</v>
      </c>
      <c r="AB588" t="s">
        <v>394</v>
      </c>
      <c r="AC588" t="s">
        <v>412</v>
      </c>
    </row>
    <row r="589" spans="1:29" x14ac:dyDescent="0.25">
      <c r="A589" t="s">
        <v>37</v>
      </c>
      <c r="B589" t="s">
        <v>39</v>
      </c>
      <c r="C589" t="s">
        <v>44</v>
      </c>
      <c r="D589" t="s">
        <v>142</v>
      </c>
      <c r="E589">
        <v>118</v>
      </c>
      <c r="F589">
        <v>2221638893</v>
      </c>
      <c r="G589">
        <v>860067221</v>
      </c>
      <c r="H589">
        <v>338110717</v>
      </c>
      <c r="I589">
        <v>28</v>
      </c>
      <c r="J589">
        <v>44</v>
      </c>
      <c r="K589">
        <v>29</v>
      </c>
      <c r="L589">
        <v>76365000</v>
      </c>
      <c r="M589">
        <v>118</v>
      </c>
      <c r="N589">
        <v>34</v>
      </c>
      <c r="O589">
        <v>51</v>
      </c>
      <c r="P589">
        <v>0.82352941176470584</v>
      </c>
      <c r="Q589">
        <v>0.86274509803921573</v>
      </c>
      <c r="R589">
        <v>0.84313725490196079</v>
      </c>
      <c r="S589">
        <v>0.01</v>
      </c>
      <c r="T589">
        <v>0.01</v>
      </c>
      <c r="U589">
        <v>1527300</v>
      </c>
      <c r="V589" t="s">
        <v>370</v>
      </c>
      <c r="W589">
        <v>0.1521897721836471</v>
      </c>
      <c r="X589">
        <v>4.5171593895380734E-3</v>
      </c>
      <c r="Y589">
        <v>13924</v>
      </c>
      <c r="Z589">
        <v>1643032</v>
      </c>
      <c r="AA589">
        <v>193877776</v>
      </c>
      <c r="AB589" t="s">
        <v>394</v>
      </c>
      <c r="AC589" t="s">
        <v>412</v>
      </c>
    </row>
    <row r="590" spans="1:29" x14ac:dyDescent="0.25">
      <c r="A590" t="s">
        <v>37</v>
      </c>
      <c r="B590" t="s">
        <v>39</v>
      </c>
      <c r="C590" t="s">
        <v>43</v>
      </c>
      <c r="D590" t="s">
        <v>129</v>
      </c>
      <c r="E590">
        <v>109</v>
      </c>
      <c r="F590">
        <v>1770642777</v>
      </c>
      <c r="G590">
        <v>728912017</v>
      </c>
      <c r="H590">
        <v>490045187</v>
      </c>
      <c r="I590">
        <v>31</v>
      </c>
      <c r="J590">
        <v>59</v>
      </c>
      <c r="K590">
        <v>31</v>
      </c>
      <c r="L590">
        <v>131626000</v>
      </c>
      <c r="M590">
        <v>109</v>
      </c>
      <c r="N590">
        <v>32</v>
      </c>
      <c r="O590">
        <v>47</v>
      </c>
      <c r="P590">
        <v>0.96875</v>
      </c>
      <c r="Q590">
        <v>1.2553191489361699</v>
      </c>
      <c r="R590">
        <v>1.1120345744680851</v>
      </c>
      <c r="S590">
        <v>1.4999999999999999E-2</v>
      </c>
      <c r="T590">
        <v>5.5E-2</v>
      </c>
      <c r="U590">
        <v>9213820</v>
      </c>
      <c r="V590" t="s">
        <v>370</v>
      </c>
      <c r="W590">
        <v>0.27676118151301171</v>
      </c>
      <c r="X590">
        <v>1.8801980397779111E-2</v>
      </c>
      <c r="Y590">
        <v>11881</v>
      </c>
      <c r="Z590">
        <v>1295029</v>
      </c>
      <c r="AA590">
        <v>141158161</v>
      </c>
      <c r="AB590" t="s">
        <v>393</v>
      </c>
      <c r="AC590" t="s">
        <v>412</v>
      </c>
    </row>
    <row r="591" spans="1:29" x14ac:dyDescent="0.25">
      <c r="A591" t="s">
        <v>37</v>
      </c>
      <c r="B591" t="s">
        <v>39</v>
      </c>
      <c r="C591" t="s">
        <v>44</v>
      </c>
      <c r="D591" t="s">
        <v>112</v>
      </c>
      <c r="E591">
        <v>118</v>
      </c>
      <c r="F591">
        <v>2046589091</v>
      </c>
      <c r="G591">
        <v>818678028</v>
      </c>
      <c r="H591">
        <v>505715181</v>
      </c>
      <c r="I591">
        <v>35</v>
      </c>
      <c r="J591">
        <v>44</v>
      </c>
      <c r="K591">
        <v>36</v>
      </c>
      <c r="L591">
        <v>71468000</v>
      </c>
      <c r="M591">
        <v>118</v>
      </c>
      <c r="N591">
        <v>34</v>
      </c>
      <c r="O591">
        <v>51</v>
      </c>
      <c r="P591">
        <v>1.029411764705882</v>
      </c>
      <c r="Q591">
        <v>0.86274509803921573</v>
      </c>
      <c r="R591">
        <v>0.94607843137254899</v>
      </c>
      <c r="S591">
        <v>0.02</v>
      </c>
      <c r="T591">
        <v>0.01</v>
      </c>
      <c r="U591">
        <v>2144040</v>
      </c>
      <c r="V591" t="s">
        <v>370</v>
      </c>
      <c r="W591">
        <v>0.2471014739714549</v>
      </c>
      <c r="X591">
        <v>4.2396196130801934E-3</v>
      </c>
      <c r="Y591">
        <v>13924</v>
      </c>
      <c r="Z591">
        <v>1643032</v>
      </c>
      <c r="AA591">
        <v>193877776</v>
      </c>
      <c r="AB591" t="s">
        <v>394</v>
      </c>
      <c r="AC591" t="s">
        <v>412</v>
      </c>
    </row>
    <row r="592" spans="1:29" x14ac:dyDescent="0.25">
      <c r="A592" t="s">
        <v>37</v>
      </c>
      <c r="B592" t="s">
        <v>39</v>
      </c>
      <c r="C592" t="s">
        <v>43</v>
      </c>
      <c r="D592" t="s">
        <v>128</v>
      </c>
      <c r="E592">
        <v>111</v>
      </c>
      <c r="F592">
        <v>1709375688</v>
      </c>
      <c r="G592">
        <v>773606355</v>
      </c>
      <c r="H592">
        <v>304908864</v>
      </c>
      <c r="I592">
        <v>26</v>
      </c>
      <c r="J592">
        <v>41</v>
      </c>
      <c r="K592">
        <v>26</v>
      </c>
      <c r="L592">
        <v>59563000</v>
      </c>
      <c r="M592">
        <v>111</v>
      </c>
      <c r="N592">
        <v>32</v>
      </c>
      <c r="O592">
        <v>48</v>
      </c>
      <c r="P592">
        <v>0.8125</v>
      </c>
      <c r="Q592">
        <v>0.85416666666666663</v>
      </c>
      <c r="R592">
        <v>0.83333333333333337</v>
      </c>
      <c r="S592">
        <v>0.01</v>
      </c>
      <c r="T592">
        <v>0.01</v>
      </c>
      <c r="U592">
        <v>1191260</v>
      </c>
      <c r="V592" t="s">
        <v>370</v>
      </c>
      <c r="W592">
        <v>0.17837440074788291</v>
      </c>
      <c r="X592">
        <v>3.9069379104701924E-3</v>
      </c>
      <c r="Y592">
        <v>12321</v>
      </c>
      <c r="Z592">
        <v>1367631</v>
      </c>
      <c r="AA592">
        <v>151807041</v>
      </c>
      <c r="AB592" t="s">
        <v>394</v>
      </c>
      <c r="AC592" t="s">
        <v>412</v>
      </c>
    </row>
    <row r="593" spans="1:29" x14ac:dyDescent="0.25">
      <c r="A593" t="s">
        <v>37</v>
      </c>
      <c r="B593" t="s">
        <v>39</v>
      </c>
      <c r="C593" t="s">
        <v>43</v>
      </c>
      <c r="D593" t="s">
        <v>145</v>
      </c>
      <c r="E593">
        <v>109</v>
      </c>
      <c r="F593">
        <v>1713644497</v>
      </c>
      <c r="G593">
        <v>778371771</v>
      </c>
      <c r="H593">
        <v>406183064</v>
      </c>
      <c r="I593">
        <v>32</v>
      </c>
      <c r="J593">
        <v>48</v>
      </c>
      <c r="K593">
        <v>32</v>
      </c>
      <c r="L593">
        <v>87375000</v>
      </c>
      <c r="M593">
        <v>109</v>
      </c>
      <c r="N593">
        <v>32</v>
      </c>
      <c r="O593">
        <v>47</v>
      </c>
      <c r="P593">
        <v>1</v>
      </c>
      <c r="Q593">
        <v>1.021276595744681</v>
      </c>
      <c r="R593">
        <v>1.0106382978723401</v>
      </c>
      <c r="S593">
        <v>0.02</v>
      </c>
      <c r="T593">
        <v>0.03</v>
      </c>
      <c r="U593">
        <v>4368750</v>
      </c>
      <c r="V593" t="s">
        <v>370</v>
      </c>
      <c r="W593">
        <v>0.23702877972128189</v>
      </c>
      <c r="X593">
        <v>1.075561830908834E-2</v>
      </c>
      <c r="Y593">
        <v>11881</v>
      </c>
      <c r="Z593">
        <v>1295029</v>
      </c>
      <c r="AA593">
        <v>141158161</v>
      </c>
      <c r="AB593" t="s">
        <v>393</v>
      </c>
      <c r="AC593" t="s">
        <v>412</v>
      </c>
    </row>
    <row r="594" spans="1:29" x14ac:dyDescent="0.25">
      <c r="A594" t="s">
        <v>37</v>
      </c>
      <c r="B594" t="s">
        <v>39</v>
      </c>
      <c r="C594" t="s">
        <v>43</v>
      </c>
      <c r="D594" t="s">
        <v>126</v>
      </c>
      <c r="E594">
        <v>115</v>
      </c>
      <c r="F594">
        <v>1861633389</v>
      </c>
      <c r="G594">
        <v>740812606</v>
      </c>
      <c r="H594">
        <v>335604294</v>
      </c>
      <c r="I594">
        <v>27</v>
      </c>
      <c r="J594">
        <v>41</v>
      </c>
      <c r="K594">
        <v>28</v>
      </c>
      <c r="L594">
        <v>65933000</v>
      </c>
      <c r="M594">
        <v>115</v>
      </c>
      <c r="N594">
        <v>33</v>
      </c>
      <c r="O594">
        <v>50</v>
      </c>
      <c r="P594">
        <v>0.81818181818181823</v>
      </c>
      <c r="Q594">
        <v>0.82</v>
      </c>
      <c r="R594">
        <v>0.81909090909090909</v>
      </c>
      <c r="S594">
        <v>0.01</v>
      </c>
      <c r="T594">
        <v>0.01</v>
      </c>
      <c r="U594">
        <v>1318660</v>
      </c>
      <c r="V594" t="s">
        <v>370</v>
      </c>
      <c r="W594">
        <v>0.18027410551562681</v>
      </c>
      <c r="X594">
        <v>3.9292107508016568E-3</v>
      </c>
      <c r="Y594">
        <v>13225</v>
      </c>
      <c r="Z594">
        <v>1520875</v>
      </c>
      <c r="AA594">
        <v>174900625</v>
      </c>
      <c r="AB594" t="s">
        <v>394</v>
      </c>
      <c r="AC594" t="s">
        <v>412</v>
      </c>
    </row>
    <row r="595" spans="1:29" x14ac:dyDescent="0.25">
      <c r="A595" t="s">
        <v>37</v>
      </c>
      <c r="B595" t="s">
        <v>39</v>
      </c>
      <c r="C595" t="s">
        <v>43</v>
      </c>
      <c r="D595" t="s">
        <v>146</v>
      </c>
      <c r="E595">
        <v>110</v>
      </c>
      <c r="F595">
        <v>1891973809</v>
      </c>
      <c r="G595">
        <v>813117705</v>
      </c>
      <c r="H595">
        <v>417757594</v>
      </c>
      <c r="I595">
        <v>27</v>
      </c>
      <c r="J595">
        <v>40</v>
      </c>
      <c r="K595">
        <v>28</v>
      </c>
      <c r="L595">
        <v>57939000</v>
      </c>
      <c r="M595">
        <v>110</v>
      </c>
      <c r="N595">
        <v>32</v>
      </c>
      <c r="O595">
        <v>48</v>
      </c>
      <c r="P595">
        <v>0.84375</v>
      </c>
      <c r="Q595">
        <v>0.83333333333333337</v>
      </c>
      <c r="R595">
        <v>0.83854166666666663</v>
      </c>
      <c r="S595">
        <v>0.01</v>
      </c>
      <c r="T595">
        <v>0.01</v>
      </c>
      <c r="U595">
        <v>1158780</v>
      </c>
      <c r="V595" t="s">
        <v>370</v>
      </c>
      <c r="W595">
        <v>0.22080516760472771</v>
      </c>
      <c r="X595">
        <v>2.7738095408506211E-3</v>
      </c>
      <c r="Y595">
        <v>12100</v>
      </c>
      <c r="Z595">
        <v>1331000</v>
      </c>
      <c r="AA595">
        <v>146410000</v>
      </c>
      <c r="AB595" t="s">
        <v>394</v>
      </c>
      <c r="AC595" t="s">
        <v>412</v>
      </c>
    </row>
    <row r="596" spans="1:29" x14ac:dyDescent="0.25">
      <c r="A596" t="s">
        <v>37</v>
      </c>
      <c r="B596" t="s">
        <v>39</v>
      </c>
      <c r="C596" t="s">
        <v>43</v>
      </c>
      <c r="D596" t="s">
        <v>139</v>
      </c>
      <c r="E596">
        <v>110</v>
      </c>
      <c r="F596">
        <v>1951779512.1099999</v>
      </c>
      <c r="G596">
        <v>768752045</v>
      </c>
      <c r="H596">
        <v>476238708</v>
      </c>
      <c r="I596">
        <v>32</v>
      </c>
      <c r="J596">
        <v>61</v>
      </c>
      <c r="K596">
        <v>32</v>
      </c>
      <c r="L596">
        <v>113121204</v>
      </c>
      <c r="M596">
        <v>110</v>
      </c>
      <c r="N596">
        <v>32</v>
      </c>
      <c r="O596">
        <v>48</v>
      </c>
      <c r="P596">
        <v>1</v>
      </c>
      <c r="Q596">
        <v>1.270833333333333</v>
      </c>
      <c r="R596">
        <v>1.135416666666667</v>
      </c>
      <c r="S596">
        <v>0.02</v>
      </c>
      <c r="T596">
        <v>5.5E-2</v>
      </c>
      <c r="U596">
        <v>8484090.3000000007</v>
      </c>
      <c r="V596" t="s">
        <v>370</v>
      </c>
      <c r="W596">
        <v>0.2440023091979048</v>
      </c>
      <c r="X596">
        <v>1.7814785227411631E-2</v>
      </c>
      <c r="Y596">
        <v>12100</v>
      </c>
      <c r="Z596">
        <v>1331000</v>
      </c>
      <c r="AA596">
        <v>146410000</v>
      </c>
      <c r="AB596" t="s">
        <v>394</v>
      </c>
      <c r="AC596" t="s">
        <v>412</v>
      </c>
    </row>
    <row r="597" spans="1:29" x14ac:dyDescent="0.25">
      <c r="A597" t="s">
        <v>37</v>
      </c>
      <c r="B597" t="s">
        <v>39</v>
      </c>
      <c r="C597" t="s">
        <v>43</v>
      </c>
      <c r="D597" t="s">
        <v>110</v>
      </c>
      <c r="E597">
        <v>116</v>
      </c>
      <c r="F597">
        <v>1918404843</v>
      </c>
      <c r="G597">
        <v>832169222</v>
      </c>
      <c r="H597">
        <v>515140568</v>
      </c>
      <c r="I597">
        <v>38</v>
      </c>
      <c r="J597">
        <v>61</v>
      </c>
      <c r="K597">
        <v>38</v>
      </c>
      <c r="L597">
        <v>123207000</v>
      </c>
      <c r="M597">
        <v>116</v>
      </c>
      <c r="N597">
        <v>34</v>
      </c>
      <c r="O597">
        <v>50</v>
      </c>
      <c r="P597">
        <v>1.117647058823529</v>
      </c>
      <c r="Q597">
        <v>1.22</v>
      </c>
      <c r="R597">
        <v>1.168823529411765</v>
      </c>
      <c r="S597">
        <v>2.5000000000000001E-2</v>
      </c>
      <c r="T597">
        <v>5.5E-2</v>
      </c>
      <c r="U597">
        <v>9856560</v>
      </c>
      <c r="V597" t="s">
        <v>370</v>
      </c>
      <c r="W597">
        <v>0.26852547306668778</v>
      </c>
      <c r="X597">
        <v>1.9133728951434479E-2</v>
      </c>
      <c r="Y597">
        <v>13456</v>
      </c>
      <c r="Z597">
        <v>1560896</v>
      </c>
      <c r="AA597">
        <v>181063936</v>
      </c>
      <c r="AB597" t="s">
        <v>394</v>
      </c>
      <c r="AC597" t="s">
        <v>412</v>
      </c>
    </row>
    <row r="598" spans="1:29" x14ac:dyDescent="0.25">
      <c r="A598" t="s">
        <v>37</v>
      </c>
      <c r="B598" t="s">
        <v>39</v>
      </c>
      <c r="C598" t="s">
        <v>43</v>
      </c>
      <c r="D598" t="s">
        <v>122</v>
      </c>
      <c r="E598">
        <v>110</v>
      </c>
      <c r="F598">
        <v>1882242896</v>
      </c>
      <c r="G598">
        <v>741087440</v>
      </c>
      <c r="H598">
        <v>515052488</v>
      </c>
      <c r="I598">
        <v>42</v>
      </c>
      <c r="J598">
        <v>72</v>
      </c>
      <c r="K598">
        <v>42</v>
      </c>
      <c r="L598">
        <v>114877000</v>
      </c>
      <c r="M598">
        <v>110</v>
      </c>
      <c r="N598">
        <v>32</v>
      </c>
      <c r="O598">
        <v>48</v>
      </c>
      <c r="P598">
        <v>1.3125</v>
      </c>
      <c r="Q598">
        <v>1.5</v>
      </c>
      <c r="R598">
        <v>1.40625</v>
      </c>
      <c r="S598">
        <v>3.5000000000000003E-2</v>
      </c>
      <c r="T598">
        <v>0.08</v>
      </c>
      <c r="U598">
        <v>13210855</v>
      </c>
      <c r="V598" t="s">
        <v>370</v>
      </c>
      <c r="W598">
        <v>0.27363763151639492</v>
      </c>
      <c r="X598">
        <v>2.56495314706644E-2</v>
      </c>
      <c r="Y598">
        <v>12100</v>
      </c>
      <c r="Z598">
        <v>1331000</v>
      </c>
      <c r="AA598">
        <v>146410000</v>
      </c>
      <c r="AB598" t="s">
        <v>394</v>
      </c>
      <c r="AC598" t="s">
        <v>412</v>
      </c>
    </row>
    <row r="599" spans="1:29" x14ac:dyDescent="0.25">
      <c r="A599" t="s">
        <v>37</v>
      </c>
      <c r="B599" t="s">
        <v>39</v>
      </c>
      <c r="C599" t="s">
        <v>44</v>
      </c>
      <c r="D599" t="s">
        <v>149</v>
      </c>
      <c r="E599">
        <v>138</v>
      </c>
      <c r="F599">
        <v>2111157673</v>
      </c>
      <c r="G599">
        <v>893840476</v>
      </c>
      <c r="H599">
        <v>570892371</v>
      </c>
      <c r="I599">
        <v>42</v>
      </c>
      <c r="J599">
        <v>53</v>
      </c>
      <c r="K599">
        <v>42</v>
      </c>
      <c r="L599">
        <v>84642000</v>
      </c>
      <c r="M599">
        <v>115</v>
      </c>
      <c r="N599">
        <v>27</v>
      </c>
      <c r="O599">
        <v>40</v>
      </c>
      <c r="P599">
        <v>1.555555555555556</v>
      </c>
      <c r="Q599">
        <v>1.325</v>
      </c>
      <c r="R599">
        <v>1.440277777777778</v>
      </c>
      <c r="S599">
        <v>0.05</v>
      </c>
      <c r="T599">
        <v>5.5E-2</v>
      </c>
      <c r="U599">
        <v>8887410</v>
      </c>
      <c r="V599" t="s">
        <v>370</v>
      </c>
      <c r="W599">
        <v>0.27041673784068898</v>
      </c>
      <c r="X599">
        <v>1.5567575346001601E-2</v>
      </c>
      <c r="Y599">
        <v>19044</v>
      </c>
      <c r="Z599">
        <v>2628072</v>
      </c>
      <c r="AA599">
        <v>362673936</v>
      </c>
      <c r="AB599" t="s">
        <v>396</v>
      </c>
      <c r="AC599" t="s">
        <v>412</v>
      </c>
    </row>
    <row r="600" spans="1:29" x14ac:dyDescent="0.25">
      <c r="A600" t="s">
        <v>37</v>
      </c>
      <c r="B600" t="s">
        <v>39</v>
      </c>
      <c r="C600" t="s">
        <v>44</v>
      </c>
      <c r="D600" t="s">
        <v>138</v>
      </c>
      <c r="E600">
        <v>116</v>
      </c>
      <c r="F600">
        <v>2004921639</v>
      </c>
      <c r="G600">
        <v>863588825</v>
      </c>
      <c r="H600">
        <v>589251605</v>
      </c>
      <c r="I600">
        <v>31</v>
      </c>
      <c r="J600">
        <v>53</v>
      </c>
      <c r="K600">
        <v>31</v>
      </c>
      <c r="L600">
        <v>126520000</v>
      </c>
      <c r="M600">
        <v>116</v>
      </c>
      <c r="N600">
        <v>34</v>
      </c>
      <c r="O600">
        <v>50</v>
      </c>
      <c r="P600">
        <v>0.91176470588235292</v>
      </c>
      <c r="Q600">
        <v>1.06</v>
      </c>
      <c r="R600">
        <v>0.98588235294117643</v>
      </c>
      <c r="S600">
        <v>1.4999999999999999E-2</v>
      </c>
      <c r="T600">
        <v>0.03</v>
      </c>
      <c r="U600">
        <v>5693400</v>
      </c>
      <c r="V600" t="s">
        <v>370</v>
      </c>
      <c r="W600">
        <v>0.29390256134593989</v>
      </c>
      <c r="X600">
        <v>9.6620865377193155E-3</v>
      </c>
      <c r="Y600">
        <v>13456</v>
      </c>
      <c r="Z600">
        <v>1560896</v>
      </c>
      <c r="AA600">
        <v>181063936</v>
      </c>
      <c r="AB600" t="s">
        <v>394</v>
      </c>
      <c r="AC600" t="s">
        <v>412</v>
      </c>
    </row>
    <row r="601" spans="1:29" x14ac:dyDescent="0.25">
      <c r="A601" t="s">
        <v>37</v>
      </c>
      <c r="B601" t="s">
        <v>39</v>
      </c>
      <c r="C601" t="s">
        <v>43</v>
      </c>
      <c r="D601" t="s">
        <v>107</v>
      </c>
      <c r="E601">
        <v>111</v>
      </c>
      <c r="F601">
        <v>1882868030</v>
      </c>
      <c r="G601">
        <v>828572477</v>
      </c>
      <c r="H601">
        <v>464826722</v>
      </c>
      <c r="I601">
        <v>32</v>
      </c>
      <c r="J601">
        <v>50</v>
      </c>
      <c r="K601">
        <v>32</v>
      </c>
      <c r="L601">
        <v>80060256</v>
      </c>
      <c r="M601">
        <v>111</v>
      </c>
      <c r="N601">
        <v>32</v>
      </c>
      <c r="O601">
        <v>48</v>
      </c>
      <c r="P601">
        <v>1</v>
      </c>
      <c r="Q601">
        <v>1.041666666666667</v>
      </c>
      <c r="R601">
        <v>1.020833333333333</v>
      </c>
      <c r="S601">
        <v>0.02</v>
      </c>
      <c r="T601">
        <v>0.03</v>
      </c>
      <c r="U601">
        <v>4003012.8</v>
      </c>
      <c r="V601" t="s">
        <v>370</v>
      </c>
      <c r="W601">
        <v>0.24687164187497521</v>
      </c>
      <c r="X601">
        <v>8.6118388004379834E-3</v>
      </c>
      <c r="Y601">
        <v>12321</v>
      </c>
      <c r="Z601">
        <v>1367631</v>
      </c>
      <c r="AA601">
        <v>151807041</v>
      </c>
      <c r="AB601" t="s">
        <v>394</v>
      </c>
      <c r="AC601" t="s">
        <v>412</v>
      </c>
    </row>
    <row r="602" spans="1:29" x14ac:dyDescent="0.25">
      <c r="A602" t="s">
        <v>37</v>
      </c>
      <c r="B602" t="s">
        <v>39</v>
      </c>
      <c r="C602" t="s">
        <v>43</v>
      </c>
      <c r="D602" t="s">
        <v>101</v>
      </c>
      <c r="E602">
        <v>116</v>
      </c>
      <c r="F602">
        <v>1761747699</v>
      </c>
      <c r="G602">
        <v>764434251</v>
      </c>
      <c r="H602">
        <v>444054822</v>
      </c>
      <c r="I602">
        <v>36</v>
      </c>
      <c r="J602">
        <v>52</v>
      </c>
      <c r="K602">
        <v>36</v>
      </c>
      <c r="L602">
        <v>61109000</v>
      </c>
      <c r="M602">
        <v>116</v>
      </c>
      <c r="N602">
        <v>34</v>
      </c>
      <c r="O602">
        <v>50</v>
      </c>
      <c r="P602">
        <v>1.0588235294117649</v>
      </c>
      <c r="Q602">
        <v>1.04</v>
      </c>
      <c r="R602">
        <v>1.049411764705882</v>
      </c>
      <c r="S602">
        <v>0.02</v>
      </c>
      <c r="T602">
        <v>0.03</v>
      </c>
      <c r="U602">
        <v>3055450</v>
      </c>
      <c r="V602" t="s">
        <v>370</v>
      </c>
      <c r="W602">
        <v>0.25205358420621388</v>
      </c>
      <c r="X602">
        <v>6.8807945519843948E-3</v>
      </c>
      <c r="Y602">
        <v>13456</v>
      </c>
      <c r="Z602">
        <v>1560896</v>
      </c>
      <c r="AA602">
        <v>181063936</v>
      </c>
      <c r="AB602" t="s">
        <v>394</v>
      </c>
      <c r="AC602" t="s">
        <v>412</v>
      </c>
    </row>
    <row r="603" spans="1:29" x14ac:dyDescent="0.25">
      <c r="A603" t="s">
        <v>37</v>
      </c>
      <c r="B603" t="s">
        <v>39</v>
      </c>
      <c r="C603" t="s">
        <v>44</v>
      </c>
      <c r="D603" t="s">
        <v>135</v>
      </c>
      <c r="E603">
        <v>117</v>
      </c>
      <c r="F603">
        <v>2221389697</v>
      </c>
      <c r="G603">
        <v>846835033</v>
      </c>
      <c r="H603">
        <v>501679804</v>
      </c>
      <c r="I603">
        <v>29</v>
      </c>
      <c r="J603">
        <v>43</v>
      </c>
      <c r="K603">
        <v>29</v>
      </c>
      <c r="L603">
        <v>93625000</v>
      </c>
      <c r="M603">
        <v>117</v>
      </c>
      <c r="N603">
        <v>34</v>
      </c>
      <c r="O603">
        <v>51</v>
      </c>
      <c r="P603">
        <v>0.8529411764705882</v>
      </c>
      <c r="Q603">
        <v>0.84313725490196079</v>
      </c>
      <c r="R603">
        <v>0.84803921568627449</v>
      </c>
      <c r="S603">
        <v>0.01</v>
      </c>
      <c r="T603">
        <v>0.01</v>
      </c>
      <c r="U603">
        <v>1872500</v>
      </c>
      <c r="V603" t="s">
        <v>370</v>
      </c>
      <c r="W603">
        <v>0.22584051986804549</v>
      </c>
      <c r="X603">
        <v>3.7324603961932661E-3</v>
      </c>
      <c r="Y603">
        <v>13689</v>
      </c>
      <c r="Z603">
        <v>1601613</v>
      </c>
      <c r="AA603">
        <v>187388721</v>
      </c>
      <c r="AB603" t="s">
        <v>394</v>
      </c>
      <c r="AC603" t="s">
        <v>412</v>
      </c>
    </row>
    <row r="604" spans="1:29" x14ac:dyDescent="0.25">
      <c r="A604" t="s">
        <v>37</v>
      </c>
      <c r="B604" t="s">
        <v>39</v>
      </c>
      <c r="C604" t="s">
        <v>43</v>
      </c>
      <c r="D604" t="s">
        <v>116</v>
      </c>
      <c r="E604">
        <v>110</v>
      </c>
      <c r="F604">
        <v>1788792948</v>
      </c>
      <c r="G604">
        <v>757892624</v>
      </c>
      <c r="H604">
        <v>352200289</v>
      </c>
      <c r="I604">
        <v>26</v>
      </c>
      <c r="J604">
        <v>50</v>
      </c>
      <c r="K604">
        <v>26</v>
      </c>
      <c r="L604">
        <v>133552000</v>
      </c>
      <c r="M604">
        <v>110</v>
      </c>
      <c r="N604">
        <v>32</v>
      </c>
      <c r="O604">
        <v>48</v>
      </c>
      <c r="P604">
        <v>0.8125</v>
      </c>
      <c r="Q604">
        <v>1.041666666666667</v>
      </c>
      <c r="R604">
        <v>0.92708333333333337</v>
      </c>
      <c r="S604">
        <v>0.01</v>
      </c>
      <c r="T604">
        <v>0.03</v>
      </c>
      <c r="U604">
        <v>5342080</v>
      </c>
      <c r="V604" t="s">
        <v>370</v>
      </c>
      <c r="W604">
        <v>0.1968927087921413</v>
      </c>
      <c r="X604">
        <v>1.516773315310937E-2</v>
      </c>
      <c r="Y604">
        <v>12100</v>
      </c>
      <c r="Z604">
        <v>1331000</v>
      </c>
      <c r="AA604">
        <v>146410000</v>
      </c>
      <c r="AB604" t="s">
        <v>394</v>
      </c>
      <c r="AC604" t="s">
        <v>412</v>
      </c>
    </row>
    <row r="605" spans="1:29" x14ac:dyDescent="0.25">
      <c r="A605" t="s">
        <v>37</v>
      </c>
      <c r="B605" t="s">
        <v>39</v>
      </c>
      <c r="C605" t="s">
        <v>43</v>
      </c>
      <c r="D605" t="s">
        <v>111</v>
      </c>
      <c r="E605">
        <v>110</v>
      </c>
      <c r="F605">
        <v>2226193613</v>
      </c>
      <c r="G605">
        <v>815698042</v>
      </c>
      <c r="H605">
        <v>405813036</v>
      </c>
      <c r="I605">
        <v>32</v>
      </c>
      <c r="J605">
        <v>39</v>
      </c>
      <c r="K605">
        <v>32</v>
      </c>
      <c r="L605">
        <v>49004000</v>
      </c>
      <c r="M605">
        <v>110</v>
      </c>
      <c r="N605">
        <v>32</v>
      </c>
      <c r="O605">
        <v>48</v>
      </c>
      <c r="P605">
        <v>1</v>
      </c>
      <c r="Q605">
        <v>0.8125</v>
      </c>
      <c r="R605">
        <v>0.90625</v>
      </c>
      <c r="S605">
        <v>0.02</v>
      </c>
      <c r="T605">
        <v>0.01</v>
      </c>
      <c r="U605">
        <v>1470120</v>
      </c>
      <c r="V605" t="s">
        <v>370</v>
      </c>
      <c r="W605">
        <v>0.18229009086641379</v>
      </c>
      <c r="X605">
        <v>3.6226534625171578E-3</v>
      </c>
      <c r="Y605">
        <v>12100</v>
      </c>
      <c r="Z605">
        <v>1331000</v>
      </c>
      <c r="AA605">
        <v>146410000</v>
      </c>
      <c r="AB605" t="s">
        <v>394</v>
      </c>
      <c r="AC605" t="s">
        <v>412</v>
      </c>
    </row>
    <row r="606" spans="1:29" x14ac:dyDescent="0.25">
      <c r="A606" t="s">
        <v>37</v>
      </c>
      <c r="B606" t="s">
        <v>39</v>
      </c>
      <c r="C606" t="s">
        <v>44</v>
      </c>
      <c r="D606" t="s">
        <v>118</v>
      </c>
      <c r="E606">
        <v>140</v>
      </c>
      <c r="F606">
        <v>2260203130</v>
      </c>
      <c r="G606">
        <v>1072728588</v>
      </c>
      <c r="H606">
        <v>415953793</v>
      </c>
      <c r="I606">
        <v>31</v>
      </c>
      <c r="J606">
        <v>48</v>
      </c>
      <c r="K606">
        <v>33</v>
      </c>
      <c r="L606">
        <v>75595856</v>
      </c>
      <c r="M606">
        <v>115</v>
      </c>
      <c r="N606">
        <v>33</v>
      </c>
      <c r="O606">
        <v>50</v>
      </c>
      <c r="P606">
        <v>0.93939393939393945</v>
      </c>
      <c r="Q606">
        <v>0.96</v>
      </c>
      <c r="R606">
        <v>0.94969696969696971</v>
      </c>
      <c r="S606">
        <v>1.4999999999999999E-2</v>
      </c>
      <c r="T606">
        <v>1.4999999999999999E-2</v>
      </c>
      <c r="U606">
        <v>2267875.6800000002</v>
      </c>
      <c r="V606" t="s">
        <v>370</v>
      </c>
      <c r="W606">
        <v>0.1840338098284113</v>
      </c>
      <c r="X606">
        <v>5.4522298345768428E-3</v>
      </c>
      <c r="Y606">
        <v>19600</v>
      </c>
      <c r="Z606">
        <v>2744000</v>
      </c>
      <c r="AA606">
        <v>384160000</v>
      </c>
      <c r="AB606" t="s">
        <v>395</v>
      </c>
      <c r="AC606" t="s">
        <v>412</v>
      </c>
    </row>
    <row r="607" spans="1:29" x14ac:dyDescent="0.25">
      <c r="A607" t="s">
        <v>37</v>
      </c>
      <c r="B607" t="s">
        <v>39</v>
      </c>
      <c r="C607" t="s">
        <v>44</v>
      </c>
      <c r="D607" t="s">
        <v>147</v>
      </c>
      <c r="E607">
        <v>142</v>
      </c>
      <c r="F607">
        <v>2491806560</v>
      </c>
      <c r="G607">
        <v>1030832774</v>
      </c>
      <c r="H607">
        <v>588962614</v>
      </c>
      <c r="I607">
        <v>43</v>
      </c>
      <c r="J607">
        <v>62</v>
      </c>
      <c r="K607">
        <v>43</v>
      </c>
      <c r="L607">
        <v>97304864</v>
      </c>
      <c r="M607">
        <v>118</v>
      </c>
      <c r="N607">
        <v>34</v>
      </c>
      <c r="O607">
        <v>51</v>
      </c>
      <c r="P607">
        <v>1.2647058823529409</v>
      </c>
      <c r="Q607">
        <v>1.215686274509804</v>
      </c>
      <c r="R607">
        <v>1.240196078431373</v>
      </c>
      <c r="S607">
        <v>3.5000000000000003E-2</v>
      </c>
      <c r="T607">
        <v>5.5E-2</v>
      </c>
      <c r="U607">
        <v>8757437.7599999998</v>
      </c>
      <c r="V607" t="s">
        <v>370</v>
      </c>
      <c r="W607">
        <v>0.23635968515950931</v>
      </c>
      <c r="X607">
        <v>1.4869259188665581E-2</v>
      </c>
      <c r="Y607">
        <v>20164</v>
      </c>
      <c r="Z607">
        <v>2863288</v>
      </c>
      <c r="AA607">
        <v>406586896</v>
      </c>
      <c r="AB607" t="s">
        <v>395</v>
      </c>
      <c r="AC607" t="s">
        <v>412</v>
      </c>
    </row>
    <row r="608" spans="1:29" x14ac:dyDescent="0.25">
      <c r="A608" t="s">
        <v>37</v>
      </c>
      <c r="B608" t="s">
        <v>39</v>
      </c>
      <c r="C608" t="s">
        <v>44</v>
      </c>
      <c r="D608" t="s">
        <v>117</v>
      </c>
      <c r="E608">
        <v>116</v>
      </c>
      <c r="F608">
        <v>1946328901</v>
      </c>
      <c r="G608">
        <v>736054842</v>
      </c>
      <c r="H608">
        <v>388017352</v>
      </c>
      <c r="I608">
        <v>28</v>
      </c>
      <c r="J608">
        <v>55</v>
      </c>
      <c r="K608">
        <v>28</v>
      </c>
      <c r="L608">
        <v>92880000</v>
      </c>
      <c r="M608">
        <v>116</v>
      </c>
      <c r="N608">
        <v>34</v>
      </c>
      <c r="O608">
        <v>50</v>
      </c>
      <c r="P608">
        <v>0.82352941176470584</v>
      </c>
      <c r="Q608">
        <v>1.1000000000000001</v>
      </c>
      <c r="R608">
        <v>0.96176470588235297</v>
      </c>
      <c r="S608">
        <v>0.01</v>
      </c>
      <c r="T608">
        <v>4.4999999999999998E-2</v>
      </c>
      <c r="U608">
        <v>5108400</v>
      </c>
      <c r="V608" t="s">
        <v>370</v>
      </c>
      <c r="W608">
        <v>0.19935857284996461</v>
      </c>
      <c r="X608">
        <v>1.31653906034594E-2</v>
      </c>
      <c r="Y608">
        <v>13456</v>
      </c>
      <c r="Z608">
        <v>1560896</v>
      </c>
      <c r="AA608">
        <v>181063936</v>
      </c>
      <c r="AB608" t="s">
        <v>394</v>
      </c>
      <c r="AC608" t="s">
        <v>412</v>
      </c>
    </row>
    <row r="609" spans="1:29" x14ac:dyDescent="0.25">
      <c r="A609" t="s">
        <v>37</v>
      </c>
      <c r="B609" t="s">
        <v>39</v>
      </c>
      <c r="C609" t="s">
        <v>43</v>
      </c>
      <c r="D609" t="s">
        <v>124</v>
      </c>
      <c r="E609">
        <v>110</v>
      </c>
      <c r="F609">
        <v>1669558477.8900001</v>
      </c>
      <c r="G609">
        <v>783179986</v>
      </c>
      <c r="H609">
        <v>569241562</v>
      </c>
      <c r="I609">
        <v>39</v>
      </c>
      <c r="J609">
        <v>60</v>
      </c>
      <c r="K609">
        <v>39</v>
      </c>
      <c r="L609">
        <v>98786000</v>
      </c>
      <c r="M609">
        <v>110</v>
      </c>
      <c r="N609">
        <v>32</v>
      </c>
      <c r="O609">
        <v>48</v>
      </c>
      <c r="P609">
        <v>1.21875</v>
      </c>
      <c r="Q609">
        <v>1.25</v>
      </c>
      <c r="R609">
        <v>1.234375</v>
      </c>
      <c r="S609">
        <v>3.5000000000000003E-2</v>
      </c>
      <c r="T609">
        <v>5.5E-2</v>
      </c>
      <c r="U609">
        <v>8890740</v>
      </c>
      <c r="V609" t="s">
        <v>370</v>
      </c>
      <c r="W609">
        <v>0.34095335355932638</v>
      </c>
      <c r="X609">
        <v>1.5618571435231919E-2</v>
      </c>
      <c r="Y609">
        <v>12100</v>
      </c>
      <c r="Z609">
        <v>1331000</v>
      </c>
      <c r="AA609">
        <v>146410000</v>
      </c>
      <c r="AB609" t="s">
        <v>394</v>
      </c>
      <c r="AC609" t="s">
        <v>412</v>
      </c>
    </row>
    <row r="610" spans="1:29" x14ac:dyDescent="0.25">
      <c r="A610" t="s">
        <v>37</v>
      </c>
      <c r="B610" t="s">
        <v>39</v>
      </c>
      <c r="C610" t="s">
        <v>43</v>
      </c>
      <c r="D610" t="s">
        <v>136</v>
      </c>
      <c r="E610">
        <v>112</v>
      </c>
      <c r="F610">
        <v>2170812280.4200001</v>
      </c>
      <c r="G610">
        <v>858336736</v>
      </c>
      <c r="H610">
        <v>444234561.42000002</v>
      </c>
      <c r="I610">
        <v>26</v>
      </c>
      <c r="J610">
        <v>40</v>
      </c>
      <c r="K610">
        <v>26</v>
      </c>
      <c r="L610">
        <v>75781000</v>
      </c>
      <c r="M610">
        <v>112</v>
      </c>
      <c r="N610">
        <v>32</v>
      </c>
      <c r="O610">
        <v>49</v>
      </c>
      <c r="P610">
        <v>0.8125</v>
      </c>
      <c r="Q610">
        <v>0.81632653061224492</v>
      </c>
      <c r="R610">
        <v>0.81441326530612246</v>
      </c>
      <c r="S610">
        <v>0.01</v>
      </c>
      <c r="T610">
        <v>0.01</v>
      </c>
      <c r="U610">
        <v>1515620</v>
      </c>
      <c r="V610" t="s">
        <v>370</v>
      </c>
      <c r="W610">
        <v>0.20463978641858949</v>
      </c>
      <c r="X610">
        <v>3.4117561568269392E-3</v>
      </c>
      <c r="Y610">
        <v>12544</v>
      </c>
      <c r="Z610">
        <v>1404928</v>
      </c>
      <c r="AA610">
        <v>157351936</v>
      </c>
      <c r="AB610" t="s">
        <v>394</v>
      </c>
      <c r="AC610" t="s">
        <v>412</v>
      </c>
    </row>
    <row r="611" spans="1:29" x14ac:dyDescent="0.25">
      <c r="A611" t="s">
        <v>37</v>
      </c>
      <c r="B611" t="s">
        <v>39</v>
      </c>
      <c r="C611" t="s">
        <v>43</v>
      </c>
      <c r="D611" t="s">
        <v>131</v>
      </c>
      <c r="E611">
        <v>114</v>
      </c>
      <c r="F611">
        <v>1880095392</v>
      </c>
      <c r="G611">
        <v>816424252</v>
      </c>
      <c r="H611">
        <v>427042265</v>
      </c>
      <c r="I611">
        <v>31</v>
      </c>
      <c r="J611">
        <v>41</v>
      </c>
      <c r="K611">
        <v>31</v>
      </c>
      <c r="L611">
        <v>46202000</v>
      </c>
      <c r="M611">
        <v>114</v>
      </c>
      <c r="N611">
        <v>33</v>
      </c>
      <c r="O611">
        <v>49</v>
      </c>
      <c r="P611">
        <v>0.93939393939393945</v>
      </c>
      <c r="Q611">
        <v>0.83673469387755106</v>
      </c>
      <c r="R611">
        <v>0.88806431663574525</v>
      </c>
      <c r="S611">
        <v>1.4999999999999999E-2</v>
      </c>
      <c r="T611">
        <v>0.01</v>
      </c>
      <c r="U611">
        <v>1155050</v>
      </c>
      <c r="V611" t="s">
        <v>370</v>
      </c>
      <c r="W611">
        <v>0.22713861584742401</v>
      </c>
      <c r="X611">
        <v>2.704767407507077E-3</v>
      </c>
      <c r="Y611">
        <v>12996</v>
      </c>
      <c r="Z611">
        <v>1481544</v>
      </c>
      <c r="AA611">
        <v>168896016</v>
      </c>
      <c r="AB611" t="s">
        <v>394</v>
      </c>
      <c r="AC611" t="s">
        <v>412</v>
      </c>
    </row>
    <row r="612" spans="1:29" x14ac:dyDescent="0.25">
      <c r="A612" t="s">
        <v>37</v>
      </c>
      <c r="B612" t="s">
        <v>39</v>
      </c>
      <c r="C612" t="s">
        <v>44</v>
      </c>
      <c r="D612" t="s">
        <v>104</v>
      </c>
      <c r="E612">
        <v>117</v>
      </c>
      <c r="F612">
        <v>1906145331</v>
      </c>
      <c r="G612">
        <v>719329496</v>
      </c>
      <c r="H612">
        <v>405744128</v>
      </c>
      <c r="I612">
        <v>28</v>
      </c>
      <c r="J612">
        <v>42</v>
      </c>
      <c r="K612">
        <v>28</v>
      </c>
      <c r="L612">
        <v>64153000</v>
      </c>
      <c r="M612">
        <v>117</v>
      </c>
      <c r="N612">
        <v>34</v>
      </c>
      <c r="O612">
        <v>51</v>
      </c>
      <c r="P612">
        <v>0.82352941176470584</v>
      </c>
      <c r="Q612">
        <v>0.82352941176470584</v>
      </c>
      <c r="R612">
        <v>0.82352941176470584</v>
      </c>
      <c r="S612">
        <v>0.01</v>
      </c>
      <c r="T612">
        <v>0.01</v>
      </c>
      <c r="U612">
        <v>1283060</v>
      </c>
      <c r="V612" t="s">
        <v>370</v>
      </c>
      <c r="W612">
        <v>0.21286106646817901</v>
      </c>
      <c r="X612">
        <v>3.1622392327018468E-3</v>
      </c>
      <c r="Y612">
        <v>13689</v>
      </c>
      <c r="Z612">
        <v>1601613</v>
      </c>
      <c r="AA612">
        <v>187388721</v>
      </c>
      <c r="AB612" t="s">
        <v>394</v>
      </c>
      <c r="AC612" t="s">
        <v>412</v>
      </c>
    </row>
    <row r="613" spans="1:29" x14ac:dyDescent="0.25">
      <c r="A613" t="s">
        <v>29</v>
      </c>
      <c r="B613" t="s">
        <v>38</v>
      </c>
      <c r="C613" t="s">
        <v>45</v>
      </c>
      <c r="D613" t="s">
        <v>150</v>
      </c>
      <c r="E613">
        <v>128</v>
      </c>
      <c r="F613">
        <v>2162515141.0599999</v>
      </c>
      <c r="G613">
        <v>860416485</v>
      </c>
      <c r="H613">
        <v>732830974.60000002</v>
      </c>
      <c r="I613">
        <v>44</v>
      </c>
      <c r="J613">
        <v>69</v>
      </c>
      <c r="K613">
        <v>44</v>
      </c>
      <c r="L613">
        <v>150328000</v>
      </c>
      <c r="M613">
        <v>128</v>
      </c>
      <c r="N613">
        <v>36</v>
      </c>
      <c r="O613">
        <v>54</v>
      </c>
      <c r="P613">
        <v>1.2222222222222221</v>
      </c>
      <c r="Q613">
        <v>1.2777777777777779</v>
      </c>
      <c r="R613">
        <v>1.25</v>
      </c>
      <c r="S613">
        <v>3.5000000000000003E-2</v>
      </c>
      <c r="T613">
        <v>5.5E-2</v>
      </c>
      <c r="U613">
        <v>13529520</v>
      </c>
      <c r="V613" t="s">
        <v>371</v>
      </c>
      <c r="W613">
        <v>0.33887900282667538</v>
      </c>
      <c r="X613">
        <v>1.8461992558904589E-2</v>
      </c>
      <c r="Y613">
        <v>16384</v>
      </c>
      <c r="Z613">
        <v>2097152</v>
      </c>
      <c r="AA613">
        <v>268435456</v>
      </c>
      <c r="AB613" t="s">
        <v>391</v>
      </c>
      <c r="AC613" t="s">
        <v>412</v>
      </c>
    </row>
    <row r="614" spans="1:29" x14ac:dyDescent="0.25">
      <c r="A614" t="s">
        <v>29</v>
      </c>
      <c r="B614" t="s">
        <v>38</v>
      </c>
      <c r="C614" t="s">
        <v>45</v>
      </c>
      <c r="D614" t="s">
        <v>151</v>
      </c>
      <c r="E614">
        <v>132</v>
      </c>
      <c r="F614">
        <v>2378329149</v>
      </c>
      <c r="G614">
        <v>1034344713</v>
      </c>
      <c r="H614">
        <v>340418766</v>
      </c>
      <c r="I614">
        <v>29</v>
      </c>
      <c r="J614">
        <v>47</v>
      </c>
      <c r="K614">
        <v>29</v>
      </c>
      <c r="L614">
        <v>102368000</v>
      </c>
      <c r="M614">
        <v>132</v>
      </c>
      <c r="N614">
        <v>36</v>
      </c>
      <c r="O614">
        <v>54</v>
      </c>
      <c r="P614">
        <v>0.80555555555555558</v>
      </c>
      <c r="Q614">
        <v>0.87037037037037035</v>
      </c>
      <c r="R614">
        <v>0.83796296296296291</v>
      </c>
      <c r="S614">
        <v>0.01</v>
      </c>
      <c r="T614">
        <v>0.01</v>
      </c>
      <c r="U614">
        <v>2047360</v>
      </c>
      <c r="V614" t="s">
        <v>371</v>
      </c>
      <c r="W614">
        <v>0.14313358020404099</v>
      </c>
      <c r="X614">
        <v>6.0142395322589238E-3</v>
      </c>
      <c r="Y614">
        <v>17424</v>
      </c>
      <c r="Z614">
        <v>2299968</v>
      </c>
      <c r="AA614">
        <v>303595776</v>
      </c>
      <c r="AB614" t="s">
        <v>396</v>
      </c>
      <c r="AC614" t="s">
        <v>412</v>
      </c>
    </row>
    <row r="615" spans="1:29" x14ac:dyDescent="0.25">
      <c r="A615" t="s">
        <v>29</v>
      </c>
      <c r="B615" t="s">
        <v>38</v>
      </c>
      <c r="C615" t="s">
        <v>45</v>
      </c>
      <c r="D615" t="s">
        <v>152</v>
      </c>
      <c r="E615">
        <v>124</v>
      </c>
      <c r="F615">
        <v>2188175666.9499998</v>
      </c>
      <c r="G615">
        <v>944797640</v>
      </c>
      <c r="H615">
        <v>638539551</v>
      </c>
      <c r="I615">
        <v>34</v>
      </c>
      <c r="J615">
        <v>61</v>
      </c>
      <c r="K615">
        <v>35</v>
      </c>
      <c r="L615">
        <v>134504000</v>
      </c>
      <c r="M615">
        <v>124</v>
      </c>
      <c r="N615">
        <v>36</v>
      </c>
      <c r="O615">
        <v>54</v>
      </c>
      <c r="P615">
        <v>0.94444444444444442</v>
      </c>
      <c r="Q615">
        <v>1.12962962962963</v>
      </c>
      <c r="R615">
        <v>1.037037037037037</v>
      </c>
      <c r="S615">
        <v>1.4999999999999999E-2</v>
      </c>
      <c r="T615">
        <v>4.4999999999999998E-2</v>
      </c>
      <c r="U615">
        <v>8070240</v>
      </c>
      <c r="V615" t="s">
        <v>371</v>
      </c>
      <c r="W615">
        <v>0.29181366041330298</v>
      </c>
      <c r="X615">
        <v>1.263859065168541E-2</v>
      </c>
      <c r="Y615">
        <v>15376</v>
      </c>
      <c r="Z615">
        <v>1906624</v>
      </c>
      <c r="AA615">
        <v>236421376</v>
      </c>
      <c r="AB615" t="s">
        <v>391</v>
      </c>
      <c r="AC615" t="s">
        <v>412</v>
      </c>
    </row>
    <row r="616" spans="1:29" x14ac:dyDescent="0.25">
      <c r="A616" t="s">
        <v>29</v>
      </c>
      <c r="B616" t="s">
        <v>38</v>
      </c>
      <c r="C616" t="s">
        <v>45</v>
      </c>
      <c r="D616" t="s">
        <v>153</v>
      </c>
      <c r="E616">
        <v>106</v>
      </c>
      <c r="F616">
        <v>1833026031</v>
      </c>
      <c r="G616">
        <v>751757970</v>
      </c>
      <c r="H616">
        <v>376270046</v>
      </c>
      <c r="I616">
        <v>29</v>
      </c>
      <c r="J616">
        <v>43</v>
      </c>
      <c r="K616">
        <v>29</v>
      </c>
      <c r="L616">
        <v>85361000</v>
      </c>
      <c r="M616">
        <v>106</v>
      </c>
      <c r="N616">
        <v>35</v>
      </c>
      <c r="O616">
        <v>53</v>
      </c>
      <c r="P616">
        <v>0.82857142857142863</v>
      </c>
      <c r="Q616">
        <v>0.81132075471698117</v>
      </c>
      <c r="R616">
        <v>0.81994609164420484</v>
      </c>
      <c r="S616">
        <v>0.01</v>
      </c>
      <c r="T616">
        <v>0.01</v>
      </c>
      <c r="U616">
        <v>1707220</v>
      </c>
      <c r="V616" t="s">
        <v>371</v>
      </c>
      <c r="W616">
        <v>0.20527261459278209</v>
      </c>
      <c r="X616">
        <v>4.5372200581706686E-3</v>
      </c>
      <c r="Y616">
        <v>11236</v>
      </c>
      <c r="Z616">
        <v>1191016</v>
      </c>
      <c r="AA616">
        <v>126247696</v>
      </c>
      <c r="AB616" t="s">
        <v>393</v>
      </c>
      <c r="AC616" t="s">
        <v>412</v>
      </c>
    </row>
    <row r="617" spans="1:29" x14ac:dyDescent="0.25">
      <c r="A617" t="s">
        <v>29</v>
      </c>
      <c r="B617" t="s">
        <v>38</v>
      </c>
      <c r="C617" t="s">
        <v>45</v>
      </c>
      <c r="D617" t="s">
        <v>154</v>
      </c>
      <c r="E617">
        <v>127</v>
      </c>
      <c r="F617">
        <v>2182483558.8899999</v>
      </c>
      <c r="G617">
        <v>888249346</v>
      </c>
      <c r="H617">
        <v>595764420.88999999</v>
      </c>
      <c r="I617">
        <v>41</v>
      </c>
      <c r="J617">
        <v>68</v>
      </c>
      <c r="K617">
        <v>41</v>
      </c>
      <c r="L617">
        <v>145600000</v>
      </c>
      <c r="M617">
        <v>127</v>
      </c>
      <c r="N617">
        <v>36</v>
      </c>
      <c r="O617">
        <v>54</v>
      </c>
      <c r="P617">
        <v>1.1388888888888891</v>
      </c>
      <c r="Q617">
        <v>1.2592592592592591</v>
      </c>
      <c r="R617">
        <v>1.199074074074074</v>
      </c>
      <c r="S617">
        <v>2.5000000000000001E-2</v>
      </c>
      <c r="T617">
        <v>5.5E-2</v>
      </c>
      <c r="U617">
        <v>11648000</v>
      </c>
      <c r="V617" t="s">
        <v>371</v>
      </c>
      <c r="W617">
        <v>0.27297544509018101</v>
      </c>
      <c r="X617">
        <v>1.95513521646682E-2</v>
      </c>
      <c r="Y617">
        <v>16129</v>
      </c>
      <c r="Z617">
        <v>2048383</v>
      </c>
      <c r="AA617">
        <v>260144641</v>
      </c>
      <c r="AB617" t="s">
        <v>391</v>
      </c>
      <c r="AC617" t="s">
        <v>412</v>
      </c>
    </row>
    <row r="618" spans="1:29" x14ac:dyDescent="0.25">
      <c r="A618" t="s">
        <v>29</v>
      </c>
      <c r="B618" t="s">
        <v>38</v>
      </c>
      <c r="C618" t="s">
        <v>45</v>
      </c>
      <c r="D618" t="s">
        <v>155</v>
      </c>
      <c r="E618">
        <v>118</v>
      </c>
      <c r="F618">
        <v>1931624594.6700001</v>
      </c>
      <c r="G618">
        <v>895748453</v>
      </c>
      <c r="H618">
        <v>453753059.43000001</v>
      </c>
      <c r="I618">
        <v>34</v>
      </c>
      <c r="J618">
        <v>72</v>
      </c>
      <c r="K618">
        <v>34</v>
      </c>
      <c r="L618">
        <v>138130428</v>
      </c>
      <c r="M618">
        <v>118</v>
      </c>
      <c r="N618">
        <v>36</v>
      </c>
      <c r="O618">
        <v>54</v>
      </c>
      <c r="P618">
        <v>0.94444444444444442</v>
      </c>
      <c r="Q618">
        <v>1.333333333333333</v>
      </c>
      <c r="R618">
        <v>1.1388888888888891</v>
      </c>
      <c r="S618">
        <v>1.4999999999999999E-2</v>
      </c>
      <c r="T618">
        <v>5.5E-2</v>
      </c>
      <c r="U618">
        <v>9669129.9600000009</v>
      </c>
      <c r="V618" t="s">
        <v>371</v>
      </c>
      <c r="W618">
        <v>0.23490747668157511</v>
      </c>
      <c r="X618">
        <v>2.1309233643837609E-2</v>
      </c>
      <c r="Y618">
        <v>13924</v>
      </c>
      <c r="Z618">
        <v>1643032</v>
      </c>
      <c r="AA618">
        <v>193877776</v>
      </c>
      <c r="AB618" t="s">
        <v>394</v>
      </c>
      <c r="AC618" t="s">
        <v>412</v>
      </c>
    </row>
    <row r="619" spans="1:29" x14ac:dyDescent="0.25">
      <c r="A619" t="s">
        <v>29</v>
      </c>
      <c r="B619" t="s">
        <v>38</v>
      </c>
      <c r="C619" t="s">
        <v>45</v>
      </c>
      <c r="D619" t="s">
        <v>156</v>
      </c>
      <c r="E619">
        <v>121</v>
      </c>
      <c r="F619">
        <v>1962884533.9000001</v>
      </c>
      <c r="G619">
        <v>824808030</v>
      </c>
      <c r="H619">
        <v>560342908</v>
      </c>
      <c r="I619">
        <v>40</v>
      </c>
      <c r="J619">
        <v>53</v>
      </c>
      <c r="K619">
        <v>42</v>
      </c>
      <c r="L619">
        <v>137005000</v>
      </c>
      <c r="M619">
        <v>121</v>
      </c>
      <c r="N619">
        <v>36</v>
      </c>
      <c r="O619">
        <v>54</v>
      </c>
      <c r="P619">
        <v>1.1111111111111109</v>
      </c>
      <c r="Q619">
        <v>0.98148148148148151</v>
      </c>
      <c r="R619">
        <v>1.0462962962962961</v>
      </c>
      <c r="S619">
        <v>2.5000000000000001E-2</v>
      </c>
      <c r="T619">
        <v>1.4999999999999999E-2</v>
      </c>
      <c r="U619">
        <v>5480200</v>
      </c>
      <c r="V619" t="s">
        <v>371</v>
      </c>
      <c r="W619">
        <v>0.2854691136042885</v>
      </c>
      <c r="X619">
        <v>9.7800827346243482E-3</v>
      </c>
      <c r="Y619">
        <v>14641</v>
      </c>
      <c r="Z619">
        <v>1771561</v>
      </c>
      <c r="AA619">
        <v>214358881</v>
      </c>
      <c r="AB619" t="s">
        <v>391</v>
      </c>
      <c r="AC619" t="s">
        <v>412</v>
      </c>
    </row>
    <row r="620" spans="1:29" x14ac:dyDescent="0.25">
      <c r="A620" t="s">
        <v>29</v>
      </c>
      <c r="B620" t="s">
        <v>38</v>
      </c>
      <c r="C620" t="s">
        <v>45</v>
      </c>
      <c r="D620" t="s">
        <v>157</v>
      </c>
      <c r="E620">
        <v>132</v>
      </c>
      <c r="F620">
        <v>2405604076.0700002</v>
      </c>
      <c r="G620">
        <v>841411474</v>
      </c>
      <c r="H620">
        <v>757012807</v>
      </c>
      <c r="I620">
        <v>40</v>
      </c>
      <c r="J620">
        <v>68</v>
      </c>
      <c r="K620">
        <v>41</v>
      </c>
      <c r="L620">
        <v>195815000</v>
      </c>
      <c r="M620">
        <v>132</v>
      </c>
      <c r="N620">
        <v>36</v>
      </c>
      <c r="O620">
        <v>54</v>
      </c>
      <c r="P620">
        <v>1.1111111111111109</v>
      </c>
      <c r="Q620">
        <v>1.2592592592592591</v>
      </c>
      <c r="R620">
        <v>1.1851851851851849</v>
      </c>
      <c r="S620">
        <v>2.5000000000000001E-2</v>
      </c>
      <c r="T620">
        <v>5.5E-2</v>
      </c>
      <c r="U620">
        <v>15665200</v>
      </c>
      <c r="V620" t="s">
        <v>371</v>
      </c>
      <c r="W620">
        <v>0.3146871983342831</v>
      </c>
      <c r="X620">
        <v>2.069344118771296E-2</v>
      </c>
      <c r="Y620">
        <v>17424</v>
      </c>
      <c r="Z620">
        <v>2299968</v>
      </c>
      <c r="AA620">
        <v>303595776</v>
      </c>
      <c r="AB620" t="s">
        <v>396</v>
      </c>
      <c r="AC620" t="s">
        <v>412</v>
      </c>
    </row>
    <row r="621" spans="1:29" x14ac:dyDescent="0.25">
      <c r="A621" t="s">
        <v>29</v>
      </c>
      <c r="B621" t="s">
        <v>38</v>
      </c>
      <c r="C621" t="s">
        <v>45</v>
      </c>
      <c r="D621" t="s">
        <v>158</v>
      </c>
      <c r="E621">
        <v>127</v>
      </c>
      <c r="F621">
        <v>2126655779.6400001</v>
      </c>
      <c r="G621">
        <v>852193517</v>
      </c>
      <c r="H621">
        <v>868742330.36000001</v>
      </c>
      <c r="I621">
        <v>55</v>
      </c>
      <c r="J621">
        <v>97</v>
      </c>
      <c r="K621">
        <v>55</v>
      </c>
      <c r="L621">
        <v>180986985</v>
      </c>
      <c r="M621">
        <v>127</v>
      </c>
      <c r="N621">
        <v>36</v>
      </c>
      <c r="O621">
        <v>54</v>
      </c>
      <c r="P621">
        <v>1.5277777777777779</v>
      </c>
      <c r="Q621">
        <v>1.7962962962962961</v>
      </c>
      <c r="R621">
        <v>1.662037037037037</v>
      </c>
      <c r="S621">
        <v>0.05</v>
      </c>
      <c r="T621">
        <v>0.08</v>
      </c>
      <c r="U621">
        <v>23528308.050000001</v>
      </c>
      <c r="V621" t="s">
        <v>371</v>
      </c>
      <c r="W621">
        <v>0.40850161962132892</v>
      </c>
      <c r="X621">
        <v>2.708318361815068E-2</v>
      </c>
      <c r="Y621">
        <v>16129</v>
      </c>
      <c r="Z621">
        <v>2048383</v>
      </c>
      <c r="AA621">
        <v>260144641</v>
      </c>
      <c r="AB621" t="s">
        <v>391</v>
      </c>
      <c r="AC621" t="s">
        <v>412</v>
      </c>
    </row>
    <row r="622" spans="1:29" x14ac:dyDescent="0.25">
      <c r="A622" t="s">
        <v>29</v>
      </c>
      <c r="B622" t="s">
        <v>38</v>
      </c>
      <c r="C622" t="s">
        <v>45</v>
      </c>
      <c r="D622" t="s">
        <v>159</v>
      </c>
      <c r="E622">
        <v>125</v>
      </c>
      <c r="F622">
        <v>2162507415.7600002</v>
      </c>
      <c r="G622">
        <v>989813437</v>
      </c>
      <c r="H622">
        <v>501318582</v>
      </c>
      <c r="I622">
        <v>33</v>
      </c>
      <c r="J622">
        <v>69</v>
      </c>
      <c r="K622">
        <v>34</v>
      </c>
      <c r="L622">
        <v>184024000</v>
      </c>
      <c r="M622">
        <v>125</v>
      </c>
      <c r="N622">
        <v>36</v>
      </c>
      <c r="O622">
        <v>54</v>
      </c>
      <c r="P622">
        <v>0.91666666666666663</v>
      </c>
      <c r="Q622">
        <v>1.2777777777777779</v>
      </c>
      <c r="R622">
        <v>1.0972222222222221</v>
      </c>
      <c r="S622">
        <v>1.4999999999999999E-2</v>
      </c>
      <c r="T622">
        <v>5.5E-2</v>
      </c>
      <c r="U622">
        <v>12881680</v>
      </c>
      <c r="V622" t="s">
        <v>371</v>
      </c>
      <c r="W622">
        <v>0.2318228267549384</v>
      </c>
      <c r="X622">
        <v>2.5695596497957059E-2</v>
      </c>
      <c r="Y622">
        <v>15625</v>
      </c>
      <c r="Z622">
        <v>1953125</v>
      </c>
      <c r="AA622">
        <v>244140625</v>
      </c>
      <c r="AB622" t="s">
        <v>391</v>
      </c>
      <c r="AC622" t="s">
        <v>412</v>
      </c>
    </row>
    <row r="623" spans="1:29" x14ac:dyDescent="0.25">
      <c r="A623" t="s">
        <v>29</v>
      </c>
      <c r="B623" t="s">
        <v>38</v>
      </c>
      <c r="C623" t="s">
        <v>45</v>
      </c>
      <c r="D623" t="s">
        <v>160</v>
      </c>
      <c r="E623">
        <v>130</v>
      </c>
      <c r="F623">
        <v>2113582345</v>
      </c>
      <c r="G623">
        <v>920100157</v>
      </c>
      <c r="H623">
        <v>847473412</v>
      </c>
      <c r="I623">
        <v>54</v>
      </c>
      <c r="J623">
        <v>93</v>
      </c>
      <c r="K623">
        <v>55</v>
      </c>
      <c r="L623">
        <v>200855000</v>
      </c>
      <c r="M623">
        <v>130</v>
      </c>
      <c r="N623">
        <v>36</v>
      </c>
      <c r="O623">
        <v>54</v>
      </c>
      <c r="P623">
        <v>1.5</v>
      </c>
      <c r="Q623">
        <v>1.7222222222222221</v>
      </c>
      <c r="R623">
        <v>1.6111111111111109</v>
      </c>
      <c r="S623">
        <v>0.05</v>
      </c>
      <c r="T623">
        <v>0.08</v>
      </c>
      <c r="U623">
        <v>26111150</v>
      </c>
      <c r="V623" t="s">
        <v>371</v>
      </c>
      <c r="W623">
        <v>0.40096541022157328</v>
      </c>
      <c r="X623">
        <v>3.0810583117149171E-2</v>
      </c>
      <c r="Y623">
        <v>16900</v>
      </c>
      <c r="Z623">
        <v>2197000</v>
      </c>
      <c r="AA623">
        <v>285610000</v>
      </c>
      <c r="AB623" t="s">
        <v>396</v>
      </c>
      <c r="AC623" t="s">
        <v>412</v>
      </c>
    </row>
    <row r="624" spans="1:29" x14ac:dyDescent="0.25">
      <c r="A624" t="s">
        <v>29</v>
      </c>
      <c r="B624" t="s">
        <v>38</v>
      </c>
      <c r="C624" t="s">
        <v>45</v>
      </c>
      <c r="D624" t="s">
        <v>161</v>
      </c>
      <c r="E624">
        <v>129</v>
      </c>
      <c r="F624">
        <v>2358463439</v>
      </c>
      <c r="G624">
        <v>880905664</v>
      </c>
      <c r="H624">
        <v>689325978</v>
      </c>
      <c r="I624">
        <v>45</v>
      </c>
      <c r="J624">
        <v>72</v>
      </c>
      <c r="K624">
        <v>47</v>
      </c>
      <c r="L624">
        <v>126829000</v>
      </c>
      <c r="M624">
        <v>129</v>
      </c>
      <c r="N624">
        <v>36</v>
      </c>
      <c r="O624">
        <v>54</v>
      </c>
      <c r="P624">
        <v>1.25</v>
      </c>
      <c r="Q624">
        <v>1.333333333333333</v>
      </c>
      <c r="R624">
        <v>1.291666666666667</v>
      </c>
      <c r="S624">
        <v>3.5000000000000003E-2</v>
      </c>
      <c r="T624">
        <v>5.5E-2</v>
      </c>
      <c r="U624">
        <v>11414610</v>
      </c>
      <c r="V624" t="s">
        <v>371</v>
      </c>
      <c r="W624">
        <v>0.29227757640893409</v>
      </c>
      <c r="X624">
        <v>1.655908868126249E-2</v>
      </c>
      <c r="Y624">
        <v>16641</v>
      </c>
      <c r="Z624">
        <v>2146689</v>
      </c>
      <c r="AA624">
        <v>276922881</v>
      </c>
      <c r="AB624" t="s">
        <v>391</v>
      </c>
      <c r="AC624" t="s">
        <v>412</v>
      </c>
    </row>
    <row r="625" spans="1:29" x14ac:dyDescent="0.25">
      <c r="A625" t="s">
        <v>29</v>
      </c>
      <c r="B625" t="s">
        <v>38</v>
      </c>
      <c r="C625" t="s">
        <v>45</v>
      </c>
      <c r="D625" t="s">
        <v>162</v>
      </c>
      <c r="E625">
        <v>125</v>
      </c>
      <c r="F625">
        <v>2210697254.02</v>
      </c>
      <c r="G625">
        <v>888887707</v>
      </c>
      <c r="H625">
        <v>310416237.01999998</v>
      </c>
      <c r="I625">
        <v>30</v>
      </c>
      <c r="J625">
        <v>69</v>
      </c>
      <c r="K625">
        <v>30</v>
      </c>
      <c r="L625">
        <v>139730000</v>
      </c>
      <c r="M625">
        <v>125</v>
      </c>
      <c r="N625">
        <v>36</v>
      </c>
      <c r="O625">
        <v>54</v>
      </c>
      <c r="P625">
        <v>0.83333333333333337</v>
      </c>
      <c r="Q625">
        <v>1.2777777777777779</v>
      </c>
      <c r="R625">
        <v>1.055555555555556</v>
      </c>
      <c r="S625">
        <v>0.01</v>
      </c>
      <c r="T625">
        <v>5.5E-2</v>
      </c>
      <c r="U625">
        <v>9082450</v>
      </c>
      <c r="V625" t="s">
        <v>371</v>
      </c>
      <c r="W625">
        <v>0.14041553471671869</v>
      </c>
      <c r="X625">
        <v>2.9258939826059489E-2</v>
      </c>
      <c r="Y625">
        <v>15625</v>
      </c>
      <c r="Z625">
        <v>1953125</v>
      </c>
      <c r="AA625">
        <v>244140625</v>
      </c>
      <c r="AB625" t="s">
        <v>391</v>
      </c>
      <c r="AC625" t="s">
        <v>412</v>
      </c>
    </row>
    <row r="626" spans="1:29" x14ac:dyDescent="0.25">
      <c r="A626" t="s">
        <v>29</v>
      </c>
      <c r="B626" t="s">
        <v>38</v>
      </c>
      <c r="C626" t="s">
        <v>45</v>
      </c>
      <c r="D626" t="s">
        <v>163</v>
      </c>
      <c r="E626">
        <v>118</v>
      </c>
      <c r="F626">
        <v>1915549113</v>
      </c>
      <c r="G626">
        <v>826485646</v>
      </c>
      <c r="H626">
        <v>485352710</v>
      </c>
      <c r="I626">
        <v>34</v>
      </c>
      <c r="J626">
        <v>53</v>
      </c>
      <c r="K626">
        <v>34</v>
      </c>
      <c r="L626">
        <v>94964373</v>
      </c>
      <c r="M626">
        <v>118</v>
      </c>
      <c r="N626">
        <v>36</v>
      </c>
      <c r="O626">
        <v>54</v>
      </c>
      <c r="P626">
        <v>0.94444444444444442</v>
      </c>
      <c r="Q626">
        <v>0.98148148148148151</v>
      </c>
      <c r="R626">
        <v>0.96296296296296291</v>
      </c>
      <c r="S626">
        <v>1.4999999999999999E-2</v>
      </c>
      <c r="T626">
        <v>1.4999999999999999E-2</v>
      </c>
      <c r="U626">
        <v>2848931.19</v>
      </c>
      <c r="V626" t="s">
        <v>371</v>
      </c>
      <c r="W626">
        <v>0.25337523674340789</v>
      </c>
      <c r="X626">
        <v>5.8698161796603542E-3</v>
      </c>
      <c r="Y626">
        <v>13924</v>
      </c>
      <c r="Z626">
        <v>1643032</v>
      </c>
      <c r="AA626">
        <v>193877776</v>
      </c>
      <c r="AB626" t="s">
        <v>394</v>
      </c>
      <c r="AC626" t="s">
        <v>412</v>
      </c>
    </row>
    <row r="627" spans="1:29" x14ac:dyDescent="0.25">
      <c r="A627" t="s">
        <v>29</v>
      </c>
      <c r="B627" t="s">
        <v>38</v>
      </c>
      <c r="C627" t="s">
        <v>45</v>
      </c>
      <c r="D627" t="s">
        <v>164</v>
      </c>
      <c r="E627">
        <v>125</v>
      </c>
      <c r="F627">
        <v>2275091407.02</v>
      </c>
      <c r="G627">
        <v>858408505</v>
      </c>
      <c r="H627">
        <v>582046767</v>
      </c>
      <c r="I627">
        <v>40</v>
      </c>
      <c r="J627">
        <v>72</v>
      </c>
      <c r="K627">
        <v>41</v>
      </c>
      <c r="L627">
        <v>135161000</v>
      </c>
      <c r="M627">
        <v>125</v>
      </c>
      <c r="N627">
        <v>36</v>
      </c>
      <c r="O627">
        <v>54</v>
      </c>
      <c r="P627">
        <v>1.1111111111111109</v>
      </c>
      <c r="Q627">
        <v>1.333333333333333</v>
      </c>
      <c r="R627">
        <v>1.2222222222222221</v>
      </c>
      <c r="S627">
        <v>2.5000000000000001E-2</v>
      </c>
      <c r="T627">
        <v>5.5E-2</v>
      </c>
      <c r="U627">
        <v>10812880</v>
      </c>
      <c r="V627" t="s">
        <v>371</v>
      </c>
      <c r="W627">
        <v>0.25583445359779478</v>
      </c>
      <c r="X627">
        <v>1.857733882061061E-2</v>
      </c>
      <c r="Y627">
        <v>15625</v>
      </c>
      <c r="Z627">
        <v>1953125</v>
      </c>
      <c r="AA627">
        <v>244140625</v>
      </c>
      <c r="AB627" t="s">
        <v>391</v>
      </c>
      <c r="AC627" t="s">
        <v>412</v>
      </c>
    </row>
    <row r="628" spans="1:29" x14ac:dyDescent="0.25">
      <c r="A628" t="s">
        <v>29</v>
      </c>
      <c r="B628" t="s">
        <v>38</v>
      </c>
      <c r="C628" t="s">
        <v>45</v>
      </c>
      <c r="D628" t="s">
        <v>165</v>
      </c>
      <c r="E628">
        <v>130</v>
      </c>
      <c r="F628">
        <v>2756741996.3699999</v>
      </c>
      <c r="G628">
        <v>1024178015</v>
      </c>
      <c r="H628">
        <v>706436066.58000004</v>
      </c>
      <c r="I628">
        <v>40</v>
      </c>
      <c r="J628">
        <v>65</v>
      </c>
      <c r="K628">
        <v>41</v>
      </c>
      <c r="L628">
        <v>144791829</v>
      </c>
      <c r="M628">
        <v>130</v>
      </c>
      <c r="N628">
        <v>36</v>
      </c>
      <c r="O628">
        <v>54</v>
      </c>
      <c r="P628">
        <v>1.1111111111111109</v>
      </c>
      <c r="Q628">
        <v>1.2037037037037039</v>
      </c>
      <c r="R628">
        <v>1.157407407407407</v>
      </c>
      <c r="S628">
        <v>2.5000000000000001E-2</v>
      </c>
      <c r="T628">
        <v>5.5E-2</v>
      </c>
      <c r="U628">
        <v>11583346.32</v>
      </c>
      <c r="V628" t="s">
        <v>371</v>
      </c>
      <c r="W628">
        <v>0.2562575922992486</v>
      </c>
      <c r="X628">
        <v>1.6396878455084161E-2</v>
      </c>
      <c r="Y628">
        <v>16900</v>
      </c>
      <c r="Z628">
        <v>2197000</v>
      </c>
      <c r="AA628">
        <v>285610000</v>
      </c>
      <c r="AB628" t="s">
        <v>396</v>
      </c>
      <c r="AC628" t="s">
        <v>412</v>
      </c>
    </row>
    <row r="629" spans="1:29" x14ac:dyDescent="0.25">
      <c r="A629" t="s">
        <v>29</v>
      </c>
      <c r="B629" t="s">
        <v>38</v>
      </c>
      <c r="C629" t="s">
        <v>45</v>
      </c>
      <c r="D629" t="s">
        <v>166</v>
      </c>
      <c r="E629">
        <v>105</v>
      </c>
      <c r="F629">
        <v>2110787779</v>
      </c>
      <c r="G629">
        <v>708240469</v>
      </c>
      <c r="H629">
        <v>518394297</v>
      </c>
      <c r="I629">
        <v>29</v>
      </c>
      <c r="J629">
        <v>43</v>
      </c>
      <c r="K629">
        <v>30</v>
      </c>
      <c r="L629">
        <v>87927001</v>
      </c>
      <c r="M629">
        <v>105</v>
      </c>
      <c r="N629">
        <v>35</v>
      </c>
      <c r="O629">
        <v>53</v>
      </c>
      <c r="P629">
        <v>0.82857142857142863</v>
      </c>
      <c r="Q629">
        <v>0.81132075471698117</v>
      </c>
      <c r="R629">
        <v>0.81994609164420484</v>
      </c>
      <c r="S629">
        <v>0.01</v>
      </c>
      <c r="T629">
        <v>0.01</v>
      </c>
      <c r="U629">
        <v>1758540.02</v>
      </c>
      <c r="V629" t="s">
        <v>371</v>
      </c>
      <c r="W629">
        <v>0.24559280765098651</v>
      </c>
      <c r="X629">
        <v>3.3922827279868782E-3</v>
      </c>
      <c r="Y629">
        <v>11025</v>
      </c>
      <c r="Z629">
        <v>1157625</v>
      </c>
      <c r="AA629">
        <v>121550625</v>
      </c>
      <c r="AB629" t="s">
        <v>393</v>
      </c>
      <c r="AC629" t="s">
        <v>412</v>
      </c>
    </row>
    <row r="630" spans="1:29" x14ac:dyDescent="0.25">
      <c r="A630" t="s">
        <v>30</v>
      </c>
      <c r="B630" t="s">
        <v>38</v>
      </c>
      <c r="C630" t="s">
        <v>45</v>
      </c>
      <c r="D630" t="s">
        <v>152</v>
      </c>
      <c r="E630">
        <v>117</v>
      </c>
      <c r="F630">
        <v>2052353129</v>
      </c>
      <c r="G630">
        <v>857466268</v>
      </c>
      <c r="H630">
        <v>458474259</v>
      </c>
      <c r="I630">
        <v>28</v>
      </c>
      <c r="J630">
        <v>46</v>
      </c>
      <c r="K630">
        <v>28</v>
      </c>
      <c r="L630">
        <v>108668000</v>
      </c>
      <c r="M630">
        <v>117</v>
      </c>
      <c r="N630">
        <v>28</v>
      </c>
      <c r="O630">
        <v>48</v>
      </c>
      <c r="P630">
        <v>1</v>
      </c>
      <c r="Q630">
        <v>0.95833333333333337</v>
      </c>
      <c r="R630">
        <v>0.97916666666666663</v>
      </c>
      <c r="S630">
        <v>0.02</v>
      </c>
      <c r="T630">
        <v>1.4999999999999999E-2</v>
      </c>
      <c r="U630">
        <v>3803380</v>
      </c>
      <c r="V630" t="s">
        <v>371</v>
      </c>
      <c r="W630">
        <v>0.22338955831806079</v>
      </c>
      <c r="X630">
        <v>8.2957329126737301E-3</v>
      </c>
      <c r="Y630">
        <v>13689</v>
      </c>
      <c r="Z630">
        <v>1601613</v>
      </c>
      <c r="AA630">
        <v>187388721</v>
      </c>
      <c r="AB630" t="s">
        <v>394</v>
      </c>
      <c r="AC630" t="s">
        <v>412</v>
      </c>
    </row>
    <row r="631" spans="1:29" x14ac:dyDescent="0.25">
      <c r="A631" t="s">
        <v>30</v>
      </c>
      <c r="B631" t="s">
        <v>38</v>
      </c>
      <c r="C631" t="s">
        <v>45</v>
      </c>
      <c r="D631" t="s">
        <v>163</v>
      </c>
      <c r="E631">
        <v>128</v>
      </c>
      <c r="F631">
        <v>2217778399.3299999</v>
      </c>
      <c r="G631">
        <v>872906898</v>
      </c>
      <c r="H631">
        <v>363668401.86000001</v>
      </c>
      <c r="I631">
        <v>31</v>
      </c>
      <c r="J631">
        <v>59</v>
      </c>
      <c r="K631">
        <v>31</v>
      </c>
      <c r="L631">
        <v>107591000</v>
      </c>
      <c r="M631">
        <v>128</v>
      </c>
      <c r="N631">
        <v>28</v>
      </c>
      <c r="O631">
        <v>48</v>
      </c>
      <c r="P631">
        <v>1.107142857142857</v>
      </c>
      <c r="Q631">
        <v>1.229166666666667</v>
      </c>
      <c r="R631">
        <v>1.1681547619047621</v>
      </c>
      <c r="S631">
        <v>2.5000000000000001E-2</v>
      </c>
      <c r="T631">
        <v>5.5E-2</v>
      </c>
      <c r="U631">
        <v>8607280</v>
      </c>
      <c r="V631" t="s">
        <v>371</v>
      </c>
      <c r="W631">
        <v>0.16397869235712001</v>
      </c>
      <c r="X631">
        <v>2.3667934733888459E-2</v>
      </c>
      <c r="Y631">
        <v>16384</v>
      </c>
      <c r="Z631">
        <v>2097152</v>
      </c>
      <c r="AA631">
        <v>268435456</v>
      </c>
      <c r="AB631" t="s">
        <v>391</v>
      </c>
      <c r="AC631" t="s">
        <v>412</v>
      </c>
    </row>
    <row r="632" spans="1:29" x14ac:dyDescent="0.25">
      <c r="A632" t="s">
        <v>30</v>
      </c>
      <c r="B632" t="s">
        <v>38</v>
      </c>
      <c r="C632" t="s">
        <v>45</v>
      </c>
      <c r="D632" t="s">
        <v>157</v>
      </c>
      <c r="E632">
        <v>140</v>
      </c>
      <c r="F632">
        <v>2306002178.9000001</v>
      </c>
      <c r="G632">
        <v>998154658</v>
      </c>
      <c r="H632">
        <v>615764175</v>
      </c>
      <c r="I632">
        <v>42</v>
      </c>
      <c r="J632">
        <v>90</v>
      </c>
      <c r="K632">
        <v>42</v>
      </c>
      <c r="L632">
        <v>180683166</v>
      </c>
      <c r="M632">
        <v>132</v>
      </c>
      <c r="N632">
        <v>28</v>
      </c>
      <c r="O632">
        <v>48</v>
      </c>
      <c r="P632">
        <v>1.5</v>
      </c>
      <c r="Q632">
        <v>1.875</v>
      </c>
      <c r="R632">
        <v>1.6875</v>
      </c>
      <c r="S632">
        <v>0.05</v>
      </c>
      <c r="T632">
        <v>0.08</v>
      </c>
      <c r="U632">
        <v>23488811.579999998</v>
      </c>
      <c r="V632" t="s">
        <v>371</v>
      </c>
      <c r="W632">
        <v>0.26702670996335709</v>
      </c>
      <c r="X632">
        <v>3.8145791089583929E-2</v>
      </c>
      <c r="Y632">
        <v>19600</v>
      </c>
      <c r="Z632">
        <v>2744000</v>
      </c>
      <c r="AA632">
        <v>384160000</v>
      </c>
      <c r="AB632" t="s">
        <v>395</v>
      </c>
      <c r="AC632" t="s">
        <v>412</v>
      </c>
    </row>
    <row r="633" spans="1:29" x14ac:dyDescent="0.25">
      <c r="A633" t="s">
        <v>30</v>
      </c>
      <c r="B633" t="s">
        <v>38</v>
      </c>
      <c r="C633" t="s">
        <v>45</v>
      </c>
      <c r="D633" t="s">
        <v>162</v>
      </c>
      <c r="E633">
        <v>189</v>
      </c>
      <c r="F633">
        <v>3352544205.6799998</v>
      </c>
      <c r="G633">
        <v>1419642210</v>
      </c>
      <c r="H633">
        <v>773440795</v>
      </c>
      <c r="I633">
        <v>51</v>
      </c>
      <c r="J633">
        <v>76</v>
      </c>
      <c r="K633">
        <v>52</v>
      </c>
      <c r="L633">
        <v>129025000</v>
      </c>
      <c r="M633">
        <v>128</v>
      </c>
      <c r="N633">
        <v>28</v>
      </c>
      <c r="O633">
        <v>48</v>
      </c>
      <c r="P633">
        <v>1.821428571428571</v>
      </c>
      <c r="Q633">
        <v>1.583333333333333</v>
      </c>
      <c r="R633">
        <v>1.7023809523809521</v>
      </c>
      <c r="S633">
        <v>0.05</v>
      </c>
      <c r="T633">
        <v>0.08</v>
      </c>
      <c r="U633">
        <v>16773250</v>
      </c>
      <c r="V633" t="s">
        <v>371</v>
      </c>
      <c r="W633">
        <v>0.230702638816696</v>
      </c>
      <c r="X633">
        <v>2.1686533873610841E-2</v>
      </c>
      <c r="Y633">
        <v>35721</v>
      </c>
      <c r="Z633">
        <v>6751269</v>
      </c>
      <c r="AA633">
        <v>1275989841</v>
      </c>
      <c r="AB633" t="s">
        <v>402</v>
      </c>
      <c r="AC633" t="s">
        <v>412</v>
      </c>
    </row>
    <row r="634" spans="1:29" x14ac:dyDescent="0.25">
      <c r="A634" t="s">
        <v>30</v>
      </c>
      <c r="B634" t="s">
        <v>38</v>
      </c>
      <c r="C634" t="s">
        <v>45</v>
      </c>
      <c r="D634" t="s">
        <v>151</v>
      </c>
      <c r="E634">
        <v>103</v>
      </c>
      <c r="F634">
        <v>1487391444</v>
      </c>
      <c r="G634">
        <v>711862974</v>
      </c>
      <c r="H634">
        <v>455098770</v>
      </c>
      <c r="I634">
        <v>36</v>
      </c>
      <c r="J634">
        <v>81</v>
      </c>
      <c r="K634">
        <v>37</v>
      </c>
      <c r="L634">
        <v>135735000</v>
      </c>
      <c r="M634">
        <v>103</v>
      </c>
      <c r="N634">
        <v>27</v>
      </c>
      <c r="O634">
        <v>45</v>
      </c>
      <c r="P634">
        <v>1.333333333333333</v>
      </c>
      <c r="Q634">
        <v>1.8</v>
      </c>
      <c r="R634">
        <v>1.5666666666666671</v>
      </c>
      <c r="S634">
        <v>3.5000000000000003E-2</v>
      </c>
      <c r="T634">
        <v>0.08</v>
      </c>
      <c r="U634">
        <v>15609525</v>
      </c>
      <c r="V634" t="s">
        <v>371</v>
      </c>
      <c r="W634">
        <v>0.30597108235080039</v>
      </c>
      <c r="X634">
        <v>3.4299202786243523E-2</v>
      </c>
      <c r="Y634">
        <v>10609</v>
      </c>
      <c r="Z634">
        <v>1092727</v>
      </c>
      <c r="AA634">
        <v>112550881</v>
      </c>
      <c r="AB634" t="s">
        <v>393</v>
      </c>
      <c r="AC634" t="s">
        <v>412</v>
      </c>
    </row>
    <row r="635" spans="1:29" x14ac:dyDescent="0.25">
      <c r="A635" t="s">
        <v>30</v>
      </c>
      <c r="B635" t="s">
        <v>38</v>
      </c>
      <c r="C635" t="s">
        <v>45</v>
      </c>
      <c r="D635" t="s">
        <v>158</v>
      </c>
      <c r="E635">
        <v>133</v>
      </c>
      <c r="F635">
        <v>2339909521.3600001</v>
      </c>
      <c r="G635">
        <v>1011609717</v>
      </c>
      <c r="H635">
        <v>848231284.36000001</v>
      </c>
      <c r="I635">
        <v>59</v>
      </c>
      <c r="J635">
        <v>97</v>
      </c>
      <c r="K635">
        <v>60</v>
      </c>
      <c r="L635">
        <v>179032000</v>
      </c>
      <c r="M635">
        <v>133</v>
      </c>
      <c r="N635">
        <v>28</v>
      </c>
      <c r="O635">
        <v>48</v>
      </c>
      <c r="P635">
        <v>2.1071428571428572</v>
      </c>
      <c r="Q635">
        <v>2.020833333333333</v>
      </c>
      <c r="R635">
        <v>2.0639880952380949</v>
      </c>
      <c r="S635">
        <v>0.05</v>
      </c>
      <c r="T635">
        <v>0.08</v>
      </c>
      <c r="U635">
        <v>23274160</v>
      </c>
      <c r="V635" t="s">
        <v>371</v>
      </c>
      <c r="W635">
        <v>0.36250601855194459</v>
      </c>
      <c r="X635">
        <v>2.7438459803519999E-2</v>
      </c>
      <c r="Y635">
        <v>17689</v>
      </c>
      <c r="Z635">
        <v>2352637</v>
      </c>
      <c r="AA635">
        <v>312900721</v>
      </c>
      <c r="AB635" t="s">
        <v>396</v>
      </c>
      <c r="AC635" t="s">
        <v>412</v>
      </c>
    </row>
    <row r="636" spans="1:29" x14ac:dyDescent="0.25">
      <c r="A636" t="s">
        <v>30</v>
      </c>
      <c r="B636" t="s">
        <v>38</v>
      </c>
      <c r="C636" t="s">
        <v>45</v>
      </c>
      <c r="D636" t="s">
        <v>150</v>
      </c>
      <c r="E636">
        <v>145</v>
      </c>
      <c r="F636">
        <v>2472632820.3499999</v>
      </c>
      <c r="G636">
        <v>1107267659</v>
      </c>
      <c r="H636">
        <v>829894413.95000005</v>
      </c>
      <c r="I636">
        <v>49</v>
      </c>
      <c r="J636">
        <v>84</v>
      </c>
      <c r="K636">
        <v>49</v>
      </c>
      <c r="L636">
        <v>235394000</v>
      </c>
      <c r="M636">
        <v>145</v>
      </c>
      <c r="N636">
        <v>28</v>
      </c>
      <c r="O636">
        <v>48</v>
      </c>
      <c r="P636">
        <v>1.75</v>
      </c>
      <c r="Q636">
        <v>1.75</v>
      </c>
      <c r="R636">
        <v>1.75</v>
      </c>
      <c r="S636">
        <v>0.05</v>
      </c>
      <c r="T636">
        <v>0.08</v>
      </c>
      <c r="U636">
        <v>30601220</v>
      </c>
      <c r="V636" t="s">
        <v>371</v>
      </c>
      <c r="W636">
        <v>0.33563188481520229</v>
      </c>
      <c r="X636">
        <v>3.6873630531321637E-2</v>
      </c>
      <c r="Y636">
        <v>21025</v>
      </c>
      <c r="Z636">
        <v>3048625</v>
      </c>
      <c r="AA636">
        <v>442050625</v>
      </c>
      <c r="AB636" t="s">
        <v>395</v>
      </c>
      <c r="AC636" t="s">
        <v>412</v>
      </c>
    </row>
    <row r="637" spans="1:29" x14ac:dyDescent="0.25">
      <c r="A637" t="s">
        <v>30</v>
      </c>
      <c r="B637" t="s">
        <v>38</v>
      </c>
      <c r="C637" t="s">
        <v>45</v>
      </c>
      <c r="D637" t="s">
        <v>160</v>
      </c>
      <c r="E637">
        <v>130</v>
      </c>
      <c r="F637">
        <v>2236867430</v>
      </c>
      <c r="G637">
        <v>908826743</v>
      </c>
      <c r="H637">
        <v>655866479</v>
      </c>
      <c r="I637">
        <v>48</v>
      </c>
      <c r="J637">
        <v>83</v>
      </c>
      <c r="K637">
        <v>48</v>
      </c>
      <c r="L637">
        <v>141809000</v>
      </c>
      <c r="M637">
        <v>130</v>
      </c>
      <c r="N637">
        <v>28</v>
      </c>
      <c r="O637">
        <v>48</v>
      </c>
      <c r="P637">
        <v>1.714285714285714</v>
      </c>
      <c r="Q637">
        <v>1.729166666666667</v>
      </c>
      <c r="R637">
        <v>1.72172619047619</v>
      </c>
      <c r="S637">
        <v>0.05</v>
      </c>
      <c r="T637">
        <v>0.08</v>
      </c>
      <c r="U637">
        <v>18435170</v>
      </c>
      <c r="V637" t="s">
        <v>371</v>
      </c>
      <c r="W637">
        <v>0.29320757690141702</v>
      </c>
      <c r="X637">
        <v>2.8108114365149619E-2</v>
      </c>
      <c r="Y637">
        <v>16900</v>
      </c>
      <c r="Z637">
        <v>2197000</v>
      </c>
      <c r="AA637">
        <v>285610000</v>
      </c>
      <c r="AB637" t="s">
        <v>396</v>
      </c>
      <c r="AC637" t="s">
        <v>412</v>
      </c>
    </row>
    <row r="638" spans="1:29" x14ac:dyDescent="0.25">
      <c r="A638" t="s">
        <v>30</v>
      </c>
      <c r="B638" t="s">
        <v>38</v>
      </c>
      <c r="C638" t="s">
        <v>45</v>
      </c>
      <c r="D638" t="s">
        <v>161</v>
      </c>
      <c r="E638">
        <v>132</v>
      </c>
      <c r="F638">
        <v>2240850230</v>
      </c>
      <c r="G638">
        <v>863007154</v>
      </c>
      <c r="H638">
        <v>682755986</v>
      </c>
      <c r="I638">
        <v>44</v>
      </c>
      <c r="J638">
        <v>102</v>
      </c>
      <c r="K638">
        <v>45</v>
      </c>
      <c r="L638">
        <v>222366000</v>
      </c>
      <c r="M638">
        <v>132</v>
      </c>
      <c r="N638">
        <v>28</v>
      </c>
      <c r="O638">
        <v>48</v>
      </c>
      <c r="P638">
        <v>1.571428571428571</v>
      </c>
      <c r="Q638">
        <v>2.125</v>
      </c>
      <c r="R638">
        <v>1.848214285714286</v>
      </c>
      <c r="S638">
        <v>0.05</v>
      </c>
      <c r="T638">
        <v>0.08</v>
      </c>
      <c r="U638">
        <v>28907580</v>
      </c>
      <c r="V638" t="s">
        <v>371</v>
      </c>
      <c r="W638">
        <v>0.30468613067460559</v>
      </c>
      <c r="X638">
        <v>4.2339548232097082E-2</v>
      </c>
      <c r="Y638">
        <v>17424</v>
      </c>
      <c r="Z638">
        <v>2299968</v>
      </c>
      <c r="AA638">
        <v>303595776</v>
      </c>
      <c r="AB638" t="s">
        <v>396</v>
      </c>
      <c r="AC638" t="s">
        <v>412</v>
      </c>
    </row>
    <row r="639" spans="1:29" x14ac:dyDescent="0.25">
      <c r="A639" t="s">
        <v>30</v>
      </c>
      <c r="B639" t="s">
        <v>38</v>
      </c>
      <c r="C639" t="s">
        <v>45</v>
      </c>
      <c r="D639" t="s">
        <v>166</v>
      </c>
      <c r="E639">
        <v>99</v>
      </c>
      <c r="F639">
        <v>1678877191.78</v>
      </c>
      <c r="G639">
        <v>736580038</v>
      </c>
      <c r="H639">
        <v>401110834.60000002</v>
      </c>
      <c r="I639">
        <v>28</v>
      </c>
      <c r="J639">
        <v>55</v>
      </c>
      <c r="K639">
        <v>28</v>
      </c>
      <c r="L639">
        <v>108423000</v>
      </c>
      <c r="M639">
        <v>99</v>
      </c>
      <c r="N639">
        <v>26</v>
      </c>
      <c r="O639">
        <v>44</v>
      </c>
      <c r="P639">
        <v>1.0769230769230771</v>
      </c>
      <c r="Q639">
        <v>1.25</v>
      </c>
      <c r="R639">
        <v>1.163461538461539</v>
      </c>
      <c r="S639">
        <v>0.02</v>
      </c>
      <c r="T639">
        <v>5.5E-2</v>
      </c>
      <c r="U639">
        <v>8131725</v>
      </c>
      <c r="V639" t="s">
        <v>371</v>
      </c>
      <c r="W639">
        <v>0.23891612594649009</v>
      </c>
      <c r="X639">
        <v>2.0273012590420809E-2</v>
      </c>
      <c r="Y639">
        <v>9801</v>
      </c>
      <c r="Z639">
        <v>970299</v>
      </c>
      <c r="AA639">
        <v>96059601</v>
      </c>
      <c r="AB639" t="s">
        <v>392</v>
      </c>
      <c r="AC639" t="s">
        <v>412</v>
      </c>
    </row>
    <row r="640" spans="1:29" x14ac:dyDescent="0.25">
      <c r="A640" t="s">
        <v>30</v>
      </c>
      <c r="B640" t="s">
        <v>38</v>
      </c>
      <c r="C640" t="s">
        <v>45</v>
      </c>
      <c r="D640" t="s">
        <v>164</v>
      </c>
      <c r="E640">
        <v>136</v>
      </c>
      <c r="F640">
        <v>2356792591.1100001</v>
      </c>
      <c r="G640">
        <v>917406132</v>
      </c>
      <c r="H640">
        <v>591448501.25</v>
      </c>
      <c r="I640">
        <v>43</v>
      </c>
      <c r="J640">
        <v>85</v>
      </c>
      <c r="K640">
        <v>43</v>
      </c>
      <c r="L640">
        <v>179691000</v>
      </c>
      <c r="M640">
        <v>136</v>
      </c>
      <c r="N640">
        <v>28</v>
      </c>
      <c r="O640">
        <v>48</v>
      </c>
      <c r="P640">
        <v>1.535714285714286</v>
      </c>
      <c r="Q640">
        <v>1.770833333333333</v>
      </c>
      <c r="R640">
        <v>1.65327380952381</v>
      </c>
      <c r="S640">
        <v>0.05</v>
      </c>
      <c r="T640">
        <v>0.08</v>
      </c>
      <c r="U640">
        <v>23359830</v>
      </c>
      <c r="V640" t="s">
        <v>371</v>
      </c>
      <c r="W640">
        <v>0.2509548372992127</v>
      </c>
      <c r="X640">
        <v>3.9495966175634972E-2</v>
      </c>
      <c r="Y640">
        <v>18496</v>
      </c>
      <c r="Z640">
        <v>2515456</v>
      </c>
      <c r="AA640">
        <v>342102016</v>
      </c>
      <c r="AB640" t="s">
        <v>396</v>
      </c>
      <c r="AC640" t="s">
        <v>412</v>
      </c>
    </row>
    <row r="641" spans="1:29" x14ac:dyDescent="0.25">
      <c r="A641" t="s">
        <v>30</v>
      </c>
      <c r="B641" t="s">
        <v>38</v>
      </c>
      <c r="C641" t="s">
        <v>45</v>
      </c>
      <c r="D641" t="s">
        <v>154</v>
      </c>
      <c r="E641">
        <v>138</v>
      </c>
      <c r="F641">
        <v>2272060537.5999999</v>
      </c>
      <c r="G641">
        <v>1067764425</v>
      </c>
      <c r="H641">
        <v>646946263</v>
      </c>
      <c r="I641">
        <v>45</v>
      </c>
      <c r="J641">
        <v>83</v>
      </c>
      <c r="K641">
        <v>47</v>
      </c>
      <c r="L641">
        <v>187124570</v>
      </c>
      <c r="M641">
        <v>138</v>
      </c>
      <c r="N641">
        <v>28</v>
      </c>
      <c r="O641">
        <v>48</v>
      </c>
      <c r="P641">
        <v>1.607142857142857</v>
      </c>
      <c r="Q641">
        <v>1.729166666666667</v>
      </c>
      <c r="R641">
        <v>1.6681547619047621</v>
      </c>
      <c r="S641">
        <v>0.05</v>
      </c>
      <c r="T641">
        <v>0.08</v>
      </c>
      <c r="U641">
        <v>24326194.100000001</v>
      </c>
      <c r="V641" t="s">
        <v>371</v>
      </c>
      <c r="W641">
        <v>0.28473988799760402</v>
      </c>
      <c r="X641">
        <v>3.7601568308309408E-2</v>
      </c>
      <c r="Y641">
        <v>19044</v>
      </c>
      <c r="Z641">
        <v>2628072</v>
      </c>
      <c r="AA641">
        <v>362673936</v>
      </c>
      <c r="AB641" t="s">
        <v>396</v>
      </c>
      <c r="AC641" t="s">
        <v>412</v>
      </c>
    </row>
    <row r="642" spans="1:29" x14ac:dyDescent="0.25">
      <c r="A642" t="s">
        <v>30</v>
      </c>
      <c r="B642" t="s">
        <v>38</v>
      </c>
      <c r="C642" t="s">
        <v>45</v>
      </c>
      <c r="D642" t="s">
        <v>153</v>
      </c>
      <c r="E642">
        <v>114</v>
      </c>
      <c r="F642">
        <v>2066554133.8699999</v>
      </c>
      <c r="G642">
        <v>872262821</v>
      </c>
      <c r="H642">
        <v>495436625</v>
      </c>
      <c r="I642">
        <v>28</v>
      </c>
      <c r="J642">
        <v>50</v>
      </c>
      <c r="K642">
        <v>28</v>
      </c>
      <c r="L642">
        <v>106666000</v>
      </c>
      <c r="M642">
        <v>114</v>
      </c>
      <c r="N642">
        <v>28</v>
      </c>
      <c r="O642">
        <v>48</v>
      </c>
      <c r="P642">
        <v>1</v>
      </c>
      <c r="Q642">
        <v>1.041666666666667</v>
      </c>
      <c r="R642">
        <v>1.020833333333333</v>
      </c>
      <c r="S642">
        <v>0.02</v>
      </c>
      <c r="T642">
        <v>0.03</v>
      </c>
      <c r="U642">
        <v>5333300</v>
      </c>
      <c r="V642" t="s">
        <v>371</v>
      </c>
      <c r="W642">
        <v>0.23974045338565819</v>
      </c>
      <c r="X642">
        <v>1.076484807718848E-2</v>
      </c>
      <c r="Y642">
        <v>12996</v>
      </c>
      <c r="Z642">
        <v>1481544</v>
      </c>
      <c r="AA642">
        <v>168896016</v>
      </c>
      <c r="AB642" t="s">
        <v>394</v>
      </c>
      <c r="AC642" t="s">
        <v>412</v>
      </c>
    </row>
    <row r="643" spans="1:29" x14ac:dyDescent="0.25">
      <c r="A643" t="s">
        <v>30</v>
      </c>
      <c r="B643" t="s">
        <v>38</v>
      </c>
      <c r="C643" t="s">
        <v>45</v>
      </c>
      <c r="D643" t="s">
        <v>167</v>
      </c>
      <c r="E643">
        <v>114</v>
      </c>
      <c r="F643">
        <v>2084445052.5799999</v>
      </c>
      <c r="G643">
        <v>819518434</v>
      </c>
      <c r="H643">
        <v>453250127</v>
      </c>
      <c r="I643">
        <v>31</v>
      </c>
      <c r="J643">
        <v>63</v>
      </c>
      <c r="K643">
        <v>31</v>
      </c>
      <c r="L643">
        <v>99025596</v>
      </c>
      <c r="M643">
        <v>114</v>
      </c>
      <c r="N643">
        <v>28</v>
      </c>
      <c r="O643">
        <v>48</v>
      </c>
      <c r="P643">
        <v>1.107142857142857</v>
      </c>
      <c r="Q643">
        <v>1.3125</v>
      </c>
      <c r="R643">
        <v>1.209821428571429</v>
      </c>
      <c r="S643">
        <v>2.5000000000000001E-2</v>
      </c>
      <c r="T643">
        <v>5.5E-2</v>
      </c>
      <c r="U643">
        <v>7922047.6799999997</v>
      </c>
      <c r="V643" t="s">
        <v>371</v>
      </c>
      <c r="W643">
        <v>0.2174440273390725</v>
      </c>
      <c r="X643">
        <v>1.747831320519409E-2</v>
      </c>
      <c r="Y643">
        <v>12996</v>
      </c>
      <c r="Z643">
        <v>1481544</v>
      </c>
      <c r="AA643">
        <v>168896016</v>
      </c>
      <c r="AB643" t="s">
        <v>394</v>
      </c>
      <c r="AC643" t="s">
        <v>412</v>
      </c>
    </row>
    <row r="644" spans="1:29" x14ac:dyDescent="0.25">
      <c r="A644" t="s">
        <v>30</v>
      </c>
      <c r="B644" t="s">
        <v>38</v>
      </c>
      <c r="C644" t="s">
        <v>45</v>
      </c>
      <c r="D644" t="s">
        <v>159</v>
      </c>
      <c r="E644">
        <v>116</v>
      </c>
      <c r="F644">
        <v>2046434101</v>
      </c>
      <c r="G644">
        <v>937999150</v>
      </c>
      <c r="H644">
        <v>486988889</v>
      </c>
      <c r="I644">
        <v>34</v>
      </c>
      <c r="J644">
        <v>62</v>
      </c>
      <c r="K644">
        <v>36</v>
      </c>
      <c r="L644">
        <v>145810000</v>
      </c>
      <c r="M644">
        <v>116</v>
      </c>
      <c r="N644">
        <v>28</v>
      </c>
      <c r="O644">
        <v>48</v>
      </c>
      <c r="P644">
        <v>1.214285714285714</v>
      </c>
      <c r="Q644">
        <v>1.291666666666667</v>
      </c>
      <c r="R644">
        <v>1.25297619047619</v>
      </c>
      <c r="S644">
        <v>3.5000000000000003E-2</v>
      </c>
      <c r="T644">
        <v>5.5E-2</v>
      </c>
      <c r="U644">
        <v>13122900</v>
      </c>
      <c r="V644" t="s">
        <v>371</v>
      </c>
      <c r="W644">
        <v>0.23796949472354401</v>
      </c>
      <c r="X644">
        <v>2.6947021372391109E-2</v>
      </c>
      <c r="Y644">
        <v>13456</v>
      </c>
      <c r="Z644">
        <v>1560896</v>
      </c>
      <c r="AA644">
        <v>181063936</v>
      </c>
      <c r="AB644" t="s">
        <v>394</v>
      </c>
      <c r="AC644" t="s">
        <v>412</v>
      </c>
    </row>
    <row r="645" spans="1:29" x14ac:dyDescent="0.25">
      <c r="A645" t="s">
        <v>30</v>
      </c>
      <c r="B645" t="s">
        <v>38</v>
      </c>
      <c r="C645" t="s">
        <v>45</v>
      </c>
      <c r="D645" t="s">
        <v>165</v>
      </c>
      <c r="E645">
        <v>129</v>
      </c>
      <c r="F645">
        <v>2396224883.4499998</v>
      </c>
      <c r="G645">
        <v>955108033</v>
      </c>
      <c r="H645">
        <v>713784766.65999997</v>
      </c>
      <c r="I645">
        <v>42</v>
      </c>
      <c r="J645">
        <v>83</v>
      </c>
      <c r="K645">
        <v>42</v>
      </c>
      <c r="L645">
        <v>191447000</v>
      </c>
      <c r="M645">
        <v>129</v>
      </c>
      <c r="N645">
        <v>28</v>
      </c>
      <c r="O645">
        <v>48</v>
      </c>
      <c r="P645">
        <v>1.5</v>
      </c>
      <c r="Q645">
        <v>1.729166666666667</v>
      </c>
      <c r="R645">
        <v>1.614583333333333</v>
      </c>
      <c r="S645">
        <v>0.05</v>
      </c>
      <c r="T645">
        <v>0.08</v>
      </c>
      <c r="U645">
        <v>24888110</v>
      </c>
      <c r="V645" t="s">
        <v>371</v>
      </c>
      <c r="W645">
        <v>0.29787887255069229</v>
      </c>
      <c r="X645">
        <v>3.4867807723690261E-2</v>
      </c>
      <c r="Y645">
        <v>16641</v>
      </c>
      <c r="Z645">
        <v>2146689</v>
      </c>
      <c r="AA645">
        <v>276922881</v>
      </c>
      <c r="AB645" t="s">
        <v>391</v>
      </c>
      <c r="AC645" t="s">
        <v>412</v>
      </c>
    </row>
    <row r="646" spans="1:29" x14ac:dyDescent="0.25">
      <c r="A646" t="s">
        <v>30</v>
      </c>
      <c r="B646" t="s">
        <v>38</v>
      </c>
      <c r="C646" t="s">
        <v>45</v>
      </c>
      <c r="D646" t="s">
        <v>156</v>
      </c>
      <c r="E646">
        <v>148</v>
      </c>
      <c r="F646">
        <v>2616477229</v>
      </c>
      <c r="G646">
        <v>1057738124</v>
      </c>
      <c r="H646">
        <v>544626786</v>
      </c>
      <c r="I646">
        <v>38</v>
      </c>
      <c r="J646">
        <v>53</v>
      </c>
      <c r="K646">
        <v>39</v>
      </c>
      <c r="L646">
        <v>96966000</v>
      </c>
      <c r="M646">
        <v>118</v>
      </c>
      <c r="N646">
        <v>28</v>
      </c>
      <c r="O646">
        <v>48</v>
      </c>
      <c r="P646">
        <v>1.357142857142857</v>
      </c>
      <c r="Q646">
        <v>1.104166666666667</v>
      </c>
      <c r="R646">
        <v>1.2306547619047621</v>
      </c>
      <c r="S646">
        <v>3.5000000000000003E-2</v>
      </c>
      <c r="T646">
        <v>4.4999999999999998E-2</v>
      </c>
      <c r="U646">
        <v>7757280</v>
      </c>
      <c r="V646" t="s">
        <v>371</v>
      </c>
      <c r="W646">
        <v>0.2081526947620915</v>
      </c>
      <c r="X646">
        <v>1.4243295040578479E-2</v>
      </c>
      <c r="Y646">
        <v>21904</v>
      </c>
      <c r="Z646">
        <v>3241792</v>
      </c>
      <c r="AA646">
        <v>479785216</v>
      </c>
      <c r="AB646" t="s">
        <v>395</v>
      </c>
      <c r="AC646" t="s">
        <v>412</v>
      </c>
    </row>
    <row r="647" spans="1:29" x14ac:dyDescent="0.25">
      <c r="A647" t="s">
        <v>31</v>
      </c>
      <c r="B647" t="s">
        <v>38</v>
      </c>
      <c r="C647" t="s">
        <v>45</v>
      </c>
      <c r="D647" t="s">
        <v>157</v>
      </c>
      <c r="E647">
        <v>117</v>
      </c>
      <c r="F647">
        <v>2051239558.3699999</v>
      </c>
      <c r="G647">
        <v>882570226</v>
      </c>
      <c r="H647">
        <v>620827493</v>
      </c>
      <c r="I647">
        <v>39</v>
      </c>
      <c r="J647">
        <v>66</v>
      </c>
      <c r="K647">
        <v>39</v>
      </c>
      <c r="L647">
        <v>167025000</v>
      </c>
      <c r="M647">
        <v>117</v>
      </c>
      <c r="N647">
        <v>32</v>
      </c>
      <c r="O647">
        <v>54</v>
      </c>
      <c r="P647">
        <v>1.21875</v>
      </c>
      <c r="Q647">
        <v>1.2222222222222221</v>
      </c>
      <c r="R647">
        <v>1.2204861111111109</v>
      </c>
      <c r="S647">
        <v>3.5000000000000003E-2</v>
      </c>
      <c r="T647">
        <v>5.5E-2</v>
      </c>
      <c r="U647">
        <v>15032250</v>
      </c>
      <c r="V647" t="s">
        <v>371</v>
      </c>
      <c r="W647">
        <v>0.30265967252178738</v>
      </c>
      <c r="X647">
        <v>2.4213247914264002E-2</v>
      </c>
      <c r="Y647">
        <v>13689</v>
      </c>
      <c r="Z647">
        <v>1601613</v>
      </c>
      <c r="AA647">
        <v>187388721</v>
      </c>
      <c r="AB647" t="s">
        <v>394</v>
      </c>
      <c r="AC647" t="s">
        <v>412</v>
      </c>
    </row>
    <row r="648" spans="1:29" x14ac:dyDescent="0.25">
      <c r="A648" t="s">
        <v>31</v>
      </c>
      <c r="B648" t="s">
        <v>38</v>
      </c>
      <c r="C648" t="s">
        <v>45</v>
      </c>
      <c r="D648" t="s">
        <v>154</v>
      </c>
      <c r="E648">
        <v>132</v>
      </c>
      <c r="F648">
        <v>2065124870.5999999</v>
      </c>
      <c r="G648">
        <v>930684220</v>
      </c>
      <c r="H648">
        <v>590029062.60000002</v>
      </c>
      <c r="I648">
        <v>41</v>
      </c>
      <c r="J648">
        <v>66</v>
      </c>
      <c r="K648">
        <v>45</v>
      </c>
      <c r="L648">
        <v>133710000</v>
      </c>
      <c r="M648">
        <v>132</v>
      </c>
      <c r="N648">
        <v>32</v>
      </c>
      <c r="O648">
        <v>54</v>
      </c>
      <c r="P648">
        <v>1.28125</v>
      </c>
      <c r="Q648">
        <v>1.2222222222222221</v>
      </c>
      <c r="R648">
        <v>1.2517361111111109</v>
      </c>
      <c r="S648">
        <v>3.5000000000000003E-2</v>
      </c>
      <c r="T648">
        <v>5.5E-2</v>
      </c>
      <c r="U648">
        <v>12033900</v>
      </c>
      <c r="V648" t="s">
        <v>371</v>
      </c>
      <c r="W648">
        <v>0.28571108265650458</v>
      </c>
      <c r="X648">
        <v>2.0395436026442271E-2</v>
      </c>
      <c r="Y648">
        <v>17424</v>
      </c>
      <c r="Z648">
        <v>2299968</v>
      </c>
      <c r="AA648">
        <v>303595776</v>
      </c>
      <c r="AB648" t="s">
        <v>396</v>
      </c>
      <c r="AC648" t="s">
        <v>412</v>
      </c>
    </row>
    <row r="649" spans="1:29" x14ac:dyDescent="0.25">
      <c r="A649" t="s">
        <v>31</v>
      </c>
      <c r="B649" t="s">
        <v>38</v>
      </c>
      <c r="C649" t="s">
        <v>45</v>
      </c>
      <c r="D649" t="s">
        <v>168</v>
      </c>
      <c r="E649">
        <v>121</v>
      </c>
      <c r="F649">
        <v>2330453791.3099999</v>
      </c>
      <c r="G649">
        <v>800812725</v>
      </c>
      <c r="H649">
        <v>548898640</v>
      </c>
      <c r="I649">
        <v>38</v>
      </c>
      <c r="J649">
        <v>60</v>
      </c>
      <c r="K649">
        <v>38</v>
      </c>
      <c r="L649">
        <v>127327000</v>
      </c>
      <c r="M649">
        <v>121</v>
      </c>
      <c r="N649">
        <v>26</v>
      </c>
      <c r="O649">
        <v>43</v>
      </c>
      <c r="P649">
        <v>1.461538461538461</v>
      </c>
      <c r="Q649">
        <v>1.3953488372093019</v>
      </c>
      <c r="R649">
        <v>1.4284436493738819</v>
      </c>
      <c r="S649">
        <v>3.5000000000000003E-2</v>
      </c>
      <c r="T649">
        <v>5.5E-2</v>
      </c>
      <c r="U649">
        <v>11459430</v>
      </c>
      <c r="V649" t="s">
        <v>371</v>
      </c>
      <c r="W649">
        <v>0.23553294300311009</v>
      </c>
      <c r="X649">
        <v>2.0877133162508839E-2</v>
      </c>
      <c r="Y649">
        <v>14641</v>
      </c>
      <c r="Z649">
        <v>1771561</v>
      </c>
      <c r="AA649">
        <v>214358881</v>
      </c>
      <c r="AB649" t="s">
        <v>391</v>
      </c>
      <c r="AC649" t="s">
        <v>412</v>
      </c>
    </row>
    <row r="650" spans="1:29" x14ac:dyDescent="0.25">
      <c r="A650" t="s">
        <v>31</v>
      </c>
      <c r="B650" t="s">
        <v>38</v>
      </c>
      <c r="C650" t="s">
        <v>45</v>
      </c>
      <c r="D650" t="s">
        <v>156</v>
      </c>
      <c r="E650">
        <v>108</v>
      </c>
      <c r="F650">
        <v>1735111497</v>
      </c>
      <c r="G650">
        <v>728853523</v>
      </c>
      <c r="H650">
        <v>643850864</v>
      </c>
      <c r="I650">
        <v>47</v>
      </c>
      <c r="J650">
        <v>72</v>
      </c>
      <c r="K650">
        <v>47</v>
      </c>
      <c r="L650">
        <v>136653000</v>
      </c>
      <c r="M650">
        <v>108</v>
      </c>
      <c r="N650">
        <v>32</v>
      </c>
      <c r="O650">
        <v>54</v>
      </c>
      <c r="P650">
        <v>1.46875</v>
      </c>
      <c r="Q650">
        <v>1.333333333333333</v>
      </c>
      <c r="R650">
        <v>1.401041666666667</v>
      </c>
      <c r="S650">
        <v>3.5000000000000003E-2</v>
      </c>
      <c r="T650">
        <v>5.5E-2</v>
      </c>
      <c r="U650">
        <v>12298770</v>
      </c>
      <c r="V650" t="s">
        <v>371</v>
      </c>
      <c r="W650">
        <v>0.37107175251458779</v>
      </c>
      <c r="X650">
        <v>1.910189251528286E-2</v>
      </c>
      <c r="Y650">
        <v>11664</v>
      </c>
      <c r="Z650">
        <v>1259712</v>
      </c>
      <c r="AA650">
        <v>136048896</v>
      </c>
      <c r="AB650" t="s">
        <v>393</v>
      </c>
      <c r="AC650" t="s">
        <v>412</v>
      </c>
    </row>
    <row r="651" spans="1:29" x14ac:dyDescent="0.25">
      <c r="A651" t="s">
        <v>31</v>
      </c>
      <c r="B651" t="s">
        <v>38</v>
      </c>
      <c r="C651" t="s">
        <v>45</v>
      </c>
      <c r="D651" t="s">
        <v>161</v>
      </c>
      <c r="E651">
        <v>130</v>
      </c>
      <c r="F651">
        <v>2192296361</v>
      </c>
      <c r="G651">
        <v>893821308</v>
      </c>
      <c r="H651">
        <v>627850113</v>
      </c>
      <c r="I651">
        <v>41</v>
      </c>
      <c r="J651">
        <v>81</v>
      </c>
      <c r="K651">
        <v>41</v>
      </c>
      <c r="L651">
        <v>134511826</v>
      </c>
      <c r="M651">
        <v>130</v>
      </c>
      <c r="N651">
        <v>32</v>
      </c>
      <c r="O651">
        <v>54</v>
      </c>
      <c r="P651">
        <v>1.28125</v>
      </c>
      <c r="Q651">
        <v>1.5</v>
      </c>
      <c r="R651">
        <v>1.390625</v>
      </c>
      <c r="S651">
        <v>3.5000000000000003E-2</v>
      </c>
      <c r="T651">
        <v>0.08</v>
      </c>
      <c r="U651">
        <v>15468859.99</v>
      </c>
      <c r="V651" t="s">
        <v>371</v>
      </c>
      <c r="W651">
        <v>0.2863892510926811</v>
      </c>
      <c r="X651">
        <v>2.4637823056344661E-2</v>
      </c>
      <c r="Y651">
        <v>16900</v>
      </c>
      <c r="Z651">
        <v>2197000</v>
      </c>
      <c r="AA651">
        <v>285610000</v>
      </c>
      <c r="AB651" t="s">
        <v>396</v>
      </c>
      <c r="AC651" t="s">
        <v>412</v>
      </c>
    </row>
    <row r="652" spans="1:29" x14ac:dyDescent="0.25">
      <c r="A652" t="s">
        <v>31</v>
      </c>
      <c r="B652" t="s">
        <v>38</v>
      </c>
      <c r="C652" t="s">
        <v>45</v>
      </c>
      <c r="D652" t="s">
        <v>152</v>
      </c>
      <c r="E652">
        <v>119</v>
      </c>
      <c r="F652">
        <v>2122464499</v>
      </c>
      <c r="G652">
        <v>908747629</v>
      </c>
      <c r="H652">
        <v>489101324</v>
      </c>
      <c r="I652">
        <v>29</v>
      </c>
      <c r="J652">
        <v>52</v>
      </c>
      <c r="K652">
        <v>30</v>
      </c>
      <c r="L652">
        <v>115481000</v>
      </c>
      <c r="M652">
        <v>119</v>
      </c>
      <c r="N652">
        <v>32</v>
      </c>
      <c r="O652">
        <v>54</v>
      </c>
      <c r="P652">
        <v>0.90625</v>
      </c>
      <c r="Q652">
        <v>0.96296296296296291</v>
      </c>
      <c r="R652">
        <v>0.93460648148148151</v>
      </c>
      <c r="S652">
        <v>1.4999999999999999E-2</v>
      </c>
      <c r="T652">
        <v>1.4999999999999999E-2</v>
      </c>
      <c r="U652">
        <v>3464430</v>
      </c>
      <c r="V652" t="s">
        <v>371</v>
      </c>
      <c r="W652">
        <v>0.2304402849755274</v>
      </c>
      <c r="X652">
        <v>7.0832562293370524E-3</v>
      </c>
      <c r="Y652">
        <v>14161</v>
      </c>
      <c r="Z652">
        <v>1685159</v>
      </c>
      <c r="AA652">
        <v>200533921</v>
      </c>
      <c r="AB652" t="s">
        <v>394</v>
      </c>
      <c r="AC652" t="s">
        <v>412</v>
      </c>
    </row>
    <row r="653" spans="1:29" x14ac:dyDescent="0.25">
      <c r="A653" t="s">
        <v>31</v>
      </c>
      <c r="B653" t="s">
        <v>38</v>
      </c>
      <c r="C653" t="s">
        <v>45</v>
      </c>
      <c r="D653" t="s">
        <v>159</v>
      </c>
      <c r="E653">
        <v>110</v>
      </c>
      <c r="F653">
        <v>1935937609.5799999</v>
      </c>
      <c r="G653">
        <v>770613989</v>
      </c>
      <c r="H653">
        <v>676335203</v>
      </c>
      <c r="I653">
        <v>36</v>
      </c>
      <c r="J653">
        <v>68</v>
      </c>
      <c r="K653">
        <v>37</v>
      </c>
      <c r="L653">
        <v>130505000</v>
      </c>
      <c r="M653">
        <v>110</v>
      </c>
      <c r="N653">
        <v>32</v>
      </c>
      <c r="O653">
        <v>54</v>
      </c>
      <c r="P653">
        <v>1.125</v>
      </c>
      <c r="Q653">
        <v>1.2592592592592591</v>
      </c>
      <c r="R653">
        <v>1.19212962962963</v>
      </c>
      <c r="S653">
        <v>2.5000000000000001E-2</v>
      </c>
      <c r="T653">
        <v>5.5E-2</v>
      </c>
      <c r="U653">
        <v>10440400</v>
      </c>
      <c r="V653" t="s">
        <v>371</v>
      </c>
      <c r="W653">
        <v>0.34935795433341998</v>
      </c>
      <c r="X653">
        <v>1.5436724206709671E-2</v>
      </c>
      <c r="Y653">
        <v>12100</v>
      </c>
      <c r="Z653">
        <v>1331000</v>
      </c>
      <c r="AA653">
        <v>146410000</v>
      </c>
      <c r="AB653" t="s">
        <v>394</v>
      </c>
      <c r="AC653" t="s">
        <v>412</v>
      </c>
    </row>
    <row r="654" spans="1:29" x14ac:dyDescent="0.25">
      <c r="A654" t="s">
        <v>31</v>
      </c>
      <c r="B654" t="s">
        <v>38</v>
      </c>
      <c r="C654" t="s">
        <v>45</v>
      </c>
      <c r="D654" t="s">
        <v>162</v>
      </c>
      <c r="E654">
        <v>129</v>
      </c>
      <c r="F654">
        <v>2188907285.6799998</v>
      </c>
      <c r="G654">
        <v>1008835608</v>
      </c>
      <c r="H654">
        <v>431704258</v>
      </c>
      <c r="I654">
        <v>30</v>
      </c>
      <c r="J654">
        <v>63</v>
      </c>
      <c r="K654">
        <v>30</v>
      </c>
      <c r="L654">
        <v>163888000</v>
      </c>
      <c r="M654">
        <v>129</v>
      </c>
      <c r="N654">
        <v>32</v>
      </c>
      <c r="O654">
        <v>54</v>
      </c>
      <c r="P654">
        <v>0.9375</v>
      </c>
      <c r="Q654">
        <v>1.166666666666667</v>
      </c>
      <c r="R654">
        <v>1.052083333333333</v>
      </c>
      <c r="S654">
        <v>1.4999999999999999E-2</v>
      </c>
      <c r="T654">
        <v>4.4999999999999998E-2</v>
      </c>
      <c r="U654">
        <v>9833280</v>
      </c>
      <c r="V654" t="s">
        <v>371</v>
      </c>
      <c r="W654">
        <v>0.1972236379422018</v>
      </c>
      <c r="X654">
        <v>2.2777815640632391E-2</v>
      </c>
      <c r="Y654">
        <v>16641</v>
      </c>
      <c r="Z654">
        <v>2146689</v>
      </c>
      <c r="AA654">
        <v>276922881</v>
      </c>
      <c r="AB654" t="s">
        <v>391</v>
      </c>
      <c r="AC654" t="s">
        <v>412</v>
      </c>
    </row>
    <row r="655" spans="1:29" x14ac:dyDescent="0.25">
      <c r="A655" t="s">
        <v>31</v>
      </c>
      <c r="B655" t="s">
        <v>38</v>
      </c>
      <c r="C655" t="s">
        <v>45</v>
      </c>
      <c r="D655" t="s">
        <v>160</v>
      </c>
      <c r="E655">
        <v>138</v>
      </c>
      <c r="F655">
        <v>2491845574.4899998</v>
      </c>
      <c r="G655">
        <v>948453391</v>
      </c>
      <c r="H655">
        <v>939812094</v>
      </c>
      <c r="I655">
        <v>51</v>
      </c>
      <c r="J655">
        <v>104</v>
      </c>
      <c r="K655">
        <v>51</v>
      </c>
      <c r="L655">
        <v>291562000</v>
      </c>
      <c r="M655">
        <v>137</v>
      </c>
      <c r="N655">
        <v>32</v>
      </c>
      <c r="O655">
        <v>54</v>
      </c>
      <c r="P655">
        <v>1.59375</v>
      </c>
      <c r="Q655">
        <v>1.925925925925926</v>
      </c>
      <c r="R655">
        <v>1.759837962962963</v>
      </c>
      <c r="S655">
        <v>0.05</v>
      </c>
      <c r="T655">
        <v>0.08</v>
      </c>
      <c r="U655">
        <v>37903060</v>
      </c>
      <c r="V655" t="s">
        <v>371</v>
      </c>
      <c r="W655">
        <v>0.37715503064123429</v>
      </c>
      <c r="X655">
        <v>4.0330466315535628E-2</v>
      </c>
      <c r="Y655">
        <v>19044</v>
      </c>
      <c r="Z655">
        <v>2628072</v>
      </c>
      <c r="AA655">
        <v>362673936</v>
      </c>
      <c r="AB655" t="s">
        <v>396</v>
      </c>
      <c r="AC655" t="s">
        <v>412</v>
      </c>
    </row>
    <row r="656" spans="1:29" x14ac:dyDescent="0.25">
      <c r="A656" t="s">
        <v>31</v>
      </c>
      <c r="B656" t="s">
        <v>38</v>
      </c>
      <c r="C656" t="s">
        <v>45</v>
      </c>
      <c r="D656" t="s">
        <v>151</v>
      </c>
      <c r="E656">
        <v>109</v>
      </c>
      <c r="F656">
        <v>1473584487</v>
      </c>
      <c r="G656">
        <v>688024337</v>
      </c>
      <c r="H656">
        <v>524899101</v>
      </c>
      <c r="I656">
        <v>39</v>
      </c>
      <c r="J656">
        <v>68</v>
      </c>
      <c r="K656">
        <v>39</v>
      </c>
      <c r="L656">
        <v>139926000</v>
      </c>
      <c r="M656">
        <v>109</v>
      </c>
      <c r="N656">
        <v>32</v>
      </c>
      <c r="O656">
        <v>54</v>
      </c>
      <c r="P656">
        <v>1.21875</v>
      </c>
      <c r="Q656">
        <v>1.2592592592592591</v>
      </c>
      <c r="R656">
        <v>1.23900462962963</v>
      </c>
      <c r="S656">
        <v>3.5000000000000003E-2</v>
      </c>
      <c r="T656">
        <v>5.5E-2</v>
      </c>
      <c r="U656">
        <v>12593340</v>
      </c>
      <c r="V656" t="s">
        <v>371</v>
      </c>
      <c r="W656">
        <v>0.35620563709150938</v>
      </c>
      <c r="X656">
        <v>2.3991925259555739E-2</v>
      </c>
      <c r="Y656">
        <v>11881</v>
      </c>
      <c r="Z656">
        <v>1295029</v>
      </c>
      <c r="AA656">
        <v>141158161</v>
      </c>
      <c r="AB656" t="s">
        <v>393</v>
      </c>
      <c r="AC656" t="s">
        <v>412</v>
      </c>
    </row>
    <row r="657" spans="1:29" x14ac:dyDescent="0.25">
      <c r="A657" t="s">
        <v>31</v>
      </c>
      <c r="B657" t="s">
        <v>38</v>
      </c>
      <c r="C657" t="s">
        <v>45</v>
      </c>
      <c r="D657" t="s">
        <v>153</v>
      </c>
      <c r="E657">
        <v>116</v>
      </c>
      <c r="F657">
        <v>2186294119.8699999</v>
      </c>
      <c r="G657">
        <v>934423632</v>
      </c>
      <c r="H657">
        <v>468993274</v>
      </c>
      <c r="I657">
        <v>27</v>
      </c>
      <c r="J657">
        <v>55</v>
      </c>
      <c r="K657">
        <v>27</v>
      </c>
      <c r="L657">
        <v>123163000</v>
      </c>
      <c r="M657">
        <v>116</v>
      </c>
      <c r="N657">
        <v>32</v>
      </c>
      <c r="O657">
        <v>54</v>
      </c>
      <c r="P657">
        <v>0.84375</v>
      </c>
      <c r="Q657">
        <v>1.018518518518519</v>
      </c>
      <c r="R657">
        <v>0.9311342592592593</v>
      </c>
      <c r="S657">
        <v>0.01</v>
      </c>
      <c r="T657">
        <v>0.03</v>
      </c>
      <c r="U657">
        <v>4926520</v>
      </c>
      <c r="V657" t="s">
        <v>371</v>
      </c>
      <c r="W657">
        <v>0.214515178784768</v>
      </c>
      <c r="X657">
        <v>1.050445768226518E-2</v>
      </c>
      <c r="Y657">
        <v>13456</v>
      </c>
      <c r="Z657">
        <v>1560896</v>
      </c>
      <c r="AA657">
        <v>181063936</v>
      </c>
      <c r="AB657" t="s">
        <v>394</v>
      </c>
      <c r="AC657" t="s">
        <v>412</v>
      </c>
    </row>
    <row r="658" spans="1:29" x14ac:dyDescent="0.25">
      <c r="A658" t="s">
        <v>31</v>
      </c>
      <c r="B658" t="s">
        <v>38</v>
      </c>
      <c r="C658" t="s">
        <v>45</v>
      </c>
      <c r="D658" t="s">
        <v>164</v>
      </c>
      <c r="E658">
        <v>130</v>
      </c>
      <c r="F658">
        <v>2536296661.8600001</v>
      </c>
      <c r="G658">
        <v>951354221</v>
      </c>
      <c r="H658">
        <v>793713893.86000001</v>
      </c>
      <c r="I658">
        <v>48</v>
      </c>
      <c r="J658">
        <v>82</v>
      </c>
      <c r="K658">
        <v>48</v>
      </c>
      <c r="L658">
        <v>245189000</v>
      </c>
      <c r="M658">
        <v>130</v>
      </c>
      <c r="N658">
        <v>32</v>
      </c>
      <c r="O658">
        <v>54</v>
      </c>
      <c r="P658">
        <v>1.5</v>
      </c>
      <c r="Q658">
        <v>1.518518518518519</v>
      </c>
      <c r="R658">
        <v>1.5092592592592591</v>
      </c>
      <c r="S658">
        <v>0.05</v>
      </c>
      <c r="T658">
        <v>0.08</v>
      </c>
      <c r="U658">
        <v>31874570</v>
      </c>
      <c r="V658" t="s">
        <v>371</v>
      </c>
      <c r="W658">
        <v>0.31294205673792419</v>
      </c>
      <c r="X658">
        <v>4.0158765326618093E-2</v>
      </c>
      <c r="Y658">
        <v>16900</v>
      </c>
      <c r="Z658">
        <v>2197000</v>
      </c>
      <c r="AA658">
        <v>285610000</v>
      </c>
      <c r="AB658" t="s">
        <v>396</v>
      </c>
      <c r="AC658" t="s">
        <v>412</v>
      </c>
    </row>
    <row r="659" spans="1:29" x14ac:dyDescent="0.25">
      <c r="A659" t="s">
        <v>31</v>
      </c>
      <c r="B659" t="s">
        <v>38</v>
      </c>
      <c r="C659" t="s">
        <v>45</v>
      </c>
      <c r="D659" t="s">
        <v>158</v>
      </c>
      <c r="E659">
        <v>143</v>
      </c>
      <c r="F659">
        <v>2355935437.3600001</v>
      </c>
      <c r="G659">
        <v>1093429886</v>
      </c>
      <c r="H659">
        <v>753120821.44000006</v>
      </c>
      <c r="I659">
        <v>54</v>
      </c>
      <c r="J659">
        <v>117</v>
      </c>
      <c r="K659">
        <v>55</v>
      </c>
      <c r="L659">
        <v>270346000</v>
      </c>
      <c r="M659">
        <v>143</v>
      </c>
      <c r="N659">
        <v>32</v>
      </c>
      <c r="O659">
        <v>54</v>
      </c>
      <c r="P659">
        <v>1.6875</v>
      </c>
      <c r="Q659">
        <v>2.166666666666667</v>
      </c>
      <c r="R659">
        <v>1.927083333333333</v>
      </c>
      <c r="S659">
        <v>0.05</v>
      </c>
      <c r="T659">
        <v>0.08</v>
      </c>
      <c r="U659">
        <v>35144980</v>
      </c>
      <c r="V659" t="s">
        <v>371</v>
      </c>
      <c r="W659">
        <v>0.31966955014859311</v>
      </c>
      <c r="X659">
        <v>4.6665792525562168E-2</v>
      </c>
      <c r="Y659">
        <v>20449</v>
      </c>
      <c r="Z659">
        <v>2924207</v>
      </c>
      <c r="AA659">
        <v>418161601</v>
      </c>
      <c r="AB659" t="s">
        <v>395</v>
      </c>
      <c r="AC659" t="s">
        <v>412</v>
      </c>
    </row>
    <row r="660" spans="1:29" x14ac:dyDescent="0.25">
      <c r="A660" t="s">
        <v>31</v>
      </c>
      <c r="B660" t="s">
        <v>38</v>
      </c>
      <c r="C660" t="s">
        <v>45</v>
      </c>
      <c r="D660" t="s">
        <v>165</v>
      </c>
      <c r="E660">
        <v>117</v>
      </c>
      <c r="F660">
        <v>2065099976.1600001</v>
      </c>
      <c r="G660">
        <v>853173641</v>
      </c>
      <c r="H660">
        <v>601270873</v>
      </c>
      <c r="I660">
        <v>39</v>
      </c>
      <c r="J660">
        <v>83</v>
      </c>
      <c r="K660">
        <v>39</v>
      </c>
      <c r="L660">
        <v>193517786</v>
      </c>
      <c r="M660">
        <v>117</v>
      </c>
      <c r="N660">
        <v>32</v>
      </c>
      <c r="O660">
        <v>54</v>
      </c>
      <c r="P660">
        <v>1.21875</v>
      </c>
      <c r="Q660">
        <v>1.537037037037037</v>
      </c>
      <c r="R660">
        <v>1.377893518518519</v>
      </c>
      <c r="S660">
        <v>3.5000000000000003E-2</v>
      </c>
      <c r="T660">
        <v>0.08</v>
      </c>
      <c r="U660">
        <v>22254545.390000001</v>
      </c>
      <c r="V660" t="s">
        <v>371</v>
      </c>
      <c r="W660">
        <v>0.29115823928197782</v>
      </c>
      <c r="X660">
        <v>3.701251197977122E-2</v>
      </c>
      <c r="Y660">
        <v>13689</v>
      </c>
      <c r="Z660">
        <v>1601613</v>
      </c>
      <c r="AA660">
        <v>187388721</v>
      </c>
      <c r="AB660" t="s">
        <v>394</v>
      </c>
      <c r="AC660" t="s">
        <v>412</v>
      </c>
    </row>
    <row r="661" spans="1:29" x14ac:dyDescent="0.25">
      <c r="A661" t="s">
        <v>31</v>
      </c>
      <c r="B661" t="s">
        <v>38</v>
      </c>
      <c r="C661" t="s">
        <v>45</v>
      </c>
      <c r="D661" t="s">
        <v>163</v>
      </c>
      <c r="E661">
        <v>122</v>
      </c>
      <c r="F661">
        <v>2123867432</v>
      </c>
      <c r="G661">
        <v>824223907</v>
      </c>
      <c r="H661">
        <v>610662954</v>
      </c>
      <c r="I661">
        <v>39</v>
      </c>
      <c r="J661">
        <v>57</v>
      </c>
      <c r="K661">
        <v>39</v>
      </c>
      <c r="L661">
        <v>157971000</v>
      </c>
      <c r="M661">
        <v>122</v>
      </c>
      <c r="N661">
        <v>32</v>
      </c>
      <c r="O661">
        <v>54</v>
      </c>
      <c r="P661">
        <v>1.21875</v>
      </c>
      <c r="Q661">
        <v>1.055555555555556</v>
      </c>
      <c r="R661">
        <v>1.1371527777777779</v>
      </c>
      <c r="S661">
        <v>3.5000000000000003E-2</v>
      </c>
      <c r="T661">
        <v>0.03</v>
      </c>
      <c r="U661">
        <v>10268115</v>
      </c>
      <c r="V661" t="s">
        <v>371</v>
      </c>
      <c r="W661">
        <v>0.28752404448565411</v>
      </c>
      <c r="X661">
        <v>1.6814701027369022E-2</v>
      </c>
      <c r="Y661">
        <v>14884</v>
      </c>
      <c r="Z661">
        <v>1815848</v>
      </c>
      <c r="AA661">
        <v>221533456</v>
      </c>
      <c r="AB661" t="s">
        <v>391</v>
      </c>
      <c r="AC661" t="s">
        <v>412</v>
      </c>
    </row>
    <row r="662" spans="1:29" x14ac:dyDescent="0.25">
      <c r="A662" t="s">
        <v>31</v>
      </c>
      <c r="B662" t="s">
        <v>38</v>
      </c>
      <c r="C662" t="s">
        <v>45</v>
      </c>
      <c r="D662" t="s">
        <v>166</v>
      </c>
      <c r="E662">
        <v>103</v>
      </c>
      <c r="F662">
        <v>2158108924.4499998</v>
      </c>
      <c r="G662">
        <v>808431330</v>
      </c>
      <c r="H662">
        <v>576264706.40999997</v>
      </c>
      <c r="I662">
        <v>31</v>
      </c>
      <c r="J662">
        <v>65</v>
      </c>
      <c r="K662">
        <v>32</v>
      </c>
      <c r="L662">
        <v>167116000</v>
      </c>
      <c r="M662">
        <v>103</v>
      </c>
      <c r="N662">
        <v>31</v>
      </c>
      <c r="O662">
        <v>52</v>
      </c>
      <c r="P662">
        <v>1</v>
      </c>
      <c r="Q662">
        <v>1.25</v>
      </c>
      <c r="R662">
        <v>1.125</v>
      </c>
      <c r="S662">
        <v>0.02</v>
      </c>
      <c r="T662">
        <v>5.5E-2</v>
      </c>
      <c r="U662">
        <v>12533700</v>
      </c>
      <c r="V662" t="s">
        <v>371</v>
      </c>
      <c r="W662">
        <v>0.26702299401169599</v>
      </c>
      <c r="X662">
        <v>2.1749900454744391E-2</v>
      </c>
      <c r="Y662">
        <v>10609</v>
      </c>
      <c r="Z662">
        <v>1092727</v>
      </c>
      <c r="AA662">
        <v>112550881</v>
      </c>
      <c r="AB662" t="s">
        <v>393</v>
      </c>
      <c r="AC662" t="s">
        <v>412</v>
      </c>
    </row>
    <row r="663" spans="1:29" x14ac:dyDescent="0.25">
      <c r="A663" t="s">
        <v>31</v>
      </c>
      <c r="B663" t="s">
        <v>38</v>
      </c>
      <c r="C663" t="s">
        <v>45</v>
      </c>
      <c r="D663" t="s">
        <v>150</v>
      </c>
      <c r="E663">
        <v>128</v>
      </c>
      <c r="F663">
        <v>2273438584.9499998</v>
      </c>
      <c r="G663">
        <v>981272393</v>
      </c>
      <c r="H663">
        <v>676671531.88999999</v>
      </c>
      <c r="I663">
        <v>42</v>
      </c>
      <c r="J663">
        <v>72</v>
      </c>
      <c r="K663">
        <v>45</v>
      </c>
      <c r="L663">
        <v>181391000</v>
      </c>
      <c r="M663">
        <v>128</v>
      </c>
      <c r="N663">
        <v>32</v>
      </c>
      <c r="O663">
        <v>54</v>
      </c>
      <c r="P663">
        <v>1.3125</v>
      </c>
      <c r="Q663">
        <v>1.333333333333333</v>
      </c>
      <c r="R663">
        <v>1.322916666666667</v>
      </c>
      <c r="S663">
        <v>3.5000000000000003E-2</v>
      </c>
      <c r="T663">
        <v>5.5E-2</v>
      </c>
      <c r="U663">
        <v>16325190</v>
      </c>
      <c r="V663" t="s">
        <v>371</v>
      </c>
      <c r="W663">
        <v>0.29764231871910551</v>
      </c>
      <c r="X663">
        <v>2.412572308813167E-2</v>
      </c>
      <c r="Y663">
        <v>16384</v>
      </c>
      <c r="Z663">
        <v>2097152</v>
      </c>
      <c r="AA663">
        <v>268435456</v>
      </c>
      <c r="AB663" t="s">
        <v>391</v>
      </c>
      <c r="AC663" t="s">
        <v>412</v>
      </c>
    </row>
    <row r="664" spans="1:29" x14ac:dyDescent="0.25">
      <c r="A664" t="s">
        <v>31</v>
      </c>
      <c r="B664" t="s">
        <v>38</v>
      </c>
      <c r="C664" t="s">
        <v>45</v>
      </c>
      <c r="D664" t="s">
        <v>167</v>
      </c>
      <c r="E664">
        <v>112</v>
      </c>
      <c r="F664">
        <v>2161985329.5799999</v>
      </c>
      <c r="G664">
        <v>824116598</v>
      </c>
      <c r="H664">
        <v>553034234.58000004</v>
      </c>
      <c r="I664">
        <v>29</v>
      </c>
      <c r="J664">
        <v>67</v>
      </c>
      <c r="K664">
        <v>30</v>
      </c>
      <c r="L664">
        <v>241264564</v>
      </c>
      <c r="M664">
        <v>112</v>
      </c>
      <c r="N664">
        <v>32</v>
      </c>
      <c r="O664">
        <v>54</v>
      </c>
      <c r="P664">
        <v>0.90625</v>
      </c>
      <c r="Q664">
        <v>1.2407407407407409</v>
      </c>
      <c r="R664">
        <v>1.07349537037037</v>
      </c>
      <c r="S664">
        <v>1.4999999999999999E-2</v>
      </c>
      <c r="T664">
        <v>5.5E-2</v>
      </c>
      <c r="U664">
        <v>16888519.48</v>
      </c>
      <c r="V664" t="s">
        <v>371</v>
      </c>
      <c r="W664">
        <v>0.25579925405295678</v>
      </c>
      <c r="X664">
        <v>3.0537927715859989E-2</v>
      </c>
      <c r="Y664">
        <v>12544</v>
      </c>
      <c r="Z664">
        <v>1404928</v>
      </c>
      <c r="AA664">
        <v>157351936</v>
      </c>
      <c r="AB664" t="s">
        <v>394</v>
      </c>
      <c r="AC664" t="s">
        <v>412</v>
      </c>
    </row>
    <row r="665" spans="1:29" x14ac:dyDescent="0.25">
      <c r="A665" t="s">
        <v>32</v>
      </c>
      <c r="B665" t="s">
        <v>38</v>
      </c>
      <c r="C665" t="s">
        <v>45</v>
      </c>
      <c r="D665" t="s">
        <v>152</v>
      </c>
      <c r="E665">
        <v>106</v>
      </c>
      <c r="F665">
        <v>1683402706</v>
      </c>
      <c r="G665">
        <v>782024555</v>
      </c>
      <c r="H665">
        <v>347229814</v>
      </c>
      <c r="I665">
        <v>23</v>
      </c>
      <c r="J665">
        <v>45</v>
      </c>
      <c r="K665">
        <v>25</v>
      </c>
      <c r="L665">
        <v>95895000</v>
      </c>
      <c r="M665">
        <v>106</v>
      </c>
      <c r="N665">
        <v>23</v>
      </c>
      <c r="O665">
        <v>42</v>
      </c>
      <c r="P665">
        <v>1</v>
      </c>
      <c r="Q665">
        <v>1.071428571428571</v>
      </c>
      <c r="R665">
        <v>1.035714285714286</v>
      </c>
      <c r="S665">
        <v>0.02</v>
      </c>
      <c r="T665">
        <v>0.03</v>
      </c>
      <c r="U665">
        <v>4794750</v>
      </c>
      <c r="V665" t="s">
        <v>371</v>
      </c>
      <c r="W665">
        <v>0.20626663647527721</v>
      </c>
      <c r="X665">
        <v>1.380857808483001E-2</v>
      </c>
      <c r="Y665">
        <v>11236</v>
      </c>
      <c r="Z665">
        <v>1191016</v>
      </c>
      <c r="AA665">
        <v>126247696</v>
      </c>
      <c r="AB665" t="s">
        <v>393</v>
      </c>
      <c r="AC665" t="s">
        <v>412</v>
      </c>
    </row>
    <row r="666" spans="1:29" x14ac:dyDescent="0.25">
      <c r="A666" t="s">
        <v>32</v>
      </c>
      <c r="B666" t="s">
        <v>38</v>
      </c>
      <c r="C666" t="s">
        <v>45</v>
      </c>
      <c r="D666" t="s">
        <v>163</v>
      </c>
      <c r="E666">
        <v>101</v>
      </c>
      <c r="F666">
        <v>1672206012</v>
      </c>
      <c r="G666">
        <v>655584896</v>
      </c>
      <c r="H666">
        <v>397453924</v>
      </c>
      <c r="I666">
        <v>31</v>
      </c>
      <c r="J666">
        <v>48</v>
      </c>
      <c r="K666">
        <v>33</v>
      </c>
      <c r="L666">
        <v>74201000</v>
      </c>
      <c r="M666">
        <v>101</v>
      </c>
      <c r="N666">
        <v>23</v>
      </c>
      <c r="O666">
        <v>40</v>
      </c>
      <c r="P666">
        <v>1.347826086956522</v>
      </c>
      <c r="Q666">
        <v>1.2</v>
      </c>
      <c r="R666">
        <v>1.2739130434782611</v>
      </c>
      <c r="S666">
        <v>3.5000000000000003E-2</v>
      </c>
      <c r="T666">
        <v>5.5E-2</v>
      </c>
      <c r="U666">
        <v>6678090</v>
      </c>
      <c r="V666" t="s">
        <v>371</v>
      </c>
      <c r="W666">
        <v>0.2376823914923229</v>
      </c>
      <c r="X666">
        <v>1.6802174030114751E-2</v>
      </c>
      <c r="Y666">
        <v>10201</v>
      </c>
      <c r="Z666">
        <v>1030301</v>
      </c>
      <c r="AA666">
        <v>104060401</v>
      </c>
      <c r="AB666" t="s">
        <v>393</v>
      </c>
      <c r="AC666" t="s">
        <v>412</v>
      </c>
    </row>
    <row r="667" spans="1:29" x14ac:dyDescent="0.25">
      <c r="A667" t="s">
        <v>32</v>
      </c>
      <c r="B667" t="s">
        <v>38</v>
      </c>
      <c r="C667" t="s">
        <v>45</v>
      </c>
      <c r="D667" t="s">
        <v>156</v>
      </c>
      <c r="E667">
        <v>101</v>
      </c>
      <c r="F667">
        <v>1586705923</v>
      </c>
      <c r="G667">
        <v>597966736</v>
      </c>
      <c r="H667">
        <v>500451935</v>
      </c>
      <c r="I667">
        <v>37</v>
      </c>
      <c r="J667">
        <v>49</v>
      </c>
      <c r="K667">
        <v>39</v>
      </c>
      <c r="L667">
        <v>78461000</v>
      </c>
      <c r="M667">
        <v>101</v>
      </c>
      <c r="N667">
        <v>26</v>
      </c>
      <c r="O667">
        <v>40</v>
      </c>
      <c r="P667">
        <v>1.4230769230769229</v>
      </c>
      <c r="Q667">
        <v>1.2250000000000001</v>
      </c>
      <c r="R667">
        <v>1.3240384615384611</v>
      </c>
      <c r="S667">
        <v>3.5000000000000003E-2</v>
      </c>
      <c r="T667">
        <v>5.5E-2</v>
      </c>
      <c r="U667">
        <v>7061490</v>
      </c>
      <c r="V667" t="s">
        <v>371</v>
      </c>
      <c r="W667">
        <v>0.3154030798938412</v>
      </c>
      <c r="X667">
        <v>1.411022618985378E-2</v>
      </c>
      <c r="Y667">
        <v>10201</v>
      </c>
      <c r="Z667">
        <v>1030301</v>
      </c>
      <c r="AA667">
        <v>104060401</v>
      </c>
      <c r="AB667" t="s">
        <v>393</v>
      </c>
      <c r="AC667" t="s">
        <v>412</v>
      </c>
    </row>
    <row r="668" spans="1:29" x14ac:dyDescent="0.25">
      <c r="A668" t="s">
        <v>32</v>
      </c>
      <c r="B668" t="s">
        <v>38</v>
      </c>
      <c r="C668" t="s">
        <v>45</v>
      </c>
      <c r="D668" t="s">
        <v>153</v>
      </c>
      <c r="E668">
        <v>104</v>
      </c>
      <c r="F668">
        <v>2022971964</v>
      </c>
      <c r="G668">
        <v>841139934</v>
      </c>
      <c r="H668">
        <v>357588401</v>
      </c>
      <c r="I668">
        <v>23</v>
      </c>
      <c r="J668">
        <v>42</v>
      </c>
      <c r="K668">
        <v>23</v>
      </c>
      <c r="L668">
        <v>123031000</v>
      </c>
      <c r="M668">
        <v>104</v>
      </c>
      <c r="N668">
        <v>23</v>
      </c>
      <c r="O668">
        <v>42</v>
      </c>
      <c r="P668">
        <v>1</v>
      </c>
      <c r="Q668">
        <v>1</v>
      </c>
      <c r="R668">
        <v>1</v>
      </c>
      <c r="S668">
        <v>0.02</v>
      </c>
      <c r="T668">
        <v>0.03</v>
      </c>
      <c r="U668">
        <v>6151550</v>
      </c>
      <c r="V668" t="s">
        <v>371</v>
      </c>
      <c r="W668">
        <v>0.17676389359986211</v>
      </c>
      <c r="X668">
        <v>1.7202879016201648E-2</v>
      </c>
      <c r="Y668">
        <v>10816</v>
      </c>
      <c r="Z668">
        <v>1124864</v>
      </c>
      <c r="AA668">
        <v>116985856</v>
      </c>
      <c r="AB668" t="s">
        <v>393</v>
      </c>
      <c r="AC668" t="s">
        <v>412</v>
      </c>
    </row>
    <row r="669" spans="1:29" x14ac:dyDescent="0.25">
      <c r="A669" t="s">
        <v>32</v>
      </c>
      <c r="B669" t="s">
        <v>38</v>
      </c>
      <c r="C669" t="s">
        <v>45</v>
      </c>
      <c r="D669" t="s">
        <v>150</v>
      </c>
      <c r="E669">
        <v>110</v>
      </c>
      <c r="F669">
        <v>1958325174.26</v>
      </c>
      <c r="G669">
        <v>732978090</v>
      </c>
      <c r="H669">
        <v>610206392.95000005</v>
      </c>
      <c r="I669">
        <v>41</v>
      </c>
      <c r="J669">
        <v>67</v>
      </c>
      <c r="K669">
        <v>42</v>
      </c>
      <c r="L669">
        <v>147771000</v>
      </c>
      <c r="M669">
        <v>110</v>
      </c>
      <c r="N669">
        <v>26</v>
      </c>
      <c r="O669">
        <v>44</v>
      </c>
      <c r="P669">
        <v>1.5769230769230771</v>
      </c>
      <c r="Q669">
        <v>1.5227272727272729</v>
      </c>
      <c r="R669">
        <v>1.549825174825175</v>
      </c>
      <c r="S669">
        <v>0.05</v>
      </c>
      <c r="T669">
        <v>0.08</v>
      </c>
      <c r="U669">
        <v>19210230</v>
      </c>
      <c r="V669" t="s">
        <v>371</v>
      </c>
      <c r="W669">
        <v>0.31159605206044549</v>
      </c>
      <c r="X669">
        <v>3.1481528581058432E-2</v>
      </c>
      <c r="Y669">
        <v>12100</v>
      </c>
      <c r="Z669">
        <v>1331000</v>
      </c>
      <c r="AA669">
        <v>146410000</v>
      </c>
      <c r="AB669" t="s">
        <v>394</v>
      </c>
      <c r="AC669" t="s">
        <v>412</v>
      </c>
    </row>
    <row r="670" spans="1:29" x14ac:dyDescent="0.25">
      <c r="A670" t="s">
        <v>32</v>
      </c>
      <c r="B670" t="s">
        <v>38</v>
      </c>
      <c r="C670" t="s">
        <v>45</v>
      </c>
      <c r="D670" t="s">
        <v>158</v>
      </c>
      <c r="E670">
        <v>110</v>
      </c>
      <c r="F670">
        <v>1651841151.3599999</v>
      </c>
      <c r="G670">
        <v>821056925</v>
      </c>
      <c r="H670">
        <v>719015188.53999996</v>
      </c>
      <c r="I670">
        <v>54</v>
      </c>
      <c r="J670">
        <v>89</v>
      </c>
      <c r="K670">
        <v>54</v>
      </c>
      <c r="L670">
        <v>173995000</v>
      </c>
      <c r="M670">
        <v>110</v>
      </c>
      <c r="N670">
        <v>24</v>
      </c>
      <c r="O670">
        <v>44</v>
      </c>
      <c r="P670">
        <v>2.25</v>
      </c>
      <c r="Q670">
        <v>2.0227272727272729</v>
      </c>
      <c r="R670">
        <v>2.1363636363636358</v>
      </c>
      <c r="S670">
        <v>0.05</v>
      </c>
      <c r="T670">
        <v>0.08</v>
      </c>
      <c r="U670">
        <v>22619350</v>
      </c>
      <c r="V670" t="s">
        <v>371</v>
      </c>
      <c r="W670">
        <v>0.43528107284893452</v>
      </c>
      <c r="X670">
        <v>3.1458793027626913E-2</v>
      </c>
      <c r="Y670">
        <v>12100</v>
      </c>
      <c r="Z670">
        <v>1331000</v>
      </c>
      <c r="AA670">
        <v>146410000</v>
      </c>
      <c r="AB670" t="s">
        <v>394</v>
      </c>
      <c r="AC670" t="s">
        <v>412</v>
      </c>
    </row>
    <row r="671" spans="1:29" x14ac:dyDescent="0.25">
      <c r="A671" t="s">
        <v>32</v>
      </c>
      <c r="B671" t="s">
        <v>38</v>
      </c>
      <c r="C671" t="s">
        <v>45</v>
      </c>
      <c r="D671" t="s">
        <v>166</v>
      </c>
      <c r="E671">
        <v>103</v>
      </c>
      <c r="F671">
        <v>2175842720.4299998</v>
      </c>
      <c r="G671">
        <v>774529715</v>
      </c>
      <c r="H671">
        <v>396448782.43000001</v>
      </c>
      <c r="I671">
        <v>22</v>
      </c>
      <c r="J671">
        <v>42</v>
      </c>
      <c r="K671">
        <v>22</v>
      </c>
      <c r="L671">
        <v>97551000</v>
      </c>
      <c r="M671">
        <v>103</v>
      </c>
      <c r="N671">
        <v>22</v>
      </c>
      <c r="O671">
        <v>41</v>
      </c>
      <c r="P671">
        <v>1</v>
      </c>
      <c r="Q671">
        <v>1.024390243902439</v>
      </c>
      <c r="R671">
        <v>1.01219512195122</v>
      </c>
      <c r="S671">
        <v>0.02</v>
      </c>
      <c r="T671">
        <v>0.03</v>
      </c>
      <c r="U671">
        <v>4877550</v>
      </c>
      <c r="V671" t="s">
        <v>371</v>
      </c>
      <c r="W671">
        <v>0.18220470565613861</v>
      </c>
      <c r="X671">
        <v>1.2303102484269119E-2</v>
      </c>
      <c r="Y671">
        <v>10609</v>
      </c>
      <c r="Z671">
        <v>1092727</v>
      </c>
      <c r="AA671">
        <v>112550881</v>
      </c>
      <c r="AB671" t="s">
        <v>393</v>
      </c>
      <c r="AC671" t="s">
        <v>412</v>
      </c>
    </row>
    <row r="672" spans="1:29" x14ac:dyDescent="0.25">
      <c r="A672" t="s">
        <v>32</v>
      </c>
      <c r="B672" t="s">
        <v>38</v>
      </c>
      <c r="C672" t="s">
        <v>45</v>
      </c>
      <c r="D672" t="s">
        <v>151</v>
      </c>
      <c r="E672">
        <v>102</v>
      </c>
      <c r="F672">
        <v>1538049943</v>
      </c>
      <c r="G672">
        <v>626301292</v>
      </c>
      <c r="H672">
        <v>496771013</v>
      </c>
      <c r="I672">
        <v>36</v>
      </c>
      <c r="J672">
        <v>68</v>
      </c>
      <c r="K672">
        <v>36</v>
      </c>
      <c r="L672">
        <v>123924000</v>
      </c>
      <c r="M672">
        <v>102</v>
      </c>
      <c r="N672">
        <v>24</v>
      </c>
      <c r="O672">
        <v>41</v>
      </c>
      <c r="P672">
        <v>1.5</v>
      </c>
      <c r="Q672">
        <v>1.658536585365854</v>
      </c>
      <c r="R672">
        <v>1.5792682926829269</v>
      </c>
      <c r="S672">
        <v>0.05</v>
      </c>
      <c r="T672">
        <v>0.08</v>
      </c>
      <c r="U672">
        <v>16110120</v>
      </c>
      <c r="V672" t="s">
        <v>371</v>
      </c>
      <c r="W672">
        <v>0.32298756959155522</v>
      </c>
      <c r="X672">
        <v>3.2429669965465563E-2</v>
      </c>
      <c r="Y672">
        <v>10404</v>
      </c>
      <c r="Z672">
        <v>1061208</v>
      </c>
      <c r="AA672">
        <v>108243216</v>
      </c>
      <c r="AB672" t="s">
        <v>393</v>
      </c>
      <c r="AC672" t="s">
        <v>412</v>
      </c>
    </row>
    <row r="673" spans="1:29" x14ac:dyDescent="0.25">
      <c r="A673" t="s">
        <v>32</v>
      </c>
      <c r="B673" t="s">
        <v>38</v>
      </c>
      <c r="C673" t="s">
        <v>45</v>
      </c>
      <c r="D673" t="s">
        <v>162</v>
      </c>
      <c r="E673">
        <v>103</v>
      </c>
      <c r="F673">
        <v>1639845679.4400001</v>
      </c>
      <c r="G673">
        <v>703339518</v>
      </c>
      <c r="H673">
        <v>407413314</v>
      </c>
      <c r="I673">
        <v>29</v>
      </c>
      <c r="J673">
        <v>53</v>
      </c>
      <c r="K673">
        <v>29</v>
      </c>
      <c r="L673">
        <v>137566000</v>
      </c>
      <c r="M673">
        <v>103</v>
      </c>
      <c r="N673">
        <v>24</v>
      </c>
      <c r="O673">
        <v>41</v>
      </c>
      <c r="P673">
        <v>1.208333333333333</v>
      </c>
      <c r="Q673">
        <v>1.2926829268292681</v>
      </c>
      <c r="R673">
        <v>1.250508130081301</v>
      </c>
      <c r="S673">
        <v>3.5000000000000003E-2</v>
      </c>
      <c r="T673">
        <v>5.5E-2</v>
      </c>
      <c r="U673">
        <v>12380940</v>
      </c>
      <c r="V673" t="s">
        <v>371</v>
      </c>
      <c r="W673">
        <v>0.24844613069879221</v>
      </c>
      <c r="X673">
        <v>3.038913941825671E-2</v>
      </c>
      <c r="Y673">
        <v>10609</v>
      </c>
      <c r="Z673">
        <v>1092727</v>
      </c>
      <c r="AA673">
        <v>112550881</v>
      </c>
      <c r="AB673" t="s">
        <v>393</v>
      </c>
      <c r="AC673" t="s">
        <v>412</v>
      </c>
    </row>
    <row r="674" spans="1:29" x14ac:dyDescent="0.25">
      <c r="A674" t="s">
        <v>32</v>
      </c>
      <c r="B674" t="s">
        <v>38</v>
      </c>
      <c r="C674" t="s">
        <v>45</v>
      </c>
      <c r="D674" t="s">
        <v>160</v>
      </c>
      <c r="E674">
        <v>112</v>
      </c>
      <c r="F674">
        <v>1968986181.49</v>
      </c>
      <c r="G674">
        <v>750867958</v>
      </c>
      <c r="H674">
        <v>731263185</v>
      </c>
      <c r="I674">
        <v>42</v>
      </c>
      <c r="J674">
        <v>76</v>
      </c>
      <c r="K674">
        <v>42</v>
      </c>
      <c r="L674">
        <v>156336000</v>
      </c>
      <c r="M674">
        <v>112</v>
      </c>
      <c r="N674">
        <v>26</v>
      </c>
      <c r="O674">
        <v>45</v>
      </c>
      <c r="P674">
        <v>1.615384615384615</v>
      </c>
      <c r="Q674">
        <v>1.6888888888888891</v>
      </c>
      <c r="R674">
        <v>1.652136752136752</v>
      </c>
      <c r="S674">
        <v>0.05</v>
      </c>
      <c r="T674">
        <v>0.08</v>
      </c>
      <c r="U674">
        <v>20323680</v>
      </c>
      <c r="V674" t="s">
        <v>371</v>
      </c>
      <c r="W674">
        <v>0.37139071460960071</v>
      </c>
      <c r="X674">
        <v>2.779256554533099E-2</v>
      </c>
      <c r="Y674">
        <v>12544</v>
      </c>
      <c r="Z674">
        <v>1404928</v>
      </c>
      <c r="AA674">
        <v>157351936</v>
      </c>
      <c r="AB674" t="s">
        <v>394</v>
      </c>
      <c r="AC674" t="s">
        <v>412</v>
      </c>
    </row>
    <row r="675" spans="1:29" x14ac:dyDescent="0.25">
      <c r="A675" t="s">
        <v>32</v>
      </c>
      <c r="B675" t="s">
        <v>38</v>
      </c>
      <c r="C675" t="s">
        <v>45</v>
      </c>
      <c r="D675" t="s">
        <v>159</v>
      </c>
      <c r="E675">
        <v>107</v>
      </c>
      <c r="F675">
        <v>1950603866.5799999</v>
      </c>
      <c r="G675">
        <v>764630997</v>
      </c>
      <c r="H675">
        <v>419953853</v>
      </c>
      <c r="I675">
        <v>29</v>
      </c>
      <c r="J675">
        <v>45</v>
      </c>
      <c r="K675">
        <v>30</v>
      </c>
      <c r="L675">
        <v>94210159</v>
      </c>
      <c r="M675">
        <v>107</v>
      </c>
      <c r="N675">
        <v>24</v>
      </c>
      <c r="O675">
        <v>43</v>
      </c>
      <c r="P675">
        <v>1.208333333333333</v>
      </c>
      <c r="Q675">
        <v>1.046511627906977</v>
      </c>
      <c r="R675">
        <v>1.1274224806201549</v>
      </c>
      <c r="S675">
        <v>3.5000000000000003E-2</v>
      </c>
      <c r="T675">
        <v>0.03</v>
      </c>
      <c r="U675">
        <v>6123660.335</v>
      </c>
      <c r="V675" t="s">
        <v>371</v>
      </c>
      <c r="W675">
        <v>0.21529427896413761</v>
      </c>
      <c r="X675">
        <v>1.4581745806723201E-2</v>
      </c>
      <c r="Y675">
        <v>11449</v>
      </c>
      <c r="Z675">
        <v>1225043</v>
      </c>
      <c r="AA675">
        <v>131079601</v>
      </c>
      <c r="AB675" t="s">
        <v>393</v>
      </c>
      <c r="AC675" t="s">
        <v>412</v>
      </c>
    </row>
    <row r="676" spans="1:29" x14ac:dyDescent="0.25">
      <c r="A676" t="s">
        <v>32</v>
      </c>
      <c r="B676" t="s">
        <v>38</v>
      </c>
      <c r="C676" t="s">
        <v>45</v>
      </c>
      <c r="D676" t="s">
        <v>167</v>
      </c>
      <c r="E676">
        <v>104</v>
      </c>
      <c r="F676">
        <v>1924038194</v>
      </c>
      <c r="G676">
        <v>723903431</v>
      </c>
      <c r="H676">
        <v>449908023</v>
      </c>
      <c r="I676">
        <v>28</v>
      </c>
      <c r="J676">
        <v>43</v>
      </c>
      <c r="K676">
        <v>29</v>
      </c>
      <c r="L676">
        <v>68316303</v>
      </c>
      <c r="M676">
        <v>104</v>
      </c>
      <c r="N676">
        <v>23</v>
      </c>
      <c r="O676">
        <v>42</v>
      </c>
      <c r="P676">
        <v>1.2173913043478259</v>
      </c>
      <c r="Q676">
        <v>1.0238095238095239</v>
      </c>
      <c r="R676">
        <v>1.1206004140786749</v>
      </c>
      <c r="S676">
        <v>3.5000000000000003E-2</v>
      </c>
      <c r="T676">
        <v>0.03</v>
      </c>
      <c r="U676">
        <v>4440559.6950000003</v>
      </c>
      <c r="V676" t="s">
        <v>371</v>
      </c>
      <c r="W676">
        <v>0.23383528684774121</v>
      </c>
      <c r="X676">
        <v>9.8699277807722061E-3</v>
      </c>
      <c r="Y676">
        <v>10816</v>
      </c>
      <c r="Z676">
        <v>1124864</v>
      </c>
      <c r="AA676">
        <v>116985856</v>
      </c>
      <c r="AB676" t="s">
        <v>393</v>
      </c>
      <c r="AC676" t="s">
        <v>412</v>
      </c>
    </row>
    <row r="677" spans="1:29" x14ac:dyDescent="0.25">
      <c r="A677" t="s">
        <v>32</v>
      </c>
      <c r="B677" t="s">
        <v>38</v>
      </c>
      <c r="C677" t="s">
        <v>45</v>
      </c>
      <c r="D677" t="s">
        <v>154</v>
      </c>
      <c r="E677">
        <v>119</v>
      </c>
      <c r="F677">
        <v>2041681808.5999999</v>
      </c>
      <c r="G677">
        <v>790540142</v>
      </c>
      <c r="H677">
        <v>444879178</v>
      </c>
      <c r="I677">
        <v>35</v>
      </c>
      <c r="J677">
        <v>59</v>
      </c>
      <c r="K677">
        <v>36</v>
      </c>
      <c r="L677">
        <v>89947000</v>
      </c>
      <c r="M677">
        <v>119</v>
      </c>
      <c r="N677">
        <v>28</v>
      </c>
      <c r="O677">
        <v>48</v>
      </c>
      <c r="P677">
        <v>1.25</v>
      </c>
      <c r="Q677">
        <v>1.229166666666667</v>
      </c>
      <c r="R677">
        <v>1.239583333333333</v>
      </c>
      <c r="S677">
        <v>3.5000000000000003E-2</v>
      </c>
      <c r="T677">
        <v>5.5E-2</v>
      </c>
      <c r="U677">
        <v>8095230</v>
      </c>
      <c r="V677" t="s">
        <v>371</v>
      </c>
      <c r="W677">
        <v>0.21789838951695309</v>
      </c>
      <c r="X677">
        <v>1.8196468615125881E-2</v>
      </c>
      <c r="Y677">
        <v>14161</v>
      </c>
      <c r="Z677">
        <v>1685159</v>
      </c>
      <c r="AA677">
        <v>200533921</v>
      </c>
      <c r="AB677" t="s">
        <v>394</v>
      </c>
      <c r="AC677" t="s">
        <v>412</v>
      </c>
    </row>
    <row r="678" spans="1:29" x14ac:dyDescent="0.25">
      <c r="A678" t="s">
        <v>32</v>
      </c>
      <c r="B678" t="s">
        <v>38</v>
      </c>
      <c r="C678" t="s">
        <v>45</v>
      </c>
      <c r="D678" t="s">
        <v>164</v>
      </c>
      <c r="E678">
        <v>134</v>
      </c>
      <c r="F678">
        <v>2452461323.8600001</v>
      </c>
      <c r="G678">
        <v>874012291</v>
      </c>
      <c r="H678">
        <v>507750605.86000001</v>
      </c>
      <c r="I678">
        <v>34</v>
      </c>
      <c r="J678">
        <v>49</v>
      </c>
      <c r="K678">
        <v>34</v>
      </c>
      <c r="L678">
        <v>108454000</v>
      </c>
      <c r="M678">
        <v>134</v>
      </c>
      <c r="N678">
        <v>34</v>
      </c>
      <c r="O678">
        <v>54</v>
      </c>
      <c r="P678">
        <v>1</v>
      </c>
      <c r="Q678">
        <v>0.90740740740740744</v>
      </c>
      <c r="R678">
        <v>0.95370370370370372</v>
      </c>
      <c r="S678">
        <v>0.02</v>
      </c>
      <c r="T678">
        <v>1.4999999999999999E-2</v>
      </c>
      <c r="U678">
        <v>3795890</v>
      </c>
      <c r="V678" t="s">
        <v>371</v>
      </c>
      <c r="W678">
        <v>0.20703715117547161</v>
      </c>
      <c r="X678">
        <v>7.4758945753904734E-3</v>
      </c>
      <c r="Y678">
        <v>17956</v>
      </c>
      <c r="Z678">
        <v>2406104</v>
      </c>
      <c r="AA678">
        <v>322417936</v>
      </c>
      <c r="AB678" t="s">
        <v>396</v>
      </c>
      <c r="AC678" t="s">
        <v>412</v>
      </c>
    </row>
    <row r="679" spans="1:29" x14ac:dyDescent="0.25">
      <c r="A679" t="s">
        <v>32</v>
      </c>
      <c r="B679" t="s">
        <v>38</v>
      </c>
      <c r="C679" t="s">
        <v>45</v>
      </c>
      <c r="D679" t="s">
        <v>168</v>
      </c>
      <c r="E679">
        <v>106</v>
      </c>
      <c r="F679">
        <v>1970711307.1400001</v>
      </c>
      <c r="G679">
        <v>758898712</v>
      </c>
      <c r="H679">
        <v>489491420.13999999</v>
      </c>
      <c r="I679">
        <v>31</v>
      </c>
      <c r="J679">
        <v>60</v>
      </c>
      <c r="K679">
        <v>31</v>
      </c>
      <c r="L679">
        <v>133261000</v>
      </c>
      <c r="M679">
        <v>106</v>
      </c>
      <c r="N679">
        <v>19</v>
      </c>
      <c r="O679">
        <v>34</v>
      </c>
      <c r="P679">
        <v>1.631578947368421</v>
      </c>
      <c r="Q679">
        <v>1.7647058823529409</v>
      </c>
      <c r="R679">
        <v>1.698142414860681</v>
      </c>
      <c r="S679">
        <v>0.05</v>
      </c>
      <c r="T679">
        <v>0.08</v>
      </c>
      <c r="U679">
        <v>17323930</v>
      </c>
      <c r="V679" t="s">
        <v>371</v>
      </c>
      <c r="W679">
        <v>0.2483831185047472</v>
      </c>
      <c r="X679">
        <v>3.5391692861634148E-2</v>
      </c>
      <c r="Y679">
        <v>11236</v>
      </c>
      <c r="Z679">
        <v>1191016</v>
      </c>
      <c r="AA679">
        <v>126247696</v>
      </c>
      <c r="AB679" t="s">
        <v>393</v>
      </c>
      <c r="AC679" t="s">
        <v>412</v>
      </c>
    </row>
    <row r="680" spans="1:29" x14ac:dyDescent="0.25">
      <c r="A680" t="s">
        <v>32</v>
      </c>
      <c r="B680" t="s">
        <v>38</v>
      </c>
      <c r="C680" t="s">
        <v>45</v>
      </c>
      <c r="D680" t="s">
        <v>165</v>
      </c>
      <c r="E680">
        <v>105</v>
      </c>
      <c r="F680">
        <v>1730196697.3900001</v>
      </c>
      <c r="G680">
        <v>768601811</v>
      </c>
      <c r="H680">
        <v>394236293.01999998</v>
      </c>
      <c r="I680">
        <v>30</v>
      </c>
      <c r="J680">
        <v>51</v>
      </c>
      <c r="K680">
        <v>30</v>
      </c>
      <c r="L680">
        <v>112364294</v>
      </c>
      <c r="M680">
        <v>105</v>
      </c>
      <c r="N680">
        <v>23</v>
      </c>
      <c r="O680">
        <v>42</v>
      </c>
      <c r="P680">
        <v>1.304347826086957</v>
      </c>
      <c r="Q680">
        <v>1.214285714285714</v>
      </c>
      <c r="R680">
        <v>1.259316770186335</v>
      </c>
      <c r="S680">
        <v>3.5000000000000003E-2</v>
      </c>
      <c r="T680">
        <v>5.5E-2</v>
      </c>
      <c r="U680">
        <v>10112786.460000001</v>
      </c>
      <c r="V680" t="s">
        <v>371</v>
      </c>
      <c r="W680">
        <v>0.22785634350979</v>
      </c>
      <c r="X680">
        <v>2.5651586723617479E-2</v>
      </c>
      <c r="Y680">
        <v>11025</v>
      </c>
      <c r="Z680">
        <v>1157625</v>
      </c>
      <c r="AA680">
        <v>121550625</v>
      </c>
      <c r="AB680" t="s">
        <v>393</v>
      </c>
      <c r="AC680" t="s">
        <v>412</v>
      </c>
    </row>
    <row r="681" spans="1:29" x14ac:dyDescent="0.25">
      <c r="A681" t="s">
        <v>32</v>
      </c>
      <c r="B681" t="s">
        <v>38</v>
      </c>
      <c r="C681" t="s">
        <v>45</v>
      </c>
      <c r="D681" t="s">
        <v>161</v>
      </c>
      <c r="E681">
        <v>103</v>
      </c>
      <c r="F681">
        <v>1630242009.47</v>
      </c>
      <c r="G681">
        <v>706579648</v>
      </c>
      <c r="H681">
        <v>427788846</v>
      </c>
      <c r="I681">
        <v>30</v>
      </c>
      <c r="J681">
        <v>52</v>
      </c>
      <c r="K681">
        <v>30</v>
      </c>
      <c r="L681">
        <v>88323611</v>
      </c>
      <c r="M681">
        <v>103</v>
      </c>
      <c r="N681">
        <v>21</v>
      </c>
      <c r="O681">
        <v>41</v>
      </c>
      <c r="P681">
        <v>1.428571428571429</v>
      </c>
      <c r="Q681">
        <v>1.2682926829268291</v>
      </c>
      <c r="R681">
        <v>1.3484320557491289</v>
      </c>
      <c r="S681">
        <v>3.5000000000000003E-2</v>
      </c>
      <c r="T681">
        <v>5.5E-2</v>
      </c>
      <c r="U681">
        <v>7949124.9900000002</v>
      </c>
      <c r="V681" t="s">
        <v>371</v>
      </c>
      <c r="W681">
        <v>0.26240818449959852</v>
      </c>
      <c r="X681">
        <v>1.858188932303298E-2</v>
      </c>
      <c r="Y681">
        <v>10609</v>
      </c>
      <c r="Z681">
        <v>1092727</v>
      </c>
      <c r="AA681">
        <v>112550881</v>
      </c>
      <c r="AB681" t="s">
        <v>393</v>
      </c>
      <c r="AC681" t="s">
        <v>412</v>
      </c>
    </row>
    <row r="682" spans="1:29" x14ac:dyDescent="0.25">
      <c r="A682" t="s">
        <v>32</v>
      </c>
      <c r="B682" t="s">
        <v>38</v>
      </c>
      <c r="C682" t="s">
        <v>45</v>
      </c>
      <c r="D682" t="s">
        <v>157</v>
      </c>
      <c r="E682">
        <v>103</v>
      </c>
      <c r="F682">
        <v>1763278378</v>
      </c>
      <c r="G682">
        <v>705642626</v>
      </c>
      <c r="H682">
        <v>463203795</v>
      </c>
      <c r="I682">
        <v>28</v>
      </c>
      <c r="J682">
        <v>51</v>
      </c>
      <c r="K682">
        <v>28</v>
      </c>
      <c r="L682">
        <v>116558000</v>
      </c>
      <c r="M682">
        <v>103</v>
      </c>
      <c r="N682">
        <v>25</v>
      </c>
      <c r="O682">
        <v>41</v>
      </c>
      <c r="P682">
        <v>1.1200000000000001</v>
      </c>
      <c r="Q682">
        <v>1.24390243902439</v>
      </c>
      <c r="R682">
        <v>1.1819512195121951</v>
      </c>
      <c r="S682">
        <v>2.5000000000000001E-2</v>
      </c>
      <c r="T682">
        <v>5.5E-2</v>
      </c>
      <c r="U682">
        <v>9324640</v>
      </c>
      <c r="V682" t="s">
        <v>371</v>
      </c>
      <c r="W682">
        <v>0.2626946492279848</v>
      </c>
      <c r="X682">
        <v>2.013075043998722E-2</v>
      </c>
      <c r="Y682">
        <v>10609</v>
      </c>
      <c r="Z682">
        <v>1092727</v>
      </c>
      <c r="AA682">
        <v>112550881</v>
      </c>
      <c r="AB682" t="s">
        <v>393</v>
      </c>
      <c r="AC682" t="s">
        <v>412</v>
      </c>
    </row>
    <row r="683" spans="1:29" x14ac:dyDescent="0.25">
      <c r="A683" t="s">
        <v>33</v>
      </c>
      <c r="B683" t="s">
        <v>38</v>
      </c>
      <c r="C683" t="s">
        <v>45</v>
      </c>
      <c r="D683" t="s">
        <v>151</v>
      </c>
      <c r="E683">
        <v>105</v>
      </c>
      <c r="F683">
        <v>1684454000</v>
      </c>
      <c r="G683">
        <v>698858214</v>
      </c>
      <c r="H683">
        <v>588771713</v>
      </c>
      <c r="I683">
        <v>38</v>
      </c>
      <c r="J683">
        <v>66</v>
      </c>
      <c r="K683">
        <v>38</v>
      </c>
      <c r="L683">
        <v>149073000</v>
      </c>
      <c r="M683">
        <v>105</v>
      </c>
      <c r="N683">
        <v>31</v>
      </c>
      <c r="O683">
        <v>42</v>
      </c>
      <c r="P683">
        <v>1.225806451612903</v>
      </c>
      <c r="Q683">
        <v>1.571428571428571</v>
      </c>
      <c r="R683">
        <v>1.3986175115207371</v>
      </c>
      <c r="S683">
        <v>3.5000000000000003E-2</v>
      </c>
      <c r="T683">
        <v>0.08</v>
      </c>
      <c r="U683">
        <v>17143395</v>
      </c>
      <c r="V683" t="s">
        <v>371</v>
      </c>
      <c r="W683">
        <v>0.34953267527638038</v>
      </c>
      <c r="X683">
        <v>2.9117219155533721E-2</v>
      </c>
      <c r="Y683">
        <v>11025</v>
      </c>
      <c r="Z683">
        <v>1157625</v>
      </c>
      <c r="AA683">
        <v>121550625</v>
      </c>
      <c r="AB683" t="s">
        <v>393</v>
      </c>
      <c r="AC683" t="s">
        <v>412</v>
      </c>
    </row>
    <row r="684" spans="1:29" x14ac:dyDescent="0.25">
      <c r="A684" t="s">
        <v>33</v>
      </c>
      <c r="B684" t="s">
        <v>38</v>
      </c>
      <c r="C684" t="s">
        <v>45</v>
      </c>
      <c r="D684" t="s">
        <v>163</v>
      </c>
      <c r="E684">
        <v>103</v>
      </c>
      <c r="F684">
        <v>1495322525</v>
      </c>
      <c r="G684">
        <v>572083374</v>
      </c>
      <c r="H684">
        <v>398206934</v>
      </c>
      <c r="I684">
        <v>34</v>
      </c>
      <c r="J684">
        <v>55</v>
      </c>
      <c r="K684">
        <v>34</v>
      </c>
      <c r="L684">
        <v>84909000</v>
      </c>
      <c r="M684">
        <v>103</v>
      </c>
      <c r="N684">
        <v>30</v>
      </c>
      <c r="O684">
        <v>41</v>
      </c>
      <c r="P684">
        <v>1.1333333333333331</v>
      </c>
      <c r="Q684">
        <v>1.341463414634146</v>
      </c>
      <c r="R684">
        <v>1.23739837398374</v>
      </c>
      <c r="S684">
        <v>2.5000000000000001E-2</v>
      </c>
      <c r="T684">
        <v>5.5E-2</v>
      </c>
      <c r="U684">
        <v>6792720</v>
      </c>
      <c r="V684" t="s">
        <v>371</v>
      </c>
      <c r="W684">
        <v>0.26630170237019601</v>
      </c>
      <c r="X684">
        <v>1.705826649417411E-2</v>
      </c>
      <c r="Y684">
        <v>10609</v>
      </c>
      <c r="Z684">
        <v>1092727</v>
      </c>
      <c r="AA684">
        <v>112550881</v>
      </c>
      <c r="AB684" t="s">
        <v>393</v>
      </c>
      <c r="AC684" t="s">
        <v>412</v>
      </c>
    </row>
    <row r="685" spans="1:29" x14ac:dyDescent="0.25">
      <c r="A685" t="s">
        <v>33</v>
      </c>
      <c r="B685" t="s">
        <v>38</v>
      </c>
      <c r="C685" t="s">
        <v>45</v>
      </c>
      <c r="D685" t="s">
        <v>154</v>
      </c>
      <c r="E685">
        <v>119</v>
      </c>
      <c r="F685">
        <v>1880939013.0599999</v>
      </c>
      <c r="G685">
        <v>847234497</v>
      </c>
      <c r="H685">
        <v>437314760.06</v>
      </c>
      <c r="I685">
        <v>33</v>
      </c>
      <c r="J685">
        <v>60</v>
      </c>
      <c r="K685">
        <v>33</v>
      </c>
      <c r="L685">
        <v>113791000</v>
      </c>
      <c r="M685">
        <v>119</v>
      </c>
      <c r="N685">
        <v>30</v>
      </c>
      <c r="O685">
        <v>48</v>
      </c>
      <c r="P685">
        <v>1.1000000000000001</v>
      </c>
      <c r="Q685">
        <v>1.25</v>
      </c>
      <c r="R685">
        <v>1.175</v>
      </c>
      <c r="S685">
        <v>2.5000000000000001E-2</v>
      </c>
      <c r="T685">
        <v>5.5E-2</v>
      </c>
      <c r="U685">
        <v>9103280</v>
      </c>
      <c r="V685" t="s">
        <v>371</v>
      </c>
      <c r="W685">
        <v>0.23249810707501661</v>
      </c>
      <c r="X685">
        <v>2.0816310884981381E-2</v>
      </c>
      <c r="Y685">
        <v>14161</v>
      </c>
      <c r="Z685">
        <v>1685159</v>
      </c>
      <c r="AA685">
        <v>200533921</v>
      </c>
      <c r="AB685" t="s">
        <v>394</v>
      </c>
      <c r="AC685" t="s">
        <v>412</v>
      </c>
    </row>
    <row r="686" spans="1:29" x14ac:dyDescent="0.25">
      <c r="A686" t="s">
        <v>33</v>
      </c>
      <c r="B686" t="s">
        <v>38</v>
      </c>
      <c r="C686" t="s">
        <v>45</v>
      </c>
      <c r="D686" t="s">
        <v>164</v>
      </c>
      <c r="E686">
        <v>102</v>
      </c>
      <c r="F686">
        <v>1761753306.05</v>
      </c>
      <c r="G686">
        <v>774334050</v>
      </c>
      <c r="H686">
        <v>305252103.05000001</v>
      </c>
      <c r="I686">
        <v>23</v>
      </c>
      <c r="J686">
        <v>33</v>
      </c>
      <c r="K686">
        <v>23</v>
      </c>
      <c r="L686">
        <v>68323000</v>
      </c>
      <c r="M686">
        <v>102</v>
      </c>
      <c r="N686">
        <v>25</v>
      </c>
      <c r="O686">
        <v>41</v>
      </c>
      <c r="P686">
        <v>0.92</v>
      </c>
      <c r="Q686">
        <v>0.80487804878048785</v>
      </c>
      <c r="R686">
        <v>0.86243902439024389</v>
      </c>
      <c r="S686">
        <v>1.4999999999999999E-2</v>
      </c>
      <c r="T686">
        <v>0.01</v>
      </c>
      <c r="U686">
        <v>1708075</v>
      </c>
      <c r="V686" t="s">
        <v>371</v>
      </c>
      <c r="W686">
        <v>0.17326608782384009</v>
      </c>
      <c r="X686">
        <v>5.5956207440779494E-3</v>
      </c>
      <c r="Y686">
        <v>10404</v>
      </c>
      <c r="Z686">
        <v>1061208</v>
      </c>
      <c r="AA686">
        <v>108243216</v>
      </c>
      <c r="AB686" t="s">
        <v>393</v>
      </c>
      <c r="AC686" t="s">
        <v>412</v>
      </c>
    </row>
    <row r="687" spans="1:29" x14ac:dyDescent="0.25">
      <c r="A687" t="s">
        <v>33</v>
      </c>
      <c r="B687" t="s">
        <v>38</v>
      </c>
      <c r="C687" t="s">
        <v>45</v>
      </c>
      <c r="D687" t="s">
        <v>150</v>
      </c>
      <c r="E687">
        <v>117</v>
      </c>
      <c r="F687">
        <v>2145185688.2</v>
      </c>
      <c r="G687">
        <v>774572372</v>
      </c>
      <c r="H687">
        <v>709931888.88999999</v>
      </c>
      <c r="I687">
        <v>44</v>
      </c>
      <c r="J687">
        <v>72</v>
      </c>
      <c r="K687">
        <v>45</v>
      </c>
      <c r="L687">
        <v>128081000</v>
      </c>
      <c r="M687">
        <v>117</v>
      </c>
      <c r="N687">
        <v>32</v>
      </c>
      <c r="O687">
        <v>47</v>
      </c>
      <c r="P687">
        <v>1.375</v>
      </c>
      <c r="Q687">
        <v>1.531914893617021</v>
      </c>
      <c r="R687">
        <v>1.4534574468085111</v>
      </c>
      <c r="S687">
        <v>3.5000000000000003E-2</v>
      </c>
      <c r="T687">
        <v>0.08</v>
      </c>
      <c r="U687">
        <v>14729315</v>
      </c>
      <c r="V687" t="s">
        <v>371</v>
      </c>
      <c r="W687">
        <v>0.33094192861490479</v>
      </c>
      <c r="X687">
        <v>2.0747504416275389E-2</v>
      </c>
      <c r="Y687">
        <v>13689</v>
      </c>
      <c r="Z687">
        <v>1601613</v>
      </c>
      <c r="AA687">
        <v>187388721</v>
      </c>
      <c r="AB687" t="s">
        <v>394</v>
      </c>
      <c r="AC687" t="s">
        <v>412</v>
      </c>
    </row>
    <row r="688" spans="1:29" x14ac:dyDescent="0.25">
      <c r="A688" t="s">
        <v>33</v>
      </c>
      <c r="B688" t="s">
        <v>38</v>
      </c>
      <c r="C688" t="s">
        <v>45</v>
      </c>
      <c r="D688" t="s">
        <v>159</v>
      </c>
      <c r="E688">
        <v>115</v>
      </c>
      <c r="F688">
        <v>2108809937.5799999</v>
      </c>
      <c r="G688">
        <v>821163326</v>
      </c>
      <c r="H688">
        <v>651083593</v>
      </c>
      <c r="I688">
        <v>38</v>
      </c>
      <c r="J688">
        <v>75</v>
      </c>
      <c r="K688">
        <v>39</v>
      </c>
      <c r="L688">
        <v>190108000</v>
      </c>
      <c r="M688">
        <v>115</v>
      </c>
      <c r="N688">
        <v>31</v>
      </c>
      <c r="O688">
        <v>46</v>
      </c>
      <c r="P688">
        <v>1.225806451612903</v>
      </c>
      <c r="Q688">
        <v>1.630434782608696</v>
      </c>
      <c r="R688">
        <v>1.428120617110799</v>
      </c>
      <c r="S688">
        <v>3.5000000000000003E-2</v>
      </c>
      <c r="T688">
        <v>0.08</v>
      </c>
      <c r="U688">
        <v>21862420</v>
      </c>
      <c r="V688" t="s">
        <v>371</v>
      </c>
      <c r="W688">
        <v>0.3087445584342996</v>
      </c>
      <c r="X688">
        <v>3.3578514702335617E-2</v>
      </c>
      <c r="Y688">
        <v>13225</v>
      </c>
      <c r="Z688">
        <v>1520875</v>
      </c>
      <c r="AA688">
        <v>174900625</v>
      </c>
      <c r="AB688" t="s">
        <v>394</v>
      </c>
      <c r="AC688" t="s">
        <v>412</v>
      </c>
    </row>
    <row r="689" spans="1:29" x14ac:dyDescent="0.25">
      <c r="A689" t="s">
        <v>33</v>
      </c>
      <c r="B689" t="s">
        <v>38</v>
      </c>
      <c r="C689" t="s">
        <v>45</v>
      </c>
      <c r="D689" t="s">
        <v>166</v>
      </c>
      <c r="E689">
        <v>104</v>
      </c>
      <c r="F689">
        <v>1913649797.4300001</v>
      </c>
      <c r="G689">
        <v>720887890</v>
      </c>
      <c r="H689">
        <v>439990226</v>
      </c>
      <c r="I689">
        <v>27</v>
      </c>
      <c r="J689">
        <v>41</v>
      </c>
      <c r="K689">
        <v>28</v>
      </c>
      <c r="L689">
        <v>94915000</v>
      </c>
      <c r="M689">
        <v>104</v>
      </c>
      <c r="N689">
        <v>27</v>
      </c>
      <c r="O689">
        <v>42</v>
      </c>
      <c r="P689">
        <v>1</v>
      </c>
      <c r="Q689">
        <v>0.97619047619047616</v>
      </c>
      <c r="R689">
        <v>0.98809523809523814</v>
      </c>
      <c r="S689">
        <v>0.02</v>
      </c>
      <c r="T689">
        <v>1.4999999999999999E-2</v>
      </c>
      <c r="U689">
        <v>3322025</v>
      </c>
      <c r="V689" t="s">
        <v>371</v>
      </c>
      <c r="W689">
        <v>0.2299220194786421</v>
      </c>
      <c r="X689">
        <v>7.5502245361241272E-3</v>
      </c>
      <c r="Y689">
        <v>10816</v>
      </c>
      <c r="Z689">
        <v>1124864</v>
      </c>
      <c r="AA689">
        <v>116985856</v>
      </c>
      <c r="AB689" t="s">
        <v>393</v>
      </c>
      <c r="AC689" t="s">
        <v>412</v>
      </c>
    </row>
    <row r="690" spans="1:29" x14ac:dyDescent="0.25">
      <c r="A690" t="s">
        <v>33</v>
      </c>
      <c r="B690" t="s">
        <v>38</v>
      </c>
      <c r="C690" t="s">
        <v>45</v>
      </c>
      <c r="D690" t="s">
        <v>160</v>
      </c>
      <c r="E690">
        <v>113</v>
      </c>
      <c r="F690">
        <v>2140828549.49</v>
      </c>
      <c r="G690">
        <v>852889202</v>
      </c>
      <c r="H690">
        <v>711699543</v>
      </c>
      <c r="I690">
        <v>40</v>
      </c>
      <c r="J690">
        <v>75</v>
      </c>
      <c r="K690">
        <v>41</v>
      </c>
      <c r="L690">
        <v>172929000</v>
      </c>
      <c r="M690">
        <v>113</v>
      </c>
      <c r="N690">
        <v>30</v>
      </c>
      <c r="O690">
        <v>45</v>
      </c>
      <c r="P690">
        <v>1.333333333333333</v>
      </c>
      <c r="Q690">
        <v>1.666666666666667</v>
      </c>
      <c r="R690">
        <v>1.5</v>
      </c>
      <c r="S690">
        <v>3.5000000000000003E-2</v>
      </c>
      <c r="T690">
        <v>0.08</v>
      </c>
      <c r="U690">
        <v>19886835</v>
      </c>
      <c r="V690" t="s">
        <v>371</v>
      </c>
      <c r="W690">
        <v>0.33244116777569371</v>
      </c>
      <c r="X690">
        <v>2.7942739595099051E-2</v>
      </c>
      <c r="Y690">
        <v>12769</v>
      </c>
      <c r="Z690">
        <v>1442897</v>
      </c>
      <c r="AA690">
        <v>163047361</v>
      </c>
      <c r="AB690" t="s">
        <v>394</v>
      </c>
      <c r="AC690" t="s">
        <v>412</v>
      </c>
    </row>
    <row r="691" spans="1:29" x14ac:dyDescent="0.25">
      <c r="A691" t="s">
        <v>33</v>
      </c>
      <c r="B691" t="s">
        <v>38</v>
      </c>
      <c r="C691" t="s">
        <v>45</v>
      </c>
      <c r="D691" t="s">
        <v>161</v>
      </c>
      <c r="E691">
        <v>108</v>
      </c>
      <c r="F691">
        <v>1921784516</v>
      </c>
      <c r="G691">
        <v>698282476</v>
      </c>
      <c r="H691">
        <v>544233101</v>
      </c>
      <c r="I691">
        <v>36</v>
      </c>
      <c r="J691">
        <v>69</v>
      </c>
      <c r="K691">
        <v>36</v>
      </c>
      <c r="L691">
        <v>140049000</v>
      </c>
      <c r="M691">
        <v>108</v>
      </c>
      <c r="N691">
        <v>30</v>
      </c>
      <c r="O691">
        <v>43</v>
      </c>
      <c r="P691">
        <v>1.2</v>
      </c>
      <c r="Q691">
        <v>1.6046511627906981</v>
      </c>
      <c r="R691">
        <v>1.402325581395349</v>
      </c>
      <c r="S691">
        <v>3.5000000000000003E-2</v>
      </c>
      <c r="T691">
        <v>0.08</v>
      </c>
      <c r="U691">
        <v>16105635</v>
      </c>
      <c r="V691" t="s">
        <v>371</v>
      </c>
      <c r="W691">
        <v>0.28319153186475149</v>
      </c>
      <c r="X691">
        <v>2.9593266139833711E-2</v>
      </c>
      <c r="Y691">
        <v>11664</v>
      </c>
      <c r="Z691">
        <v>1259712</v>
      </c>
      <c r="AA691">
        <v>136048896</v>
      </c>
      <c r="AB691" t="s">
        <v>393</v>
      </c>
      <c r="AC691" t="s">
        <v>412</v>
      </c>
    </row>
    <row r="692" spans="1:29" x14ac:dyDescent="0.25">
      <c r="A692" t="s">
        <v>33</v>
      </c>
      <c r="B692" t="s">
        <v>38</v>
      </c>
      <c r="C692" t="s">
        <v>45</v>
      </c>
      <c r="D692" t="s">
        <v>157</v>
      </c>
      <c r="E692">
        <v>116</v>
      </c>
      <c r="F692">
        <v>1987905754</v>
      </c>
      <c r="G692">
        <v>784209797</v>
      </c>
      <c r="H692">
        <v>562654288</v>
      </c>
      <c r="I692">
        <v>38</v>
      </c>
      <c r="J692">
        <v>69</v>
      </c>
      <c r="K692">
        <v>38</v>
      </c>
      <c r="L692">
        <v>134410000</v>
      </c>
      <c r="M692">
        <v>116</v>
      </c>
      <c r="N692">
        <v>31</v>
      </c>
      <c r="O692">
        <v>46</v>
      </c>
      <c r="P692">
        <v>1.225806451612903</v>
      </c>
      <c r="Q692">
        <v>1.5</v>
      </c>
      <c r="R692">
        <v>1.362903225806452</v>
      </c>
      <c r="S692">
        <v>3.5000000000000003E-2</v>
      </c>
      <c r="T692">
        <v>0.08</v>
      </c>
      <c r="U692">
        <v>15457150</v>
      </c>
      <c r="V692" t="s">
        <v>371</v>
      </c>
      <c r="W692">
        <v>0.28303871391681679</v>
      </c>
      <c r="X692">
        <v>2.7471842532194479E-2</v>
      </c>
      <c r="Y692">
        <v>13456</v>
      </c>
      <c r="Z692">
        <v>1560896</v>
      </c>
      <c r="AA692">
        <v>181063936</v>
      </c>
      <c r="AB692" t="s">
        <v>394</v>
      </c>
      <c r="AC692" t="s">
        <v>412</v>
      </c>
    </row>
    <row r="693" spans="1:29" x14ac:dyDescent="0.25">
      <c r="A693" t="s">
        <v>33</v>
      </c>
      <c r="B693" t="s">
        <v>38</v>
      </c>
      <c r="C693" t="s">
        <v>45</v>
      </c>
      <c r="D693" t="s">
        <v>165</v>
      </c>
      <c r="E693">
        <v>113</v>
      </c>
      <c r="F693">
        <v>1813131007.3699999</v>
      </c>
      <c r="G693">
        <v>786151161</v>
      </c>
      <c r="H693">
        <v>495452617</v>
      </c>
      <c r="I693">
        <v>30</v>
      </c>
      <c r="J693">
        <v>55</v>
      </c>
      <c r="K693">
        <v>30</v>
      </c>
      <c r="L693">
        <v>136981000</v>
      </c>
      <c r="M693">
        <v>113</v>
      </c>
      <c r="N693">
        <v>30</v>
      </c>
      <c r="O693">
        <v>45</v>
      </c>
      <c r="P693">
        <v>1</v>
      </c>
      <c r="Q693">
        <v>1.2222222222222221</v>
      </c>
      <c r="R693">
        <v>1.1111111111111109</v>
      </c>
      <c r="S693">
        <v>0.02</v>
      </c>
      <c r="T693">
        <v>5.5E-2</v>
      </c>
      <c r="U693">
        <v>10273575</v>
      </c>
      <c r="V693" t="s">
        <v>371</v>
      </c>
      <c r="W693">
        <v>0.273258035401793</v>
      </c>
      <c r="X693">
        <v>2.0735736672877439E-2</v>
      </c>
      <c r="Y693">
        <v>12769</v>
      </c>
      <c r="Z693">
        <v>1442897</v>
      </c>
      <c r="AA693">
        <v>163047361</v>
      </c>
      <c r="AB693" t="s">
        <v>394</v>
      </c>
      <c r="AC693" t="s">
        <v>412</v>
      </c>
    </row>
    <row r="694" spans="1:29" x14ac:dyDescent="0.25">
      <c r="A694" t="s">
        <v>33</v>
      </c>
      <c r="B694" t="s">
        <v>38</v>
      </c>
      <c r="C694" t="s">
        <v>45</v>
      </c>
      <c r="D694" t="s">
        <v>158</v>
      </c>
      <c r="E694">
        <v>114</v>
      </c>
      <c r="F694">
        <v>1674982342.7</v>
      </c>
      <c r="G694">
        <v>779150637</v>
      </c>
      <c r="H694">
        <v>752761272.46000004</v>
      </c>
      <c r="I694">
        <v>57</v>
      </c>
      <c r="J694">
        <v>94</v>
      </c>
      <c r="K694">
        <v>58</v>
      </c>
      <c r="L694">
        <v>191178000</v>
      </c>
      <c r="M694">
        <v>114</v>
      </c>
      <c r="N694">
        <v>31</v>
      </c>
      <c r="O694">
        <v>46</v>
      </c>
      <c r="P694">
        <v>1.838709677419355</v>
      </c>
      <c r="Q694">
        <v>2.043478260869565</v>
      </c>
      <c r="R694">
        <v>1.94109396914446</v>
      </c>
      <c r="S694">
        <v>0.05</v>
      </c>
      <c r="T694">
        <v>0.08</v>
      </c>
      <c r="U694">
        <v>24853140</v>
      </c>
      <c r="V694" t="s">
        <v>371</v>
      </c>
      <c r="W694">
        <v>0.44941445248108169</v>
      </c>
      <c r="X694">
        <v>3.3015965232617142E-2</v>
      </c>
      <c r="Y694">
        <v>12996</v>
      </c>
      <c r="Z694">
        <v>1481544</v>
      </c>
      <c r="AA694">
        <v>168896016</v>
      </c>
      <c r="AB694" t="s">
        <v>394</v>
      </c>
      <c r="AC694" t="s">
        <v>412</v>
      </c>
    </row>
    <row r="695" spans="1:29" x14ac:dyDescent="0.25">
      <c r="A695" t="s">
        <v>33</v>
      </c>
      <c r="B695" t="s">
        <v>38</v>
      </c>
      <c r="C695" t="s">
        <v>45</v>
      </c>
      <c r="D695" t="s">
        <v>156</v>
      </c>
      <c r="E695">
        <v>108</v>
      </c>
      <c r="F695">
        <v>2037284480.1400001</v>
      </c>
      <c r="G695">
        <v>710185044</v>
      </c>
      <c r="H695">
        <v>647943170</v>
      </c>
      <c r="I695">
        <v>42</v>
      </c>
      <c r="J695">
        <v>70</v>
      </c>
      <c r="K695">
        <v>43</v>
      </c>
      <c r="L695">
        <v>216624000</v>
      </c>
      <c r="M695">
        <v>108</v>
      </c>
      <c r="N695">
        <v>28</v>
      </c>
      <c r="O695">
        <v>43</v>
      </c>
      <c r="P695">
        <v>1.5</v>
      </c>
      <c r="Q695">
        <v>1.6279069767441861</v>
      </c>
      <c r="R695">
        <v>1.5639534883720929</v>
      </c>
      <c r="S695">
        <v>0.05</v>
      </c>
      <c r="T695">
        <v>0.08</v>
      </c>
      <c r="U695">
        <v>28161120</v>
      </c>
      <c r="V695" t="s">
        <v>371</v>
      </c>
      <c r="W695">
        <v>0.31804255925783809</v>
      </c>
      <c r="X695">
        <v>4.346233019170493E-2</v>
      </c>
      <c r="Y695">
        <v>11664</v>
      </c>
      <c r="Z695">
        <v>1259712</v>
      </c>
      <c r="AA695">
        <v>136048896</v>
      </c>
      <c r="AB695" t="s">
        <v>393</v>
      </c>
      <c r="AC695" t="s">
        <v>412</v>
      </c>
    </row>
    <row r="696" spans="1:29" x14ac:dyDescent="0.25">
      <c r="A696" t="s">
        <v>33</v>
      </c>
      <c r="B696" t="s">
        <v>38</v>
      </c>
      <c r="C696" t="s">
        <v>45</v>
      </c>
      <c r="D696" t="s">
        <v>167</v>
      </c>
      <c r="E696">
        <v>107</v>
      </c>
      <c r="F696">
        <v>1932378669</v>
      </c>
      <c r="G696">
        <v>744148725</v>
      </c>
      <c r="H696">
        <v>471876102</v>
      </c>
      <c r="I696">
        <v>30</v>
      </c>
      <c r="J696">
        <v>40</v>
      </c>
      <c r="K696">
        <v>30</v>
      </c>
      <c r="L696">
        <v>62054000</v>
      </c>
      <c r="M696">
        <v>107</v>
      </c>
      <c r="N696">
        <v>29</v>
      </c>
      <c r="O696">
        <v>43</v>
      </c>
      <c r="P696">
        <v>1.0344827586206899</v>
      </c>
      <c r="Q696">
        <v>0.93023255813953487</v>
      </c>
      <c r="R696">
        <v>0.98235765838011224</v>
      </c>
      <c r="S696">
        <v>0.02</v>
      </c>
      <c r="T696">
        <v>1.4999999999999999E-2</v>
      </c>
      <c r="U696">
        <v>2171890</v>
      </c>
      <c r="V696" t="s">
        <v>371</v>
      </c>
      <c r="W696">
        <v>0.24419442709134981</v>
      </c>
      <c r="X696">
        <v>4.602670045790961E-3</v>
      </c>
      <c r="Y696">
        <v>11449</v>
      </c>
      <c r="Z696">
        <v>1225043</v>
      </c>
      <c r="AA696">
        <v>131079601</v>
      </c>
      <c r="AB696" t="s">
        <v>393</v>
      </c>
      <c r="AC696" t="s">
        <v>412</v>
      </c>
    </row>
    <row r="697" spans="1:29" x14ac:dyDescent="0.25">
      <c r="A697" t="s">
        <v>33</v>
      </c>
      <c r="B697" t="s">
        <v>38</v>
      </c>
      <c r="C697" t="s">
        <v>45</v>
      </c>
      <c r="D697" t="s">
        <v>168</v>
      </c>
      <c r="E697">
        <v>109</v>
      </c>
      <c r="F697">
        <v>2229488163.9400001</v>
      </c>
      <c r="G697">
        <v>857695376</v>
      </c>
      <c r="H697">
        <v>479725786.94</v>
      </c>
      <c r="I697">
        <v>34</v>
      </c>
      <c r="J697">
        <v>73</v>
      </c>
      <c r="K697">
        <v>34</v>
      </c>
      <c r="L697">
        <v>149179000</v>
      </c>
      <c r="M697">
        <v>109</v>
      </c>
      <c r="N697">
        <v>28</v>
      </c>
      <c r="O697">
        <v>44</v>
      </c>
      <c r="P697">
        <v>1.214285714285714</v>
      </c>
      <c r="Q697">
        <v>1.6590909090909089</v>
      </c>
      <c r="R697">
        <v>1.436688311688312</v>
      </c>
      <c r="S697">
        <v>3.5000000000000003E-2</v>
      </c>
      <c r="T697">
        <v>0.08</v>
      </c>
      <c r="U697">
        <v>17155585</v>
      </c>
      <c r="V697" t="s">
        <v>371</v>
      </c>
      <c r="W697">
        <v>0.215173058417237</v>
      </c>
      <c r="X697">
        <v>3.5761231659922572E-2</v>
      </c>
      <c r="Y697">
        <v>11881</v>
      </c>
      <c r="Z697">
        <v>1295029</v>
      </c>
      <c r="AA697">
        <v>141158161</v>
      </c>
      <c r="AB697" t="s">
        <v>393</v>
      </c>
      <c r="AC697" t="s">
        <v>412</v>
      </c>
    </row>
    <row r="698" spans="1:29" x14ac:dyDescent="0.25">
      <c r="A698" t="s">
        <v>33</v>
      </c>
      <c r="B698" t="s">
        <v>38</v>
      </c>
      <c r="C698" t="s">
        <v>45</v>
      </c>
      <c r="D698" t="s">
        <v>152</v>
      </c>
      <c r="E698">
        <v>112</v>
      </c>
      <c r="F698">
        <v>2205337531.3899999</v>
      </c>
      <c r="G698">
        <v>734907899</v>
      </c>
      <c r="H698">
        <v>490877901.38999999</v>
      </c>
      <c r="I698">
        <v>26</v>
      </c>
      <c r="J698">
        <v>42</v>
      </c>
      <c r="K698">
        <v>26</v>
      </c>
      <c r="L698">
        <v>113698000</v>
      </c>
      <c r="M698">
        <v>112</v>
      </c>
      <c r="N698">
        <v>32</v>
      </c>
      <c r="O698">
        <v>45</v>
      </c>
      <c r="P698">
        <v>0.8125</v>
      </c>
      <c r="Q698">
        <v>0.93333333333333335</v>
      </c>
      <c r="R698">
        <v>0.87291666666666667</v>
      </c>
      <c r="S698">
        <v>0.01</v>
      </c>
      <c r="T698">
        <v>1.4999999999999999E-2</v>
      </c>
      <c r="U698">
        <v>2842450</v>
      </c>
      <c r="V698" t="s">
        <v>371</v>
      </c>
      <c r="W698">
        <v>0.2225862909432304</v>
      </c>
      <c r="X698">
        <v>5.7905438235274888E-3</v>
      </c>
      <c r="Y698">
        <v>12544</v>
      </c>
      <c r="Z698">
        <v>1404928</v>
      </c>
      <c r="AA698">
        <v>157351936</v>
      </c>
      <c r="AB698" t="s">
        <v>394</v>
      </c>
      <c r="AC698" t="s">
        <v>412</v>
      </c>
    </row>
    <row r="699" spans="1:29" x14ac:dyDescent="0.25">
      <c r="A699" t="s">
        <v>33</v>
      </c>
      <c r="B699" t="s">
        <v>38</v>
      </c>
      <c r="C699" t="s">
        <v>45</v>
      </c>
      <c r="D699" t="s">
        <v>162</v>
      </c>
      <c r="E699">
        <v>110</v>
      </c>
      <c r="F699">
        <v>1536454452</v>
      </c>
      <c r="G699">
        <v>680069845</v>
      </c>
      <c r="H699">
        <v>479373578</v>
      </c>
      <c r="I699">
        <v>38</v>
      </c>
      <c r="J699">
        <v>67</v>
      </c>
      <c r="K699">
        <v>38</v>
      </c>
      <c r="L699">
        <v>111427001</v>
      </c>
      <c r="M699">
        <v>110</v>
      </c>
      <c r="N699">
        <v>31</v>
      </c>
      <c r="O699">
        <v>44</v>
      </c>
      <c r="P699">
        <v>1.225806451612903</v>
      </c>
      <c r="Q699">
        <v>1.5227272727272729</v>
      </c>
      <c r="R699">
        <v>1.374266862170088</v>
      </c>
      <c r="S699">
        <v>3.5000000000000003E-2</v>
      </c>
      <c r="T699">
        <v>0.08</v>
      </c>
      <c r="U699">
        <v>12814105.115</v>
      </c>
      <c r="V699" t="s">
        <v>371</v>
      </c>
      <c r="W699">
        <v>0.31199986265521917</v>
      </c>
      <c r="X699">
        <v>2.673093742141959E-2</v>
      </c>
      <c r="Y699">
        <v>12100</v>
      </c>
      <c r="Z699">
        <v>1331000</v>
      </c>
      <c r="AA699">
        <v>146410000</v>
      </c>
      <c r="AB699" t="s">
        <v>394</v>
      </c>
      <c r="AC699" t="s">
        <v>412</v>
      </c>
    </row>
    <row r="700" spans="1:29" x14ac:dyDescent="0.25">
      <c r="A700" t="s">
        <v>33</v>
      </c>
      <c r="B700" t="s">
        <v>38</v>
      </c>
      <c r="C700" t="s">
        <v>45</v>
      </c>
      <c r="D700" t="s">
        <v>153</v>
      </c>
      <c r="E700">
        <v>101</v>
      </c>
      <c r="F700">
        <v>1897300652</v>
      </c>
      <c r="G700">
        <v>685213472</v>
      </c>
      <c r="H700">
        <v>326715063</v>
      </c>
      <c r="I700">
        <v>23</v>
      </c>
      <c r="J700">
        <v>42</v>
      </c>
      <c r="K700">
        <v>24</v>
      </c>
      <c r="L700">
        <v>99766000</v>
      </c>
      <c r="M700">
        <v>101</v>
      </c>
      <c r="N700">
        <v>28</v>
      </c>
      <c r="O700">
        <v>40</v>
      </c>
      <c r="P700">
        <v>0.8214285714285714</v>
      </c>
      <c r="Q700">
        <v>1.05</v>
      </c>
      <c r="R700">
        <v>0.93571428571428572</v>
      </c>
      <c r="S700">
        <v>0.01</v>
      </c>
      <c r="T700">
        <v>0.03</v>
      </c>
      <c r="U700">
        <v>3990640</v>
      </c>
      <c r="V700" t="s">
        <v>371</v>
      </c>
      <c r="W700">
        <v>0.1721999424053326</v>
      </c>
      <c r="X700">
        <v>1.221443530444141E-2</v>
      </c>
      <c r="Y700">
        <v>10201</v>
      </c>
      <c r="Z700">
        <v>1030301</v>
      </c>
      <c r="AA700">
        <v>104060401</v>
      </c>
      <c r="AB700" t="s">
        <v>393</v>
      </c>
      <c r="AC700" t="s">
        <v>412</v>
      </c>
    </row>
    <row r="701" spans="1:29" x14ac:dyDescent="0.25">
      <c r="A701" t="s">
        <v>34</v>
      </c>
      <c r="B701" t="s">
        <v>38</v>
      </c>
      <c r="C701" t="s">
        <v>45</v>
      </c>
      <c r="D701" t="s">
        <v>157</v>
      </c>
      <c r="E701">
        <v>110</v>
      </c>
      <c r="F701">
        <v>1962966724</v>
      </c>
      <c r="G701">
        <v>805762000</v>
      </c>
      <c r="H701">
        <v>529503601</v>
      </c>
      <c r="I701">
        <v>31</v>
      </c>
      <c r="J701">
        <v>46</v>
      </c>
      <c r="K701">
        <v>32</v>
      </c>
      <c r="L701">
        <v>112941000</v>
      </c>
      <c r="M701">
        <v>110</v>
      </c>
      <c r="N701">
        <v>27</v>
      </c>
      <c r="O701">
        <v>44</v>
      </c>
      <c r="P701">
        <v>1.1481481481481479</v>
      </c>
      <c r="Q701">
        <v>1.045454545454545</v>
      </c>
      <c r="R701">
        <v>1.0968013468013471</v>
      </c>
      <c r="S701">
        <v>2.5000000000000001E-2</v>
      </c>
      <c r="T701">
        <v>0.03</v>
      </c>
      <c r="U701">
        <v>6211755</v>
      </c>
      <c r="V701" t="s">
        <v>371</v>
      </c>
      <c r="W701">
        <v>0.26974660065607919</v>
      </c>
      <c r="X701">
        <v>1.1731279991805E-2</v>
      </c>
      <c r="Y701">
        <v>12100</v>
      </c>
      <c r="Z701">
        <v>1331000</v>
      </c>
      <c r="AA701">
        <v>146410000</v>
      </c>
      <c r="AB701" t="s">
        <v>394</v>
      </c>
      <c r="AC701" t="s">
        <v>412</v>
      </c>
    </row>
    <row r="702" spans="1:29" x14ac:dyDescent="0.25">
      <c r="A702" t="s">
        <v>34</v>
      </c>
      <c r="B702" t="s">
        <v>38</v>
      </c>
      <c r="C702" t="s">
        <v>45</v>
      </c>
      <c r="D702" t="s">
        <v>156</v>
      </c>
      <c r="E702">
        <v>116</v>
      </c>
      <c r="F702">
        <v>2264403782.3899999</v>
      </c>
      <c r="G702">
        <v>806640500</v>
      </c>
      <c r="H702">
        <v>489845590.86000001</v>
      </c>
      <c r="I702">
        <v>33</v>
      </c>
      <c r="J702">
        <v>48</v>
      </c>
      <c r="K702">
        <v>33</v>
      </c>
      <c r="L702">
        <v>101399000</v>
      </c>
      <c r="M702">
        <v>116</v>
      </c>
      <c r="N702">
        <v>29</v>
      </c>
      <c r="O702">
        <v>47</v>
      </c>
      <c r="P702">
        <v>1.1379310344827589</v>
      </c>
      <c r="Q702">
        <v>1.021276595744681</v>
      </c>
      <c r="R702">
        <v>1.0796038151137199</v>
      </c>
      <c r="S702">
        <v>2.5000000000000001E-2</v>
      </c>
      <c r="T702">
        <v>0.03</v>
      </c>
      <c r="U702">
        <v>5576945</v>
      </c>
      <c r="V702" t="s">
        <v>371</v>
      </c>
      <c r="W702">
        <v>0.216324312240366</v>
      </c>
      <c r="X702">
        <v>1.1385108091324869E-2</v>
      </c>
      <c r="Y702">
        <v>13456</v>
      </c>
      <c r="Z702">
        <v>1560896</v>
      </c>
      <c r="AA702">
        <v>181063936</v>
      </c>
      <c r="AB702" t="s">
        <v>394</v>
      </c>
      <c r="AC702" t="s">
        <v>412</v>
      </c>
    </row>
    <row r="703" spans="1:29" x14ac:dyDescent="0.25">
      <c r="A703" t="s">
        <v>34</v>
      </c>
      <c r="B703" t="s">
        <v>38</v>
      </c>
      <c r="C703" t="s">
        <v>45</v>
      </c>
      <c r="D703" t="s">
        <v>168</v>
      </c>
      <c r="E703">
        <v>112</v>
      </c>
      <c r="F703">
        <v>2239469982</v>
      </c>
      <c r="G703">
        <v>863836310</v>
      </c>
      <c r="H703">
        <v>535197683</v>
      </c>
      <c r="I703">
        <v>36</v>
      </c>
      <c r="J703">
        <v>69</v>
      </c>
      <c r="K703">
        <v>36</v>
      </c>
      <c r="L703">
        <v>185579000</v>
      </c>
      <c r="M703">
        <v>112</v>
      </c>
      <c r="N703">
        <v>30</v>
      </c>
      <c r="O703">
        <v>45</v>
      </c>
      <c r="P703">
        <v>1.2</v>
      </c>
      <c r="Q703">
        <v>1.533333333333333</v>
      </c>
      <c r="R703">
        <v>1.3666666666666669</v>
      </c>
      <c r="S703">
        <v>3.5000000000000003E-2</v>
      </c>
      <c r="T703">
        <v>0.08</v>
      </c>
      <c r="U703">
        <v>21341585</v>
      </c>
      <c r="V703" t="s">
        <v>371</v>
      </c>
      <c r="W703">
        <v>0.23898408431535739</v>
      </c>
      <c r="X703">
        <v>3.9876078835714993E-2</v>
      </c>
      <c r="Y703">
        <v>12544</v>
      </c>
      <c r="Z703">
        <v>1404928</v>
      </c>
      <c r="AA703">
        <v>157351936</v>
      </c>
      <c r="AB703" t="s">
        <v>394</v>
      </c>
      <c r="AC703" t="s">
        <v>412</v>
      </c>
    </row>
    <row r="704" spans="1:29" x14ac:dyDescent="0.25">
      <c r="A704" t="s">
        <v>34</v>
      </c>
      <c r="B704" t="s">
        <v>38</v>
      </c>
      <c r="C704" t="s">
        <v>45</v>
      </c>
      <c r="D704" t="s">
        <v>152</v>
      </c>
      <c r="E704">
        <v>108</v>
      </c>
      <c r="F704">
        <v>2093536519</v>
      </c>
      <c r="G704">
        <v>847206638</v>
      </c>
      <c r="H704">
        <v>500630053</v>
      </c>
      <c r="I704">
        <v>32</v>
      </c>
      <c r="J704">
        <v>43</v>
      </c>
      <c r="K704">
        <v>32</v>
      </c>
      <c r="L704">
        <v>74820000</v>
      </c>
      <c r="M704">
        <v>108</v>
      </c>
      <c r="N704">
        <v>28</v>
      </c>
      <c r="O704">
        <v>43</v>
      </c>
      <c r="P704">
        <v>1.142857142857143</v>
      </c>
      <c r="Q704">
        <v>1</v>
      </c>
      <c r="R704">
        <v>1.071428571428571</v>
      </c>
      <c r="S704">
        <v>2.5000000000000001E-2</v>
      </c>
      <c r="T704">
        <v>0.03</v>
      </c>
      <c r="U704">
        <v>4115100</v>
      </c>
      <c r="V704" t="s">
        <v>371</v>
      </c>
      <c r="W704">
        <v>0.23913127306665341</v>
      </c>
      <c r="X704">
        <v>8.2198421276159384E-3</v>
      </c>
      <c r="Y704">
        <v>11664</v>
      </c>
      <c r="Z704">
        <v>1259712</v>
      </c>
      <c r="AA704">
        <v>136048896</v>
      </c>
      <c r="AB704" t="s">
        <v>393</v>
      </c>
      <c r="AC704" t="s">
        <v>412</v>
      </c>
    </row>
    <row r="705" spans="1:29" x14ac:dyDescent="0.25">
      <c r="A705" t="s">
        <v>34</v>
      </c>
      <c r="B705" t="s">
        <v>38</v>
      </c>
      <c r="C705" t="s">
        <v>45</v>
      </c>
      <c r="D705" t="s">
        <v>162</v>
      </c>
      <c r="E705">
        <v>110</v>
      </c>
      <c r="F705">
        <v>1652491419</v>
      </c>
      <c r="G705">
        <v>729422358</v>
      </c>
      <c r="H705">
        <v>388651751</v>
      </c>
      <c r="I705">
        <v>28</v>
      </c>
      <c r="J705">
        <v>47</v>
      </c>
      <c r="K705">
        <v>28</v>
      </c>
      <c r="L705">
        <v>129940000</v>
      </c>
      <c r="M705">
        <v>110</v>
      </c>
      <c r="N705">
        <v>28</v>
      </c>
      <c r="O705">
        <v>44</v>
      </c>
      <c r="P705">
        <v>1</v>
      </c>
      <c r="Q705">
        <v>1.0681818181818179</v>
      </c>
      <c r="R705">
        <v>1.0340909090909089</v>
      </c>
      <c r="S705">
        <v>0.02</v>
      </c>
      <c r="T705">
        <v>0.03</v>
      </c>
      <c r="U705">
        <v>6497000</v>
      </c>
      <c r="V705" t="s">
        <v>371</v>
      </c>
      <c r="W705">
        <v>0.23519138830699129</v>
      </c>
      <c r="X705">
        <v>1.671676503008988E-2</v>
      </c>
      <c r="Y705">
        <v>12100</v>
      </c>
      <c r="Z705">
        <v>1331000</v>
      </c>
      <c r="AA705">
        <v>146410000</v>
      </c>
      <c r="AB705" t="s">
        <v>394</v>
      </c>
      <c r="AC705" t="s">
        <v>412</v>
      </c>
    </row>
    <row r="706" spans="1:29" x14ac:dyDescent="0.25">
      <c r="A706" t="s">
        <v>34</v>
      </c>
      <c r="B706" t="s">
        <v>38</v>
      </c>
      <c r="C706" t="s">
        <v>45</v>
      </c>
      <c r="D706" t="s">
        <v>159</v>
      </c>
      <c r="E706">
        <v>114</v>
      </c>
      <c r="F706">
        <v>2090419946.5799999</v>
      </c>
      <c r="G706">
        <v>849412109</v>
      </c>
      <c r="H706">
        <v>594402010</v>
      </c>
      <c r="I706">
        <v>39</v>
      </c>
      <c r="J706">
        <v>75</v>
      </c>
      <c r="K706">
        <v>39</v>
      </c>
      <c r="L706">
        <v>167324000</v>
      </c>
      <c r="M706">
        <v>114</v>
      </c>
      <c r="N706">
        <v>30</v>
      </c>
      <c r="O706">
        <v>46</v>
      </c>
      <c r="P706">
        <v>1.3</v>
      </c>
      <c r="Q706">
        <v>1.630434782608696</v>
      </c>
      <c r="R706">
        <v>1.465217391304348</v>
      </c>
      <c r="S706">
        <v>3.5000000000000003E-2</v>
      </c>
      <c r="T706">
        <v>0.08</v>
      </c>
      <c r="U706">
        <v>19242260</v>
      </c>
      <c r="V706" t="s">
        <v>371</v>
      </c>
      <c r="W706">
        <v>0.28434574161639742</v>
      </c>
      <c r="X706">
        <v>3.2372467919480959E-2</v>
      </c>
      <c r="Y706">
        <v>12996</v>
      </c>
      <c r="Z706">
        <v>1481544</v>
      </c>
      <c r="AA706">
        <v>168896016</v>
      </c>
      <c r="AB706" t="s">
        <v>394</v>
      </c>
      <c r="AC706" t="s">
        <v>412</v>
      </c>
    </row>
    <row r="707" spans="1:29" x14ac:dyDescent="0.25">
      <c r="A707" t="s">
        <v>34</v>
      </c>
      <c r="B707" t="s">
        <v>38</v>
      </c>
      <c r="C707" t="s">
        <v>45</v>
      </c>
      <c r="D707" t="s">
        <v>164</v>
      </c>
      <c r="E707">
        <v>110</v>
      </c>
      <c r="F707">
        <v>1768340344</v>
      </c>
      <c r="G707">
        <v>824187560</v>
      </c>
      <c r="H707">
        <v>283015660</v>
      </c>
      <c r="I707">
        <v>22</v>
      </c>
      <c r="J707">
        <v>38</v>
      </c>
      <c r="K707">
        <v>22</v>
      </c>
      <c r="L707">
        <v>58669000</v>
      </c>
      <c r="M707">
        <v>110</v>
      </c>
      <c r="N707">
        <v>27</v>
      </c>
      <c r="O707">
        <v>44</v>
      </c>
      <c r="P707">
        <v>0.81481481481481477</v>
      </c>
      <c r="Q707">
        <v>0.86363636363636365</v>
      </c>
      <c r="R707">
        <v>0.83922558922558921</v>
      </c>
      <c r="S707">
        <v>0.01</v>
      </c>
      <c r="T707">
        <v>0.01</v>
      </c>
      <c r="U707">
        <v>1173380</v>
      </c>
      <c r="V707" t="s">
        <v>371</v>
      </c>
      <c r="W707">
        <v>0.16004592156723421</v>
      </c>
      <c r="X707">
        <v>4.1459896600774667E-3</v>
      </c>
      <c r="Y707">
        <v>12100</v>
      </c>
      <c r="Z707">
        <v>1331000</v>
      </c>
      <c r="AA707">
        <v>146410000</v>
      </c>
      <c r="AB707" t="s">
        <v>394</v>
      </c>
      <c r="AC707" t="s">
        <v>412</v>
      </c>
    </row>
    <row r="708" spans="1:29" x14ac:dyDescent="0.25">
      <c r="A708" t="s">
        <v>34</v>
      </c>
      <c r="B708" t="s">
        <v>38</v>
      </c>
      <c r="C708" t="s">
        <v>45</v>
      </c>
      <c r="D708" t="s">
        <v>167</v>
      </c>
      <c r="E708">
        <v>111</v>
      </c>
      <c r="F708">
        <v>2120013471</v>
      </c>
      <c r="G708">
        <v>769788070</v>
      </c>
      <c r="H708">
        <v>536547552</v>
      </c>
      <c r="I708">
        <v>30</v>
      </c>
      <c r="J708">
        <v>44</v>
      </c>
      <c r="K708">
        <v>31</v>
      </c>
      <c r="L708">
        <v>128057000</v>
      </c>
      <c r="M708">
        <v>111</v>
      </c>
      <c r="N708">
        <v>30</v>
      </c>
      <c r="O708">
        <v>44</v>
      </c>
      <c r="P708">
        <v>1</v>
      </c>
      <c r="Q708">
        <v>1</v>
      </c>
      <c r="R708">
        <v>1</v>
      </c>
      <c r="S708">
        <v>0.02</v>
      </c>
      <c r="T708">
        <v>0.03</v>
      </c>
      <c r="U708">
        <v>6402850</v>
      </c>
      <c r="V708" t="s">
        <v>371</v>
      </c>
      <c r="W708">
        <v>0.25308685974854361</v>
      </c>
      <c r="X708">
        <v>1.193342505456068E-2</v>
      </c>
      <c r="Y708">
        <v>12321</v>
      </c>
      <c r="Z708">
        <v>1367631</v>
      </c>
      <c r="AA708">
        <v>151807041</v>
      </c>
      <c r="AB708" t="s">
        <v>394</v>
      </c>
      <c r="AC708" t="s">
        <v>412</v>
      </c>
    </row>
    <row r="709" spans="1:29" x14ac:dyDescent="0.25">
      <c r="A709" t="s">
        <v>34</v>
      </c>
      <c r="B709" t="s">
        <v>38</v>
      </c>
      <c r="C709" t="s">
        <v>45</v>
      </c>
      <c r="D709" t="s">
        <v>165</v>
      </c>
      <c r="E709">
        <v>116</v>
      </c>
      <c r="F709">
        <v>2026815534.3699999</v>
      </c>
      <c r="G709">
        <v>808910048</v>
      </c>
      <c r="H709">
        <v>628098827</v>
      </c>
      <c r="I709">
        <v>39</v>
      </c>
      <c r="J709">
        <v>76</v>
      </c>
      <c r="K709">
        <v>39</v>
      </c>
      <c r="L709">
        <v>184121090</v>
      </c>
      <c r="M709">
        <v>116</v>
      </c>
      <c r="N709">
        <v>32</v>
      </c>
      <c r="O709">
        <v>47</v>
      </c>
      <c r="P709">
        <v>1.21875</v>
      </c>
      <c r="Q709">
        <v>1.617021276595745</v>
      </c>
      <c r="R709">
        <v>1.417885638297872</v>
      </c>
      <c r="S709">
        <v>3.5000000000000003E-2</v>
      </c>
      <c r="T709">
        <v>0.08</v>
      </c>
      <c r="U709">
        <v>21173925.350000001</v>
      </c>
      <c r="V709" t="s">
        <v>371</v>
      </c>
      <c r="W709">
        <v>0.30989442124797678</v>
      </c>
      <c r="X709">
        <v>3.3711136591566992E-2</v>
      </c>
      <c r="Y709">
        <v>13456</v>
      </c>
      <c r="Z709">
        <v>1560896</v>
      </c>
      <c r="AA709">
        <v>181063936</v>
      </c>
      <c r="AB709" t="s">
        <v>394</v>
      </c>
      <c r="AC709" t="s">
        <v>412</v>
      </c>
    </row>
    <row r="710" spans="1:29" x14ac:dyDescent="0.25">
      <c r="A710" t="s">
        <v>34</v>
      </c>
      <c r="B710" t="s">
        <v>38</v>
      </c>
      <c r="C710" t="s">
        <v>45</v>
      </c>
      <c r="D710" t="s">
        <v>169</v>
      </c>
      <c r="E710">
        <v>105</v>
      </c>
      <c r="F710">
        <v>1435396610.8800001</v>
      </c>
      <c r="G710">
        <v>617931983</v>
      </c>
      <c r="H710">
        <v>476591256</v>
      </c>
      <c r="I710">
        <v>36</v>
      </c>
      <c r="J710">
        <v>79</v>
      </c>
      <c r="K710">
        <v>37</v>
      </c>
      <c r="L710">
        <v>147201000</v>
      </c>
      <c r="M710">
        <v>105</v>
      </c>
      <c r="N710">
        <v>23</v>
      </c>
      <c r="O710">
        <v>34</v>
      </c>
      <c r="P710">
        <v>1.5652173913043479</v>
      </c>
      <c r="Q710">
        <v>2.3235294117647061</v>
      </c>
      <c r="R710">
        <v>1.9443734015345271</v>
      </c>
      <c r="S710">
        <v>0.05</v>
      </c>
      <c r="T710">
        <v>0.08</v>
      </c>
      <c r="U710">
        <v>19136130</v>
      </c>
      <c r="V710" t="s">
        <v>371</v>
      </c>
      <c r="W710">
        <v>0.33202757508798608</v>
      </c>
      <c r="X710">
        <v>4.0152079500174458E-2</v>
      </c>
      <c r="Y710">
        <v>11025</v>
      </c>
      <c r="Z710">
        <v>1157625</v>
      </c>
      <c r="AA710">
        <v>121550625</v>
      </c>
      <c r="AB710" t="s">
        <v>393</v>
      </c>
      <c r="AC710" t="s">
        <v>412</v>
      </c>
    </row>
    <row r="711" spans="1:29" x14ac:dyDescent="0.25">
      <c r="A711" t="s">
        <v>34</v>
      </c>
      <c r="B711" t="s">
        <v>38</v>
      </c>
      <c r="C711" t="s">
        <v>45</v>
      </c>
      <c r="D711" t="s">
        <v>161</v>
      </c>
      <c r="E711">
        <v>113</v>
      </c>
      <c r="F711">
        <v>1892990766.3099999</v>
      </c>
      <c r="G711">
        <v>757012859</v>
      </c>
      <c r="H711">
        <v>631008506</v>
      </c>
      <c r="I711">
        <v>42</v>
      </c>
      <c r="J711">
        <v>68</v>
      </c>
      <c r="K711">
        <v>44</v>
      </c>
      <c r="L711">
        <v>142701500</v>
      </c>
      <c r="M711">
        <v>113</v>
      </c>
      <c r="N711">
        <v>30</v>
      </c>
      <c r="O711">
        <v>45</v>
      </c>
      <c r="P711">
        <v>1.4</v>
      </c>
      <c r="Q711">
        <v>1.5111111111111111</v>
      </c>
      <c r="R711">
        <v>1.455555555555555</v>
      </c>
      <c r="S711">
        <v>3.5000000000000003E-2</v>
      </c>
      <c r="T711">
        <v>0.08</v>
      </c>
      <c r="U711">
        <v>16410672.5</v>
      </c>
      <c r="V711" t="s">
        <v>371</v>
      </c>
      <c r="W711">
        <v>0.33333945269581139</v>
      </c>
      <c r="X711">
        <v>2.6007054332798488E-2</v>
      </c>
      <c r="Y711">
        <v>12769</v>
      </c>
      <c r="Z711">
        <v>1442897</v>
      </c>
      <c r="AA711">
        <v>163047361</v>
      </c>
      <c r="AB711" t="s">
        <v>394</v>
      </c>
      <c r="AC711" t="s">
        <v>412</v>
      </c>
    </row>
    <row r="712" spans="1:29" x14ac:dyDescent="0.25">
      <c r="A712" t="s">
        <v>34</v>
      </c>
      <c r="B712" t="s">
        <v>38</v>
      </c>
      <c r="C712" t="s">
        <v>45</v>
      </c>
      <c r="D712" t="s">
        <v>150</v>
      </c>
      <c r="E712">
        <v>115</v>
      </c>
      <c r="F712">
        <v>2114175823.76</v>
      </c>
      <c r="G712">
        <v>802141500</v>
      </c>
      <c r="H712">
        <v>682523651.75999999</v>
      </c>
      <c r="I712">
        <v>46</v>
      </c>
      <c r="J712">
        <v>77</v>
      </c>
      <c r="K712">
        <v>46</v>
      </c>
      <c r="L712">
        <v>156806000</v>
      </c>
      <c r="M712">
        <v>115</v>
      </c>
      <c r="N712">
        <v>29</v>
      </c>
      <c r="O712">
        <v>46</v>
      </c>
      <c r="P712">
        <v>1.586206896551724</v>
      </c>
      <c r="Q712">
        <v>1.673913043478261</v>
      </c>
      <c r="R712">
        <v>1.630059970014992</v>
      </c>
      <c r="S712">
        <v>0.05</v>
      </c>
      <c r="T712">
        <v>0.08</v>
      </c>
      <c r="U712">
        <v>20384780</v>
      </c>
      <c r="V712" t="s">
        <v>371</v>
      </c>
      <c r="W712">
        <v>0.32283201997180699</v>
      </c>
      <c r="X712">
        <v>2.9866774502882758E-2</v>
      </c>
      <c r="Y712">
        <v>13225</v>
      </c>
      <c r="Z712">
        <v>1520875</v>
      </c>
      <c r="AA712">
        <v>174900625</v>
      </c>
      <c r="AB712" t="s">
        <v>394</v>
      </c>
      <c r="AC712" t="s">
        <v>412</v>
      </c>
    </row>
    <row r="713" spans="1:29" x14ac:dyDescent="0.25">
      <c r="A713" t="s">
        <v>34</v>
      </c>
      <c r="B713" t="s">
        <v>38</v>
      </c>
      <c r="C713" t="s">
        <v>45</v>
      </c>
      <c r="D713" t="s">
        <v>154</v>
      </c>
      <c r="E713">
        <v>111</v>
      </c>
      <c r="F713">
        <v>2216962237</v>
      </c>
      <c r="G713">
        <v>770313565</v>
      </c>
      <c r="H713">
        <v>536982196</v>
      </c>
      <c r="I713">
        <v>30</v>
      </c>
      <c r="J713">
        <v>54</v>
      </c>
      <c r="K713">
        <v>30</v>
      </c>
      <c r="L713">
        <v>140265000</v>
      </c>
      <c r="M713">
        <v>111</v>
      </c>
      <c r="N713">
        <v>32</v>
      </c>
      <c r="O713">
        <v>44</v>
      </c>
      <c r="P713">
        <v>0.9375</v>
      </c>
      <c r="Q713">
        <v>1.2272727272727271</v>
      </c>
      <c r="R713">
        <v>1.082386363636364</v>
      </c>
      <c r="S713">
        <v>1.4999999999999999E-2</v>
      </c>
      <c r="T713">
        <v>5.5E-2</v>
      </c>
      <c r="U713">
        <v>9818550</v>
      </c>
      <c r="V713" t="s">
        <v>371</v>
      </c>
      <c r="W713">
        <v>0.2422153102285792</v>
      </c>
      <c r="X713">
        <v>1.82846844330012E-2</v>
      </c>
      <c r="Y713">
        <v>12321</v>
      </c>
      <c r="Z713">
        <v>1367631</v>
      </c>
      <c r="AA713">
        <v>151807041</v>
      </c>
      <c r="AB713" t="s">
        <v>394</v>
      </c>
      <c r="AC713" t="s">
        <v>412</v>
      </c>
    </row>
    <row r="714" spans="1:29" x14ac:dyDescent="0.25">
      <c r="A714" t="s">
        <v>34</v>
      </c>
      <c r="B714" t="s">
        <v>38</v>
      </c>
      <c r="C714" t="s">
        <v>45</v>
      </c>
      <c r="D714" t="s">
        <v>153</v>
      </c>
      <c r="E714">
        <v>103</v>
      </c>
      <c r="F714">
        <v>1951555565</v>
      </c>
      <c r="G714">
        <v>801812055</v>
      </c>
      <c r="H714">
        <v>415326829</v>
      </c>
      <c r="I714">
        <v>26</v>
      </c>
      <c r="J714">
        <v>41</v>
      </c>
      <c r="K714">
        <v>26</v>
      </c>
      <c r="L714">
        <v>66535000</v>
      </c>
      <c r="M714">
        <v>103</v>
      </c>
      <c r="N714">
        <v>26</v>
      </c>
      <c r="O714">
        <v>41</v>
      </c>
      <c r="P714">
        <v>1</v>
      </c>
      <c r="Q714">
        <v>1</v>
      </c>
      <c r="R714">
        <v>1</v>
      </c>
      <c r="S714">
        <v>0.02</v>
      </c>
      <c r="T714">
        <v>0.03</v>
      </c>
      <c r="U714">
        <v>3326750</v>
      </c>
      <c r="V714" t="s">
        <v>371</v>
      </c>
      <c r="W714">
        <v>0.2128183467837873</v>
      </c>
      <c r="X714">
        <v>8.0099569007134868E-3</v>
      </c>
      <c r="Y714">
        <v>10609</v>
      </c>
      <c r="Z714">
        <v>1092727</v>
      </c>
      <c r="AA714">
        <v>112550881</v>
      </c>
      <c r="AB714" t="s">
        <v>393</v>
      </c>
      <c r="AC714" t="s">
        <v>412</v>
      </c>
    </row>
    <row r="715" spans="1:29" x14ac:dyDescent="0.25">
      <c r="A715" t="s">
        <v>34</v>
      </c>
      <c r="B715" t="s">
        <v>38</v>
      </c>
      <c r="C715" t="s">
        <v>45</v>
      </c>
      <c r="D715" t="s">
        <v>160</v>
      </c>
      <c r="E715">
        <v>115</v>
      </c>
      <c r="F715">
        <v>2114910134.49</v>
      </c>
      <c r="G715">
        <v>832255347</v>
      </c>
      <c r="H715">
        <v>762600167</v>
      </c>
      <c r="I715">
        <v>48</v>
      </c>
      <c r="J715">
        <v>88</v>
      </c>
      <c r="K715">
        <v>48</v>
      </c>
      <c r="L715">
        <v>193742000</v>
      </c>
      <c r="M715">
        <v>115</v>
      </c>
      <c r="N715">
        <v>31</v>
      </c>
      <c r="O715">
        <v>46</v>
      </c>
      <c r="P715">
        <v>1.5483870967741939</v>
      </c>
      <c r="Q715">
        <v>1.9130434782608701</v>
      </c>
      <c r="R715">
        <v>1.730715287517532</v>
      </c>
      <c r="S715">
        <v>0.05</v>
      </c>
      <c r="T715">
        <v>0.08</v>
      </c>
      <c r="U715">
        <v>25186460</v>
      </c>
      <c r="V715" t="s">
        <v>371</v>
      </c>
      <c r="W715">
        <v>0.36058277586527199</v>
      </c>
      <c r="X715">
        <v>3.3027084296455442E-2</v>
      </c>
      <c r="Y715">
        <v>13225</v>
      </c>
      <c r="Z715">
        <v>1520875</v>
      </c>
      <c r="AA715">
        <v>174900625</v>
      </c>
      <c r="AB715" t="s">
        <v>394</v>
      </c>
      <c r="AC715" t="s">
        <v>412</v>
      </c>
    </row>
    <row r="716" spans="1:29" x14ac:dyDescent="0.25">
      <c r="A716" t="s">
        <v>34</v>
      </c>
      <c r="B716" t="s">
        <v>38</v>
      </c>
      <c r="C716" t="s">
        <v>45</v>
      </c>
      <c r="D716" t="s">
        <v>163</v>
      </c>
      <c r="E716">
        <v>114</v>
      </c>
      <c r="F716">
        <v>1932381047.4300001</v>
      </c>
      <c r="G716">
        <v>792724069</v>
      </c>
      <c r="H716">
        <v>413161582</v>
      </c>
      <c r="I716">
        <v>33</v>
      </c>
      <c r="J716">
        <v>51</v>
      </c>
      <c r="K716">
        <v>33</v>
      </c>
      <c r="L716">
        <v>81665000</v>
      </c>
      <c r="M716">
        <v>114</v>
      </c>
      <c r="N716">
        <v>30</v>
      </c>
      <c r="O716">
        <v>46</v>
      </c>
      <c r="P716">
        <v>1.1000000000000001</v>
      </c>
      <c r="Q716">
        <v>1.1086956521739131</v>
      </c>
      <c r="R716">
        <v>1.104347826086957</v>
      </c>
      <c r="S716">
        <v>2.5000000000000001E-2</v>
      </c>
      <c r="T716">
        <v>4.4999999999999998E-2</v>
      </c>
      <c r="U716">
        <v>5716550</v>
      </c>
      <c r="V716" t="s">
        <v>371</v>
      </c>
      <c r="W716">
        <v>0.213809580956867</v>
      </c>
      <c r="X716">
        <v>1.3836112187216859E-2</v>
      </c>
      <c r="Y716">
        <v>12996</v>
      </c>
      <c r="Z716">
        <v>1481544</v>
      </c>
      <c r="AA716">
        <v>168896016</v>
      </c>
      <c r="AB716" t="s">
        <v>394</v>
      </c>
      <c r="AC716" t="s">
        <v>412</v>
      </c>
    </row>
    <row r="717" spans="1:29" x14ac:dyDescent="0.25">
      <c r="A717" t="s">
        <v>34</v>
      </c>
      <c r="B717" t="s">
        <v>38</v>
      </c>
      <c r="C717" t="s">
        <v>45</v>
      </c>
      <c r="D717" t="s">
        <v>166</v>
      </c>
      <c r="E717">
        <v>100</v>
      </c>
      <c r="F717">
        <v>1765263180</v>
      </c>
      <c r="G717">
        <v>705064615</v>
      </c>
      <c r="H717">
        <v>299808734</v>
      </c>
      <c r="I717">
        <v>26</v>
      </c>
      <c r="J717">
        <v>49</v>
      </c>
      <c r="K717">
        <v>27</v>
      </c>
      <c r="L717">
        <v>75302000</v>
      </c>
      <c r="M717">
        <v>100</v>
      </c>
      <c r="N717">
        <v>26</v>
      </c>
      <c r="O717">
        <v>40</v>
      </c>
      <c r="P717">
        <v>1</v>
      </c>
      <c r="Q717">
        <v>1.2250000000000001</v>
      </c>
      <c r="R717">
        <v>1.1125</v>
      </c>
      <c r="S717">
        <v>0.02</v>
      </c>
      <c r="T717">
        <v>5.5E-2</v>
      </c>
      <c r="U717">
        <v>5647650</v>
      </c>
      <c r="V717" t="s">
        <v>371</v>
      </c>
      <c r="W717">
        <v>0.1698379807593336</v>
      </c>
      <c r="X717">
        <v>1.8837509917239439E-2</v>
      </c>
      <c r="Y717">
        <v>10000</v>
      </c>
      <c r="Z717">
        <v>1000000</v>
      </c>
      <c r="AA717">
        <v>100000000</v>
      </c>
      <c r="AB717" t="s">
        <v>393</v>
      </c>
      <c r="AC717" t="s">
        <v>412</v>
      </c>
    </row>
    <row r="718" spans="1:29" x14ac:dyDescent="0.25">
      <c r="A718" t="s">
        <v>34</v>
      </c>
      <c r="B718" t="s">
        <v>38</v>
      </c>
      <c r="C718" t="s">
        <v>45</v>
      </c>
      <c r="D718" t="s">
        <v>151</v>
      </c>
      <c r="E718">
        <v>110</v>
      </c>
      <c r="F718">
        <v>1846912376</v>
      </c>
      <c r="G718">
        <v>765131068</v>
      </c>
      <c r="H718">
        <v>522022118</v>
      </c>
      <c r="I718">
        <v>37</v>
      </c>
      <c r="J718">
        <v>74</v>
      </c>
      <c r="K718">
        <v>38</v>
      </c>
      <c r="L718">
        <v>152164000</v>
      </c>
      <c r="M718">
        <v>110</v>
      </c>
      <c r="N718">
        <v>29</v>
      </c>
      <c r="O718">
        <v>44</v>
      </c>
      <c r="P718">
        <v>1.2758620689655169</v>
      </c>
      <c r="Q718">
        <v>1.6818181818181821</v>
      </c>
      <c r="R718">
        <v>1.4788401253918499</v>
      </c>
      <c r="S718">
        <v>3.5000000000000003E-2</v>
      </c>
      <c r="T718">
        <v>0.08</v>
      </c>
      <c r="U718">
        <v>17498860</v>
      </c>
      <c r="V718" t="s">
        <v>371</v>
      </c>
      <c r="W718">
        <v>0.2826458497888153</v>
      </c>
      <c r="X718">
        <v>3.3521299953807697E-2</v>
      </c>
      <c r="Y718">
        <v>12100</v>
      </c>
      <c r="Z718">
        <v>1331000</v>
      </c>
      <c r="AA718">
        <v>146410000</v>
      </c>
      <c r="AB718" t="s">
        <v>394</v>
      </c>
      <c r="AC718" t="s">
        <v>412</v>
      </c>
    </row>
    <row r="719" spans="1:29" x14ac:dyDescent="0.25">
      <c r="A719" t="s">
        <v>34</v>
      </c>
      <c r="B719" t="s">
        <v>38</v>
      </c>
      <c r="C719" t="s">
        <v>45</v>
      </c>
      <c r="D719" t="s">
        <v>158</v>
      </c>
      <c r="E719">
        <v>115</v>
      </c>
      <c r="F719">
        <v>1876170289.7</v>
      </c>
      <c r="G719">
        <v>858210847</v>
      </c>
      <c r="H719">
        <v>614580257.01999998</v>
      </c>
      <c r="I719">
        <v>46</v>
      </c>
      <c r="J719">
        <v>80</v>
      </c>
      <c r="K719">
        <v>46</v>
      </c>
      <c r="L719">
        <v>169525000</v>
      </c>
      <c r="M719">
        <v>115</v>
      </c>
      <c r="N719">
        <v>29</v>
      </c>
      <c r="O719">
        <v>46</v>
      </c>
      <c r="P719">
        <v>1.586206896551724</v>
      </c>
      <c r="Q719">
        <v>1.7391304347826091</v>
      </c>
      <c r="R719">
        <v>1.6626686656671661</v>
      </c>
      <c r="S719">
        <v>0.05</v>
      </c>
      <c r="T719">
        <v>0.08</v>
      </c>
      <c r="U719">
        <v>22038250</v>
      </c>
      <c r="V719" t="s">
        <v>371</v>
      </c>
      <c r="W719">
        <v>0.32757168173592138</v>
      </c>
      <c r="X719">
        <v>3.5859026950946823E-2</v>
      </c>
      <c r="Y719">
        <v>13225</v>
      </c>
      <c r="Z719">
        <v>1520875</v>
      </c>
      <c r="AA719">
        <v>174900625</v>
      </c>
      <c r="AB719" t="s">
        <v>394</v>
      </c>
      <c r="AC719" t="s">
        <v>412</v>
      </c>
    </row>
    <row r="720" spans="1:29" x14ac:dyDescent="0.25">
      <c r="A720" t="s">
        <v>35</v>
      </c>
      <c r="B720" t="s">
        <v>38</v>
      </c>
      <c r="C720" t="s">
        <v>45</v>
      </c>
      <c r="D720" t="s">
        <v>168</v>
      </c>
      <c r="E720">
        <v>104</v>
      </c>
      <c r="F720">
        <v>1918318629</v>
      </c>
      <c r="G720">
        <v>713066506</v>
      </c>
      <c r="H720">
        <v>636208569</v>
      </c>
      <c r="I720">
        <v>36</v>
      </c>
      <c r="J720">
        <v>65</v>
      </c>
      <c r="K720">
        <v>36</v>
      </c>
      <c r="L720">
        <v>220330000</v>
      </c>
      <c r="M720">
        <v>104</v>
      </c>
      <c r="N720">
        <v>28</v>
      </c>
      <c r="O720">
        <v>42</v>
      </c>
      <c r="P720">
        <v>1.285714285714286</v>
      </c>
      <c r="Q720">
        <v>1.5476190476190479</v>
      </c>
      <c r="R720">
        <v>1.416666666666667</v>
      </c>
      <c r="S720">
        <v>3.5000000000000003E-2</v>
      </c>
      <c r="T720">
        <v>0.08</v>
      </c>
      <c r="U720">
        <v>25337950</v>
      </c>
      <c r="V720" t="s">
        <v>371</v>
      </c>
      <c r="W720">
        <v>0.3316490594326601</v>
      </c>
      <c r="X720">
        <v>3.9826483380798347E-2</v>
      </c>
      <c r="Y720">
        <v>10816</v>
      </c>
      <c r="Z720">
        <v>1124864</v>
      </c>
      <c r="AA720">
        <v>116985856</v>
      </c>
      <c r="AB720" t="s">
        <v>393</v>
      </c>
      <c r="AC720" t="s">
        <v>412</v>
      </c>
    </row>
    <row r="721" spans="1:29" x14ac:dyDescent="0.25">
      <c r="A721" t="s">
        <v>35</v>
      </c>
      <c r="B721" t="s">
        <v>38</v>
      </c>
      <c r="C721" t="s">
        <v>45</v>
      </c>
      <c r="D721" t="s">
        <v>152</v>
      </c>
      <c r="E721">
        <v>131</v>
      </c>
      <c r="F721">
        <v>2475383943.1399999</v>
      </c>
      <c r="G721">
        <v>928997547</v>
      </c>
      <c r="H721">
        <v>519965252</v>
      </c>
      <c r="I721">
        <v>38</v>
      </c>
      <c r="J721">
        <v>61</v>
      </c>
      <c r="K721">
        <v>38</v>
      </c>
      <c r="L721">
        <v>126913000</v>
      </c>
      <c r="M721">
        <v>115</v>
      </c>
      <c r="N721">
        <v>31</v>
      </c>
      <c r="O721">
        <v>46</v>
      </c>
      <c r="P721">
        <v>1.225806451612903</v>
      </c>
      <c r="Q721">
        <v>1.326086956521739</v>
      </c>
      <c r="R721">
        <v>1.2759467040673209</v>
      </c>
      <c r="S721">
        <v>3.5000000000000003E-2</v>
      </c>
      <c r="T721">
        <v>5.5E-2</v>
      </c>
      <c r="U721">
        <v>11422170</v>
      </c>
      <c r="V721" t="s">
        <v>371</v>
      </c>
      <c r="W721">
        <v>0.21005438507467619</v>
      </c>
      <c r="X721">
        <v>2.1967179452983911E-2</v>
      </c>
      <c r="Y721">
        <v>17161</v>
      </c>
      <c r="Z721">
        <v>2248091</v>
      </c>
      <c r="AA721">
        <v>294499921</v>
      </c>
      <c r="AB721" t="s">
        <v>396</v>
      </c>
      <c r="AC721" t="s">
        <v>412</v>
      </c>
    </row>
    <row r="722" spans="1:29" x14ac:dyDescent="0.25">
      <c r="A722" t="s">
        <v>35</v>
      </c>
      <c r="B722" t="s">
        <v>38</v>
      </c>
      <c r="C722" t="s">
        <v>45</v>
      </c>
      <c r="D722" t="s">
        <v>158</v>
      </c>
      <c r="E722">
        <v>123</v>
      </c>
      <c r="F722">
        <v>2020388220.7</v>
      </c>
      <c r="G722">
        <v>942411792</v>
      </c>
      <c r="H722">
        <v>646991991.88</v>
      </c>
      <c r="I722">
        <v>48</v>
      </c>
      <c r="J722">
        <v>82</v>
      </c>
      <c r="K722">
        <v>49</v>
      </c>
      <c r="L722">
        <v>183504000</v>
      </c>
      <c r="M722">
        <v>123</v>
      </c>
      <c r="N722">
        <v>32</v>
      </c>
      <c r="O722">
        <v>50</v>
      </c>
      <c r="P722">
        <v>1.5</v>
      </c>
      <c r="Q722">
        <v>1.64</v>
      </c>
      <c r="R722">
        <v>1.57</v>
      </c>
      <c r="S722">
        <v>0.05</v>
      </c>
      <c r="T722">
        <v>0.08</v>
      </c>
      <c r="U722">
        <v>23855520</v>
      </c>
      <c r="V722" t="s">
        <v>371</v>
      </c>
      <c r="W722">
        <v>0.32023152048265158</v>
      </c>
      <c r="X722">
        <v>3.6871430094028997E-2</v>
      </c>
      <c r="Y722">
        <v>15129</v>
      </c>
      <c r="Z722">
        <v>1860867</v>
      </c>
      <c r="AA722">
        <v>228886641</v>
      </c>
      <c r="AB722" t="s">
        <v>391</v>
      </c>
      <c r="AC722" t="s">
        <v>412</v>
      </c>
    </row>
    <row r="723" spans="1:29" x14ac:dyDescent="0.25">
      <c r="A723" t="s">
        <v>35</v>
      </c>
      <c r="B723" t="s">
        <v>38</v>
      </c>
      <c r="C723" t="s">
        <v>45</v>
      </c>
      <c r="D723" t="s">
        <v>167</v>
      </c>
      <c r="E723">
        <v>115</v>
      </c>
      <c r="F723">
        <v>2127311505</v>
      </c>
      <c r="G723">
        <v>784947096</v>
      </c>
      <c r="H723">
        <v>458201172</v>
      </c>
      <c r="I723">
        <v>32</v>
      </c>
      <c r="J723">
        <v>58</v>
      </c>
      <c r="K723">
        <v>34</v>
      </c>
      <c r="L723">
        <v>171887192</v>
      </c>
      <c r="M723">
        <v>115</v>
      </c>
      <c r="N723">
        <v>32</v>
      </c>
      <c r="O723">
        <v>46</v>
      </c>
      <c r="P723">
        <v>1</v>
      </c>
      <c r="Q723">
        <v>1.2608695652173909</v>
      </c>
      <c r="R723">
        <v>1.130434782608696</v>
      </c>
      <c r="S723">
        <v>0.02</v>
      </c>
      <c r="T723">
        <v>5.5E-2</v>
      </c>
      <c r="U723">
        <v>12891539.4</v>
      </c>
      <c r="V723" t="s">
        <v>371</v>
      </c>
      <c r="W723">
        <v>0.2153897870260425</v>
      </c>
      <c r="X723">
        <v>2.813510786916975E-2</v>
      </c>
      <c r="Y723">
        <v>13225</v>
      </c>
      <c r="Z723">
        <v>1520875</v>
      </c>
      <c r="AA723">
        <v>174900625</v>
      </c>
      <c r="AB723" t="s">
        <v>394</v>
      </c>
      <c r="AC723" t="s">
        <v>412</v>
      </c>
    </row>
    <row r="724" spans="1:29" x14ac:dyDescent="0.25">
      <c r="A724" t="s">
        <v>35</v>
      </c>
      <c r="B724" t="s">
        <v>38</v>
      </c>
      <c r="C724" t="s">
        <v>45</v>
      </c>
      <c r="D724" t="s">
        <v>162</v>
      </c>
      <c r="E724">
        <v>147</v>
      </c>
      <c r="F724">
        <v>2310855102</v>
      </c>
      <c r="G724">
        <v>1001616248</v>
      </c>
      <c r="H724">
        <v>409551648</v>
      </c>
      <c r="I724">
        <v>31</v>
      </c>
      <c r="J724">
        <v>44</v>
      </c>
      <c r="K724">
        <v>31</v>
      </c>
      <c r="L724">
        <v>70645000</v>
      </c>
      <c r="M724">
        <v>107</v>
      </c>
      <c r="N724">
        <v>29</v>
      </c>
      <c r="O724">
        <v>43</v>
      </c>
      <c r="P724">
        <v>1.068965517241379</v>
      </c>
      <c r="Q724">
        <v>1.023255813953488</v>
      </c>
      <c r="R724">
        <v>1.0461106655974339</v>
      </c>
      <c r="S724">
        <v>0.02</v>
      </c>
      <c r="T724">
        <v>0.03</v>
      </c>
      <c r="U724">
        <v>3532250</v>
      </c>
      <c r="V724" t="s">
        <v>371</v>
      </c>
      <c r="W724">
        <v>0.1772294799641661</v>
      </c>
      <c r="X724">
        <v>8.6246753425345754E-3</v>
      </c>
      <c r="Y724">
        <v>21609</v>
      </c>
      <c r="Z724">
        <v>3176523</v>
      </c>
      <c r="AA724">
        <v>466948881</v>
      </c>
      <c r="AB724" t="s">
        <v>395</v>
      </c>
      <c r="AC724" t="s">
        <v>412</v>
      </c>
    </row>
    <row r="725" spans="1:29" x14ac:dyDescent="0.25">
      <c r="A725" t="s">
        <v>35</v>
      </c>
      <c r="B725" t="s">
        <v>38</v>
      </c>
      <c r="C725" t="s">
        <v>45</v>
      </c>
      <c r="D725" t="s">
        <v>161</v>
      </c>
      <c r="E725">
        <v>108</v>
      </c>
      <c r="F725">
        <v>1858869968</v>
      </c>
      <c r="G725">
        <v>713329044</v>
      </c>
      <c r="H725">
        <v>699618381</v>
      </c>
      <c r="I725">
        <v>43</v>
      </c>
      <c r="J725">
        <v>91</v>
      </c>
      <c r="K725">
        <v>44</v>
      </c>
      <c r="L725">
        <v>200556647</v>
      </c>
      <c r="M725">
        <v>108</v>
      </c>
      <c r="N725">
        <v>28</v>
      </c>
      <c r="O725">
        <v>43</v>
      </c>
      <c r="P725">
        <v>1.535714285714286</v>
      </c>
      <c r="Q725">
        <v>2.1162790697674421</v>
      </c>
      <c r="R725">
        <v>1.825996677740864</v>
      </c>
      <c r="S725">
        <v>0.05</v>
      </c>
      <c r="T725">
        <v>0.08</v>
      </c>
      <c r="U725">
        <v>26072364.109999999</v>
      </c>
      <c r="V725" t="s">
        <v>371</v>
      </c>
      <c r="W725">
        <v>0.37636757441013219</v>
      </c>
      <c r="X725">
        <v>3.7266551048492247E-2</v>
      </c>
      <c r="Y725">
        <v>11664</v>
      </c>
      <c r="Z725">
        <v>1259712</v>
      </c>
      <c r="AA725">
        <v>136048896</v>
      </c>
      <c r="AB725" t="s">
        <v>393</v>
      </c>
      <c r="AC725" t="s">
        <v>412</v>
      </c>
    </row>
    <row r="726" spans="1:29" x14ac:dyDescent="0.25">
      <c r="A726" t="s">
        <v>35</v>
      </c>
      <c r="B726" t="s">
        <v>38</v>
      </c>
      <c r="C726" t="s">
        <v>45</v>
      </c>
      <c r="D726" t="s">
        <v>150</v>
      </c>
      <c r="E726">
        <v>116</v>
      </c>
      <c r="F726">
        <v>2142422391.8599999</v>
      </c>
      <c r="G726">
        <v>896223045</v>
      </c>
      <c r="H726">
        <v>421317251</v>
      </c>
      <c r="I726">
        <v>30</v>
      </c>
      <c r="J726">
        <v>59</v>
      </c>
      <c r="K726">
        <v>31</v>
      </c>
      <c r="L726">
        <v>150930000</v>
      </c>
      <c r="M726">
        <v>116</v>
      </c>
      <c r="N726">
        <v>29</v>
      </c>
      <c r="O726">
        <v>46</v>
      </c>
      <c r="P726">
        <v>1.0344827586206899</v>
      </c>
      <c r="Q726">
        <v>1.2826086956521741</v>
      </c>
      <c r="R726">
        <v>1.1585457271364319</v>
      </c>
      <c r="S726">
        <v>0.02</v>
      </c>
      <c r="T726">
        <v>5.5E-2</v>
      </c>
      <c r="U726">
        <v>11319750</v>
      </c>
      <c r="V726" t="s">
        <v>371</v>
      </c>
      <c r="W726">
        <v>0.1966546151686841</v>
      </c>
      <c r="X726">
        <v>2.686752078898379E-2</v>
      </c>
      <c r="Y726">
        <v>13456</v>
      </c>
      <c r="Z726">
        <v>1560896</v>
      </c>
      <c r="AA726">
        <v>181063936</v>
      </c>
      <c r="AB726" t="s">
        <v>394</v>
      </c>
      <c r="AC726" t="s">
        <v>412</v>
      </c>
    </row>
    <row r="727" spans="1:29" x14ac:dyDescent="0.25">
      <c r="A727" t="s">
        <v>35</v>
      </c>
      <c r="B727" t="s">
        <v>38</v>
      </c>
      <c r="C727" t="s">
        <v>45</v>
      </c>
      <c r="D727" t="s">
        <v>160</v>
      </c>
      <c r="E727">
        <v>112</v>
      </c>
      <c r="F727">
        <v>2085523903</v>
      </c>
      <c r="G727">
        <v>816317918</v>
      </c>
      <c r="H727">
        <v>798887021</v>
      </c>
      <c r="I727">
        <v>47</v>
      </c>
      <c r="J727">
        <v>89</v>
      </c>
      <c r="K727">
        <v>47</v>
      </c>
      <c r="L727">
        <v>243224000</v>
      </c>
      <c r="M727">
        <v>112</v>
      </c>
      <c r="N727">
        <v>31</v>
      </c>
      <c r="O727">
        <v>45</v>
      </c>
      <c r="P727">
        <v>1.5161290322580649</v>
      </c>
      <c r="Q727">
        <v>1.9777777777777781</v>
      </c>
      <c r="R727">
        <v>1.746953405017921</v>
      </c>
      <c r="S727">
        <v>0.05</v>
      </c>
      <c r="T727">
        <v>0.08</v>
      </c>
      <c r="U727">
        <v>31619120</v>
      </c>
      <c r="V727" t="s">
        <v>371</v>
      </c>
      <c r="W727">
        <v>0.38306298952067203</v>
      </c>
      <c r="X727">
        <v>3.9578963193595308E-2</v>
      </c>
      <c r="Y727">
        <v>12544</v>
      </c>
      <c r="Z727">
        <v>1404928</v>
      </c>
      <c r="AA727">
        <v>157351936</v>
      </c>
      <c r="AB727" t="s">
        <v>394</v>
      </c>
      <c r="AC727" t="s">
        <v>412</v>
      </c>
    </row>
    <row r="728" spans="1:29" x14ac:dyDescent="0.25">
      <c r="A728" t="s">
        <v>35</v>
      </c>
      <c r="B728" t="s">
        <v>38</v>
      </c>
      <c r="C728" t="s">
        <v>45</v>
      </c>
      <c r="D728" t="s">
        <v>163</v>
      </c>
      <c r="E728">
        <v>104</v>
      </c>
      <c r="F728">
        <v>1707285735</v>
      </c>
      <c r="G728">
        <v>703945917</v>
      </c>
      <c r="H728">
        <v>478328427</v>
      </c>
      <c r="I728">
        <v>33</v>
      </c>
      <c r="J728">
        <v>42</v>
      </c>
      <c r="K728">
        <v>33</v>
      </c>
      <c r="L728">
        <v>59326000</v>
      </c>
      <c r="M728">
        <v>104</v>
      </c>
      <c r="N728">
        <v>27</v>
      </c>
      <c r="O728">
        <v>42</v>
      </c>
      <c r="P728">
        <v>1.2222222222222221</v>
      </c>
      <c r="Q728">
        <v>1</v>
      </c>
      <c r="R728">
        <v>1.1111111111111109</v>
      </c>
      <c r="S728">
        <v>3.5000000000000003E-2</v>
      </c>
      <c r="T728">
        <v>0.03</v>
      </c>
      <c r="U728">
        <v>3856190</v>
      </c>
      <c r="V728" t="s">
        <v>371</v>
      </c>
      <c r="W728">
        <v>0.28016893551799049</v>
      </c>
      <c r="X728">
        <v>8.0618039454301554E-3</v>
      </c>
      <c r="Y728">
        <v>10816</v>
      </c>
      <c r="Z728">
        <v>1124864</v>
      </c>
      <c r="AA728">
        <v>116985856</v>
      </c>
      <c r="AB728" t="s">
        <v>393</v>
      </c>
      <c r="AC728" t="s">
        <v>412</v>
      </c>
    </row>
    <row r="729" spans="1:29" x14ac:dyDescent="0.25">
      <c r="A729" t="s">
        <v>35</v>
      </c>
      <c r="B729" t="s">
        <v>38</v>
      </c>
      <c r="C729" t="s">
        <v>45</v>
      </c>
      <c r="D729" t="s">
        <v>157</v>
      </c>
      <c r="E729">
        <v>119</v>
      </c>
      <c r="F729">
        <v>1969020851</v>
      </c>
      <c r="G729">
        <v>781590999</v>
      </c>
      <c r="H729">
        <v>591723505</v>
      </c>
      <c r="I729">
        <v>39</v>
      </c>
      <c r="J729">
        <v>71</v>
      </c>
      <c r="K729">
        <v>41</v>
      </c>
      <c r="L729">
        <v>136627000</v>
      </c>
      <c r="M729">
        <v>119</v>
      </c>
      <c r="N729">
        <v>33</v>
      </c>
      <c r="O729">
        <v>48</v>
      </c>
      <c r="P729">
        <v>1.1818181818181821</v>
      </c>
      <c r="Q729">
        <v>1.479166666666667</v>
      </c>
      <c r="R729">
        <v>1.3304924242424241</v>
      </c>
      <c r="S729">
        <v>2.5000000000000001E-2</v>
      </c>
      <c r="T729">
        <v>5.5E-2</v>
      </c>
      <c r="U729">
        <v>10930160</v>
      </c>
      <c r="V729" t="s">
        <v>371</v>
      </c>
      <c r="W729">
        <v>0.30051662718527511</v>
      </c>
      <c r="X729">
        <v>1.8471735375798531E-2</v>
      </c>
      <c r="Y729">
        <v>14161</v>
      </c>
      <c r="Z729">
        <v>1685159</v>
      </c>
      <c r="AA729">
        <v>200533921</v>
      </c>
      <c r="AB729" t="s">
        <v>394</v>
      </c>
      <c r="AC729" t="s">
        <v>412</v>
      </c>
    </row>
    <row r="730" spans="1:29" x14ac:dyDescent="0.25">
      <c r="A730" t="s">
        <v>35</v>
      </c>
      <c r="B730" t="s">
        <v>38</v>
      </c>
      <c r="C730" t="s">
        <v>45</v>
      </c>
      <c r="D730" t="s">
        <v>153</v>
      </c>
      <c r="E730">
        <v>107</v>
      </c>
      <c r="F730">
        <v>1907665661</v>
      </c>
      <c r="G730">
        <v>786701287</v>
      </c>
      <c r="H730">
        <v>402077023</v>
      </c>
      <c r="I730">
        <v>28</v>
      </c>
      <c r="J730">
        <v>51</v>
      </c>
      <c r="K730">
        <v>28</v>
      </c>
      <c r="L730">
        <v>106596000</v>
      </c>
      <c r="M730">
        <v>107</v>
      </c>
      <c r="N730">
        <v>28</v>
      </c>
      <c r="O730">
        <v>43</v>
      </c>
      <c r="P730">
        <v>1</v>
      </c>
      <c r="Q730">
        <v>1.1860465116279071</v>
      </c>
      <c r="R730">
        <v>1.093023255813953</v>
      </c>
      <c r="S730">
        <v>0.02</v>
      </c>
      <c r="T730">
        <v>4.4999999999999998E-2</v>
      </c>
      <c r="U730">
        <v>6928740</v>
      </c>
      <c r="V730" t="s">
        <v>371</v>
      </c>
      <c r="W730">
        <v>0.21076912543953369</v>
      </c>
      <c r="X730">
        <v>1.7232369928286109E-2</v>
      </c>
      <c r="Y730">
        <v>11449</v>
      </c>
      <c r="Z730">
        <v>1225043</v>
      </c>
      <c r="AA730">
        <v>131079601</v>
      </c>
      <c r="AB730" t="s">
        <v>393</v>
      </c>
      <c r="AC730" t="s">
        <v>412</v>
      </c>
    </row>
    <row r="731" spans="1:29" x14ac:dyDescent="0.25">
      <c r="A731" t="s">
        <v>35</v>
      </c>
      <c r="B731" t="s">
        <v>38</v>
      </c>
      <c r="C731" t="s">
        <v>45</v>
      </c>
      <c r="D731" t="s">
        <v>151</v>
      </c>
      <c r="E731">
        <v>103</v>
      </c>
      <c r="F731">
        <v>1854667107</v>
      </c>
      <c r="G731">
        <v>747366845</v>
      </c>
      <c r="H731">
        <v>607159057</v>
      </c>
      <c r="I731">
        <v>35</v>
      </c>
      <c r="J731">
        <v>64</v>
      </c>
      <c r="K731">
        <v>35</v>
      </c>
      <c r="L731">
        <v>136847000</v>
      </c>
      <c r="M731">
        <v>103</v>
      </c>
      <c r="N731">
        <v>28</v>
      </c>
      <c r="O731">
        <v>41</v>
      </c>
      <c r="P731">
        <v>1.25</v>
      </c>
      <c r="Q731">
        <v>1.5609756097560981</v>
      </c>
      <c r="R731">
        <v>1.405487804878049</v>
      </c>
      <c r="S731">
        <v>3.5000000000000003E-2</v>
      </c>
      <c r="T731">
        <v>0.08</v>
      </c>
      <c r="U731">
        <v>15737405</v>
      </c>
      <c r="V731" t="s">
        <v>371</v>
      </c>
      <c r="W731">
        <v>0.32736821325423981</v>
      </c>
      <c r="X731">
        <v>2.5919740171149251E-2</v>
      </c>
      <c r="Y731">
        <v>10609</v>
      </c>
      <c r="Z731">
        <v>1092727</v>
      </c>
      <c r="AA731">
        <v>112550881</v>
      </c>
      <c r="AB731" t="s">
        <v>393</v>
      </c>
      <c r="AC731" t="s">
        <v>412</v>
      </c>
    </row>
    <row r="732" spans="1:29" x14ac:dyDescent="0.25">
      <c r="A732" t="s">
        <v>35</v>
      </c>
      <c r="B732" t="s">
        <v>38</v>
      </c>
      <c r="C732" t="s">
        <v>45</v>
      </c>
      <c r="D732" t="s">
        <v>169</v>
      </c>
      <c r="E732">
        <v>108</v>
      </c>
      <c r="F732">
        <v>1518448602.8800001</v>
      </c>
      <c r="G732">
        <v>663267247</v>
      </c>
      <c r="H732">
        <v>492790064.81999999</v>
      </c>
      <c r="I732">
        <v>35</v>
      </c>
      <c r="J732">
        <v>56</v>
      </c>
      <c r="K732">
        <v>35</v>
      </c>
      <c r="L732">
        <v>119703806</v>
      </c>
      <c r="M732">
        <v>108</v>
      </c>
      <c r="N732">
        <v>23</v>
      </c>
      <c r="O732">
        <v>35</v>
      </c>
      <c r="P732">
        <v>1.5217391304347829</v>
      </c>
      <c r="Q732">
        <v>1.6</v>
      </c>
      <c r="R732">
        <v>1.560869565217391</v>
      </c>
      <c r="S732">
        <v>0.05</v>
      </c>
      <c r="T732">
        <v>0.08</v>
      </c>
      <c r="U732">
        <v>15561494.779999999</v>
      </c>
      <c r="V732" t="s">
        <v>371</v>
      </c>
      <c r="W732">
        <v>0.32453522884168651</v>
      </c>
      <c r="X732">
        <v>3.1578345204025367E-2</v>
      </c>
      <c r="Y732">
        <v>11664</v>
      </c>
      <c r="Z732">
        <v>1259712</v>
      </c>
      <c r="AA732">
        <v>136048896</v>
      </c>
      <c r="AB732" t="s">
        <v>393</v>
      </c>
      <c r="AC732" t="s">
        <v>412</v>
      </c>
    </row>
    <row r="733" spans="1:29" x14ac:dyDescent="0.25">
      <c r="A733" t="s">
        <v>35</v>
      </c>
      <c r="B733" t="s">
        <v>38</v>
      </c>
      <c r="C733" t="s">
        <v>45</v>
      </c>
      <c r="D733" t="s">
        <v>165</v>
      </c>
      <c r="E733">
        <v>110</v>
      </c>
      <c r="F733">
        <v>2047682962.1500001</v>
      </c>
      <c r="G733">
        <v>777273727</v>
      </c>
      <c r="H733">
        <v>444537545</v>
      </c>
      <c r="I733">
        <v>24</v>
      </c>
      <c r="J733">
        <v>36</v>
      </c>
      <c r="K733">
        <v>25</v>
      </c>
      <c r="L733">
        <v>66819000</v>
      </c>
      <c r="M733">
        <v>110</v>
      </c>
      <c r="N733">
        <v>30</v>
      </c>
      <c r="O733">
        <v>44</v>
      </c>
      <c r="P733">
        <v>0.8</v>
      </c>
      <c r="Q733">
        <v>0.81818181818181823</v>
      </c>
      <c r="R733">
        <v>0.80909090909090908</v>
      </c>
      <c r="S733">
        <v>0.01</v>
      </c>
      <c r="T733">
        <v>0.01</v>
      </c>
      <c r="U733">
        <v>1336380</v>
      </c>
      <c r="V733" t="s">
        <v>371</v>
      </c>
      <c r="W733">
        <v>0.21709295492367139</v>
      </c>
      <c r="X733">
        <v>3.006225267204371E-3</v>
      </c>
      <c r="Y733">
        <v>12100</v>
      </c>
      <c r="Z733">
        <v>1331000</v>
      </c>
      <c r="AA733">
        <v>146410000</v>
      </c>
      <c r="AB733" t="s">
        <v>394</v>
      </c>
      <c r="AC733" t="s">
        <v>412</v>
      </c>
    </row>
    <row r="734" spans="1:29" x14ac:dyDescent="0.25">
      <c r="A734" t="s">
        <v>35</v>
      </c>
      <c r="B734" t="s">
        <v>38</v>
      </c>
      <c r="C734" t="s">
        <v>45</v>
      </c>
      <c r="D734" t="s">
        <v>159</v>
      </c>
      <c r="E734">
        <v>114</v>
      </c>
      <c r="F734">
        <v>2091657213</v>
      </c>
      <c r="G734">
        <v>818689686</v>
      </c>
      <c r="H734">
        <v>635959363</v>
      </c>
      <c r="I734">
        <v>40</v>
      </c>
      <c r="J734">
        <v>74</v>
      </c>
      <c r="K734">
        <v>40</v>
      </c>
      <c r="L734">
        <v>145196000</v>
      </c>
      <c r="M734">
        <v>114</v>
      </c>
      <c r="N734">
        <v>32</v>
      </c>
      <c r="O734">
        <v>46</v>
      </c>
      <c r="P734">
        <v>1.25</v>
      </c>
      <c r="Q734">
        <v>1.6086956521739131</v>
      </c>
      <c r="R734">
        <v>1.429347826086957</v>
      </c>
      <c r="S734">
        <v>3.5000000000000003E-2</v>
      </c>
      <c r="T734">
        <v>0.08</v>
      </c>
      <c r="U734">
        <v>16697540</v>
      </c>
      <c r="V734" t="s">
        <v>371</v>
      </c>
      <c r="W734">
        <v>0.30404569116172858</v>
      </c>
      <c r="X734">
        <v>2.6255671307727879E-2</v>
      </c>
      <c r="Y734">
        <v>12996</v>
      </c>
      <c r="Z734">
        <v>1481544</v>
      </c>
      <c r="AA734">
        <v>168896016</v>
      </c>
      <c r="AB734" t="s">
        <v>394</v>
      </c>
      <c r="AC734" t="s">
        <v>412</v>
      </c>
    </row>
    <row r="735" spans="1:29" x14ac:dyDescent="0.25">
      <c r="A735" t="s">
        <v>35</v>
      </c>
      <c r="B735" t="s">
        <v>38</v>
      </c>
      <c r="C735" t="s">
        <v>45</v>
      </c>
      <c r="D735" t="s">
        <v>156</v>
      </c>
      <c r="E735">
        <v>163</v>
      </c>
      <c r="F735">
        <v>3041692764.25</v>
      </c>
      <c r="G735">
        <v>1255845969</v>
      </c>
      <c r="H735">
        <v>463435725</v>
      </c>
      <c r="I735">
        <v>31</v>
      </c>
      <c r="J735">
        <v>45</v>
      </c>
      <c r="K735">
        <v>31</v>
      </c>
      <c r="L735">
        <v>69176000</v>
      </c>
      <c r="M735">
        <v>113</v>
      </c>
      <c r="N735">
        <v>27</v>
      </c>
      <c r="O735">
        <v>45</v>
      </c>
      <c r="P735">
        <v>1.1481481481481479</v>
      </c>
      <c r="Q735">
        <v>1</v>
      </c>
      <c r="R735">
        <v>1.074074074074074</v>
      </c>
      <c r="S735">
        <v>2.5000000000000001E-2</v>
      </c>
      <c r="T735">
        <v>0.03</v>
      </c>
      <c r="U735">
        <v>3804680</v>
      </c>
      <c r="V735" t="s">
        <v>371</v>
      </c>
      <c r="W735">
        <v>0.15236112287437781</v>
      </c>
      <c r="X735">
        <v>8.2097253076464927E-3</v>
      </c>
      <c r="Y735">
        <v>26569</v>
      </c>
      <c r="Z735">
        <v>4330747</v>
      </c>
      <c r="AA735">
        <v>705911761</v>
      </c>
      <c r="AB735" t="s">
        <v>399</v>
      </c>
      <c r="AC735" t="s">
        <v>412</v>
      </c>
    </row>
    <row r="736" spans="1:29" x14ac:dyDescent="0.25">
      <c r="A736" t="s">
        <v>35</v>
      </c>
      <c r="B736" t="s">
        <v>38</v>
      </c>
      <c r="C736" t="s">
        <v>45</v>
      </c>
      <c r="D736" t="s">
        <v>166</v>
      </c>
      <c r="E736">
        <v>104</v>
      </c>
      <c r="F736">
        <v>1737434526</v>
      </c>
      <c r="G736">
        <v>698866280</v>
      </c>
      <c r="H736">
        <v>443422460</v>
      </c>
      <c r="I736">
        <v>28</v>
      </c>
      <c r="J736">
        <v>54</v>
      </c>
      <c r="K736">
        <v>28</v>
      </c>
      <c r="L736">
        <v>128563000</v>
      </c>
      <c r="M736">
        <v>104</v>
      </c>
      <c r="N736">
        <v>27</v>
      </c>
      <c r="O736">
        <v>42</v>
      </c>
      <c r="P736">
        <v>1.037037037037037</v>
      </c>
      <c r="Q736">
        <v>1.285714285714286</v>
      </c>
      <c r="R736">
        <v>1.161375661375661</v>
      </c>
      <c r="S736">
        <v>0.02</v>
      </c>
      <c r="T736">
        <v>5.5E-2</v>
      </c>
      <c r="U736">
        <v>9642225</v>
      </c>
      <c r="V736" t="s">
        <v>371</v>
      </c>
      <c r="W736">
        <v>0.25521678852605012</v>
      </c>
      <c r="X736">
        <v>2.1745008135131451E-2</v>
      </c>
      <c r="Y736">
        <v>10816</v>
      </c>
      <c r="Z736">
        <v>1124864</v>
      </c>
      <c r="AA736">
        <v>116985856</v>
      </c>
      <c r="AB736" t="s">
        <v>393</v>
      </c>
      <c r="AC736" t="s">
        <v>412</v>
      </c>
    </row>
    <row r="737" spans="1:29" x14ac:dyDescent="0.25">
      <c r="A737" t="s">
        <v>36</v>
      </c>
      <c r="B737" t="s">
        <v>40</v>
      </c>
      <c r="C737" t="s">
        <v>45</v>
      </c>
      <c r="D737" t="s">
        <v>163</v>
      </c>
      <c r="E737">
        <v>109</v>
      </c>
      <c r="F737">
        <v>1936204718</v>
      </c>
      <c r="G737">
        <v>799247716</v>
      </c>
      <c r="H737">
        <v>520197090</v>
      </c>
      <c r="I737">
        <v>35</v>
      </c>
      <c r="J737">
        <v>49</v>
      </c>
      <c r="K737">
        <v>35</v>
      </c>
      <c r="L737">
        <v>89492000</v>
      </c>
      <c r="M737">
        <v>109</v>
      </c>
      <c r="N737">
        <v>29</v>
      </c>
      <c r="O737">
        <v>44</v>
      </c>
      <c r="P737">
        <v>1.2068965517241379</v>
      </c>
      <c r="Q737">
        <v>1.113636363636364</v>
      </c>
      <c r="R737">
        <v>1.1602664576802511</v>
      </c>
      <c r="S737">
        <v>3.5000000000000003E-2</v>
      </c>
      <c r="T737">
        <v>4.4999999999999998E-2</v>
      </c>
      <c r="U737">
        <v>7159360</v>
      </c>
      <c r="V737" t="s">
        <v>371</v>
      </c>
      <c r="W737">
        <v>0.26866843426419129</v>
      </c>
      <c r="X737">
        <v>1.37627836403314E-2</v>
      </c>
      <c r="Y737">
        <v>11881</v>
      </c>
      <c r="Z737">
        <v>1295029</v>
      </c>
      <c r="AA737">
        <v>141158161</v>
      </c>
      <c r="AB737" t="s">
        <v>393</v>
      </c>
      <c r="AC737" t="s">
        <v>412</v>
      </c>
    </row>
    <row r="738" spans="1:29" x14ac:dyDescent="0.25">
      <c r="A738" t="s">
        <v>36</v>
      </c>
      <c r="B738" t="s">
        <v>40</v>
      </c>
      <c r="C738" t="s">
        <v>45</v>
      </c>
      <c r="D738" t="s">
        <v>169</v>
      </c>
      <c r="E738">
        <v>128</v>
      </c>
      <c r="F738">
        <v>2166666489</v>
      </c>
      <c r="G738">
        <v>1006744725</v>
      </c>
      <c r="H738">
        <v>374197423</v>
      </c>
      <c r="I738">
        <v>28</v>
      </c>
      <c r="J738">
        <v>43</v>
      </c>
      <c r="K738">
        <v>28</v>
      </c>
      <c r="L738">
        <v>69566000</v>
      </c>
      <c r="M738">
        <v>100</v>
      </c>
      <c r="N738">
        <v>28</v>
      </c>
      <c r="O738">
        <v>40</v>
      </c>
      <c r="P738">
        <v>1</v>
      </c>
      <c r="Q738">
        <v>1.075</v>
      </c>
      <c r="R738">
        <v>1.0375000000000001</v>
      </c>
      <c r="S738">
        <v>0.02</v>
      </c>
      <c r="T738">
        <v>0.03</v>
      </c>
      <c r="U738">
        <v>3478300</v>
      </c>
      <c r="V738" t="s">
        <v>371</v>
      </c>
      <c r="W738">
        <v>0.17270651708501131</v>
      </c>
      <c r="X738">
        <v>9.295360647098844E-3</v>
      </c>
      <c r="Y738">
        <v>16384</v>
      </c>
      <c r="Z738">
        <v>2097152</v>
      </c>
      <c r="AA738">
        <v>268435456</v>
      </c>
      <c r="AB738" t="s">
        <v>391</v>
      </c>
      <c r="AC738" t="s">
        <v>412</v>
      </c>
    </row>
    <row r="739" spans="1:29" x14ac:dyDescent="0.25">
      <c r="A739" t="s">
        <v>36</v>
      </c>
      <c r="B739" t="s">
        <v>40</v>
      </c>
      <c r="C739" t="s">
        <v>45</v>
      </c>
      <c r="D739" t="s">
        <v>157</v>
      </c>
      <c r="E739">
        <v>144</v>
      </c>
      <c r="F739">
        <v>2548230181</v>
      </c>
      <c r="G739">
        <v>1074534127</v>
      </c>
      <c r="H739">
        <v>708998826</v>
      </c>
      <c r="I739">
        <v>44</v>
      </c>
      <c r="J739">
        <v>81</v>
      </c>
      <c r="K739">
        <v>44</v>
      </c>
      <c r="L739">
        <v>260530260</v>
      </c>
      <c r="M739">
        <v>105</v>
      </c>
      <c r="N739">
        <v>29</v>
      </c>
      <c r="O739">
        <v>42</v>
      </c>
      <c r="P739">
        <v>1.517241379310345</v>
      </c>
      <c r="Q739">
        <v>1.928571428571429</v>
      </c>
      <c r="R739">
        <v>1.722906403940887</v>
      </c>
      <c r="S739">
        <v>0.05</v>
      </c>
      <c r="T739">
        <v>0.08</v>
      </c>
      <c r="U739">
        <v>33868933.799999997</v>
      </c>
      <c r="V739" t="s">
        <v>371</v>
      </c>
      <c r="W739">
        <v>0.27823186118993698</v>
      </c>
      <c r="X739">
        <v>4.7770084459914181E-2</v>
      </c>
      <c r="Y739">
        <v>20736</v>
      </c>
      <c r="Z739">
        <v>2985984</v>
      </c>
      <c r="AA739">
        <v>429981696</v>
      </c>
      <c r="AB739" t="s">
        <v>395</v>
      </c>
      <c r="AC739" t="s">
        <v>412</v>
      </c>
    </row>
    <row r="740" spans="1:29" x14ac:dyDescent="0.25">
      <c r="A740" t="s">
        <v>36</v>
      </c>
      <c r="B740" t="s">
        <v>40</v>
      </c>
      <c r="C740" t="s">
        <v>45</v>
      </c>
      <c r="D740" t="s">
        <v>161</v>
      </c>
      <c r="E740">
        <v>133</v>
      </c>
      <c r="F740">
        <v>2461025164</v>
      </c>
      <c r="G740">
        <v>996558167</v>
      </c>
      <c r="H740">
        <v>777314995</v>
      </c>
      <c r="I740">
        <v>48</v>
      </c>
      <c r="J740">
        <v>91</v>
      </c>
      <c r="K740">
        <v>49</v>
      </c>
      <c r="L740">
        <v>211745000</v>
      </c>
      <c r="M740">
        <v>107</v>
      </c>
      <c r="N740">
        <v>30</v>
      </c>
      <c r="O740">
        <v>43</v>
      </c>
      <c r="P740">
        <v>1.6</v>
      </c>
      <c r="Q740">
        <v>2.1162790697674421</v>
      </c>
      <c r="R740">
        <v>1.8581395348837211</v>
      </c>
      <c r="S740">
        <v>0.05</v>
      </c>
      <c r="T740">
        <v>0.08</v>
      </c>
      <c r="U740">
        <v>27526850</v>
      </c>
      <c r="V740" t="s">
        <v>371</v>
      </c>
      <c r="W740">
        <v>0.31585008002786918</v>
      </c>
      <c r="X740">
        <v>3.5412735090746578E-2</v>
      </c>
      <c r="Y740">
        <v>17689</v>
      </c>
      <c r="Z740">
        <v>2352637</v>
      </c>
      <c r="AA740">
        <v>312900721</v>
      </c>
      <c r="AB740" t="s">
        <v>396</v>
      </c>
      <c r="AC740" t="s">
        <v>412</v>
      </c>
    </row>
    <row r="741" spans="1:29" x14ac:dyDescent="0.25">
      <c r="A741" t="s">
        <v>36</v>
      </c>
      <c r="B741" t="s">
        <v>40</v>
      </c>
      <c r="C741" t="s">
        <v>45</v>
      </c>
      <c r="D741" t="s">
        <v>156</v>
      </c>
      <c r="E741">
        <v>117</v>
      </c>
      <c r="F741">
        <v>2149942587.8499999</v>
      </c>
      <c r="G741">
        <v>783054982</v>
      </c>
      <c r="H741">
        <v>738676413</v>
      </c>
      <c r="I741">
        <v>44</v>
      </c>
      <c r="J741">
        <v>66</v>
      </c>
      <c r="K741">
        <v>44</v>
      </c>
      <c r="L741">
        <v>115804000</v>
      </c>
      <c r="M741">
        <v>101</v>
      </c>
      <c r="N741">
        <v>29</v>
      </c>
      <c r="O741">
        <v>40</v>
      </c>
      <c r="P741">
        <v>1.517241379310345</v>
      </c>
      <c r="Q741">
        <v>1.65</v>
      </c>
      <c r="R741">
        <v>1.5836206896551721</v>
      </c>
      <c r="S741">
        <v>0.05</v>
      </c>
      <c r="T741">
        <v>0.08</v>
      </c>
      <c r="U741">
        <v>15054520</v>
      </c>
      <c r="V741" t="s">
        <v>371</v>
      </c>
      <c r="W741">
        <v>0.3435795993690679</v>
      </c>
      <c r="X741">
        <v>2.0380398960972369E-2</v>
      </c>
      <c r="Y741">
        <v>13689</v>
      </c>
      <c r="Z741">
        <v>1601613</v>
      </c>
      <c r="AA741">
        <v>187388721</v>
      </c>
      <c r="AB741" t="s">
        <v>394</v>
      </c>
      <c r="AC741" t="s">
        <v>412</v>
      </c>
    </row>
    <row r="742" spans="1:29" x14ac:dyDescent="0.25">
      <c r="A742" t="s">
        <v>36</v>
      </c>
      <c r="B742" t="s">
        <v>40</v>
      </c>
      <c r="C742" t="s">
        <v>45</v>
      </c>
      <c r="D742" t="s">
        <v>162</v>
      </c>
      <c r="E742">
        <v>125</v>
      </c>
      <c r="F742">
        <v>2030415167</v>
      </c>
      <c r="G742">
        <v>911161108</v>
      </c>
      <c r="H742">
        <v>493825197</v>
      </c>
      <c r="I742">
        <v>36</v>
      </c>
      <c r="J742">
        <v>76</v>
      </c>
      <c r="K742">
        <v>36</v>
      </c>
      <c r="L742">
        <v>187418000</v>
      </c>
      <c r="M742">
        <v>109</v>
      </c>
      <c r="N742">
        <v>29</v>
      </c>
      <c r="O742">
        <v>44</v>
      </c>
      <c r="P742">
        <v>1.2413793103448281</v>
      </c>
      <c r="Q742">
        <v>1.7272727272727271</v>
      </c>
      <c r="R742">
        <v>1.484326018808777</v>
      </c>
      <c r="S742">
        <v>3.5000000000000003E-2</v>
      </c>
      <c r="T742">
        <v>0.08</v>
      </c>
      <c r="U742">
        <v>21553070</v>
      </c>
      <c r="V742" t="s">
        <v>371</v>
      </c>
      <c r="W742">
        <v>0.2432139027653353</v>
      </c>
      <c r="X742">
        <v>4.3645140286351157E-2</v>
      </c>
      <c r="Y742">
        <v>15625</v>
      </c>
      <c r="Z742">
        <v>1953125</v>
      </c>
      <c r="AA742">
        <v>244140625</v>
      </c>
      <c r="AB742" t="s">
        <v>391</v>
      </c>
      <c r="AC742" t="s">
        <v>412</v>
      </c>
    </row>
    <row r="743" spans="1:29" x14ac:dyDescent="0.25">
      <c r="A743" t="s">
        <v>36</v>
      </c>
      <c r="B743" t="s">
        <v>40</v>
      </c>
      <c r="C743" t="s">
        <v>45</v>
      </c>
      <c r="D743" t="s">
        <v>159</v>
      </c>
      <c r="E743">
        <v>138</v>
      </c>
      <c r="F743">
        <v>2471943778</v>
      </c>
      <c r="G743">
        <v>1160841154</v>
      </c>
      <c r="H743">
        <v>561102864</v>
      </c>
      <c r="I743">
        <v>36</v>
      </c>
      <c r="J743">
        <v>67</v>
      </c>
      <c r="K743">
        <v>36</v>
      </c>
      <c r="L743">
        <v>137194000</v>
      </c>
      <c r="M743">
        <v>107</v>
      </c>
      <c r="N743">
        <v>30</v>
      </c>
      <c r="O743">
        <v>43</v>
      </c>
      <c r="P743">
        <v>1.2</v>
      </c>
      <c r="Q743">
        <v>1.558139534883721</v>
      </c>
      <c r="R743">
        <v>1.3790697674418599</v>
      </c>
      <c r="S743">
        <v>3.5000000000000003E-2</v>
      </c>
      <c r="T743">
        <v>0.08</v>
      </c>
      <c r="U743">
        <v>15777310</v>
      </c>
      <c r="V743" t="s">
        <v>371</v>
      </c>
      <c r="W743">
        <v>0.22698852174298931</v>
      </c>
      <c r="X743">
        <v>2.811839149692881E-2</v>
      </c>
      <c r="Y743">
        <v>19044</v>
      </c>
      <c r="Z743">
        <v>2628072</v>
      </c>
      <c r="AA743">
        <v>362673936</v>
      </c>
      <c r="AB743" t="s">
        <v>396</v>
      </c>
      <c r="AC743" t="s">
        <v>412</v>
      </c>
    </row>
    <row r="744" spans="1:29" x14ac:dyDescent="0.25">
      <c r="A744" t="s">
        <v>36</v>
      </c>
      <c r="B744" t="s">
        <v>40</v>
      </c>
      <c r="C744" t="s">
        <v>45</v>
      </c>
      <c r="D744" t="s">
        <v>150</v>
      </c>
      <c r="E744">
        <v>124</v>
      </c>
      <c r="F744">
        <v>2288397217.9200001</v>
      </c>
      <c r="G744">
        <v>932002519</v>
      </c>
      <c r="H744">
        <v>641599217</v>
      </c>
      <c r="I744">
        <v>37</v>
      </c>
      <c r="J744">
        <v>68</v>
      </c>
      <c r="K744">
        <v>38</v>
      </c>
      <c r="L744">
        <v>158418000</v>
      </c>
      <c r="M744">
        <v>113</v>
      </c>
      <c r="N744">
        <v>30</v>
      </c>
      <c r="O744">
        <v>45</v>
      </c>
      <c r="P744">
        <v>1.2333333333333329</v>
      </c>
      <c r="Q744">
        <v>1.5111111111111111</v>
      </c>
      <c r="R744">
        <v>1.372222222222222</v>
      </c>
      <c r="S744">
        <v>3.5000000000000003E-2</v>
      </c>
      <c r="T744">
        <v>0.08</v>
      </c>
      <c r="U744">
        <v>18218070</v>
      </c>
      <c r="V744" t="s">
        <v>371</v>
      </c>
      <c r="W744">
        <v>0.28037056328147908</v>
      </c>
      <c r="X744">
        <v>2.8394782158844192E-2</v>
      </c>
      <c r="Y744">
        <v>15376</v>
      </c>
      <c r="Z744">
        <v>1906624</v>
      </c>
      <c r="AA744">
        <v>236421376</v>
      </c>
      <c r="AB744" t="s">
        <v>391</v>
      </c>
      <c r="AC744" t="s">
        <v>412</v>
      </c>
    </row>
    <row r="745" spans="1:29" x14ac:dyDescent="0.25">
      <c r="A745" t="s">
        <v>36</v>
      </c>
      <c r="B745" t="s">
        <v>40</v>
      </c>
      <c r="C745" t="s">
        <v>45</v>
      </c>
      <c r="D745" t="s">
        <v>160</v>
      </c>
      <c r="E745">
        <v>130</v>
      </c>
      <c r="F745">
        <v>2326330114</v>
      </c>
      <c r="G745">
        <v>1017843817</v>
      </c>
      <c r="H745">
        <v>657203811</v>
      </c>
      <c r="I745">
        <v>42</v>
      </c>
      <c r="J745">
        <v>72</v>
      </c>
      <c r="K745">
        <v>42</v>
      </c>
      <c r="L745">
        <v>101921830</v>
      </c>
      <c r="M745">
        <v>120</v>
      </c>
      <c r="N745">
        <v>32</v>
      </c>
      <c r="O745">
        <v>48</v>
      </c>
      <c r="P745">
        <v>1.3125</v>
      </c>
      <c r="Q745">
        <v>1.5</v>
      </c>
      <c r="R745">
        <v>1.40625</v>
      </c>
      <c r="S745">
        <v>3.5000000000000003E-2</v>
      </c>
      <c r="T745">
        <v>0.08</v>
      </c>
      <c r="U745">
        <v>11721010.449999999</v>
      </c>
      <c r="V745" t="s">
        <v>371</v>
      </c>
      <c r="W745">
        <v>0.28250668597930551</v>
      </c>
      <c r="X745">
        <v>1.7834665980048611E-2</v>
      </c>
      <c r="Y745">
        <v>16900</v>
      </c>
      <c r="Z745">
        <v>2197000</v>
      </c>
      <c r="AA745">
        <v>285610000</v>
      </c>
      <c r="AB745" t="s">
        <v>396</v>
      </c>
      <c r="AC745" t="s">
        <v>412</v>
      </c>
    </row>
    <row r="746" spans="1:29" x14ac:dyDescent="0.25">
      <c r="A746" t="s">
        <v>36</v>
      </c>
      <c r="B746" t="s">
        <v>40</v>
      </c>
      <c r="C746" t="s">
        <v>45</v>
      </c>
      <c r="D746" t="s">
        <v>151</v>
      </c>
      <c r="E746">
        <v>140</v>
      </c>
      <c r="F746">
        <v>2797807294</v>
      </c>
      <c r="G746">
        <v>1184009467</v>
      </c>
      <c r="H746">
        <v>685890119</v>
      </c>
      <c r="I746">
        <v>38</v>
      </c>
      <c r="J746">
        <v>57</v>
      </c>
      <c r="K746">
        <v>39</v>
      </c>
      <c r="L746">
        <v>184313000</v>
      </c>
      <c r="M746">
        <v>113</v>
      </c>
      <c r="N746">
        <v>30</v>
      </c>
      <c r="O746">
        <v>45</v>
      </c>
      <c r="P746">
        <v>1.2666666666666671</v>
      </c>
      <c r="Q746">
        <v>1.2666666666666671</v>
      </c>
      <c r="R746">
        <v>1.2666666666666671</v>
      </c>
      <c r="S746">
        <v>3.5000000000000003E-2</v>
      </c>
      <c r="T746">
        <v>5.5E-2</v>
      </c>
      <c r="U746">
        <v>16588170</v>
      </c>
      <c r="V746" t="s">
        <v>371</v>
      </c>
      <c r="W746">
        <v>0.2451527381713946</v>
      </c>
      <c r="X746">
        <v>2.418487967749831E-2</v>
      </c>
      <c r="Y746">
        <v>19600</v>
      </c>
      <c r="Z746">
        <v>2744000</v>
      </c>
      <c r="AA746">
        <v>384160000</v>
      </c>
      <c r="AB746" t="s">
        <v>395</v>
      </c>
      <c r="AC746" t="s">
        <v>412</v>
      </c>
    </row>
    <row r="747" spans="1:29" x14ac:dyDescent="0.25">
      <c r="A747" t="s">
        <v>36</v>
      </c>
      <c r="B747" t="s">
        <v>40</v>
      </c>
      <c r="C747" t="s">
        <v>45</v>
      </c>
      <c r="D747" t="s">
        <v>168</v>
      </c>
      <c r="E747">
        <v>127</v>
      </c>
      <c r="F747">
        <v>2183654378</v>
      </c>
      <c r="G747">
        <v>902906198</v>
      </c>
      <c r="H747">
        <v>595594710</v>
      </c>
      <c r="I747">
        <v>44</v>
      </c>
      <c r="J747">
        <v>73</v>
      </c>
      <c r="K747">
        <v>44</v>
      </c>
      <c r="L747">
        <v>127991000</v>
      </c>
      <c r="M747">
        <v>108</v>
      </c>
      <c r="N747">
        <v>29</v>
      </c>
      <c r="O747">
        <v>43</v>
      </c>
      <c r="P747">
        <v>1.517241379310345</v>
      </c>
      <c r="Q747">
        <v>1.6976744186046511</v>
      </c>
      <c r="R747">
        <v>1.6074578989574979</v>
      </c>
      <c r="S747">
        <v>0.05</v>
      </c>
      <c r="T747">
        <v>0.08</v>
      </c>
      <c r="U747">
        <v>16638830</v>
      </c>
      <c r="V747" t="s">
        <v>371</v>
      </c>
      <c r="W747">
        <v>0.27275136395234062</v>
      </c>
      <c r="X747">
        <v>2.7936497286888261E-2</v>
      </c>
      <c r="Y747">
        <v>16129</v>
      </c>
      <c r="Z747">
        <v>2048383</v>
      </c>
      <c r="AA747">
        <v>260144641</v>
      </c>
      <c r="AB747" t="s">
        <v>391</v>
      </c>
      <c r="AC747" t="s">
        <v>412</v>
      </c>
    </row>
    <row r="748" spans="1:29" x14ac:dyDescent="0.25">
      <c r="A748" t="s">
        <v>36</v>
      </c>
      <c r="B748" t="s">
        <v>40</v>
      </c>
      <c r="C748" t="s">
        <v>45</v>
      </c>
      <c r="D748" t="s">
        <v>152</v>
      </c>
      <c r="E748">
        <v>109</v>
      </c>
      <c r="F748">
        <v>2006769452.1400001</v>
      </c>
      <c r="G748">
        <v>806178273</v>
      </c>
      <c r="H748">
        <v>545285001</v>
      </c>
      <c r="I748">
        <v>36</v>
      </c>
      <c r="J748">
        <v>70</v>
      </c>
      <c r="K748">
        <v>36</v>
      </c>
      <c r="L748">
        <v>186700000</v>
      </c>
      <c r="M748">
        <v>109</v>
      </c>
      <c r="N748">
        <v>29</v>
      </c>
      <c r="O748">
        <v>44</v>
      </c>
      <c r="P748">
        <v>1.2413793103448281</v>
      </c>
      <c r="Q748">
        <v>1.5909090909090911</v>
      </c>
      <c r="R748">
        <v>1.4161442006269589</v>
      </c>
      <c r="S748">
        <v>3.5000000000000003E-2</v>
      </c>
      <c r="T748">
        <v>0.08</v>
      </c>
      <c r="U748">
        <v>21470500</v>
      </c>
      <c r="V748" t="s">
        <v>371</v>
      </c>
      <c r="W748">
        <v>0.27172279327777948</v>
      </c>
      <c r="X748">
        <v>3.9374822268401263E-2</v>
      </c>
      <c r="Y748">
        <v>11881</v>
      </c>
      <c r="Z748">
        <v>1295029</v>
      </c>
      <c r="AA748">
        <v>141158161</v>
      </c>
      <c r="AB748" t="s">
        <v>393</v>
      </c>
      <c r="AC748" t="s">
        <v>412</v>
      </c>
    </row>
    <row r="749" spans="1:29" x14ac:dyDescent="0.25">
      <c r="A749" t="s">
        <v>36</v>
      </c>
      <c r="B749" t="s">
        <v>40</v>
      </c>
      <c r="C749" t="s">
        <v>45</v>
      </c>
      <c r="D749" t="s">
        <v>165</v>
      </c>
      <c r="E749">
        <v>118</v>
      </c>
      <c r="F749">
        <v>2232111894.1500001</v>
      </c>
      <c r="G749">
        <v>863821299</v>
      </c>
      <c r="H749">
        <v>565352968</v>
      </c>
      <c r="I749">
        <v>29</v>
      </c>
      <c r="J749">
        <v>46</v>
      </c>
      <c r="K749">
        <v>29</v>
      </c>
      <c r="L749">
        <v>122656000</v>
      </c>
      <c r="M749">
        <v>109</v>
      </c>
      <c r="N749">
        <v>28</v>
      </c>
      <c r="O749">
        <v>44</v>
      </c>
      <c r="P749">
        <v>1.035714285714286</v>
      </c>
      <c r="Q749">
        <v>1.045454545454545</v>
      </c>
      <c r="R749">
        <v>1.0405844155844159</v>
      </c>
      <c r="S749">
        <v>0.02</v>
      </c>
      <c r="T749">
        <v>0.03</v>
      </c>
      <c r="U749">
        <v>6132800</v>
      </c>
      <c r="V749" t="s">
        <v>371</v>
      </c>
      <c r="W749">
        <v>0.25328164304025153</v>
      </c>
      <c r="X749">
        <v>1.084773645337969E-2</v>
      </c>
      <c r="Y749">
        <v>13924</v>
      </c>
      <c r="Z749">
        <v>1643032</v>
      </c>
      <c r="AA749">
        <v>193877776</v>
      </c>
      <c r="AB749" t="s">
        <v>394</v>
      </c>
      <c r="AC749" t="s">
        <v>412</v>
      </c>
    </row>
    <row r="750" spans="1:29" x14ac:dyDescent="0.25">
      <c r="A750" t="s">
        <v>36</v>
      </c>
      <c r="B750" t="s">
        <v>40</v>
      </c>
      <c r="C750" t="s">
        <v>45</v>
      </c>
      <c r="D750" t="s">
        <v>166</v>
      </c>
      <c r="E750">
        <v>104</v>
      </c>
      <c r="F750">
        <v>1924125711</v>
      </c>
      <c r="G750">
        <v>713585443</v>
      </c>
      <c r="H750">
        <v>366157303</v>
      </c>
      <c r="I750">
        <v>27</v>
      </c>
      <c r="J750">
        <v>40</v>
      </c>
      <c r="K750">
        <v>29</v>
      </c>
      <c r="L750">
        <v>61739000</v>
      </c>
      <c r="M750">
        <v>104</v>
      </c>
      <c r="N750">
        <v>28</v>
      </c>
      <c r="O750">
        <v>42</v>
      </c>
      <c r="P750">
        <v>0.9642857142857143</v>
      </c>
      <c r="Q750">
        <v>0.95238095238095233</v>
      </c>
      <c r="R750">
        <v>0.95833333333333337</v>
      </c>
      <c r="S750">
        <v>1.4999999999999999E-2</v>
      </c>
      <c r="T750">
        <v>1.4999999999999999E-2</v>
      </c>
      <c r="U750">
        <v>1852170</v>
      </c>
      <c r="V750" t="s">
        <v>371</v>
      </c>
      <c r="W750">
        <v>0.1902980147849602</v>
      </c>
      <c r="X750">
        <v>5.058399722809844E-3</v>
      </c>
      <c r="Y750">
        <v>10816</v>
      </c>
      <c r="Z750">
        <v>1124864</v>
      </c>
      <c r="AA750">
        <v>116985856</v>
      </c>
      <c r="AB750" t="s">
        <v>393</v>
      </c>
      <c r="AC750" t="s">
        <v>412</v>
      </c>
    </row>
    <row r="751" spans="1:29" x14ac:dyDescent="0.25">
      <c r="A751" t="s">
        <v>36</v>
      </c>
      <c r="B751" t="s">
        <v>40</v>
      </c>
      <c r="C751" t="s">
        <v>45</v>
      </c>
      <c r="D751" t="s">
        <v>153</v>
      </c>
      <c r="E751">
        <v>101</v>
      </c>
      <c r="F751">
        <v>1748390737</v>
      </c>
      <c r="G751">
        <v>753353679</v>
      </c>
      <c r="H751">
        <v>357800690</v>
      </c>
      <c r="I751">
        <v>26</v>
      </c>
      <c r="J751">
        <v>56</v>
      </c>
      <c r="K751">
        <v>26</v>
      </c>
      <c r="L751">
        <v>154336546</v>
      </c>
      <c r="M751">
        <v>101</v>
      </c>
      <c r="N751">
        <v>26</v>
      </c>
      <c r="O751">
        <v>40</v>
      </c>
      <c r="P751">
        <v>1</v>
      </c>
      <c r="Q751">
        <v>1.4</v>
      </c>
      <c r="R751">
        <v>1.2</v>
      </c>
      <c r="S751">
        <v>0.02</v>
      </c>
      <c r="T751">
        <v>5.5E-2</v>
      </c>
      <c r="U751">
        <v>11575240.949999999</v>
      </c>
      <c r="V751" t="s">
        <v>371</v>
      </c>
      <c r="W751">
        <v>0.20464572502479461</v>
      </c>
      <c r="X751">
        <v>3.2351086159168672E-2</v>
      </c>
      <c r="Y751">
        <v>10201</v>
      </c>
      <c r="Z751">
        <v>1030301</v>
      </c>
      <c r="AA751">
        <v>104060401</v>
      </c>
      <c r="AB751" t="s">
        <v>393</v>
      </c>
      <c r="AC751" t="s">
        <v>412</v>
      </c>
    </row>
    <row r="752" spans="1:29" x14ac:dyDescent="0.25">
      <c r="A752" t="s">
        <v>36</v>
      </c>
      <c r="B752" t="s">
        <v>40</v>
      </c>
      <c r="C752" t="s">
        <v>45</v>
      </c>
      <c r="D752" t="s">
        <v>158</v>
      </c>
      <c r="E752">
        <v>126</v>
      </c>
      <c r="F752">
        <v>2210160340.5799999</v>
      </c>
      <c r="G752">
        <v>1018193853</v>
      </c>
      <c r="H752">
        <v>915303176.34000003</v>
      </c>
      <c r="I752">
        <v>58</v>
      </c>
      <c r="J752">
        <v>107</v>
      </c>
      <c r="K752">
        <v>58</v>
      </c>
      <c r="L752">
        <v>223258000</v>
      </c>
      <c r="M752">
        <v>115</v>
      </c>
      <c r="N752">
        <v>32</v>
      </c>
      <c r="O752">
        <v>47</v>
      </c>
      <c r="P752">
        <v>1.8125</v>
      </c>
      <c r="Q752">
        <v>2.2765957446808511</v>
      </c>
      <c r="R752">
        <v>2.0445478723404249</v>
      </c>
      <c r="S752">
        <v>0.05</v>
      </c>
      <c r="T752">
        <v>0.08</v>
      </c>
      <c r="U752">
        <v>29023540</v>
      </c>
      <c r="V752" t="s">
        <v>371</v>
      </c>
      <c r="W752">
        <v>0.41413428679106701</v>
      </c>
      <c r="X752">
        <v>3.1709209309264831E-2</v>
      </c>
      <c r="Y752">
        <v>15876</v>
      </c>
      <c r="Z752">
        <v>2000376</v>
      </c>
      <c r="AA752">
        <v>252047376</v>
      </c>
      <c r="AB752" t="s">
        <v>391</v>
      </c>
      <c r="AC752" t="s">
        <v>412</v>
      </c>
    </row>
    <row r="753" spans="1:29" x14ac:dyDescent="0.25">
      <c r="A753" t="s">
        <v>36</v>
      </c>
      <c r="B753" t="s">
        <v>40</v>
      </c>
      <c r="C753" t="s">
        <v>45</v>
      </c>
      <c r="D753" t="s">
        <v>167</v>
      </c>
      <c r="E753">
        <v>117</v>
      </c>
      <c r="F753">
        <v>2117994574</v>
      </c>
      <c r="G753">
        <v>865564279</v>
      </c>
      <c r="H753">
        <v>388756158</v>
      </c>
      <c r="I753">
        <v>28</v>
      </c>
      <c r="J753">
        <v>41</v>
      </c>
      <c r="K753">
        <v>28</v>
      </c>
      <c r="L753">
        <v>61951482</v>
      </c>
      <c r="M753">
        <v>105</v>
      </c>
      <c r="N753">
        <v>28</v>
      </c>
      <c r="O753">
        <v>42</v>
      </c>
      <c r="P753">
        <v>1</v>
      </c>
      <c r="Q753">
        <v>0.97619047619047616</v>
      </c>
      <c r="R753">
        <v>0.98809523809523814</v>
      </c>
      <c r="S753">
        <v>0.02</v>
      </c>
      <c r="T753">
        <v>1.4999999999999999E-2</v>
      </c>
      <c r="U753">
        <v>2168301.87</v>
      </c>
      <c r="V753" t="s">
        <v>371</v>
      </c>
      <c r="W753">
        <v>0.1835491756080391</v>
      </c>
      <c r="X753">
        <v>5.5775370380113697E-3</v>
      </c>
      <c r="Y753">
        <v>13689</v>
      </c>
      <c r="Z753">
        <v>1601613</v>
      </c>
      <c r="AA753">
        <v>187388721</v>
      </c>
      <c r="AB753" t="s">
        <v>394</v>
      </c>
      <c r="AC753" t="s">
        <v>412</v>
      </c>
    </row>
    <row r="754" spans="1:29" x14ac:dyDescent="0.25">
      <c r="A754" t="s">
        <v>37</v>
      </c>
      <c r="B754" t="s">
        <v>40</v>
      </c>
      <c r="C754" t="s">
        <v>45</v>
      </c>
      <c r="D754" t="s">
        <v>163</v>
      </c>
      <c r="E754">
        <v>111</v>
      </c>
      <c r="F754">
        <v>2248962439</v>
      </c>
      <c r="G754">
        <v>871549169</v>
      </c>
      <c r="H754">
        <v>590789681</v>
      </c>
      <c r="I754">
        <v>33</v>
      </c>
      <c r="J754">
        <v>60</v>
      </c>
      <c r="K754">
        <v>33</v>
      </c>
      <c r="L754">
        <v>142978971</v>
      </c>
      <c r="M754">
        <v>111</v>
      </c>
      <c r="N754">
        <v>32</v>
      </c>
      <c r="O754">
        <v>48</v>
      </c>
      <c r="P754">
        <v>1.03125</v>
      </c>
      <c r="Q754">
        <v>1.25</v>
      </c>
      <c r="R754">
        <v>1.140625</v>
      </c>
      <c r="S754">
        <v>0.02</v>
      </c>
      <c r="T754">
        <v>5.5E-2</v>
      </c>
      <c r="U754">
        <v>10723422.824999999</v>
      </c>
      <c r="V754" t="s">
        <v>371</v>
      </c>
      <c r="W754">
        <v>0.26269432995185737</v>
      </c>
      <c r="X754">
        <v>1.8150998857747479E-2</v>
      </c>
      <c r="Y754">
        <v>12321</v>
      </c>
      <c r="Z754">
        <v>1367631</v>
      </c>
      <c r="AA754">
        <v>151807041</v>
      </c>
      <c r="AB754" t="s">
        <v>394</v>
      </c>
      <c r="AC754" t="s">
        <v>412</v>
      </c>
    </row>
    <row r="755" spans="1:29" x14ac:dyDescent="0.25">
      <c r="A755" t="s">
        <v>37</v>
      </c>
      <c r="B755" t="s">
        <v>40</v>
      </c>
      <c r="C755" t="s">
        <v>45</v>
      </c>
      <c r="D755" t="s">
        <v>170</v>
      </c>
      <c r="E755">
        <v>95</v>
      </c>
      <c r="F755">
        <v>1705309606</v>
      </c>
      <c r="G755">
        <v>663327579</v>
      </c>
      <c r="H755">
        <v>399301271</v>
      </c>
      <c r="I755">
        <v>24</v>
      </c>
      <c r="J755">
        <v>38</v>
      </c>
      <c r="K755">
        <v>24</v>
      </c>
      <c r="L755">
        <v>128082000</v>
      </c>
      <c r="M755">
        <v>95</v>
      </c>
      <c r="N755">
        <v>22</v>
      </c>
      <c r="O755">
        <v>33</v>
      </c>
      <c r="P755">
        <v>1.0909090909090911</v>
      </c>
      <c r="Q755">
        <v>1.151515151515152</v>
      </c>
      <c r="R755">
        <v>1.1212121212121211</v>
      </c>
      <c r="S755">
        <v>0.02</v>
      </c>
      <c r="T755">
        <v>4.4999999999999998E-2</v>
      </c>
      <c r="U755">
        <v>8325330</v>
      </c>
      <c r="V755" t="s">
        <v>371</v>
      </c>
      <c r="W755">
        <v>0.23415177490063349</v>
      </c>
      <c r="X755">
        <v>2.0849745805091611E-2</v>
      </c>
      <c r="Y755">
        <v>9025</v>
      </c>
      <c r="Z755">
        <v>857375</v>
      </c>
      <c r="AA755">
        <v>81450625</v>
      </c>
      <c r="AB755" t="s">
        <v>392</v>
      </c>
      <c r="AC755" t="s">
        <v>412</v>
      </c>
    </row>
    <row r="756" spans="1:29" x14ac:dyDescent="0.25">
      <c r="A756" t="s">
        <v>37</v>
      </c>
      <c r="B756" t="s">
        <v>40</v>
      </c>
      <c r="C756" t="s">
        <v>45</v>
      </c>
      <c r="D756" t="s">
        <v>152</v>
      </c>
      <c r="E756">
        <v>113</v>
      </c>
      <c r="F756">
        <v>2103623716</v>
      </c>
      <c r="G756">
        <v>749770451</v>
      </c>
      <c r="H756">
        <v>481783021</v>
      </c>
      <c r="I756">
        <v>31</v>
      </c>
      <c r="J756">
        <v>50</v>
      </c>
      <c r="K756">
        <v>31</v>
      </c>
      <c r="L756">
        <v>117257000</v>
      </c>
      <c r="M756">
        <v>113</v>
      </c>
      <c r="N756">
        <v>32</v>
      </c>
      <c r="O756">
        <v>48</v>
      </c>
      <c r="P756">
        <v>0.96875</v>
      </c>
      <c r="Q756">
        <v>1.041666666666667</v>
      </c>
      <c r="R756">
        <v>1.005208333333333</v>
      </c>
      <c r="S756">
        <v>1.4999999999999999E-2</v>
      </c>
      <c r="T756">
        <v>0.03</v>
      </c>
      <c r="U756">
        <v>5276565</v>
      </c>
      <c r="V756" t="s">
        <v>371</v>
      </c>
      <c r="W756">
        <v>0.22902528495737881</v>
      </c>
      <c r="X756">
        <v>1.095216055777109E-2</v>
      </c>
      <c r="Y756">
        <v>12769</v>
      </c>
      <c r="Z756">
        <v>1442897</v>
      </c>
      <c r="AA756">
        <v>163047361</v>
      </c>
      <c r="AB756" t="s">
        <v>394</v>
      </c>
      <c r="AC756" t="s">
        <v>412</v>
      </c>
    </row>
    <row r="757" spans="1:29" x14ac:dyDescent="0.25">
      <c r="A757" t="s">
        <v>37</v>
      </c>
      <c r="B757" t="s">
        <v>40</v>
      </c>
      <c r="C757" t="s">
        <v>45</v>
      </c>
      <c r="D757" t="s">
        <v>171</v>
      </c>
      <c r="E757">
        <v>102</v>
      </c>
      <c r="F757">
        <v>1888595739</v>
      </c>
      <c r="G757">
        <v>708894888</v>
      </c>
      <c r="H757">
        <v>401659356</v>
      </c>
      <c r="I757">
        <v>25</v>
      </c>
      <c r="J757">
        <v>41</v>
      </c>
      <c r="K757">
        <v>25</v>
      </c>
      <c r="L757">
        <v>96808000</v>
      </c>
      <c r="M757">
        <v>102</v>
      </c>
      <c r="N757">
        <v>23</v>
      </c>
      <c r="O757">
        <v>35</v>
      </c>
      <c r="P757">
        <v>1.0869565217391299</v>
      </c>
      <c r="Q757">
        <v>1.171428571428571</v>
      </c>
      <c r="R757">
        <v>1.129192546583851</v>
      </c>
      <c r="S757">
        <v>0.02</v>
      </c>
      <c r="T757">
        <v>4.4999999999999998E-2</v>
      </c>
      <c r="U757">
        <v>6292520</v>
      </c>
      <c r="V757" t="s">
        <v>371</v>
      </c>
      <c r="W757">
        <v>0.21267619517805131</v>
      </c>
      <c r="X757">
        <v>1.5666310036109309E-2</v>
      </c>
      <c r="Y757">
        <v>10404</v>
      </c>
      <c r="Z757">
        <v>1061208</v>
      </c>
      <c r="AA757">
        <v>108243216</v>
      </c>
      <c r="AB757" t="s">
        <v>393</v>
      </c>
      <c r="AC757" t="s">
        <v>412</v>
      </c>
    </row>
    <row r="758" spans="1:29" x14ac:dyDescent="0.25">
      <c r="A758" t="s">
        <v>37</v>
      </c>
      <c r="B758" t="s">
        <v>40</v>
      </c>
      <c r="C758" t="s">
        <v>45</v>
      </c>
      <c r="D758" t="s">
        <v>156</v>
      </c>
      <c r="E758">
        <v>112</v>
      </c>
      <c r="F758">
        <v>2260140961.5999999</v>
      </c>
      <c r="G758">
        <v>714818618</v>
      </c>
      <c r="H758">
        <v>696874105</v>
      </c>
      <c r="I758">
        <v>48</v>
      </c>
      <c r="J758">
        <v>66</v>
      </c>
      <c r="K758">
        <v>48</v>
      </c>
      <c r="L758">
        <v>111589000</v>
      </c>
      <c r="M758">
        <v>112</v>
      </c>
      <c r="N758">
        <v>32</v>
      </c>
      <c r="O758">
        <v>48</v>
      </c>
      <c r="P758">
        <v>1.5</v>
      </c>
      <c r="Q758">
        <v>1.375</v>
      </c>
      <c r="R758">
        <v>1.4375</v>
      </c>
      <c r="S758">
        <v>0.05</v>
      </c>
      <c r="T758">
        <v>5.5E-2</v>
      </c>
      <c r="U758">
        <v>11716845</v>
      </c>
      <c r="V758" t="s">
        <v>371</v>
      </c>
      <c r="W758">
        <v>0.30833214248135588</v>
      </c>
      <c r="X758">
        <v>1.681343145904381E-2</v>
      </c>
      <c r="Y758">
        <v>12544</v>
      </c>
      <c r="Z758">
        <v>1404928</v>
      </c>
      <c r="AA758">
        <v>157351936</v>
      </c>
      <c r="AB758" t="s">
        <v>394</v>
      </c>
      <c r="AC758" t="s">
        <v>412</v>
      </c>
    </row>
    <row r="759" spans="1:29" x14ac:dyDescent="0.25">
      <c r="A759" t="s">
        <v>37</v>
      </c>
      <c r="B759" t="s">
        <v>40</v>
      </c>
      <c r="C759" t="s">
        <v>45</v>
      </c>
      <c r="D759" t="s">
        <v>150</v>
      </c>
      <c r="E759">
        <v>135</v>
      </c>
      <c r="F759">
        <v>2562423204.8600001</v>
      </c>
      <c r="G759">
        <v>1030342587</v>
      </c>
      <c r="H759">
        <v>495949696</v>
      </c>
      <c r="I759">
        <v>31</v>
      </c>
      <c r="J759">
        <v>61</v>
      </c>
      <c r="K759">
        <v>35</v>
      </c>
      <c r="L759">
        <v>133813000</v>
      </c>
      <c r="M759">
        <v>110</v>
      </c>
      <c r="N759">
        <v>31</v>
      </c>
      <c r="O759">
        <v>47</v>
      </c>
      <c r="P759">
        <v>1</v>
      </c>
      <c r="Q759">
        <v>1.2978723404255319</v>
      </c>
      <c r="R759">
        <v>1.1489361702127661</v>
      </c>
      <c r="S759">
        <v>0.02</v>
      </c>
      <c r="T759">
        <v>5.5E-2</v>
      </c>
      <c r="U759">
        <v>10035975</v>
      </c>
      <c r="V759" t="s">
        <v>371</v>
      </c>
      <c r="W759">
        <v>0.1935471451629695</v>
      </c>
      <c r="X759">
        <v>2.0235872873687579E-2</v>
      </c>
      <c r="Y759">
        <v>18225</v>
      </c>
      <c r="Z759">
        <v>2460375</v>
      </c>
      <c r="AA759">
        <v>332150625</v>
      </c>
      <c r="AB759" t="s">
        <v>396</v>
      </c>
      <c r="AC759" t="s">
        <v>412</v>
      </c>
    </row>
    <row r="760" spans="1:29" x14ac:dyDescent="0.25">
      <c r="A760" t="s">
        <v>37</v>
      </c>
      <c r="B760" t="s">
        <v>40</v>
      </c>
      <c r="C760" t="s">
        <v>45</v>
      </c>
      <c r="D760" t="s">
        <v>166</v>
      </c>
      <c r="E760">
        <v>95</v>
      </c>
      <c r="F760">
        <v>1716531186</v>
      </c>
      <c r="G760">
        <v>673892486</v>
      </c>
      <c r="H760">
        <v>355012504</v>
      </c>
      <c r="I760">
        <v>27</v>
      </c>
      <c r="J760">
        <v>46</v>
      </c>
      <c r="K760">
        <v>27</v>
      </c>
      <c r="L760">
        <v>76284000</v>
      </c>
      <c r="M760">
        <v>95</v>
      </c>
      <c r="N760">
        <v>27</v>
      </c>
      <c r="O760">
        <v>41</v>
      </c>
      <c r="P760">
        <v>1</v>
      </c>
      <c r="Q760">
        <v>1.121951219512195</v>
      </c>
      <c r="R760">
        <v>1.0609756097560981</v>
      </c>
      <c r="S760">
        <v>0.02</v>
      </c>
      <c r="T760">
        <v>4.4999999999999998E-2</v>
      </c>
      <c r="U760">
        <v>4958460</v>
      </c>
      <c r="V760" t="s">
        <v>371</v>
      </c>
      <c r="W760">
        <v>0.20681972276150651</v>
      </c>
      <c r="X760">
        <v>1.39670010045618E-2</v>
      </c>
      <c r="Y760">
        <v>9025</v>
      </c>
      <c r="Z760">
        <v>857375</v>
      </c>
      <c r="AA760">
        <v>81450625</v>
      </c>
      <c r="AB760" t="s">
        <v>392</v>
      </c>
      <c r="AC760" t="s">
        <v>412</v>
      </c>
    </row>
    <row r="761" spans="1:29" x14ac:dyDescent="0.25">
      <c r="A761" t="s">
        <v>37</v>
      </c>
      <c r="B761" t="s">
        <v>40</v>
      </c>
      <c r="C761" t="s">
        <v>45</v>
      </c>
      <c r="D761" t="s">
        <v>159</v>
      </c>
      <c r="E761">
        <v>135</v>
      </c>
      <c r="F761">
        <v>2633961885.1500001</v>
      </c>
      <c r="G761">
        <v>1058329744</v>
      </c>
      <c r="H761">
        <v>470185140</v>
      </c>
      <c r="I761">
        <v>26</v>
      </c>
      <c r="J761">
        <v>55</v>
      </c>
      <c r="K761">
        <v>26</v>
      </c>
      <c r="L761">
        <v>112163000</v>
      </c>
      <c r="M761">
        <v>107</v>
      </c>
      <c r="N761">
        <v>31</v>
      </c>
      <c r="O761">
        <v>46</v>
      </c>
      <c r="P761">
        <v>0.83870967741935487</v>
      </c>
      <c r="Q761">
        <v>1.195652173913043</v>
      </c>
      <c r="R761">
        <v>1.017180925666199</v>
      </c>
      <c r="S761">
        <v>0.01</v>
      </c>
      <c r="T761">
        <v>4.4999999999999998E-2</v>
      </c>
      <c r="U761">
        <v>6168965</v>
      </c>
      <c r="V761" t="s">
        <v>371</v>
      </c>
      <c r="W761">
        <v>0.17850871064264609</v>
      </c>
      <c r="X761">
        <v>1.3120289169496081E-2</v>
      </c>
      <c r="Y761">
        <v>18225</v>
      </c>
      <c r="Z761">
        <v>2460375</v>
      </c>
      <c r="AA761">
        <v>332150625</v>
      </c>
      <c r="AB761" t="s">
        <v>396</v>
      </c>
      <c r="AC761" t="s">
        <v>412</v>
      </c>
    </row>
    <row r="762" spans="1:29" x14ac:dyDescent="0.25">
      <c r="A762" t="s">
        <v>37</v>
      </c>
      <c r="B762" t="s">
        <v>40</v>
      </c>
      <c r="C762" t="s">
        <v>45</v>
      </c>
      <c r="D762" t="s">
        <v>158</v>
      </c>
      <c r="E762">
        <v>120</v>
      </c>
      <c r="F762">
        <v>2185145810.5</v>
      </c>
      <c r="G762">
        <v>915377023</v>
      </c>
      <c r="H762">
        <v>851635192.5</v>
      </c>
      <c r="I762">
        <v>54</v>
      </c>
      <c r="J762">
        <v>109</v>
      </c>
      <c r="K762">
        <v>55</v>
      </c>
      <c r="L762">
        <v>285085300</v>
      </c>
      <c r="M762">
        <v>120</v>
      </c>
      <c r="N762">
        <v>34</v>
      </c>
      <c r="O762">
        <v>51</v>
      </c>
      <c r="P762">
        <v>1.588235294117647</v>
      </c>
      <c r="Q762">
        <v>2.1372549019607838</v>
      </c>
      <c r="R762">
        <v>1.862745098039216</v>
      </c>
      <c r="S762">
        <v>0.05</v>
      </c>
      <c r="T762">
        <v>0.08</v>
      </c>
      <c r="U762">
        <v>37061089</v>
      </c>
      <c r="V762" t="s">
        <v>371</v>
      </c>
      <c r="W762">
        <v>0.38973838194583948</v>
      </c>
      <c r="X762">
        <v>4.3517564006726968E-2</v>
      </c>
      <c r="Y762">
        <v>14400</v>
      </c>
      <c r="Z762">
        <v>1728000</v>
      </c>
      <c r="AA762">
        <v>207360000</v>
      </c>
      <c r="AB762" t="s">
        <v>391</v>
      </c>
      <c r="AC762" t="s">
        <v>412</v>
      </c>
    </row>
    <row r="763" spans="1:29" x14ac:dyDescent="0.25">
      <c r="A763" t="s">
        <v>37</v>
      </c>
      <c r="B763" t="s">
        <v>40</v>
      </c>
      <c r="C763" t="s">
        <v>45</v>
      </c>
      <c r="D763" t="s">
        <v>167</v>
      </c>
      <c r="E763">
        <v>130</v>
      </c>
      <c r="F763">
        <v>2234895997.9000001</v>
      </c>
      <c r="G763">
        <v>947688596</v>
      </c>
      <c r="H763">
        <v>370037310</v>
      </c>
      <c r="I763">
        <v>28</v>
      </c>
      <c r="J763">
        <v>47</v>
      </c>
      <c r="K763">
        <v>29</v>
      </c>
      <c r="L763">
        <v>92428000</v>
      </c>
      <c r="M763">
        <v>104</v>
      </c>
      <c r="N763">
        <v>30</v>
      </c>
      <c r="O763">
        <v>45</v>
      </c>
      <c r="P763">
        <v>0.93333333333333335</v>
      </c>
      <c r="Q763">
        <v>1.044444444444445</v>
      </c>
      <c r="R763">
        <v>0.98888888888888893</v>
      </c>
      <c r="S763">
        <v>1.4999999999999999E-2</v>
      </c>
      <c r="T763">
        <v>0.03</v>
      </c>
      <c r="U763">
        <v>4159260</v>
      </c>
      <c r="V763" t="s">
        <v>371</v>
      </c>
      <c r="W763">
        <v>0.1655724965938917</v>
      </c>
      <c r="X763">
        <v>1.1240109814872451E-2</v>
      </c>
      <c r="Y763">
        <v>16900</v>
      </c>
      <c r="Z763">
        <v>2197000</v>
      </c>
      <c r="AA763">
        <v>285610000</v>
      </c>
      <c r="AB763" t="s">
        <v>396</v>
      </c>
      <c r="AC763" t="s">
        <v>412</v>
      </c>
    </row>
    <row r="764" spans="1:29" x14ac:dyDescent="0.25">
      <c r="A764" t="s">
        <v>37</v>
      </c>
      <c r="B764" t="s">
        <v>40</v>
      </c>
      <c r="C764" t="s">
        <v>45</v>
      </c>
      <c r="D764" t="s">
        <v>151</v>
      </c>
      <c r="E764">
        <v>99</v>
      </c>
      <c r="F764">
        <v>1995341418</v>
      </c>
      <c r="G764">
        <v>779363113</v>
      </c>
      <c r="H764">
        <v>476590134</v>
      </c>
      <c r="I764">
        <v>25</v>
      </c>
      <c r="J764">
        <v>34</v>
      </c>
      <c r="K764">
        <v>25</v>
      </c>
      <c r="L764">
        <v>54993210</v>
      </c>
      <c r="M764">
        <v>99</v>
      </c>
      <c r="N764">
        <v>28</v>
      </c>
      <c r="O764">
        <v>42</v>
      </c>
      <c r="P764">
        <v>0.8928571428571429</v>
      </c>
      <c r="Q764">
        <v>0.80952380952380953</v>
      </c>
      <c r="R764">
        <v>0.85119047619047616</v>
      </c>
      <c r="S764">
        <v>0.01</v>
      </c>
      <c r="T764">
        <v>0.01</v>
      </c>
      <c r="U764">
        <v>1099864.2</v>
      </c>
      <c r="V764" t="s">
        <v>371</v>
      </c>
      <c r="W764">
        <v>0.23885142146635879</v>
      </c>
      <c r="X764">
        <v>2.307777944895519E-3</v>
      </c>
      <c r="Y764">
        <v>9801</v>
      </c>
      <c r="Z764">
        <v>970299</v>
      </c>
      <c r="AA764">
        <v>96059601</v>
      </c>
      <c r="AB764" t="s">
        <v>392</v>
      </c>
      <c r="AC764" t="s">
        <v>412</v>
      </c>
    </row>
    <row r="765" spans="1:29" x14ac:dyDescent="0.25">
      <c r="A765" t="s">
        <v>37</v>
      </c>
      <c r="B765" t="s">
        <v>40</v>
      </c>
      <c r="C765" t="s">
        <v>45</v>
      </c>
      <c r="D765" t="s">
        <v>168</v>
      </c>
      <c r="E765">
        <v>119</v>
      </c>
      <c r="F765">
        <v>2129059862</v>
      </c>
      <c r="G765">
        <v>782465798</v>
      </c>
      <c r="H765">
        <v>604795027</v>
      </c>
      <c r="I765">
        <v>38</v>
      </c>
      <c r="J765">
        <v>63</v>
      </c>
      <c r="K765">
        <v>38</v>
      </c>
      <c r="L765">
        <v>107085000</v>
      </c>
      <c r="M765">
        <v>109</v>
      </c>
      <c r="N765">
        <v>31</v>
      </c>
      <c r="O765">
        <v>47</v>
      </c>
      <c r="P765">
        <v>1.225806451612903</v>
      </c>
      <c r="Q765">
        <v>1.3404255319148941</v>
      </c>
      <c r="R765">
        <v>1.2831159917638979</v>
      </c>
      <c r="S765">
        <v>3.5000000000000003E-2</v>
      </c>
      <c r="T765">
        <v>5.5E-2</v>
      </c>
      <c r="U765">
        <v>9637650</v>
      </c>
      <c r="V765" t="s">
        <v>371</v>
      </c>
      <c r="W765">
        <v>0.28406670840709308</v>
      </c>
      <c r="X765">
        <v>1.5935398886803349E-2</v>
      </c>
      <c r="Y765">
        <v>14161</v>
      </c>
      <c r="Z765">
        <v>1685159</v>
      </c>
      <c r="AA765">
        <v>200533921</v>
      </c>
      <c r="AB765" t="s">
        <v>394</v>
      </c>
      <c r="AC765" t="s">
        <v>412</v>
      </c>
    </row>
    <row r="766" spans="1:29" x14ac:dyDescent="0.25">
      <c r="A766" t="s">
        <v>37</v>
      </c>
      <c r="B766" t="s">
        <v>40</v>
      </c>
      <c r="C766" t="s">
        <v>45</v>
      </c>
      <c r="D766" t="s">
        <v>169</v>
      </c>
      <c r="E766">
        <v>104</v>
      </c>
      <c r="F766">
        <v>1679304642</v>
      </c>
      <c r="G766">
        <v>702074204</v>
      </c>
      <c r="H766">
        <v>336297350</v>
      </c>
      <c r="I766">
        <v>30</v>
      </c>
      <c r="J766">
        <v>54</v>
      </c>
      <c r="K766">
        <v>30</v>
      </c>
      <c r="L766">
        <v>87787970</v>
      </c>
      <c r="M766">
        <v>104</v>
      </c>
      <c r="N766">
        <v>30</v>
      </c>
      <c r="O766">
        <v>45</v>
      </c>
      <c r="P766">
        <v>1</v>
      </c>
      <c r="Q766">
        <v>1.2</v>
      </c>
      <c r="R766">
        <v>1.1000000000000001</v>
      </c>
      <c r="S766">
        <v>0.02</v>
      </c>
      <c r="T766">
        <v>5.5E-2</v>
      </c>
      <c r="U766">
        <v>6584097.75</v>
      </c>
      <c r="V766" t="s">
        <v>371</v>
      </c>
      <c r="W766">
        <v>0.2002598823281285</v>
      </c>
      <c r="X766">
        <v>1.9578202890983231E-2</v>
      </c>
      <c r="Y766">
        <v>10816</v>
      </c>
      <c r="Z766">
        <v>1124864</v>
      </c>
      <c r="AA766">
        <v>116985856</v>
      </c>
      <c r="AB766" t="s">
        <v>393</v>
      </c>
      <c r="AC766" t="s">
        <v>412</v>
      </c>
    </row>
    <row r="767" spans="1:29" x14ac:dyDescent="0.25">
      <c r="A767" t="s">
        <v>37</v>
      </c>
      <c r="B767" t="s">
        <v>40</v>
      </c>
      <c r="C767" t="s">
        <v>45</v>
      </c>
      <c r="D767" t="s">
        <v>160</v>
      </c>
      <c r="E767">
        <v>121</v>
      </c>
      <c r="F767">
        <v>2168692741.02</v>
      </c>
      <c r="G767">
        <v>792396999</v>
      </c>
      <c r="H767">
        <v>667104290.84000003</v>
      </c>
      <c r="I767">
        <v>43</v>
      </c>
      <c r="J767">
        <v>83</v>
      </c>
      <c r="K767">
        <v>43</v>
      </c>
      <c r="L767">
        <v>217060000</v>
      </c>
      <c r="M767">
        <v>121</v>
      </c>
      <c r="N767">
        <v>35</v>
      </c>
      <c r="O767">
        <v>52</v>
      </c>
      <c r="P767">
        <v>1.2285714285714291</v>
      </c>
      <c r="Q767">
        <v>1.596153846153846</v>
      </c>
      <c r="R767">
        <v>1.412362637362637</v>
      </c>
      <c r="S767">
        <v>3.5000000000000003E-2</v>
      </c>
      <c r="T767">
        <v>0.08</v>
      </c>
      <c r="U767">
        <v>24961900</v>
      </c>
      <c r="V767" t="s">
        <v>371</v>
      </c>
      <c r="W767">
        <v>0.30760664165189272</v>
      </c>
      <c r="X767">
        <v>3.7418287279442672E-2</v>
      </c>
      <c r="Y767">
        <v>14641</v>
      </c>
      <c r="Z767">
        <v>1771561</v>
      </c>
      <c r="AA767">
        <v>214358881</v>
      </c>
      <c r="AB767" t="s">
        <v>391</v>
      </c>
      <c r="AC767" t="s">
        <v>412</v>
      </c>
    </row>
    <row r="768" spans="1:29" x14ac:dyDescent="0.25">
      <c r="A768" t="s">
        <v>37</v>
      </c>
      <c r="B768" t="s">
        <v>40</v>
      </c>
      <c r="C768" t="s">
        <v>45</v>
      </c>
      <c r="D768" t="s">
        <v>157</v>
      </c>
      <c r="E768">
        <v>111</v>
      </c>
      <c r="F768">
        <v>1879639848</v>
      </c>
      <c r="G768">
        <v>762644543</v>
      </c>
      <c r="H768">
        <v>510574446</v>
      </c>
      <c r="I768">
        <v>35</v>
      </c>
      <c r="J768">
        <v>48</v>
      </c>
      <c r="K768">
        <v>35</v>
      </c>
      <c r="L768">
        <v>73685000</v>
      </c>
      <c r="M768">
        <v>111</v>
      </c>
      <c r="N768">
        <v>32</v>
      </c>
      <c r="O768">
        <v>48</v>
      </c>
      <c r="P768">
        <v>1.09375</v>
      </c>
      <c r="Q768">
        <v>1</v>
      </c>
      <c r="R768">
        <v>1.046875</v>
      </c>
      <c r="S768">
        <v>0.02</v>
      </c>
      <c r="T768">
        <v>0.03</v>
      </c>
      <c r="U768">
        <v>3684250</v>
      </c>
      <c r="V768" t="s">
        <v>371</v>
      </c>
      <c r="W768">
        <v>0.27163418914706899</v>
      </c>
      <c r="X768">
        <v>7.2158918819058959E-3</v>
      </c>
      <c r="Y768">
        <v>12321</v>
      </c>
      <c r="Z768">
        <v>1367631</v>
      </c>
      <c r="AA768">
        <v>151807041</v>
      </c>
      <c r="AB768" t="s">
        <v>394</v>
      </c>
      <c r="AC768" t="s">
        <v>412</v>
      </c>
    </row>
    <row r="769" spans="1:29" x14ac:dyDescent="0.25">
      <c r="A769" t="s">
        <v>37</v>
      </c>
      <c r="B769" t="s">
        <v>40</v>
      </c>
      <c r="C769" t="s">
        <v>45</v>
      </c>
      <c r="D769" t="s">
        <v>162</v>
      </c>
      <c r="E769">
        <v>101</v>
      </c>
      <c r="F769">
        <v>1751438734</v>
      </c>
      <c r="G769">
        <v>673639675</v>
      </c>
      <c r="H769">
        <v>358905283</v>
      </c>
      <c r="I769">
        <v>29</v>
      </c>
      <c r="J769">
        <v>44</v>
      </c>
      <c r="K769">
        <v>29</v>
      </c>
      <c r="L769">
        <v>81568000</v>
      </c>
      <c r="M769">
        <v>101</v>
      </c>
      <c r="N769">
        <v>29</v>
      </c>
      <c r="O769">
        <v>43</v>
      </c>
      <c r="P769">
        <v>1</v>
      </c>
      <c r="Q769">
        <v>1.023255813953488</v>
      </c>
      <c r="R769">
        <v>1.011627906976744</v>
      </c>
      <c r="S769">
        <v>0.02</v>
      </c>
      <c r="T769">
        <v>0.03</v>
      </c>
      <c r="U769">
        <v>4078400</v>
      </c>
      <c r="V769" t="s">
        <v>371</v>
      </c>
      <c r="W769">
        <v>0.20492026128731261</v>
      </c>
      <c r="X769">
        <v>1.136344376407521E-2</v>
      </c>
      <c r="Y769">
        <v>10201</v>
      </c>
      <c r="Z769">
        <v>1030301</v>
      </c>
      <c r="AA769">
        <v>104060401</v>
      </c>
      <c r="AB769" t="s">
        <v>393</v>
      </c>
      <c r="AC769" t="s">
        <v>412</v>
      </c>
    </row>
    <row r="770" spans="1:29" x14ac:dyDescent="0.25">
      <c r="A770" t="s">
        <v>37</v>
      </c>
      <c r="B770" t="s">
        <v>40</v>
      </c>
      <c r="C770" t="s">
        <v>45</v>
      </c>
      <c r="D770" t="s">
        <v>161</v>
      </c>
      <c r="E770">
        <v>126</v>
      </c>
      <c r="F770">
        <v>2351043585</v>
      </c>
      <c r="G770">
        <v>863734210</v>
      </c>
      <c r="H770">
        <v>526293088</v>
      </c>
      <c r="I770">
        <v>38</v>
      </c>
      <c r="J770">
        <v>59</v>
      </c>
      <c r="K770">
        <v>38</v>
      </c>
      <c r="L770">
        <v>87875000</v>
      </c>
      <c r="M770">
        <v>112</v>
      </c>
      <c r="N770">
        <v>32</v>
      </c>
      <c r="O770">
        <v>48</v>
      </c>
      <c r="P770">
        <v>1.1875</v>
      </c>
      <c r="Q770">
        <v>1.229166666666667</v>
      </c>
      <c r="R770">
        <v>1.208333333333333</v>
      </c>
      <c r="S770">
        <v>2.5000000000000001E-2</v>
      </c>
      <c r="T770">
        <v>5.5E-2</v>
      </c>
      <c r="U770">
        <v>7030000</v>
      </c>
      <c r="V770" t="s">
        <v>371</v>
      </c>
      <c r="W770">
        <v>0.2238550962465462</v>
      </c>
      <c r="X770">
        <v>1.3357576149660551E-2</v>
      </c>
      <c r="Y770">
        <v>15876</v>
      </c>
      <c r="Z770">
        <v>2000376</v>
      </c>
      <c r="AA770">
        <v>252047376</v>
      </c>
      <c r="AB770" t="s">
        <v>391</v>
      </c>
      <c r="AC770" t="s">
        <v>412</v>
      </c>
    </row>
    <row r="771" spans="1:29" x14ac:dyDescent="0.25">
      <c r="A771" t="s">
        <v>29</v>
      </c>
      <c r="B771" t="s">
        <v>38</v>
      </c>
      <c r="C771" t="s">
        <v>46</v>
      </c>
      <c r="D771" t="s">
        <v>172</v>
      </c>
      <c r="E771">
        <v>117</v>
      </c>
      <c r="F771">
        <v>2051742919.8699999</v>
      </c>
      <c r="G771">
        <v>804624889</v>
      </c>
      <c r="H771">
        <v>537923167</v>
      </c>
      <c r="I771">
        <v>39</v>
      </c>
      <c r="J771">
        <v>77</v>
      </c>
      <c r="K771">
        <v>40</v>
      </c>
      <c r="L771">
        <v>159774000</v>
      </c>
      <c r="M771">
        <v>117</v>
      </c>
      <c r="N771">
        <v>36</v>
      </c>
      <c r="O771">
        <v>54</v>
      </c>
      <c r="P771">
        <v>1.083333333333333</v>
      </c>
      <c r="Q771">
        <v>1.425925925925926</v>
      </c>
      <c r="R771">
        <v>1.25462962962963</v>
      </c>
      <c r="S771">
        <v>0.02</v>
      </c>
      <c r="T771">
        <v>5.5E-2</v>
      </c>
      <c r="U771">
        <v>11983050</v>
      </c>
      <c r="V771" t="s">
        <v>372</v>
      </c>
      <c r="W771">
        <v>0.26217863933659058</v>
      </c>
      <c r="X771">
        <v>2.227650849624032E-2</v>
      </c>
      <c r="Y771">
        <v>13689</v>
      </c>
      <c r="Z771">
        <v>1601613</v>
      </c>
      <c r="AA771">
        <v>187388721</v>
      </c>
      <c r="AB771" t="s">
        <v>394</v>
      </c>
      <c r="AC771" t="s">
        <v>412</v>
      </c>
    </row>
    <row r="772" spans="1:29" x14ac:dyDescent="0.25">
      <c r="A772" t="s">
        <v>29</v>
      </c>
      <c r="B772" t="s">
        <v>38</v>
      </c>
      <c r="C772" t="s">
        <v>46</v>
      </c>
      <c r="D772" t="s">
        <v>173</v>
      </c>
      <c r="E772">
        <v>140</v>
      </c>
      <c r="F772">
        <v>2370827300.6100001</v>
      </c>
      <c r="G772">
        <v>964360532</v>
      </c>
      <c r="H772">
        <v>1047962459</v>
      </c>
      <c r="I772">
        <v>66</v>
      </c>
      <c r="J772">
        <v>117</v>
      </c>
      <c r="K772">
        <v>66</v>
      </c>
      <c r="L772">
        <v>302274000</v>
      </c>
      <c r="M772">
        <v>140</v>
      </c>
      <c r="N772">
        <v>36</v>
      </c>
      <c r="O772">
        <v>54</v>
      </c>
      <c r="P772">
        <v>1.833333333333333</v>
      </c>
      <c r="Q772">
        <v>2.166666666666667</v>
      </c>
      <c r="R772">
        <v>2</v>
      </c>
      <c r="S772">
        <v>0.05</v>
      </c>
      <c r="T772">
        <v>0.08</v>
      </c>
      <c r="U772">
        <v>39295620</v>
      </c>
      <c r="V772" t="s">
        <v>372</v>
      </c>
      <c r="W772">
        <v>0.44202395456234428</v>
      </c>
      <c r="X772">
        <v>3.7497163817773738E-2</v>
      </c>
      <c r="Y772">
        <v>19600</v>
      </c>
      <c r="Z772">
        <v>2744000</v>
      </c>
      <c r="AA772">
        <v>384160000</v>
      </c>
      <c r="AB772" t="s">
        <v>395</v>
      </c>
      <c r="AC772" t="s">
        <v>412</v>
      </c>
    </row>
    <row r="773" spans="1:29" x14ac:dyDescent="0.25">
      <c r="A773" t="s">
        <v>29</v>
      </c>
      <c r="B773" t="s">
        <v>38</v>
      </c>
      <c r="C773" t="s">
        <v>46</v>
      </c>
      <c r="D773" t="s">
        <v>174</v>
      </c>
      <c r="E773">
        <v>120</v>
      </c>
      <c r="F773">
        <v>2047828580.6500001</v>
      </c>
      <c r="G773">
        <v>826549218</v>
      </c>
      <c r="H773">
        <v>700122565</v>
      </c>
      <c r="I773">
        <v>45</v>
      </c>
      <c r="J773">
        <v>105</v>
      </c>
      <c r="K773">
        <v>45</v>
      </c>
      <c r="L773">
        <v>245139000</v>
      </c>
      <c r="M773">
        <v>120</v>
      </c>
      <c r="N773">
        <v>36</v>
      </c>
      <c r="O773">
        <v>54</v>
      </c>
      <c r="P773">
        <v>1.25</v>
      </c>
      <c r="Q773">
        <v>1.944444444444444</v>
      </c>
      <c r="R773">
        <v>1.5972222222222221</v>
      </c>
      <c r="S773">
        <v>3.5000000000000003E-2</v>
      </c>
      <c r="T773">
        <v>0.08</v>
      </c>
      <c r="U773">
        <v>28190985</v>
      </c>
      <c r="V773" t="s">
        <v>372</v>
      </c>
      <c r="W773">
        <v>0.34188533728627551</v>
      </c>
      <c r="X773">
        <v>4.0265785462863919E-2</v>
      </c>
      <c r="Y773">
        <v>14400</v>
      </c>
      <c r="Z773">
        <v>1728000</v>
      </c>
      <c r="AA773">
        <v>207360000</v>
      </c>
      <c r="AB773" t="s">
        <v>391</v>
      </c>
      <c r="AC773" t="s">
        <v>412</v>
      </c>
    </row>
    <row r="774" spans="1:29" x14ac:dyDescent="0.25">
      <c r="A774" t="s">
        <v>29</v>
      </c>
      <c r="B774" t="s">
        <v>38</v>
      </c>
      <c r="C774" t="s">
        <v>46</v>
      </c>
      <c r="D774" t="s">
        <v>175</v>
      </c>
      <c r="E774">
        <v>124</v>
      </c>
      <c r="F774">
        <v>1793755491.0599999</v>
      </c>
      <c r="G774">
        <v>880021866</v>
      </c>
      <c r="H774">
        <v>467341847</v>
      </c>
      <c r="I774">
        <v>33</v>
      </c>
      <c r="J774">
        <v>55</v>
      </c>
      <c r="K774">
        <v>33</v>
      </c>
      <c r="L774">
        <v>93766000</v>
      </c>
      <c r="M774">
        <v>124</v>
      </c>
      <c r="N774">
        <v>36</v>
      </c>
      <c r="O774">
        <v>54</v>
      </c>
      <c r="P774">
        <v>0.91666666666666663</v>
      </c>
      <c r="Q774">
        <v>1.018518518518519</v>
      </c>
      <c r="R774">
        <v>0.96759259259259256</v>
      </c>
      <c r="S774">
        <v>1.4999999999999999E-2</v>
      </c>
      <c r="T774">
        <v>0.03</v>
      </c>
      <c r="U774">
        <v>4219470</v>
      </c>
      <c r="V774" t="s">
        <v>372</v>
      </c>
      <c r="W774">
        <v>0.26053821121619508</v>
      </c>
      <c r="X774">
        <v>9.0286586298359024E-3</v>
      </c>
      <c r="Y774">
        <v>15376</v>
      </c>
      <c r="Z774">
        <v>1906624</v>
      </c>
      <c r="AA774">
        <v>236421376</v>
      </c>
      <c r="AB774" t="s">
        <v>391</v>
      </c>
      <c r="AC774" t="s">
        <v>412</v>
      </c>
    </row>
    <row r="775" spans="1:29" x14ac:dyDescent="0.25">
      <c r="A775" t="s">
        <v>29</v>
      </c>
      <c r="B775" t="s">
        <v>38</v>
      </c>
      <c r="C775" t="s">
        <v>46</v>
      </c>
      <c r="D775" t="s">
        <v>176</v>
      </c>
      <c r="E775">
        <v>145</v>
      </c>
      <c r="F775">
        <v>2739169005</v>
      </c>
      <c r="G775">
        <v>1026915814</v>
      </c>
      <c r="H775">
        <v>1042443002</v>
      </c>
      <c r="I775">
        <v>61</v>
      </c>
      <c r="J775">
        <v>101</v>
      </c>
      <c r="K775">
        <v>62</v>
      </c>
      <c r="L775">
        <v>285263000</v>
      </c>
      <c r="M775">
        <v>145</v>
      </c>
      <c r="N775">
        <v>36</v>
      </c>
      <c r="O775">
        <v>54</v>
      </c>
      <c r="P775">
        <v>1.694444444444444</v>
      </c>
      <c r="Q775">
        <v>1.87037037037037</v>
      </c>
      <c r="R775">
        <v>1.782407407407407</v>
      </c>
      <c r="S775">
        <v>0.05</v>
      </c>
      <c r="T775">
        <v>0.08</v>
      </c>
      <c r="U775">
        <v>37084190</v>
      </c>
      <c r="V775" t="s">
        <v>372</v>
      </c>
      <c r="W775">
        <v>0.38056907043601712</v>
      </c>
      <c r="X775">
        <v>3.5574309510305477E-2</v>
      </c>
      <c r="Y775">
        <v>21025</v>
      </c>
      <c r="Z775">
        <v>3048625</v>
      </c>
      <c r="AA775">
        <v>442050625</v>
      </c>
      <c r="AB775" t="s">
        <v>395</v>
      </c>
      <c r="AC775" t="s">
        <v>412</v>
      </c>
    </row>
    <row r="776" spans="1:29" x14ac:dyDescent="0.25">
      <c r="A776" t="s">
        <v>29</v>
      </c>
      <c r="B776" t="s">
        <v>38</v>
      </c>
      <c r="C776" t="s">
        <v>46</v>
      </c>
      <c r="D776" t="s">
        <v>177</v>
      </c>
      <c r="E776">
        <v>110</v>
      </c>
      <c r="F776">
        <v>1637132203.4200001</v>
      </c>
      <c r="G776">
        <v>780625971</v>
      </c>
      <c r="H776">
        <v>470953697</v>
      </c>
      <c r="I776">
        <v>33</v>
      </c>
      <c r="J776">
        <v>60</v>
      </c>
      <c r="K776">
        <v>34</v>
      </c>
      <c r="L776">
        <v>102469119</v>
      </c>
      <c r="M776">
        <v>110</v>
      </c>
      <c r="N776">
        <v>36</v>
      </c>
      <c r="O776">
        <v>54</v>
      </c>
      <c r="P776">
        <v>0.91666666666666663</v>
      </c>
      <c r="Q776">
        <v>1.1111111111111109</v>
      </c>
      <c r="R776">
        <v>1.0138888888888891</v>
      </c>
      <c r="S776">
        <v>1.4999999999999999E-2</v>
      </c>
      <c r="T776">
        <v>4.4999999999999998E-2</v>
      </c>
      <c r="U776">
        <v>6148147.1399999997</v>
      </c>
      <c r="V776" t="s">
        <v>372</v>
      </c>
      <c r="W776">
        <v>0.28766992428355442</v>
      </c>
      <c r="X776">
        <v>1.3054674332453539E-2</v>
      </c>
      <c r="Y776">
        <v>12100</v>
      </c>
      <c r="Z776">
        <v>1331000</v>
      </c>
      <c r="AA776">
        <v>146410000</v>
      </c>
      <c r="AB776" t="s">
        <v>394</v>
      </c>
      <c r="AC776" t="s">
        <v>412</v>
      </c>
    </row>
    <row r="777" spans="1:29" x14ac:dyDescent="0.25">
      <c r="A777" t="s">
        <v>29</v>
      </c>
      <c r="B777" t="s">
        <v>38</v>
      </c>
      <c r="C777" t="s">
        <v>46</v>
      </c>
      <c r="D777" t="s">
        <v>178</v>
      </c>
      <c r="E777">
        <v>139</v>
      </c>
      <c r="F777">
        <v>2337781969.0999999</v>
      </c>
      <c r="G777">
        <v>1029412645</v>
      </c>
      <c r="H777">
        <v>786870921.44000006</v>
      </c>
      <c r="I777">
        <v>54</v>
      </c>
      <c r="J777">
        <v>89</v>
      </c>
      <c r="K777">
        <v>57</v>
      </c>
      <c r="L777">
        <v>175406000</v>
      </c>
      <c r="M777">
        <v>139</v>
      </c>
      <c r="N777">
        <v>36</v>
      </c>
      <c r="O777">
        <v>54</v>
      </c>
      <c r="P777">
        <v>1.5</v>
      </c>
      <c r="Q777">
        <v>1.6481481481481479</v>
      </c>
      <c r="R777">
        <v>1.574074074074074</v>
      </c>
      <c r="S777">
        <v>0.05</v>
      </c>
      <c r="T777">
        <v>0.08</v>
      </c>
      <c r="U777">
        <v>22802780</v>
      </c>
      <c r="V777" t="s">
        <v>372</v>
      </c>
      <c r="W777">
        <v>0.33658866902071699</v>
      </c>
      <c r="X777">
        <v>2.8979060451579719E-2</v>
      </c>
      <c r="Y777">
        <v>19321</v>
      </c>
      <c r="Z777">
        <v>2685619</v>
      </c>
      <c r="AA777">
        <v>373301041</v>
      </c>
      <c r="AB777" t="s">
        <v>396</v>
      </c>
      <c r="AC777" t="s">
        <v>412</v>
      </c>
    </row>
    <row r="778" spans="1:29" x14ac:dyDescent="0.25">
      <c r="A778" t="s">
        <v>29</v>
      </c>
      <c r="B778" t="s">
        <v>38</v>
      </c>
      <c r="C778" t="s">
        <v>46</v>
      </c>
      <c r="D778" t="s">
        <v>179</v>
      </c>
      <c r="E778">
        <v>133</v>
      </c>
      <c r="F778">
        <v>2321625065</v>
      </c>
      <c r="G778">
        <v>981737548</v>
      </c>
      <c r="H778">
        <v>655617970</v>
      </c>
      <c r="I778">
        <v>54</v>
      </c>
      <c r="J778">
        <v>94</v>
      </c>
      <c r="K778">
        <v>54</v>
      </c>
      <c r="L778">
        <v>159841000</v>
      </c>
      <c r="M778">
        <v>133</v>
      </c>
      <c r="N778">
        <v>36</v>
      </c>
      <c r="O778">
        <v>54</v>
      </c>
      <c r="P778">
        <v>1.5</v>
      </c>
      <c r="Q778">
        <v>1.7407407407407409</v>
      </c>
      <c r="R778">
        <v>1.62037037037037</v>
      </c>
      <c r="S778">
        <v>0.05</v>
      </c>
      <c r="T778">
        <v>0.08</v>
      </c>
      <c r="U778">
        <v>20779330</v>
      </c>
      <c r="V778" t="s">
        <v>372</v>
      </c>
      <c r="W778">
        <v>0.28239614564981452</v>
      </c>
      <c r="X778">
        <v>3.1694265488177512E-2</v>
      </c>
      <c r="Y778">
        <v>17689</v>
      </c>
      <c r="Z778">
        <v>2352637</v>
      </c>
      <c r="AA778">
        <v>312900721</v>
      </c>
      <c r="AB778" t="s">
        <v>396</v>
      </c>
      <c r="AC778" t="s">
        <v>412</v>
      </c>
    </row>
    <row r="779" spans="1:29" x14ac:dyDescent="0.25">
      <c r="A779" t="s">
        <v>29</v>
      </c>
      <c r="B779" t="s">
        <v>38</v>
      </c>
      <c r="C779" t="s">
        <v>46</v>
      </c>
      <c r="D779" t="s">
        <v>180</v>
      </c>
      <c r="E779">
        <v>108</v>
      </c>
      <c r="F779">
        <v>1592579040.8399999</v>
      </c>
      <c r="G779">
        <v>726230346</v>
      </c>
      <c r="H779">
        <v>488256142</v>
      </c>
      <c r="I779">
        <v>36</v>
      </c>
      <c r="J779">
        <v>60</v>
      </c>
      <c r="K779">
        <v>36</v>
      </c>
      <c r="L779">
        <v>106536000</v>
      </c>
      <c r="M779">
        <v>108</v>
      </c>
      <c r="N779">
        <v>36</v>
      </c>
      <c r="O779">
        <v>54</v>
      </c>
      <c r="P779">
        <v>1</v>
      </c>
      <c r="Q779">
        <v>1.1111111111111109</v>
      </c>
      <c r="R779">
        <v>1.055555555555556</v>
      </c>
      <c r="S779">
        <v>0.02</v>
      </c>
      <c r="T779">
        <v>4.4999999999999998E-2</v>
      </c>
      <c r="U779">
        <v>6924840</v>
      </c>
      <c r="V779" t="s">
        <v>372</v>
      </c>
      <c r="W779">
        <v>0.30658204678021578</v>
      </c>
      <c r="X779">
        <v>1.418280161645155E-2</v>
      </c>
      <c r="Y779">
        <v>11664</v>
      </c>
      <c r="Z779">
        <v>1259712</v>
      </c>
      <c r="AA779">
        <v>136048896</v>
      </c>
      <c r="AB779" t="s">
        <v>393</v>
      </c>
      <c r="AC779" t="s">
        <v>412</v>
      </c>
    </row>
    <row r="780" spans="1:29" x14ac:dyDescent="0.25">
      <c r="A780" t="s">
        <v>29</v>
      </c>
      <c r="B780" t="s">
        <v>38</v>
      </c>
      <c r="C780" t="s">
        <v>46</v>
      </c>
      <c r="D780" t="s">
        <v>181</v>
      </c>
      <c r="E780">
        <v>125</v>
      </c>
      <c r="F780">
        <v>2036678722</v>
      </c>
      <c r="G780">
        <v>950305739</v>
      </c>
      <c r="H780">
        <v>589613611</v>
      </c>
      <c r="I780">
        <v>44</v>
      </c>
      <c r="J780">
        <v>101</v>
      </c>
      <c r="K780">
        <v>44</v>
      </c>
      <c r="L780">
        <v>159053000</v>
      </c>
      <c r="M780">
        <v>125</v>
      </c>
      <c r="N780">
        <v>36</v>
      </c>
      <c r="O780">
        <v>54</v>
      </c>
      <c r="P780">
        <v>1.2222222222222221</v>
      </c>
      <c r="Q780">
        <v>1.87037037037037</v>
      </c>
      <c r="R780">
        <v>1.5462962962962961</v>
      </c>
      <c r="S780">
        <v>3.5000000000000003E-2</v>
      </c>
      <c r="T780">
        <v>0.08</v>
      </c>
      <c r="U780">
        <v>18291095</v>
      </c>
      <c r="V780" t="s">
        <v>372</v>
      </c>
      <c r="W780">
        <v>0.2894976044238361</v>
      </c>
      <c r="X780">
        <v>3.1022172247648468E-2</v>
      </c>
      <c r="Y780">
        <v>15625</v>
      </c>
      <c r="Z780">
        <v>1953125</v>
      </c>
      <c r="AA780">
        <v>244140625</v>
      </c>
      <c r="AB780" t="s">
        <v>391</v>
      </c>
      <c r="AC780" t="s">
        <v>412</v>
      </c>
    </row>
    <row r="781" spans="1:29" x14ac:dyDescent="0.25">
      <c r="A781" t="s">
        <v>29</v>
      </c>
      <c r="B781" t="s">
        <v>38</v>
      </c>
      <c r="C781" t="s">
        <v>46</v>
      </c>
      <c r="D781" t="s">
        <v>182</v>
      </c>
      <c r="E781">
        <v>126</v>
      </c>
      <c r="F781">
        <v>2273386319.9899998</v>
      </c>
      <c r="G781">
        <v>928994678</v>
      </c>
      <c r="H781">
        <v>426633035</v>
      </c>
      <c r="I781">
        <v>30</v>
      </c>
      <c r="J781">
        <v>46</v>
      </c>
      <c r="K781">
        <v>31</v>
      </c>
      <c r="L781">
        <v>65403000</v>
      </c>
      <c r="M781">
        <v>126</v>
      </c>
      <c r="N781">
        <v>36</v>
      </c>
      <c r="O781">
        <v>54</v>
      </c>
      <c r="P781">
        <v>0.83333333333333337</v>
      </c>
      <c r="Q781">
        <v>0.85185185185185186</v>
      </c>
      <c r="R781">
        <v>0.84259259259259256</v>
      </c>
      <c r="S781">
        <v>0.01</v>
      </c>
      <c r="T781">
        <v>0.01</v>
      </c>
      <c r="U781">
        <v>1308060</v>
      </c>
      <c r="V781" t="s">
        <v>372</v>
      </c>
      <c r="W781">
        <v>0.1876641164102178</v>
      </c>
      <c r="X781">
        <v>3.066007300630154E-3</v>
      </c>
      <c r="Y781">
        <v>15876</v>
      </c>
      <c r="Z781">
        <v>2000376</v>
      </c>
      <c r="AA781">
        <v>252047376</v>
      </c>
      <c r="AB781" t="s">
        <v>391</v>
      </c>
      <c r="AC781" t="s">
        <v>412</v>
      </c>
    </row>
    <row r="782" spans="1:29" x14ac:dyDescent="0.25">
      <c r="A782" t="s">
        <v>30</v>
      </c>
      <c r="B782" t="s">
        <v>38</v>
      </c>
      <c r="C782" t="s">
        <v>46</v>
      </c>
      <c r="D782" t="s">
        <v>177</v>
      </c>
      <c r="E782">
        <v>135</v>
      </c>
      <c r="F782">
        <v>2025354594.4200001</v>
      </c>
      <c r="G782">
        <v>989743220</v>
      </c>
      <c r="H782">
        <v>606245630</v>
      </c>
      <c r="I782">
        <v>44</v>
      </c>
      <c r="J782">
        <v>76</v>
      </c>
      <c r="K782">
        <v>45</v>
      </c>
      <c r="L782">
        <v>146025654</v>
      </c>
      <c r="M782">
        <v>135</v>
      </c>
      <c r="N782">
        <v>28</v>
      </c>
      <c r="O782">
        <v>48</v>
      </c>
      <c r="P782">
        <v>1.571428571428571</v>
      </c>
      <c r="Q782">
        <v>1.583333333333333</v>
      </c>
      <c r="R782">
        <v>1.5773809523809521</v>
      </c>
      <c r="S782">
        <v>0.05</v>
      </c>
      <c r="T782">
        <v>0.08</v>
      </c>
      <c r="U782">
        <v>18983335.02</v>
      </c>
      <c r="V782" t="s">
        <v>372</v>
      </c>
      <c r="W782">
        <v>0.29932814316577011</v>
      </c>
      <c r="X782">
        <v>3.1312943270205507E-2</v>
      </c>
      <c r="Y782">
        <v>18225</v>
      </c>
      <c r="Z782">
        <v>2460375</v>
      </c>
      <c r="AA782">
        <v>332150625</v>
      </c>
      <c r="AB782" t="s">
        <v>396</v>
      </c>
      <c r="AC782" t="s">
        <v>412</v>
      </c>
    </row>
    <row r="783" spans="1:29" x14ac:dyDescent="0.25">
      <c r="A783" t="s">
        <v>30</v>
      </c>
      <c r="B783" t="s">
        <v>38</v>
      </c>
      <c r="C783" t="s">
        <v>46</v>
      </c>
      <c r="D783" t="s">
        <v>181</v>
      </c>
      <c r="E783">
        <v>127</v>
      </c>
      <c r="F783">
        <v>2017466556.98</v>
      </c>
      <c r="G783">
        <v>837696753</v>
      </c>
      <c r="H783">
        <v>569151400.98000002</v>
      </c>
      <c r="I783">
        <v>42</v>
      </c>
      <c r="J783">
        <v>66</v>
      </c>
      <c r="K783">
        <v>42</v>
      </c>
      <c r="L783">
        <v>105054000</v>
      </c>
      <c r="M783">
        <v>127</v>
      </c>
      <c r="N783">
        <v>28</v>
      </c>
      <c r="O783">
        <v>48</v>
      </c>
      <c r="P783">
        <v>1.5</v>
      </c>
      <c r="Q783">
        <v>1.375</v>
      </c>
      <c r="R783">
        <v>1.4375</v>
      </c>
      <c r="S783">
        <v>0.05</v>
      </c>
      <c r="T783">
        <v>5.5E-2</v>
      </c>
      <c r="U783">
        <v>11030670</v>
      </c>
      <c r="V783" t="s">
        <v>372</v>
      </c>
      <c r="W783">
        <v>0.28211193836688819</v>
      </c>
      <c r="X783">
        <v>1.9380906347602259E-2</v>
      </c>
      <c r="Y783">
        <v>16129</v>
      </c>
      <c r="Z783">
        <v>2048383</v>
      </c>
      <c r="AA783">
        <v>260144641</v>
      </c>
      <c r="AB783" t="s">
        <v>391</v>
      </c>
      <c r="AC783" t="s">
        <v>412</v>
      </c>
    </row>
    <row r="784" spans="1:29" x14ac:dyDescent="0.25">
      <c r="A784" t="s">
        <v>30</v>
      </c>
      <c r="B784" t="s">
        <v>38</v>
      </c>
      <c r="C784" t="s">
        <v>46</v>
      </c>
      <c r="D784" t="s">
        <v>182</v>
      </c>
      <c r="E784">
        <v>112</v>
      </c>
      <c r="F784">
        <v>1826427818.75</v>
      </c>
      <c r="G784">
        <v>774902497</v>
      </c>
      <c r="H784">
        <v>307605821</v>
      </c>
      <c r="I784">
        <v>26</v>
      </c>
      <c r="J784">
        <v>52</v>
      </c>
      <c r="K784">
        <v>26</v>
      </c>
      <c r="L784">
        <v>100023000</v>
      </c>
      <c r="M784">
        <v>112</v>
      </c>
      <c r="N784">
        <v>28</v>
      </c>
      <c r="O784">
        <v>48</v>
      </c>
      <c r="P784">
        <v>0.9285714285714286</v>
      </c>
      <c r="Q784">
        <v>1.083333333333333</v>
      </c>
      <c r="R784">
        <v>1.0059523809523809</v>
      </c>
      <c r="S784">
        <v>1.4999999999999999E-2</v>
      </c>
      <c r="T784">
        <v>0.03</v>
      </c>
      <c r="U784">
        <v>4501035</v>
      </c>
      <c r="V784" t="s">
        <v>372</v>
      </c>
      <c r="W784">
        <v>0.1684193691325421</v>
      </c>
      <c r="X784">
        <v>1.4632476672149839E-2</v>
      </c>
      <c r="Y784">
        <v>12544</v>
      </c>
      <c r="Z784">
        <v>1404928</v>
      </c>
      <c r="AA784">
        <v>157351936</v>
      </c>
      <c r="AB784" t="s">
        <v>394</v>
      </c>
      <c r="AC784" t="s">
        <v>412</v>
      </c>
    </row>
    <row r="785" spans="1:29" x14ac:dyDescent="0.25">
      <c r="A785" t="s">
        <v>30</v>
      </c>
      <c r="B785" t="s">
        <v>38</v>
      </c>
      <c r="C785" t="s">
        <v>46</v>
      </c>
      <c r="D785" t="s">
        <v>174</v>
      </c>
      <c r="E785">
        <v>123</v>
      </c>
      <c r="F785">
        <v>2158845630</v>
      </c>
      <c r="G785">
        <v>834279492</v>
      </c>
      <c r="H785">
        <v>465844186</v>
      </c>
      <c r="I785">
        <v>36</v>
      </c>
      <c r="J785">
        <v>56</v>
      </c>
      <c r="K785">
        <v>38</v>
      </c>
      <c r="L785">
        <v>88863000</v>
      </c>
      <c r="M785">
        <v>123</v>
      </c>
      <c r="N785">
        <v>28</v>
      </c>
      <c r="O785">
        <v>48</v>
      </c>
      <c r="P785">
        <v>1.285714285714286</v>
      </c>
      <c r="Q785">
        <v>1.166666666666667</v>
      </c>
      <c r="R785">
        <v>1.2261904761904761</v>
      </c>
      <c r="S785">
        <v>3.5000000000000003E-2</v>
      </c>
      <c r="T785">
        <v>4.4999999999999998E-2</v>
      </c>
      <c r="U785">
        <v>7109040</v>
      </c>
      <c r="V785" t="s">
        <v>372</v>
      </c>
      <c r="W785">
        <v>0.21578392615316361</v>
      </c>
      <c r="X785">
        <v>1.526055323571217E-2</v>
      </c>
      <c r="Y785">
        <v>15129</v>
      </c>
      <c r="Z785">
        <v>1860867</v>
      </c>
      <c r="AA785">
        <v>228886641</v>
      </c>
      <c r="AB785" t="s">
        <v>391</v>
      </c>
      <c r="AC785" t="s">
        <v>412</v>
      </c>
    </row>
    <row r="786" spans="1:29" x14ac:dyDescent="0.25">
      <c r="A786" t="s">
        <v>30</v>
      </c>
      <c r="B786" t="s">
        <v>38</v>
      </c>
      <c r="C786" t="s">
        <v>46</v>
      </c>
      <c r="D786" t="s">
        <v>175</v>
      </c>
      <c r="E786">
        <v>139</v>
      </c>
      <c r="F786">
        <v>2114421674</v>
      </c>
      <c r="G786">
        <v>955198742</v>
      </c>
      <c r="H786">
        <v>452829884</v>
      </c>
      <c r="I786">
        <v>38</v>
      </c>
      <c r="J786">
        <v>77</v>
      </c>
      <c r="K786">
        <v>38</v>
      </c>
      <c r="L786">
        <v>115982000</v>
      </c>
      <c r="M786">
        <v>139</v>
      </c>
      <c r="N786">
        <v>28</v>
      </c>
      <c r="O786">
        <v>48</v>
      </c>
      <c r="P786">
        <v>1.357142857142857</v>
      </c>
      <c r="Q786">
        <v>1.604166666666667</v>
      </c>
      <c r="R786">
        <v>1.4806547619047621</v>
      </c>
      <c r="S786">
        <v>3.5000000000000003E-2</v>
      </c>
      <c r="T786">
        <v>0.08</v>
      </c>
      <c r="U786">
        <v>13337930</v>
      </c>
      <c r="V786" t="s">
        <v>372</v>
      </c>
      <c r="W786">
        <v>0.21416252470745339</v>
      </c>
      <c r="X786">
        <v>2.945461523471362E-2</v>
      </c>
      <c r="Y786">
        <v>19321</v>
      </c>
      <c r="Z786">
        <v>2685619</v>
      </c>
      <c r="AA786">
        <v>373301041</v>
      </c>
      <c r="AB786" t="s">
        <v>396</v>
      </c>
      <c r="AC786" t="s">
        <v>412</v>
      </c>
    </row>
    <row r="787" spans="1:29" x14ac:dyDescent="0.25">
      <c r="A787" t="s">
        <v>30</v>
      </c>
      <c r="B787" t="s">
        <v>38</v>
      </c>
      <c r="C787" t="s">
        <v>46</v>
      </c>
      <c r="D787" t="s">
        <v>183</v>
      </c>
      <c r="E787">
        <v>125</v>
      </c>
      <c r="F787">
        <v>1995637380.8699999</v>
      </c>
      <c r="G787">
        <v>868036851</v>
      </c>
      <c r="H787">
        <v>461956502.02999997</v>
      </c>
      <c r="I787">
        <v>36</v>
      </c>
      <c r="J787">
        <v>73</v>
      </c>
      <c r="K787">
        <v>36</v>
      </c>
      <c r="L787">
        <v>147116000</v>
      </c>
      <c r="M787">
        <v>125</v>
      </c>
      <c r="N787">
        <v>28</v>
      </c>
      <c r="O787">
        <v>48</v>
      </c>
      <c r="P787">
        <v>1.285714285714286</v>
      </c>
      <c r="Q787">
        <v>1.520833333333333</v>
      </c>
      <c r="R787">
        <v>1.40327380952381</v>
      </c>
      <c r="S787">
        <v>3.5000000000000003E-2</v>
      </c>
      <c r="T787">
        <v>0.08</v>
      </c>
      <c r="U787">
        <v>16918340</v>
      </c>
      <c r="V787" t="s">
        <v>372</v>
      </c>
      <c r="W787">
        <v>0.2314831875060436</v>
      </c>
      <c r="X787">
        <v>3.6623231680157853E-2</v>
      </c>
      <c r="Y787">
        <v>15625</v>
      </c>
      <c r="Z787">
        <v>1953125</v>
      </c>
      <c r="AA787">
        <v>244140625</v>
      </c>
      <c r="AB787" t="s">
        <v>391</v>
      </c>
      <c r="AC787" t="s">
        <v>412</v>
      </c>
    </row>
    <row r="788" spans="1:29" x14ac:dyDescent="0.25">
      <c r="A788" t="s">
        <v>30</v>
      </c>
      <c r="B788" t="s">
        <v>38</v>
      </c>
      <c r="C788" t="s">
        <v>46</v>
      </c>
      <c r="D788" t="s">
        <v>176</v>
      </c>
      <c r="E788">
        <v>140</v>
      </c>
      <c r="F788">
        <v>2370302110</v>
      </c>
      <c r="G788">
        <v>976595130</v>
      </c>
      <c r="H788">
        <v>743974237</v>
      </c>
      <c r="I788">
        <v>50</v>
      </c>
      <c r="J788">
        <v>79</v>
      </c>
      <c r="K788">
        <v>51</v>
      </c>
      <c r="L788">
        <v>204429000</v>
      </c>
      <c r="M788">
        <v>140</v>
      </c>
      <c r="N788">
        <v>28</v>
      </c>
      <c r="O788">
        <v>48</v>
      </c>
      <c r="P788">
        <v>1.785714285714286</v>
      </c>
      <c r="Q788">
        <v>1.645833333333333</v>
      </c>
      <c r="R788">
        <v>1.71577380952381</v>
      </c>
      <c r="S788">
        <v>0.05</v>
      </c>
      <c r="T788">
        <v>0.08</v>
      </c>
      <c r="U788">
        <v>26575770</v>
      </c>
      <c r="V788" t="s">
        <v>372</v>
      </c>
      <c r="W788">
        <v>0.3138731699479439</v>
      </c>
      <c r="X788">
        <v>3.5721357915784922E-2</v>
      </c>
      <c r="Y788">
        <v>19600</v>
      </c>
      <c r="Z788">
        <v>2744000</v>
      </c>
      <c r="AA788">
        <v>384160000</v>
      </c>
      <c r="AB788" t="s">
        <v>395</v>
      </c>
      <c r="AC788" t="s">
        <v>412</v>
      </c>
    </row>
    <row r="789" spans="1:29" x14ac:dyDescent="0.25">
      <c r="A789" t="s">
        <v>30</v>
      </c>
      <c r="B789" t="s">
        <v>38</v>
      </c>
      <c r="C789" t="s">
        <v>46</v>
      </c>
      <c r="D789" t="s">
        <v>173</v>
      </c>
      <c r="E789">
        <v>140</v>
      </c>
      <c r="F789">
        <v>2659972266.6100001</v>
      </c>
      <c r="G789">
        <v>960583208</v>
      </c>
      <c r="H789">
        <v>873134750</v>
      </c>
      <c r="I789">
        <v>56</v>
      </c>
      <c r="J789">
        <v>89</v>
      </c>
      <c r="K789">
        <v>56</v>
      </c>
      <c r="L789">
        <v>207205000</v>
      </c>
      <c r="M789">
        <v>140</v>
      </c>
      <c r="N789">
        <v>28</v>
      </c>
      <c r="O789">
        <v>48</v>
      </c>
      <c r="P789">
        <v>2</v>
      </c>
      <c r="Q789">
        <v>1.854166666666667</v>
      </c>
      <c r="R789">
        <v>1.927083333333333</v>
      </c>
      <c r="S789">
        <v>0.05</v>
      </c>
      <c r="T789">
        <v>0.08</v>
      </c>
      <c r="U789">
        <v>26936650</v>
      </c>
      <c r="V789" t="s">
        <v>372</v>
      </c>
      <c r="W789">
        <v>0.32824956897493002</v>
      </c>
      <c r="X789">
        <v>3.0850507324327661E-2</v>
      </c>
      <c r="Y789">
        <v>19600</v>
      </c>
      <c r="Z789">
        <v>2744000</v>
      </c>
      <c r="AA789">
        <v>384160000</v>
      </c>
      <c r="AB789" t="s">
        <v>395</v>
      </c>
      <c r="AC789" t="s">
        <v>412</v>
      </c>
    </row>
    <row r="790" spans="1:29" x14ac:dyDescent="0.25">
      <c r="A790" t="s">
        <v>30</v>
      </c>
      <c r="B790" t="s">
        <v>38</v>
      </c>
      <c r="C790" t="s">
        <v>46</v>
      </c>
      <c r="D790" t="s">
        <v>179</v>
      </c>
      <c r="E790">
        <v>141</v>
      </c>
      <c r="F790">
        <v>2581907253.1799998</v>
      </c>
      <c r="G790">
        <v>959571084</v>
      </c>
      <c r="H790">
        <v>587611114.17999995</v>
      </c>
      <c r="I790">
        <v>46</v>
      </c>
      <c r="J790">
        <v>103</v>
      </c>
      <c r="K790">
        <v>46</v>
      </c>
      <c r="L790">
        <v>207591000</v>
      </c>
      <c r="M790">
        <v>141</v>
      </c>
      <c r="N790">
        <v>28</v>
      </c>
      <c r="O790">
        <v>48</v>
      </c>
      <c r="P790">
        <v>1.642857142857143</v>
      </c>
      <c r="Q790">
        <v>2.145833333333333</v>
      </c>
      <c r="R790">
        <v>1.8943452380952379</v>
      </c>
      <c r="S790">
        <v>0.05</v>
      </c>
      <c r="T790">
        <v>0.08</v>
      </c>
      <c r="U790">
        <v>26986830</v>
      </c>
      <c r="V790" t="s">
        <v>372</v>
      </c>
      <c r="W790">
        <v>0.22758800241808461</v>
      </c>
      <c r="X790">
        <v>4.5926343714004801E-2</v>
      </c>
      <c r="Y790">
        <v>19881</v>
      </c>
      <c r="Z790">
        <v>2803221</v>
      </c>
      <c r="AA790">
        <v>395254161</v>
      </c>
      <c r="AB790" t="s">
        <v>395</v>
      </c>
      <c r="AC790" t="s">
        <v>412</v>
      </c>
    </row>
    <row r="791" spans="1:29" x14ac:dyDescent="0.25">
      <c r="A791" t="s">
        <v>30</v>
      </c>
      <c r="B791" t="s">
        <v>38</v>
      </c>
      <c r="C791" t="s">
        <v>46</v>
      </c>
      <c r="D791" t="s">
        <v>172</v>
      </c>
      <c r="E791">
        <v>124</v>
      </c>
      <c r="F791">
        <v>2338291942.5500002</v>
      </c>
      <c r="G791">
        <v>875204658</v>
      </c>
      <c r="H791">
        <v>404932304</v>
      </c>
      <c r="I791">
        <v>28</v>
      </c>
      <c r="J791">
        <v>49</v>
      </c>
      <c r="K791">
        <v>29</v>
      </c>
      <c r="L791">
        <v>83099000</v>
      </c>
      <c r="M791">
        <v>124</v>
      </c>
      <c r="N791">
        <v>28</v>
      </c>
      <c r="O791">
        <v>48</v>
      </c>
      <c r="P791">
        <v>1</v>
      </c>
      <c r="Q791">
        <v>1.020833333333333</v>
      </c>
      <c r="R791">
        <v>1.010416666666667</v>
      </c>
      <c r="S791">
        <v>0.02</v>
      </c>
      <c r="T791">
        <v>0.03</v>
      </c>
      <c r="U791">
        <v>4154950</v>
      </c>
      <c r="V791" t="s">
        <v>372</v>
      </c>
      <c r="W791">
        <v>0.173174399924761</v>
      </c>
      <c r="X791">
        <v>1.026085091003261E-2</v>
      </c>
      <c r="Y791">
        <v>15376</v>
      </c>
      <c r="Z791">
        <v>1906624</v>
      </c>
      <c r="AA791">
        <v>236421376</v>
      </c>
      <c r="AB791" t="s">
        <v>391</v>
      </c>
      <c r="AC791" t="s">
        <v>412</v>
      </c>
    </row>
    <row r="792" spans="1:29" x14ac:dyDescent="0.25">
      <c r="A792" t="s">
        <v>30</v>
      </c>
      <c r="B792" t="s">
        <v>38</v>
      </c>
      <c r="C792" t="s">
        <v>46</v>
      </c>
      <c r="D792" t="s">
        <v>178</v>
      </c>
      <c r="E792">
        <v>139</v>
      </c>
      <c r="F792">
        <v>2181403815.0999999</v>
      </c>
      <c r="G792">
        <v>979387208</v>
      </c>
      <c r="H792">
        <v>584574507.89999998</v>
      </c>
      <c r="I792">
        <v>50</v>
      </c>
      <c r="J792">
        <v>96</v>
      </c>
      <c r="K792">
        <v>54</v>
      </c>
      <c r="L792">
        <v>185010393</v>
      </c>
      <c r="M792">
        <v>139</v>
      </c>
      <c r="N792">
        <v>28</v>
      </c>
      <c r="O792">
        <v>48</v>
      </c>
      <c r="P792">
        <v>1.785714285714286</v>
      </c>
      <c r="Q792">
        <v>2</v>
      </c>
      <c r="R792">
        <v>1.892857142857143</v>
      </c>
      <c r="S792">
        <v>0.05</v>
      </c>
      <c r="T792">
        <v>0.08</v>
      </c>
      <c r="U792">
        <v>24051351.09</v>
      </c>
      <c r="V792" t="s">
        <v>372</v>
      </c>
      <c r="W792">
        <v>0.26798087720095137</v>
      </c>
      <c r="X792">
        <v>4.1143345741163143E-2</v>
      </c>
      <c r="Y792">
        <v>19321</v>
      </c>
      <c r="Z792">
        <v>2685619</v>
      </c>
      <c r="AA792">
        <v>373301041</v>
      </c>
      <c r="AB792" t="s">
        <v>396</v>
      </c>
      <c r="AC792" t="s">
        <v>412</v>
      </c>
    </row>
    <row r="793" spans="1:29" x14ac:dyDescent="0.25">
      <c r="A793" t="s">
        <v>30</v>
      </c>
      <c r="B793" t="s">
        <v>38</v>
      </c>
      <c r="C793" t="s">
        <v>46</v>
      </c>
      <c r="D793" t="s">
        <v>180</v>
      </c>
      <c r="E793">
        <v>132</v>
      </c>
      <c r="F793">
        <v>1964126464</v>
      </c>
      <c r="G793">
        <v>894394300</v>
      </c>
      <c r="H793">
        <v>400825319</v>
      </c>
      <c r="I793">
        <v>28</v>
      </c>
      <c r="J793">
        <v>56</v>
      </c>
      <c r="K793">
        <v>28</v>
      </c>
      <c r="L793">
        <v>99441000</v>
      </c>
      <c r="M793">
        <v>132</v>
      </c>
      <c r="N793">
        <v>28</v>
      </c>
      <c r="O793">
        <v>48</v>
      </c>
      <c r="P793">
        <v>1</v>
      </c>
      <c r="Q793">
        <v>1.166666666666667</v>
      </c>
      <c r="R793">
        <v>1.083333333333333</v>
      </c>
      <c r="S793">
        <v>0.02</v>
      </c>
      <c r="T793">
        <v>4.4999999999999998E-2</v>
      </c>
      <c r="U793">
        <v>6463665</v>
      </c>
      <c r="V793" t="s">
        <v>372</v>
      </c>
      <c r="W793">
        <v>0.20407307082646181</v>
      </c>
      <c r="X793">
        <v>1.6125889991495269E-2</v>
      </c>
      <c r="Y793">
        <v>17424</v>
      </c>
      <c r="Z793">
        <v>2299968</v>
      </c>
      <c r="AA793">
        <v>303595776</v>
      </c>
      <c r="AB793" t="s">
        <v>396</v>
      </c>
      <c r="AC793" t="s">
        <v>412</v>
      </c>
    </row>
    <row r="794" spans="1:29" x14ac:dyDescent="0.25">
      <c r="A794" t="s">
        <v>31</v>
      </c>
      <c r="B794" t="s">
        <v>38</v>
      </c>
      <c r="C794" t="s">
        <v>46</v>
      </c>
      <c r="D794" t="s">
        <v>181</v>
      </c>
      <c r="E794">
        <v>139</v>
      </c>
      <c r="F794">
        <v>2197425059.98</v>
      </c>
      <c r="G794">
        <v>912732534</v>
      </c>
      <c r="H794">
        <v>559612521</v>
      </c>
      <c r="I794">
        <v>41</v>
      </c>
      <c r="J794">
        <v>87</v>
      </c>
      <c r="K794">
        <v>41</v>
      </c>
      <c r="L794">
        <v>224601000</v>
      </c>
      <c r="M794">
        <v>139</v>
      </c>
      <c r="N794">
        <v>32</v>
      </c>
      <c r="O794">
        <v>54</v>
      </c>
      <c r="P794">
        <v>1.28125</v>
      </c>
      <c r="Q794">
        <v>1.6111111111111109</v>
      </c>
      <c r="R794">
        <v>1.446180555555556</v>
      </c>
      <c r="S794">
        <v>3.5000000000000003E-2</v>
      </c>
      <c r="T794">
        <v>0.08</v>
      </c>
      <c r="U794">
        <v>25829115</v>
      </c>
      <c r="V794" t="s">
        <v>372</v>
      </c>
      <c r="W794">
        <v>0.2546673973969758</v>
      </c>
      <c r="X794">
        <v>4.6155355769818447E-2</v>
      </c>
      <c r="Y794">
        <v>19321</v>
      </c>
      <c r="Z794">
        <v>2685619</v>
      </c>
      <c r="AA794">
        <v>373301041</v>
      </c>
      <c r="AB794" t="s">
        <v>396</v>
      </c>
      <c r="AC794" t="s">
        <v>412</v>
      </c>
    </row>
    <row r="795" spans="1:29" x14ac:dyDescent="0.25">
      <c r="A795" t="s">
        <v>31</v>
      </c>
      <c r="B795" t="s">
        <v>38</v>
      </c>
      <c r="C795" t="s">
        <v>46</v>
      </c>
      <c r="D795" t="s">
        <v>178</v>
      </c>
      <c r="E795">
        <v>170</v>
      </c>
      <c r="F795">
        <v>2703724611.0999999</v>
      </c>
      <c r="G795">
        <v>1175484706</v>
      </c>
      <c r="H795">
        <v>663703747.5</v>
      </c>
      <c r="I795">
        <v>52</v>
      </c>
      <c r="J795">
        <v>116</v>
      </c>
      <c r="K795">
        <v>53</v>
      </c>
      <c r="L795">
        <v>220070000</v>
      </c>
      <c r="M795">
        <v>170</v>
      </c>
      <c r="N795">
        <v>32</v>
      </c>
      <c r="O795">
        <v>54</v>
      </c>
      <c r="P795">
        <v>1.625</v>
      </c>
      <c r="Q795">
        <v>2.1481481481481479</v>
      </c>
      <c r="R795">
        <v>1.886574074074074</v>
      </c>
      <c r="S795">
        <v>0.05</v>
      </c>
      <c r="T795">
        <v>0.08</v>
      </c>
      <c r="U795">
        <v>28609100</v>
      </c>
      <c r="V795" t="s">
        <v>372</v>
      </c>
      <c r="W795">
        <v>0.24547757000664899</v>
      </c>
      <c r="X795">
        <v>4.3105225950227137E-2</v>
      </c>
      <c r="Y795">
        <v>28900</v>
      </c>
      <c r="Z795">
        <v>4913000</v>
      </c>
      <c r="AA795">
        <v>835210000</v>
      </c>
      <c r="AB795" t="s">
        <v>398</v>
      </c>
      <c r="AC795" t="s">
        <v>412</v>
      </c>
    </row>
    <row r="796" spans="1:29" x14ac:dyDescent="0.25">
      <c r="A796" t="s">
        <v>31</v>
      </c>
      <c r="B796" t="s">
        <v>38</v>
      </c>
      <c r="C796" t="s">
        <v>46</v>
      </c>
      <c r="D796" t="s">
        <v>174</v>
      </c>
      <c r="E796">
        <v>147</v>
      </c>
      <c r="F796">
        <v>2996932850</v>
      </c>
      <c r="G796">
        <v>1100515028</v>
      </c>
      <c r="H796">
        <v>457616231</v>
      </c>
      <c r="I796">
        <v>28</v>
      </c>
      <c r="J796">
        <v>44</v>
      </c>
      <c r="K796">
        <v>28</v>
      </c>
      <c r="L796">
        <v>71731000</v>
      </c>
      <c r="M796">
        <v>147</v>
      </c>
      <c r="N796">
        <v>32</v>
      </c>
      <c r="O796">
        <v>54</v>
      </c>
      <c r="P796">
        <v>0.875</v>
      </c>
      <c r="Q796">
        <v>0.81481481481481477</v>
      </c>
      <c r="R796">
        <v>0.84490740740740744</v>
      </c>
      <c r="S796">
        <v>0.01</v>
      </c>
      <c r="T796">
        <v>0.01</v>
      </c>
      <c r="U796">
        <v>1434620</v>
      </c>
      <c r="V796" t="s">
        <v>372</v>
      </c>
      <c r="W796">
        <v>0.15269485634287741</v>
      </c>
      <c r="X796">
        <v>3.1349849564230158E-3</v>
      </c>
      <c r="Y796">
        <v>21609</v>
      </c>
      <c r="Z796">
        <v>3176523</v>
      </c>
      <c r="AA796">
        <v>466948881</v>
      </c>
      <c r="AB796" t="s">
        <v>395</v>
      </c>
      <c r="AC796" t="s">
        <v>412</v>
      </c>
    </row>
    <row r="797" spans="1:29" x14ac:dyDescent="0.25">
      <c r="A797" t="s">
        <v>31</v>
      </c>
      <c r="B797" t="s">
        <v>38</v>
      </c>
      <c r="C797" t="s">
        <v>46</v>
      </c>
      <c r="D797" t="s">
        <v>176</v>
      </c>
      <c r="E797">
        <v>144</v>
      </c>
      <c r="F797">
        <v>2400321857.0900002</v>
      </c>
      <c r="G797">
        <v>984291616</v>
      </c>
      <c r="H797">
        <v>763430547</v>
      </c>
      <c r="I797">
        <v>51</v>
      </c>
      <c r="J797">
        <v>97</v>
      </c>
      <c r="K797">
        <v>51</v>
      </c>
      <c r="L797">
        <v>269916084</v>
      </c>
      <c r="M797">
        <v>144</v>
      </c>
      <c r="N797">
        <v>32</v>
      </c>
      <c r="O797">
        <v>54</v>
      </c>
      <c r="P797">
        <v>1.59375</v>
      </c>
      <c r="Q797">
        <v>1.7962962962962961</v>
      </c>
      <c r="R797">
        <v>1.6950231481481479</v>
      </c>
      <c r="S797">
        <v>0.05</v>
      </c>
      <c r="T797">
        <v>0.08</v>
      </c>
      <c r="U797">
        <v>35089090.920000002</v>
      </c>
      <c r="V797" t="s">
        <v>372</v>
      </c>
      <c r="W797">
        <v>0.31805340802317877</v>
      </c>
      <c r="X797">
        <v>4.5962387879142592E-2</v>
      </c>
      <c r="Y797">
        <v>20736</v>
      </c>
      <c r="Z797">
        <v>2985984</v>
      </c>
      <c r="AA797">
        <v>429981696</v>
      </c>
      <c r="AB797" t="s">
        <v>395</v>
      </c>
      <c r="AC797" t="s">
        <v>412</v>
      </c>
    </row>
    <row r="798" spans="1:29" x14ac:dyDescent="0.25">
      <c r="A798" t="s">
        <v>31</v>
      </c>
      <c r="B798" t="s">
        <v>38</v>
      </c>
      <c r="C798" t="s">
        <v>46</v>
      </c>
      <c r="D798" t="s">
        <v>180</v>
      </c>
      <c r="E798">
        <v>138</v>
      </c>
      <c r="F798">
        <v>2116208783</v>
      </c>
      <c r="G798">
        <v>931367093</v>
      </c>
      <c r="H798">
        <v>446513863</v>
      </c>
      <c r="I798">
        <v>33</v>
      </c>
      <c r="J798">
        <v>55</v>
      </c>
      <c r="K798">
        <v>33</v>
      </c>
      <c r="L798">
        <v>87917000</v>
      </c>
      <c r="M798">
        <v>138</v>
      </c>
      <c r="N798">
        <v>32</v>
      </c>
      <c r="O798">
        <v>54</v>
      </c>
      <c r="P798">
        <v>1.03125</v>
      </c>
      <c r="Q798">
        <v>1.018518518518519</v>
      </c>
      <c r="R798">
        <v>1.0248842592592591</v>
      </c>
      <c r="S798">
        <v>0.02</v>
      </c>
      <c r="T798">
        <v>0.03</v>
      </c>
      <c r="U798">
        <v>4395850</v>
      </c>
      <c r="V798" t="s">
        <v>372</v>
      </c>
      <c r="W798">
        <v>0.21099707485714561</v>
      </c>
      <c r="X798">
        <v>9.8448231158278724E-3</v>
      </c>
      <c r="Y798">
        <v>19044</v>
      </c>
      <c r="Z798">
        <v>2628072</v>
      </c>
      <c r="AA798">
        <v>362673936</v>
      </c>
      <c r="AB798" t="s">
        <v>396</v>
      </c>
      <c r="AC798" t="s">
        <v>412</v>
      </c>
    </row>
    <row r="799" spans="1:29" x14ac:dyDescent="0.25">
      <c r="A799" t="s">
        <v>31</v>
      </c>
      <c r="B799" t="s">
        <v>38</v>
      </c>
      <c r="C799" t="s">
        <v>46</v>
      </c>
      <c r="D799" t="s">
        <v>179</v>
      </c>
      <c r="E799">
        <v>210</v>
      </c>
      <c r="F799">
        <v>3923923735</v>
      </c>
      <c r="G799">
        <v>1385913388</v>
      </c>
      <c r="H799">
        <v>637358526</v>
      </c>
      <c r="I799">
        <v>53</v>
      </c>
      <c r="J799">
        <v>137</v>
      </c>
      <c r="K799">
        <v>53</v>
      </c>
      <c r="L799">
        <v>321029666</v>
      </c>
      <c r="M799">
        <v>210</v>
      </c>
      <c r="N799">
        <v>32</v>
      </c>
      <c r="O799">
        <v>54</v>
      </c>
      <c r="P799">
        <v>1.65625</v>
      </c>
      <c r="Q799">
        <v>2.5370370370370372</v>
      </c>
      <c r="R799">
        <v>2.096643518518519</v>
      </c>
      <c r="S799">
        <v>0.05</v>
      </c>
      <c r="T799">
        <v>0.08</v>
      </c>
      <c r="U799">
        <v>41733856.579999998</v>
      </c>
      <c r="V799" t="s">
        <v>372</v>
      </c>
      <c r="W799">
        <v>0.16242887707398321</v>
      </c>
      <c r="X799">
        <v>6.5479404256059165E-2</v>
      </c>
      <c r="Y799">
        <v>44100</v>
      </c>
      <c r="Z799">
        <v>9261000</v>
      </c>
      <c r="AA799">
        <v>1944810000</v>
      </c>
      <c r="AB799" t="s">
        <v>403</v>
      </c>
      <c r="AC799" t="s">
        <v>412</v>
      </c>
    </row>
    <row r="800" spans="1:29" x14ac:dyDescent="0.25">
      <c r="A800" t="s">
        <v>31</v>
      </c>
      <c r="B800" t="s">
        <v>38</v>
      </c>
      <c r="C800" t="s">
        <v>46</v>
      </c>
      <c r="D800" t="s">
        <v>182</v>
      </c>
      <c r="E800">
        <v>142</v>
      </c>
      <c r="F800">
        <v>2319310062</v>
      </c>
      <c r="G800">
        <v>945893134</v>
      </c>
      <c r="H800">
        <v>549503285</v>
      </c>
      <c r="I800">
        <v>40</v>
      </c>
      <c r="J800">
        <v>85</v>
      </c>
      <c r="K800">
        <v>41</v>
      </c>
      <c r="L800">
        <v>240986853</v>
      </c>
      <c r="M800">
        <v>142</v>
      </c>
      <c r="N800">
        <v>32</v>
      </c>
      <c r="O800">
        <v>54</v>
      </c>
      <c r="P800">
        <v>1.25</v>
      </c>
      <c r="Q800">
        <v>1.574074074074074</v>
      </c>
      <c r="R800">
        <v>1.412037037037037</v>
      </c>
      <c r="S800">
        <v>3.5000000000000003E-2</v>
      </c>
      <c r="T800">
        <v>0.08</v>
      </c>
      <c r="U800">
        <v>27713488.094999999</v>
      </c>
      <c r="V800" t="s">
        <v>372</v>
      </c>
      <c r="W800">
        <v>0.23692532275143471</v>
      </c>
      <c r="X800">
        <v>5.0433707771191938E-2</v>
      </c>
      <c r="Y800">
        <v>20164</v>
      </c>
      <c r="Z800">
        <v>2863288</v>
      </c>
      <c r="AA800">
        <v>406586896</v>
      </c>
      <c r="AB800" t="s">
        <v>395</v>
      </c>
      <c r="AC800" t="s">
        <v>412</v>
      </c>
    </row>
    <row r="801" spans="1:29" x14ac:dyDescent="0.25">
      <c r="A801" t="s">
        <v>31</v>
      </c>
      <c r="B801" t="s">
        <v>38</v>
      </c>
      <c r="C801" t="s">
        <v>46</v>
      </c>
      <c r="D801" t="s">
        <v>175</v>
      </c>
      <c r="E801">
        <v>132</v>
      </c>
      <c r="F801">
        <v>2156340650</v>
      </c>
      <c r="G801">
        <v>925140570</v>
      </c>
      <c r="H801">
        <v>597535182</v>
      </c>
      <c r="I801">
        <v>40</v>
      </c>
      <c r="J801">
        <v>68</v>
      </c>
      <c r="K801">
        <v>41</v>
      </c>
      <c r="L801">
        <v>130827000</v>
      </c>
      <c r="M801">
        <v>132</v>
      </c>
      <c r="N801">
        <v>32</v>
      </c>
      <c r="O801">
        <v>54</v>
      </c>
      <c r="P801">
        <v>1.25</v>
      </c>
      <c r="Q801">
        <v>1.2592592592592591</v>
      </c>
      <c r="R801">
        <v>1.25462962962963</v>
      </c>
      <c r="S801">
        <v>3.5000000000000003E-2</v>
      </c>
      <c r="T801">
        <v>5.5E-2</v>
      </c>
      <c r="U801">
        <v>11774430</v>
      </c>
      <c r="V801" t="s">
        <v>372</v>
      </c>
      <c r="W801">
        <v>0.27710611586346529</v>
      </c>
      <c r="X801">
        <v>1.970499872591602E-2</v>
      </c>
      <c r="Y801">
        <v>17424</v>
      </c>
      <c r="Z801">
        <v>2299968</v>
      </c>
      <c r="AA801">
        <v>303595776</v>
      </c>
      <c r="AB801" t="s">
        <v>396</v>
      </c>
      <c r="AC801" t="s">
        <v>412</v>
      </c>
    </row>
    <row r="802" spans="1:29" x14ac:dyDescent="0.25">
      <c r="A802" t="s">
        <v>31</v>
      </c>
      <c r="B802" t="s">
        <v>38</v>
      </c>
      <c r="C802" t="s">
        <v>46</v>
      </c>
      <c r="D802" t="s">
        <v>183</v>
      </c>
      <c r="E802">
        <v>129</v>
      </c>
      <c r="F802">
        <v>2142519853.8199999</v>
      </c>
      <c r="G802">
        <v>894164471</v>
      </c>
      <c r="H802">
        <v>564818934.82000005</v>
      </c>
      <c r="I802">
        <v>40</v>
      </c>
      <c r="J802">
        <v>57</v>
      </c>
      <c r="K802">
        <v>42</v>
      </c>
      <c r="L802">
        <v>108974000</v>
      </c>
      <c r="M802">
        <v>129</v>
      </c>
      <c r="N802">
        <v>32</v>
      </c>
      <c r="O802">
        <v>54</v>
      </c>
      <c r="P802">
        <v>1.25</v>
      </c>
      <c r="Q802">
        <v>1.055555555555556</v>
      </c>
      <c r="R802">
        <v>1.1527777777777779</v>
      </c>
      <c r="S802">
        <v>3.5000000000000003E-2</v>
      </c>
      <c r="T802">
        <v>0.03</v>
      </c>
      <c r="U802">
        <v>7083310</v>
      </c>
      <c r="V802" t="s">
        <v>372</v>
      </c>
      <c r="W802">
        <v>0.2636236643562288</v>
      </c>
      <c r="X802">
        <v>1.2540850816655701E-2</v>
      </c>
      <c r="Y802">
        <v>16641</v>
      </c>
      <c r="Z802">
        <v>2146689</v>
      </c>
      <c r="AA802">
        <v>276922881</v>
      </c>
      <c r="AB802" t="s">
        <v>391</v>
      </c>
      <c r="AC802" t="s">
        <v>412</v>
      </c>
    </row>
    <row r="803" spans="1:29" x14ac:dyDescent="0.25">
      <c r="A803" t="s">
        <v>31</v>
      </c>
      <c r="B803" t="s">
        <v>38</v>
      </c>
      <c r="C803" t="s">
        <v>46</v>
      </c>
      <c r="D803" t="s">
        <v>172</v>
      </c>
      <c r="E803">
        <v>154</v>
      </c>
      <c r="F803">
        <v>3148708262.5500002</v>
      </c>
      <c r="G803">
        <v>1160887426</v>
      </c>
      <c r="H803">
        <v>589892706</v>
      </c>
      <c r="I803">
        <v>34</v>
      </c>
      <c r="J803">
        <v>56</v>
      </c>
      <c r="K803">
        <v>35</v>
      </c>
      <c r="L803">
        <v>151448000</v>
      </c>
      <c r="M803">
        <v>154</v>
      </c>
      <c r="N803">
        <v>32</v>
      </c>
      <c r="O803">
        <v>54</v>
      </c>
      <c r="P803">
        <v>1.0625</v>
      </c>
      <c r="Q803">
        <v>1.037037037037037</v>
      </c>
      <c r="R803">
        <v>1.049768518518519</v>
      </c>
      <c r="S803">
        <v>0.02</v>
      </c>
      <c r="T803">
        <v>0.03</v>
      </c>
      <c r="U803">
        <v>7572400</v>
      </c>
      <c r="V803" t="s">
        <v>372</v>
      </c>
      <c r="W803">
        <v>0.1873443510203997</v>
      </c>
      <c r="X803">
        <v>1.2836910717794159E-2</v>
      </c>
      <c r="Y803">
        <v>23716</v>
      </c>
      <c r="Z803">
        <v>3652264</v>
      </c>
      <c r="AA803">
        <v>562448656</v>
      </c>
      <c r="AB803" t="s">
        <v>397</v>
      </c>
      <c r="AC803" t="s">
        <v>412</v>
      </c>
    </row>
    <row r="804" spans="1:29" x14ac:dyDescent="0.25">
      <c r="A804" t="s">
        <v>31</v>
      </c>
      <c r="B804" t="s">
        <v>38</v>
      </c>
      <c r="C804" t="s">
        <v>46</v>
      </c>
      <c r="D804" t="s">
        <v>173</v>
      </c>
      <c r="E804">
        <v>161</v>
      </c>
      <c r="F804">
        <v>3289232530.6100001</v>
      </c>
      <c r="G804">
        <v>1277449090</v>
      </c>
      <c r="H804">
        <v>862610506</v>
      </c>
      <c r="I804">
        <v>56</v>
      </c>
      <c r="J804">
        <v>90</v>
      </c>
      <c r="K804">
        <v>56</v>
      </c>
      <c r="L804">
        <v>168736000</v>
      </c>
      <c r="M804">
        <v>161</v>
      </c>
      <c r="N804">
        <v>32</v>
      </c>
      <c r="O804">
        <v>54</v>
      </c>
      <c r="P804">
        <v>1.75</v>
      </c>
      <c r="Q804">
        <v>1.666666666666667</v>
      </c>
      <c r="R804">
        <v>1.708333333333333</v>
      </c>
      <c r="S804">
        <v>0.05</v>
      </c>
      <c r="T804">
        <v>0.08</v>
      </c>
      <c r="U804">
        <v>21935680</v>
      </c>
      <c r="V804" t="s">
        <v>372</v>
      </c>
      <c r="W804">
        <v>0.26225281976036702</v>
      </c>
      <c r="X804">
        <v>2.5429414373490139E-2</v>
      </c>
      <c r="Y804">
        <v>25921</v>
      </c>
      <c r="Z804">
        <v>4173281</v>
      </c>
      <c r="AA804">
        <v>671898241</v>
      </c>
      <c r="AB804" t="s">
        <v>399</v>
      </c>
      <c r="AC804" t="s">
        <v>412</v>
      </c>
    </row>
    <row r="805" spans="1:29" x14ac:dyDescent="0.25">
      <c r="A805" t="s">
        <v>31</v>
      </c>
      <c r="B805" t="s">
        <v>38</v>
      </c>
      <c r="C805" t="s">
        <v>46</v>
      </c>
      <c r="D805" t="s">
        <v>177</v>
      </c>
      <c r="E805">
        <v>133</v>
      </c>
      <c r="F805">
        <v>2058474117.95</v>
      </c>
      <c r="G805">
        <v>876573745</v>
      </c>
      <c r="H805">
        <v>558725091</v>
      </c>
      <c r="I805">
        <v>41</v>
      </c>
      <c r="J805">
        <v>66</v>
      </c>
      <c r="K805">
        <v>44</v>
      </c>
      <c r="L805">
        <v>112181000</v>
      </c>
      <c r="M805">
        <v>133</v>
      </c>
      <c r="N805">
        <v>32</v>
      </c>
      <c r="O805">
        <v>54</v>
      </c>
      <c r="P805">
        <v>1.28125</v>
      </c>
      <c r="Q805">
        <v>1.2222222222222221</v>
      </c>
      <c r="R805">
        <v>1.2517361111111109</v>
      </c>
      <c r="S805">
        <v>3.5000000000000003E-2</v>
      </c>
      <c r="T805">
        <v>5.5E-2</v>
      </c>
      <c r="U805">
        <v>10096290</v>
      </c>
      <c r="V805" t="s">
        <v>372</v>
      </c>
      <c r="W805">
        <v>0.27142682345524222</v>
      </c>
      <c r="X805">
        <v>1.8070228387147912E-2</v>
      </c>
      <c r="Y805">
        <v>17689</v>
      </c>
      <c r="Z805">
        <v>2352637</v>
      </c>
      <c r="AA805">
        <v>312900721</v>
      </c>
      <c r="AB805" t="s">
        <v>396</v>
      </c>
      <c r="AC805" t="s">
        <v>412</v>
      </c>
    </row>
    <row r="806" spans="1:29" x14ac:dyDescent="0.25">
      <c r="A806" t="s">
        <v>32</v>
      </c>
      <c r="B806" t="s">
        <v>38</v>
      </c>
      <c r="C806" t="s">
        <v>46</v>
      </c>
      <c r="D806" t="s">
        <v>172</v>
      </c>
      <c r="E806">
        <v>126</v>
      </c>
      <c r="F806">
        <v>2631797991</v>
      </c>
      <c r="G806">
        <v>855227589</v>
      </c>
      <c r="H806">
        <v>502172674</v>
      </c>
      <c r="I806">
        <v>34</v>
      </c>
      <c r="J806">
        <v>58</v>
      </c>
      <c r="K806">
        <v>35</v>
      </c>
      <c r="L806">
        <v>151612000</v>
      </c>
      <c r="M806">
        <v>126</v>
      </c>
      <c r="N806">
        <v>30</v>
      </c>
      <c r="O806">
        <v>50</v>
      </c>
      <c r="P806">
        <v>1.1333333333333331</v>
      </c>
      <c r="Q806">
        <v>1.1599999999999999</v>
      </c>
      <c r="R806">
        <v>1.1466666666666669</v>
      </c>
      <c r="S806">
        <v>2.5000000000000001E-2</v>
      </c>
      <c r="T806">
        <v>4.4999999999999998E-2</v>
      </c>
      <c r="U806">
        <v>10612840</v>
      </c>
      <c r="V806" t="s">
        <v>372</v>
      </c>
      <c r="W806">
        <v>0.19080973377033031</v>
      </c>
      <c r="X806">
        <v>2.1133846084185771E-2</v>
      </c>
      <c r="Y806">
        <v>15876</v>
      </c>
      <c r="Z806">
        <v>2000376</v>
      </c>
      <c r="AA806">
        <v>252047376</v>
      </c>
      <c r="AB806" t="s">
        <v>391</v>
      </c>
      <c r="AC806" t="s">
        <v>412</v>
      </c>
    </row>
    <row r="807" spans="1:29" x14ac:dyDescent="0.25">
      <c r="A807" t="s">
        <v>32</v>
      </c>
      <c r="B807" t="s">
        <v>38</v>
      </c>
      <c r="C807" t="s">
        <v>46</v>
      </c>
      <c r="D807" t="s">
        <v>177</v>
      </c>
      <c r="E807">
        <v>132</v>
      </c>
      <c r="F807">
        <v>2080996813</v>
      </c>
      <c r="G807">
        <v>764845348</v>
      </c>
      <c r="H807">
        <v>616772496</v>
      </c>
      <c r="I807">
        <v>41</v>
      </c>
      <c r="J807">
        <v>68</v>
      </c>
      <c r="K807">
        <v>43</v>
      </c>
      <c r="L807">
        <v>146836000</v>
      </c>
      <c r="M807">
        <v>132</v>
      </c>
      <c r="N807">
        <v>33</v>
      </c>
      <c r="O807">
        <v>53</v>
      </c>
      <c r="P807">
        <v>1.242424242424242</v>
      </c>
      <c r="Q807">
        <v>1.283018867924528</v>
      </c>
      <c r="R807">
        <v>1.2627215551743849</v>
      </c>
      <c r="S807">
        <v>3.5000000000000003E-2</v>
      </c>
      <c r="T807">
        <v>5.5E-2</v>
      </c>
      <c r="U807">
        <v>13215240</v>
      </c>
      <c r="V807" t="s">
        <v>372</v>
      </c>
      <c r="W807">
        <v>0.29638320065990409</v>
      </c>
      <c r="X807">
        <v>2.1426441817210991E-2</v>
      </c>
      <c r="Y807">
        <v>17424</v>
      </c>
      <c r="Z807">
        <v>2299968</v>
      </c>
      <c r="AA807">
        <v>303595776</v>
      </c>
      <c r="AB807" t="s">
        <v>396</v>
      </c>
      <c r="AC807" t="s">
        <v>412</v>
      </c>
    </row>
    <row r="808" spans="1:29" x14ac:dyDescent="0.25">
      <c r="A808" t="s">
        <v>32</v>
      </c>
      <c r="B808" t="s">
        <v>38</v>
      </c>
      <c r="C808" t="s">
        <v>46</v>
      </c>
      <c r="D808" t="s">
        <v>173</v>
      </c>
      <c r="E808">
        <v>139</v>
      </c>
      <c r="F808">
        <v>2673627481</v>
      </c>
      <c r="G808">
        <v>999844056</v>
      </c>
      <c r="H808">
        <v>925751926</v>
      </c>
      <c r="I808">
        <v>56</v>
      </c>
      <c r="J808">
        <v>112</v>
      </c>
      <c r="K808">
        <v>56</v>
      </c>
      <c r="L808">
        <v>285057114</v>
      </c>
      <c r="M808">
        <v>139</v>
      </c>
      <c r="N808">
        <v>33</v>
      </c>
      <c r="O808">
        <v>56</v>
      </c>
      <c r="P808">
        <v>1.696969696969697</v>
      </c>
      <c r="Q808">
        <v>2</v>
      </c>
      <c r="R808">
        <v>1.848484848484848</v>
      </c>
      <c r="S808">
        <v>0.05</v>
      </c>
      <c r="T808">
        <v>0.08</v>
      </c>
      <c r="U808">
        <v>37057424.82</v>
      </c>
      <c r="V808" t="s">
        <v>372</v>
      </c>
      <c r="W808">
        <v>0.34625314580240141</v>
      </c>
      <c r="X808">
        <v>4.0029541153771248E-2</v>
      </c>
      <c r="Y808">
        <v>19321</v>
      </c>
      <c r="Z808">
        <v>2685619</v>
      </c>
      <c r="AA808">
        <v>373301041</v>
      </c>
      <c r="AB808" t="s">
        <v>396</v>
      </c>
      <c r="AC808" t="s">
        <v>412</v>
      </c>
    </row>
    <row r="809" spans="1:29" x14ac:dyDescent="0.25">
      <c r="A809" t="s">
        <v>32</v>
      </c>
      <c r="B809" t="s">
        <v>38</v>
      </c>
      <c r="C809" t="s">
        <v>46</v>
      </c>
      <c r="D809" t="s">
        <v>179</v>
      </c>
      <c r="E809">
        <v>162</v>
      </c>
      <c r="F809">
        <v>3210302129</v>
      </c>
      <c r="G809">
        <v>1087109364</v>
      </c>
      <c r="H809">
        <v>821728930</v>
      </c>
      <c r="I809">
        <v>50</v>
      </c>
      <c r="J809">
        <v>93</v>
      </c>
      <c r="K809">
        <v>50</v>
      </c>
      <c r="L809">
        <v>159696000</v>
      </c>
      <c r="M809">
        <v>162</v>
      </c>
      <c r="N809">
        <v>33</v>
      </c>
      <c r="O809">
        <v>62</v>
      </c>
      <c r="P809">
        <v>1.5151515151515149</v>
      </c>
      <c r="Q809">
        <v>1.5</v>
      </c>
      <c r="R809">
        <v>1.507575757575758</v>
      </c>
      <c r="S809">
        <v>0.05</v>
      </c>
      <c r="T809">
        <v>0.08</v>
      </c>
      <c r="U809">
        <v>20760480</v>
      </c>
      <c r="V809" t="s">
        <v>372</v>
      </c>
      <c r="W809">
        <v>0.25596622902778499</v>
      </c>
      <c r="X809">
        <v>2.5264389803094801E-2</v>
      </c>
      <c r="Y809">
        <v>26244</v>
      </c>
      <c r="Z809">
        <v>4251528</v>
      </c>
      <c r="AA809">
        <v>688747536</v>
      </c>
      <c r="AB809" t="s">
        <v>399</v>
      </c>
      <c r="AC809" t="s">
        <v>412</v>
      </c>
    </row>
    <row r="810" spans="1:29" x14ac:dyDescent="0.25">
      <c r="A810" t="s">
        <v>32</v>
      </c>
      <c r="B810" t="s">
        <v>38</v>
      </c>
      <c r="C810" t="s">
        <v>46</v>
      </c>
      <c r="D810" t="s">
        <v>175</v>
      </c>
      <c r="E810">
        <v>116</v>
      </c>
      <c r="F810">
        <v>1929763078</v>
      </c>
      <c r="G810">
        <v>694769146</v>
      </c>
      <c r="H810">
        <v>447167733</v>
      </c>
      <c r="I810">
        <v>35</v>
      </c>
      <c r="J810">
        <v>59</v>
      </c>
      <c r="K810">
        <v>35</v>
      </c>
      <c r="L810">
        <v>109444000</v>
      </c>
      <c r="M810">
        <v>116</v>
      </c>
      <c r="N810">
        <v>28</v>
      </c>
      <c r="O810">
        <v>46</v>
      </c>
      <c r="P810">
        <v>1.25</v>
      </c>
      <c r="Q810">
        <v>1.2826086956521741</v>
      </c>
      <c r="R810">
        <v>1.2663043478260869</v>
      </c>
      <c r="S810">
        <v>3.5000000000000003E-2</v>
      </c>
      <c r="T810">
        <v>5.5E-2</v>
      </c>
      <c r="U810">
        <v>9849960</v>
      </c>
      <c r="V810" t="s">
        <v>372</v>
      </c>
      <c r="W810">
        <v>0.23172157147054709</v>
      </c>
      <c r="X810">
        <v>2.2027439086263409E-2</v>
      </c>
      <c r="Y810">
        <v>13456</v>
      </c>
      <c r="Z810">
        <v>1560896</v>
      </c>
      <c r="AA810">
        <v>181063936</v>
      </c>
      <c r="AB810" t="s">
        <v>394</v>
      </c>
      <c r="AC810" t="s">
        <v>412</v>
      </c>
    </row>
    <row r="811" spans="1:29" x14ac:dyDescent="0.25">
      <c r="A811" t="s">
        <v>32</v>
      </c>
      <c r="B811" t="s">
        <v>38</v>
      </c>
      <c r="C811" t="s">
        <v>46</v>
      </c>
      <c r="D811" t="s">
        <v>178</v>
      </c>
      <c r="E811">
        <v>137</v>
      </c>
      <c r="F811">
        <v>2074643122.5</v>
      </c>
      <c r="G811">
        <v>863150698</v>
      </c>
      <c r="H811">
        <v>713421739.5</v>
      </c>
      <c r="I811">
        <v>48</v>
      </c>
      <c r="J811">
        <v>90</v>
      </c>
      <c r="K811">
        <v>48</v>
      </c>
      <c r="L811">
        <v>190700000</v>
      </c>
      <c r="M811">
        <v>137</v>
      </c>
      <c r="N811">
        <v>32</v>
      </c>
      <c r="O811">
        <v>55</v>
      </c>
      <c r="P811">
        <v>1.5</v>
      </c>
      <c r="Q811">
        <v>1.636363636363636</v>
      </c>
      <c r="R811">
        <v>1.5681818181818179</v>
      </c>
      <c r="S811">
        <v>0.05</v>
      </c>
      <c r="T811">
        <v>0.08</v>
      </c>
      <c r="U811">
        <v>24791000</v>
      </c>
      <c r="V811" t="s">
        <v>372</v>
      </c>
      <c r="W811">
        <v>0.34387684887235348</v>
      </c>
      <c r="X811">
        <v>3.4749431685912338E-2</v>
      </c>
      <c r="Y811">
        <v>18769</v>
      </c>
      <c r="Z811">
        <v>2571353</v>
      </c>
      <c r="AA811">
        <v>352275361</v>
      </c>
      <c r="AB811" t="s">
        <v>396</v>
      </c>
      <c r="AC811" t="s">
        <v>412</v>
      </c>
    </row>
    <row r="812" spans="1:29" x14ac:dyDescent="0.25">
      <c r="A812" t="s">
        <v>32</v>
      </c>
      <c r="B812" t="s">
        <v>38</v>
      </c>
      <c r="C812" t="s">
        <v>46</v>
      </c>
      <c r="D812" t="s">
        <v>176</v>
      </c>
      <c r="E812">
        <v>149</v>
      </c>
      <c r="F812">
        <v>2614739854</v>
      </c>
      <c r="G812">
        <v>906767313</v>
      </c>
      <c r="H812">
        <v>740600329</v>
      </c>
      <c r="I812">
        <v>53</v>
      </c>
      <c r="J812">
        <v>94</v>
      </c>
      <c r="K812">
        <v>53</v>
      </c>
      <c r="L812">
        <v>174840000</v>
      </c>
      <c r="M812">
        <v>149</v>
      </c>
      <c r="N812">
        <v>35</v>
      </c>
      <c r="O812">
        <v>60</v>
      </c>
      <c r="P812">
        <v>1.514285714285714</v>
      </c>
      <c r="Q812">
        <v>1.5666666666666671</v>
      </c>
      <c r="R812">
        <v>1.540476190476191</v>
      </c>
      <c r="S812">
        <v>0.05</v>
      </c>
      <c r="T812">
        <v>0.08</v>
      </c>
      <c r="U812">
        <v>22729200</v>
      </c>
      <c r="V812" t="s">
        <v>372</v>
      </c>
      <c r="W812">
        <v>0.28324054030347912</v>
      </c>
      <c r="X812">
        <v>3.069023751405868E-2</v>
      </c>
      <c r="Y812">
        <v>22201</v>
      </c>
      <c r="Z812">
        <v>3307949</v>
      </c>
      <c r="AA812">
        <v>492884401</v>
      </c>
      <c r="AB812" t="s">
        <v>395</v>
      </c>
      <c r="AC812" t="s">
        <v>412</v>
      </c>
    </row>
    <row r="813" spans="1:29" x14ac:dyDescent="0.25">
      <c r="A813" t="s">
        <v>32</v>
      </c>
      <c r="B813" t="s">
        <v>38</v>
      </c>
      <c r="C813" t="s">
        <v>46</v>
      </c>
      <c r="D813" t="s">
        <v>181</v>
      </c>
      <c r="E813">
        <v>117</v>
      </c>
      <c r="F813">
        <v>1937770867.98</v>
      </c>
      <c r="G813">
        <v>696037648</v>
      </c>
      <c r="H813">
        <v>478669324</v>
      </c>
      <c r="I813">
        <v>35</v>
      </c>
      <c r="J813">
        <v>57</v>
      </c>
      <c r="K813">
        <v>36</v>
      </c>
      <c r="L813">
        <v>122565000</v>
      </c>
      <c r="M813">
        <v>117</v>
      </c>
      <c r="N813">
        <v>29</v>
      </c>
      <c r="O813">
        <v>47</v>
      </c>
      <c r="P813">
        <v>1.2068965517241379</v>
      </c>
      <c r="Q813">
        <v>1.212765957446809</v>
      </c>
      <c r="R813">
        <v>1.209831254585473</v>
      </c>
      <c r="S813">
        <v>3.5000000000000003E-2</v>
      </c>
      <c r="T813">
        <v>5.5E-2</v>
      </c>
      <c r="U813">
        <v>11030850</v>
      </c>
      <c r="V813" t="s">
        <v>372</v>
      </c>
      <c r="W813">
        <v>0.24702060078908181</v>
      </c>
      <c r="X813">
        <v>2.3044823319407031E-2</v>
      </c>
      <c r="Y813">
        <v>13689</v>
      </c>
      <c r="Z813">
        <v>1601613</v>
      </c>
      <c r="AA813">
        <v>187388721</v>
      </c>
      <c r="AB813" t="s">
        <v>394</v>
      </c>
      <c r="AC813" t="s">
        <v>412</v>
      </c>
    </row>
    <row r="814" spans="1:29" x14ac:dyDescent="0.25">
      <c r="A814" t="s">
        <v>32</v>
      </c>
      <c r="B814" t="s">
        <v>38</v>
      </c>
      <c r="C814" t="s">
        <v>46</v>
      </c>
      <c r="D814" t="s">
        <v>183</v>
      </c>
      <c r="E814">
        <v>117</v>
      </c>
      <c r="F814">
        <v>2000163607.8199999</v>
      </c>
      <c r="G814">
        <v>770870103</v>
      </c>
      <c r="H814">
        <v>563159702.82000005</v>
      </c>
      <c r="I814">
        <v>34</v>
      </c>
      <c r="J814">
        <v>47</v>
      </c>
      <c r="K814">
        <v>36</v>
      </c>
      <c r="L814">
        <v>98773000</v>
      </c>
      <c r="M814">
        <v>117</v>
      </c>
      <c r="N814">
        <v>28</v>
      </c>
      <c r="O814">
        <v>47</v>
      </c>
      <c r="P814">
        <v>1.214285714285714</v>
      </c>
      <c r="Q814">
        <v>1</v>
      </c>
      <c r="R814">
        <v>1.107142857142857</v>
      </c>
      <c r="S814">
        <v>3.5000000000000003E-2</v>
      </c>
      <c r="T814">
        <v>0.03</v>
      </c>
      <c r="U814">
        <v>6420245</v>
      </c>
      <c r="V814" t="s">
        <v>372</v>
      </c>
      <c r="W814">
        <v>0.28155681896132179</v>
      </c>
      <c r="X814">
        <v>1.140039844443925E-2</v>
      </c>
      <c r="Y814">
        <v>13689</v>
      </c>
      <c r="Z814">
        <v>1601613</v>
      </c>
      <c r="AA814">
        <v>187388721</v>
      </c>
      <c r="AB814" t="s">
        <v>394</v>
      </c>
      <c r="AC814" t="s">
        <v>412</v>
      </c>
    </row>
    <row r="815" spans="1:29" x14ac:dyDescent="0.25">
      <c r="A815" t="s">
        <v>32</v>
      </c>
      <c r="B815" t="s">
        <v>38</v>
      </c>
      <c r="C815" t="s">
        <v>46</v>
      </c>
      <c r="D815" t="s">
        <v>174</v>
      </c>
      <c r="E815">
        <v>137</v>
      </c>
      <c r="F815">
        <v>2625128984</v>
      </c>
      <c r="G815">
        <v>897952222</v>
      </c>
      <c r="H815">
        <v>435135667</v>
      </c>
      <c r="I815">
        <v>27</v>
      </c>
      <c r="J815">
        <v>49</v>
      </c>
      <c r="K815">
        <v>27</v>
      </c>
      <c r="L815">
        <v>125535000</v>
      </c>
      <c r="M815">
        <v>137</v>
      </c>
      <c r="N815">
        <v>33</v>
      </c>
      <c r="O815">
        <v>55</v>
      </c>
      <c r="P815">
        <v>0.81818181818181823</v>
      </c>
      <c r="Q815">
        <v>0.89090909090909087</v>
      </c>
      <c r="R815">
        <v>0.8545454545454545</v>
      </c>
      <c r="S815">
        <v>0.01</v>
      </c>
      <c r="T815">
        <v>0.01</v>
      </c>
      <c r="U815">
        <v>2510700</v>
      </c>
      <c r="V815" t="s">
        <v>372</v>
      </c>
      <c r="W815">
        <v>0.1657578235782414</v>
      </c>
      <c r="X815">
        <v>5.7699246244505174E-3</v>
      </c>
      <c r="Y815">
        <v>18769</v>
      </c>
      <c r="Z815">
        <v>2571353</v>
      </c>
      <c r="AA815">
        <v>352275361</v>
      </c>
      <c r="AB815" t="s">
        <v>396</v>
      </c>
      <c r="AC815" t="s">
        <v>412</v>
      </c>
    </row>
    <row r="816" spans="1:29" x14ac:dyDescent="0.25">
      <c r="A816" t="s">
        <v>32</v>
      </c>
      <c r="B816" t="s">
        <v>38</v>
      </c>
      <c r="C816" t="s">
        <v>46</v>
      </c>
      <c r="D816" t="s">
        <v>180</v>
      </c>
      <c r="E816">
        <v>127</v>
      </c>
      <c r="F816">
        <v>2492731916</v>
      </c>
      <c r="G816">
        <v>903590632</v>
      </c>
      <c r="H816">
        <v>498653960</v>
      </c>
      <c r="I816">
        <v>32</v>
      </c>
      <c r="J816">
        <v>42</v>
      </c>
      <c r="K816">
        <v>32</v>
      </c>
      <c r="L816">
        <v>97173000</v>
      </c>
      <c r="M816">
        <v>127</v>
      </c>
      <c r="N816">
        <v>28</v>
      </c>
      <c r="O816">
        <v>51</v>
      </c>
      <c r="P816">
        <v>1.142857142857143</v>
      </c>
      <c r="Q816">
        <v>0.82352941176470584</v>
      </c>
      <c r="R816">
        <v>0.98319327731092432</v>
      </c>
      <c r="S816">
        <v>2.5000000000000001E-2</v>
      </c>
      <c r="T816">
        <v>0.01</v>
      </c>
      <c r="U816">
        <v>3401055</v>
      </c>
      <c r="V816" t="s">
        <v>372</v>
      </c>
      <c r="W816">
        <v>0.2000431561851114</v>
      </c>
      <c r="X816">
        <v>6.8204712542541523E-3</v>
      </c>
      <c r="Y816">
        <v>16129</v>
      </c>
      <c r="Z816">
        <v>2048383</v>
      </c>
      <c r="AA816">
        <v>260144641</v>
      </c>
      <c r="AB816" t="s">
        <v>391</v>
      </c>
      <c r="AC816" t="s">
        <v>412</v>
      </c>
    </row>
    <row r="817" spans="1:29" x14ac:dyDescent="0.25">
      <c r="A817" t="s">
        <v>32</v>
      </c>
      <c r="B817" t="s">
        <v>38</v>
      </c>
      <c r="C817" t="s">
        <v>46</v>
      </c>
      <c r="D817" t="s">
        <v>182</v>
      </c>
      <c r="E817">
        <v>110</v>
      </c>
      <c r="F817">
        <v>1721882896</v>
      </c>
      <c r="G817">
        <v>686706005</v>
      </c>
      <c r="H817">
        <v>385968854</v>
      </c>
      <c r="I817">
        <v>26</v>
      </c>
      <c r="J817">
        <v>39</v>
      </c>
      <c r="K817">
        <v>26</v>
      </c>
      <c r="L817">
        <v>88863000</v>
      </c>
      <c r="M817">
        <v>110</v>
      </c>
      <c r="N817">
        <v>26</v>
      </c>
      <c r="O817">
        <v>44</v>
      </c>
      <c r="P817">
        <v>1</v>
      </c>
      <c r="Q817">
        <v>0.88636363636363635</v>
      </c>
      <c r="R817">
        <v>0.94318181818181823</v>
      </c>
      <c r="S817">
        <v>0.02</v>
      </c>
      <c r="T817">
        <v>0.01</v>
      </c>
      <c r="U817">
        <v>2665890</v>
      </c>
      <c r="V817" t="s">
        <v>372</v>
      </c>
      <c r="W817">
        <v>0.22415511234626961</v>
      </c>
      <c r="X817">
        <v>6.9070080976015736E-3</v>
      </c>
      <c r="Y817">
        <v>12100</v>
      </c>
      <c r="Z817">
        <v>1331000</v>
      </c>
      <c r="AA817">
        <v>146410000</v>
      </c>
      <c r="AB817" t="s">
        <v>394</v>
      </c>
      <c r="AC817" t="s">
        <v>412</v>
      </c>
    </row>
    <row r="818" spans="1:29" x14ac:dyDescent="0.25">
      <c r="A818" t="s">
        <v>33</v>
      </c>
      <c r="B818" t="s">
        <v>38</v>
      </c>
      <c r="C818" t="s">
        <v>46</v>
      </c>
      <c r="D818" t="s">
        <v>177</v>
      </c>
      <c r="E818">
        <v>123</v>
      </c>
      <c r="F818">
        <v>2058395713.3699999</v>
      </c>
      <c r="G818">
        <v>728676989</v>
      </c>
      <c r="H818">
        <v>519788413</v>
      </c>
      <c r="I818">
        <v>34</v>
      </c>
      <c r="J818">
        <v>60</v>
      </c>
      <c r="K818">
        <v>34</v>
      </c>
      <c r="L818">
        <v>108644000</v>
      </c>
      <c r="M818">
        <v>123</v>
      </c>
      <c r="N818">
        <v>34</v>
      </c>
      <c r="O818">
        <v>49</v>
      </c>
      <c r="P818">
        <v>1</v>
      </c>
      <c r="Q818">
        <v>1.2244897959183669</v>
      </c>
      <c r="R818">
        <v>1.1122448979591839</v>
      </c>
      <c r="S818">
        <v>0.02</v>
      </c>
      <c r="T818">
        <v>5.5E-2</v>
      </c>
      <c r="U818">
        <v>8148300</v>
      </c>
      <c r="V818" t="s">
        <v>372</v>
      </c>
      <c r="W818">
        <v>0.25252113071543653</v>
      </c>
      <c r="X818">
        <v>1.5676186302367619E-2</v>
      </c>
      <c r="Y818">
        <v>15129</v>
      </c>
      <c r="Z818">
        <v>1860867</v>
      </c>
      <c r="AA818">
        <v>228886641</v>
      </c>
      <c r="AB818" t="s">
        <v>391</v>
      </c>
      <c r="AC818" t="s">
        <v>412</v>
      </c>
    </row>
    <row r="819" spans="1:29" x14ac:dyDescent="0.25">
      <c r="A819" t="s">
        <v>33</v>
      </c>
      <c r="B819" t="s">
        <v>38</v>
      </c>
      <c r="C819" t="s">
        <v>46</v>
      </c>
      <c r="D819" t="s">
        <v>180</v>
      </c>
      <c r="E819">
        <v>105</v>
      </c>
      <c r="F819">
        <v>1844557011</v>
      </c>
      <c r="G819">
        <v>674013009</v>
      </c>
      <c r="H819">
        <v>504917906</v>
      </c>
      <c r="I819">
        <v>30</v>
      </c>
      <c r="J819">
        <v>59</v>
      </c>
      <c r="K819">
        <v>31</v>
      </c>
      <c r="L819">
        <v>142296135</v>
      </c>
      <c r="M819">
        <v>105</v>
      </c>
      <c r="N819">
        <v>30</v>
      </c>
      <c r="O819">
        <v>42</v>
      </c>
      <c r="P819">
        <v>1</v>
      </c>
      <c r="Q819">
        <v>1.4047619047619051</v>
      </c>
      <c r="R819">
        <v>1.2023809523809521</v>
      </c>
      <c r="S819">
        <v>0.02</v>
      </c>
      <c r="T819">
        <v>5.5E-2</v>
      </c>
      <c r="U819">
        <v>10672210.125</v>
      </c>
      <c r="V819" t="s">
        <v>372</v>
      </c>
      <c r="W819">
        <v>0.27373396592728028</v>
      </c>
      <c r="X819">
        <v>2.1136525360223611E-2</v>
      </c>
      <c r="Y819">
        <v>11025</v>
      </c>
      <c r="Z819">
        <v>1157625</v>
      </c>
      <c r="AA819">
        <v>121550625</v>
      </c>
      <c r="AB819" t="s">
        <v>393</v>
      </c>
      <c r="AC819" t="s">
        <v>412</v>
      </c>
    </row>
    <row r="820" spans="1:29" x14ac:dyDescent="0.25">
      <c r="A820" t="s">
        <v>33</v>
      </c>
      <c r="B820" t="s">
        <v>38</v>
      </c>
      <c r="C820" t="s">
        <v>46</v>
      </c>
      <c r="D820" t="s">
        <v>178</v>
      </c>
      <c r="E820">
        <v>127</v>
      </c>
      <c r="F820">
        <v>2085340754.5</v>
      </c>
      <c r="G820">
        <v>848656276</v>
      </c>
      <c r="H820">
        <v>476430620.89999998</v>
      </c>
      <c r="I820">
        <v>36</v>
      </c>
      <c r="J820">
        <v>53</v>
      </c>
      <c r="K820">
        <v>36</v>
      </c>
      <c r="L820">
        <v>120146000</v>
      </c>
      <c r="M820">
        <v>127</v>
      </c>
      <c r="N820">
        <v>35</v>
      </c>
      <c r="O820">
        <v>51</v>
      </c>
      <c r="P820">
        <v>1.028571428571428</v>
      </c>
      <c r="Q820">
        <v>1.0392156862745101</v>
      </c>
      <c r="R820">
        <v>1.0338935574229691</v>
      </c>
      <c r="S820">
        <v>0.02</v>
      </c>
      <c r="T820">
        <v>0.03</v>
      </c>
      <c r="U820">
        <v>6007300</v>
      </c>
      <c r="V820" t="s">
        <v>372</v>
      </c>
      <c r="W820">
        <v>0.22846655630352039</v>
      </c>
      <c r="X820">
        <v>1.2608971246751369E-2</v>
      </c>
      <c r="Y820">
        <v>16129</v>
      </c>
      <c r="Z820">
        <v>2048383</v>
      </c>
      <c r="AA820">
        <v>260144641</v>
      </c>
      <c r="AB820" t="s">
        <v>391</v>
      </c>
      <c r="AC820" t="s">
        <v>412</v>
      </c>
    </row>
    <row r="821" spans="1:29" x14ac:dyDescent="0.25">
      <c r="A821" t="s">
        <v>33</v>
      </c>
      <c r="B821" t="s">
        <v>38</v>
      </c>
      <c r="C821" t="s">
        <v>46</v>
      </c>
      <c r="D821" t="s">
        <v>175</v>
      </c>
      <c r="E821">
        <v>112</v>
      </c>
      <c r="F821">
        <v>1929884189</v>
      </c>
      <c r="G821">
        <v>620807880</v>
      </c>
      <c r="H821">
        <v>470683937</v>
      </c>
      <c r="I821">
        <v>32</v>
      </c>
      <c r="J821">
        <v>45</v>
      </c>
      <c r="K821">
        <v>32</v>
      </c>
      <c r="L821">
        <v>60308000</v>
      </c>
      <c r="M821">
        <v>112</v>
      </c>
      <c r="N821">
        <v>32</v>
      </c>
      <c r="O821">
        <v>45</v>
      </c>
      <c r="P821">
        <v>1</v>
      </c>
      <c r="Q821">
        <v>1</v>
      </c>
      <c r="R821">
        <v>1</v>
      </c>
      <c r="S821">
        <v>0.02</v>
      </c>
      <c r="T821">
        <v>0.03</v>
      </c>
      <c r="U821">
        <v>3015400</v>
      </c>
      <c r="V821" t="s">
        <v>372</v>
      </c>
      <c r="W821">
        <v>0.24389232249417639</v>
      </c>
      <c r="X821">
        <v>6.4064221507520872E-3</v>
      </c>
      <c r="Y821">
        <v>12544</v>
      </c>
      <c r="Z821">
        <v>1404928</v>
      </c>
      <c r="AA821">
        <v>157351936</v>
      </c>
      <c r="AB821" t="s">
        <v>394</v>
      </c>
      <c r="AC821" t="s">
        <v>412</v>
      </c>
    </row>
    <row r="822" spans="1:29" x14ac:dyDescent="0.25">
      <c r="A822" t="s">
        <v>33</v>
      </c>
      <c r="B822" t="s">
        <v>38</v>
      </c>
      <c r="C822" t="s">
        <v>46</v>
      </c>
      <c r="D822" t="s">
        <v>183</v>
      </c>
      <c r="E822">
        <v>116</v>
      </c>
      <c r="F822">
        <v>2108421222</v>
      </c>
      <c r="G822">
        <v>723958691</v>
      </c>
      <c r="H822">
        <v>531832880</v>
      </c>
      <c r="I822">
        <v>33</v>
      </c>
      <c r="J822">
        <v>53</v>
      </c>
      <c r="K822">
        <v>34</v>
      </c>
      <c r="L822">
        <v>112833048</v>
      </c>
      <c r="M822">
        <v>116</v>
      </c>
      <c r="N822">
        <v>33</v>
      </c>
      <c r="O822">
        <v>46</v>
      </c>
      <c r="P822">
        <v>1</v>
      </c>
      <c r="Q822">
        <v>1.152173913043478</v>
      </c>
      <c r="R822">
        <v>1.076086956521739</v>
      </c>
      <c r="S822">
        <v>0.02</v>
      </c>
      <c r="T822">
        <v>4.4999999999999998E-2</v>
      </c>
      <c r="U822">
        <v>7334148.1200000001</v>
      </c>
      <c r="V822" t="s">
        <v>372</v>
      </c>
      <c r="W822">
        <v>0.25224223435557891</v>
      </c>
      <c r="X822">
        <v>1.3790324735093481E-2</v>
      </c>
      <c r="Y822">
        <v>13456</v>
      </c>
      <c r="Z822">
        <v>1560896</v>
      </c>
      <c r="AA822">
        <v>181063936</v>
      </c>
      <c r="AB822" t="s">
        <v>394</v>
      </c>
      <c r="AC822" t="s">
        <v>412</v>
      </c>
    </row>
    <row r="823" spans="1:29" x14ac:dyDescent="0.25">
      <c r="A823" t="s">
        <v>33</v>
      </c>
      <c r="B823" t="s">
        <v>38</v>
      </c>
      <c r="C823" t="s">
        <v>46</v>
      </c>
      <c r="D823" t="s">
        <v>173</v>
      </c>
      <c r="E823">
        <v>122</v>
      </c>
      <c r="F823">
        <v>2303000706.6999998</v>
      </c>
      <c r="G823">
        <v>853108141</v>
      </c>
      <c r="H823">
        <v>761729990</v>
      </c>
      <c r="I823">
        <v>50</v>
      </c>
      <c r="J823">
        <v>81</v>
      </c>
      <c r="K823">
        <v>50</v>
      </c>
      <c r="L823">
        <v>163593000</v>
      </c>
      <c r="M823">
        <v>122</v>
      </c>
      <c r="N823">
        <v>33</v>
      </c>
      <c r="O823">
        <v>49</v>
      </c>
      <c r="P823">
        <v>1.5151515151515149</v>
      </c>
      <c r="Q823">
        <v>1.653061224489796</v>
      </c>
      <c r="R823">
        <v>1.584106369820655</v>
      </c>
      <c r="S823">
        <v>0.05</v>
      </c>
      <c r="T823">
        <v>0.08</v>
      </c>
      <c r="U823">
        <v>21267090</v>
      </c>
      <c r="V823" t="s">
        <v>372</v>
      </c>
      <c r="W823">
        <v>0.33075543041907829</v>
      </c>
      <c r="X823">
        <v>2.7919460017584451E-2</v>
      </c>
      <c r="Y823">
        <v>14884</v>
      </c>
      <c r="Z823">
        <v>1815848</v>
      </c>
      <c r="AA823">
        <v>221533456</v>
      </c>
      <c r="AB823" t="s">
        <v>391</v>
      </c>
      <c r="AC823" t="s">
        <v>412</v>
      </c>
    </row>
    <row r="824" spans="1:29" x14ac:dyDescent="0.25">
      <c r="A824" t="s">
        <v>33</v>
      </c>
      <c r="B824" t="s">
        <v>38</v>
      </c>
      <c r="C824" t="s">
        <v>46</v>
      </c>
      <c r="D824" t="s">
        <v>172</v>
      </c>
      <c r="E824">
        <v>115</v>
      </c>
      <c r="F824">
        <v>2406628975</v>
      </c>
      <c r="G824">
        <v>823056447</v>
      </c>
      <c r="H824">
        <v>533056103</v>
      </c>
      <c r="I824">
        <v>30</v>
      </c>
      <c r="J824">
        <v>46</v>
      </c>
      <c r="K824">
        <v>30</v>
      </c>
      <c r="L824">
        <v>94698000</v>
      </c>
      <c r="M824">
        <v>115</v>
      </c>
      <c r="N824">
        <v>30</v>
      </c>
      <c r="O824">
        <v>46</v>
      </c>
      <c r="P824">
        <v>1</v>
      </c>
      <c r="Q824">
        <v>1</v>
      </c>
      <c r="R824">
        <v>1</v>
      </c>
      <c r="S824">
        <v>0.02</v>
      </c>
      <c r="T824">
        <v>0.03</v>
      </c>
      <c r="U824">
        <v>4734900</v>
      </c>
      <c r="V824" t="s">
        <v>372</v>
      </c>
      <c r="W824">
        <v>0.22149492445132721</v>
      </c>
      <c r="X824">
        <v>8.8825547130073849E-3</v>
      </c>
      <c r="Y824">
        <v>13225</v>
      </c>
      <c r="Z824">
        <v>1520875</v>
      </c>
      <c r="AA824">
        <v>174900625</v>
      </c>
      <c r="AB824" t="s">
        <v>394</v>
      </c>
      <c r="AC824" t="s">
        <v>412</v>
      </c>
    </row>
    <row r="825" spans="1:29" x14ac:dyDescent="0.25">
      <c r="A825" t="s">
        <v>33</v>
      </c>
      <c r="B825" t="s">
        <v>38</v>
      </c>
      <c r="C825" t="s">
        <v>46</v>
      </c>
      <c r="D825" t="s">
        <v>179</v>
      </c>
      <c r="E825">
        <v>128</v>
      </c>
      <c r="F825">
        <v>2624874994</v>
      </c>
      <c r="G825">
        <v>875624842</v>
      </c>
      <c r="H825">
        <v>795025445</v>
      </c>
      <c r="I825">
        <v>51</v>
      </c>
      <c r="J825">
        <v>80</v>
      </c>
      <c r="K825">
        <v>52</v>
      </c>
      <c r="L825">
        <v>152352000</v>
      </c>
      <c r="M825">
        <v>128</v>
      </c>
      <c r="N825">
        <v>34</v>
      </c>
      <c r="O825">
        <v>51</v>
      </c>
      <c r="P825">
        <v>1.5</v>
      </c>
      <c r="Q825">
        <v>1.5686274509803919</v>
      </c>
      <c r="R825">
        <v>1.534313725490196</v>
      </c>
      <c r="S825">
        <v>0.05</v>
      </c>
      <c r="T825">
        <v>0.08</v>
      </c>
      <c r="U825">
        <v>19805760</v>
      </c>
      <c r="V825" t="s">
        <v>372</v>
      </c>
      <c r="W825">
        <v>0.30288125979990949</v>
      </c>
      <c r="X825">
        <v>2.4912108316231311E-2</v>
      </c>
      <c r="Y825">
        <v>16384</v>
      </c>
      <c r="Z825">
        <v>2097152</v>
      </c>
      <c r="AA825">
        <v>268435456</v>
      </c>
      <c r="AB825" t="s">
        <v>391</v>
      </c>
      <c r="AC825" t="s">
        <v>412</v>
      </c>
    </row>
    <row r="826" spans="1:29" x14ac:dyDescent="0.25">
      <c r="A826" t="s">
        <v>33</v>
      </c>
      <c r="B826" t="s">
        <v>38</v>
      </c>
      <c r="C826" t="s">
        <v>46</v>
      </c>
      <c r="D826" t="s">
        <v>174</v>
      </c>
      <c r="E826">
        <v>108</v>
      </c>
      <c r="F826">
        <v>2019887904</v>
      </c>
      <c r="G826">
        <v>689965658</v>
      </c>
      <c r="H826">
        <v>429552898</v>
      </c>
      <c r="I826">
        <v>29</v>
      </c>
      <c r="J826">
        <v>55</v>
      </c>
      <c r="K826">
        <v>29</v>
      </c>
      <c r="L826">
        <v>106489000</v>
      </c>
      <c r="M826">
        <v>108</v>
      </c>
      <c r="N826">
        <v>29</v>
      </c>
      <c r="O826">
        <v>43</v>
      </c>
      <c r="P826">
        <v>1</v>
      </c>
      <c r="Q826">
        <v>1.279069767441861</v>
      </c>
      <c r="R826">
        <v>1.13953488372093</v>
      </c>
      <c r="S826">
        <v>0.02</v>
      </c>
      <c r="T826">
        <v>5.5E-2</v>
      </c>
      <c r="U826">
        <v>7986675</v>
      </c>
      <c r="V826" t="s">
        <v>372</v>
      </c>
      <c r="W826">
        <v>0.21266175075822419</v>
      </c>
      <c r="X826">
        <v>1.859299526830337E-2</v>
      </c>
      <c r="Y826">
        <v>11664</v>
      </c>
      <c r="Z826">
        <v>1259712</v>
      </c>
      <c r="AA826">
        <v>136048896</v>
      </c>
      <c r="AB826" t="s">
        <v>393</v>
      </c>
      <c r="AC826" t="s">
        <v>412</v>
      </c>
    </row>
    <row r="827" spans="1:29" x14ac:dyDescent="0.25">
      <c r="A827" t="s">
        <v>33</v>
      </c>
      <c r="B827" t="s">
        <v>38</v>
      </c>
      <c r="C827" t="s">
        <v>46</v>
      </c>
      <c r="D827" t="s">
        <v>176</v>
      </c>
      <c r="E827">
        <v>126</v>
      </c>
      <c r="F827">
        <v>1970399293</v>
      </c>
      <c r="G827">
        <v>757880192</v>
      </c>
      <c r="H827">
        <v>681436250</v>
      </c>
      <c r="I827">
        <v>51</v>
      </c>
      <c r="J827">
        <v>76</v>
      </c>
      <c r="K827">
        <v>51</v>
      </c>
      <c r="L827">
        <v>149578000</v>
      </c>
      <c r="M827">
        <v>126</v>
      </c>
      <c r="N827">
        <v>34</v>
      </c>
      <c r="O827">
        <v>50</v>
      </c>
      <c r="P827">
        <v>1.5</v>
      </c>
      <c r="Q827">
        <v>1.52</v>
      </c>
      <c r="R827">
        <v>1.51</v>
      </c>
      <c r="S827">
        <v>0.05</v>
      </c>
      <c r="T827">
        <v>0.08</v>
      </c>
      <c r="U827">
        <v>19445140</v>
      </c>
      <c r="V827" t="s">
        <v>372</v>
      </c>
      <c r="W827">
        <v>0.34583662936789328</v>
      </c>
      <c r="X827">
        <v>2.853552331564398E-2</v>
      </c>
      <c r="Y827">
        <v>15876</v>
      </c>
      <c r="Z827">
        <v>2000376</v>
      </c>
      <c r="AA827">
        <v>252047376</v>
      </c>
      <c r="AB827" t="s">
        <v>391</v>
      </c>
      <c r="AC827" t="s">
        <v>412</v>
      </c>
    </row>
    <row r="828" spans="1:29" x14ac:dyDescent="0.25">
      <c r="A828" t="s">
        <v>33</v>
      </c>
      <c r="B828" t="s">
        <v>38</v>
      </c>
      <c r="C828" t="s">
        <v>46</v>
      </c>
      <c r="D828" t="s">
        <v>182</v>
      </c>
      <c r="E828">
        <v>118</v>
      </c>
      <c r="F828">
        <v>1938751514</v>
      </c>
      <c r="G828">
        <v>782322637</v>
      </c>
      <c r="H828">
        <v>366195043</v>
      </c>
      <c r="I828">
        <v>26</v>
      </c>
      <c r="J828">
        <v>43</v>
      </c>
      <c r="K828">
        <v>26</v>
      </c>
      <c r="L828">
        <v>68529000</v>
      </c>
      <c r="M828">
        <v>118</v>
      </c>
      <c r="N828">
        <v>31</v>
      </c>
      <c r="O828">
        <v>47</v>
      </c>
      <c r="P828">
        <v>0.83870967741935487</v>
      </c>
      <c r="Q828">
        <v>0.91489361702127658</v>
      </c>
      <c r="R828">
        <v>0.87680164722031573</v>
      </c>
      <c r="S828">
        <v>0.01</v>
      </c>
      <c r="T828">
        <v>1.4999999999999999E-2</v>
      </c>
      <c r="U828">
        <v>1713225</v>
      </c>
      <c r="V828" t="s">
        <v>372</v>
      </c>
      <c r="W828">
        <v>0.18888188628385519</v>
      </c>
      <c r="X828">
        <v>4.6784494567830622E-3</v>
      </c>
      <c r="Y828">
        <v>13924</v>
      </c>
      <c r="Z828">
        <v>1643032</v>
      </c>
      <c r="AA828">
        <v>193877776</v>
      </c>
      <c r="AB828" t="s">
        <v>394</v>
      </c>
      <c r="AC828" t="s">
        <v>412</v>
      </c>
    </row>
    <row r="829" spans="1:29" x14ac:dyDescent="0.25">
      <c r="A829" t="s">
        <v>33</v>
      </c>
      <c r="B829" t="s">
        <v>38</v>
      </c>
      <c r="C829" t="s">
        <v>46</v>
      </c>
      <c r="D829" t="s">
        <v>184</v>
      </c>
      <c r="E829">
        <v>98</v>
      </c>
      <c r="F829">
        <v>1466907608</v>
      </c>
      <c r="G829">
        <v>627913440</v>
      </c>
      <c r="H829">
        <v>464116046</v>
      </c>
      <c r="I829">
        <v>33</v>
      </c>
      <c r="J829">
        <v>56</v>
      </c>
      <c r="K829">
        <v>35</v>
      </c>
      <c r="L829">
        <v>96942000</v>
      </c>
      <c r="M829">
        <v>98</v>
      </c>
      <c r="N829">
        <v>20</v>
      </c>
      <c r="O829">
        <v>31</v>
      </c>
      <c r="P829">
        <v>1.65</v>
      </c>
      <c r="Q829">
        <v>1.806451612903226</v>
      </c>
      <c r="R829">
        <v>1.7282258064516129</v>
      </c>
      <c r="S829">
        <v>0.05</v>
      </c>
      <c r="T829">
        <v>0.08</v>
      </c>
      <c r="U829">
        <v>12602460</v>
      </c>
      <c r="V829" t="s">
        <v>372</v>
      </c>
      <c r="W829">
        <v>0.31639078253386488</v>
      </c>
      <c r="X829">
        <v>2.715368302521478E-2</v>
      </c>
      <c r="Y829">
        <v>9604</v>
      </c>
      <c r="Z829">
        <v>941192</v>
      </c>
      <c r="AA829">
        <v>92236816</v>
      </c>
      <c r="AB829" t="s">
        <v>392</v>
      </c>
      <c r="AC829" t="s">
        <v>412</v>
      </c>
    </row>
    <row r="830" spans="1:29" x14ac:dyDescent="0.25">
      <c r="A830" t="s">
        <v>34</v>
      </c>
      <c r="B830" t="s">
        <v>38</v>
      </c>
      <c r="C830" t="s">
        <v>46</v>
      </c>
      <c r="D830" t="s">
        <v>183</v>
      </c>
      <c r="E830">
        <v>125</v>
      </c>
      <c r="F830">
        <v>2300784157.8899999</v>
      </c>
      <c r="G830">
        <v>796829490</v>
      </c>
      <c r="H830">
        <v>582987103.88999999</v>
      </c>
      <c r="I830">
        <v>36</v>
      </c>
      <c r="J830">
        <v>62</v>
      </c>
      <c r="K830">
        <v>38</v>
      </c>
      <c r="L830">
        <v>136249000</v>
      </c>
      <c r="M830">
        <v>125</v>
      </c>
      <c r="N830">
        <v>34</v>
      </c>
      <c r="O830">
        <v>50</v>
      </c>
      <c r="P830">
        <v>1.0588235294117649</v>
      </c>
      <c r="Q830">
        <v>1.24</v>
      </c>
      <c r="R830">
        <v>1.1494117647058819</v>
      </c>
      <c r="S830">
        <v>0.02</v>
      </c>
      <c r="T830">
        <v>5.5E-2</v>
      </c>
      <c r="U830">
        <v>10218675</v>
      </c>
      <c r="V830" t="s">
        <v>372</v>
      </c>
      <c r="W830">
        <v>0.25338626480488508</v>
      </c>
      <c r="X830">
        <v>1.7528132152178948E-2</v>
      </c>
      <c r="Y830">
        <v>15625</v>
      </c>
      <c r="Z830">
        <v>1953125</v>
      </c>
      <c r="AA830">
        <v>244140625</v>
      </c>
      <c r="AB830" t="s">
        <v>391</v>
      </c>
      <c r="AC830" t="s">
        <v>412</v>
      </c>
    </row>
    <row r="831" spans="1:29" x14ac:dyDescent="0.25">
      <c r="A831" t="s">
        <v>34</v>
      </c>
      <c r="B831" t="s">
        <v>38</v>
      </c>
      <c r="C831" t="s">
        <v>46</v>
      </c>
      <c r="D831" t="s">
        <v>182</v>
      </c>
      <c r="E831">
        <v>115</v>
      </c>
      <c r="F831">
        <v>2001107414</v>
      </c>
      <c r="G831">
        <v>731229435</v>
      </c>
      <c r="H831">
        <v>448180243</v>
      </c>
      <c r="I831">
        <v>28</v>
      </c>
      <c r="J831">
        <v>59</v>
      </c>
      <c r="K831">
        <v>28</v>
      </c>
      <c r="L831">
        <v>134641732</v>
      </c>
      <c r="M831">
        <v>115</v>
      </c>
      <c r="N831">
        <v>31</v>
      </c>
      <c r="O831">
        <v>46</v>
      </c>
      <c r="P831">
        <v>0.90322580645161288</v>
      </c>
      <c r="Q831">
        <v>1.2826086956521741</v>
      </c>
      <c r="R831">
        <v>1.092917251051893</v>
      </c>
      <c r="S831">
        <v>1.4999999999999999E-2</v>
      </c>
      <c r="T831">
        <v>5.5E-2</v>
      </c>
      <c r="U831">
        <v>9424921.2400000002</v>
      </c>
      <c r="V831" t="s">
        <v>372</v>
      </c>
      <c r="W831">
        <v>0.22396610989718721</v>
      </c>
      <c r="X831">
        <v>2.1029309942160929E-2</v>
      </c>
      <c r="Y831">
        <v>13225</v>
      </c>
      <c r="Z831">
        <v>1520875</v>
      </c>
      <c r="AA831">
        <v>174900625</v>
      </c>
      <c r="AB831" t="s">
        <v>394</v>
      </c>
      <c r="AC831" t="s">
        <v>412</v>
      </c>
    </row>
    <row r="832" spans="1:29" x14ac:dyDescent="0.25">
      <c r="A832" t="s">
        <v>34</v>
      </c>
      <c r="B832" t="s">
        <v>38</v>
      </c>
      <c r="C832" t="s">
        <v>46</v>
      </c>
      <c r="D832" t="s">
        <v>175</v>
      </c>
      <c r="E832">
        <v>121</v>
      </c>
      <c r="F832">
        <v>2108918780</v>
      </c>
      <c r="G832">
        <v>704600868</v>
      </c>
      <c r="H832">
        <v>559944071</v>
      </c>
      <c r="I832">
        <v>36</v>
      </c>
      <c r="J832">
        <v>59</v>
      </c>
      <c r="K832">
        <v>36</v>
      </c>
      <c r="L832">
        <v>93393000</v>
      </c>
      <c r="M832">
        <v>121</v>
      </c>
      <c r="N832">
        <v>32</v>
      </c>
      <c r="O832">
        <v>49</v>
      </c>
      <c r="P832">
        <v>1.125</v>
      </c>
      <c r="Q832">
        <v>1.204081632653061</v>
      </c>
      <c r="R832">
        <v>1.1645408163265309</v>
      </c>
      <c r="S832">
        <v>2.5000000000000001E-2</v>
      </c>
      <c r="T832">
        <v>5.5E-2</v>
      </c>
      <c r="U832">
        <v>7471440</v>
      </c>
      <c r="V832" t="s">
        <v>372</v>
      </c>
      <c r="W832">
        <v>0.26551239256354858</v>
      </c>
      <c r="X832">
        <v>1.3343189770108311E-2</v>
      </c>
      <c r="Y832">
        <v>14641</v>
      </c>
      <c r="Z832">
        <v>1771561</v>
      </c>
      <c r="AA832">
        <v>214358881</v>
      </c>
      <c r="AB832" t="s">
        <v>391</v>
      </c>
      <c r="AC832" t="s">
        <v>412</v>
      </c>
    </row>
    <row r="833" spans="1:29" x14ac:dyDescent="0.25">
      <c r="A833" t="s">
        <v>34</v>
      </c>
      <c r="B833" t="s">
        <v>38</v>
      </c>
      <c r="C833" t="s">
        <v>46</v>
      </c>
      <c r="D833" t="s">
        <v>176</v>
      </c>
      <c r="E833">
        <v>119</v>
      </c>
      <c r="F833">
        <v>2121600102</v>
      </c>
      <c r="G833">
        <v>706394885</v>
      </c>
      <c r="H833">
        <v>802940905</v>
      </c>
      <c r="I833">
        <v>53</v>
      </c>
      <c r="J833">
        <v>82</v>
      </c>
      <c r="K833">
        <v>53</v>
      </c>
      <c r="L833">
        <v>184068000</v>
      </c>
      <c r="M833">
        <v>119</v>
      </c>
      <c r="N833">
        <v>35</v>
      </c>
      <c r="O833">
        <v>48</v>
      </c>
      <c r="P833">
        <v>1.514285714285714</v>
      </c>
      <c r="Q833">
        <v>1.708333333333333</v>
      </c>
      <c r="R833">
        <v>1.6113095238095241</v>
      </c>
      <c r="S833">
        <v>0.05</v>
      </c>
      <c r="T833">
        <v>0.08</v>
      </c>
      <c r="U833">
        <v>23928840</v>
      </c>
      <c r="V833" t="s">
        <v>372</v>
      </c>
      <c r="W833">
        <v>0.3784600614616675</v>
      </c>
      <c r="X833">
        <v>2.9801495790029529E-2</v>
      </c>
      <c r="Y833">
        <v>14161</v>
      </c>
      <c r="Z833">
        <v>1685159</v>
      </c>
      <c r="AA833">
        <v>200533921</v>
      </c>
      <c r="AB833" t="s">
        <v>394</v>
      </c>
      <c r="AC833" t="s">
        <v>412</v>
      </c>
    </row>
    <row r="834" spans="1:29" x14ac:dyDescent="0.25">
      <c r="A834" t="s">
        <v>34</v>
      </c>
      <c r="B834" t="s">
        <v>38</v>
      </c>
      <c r="C834" t="s">
        <v>46</v>
      </c>
      <c r="D834" t="s">
        <v>184</v>
      </c>
      <c r="E834">
        <v>111</v>
      </c>
      <c r="F834">
        <v>1670114738</v>
      </c>
      <c r="G834">
        <v>739236672</v>
      </c>
      <c r="H834">
        <v>569498716</v>
      </c>
      <c r="I834">
        <v>35</v>
      </c>
      <c r="J834">
        <v>50</v>
      </c>
      <c r="K834">
        <v>35</v>
      </c>
      <c r="L834">
        <v>76144000</v>
      </c>
      <c r="M834">
        <v>111</v>
      </c>
      <c r="N834">
        <v>23</v>
      </c>
      <c r="O834">
        <v>36</v>
      </c>
      <c r="P834">
        <v>1.5217391304347829</v>
      </c>
      <c r="Q834">
        <v>1.3888888888888891</v>
      </c>
      <c r="R834">
        <v>1.455314009661836</v>
      </c>
      <c r="S834">
        <v>0.05</v>
      </c>
      <c r="T834">
        <v>5.5E-2</v>
      </c>
      <c r="U834">
        <v>7995120</v>
      </c>
      <c r="V834" t="s">
        <v>372</v>
      </c>
      <c r="W834">
        <v>0.34099376710009011</v>
      </c>
      <c r="X834">
        <v>1.403887274084741E-2</v>
      </c>
      <c r="Y834">
        <v>12321</v>
      </c>
      <c r="Z834">
        <v>1367631</v>
      </c>
      <c r="AA834">
        <v>151807041</v>
      </c>
      <c r="AB834" t="s">
        <v>394</v>
      </c>
      <c r="AC834" t="s">
        <v>412</v>
      </c>
    </row>
    <row r="835" spans="1:29" x14ac:dyDescent="0.25">
      <c r="A835" t="s">
        <v>34</v>
      </c>
      <c r="B835" t="s">
        <v>38</v>
      </c>
      <c r="C835" t="s">
        <v>46</v>
      </c>
      <c r="D835" t="s">
        <v>178</v>
      </c>
      <c r="E835">
        <v>125</v>
      </c>
      <c r="F835">
        <v>2186662444.9000001</v>
      </c>
      <c r="G835">
        <v>773838664</v>
      </c>
      <c r="H835">
        <v>480505852</v>
      </c>
      <c r="I835">
        <v>36</v>
      </c>
      <c r="J835">
        <v>67</v>
      </c>
      <c r="K835">
        <v>36</v>
      </c>
      <c r="L835">
        <v>161353000</v>
      </c>
      <c r="M835">
        <v>125</v>
      </c>
      <c r="N835">
        <v>35</v>
      </c>
      <c r="O835">
        <v>50</v>
      </c>
      <c r="P835">
        <v>1.028571428571428</v>
      </c>
      <c r="Q835">
        <v>1.34</v>
      </c>
      <c r="R835">
        <v>1.1842857142857139</v>
      </c>
      <c r="S835">
        <v>0.02</v>
      </c>
      <c r="T835">
        <v>5.5E-2</v>
      </c>
      <c r="U835">
        <v>12101475</v>
      </c>
      <c r="V835" t="s">
        <v>372</v>
      </c>
      <c r="W835">
        <v>0.21974395413461931</v>
      </c>
      <c r="X835">
        <v>2.5184864970177301E-2</v>
      </c>
      <c r="Y835">
        <v>15625</v>
      </c>
      <c r="Z835">
        <v>1953125</v>
      </c>
      <c r="AA835">
        <v>244140625</v>
      </c>
      <c r="AB835" t="s">
        <v>391</v>
      </c>
      <c r="AC835" t="s">
        <v>412</v>
      </c>
    </row>
    <row r="836" spans="1:29" x14ac:dyDescent="0.25">
      <c r="A836" t="s">
        <v>34</v>
      </c>
      <c r="B836" t="s">
        <v>38</v>
      </c>
      <c r="C836" t="s">
        <v>46</v>
      </c>
      <c r="D836" t="s">
        <v>181</v>
      </c>
      <c r="E836">
        <v>126</v>
      </c>
      <c r="F836">
        <v>2078392363</v>
      </c>
      <c r="G836">
        <v>804161601</v>
      </c>
      <c r="H836">
        <v>564411413</v>
      </c>
      <c r="I836">
        <v>40</v>
      </c>
      <c r="J836">
        <v>68</v>
      </c>
      <c r="K836">
        <v>40</v>
      </c>
      <c r="L836">
        <v>118680000</v>
      </c>
      <c r="M836">
        <v>126</v>
      </c>
      <c r="N836">
        <v>33</v>
      </c>
      <c r="O836">
        <v>50</v>
      </c>
      <c r="P836">
        <v>1.2121212121212119</v>
      </c>
      <c r="Q836">
        <v>1.36</v>
      </c>
      <c r="R836">
        <v>1.2860606060606059</v>
      </c>
      <c r="S836">
        <v>3.5000000000000003E-2</v>
      </c>
      <c r="T836">
        <v>5.5E-2</v>
      </c>
      <c r="U836">
        <v>10681200</v>
      </c>
      <c r="V836" t="s">
        <v>372</v>
      </c>
      <c r="W836">
        <v>0.27156153142581579</v>
      </c>
      <c r="X836">
        <v>1.892449329333459E-2</v>
      </c>
      <c r="Y836">
        <v>15876</v>
      </c>
      <c r="Z836">
        <v>2000376</v>
      </c>
      <c r="AA836">
        <v>252047376</v>
      </c>
      <c r="AB836" t="s">
        <v>391</v>
      </c>
      <c r="AC836" t="s">
        <v>412</v>
      </c>
    </row>
    <row r="837" spans="1:29" x14ac:dyDescent="0.25">
      <c r="A837" t="s">
        <v>34</v>
      </c>
      <c r="B837" t="s">
        <v>38</v>
      </c>
      <c r="C837" t="s">
        <v>46</v>
      </c>
      <c r="D837" t="s">
        <v>173</v>
      </c>
      <c r="E837">
        <v>126</v>
      </c>
      <c r="F837">
        <v>2121674360.8800001</v>
      </c>
      <c r="G837">
        <v>786943048</v>
      </c>
      <c r="H837">
        <v>757559815</v>
      </c>
      <c r="I837">
        <v>54</v>
      </c>
      <c r="J837">
        <v>80</v>
      </c>
      <c r="K837">
        <v>54</v>
      </c>
      <c r="L837">
        <v>138319687</v>
      </c>
      <c r="M837">
        <v>126</v>
      </c>
      <c r="N837">
        <v>36</v>
      </c>
      <c r="O837">
        <v>50</v>
      </c>
      <c r="P837">
        <v>1.5</v>
      </c>
      <c r="Q837">
        <v>1.6</v>
      </c>
      <c r="R837">
        <v>1.55</v>
      </c>
      <c r="S837">
        <v>0.05</v>
      </c>
      <c r="T837">
        <v>0.08</v>
      </c>
      <c r="U837">
        <v>17981559.309999999</v>
      </c>
      <c r="V837" t="s">
        <v>372</v>
      </c>
      <c r="W837">
        <v>0.35705753388365852</v>
      </c>
      <c r="X837">
        <v>2.3736157797651921E-2</v>
      </c>
      <c r="Y837">
        <v>15876</v>
      </c>
      <c r="Z837">
        <v>2000376</v>
      </c>
      <c r="AA837">
        <v>252047376</v>
      </c>
      <c r="AB837" t="s">
        <v>391</v>
      </c>
      <c r="AC837" t="s">
        <v>412</v>
      </c>
    </row>
    <row r="838" spans="1:29" x14ac:dyDescent="0.25">
      <c r="A838" t="s">
        <v>34</v>
      </c>
      <c r="B838" t="s">
        <v>38</v>
      </c>
      <c r="C838" t="s">
        <v>46</v>
      </c>
      <c r="D838" t="s">
        <v>179</v>
      </c>
      <c r="E838">
        <v>118</v>
      </c>
      <c r="F838">
        <v>1993471746.0699999</v>
      </c>
      <c r="G838">
        <v>780770693</v>
      </c>
      <c r="H838">
        <v>661494167.19000006</v>
      </c>
      <c r="I838">
        <v>48</v>
      </c>
      <c r="J838">
        <v>77</v>
      </c>
      <c r="K838">
        <v>48</v>
      </c>
      <c r="L838">
        <v>173484000</v>
      </c>
      <c r="M838">
        <v>118</v>
      </c>
      <c r="N838">
        <v>32</v>
      </c>
      <c r="O838">
        <v>47</v>
      </c>
      <c r="P838">
        <v>1.5</v>
      </c>
      <c r="Q838">
        <v>1.638297872340426</v>
      </c>
      <c r="R838">
        <v>1.5691489361702129</v>
      </c>
      <c r="S838">
        <v>0.05</v>
      </c>
      <c r="T838">
        <v>0.08</v>
      </c>
      <c r="U838">
        <v>22552920</v>
      </c>
      <c r="V838" t="s">
        <v>372</v>
      </c>
      <c r="W838">
        <v>0.33183021956247583</v>
      </c>
      <c r="X838">
        <v>3.4093906066933098E-2</v>
      </c>
      <c r="Y838">
        <v>13924</v>
      </c>
      <c r="Z838">
        <v>1643032</v>
      </c>
      <c r="AA838">
        <v>193877776</v>
      </c>
      <c r="AB838" t="s">
        <v>394</v>
      </c>
      <c r="AC838" t="s">
        <v>412</v>
      </c>
    </row>
    <row r="839" spans="1:29" x14ac:dyDescent="0.25">
      <c r="A839" t="s">
        <v>34</v>
      </c>
      <c r="B839" t="s">
        <v>38</v>
      </c>
      <c r="C839" t="s">
        <v>46</v>
      </c>
      <c r="D839" t="s">
        <v>177</v>
      </c>
      <c r="E839">
        <v>121</v>
      </c>
      <c r="F839">
        <v>1904559712.3699999</v>
      </c>
      <c r="G839">
        <v>727514952</v>
      </c>
      <c r="H839">
        <v>509934934.37</v>
      </c>
      <c r="I839">
        <v>37</v>
      </c>
      <c r="J839">
        <v>56</v>
      </c>
      <c r="K839">
        <v>38</v>
      </c>
      <c r="L839">
        <v>100135000</v>
      </c>
      <c r="M839">
        <v>121</v>
      </c>
      <c r="N839">
        <v>32</v>
      </c>
      <c r="O839">
        <v>49</v>
      </c>
      <c r="P839">
        <v>1.15625</v>
      </c>
      <c r="Q839">
        <v>1.142857142857143</v>
      </c>
      <c r="R839">
        <v>1.149553571428571</v>
      </c>
      <c r="S839">
        <v>2.5000000000000001E-2</v>
      </c>
      <c r="T839">
        <v>4.4999999999999998E-2</v>
      </c>
      <c r="U839">
        <v>7009450</v>
      </c>
      <c r="V839" t="s">
        <v>372</v>
      </c>
      <c r="W839">
        <v>0.26774426186693101</v>
      </c>
      <c r="X839">
        <v>1.3745773289017431E-2</v>
      </c>
      <c r="Y839">
        <v>14641</v>
      </c>
      <c r="Z839">
        <v>1771561</v>
      </c>
      <c r="AA839">
        <v>214358881</v>
      </c>
      <c r="AB839" t="s">
        <v>391</v>
      </c>
      <c r="AC839" t="s">
        <v>412</v>
      </c>
    </row>
    <row r="840" spans="1:29" x14ac:dyDescent="0.25">
      <c r="A840" t="s">
        <v>34</v>
      </c>
      <c r="B840" t="s">
        <v>38</v>
      </c>
      <c r="C840" t="s">
        <v>46</v>
      </c>
      <c r="D840" t="s">
        <v>172</v>
      </c>
      <c r="E840">
        <v>105</v>
      </c>
      <c r="F840">
        <v>2101562389</v>
      </c>
      <c r="G840">
        <v>720378415</v>
      </c>
      <c r="H840">
        <v>498992342</v>
      </c>
      <c r="I840">
        <v>30</v>
      </c>
      <c r="J840">
        <v>42</v>
      </c>
      <c r="K840">
        <v>30</v>
      </c>
      <c r="L840">
        <v>87494000</v>
      </c>
      <c r="M840">
        <v>105</v>
      </c>
      <c r="N840">
        <v>29</v>
      </c>
      <c r="O840">
        <v>42</v>
      </c>
      <c r="P840">
        <v>1.0344827586206899</v>
      </c>
      <c r="Q840">
        <v>1</v>
      </c>
      <c r="R840">
        <v>1.017241379310345</v>
      </c>
      <c r="S840">
        <v>0.02</v>
      </c>
      <c r="T840">
        <v>0.03</v>
      </c>
      <c r="U840">
        <v>4374700</v>
      </c>
      <c r="V840" t="s">
        <v>372</v>
      </c>
      <c r="W840">
        <v>0.23743874776776849</v>
      </c>
      <c r="X840">
        <v>8.7670684132463098E-3</v>
      </c>
      <c r="Y840">
        <v>11025</v>
      </c>
      <c r="Z840">
        <v>1157625</v>
      </c>
      <c r="AA840">
        <v>121550625</v>
      </c>
      <c r="AB840" t="s">
        <v>393</v>
      </c>
      <c r="AC840" t="s">
        <v>412</v>
      </c>
    </row>
    <row r="841" spans="1:29" x14ac:dyDescent="0.25">
      <c r="A841" t="s">
        <v>35</v>
      </c>
      <c r="B841" t="s">
        <v>38</v>
      </c>
      <c r="C841" t="s">
        <v>46</v>
      </c>
      <c r="D841" t="s">
        <v>177</v>
      </c>
      <c r="E841">
        <v>128</v>
      </c>
      <c r="F841">
        <v>2070587049.5599999</v>
      </c>
      <c r="G841">
        <v>804224400</v>
      </c>
      <c r="H841">
        <v>629314808</v>
      </c>
      <c r="I841">
        <v>42</v>
      </c>
      <c r="J841">
        <v>57</v>
      </c>
      <c r="K841">
        <v>43</v>
      </c>
      <c r="L841">
        <v>93549000</v>
      </c>
      <c r="M841">
        <v>128</v>
      </c>
      <c r="N841">
        <v>34</v>
      </c>
      <c r="O841">
        <v>51</v>
      </c>
      <c r="P841">
        <v>1.2352941176470591</v>
      </c>
      <c r="Q841">
        <v>1.117647058823529</v>
      </c>
      <c r="R841">
        <v>1.1764705882352939</v>
      </c>
      <c r="S841">
        <v>3.5000000000000003E-2</v>
      </c>
      <c r="T841">
        <v>4.4999999999999998E-2</v>
      </c>
      <c r="U841">
        <v>7483920</v>
      </c>
      <c r="V841" t="s">
        <v>372</v>
      </c>
      <c r="W841">
        <v>0.30393062109305158</v>
      </c>
      <c r="X841">
        <v>1.1892172097116771E-2</v>
      </c>
      <c r="Y841">
        <v>16384</v>
      </c>
      <c r="Z841">
        <v>2097152</v>
      </c>
      <c r="AA841">
        <v>268435456</v>
      </c>
      <c r="AB841" t="s">
        <v>391</v>
      </c>
      <c r="AC841" t="s">
        <v>412</v>
      </c>
    </row>
    <row r="842" spans="1:29" x14ac:dyDescent="0.25">
      <c r="A842" t="s">
        <v>35</v>
      </c>
      <c r="B842" t="s">
        <v>38</v>
      </c>
      <c r="C842" t="s">
        <v>46</v>
      </c>
      <c r="D842" t="s">
        <v>173</v>
      </c>
      <c r="E842">
        <v>141</v>
      </c>
      <c r="F842">
        <v>2266276489.8800001</v>
      </c>
      <c r="G842">
        <v>878352539</v>
      </c>
      <c r="H842">
        <v>773646225</v>
      </c>
      <c r="I842">
        <v>53</v>
      </c>
      <c r="J842">
        <v>78</v>
      </c>
      <c r="K842">
        <v>53</v>
      </c>
      <c r="L842">
        <v>141410000</v>
      </c>
      <c r="M842">
        <v>130</v>
      </c>
      <c r="N842">
        <v>34</v>
      </c>
      <c r="O842">
        <v>52</v>
      </c>
      <c r="P842">
        <v>1.5588235294117649</v>
      </c>
      <c r="Q842">
        <v>1.5</v>
      </c>
      <c r="R842">
        <v>1.529411764705882</v>
      </c>
      <c r="S842">
        <v>0.05</v>
      </c>
      <c r="T842">
        <v>0.08</v>
      </c>
      <c r="U842">
        <v>18383300</v>
      </c>
      <c r="V842" t="s">
        <v>372</v>
      </c>
      <c r="W842">
        <v>0.34137327393841732</v>
      </c>
      <c r="X842">
        <v>2.376189452743727E-2</v>
      </c>
      <c r="Y842">
        <v>19881</v>
      </c>
      <c r="Z842">
        <v>2803221</v>
      </c>
      <c r="AA842">
        <v>395254161</v>
      </c>
      <c r="AB842" t="s">
        <v>395</v>
      </c>
      <c r="AC842" t="s">
        <v>412</v>
      </c>
    </row>
    <row r="843" spans="1:29" x14ac:dyDescent="0.25">
      <c r="A843" t="s">
        <v>35</v>
      </c>
      <c r="B843" t="s">
        <v>38</v>
      </c>
      <c r="C843" t="s">
        <v>46</v>
      </c>
      <c r="D843" t="s">
        <v>172</v>
      </c>
      <c r="E843">
        <v>118</v>
      </c>
      <c r="F843">
        <v>2234186563</v>
      </c>
      <c r="G843">
        <v>807420963</v>
      </c>
      <c r="H843">
        <v>464880287</v>
      </c>
      <c r="I843">
        <v>32</v>
      </c>
      <c r="J843">
        <v>59</v>
      </c>
      <c r="K843">
        <v>32</v>
      </c>
      <c r="L843">
        <v>98939000</v>
      </c>
      <c r="M843">
        <v>118</v>
      </c>
      <c r="N843">
        <v>32</v>
      </c>
      <c r="O843">
        <v>47</v>
      </c>
      <c r="P843">
        <v>1</v>
      </c>
      <c r="Q843">
        <v>1.2553191489361699</v>
      </c>
      <c r="R843">
        <v>1.1276595744680851</v>
      </c>
      <c r="S843">
        <v>0.02</v>
      </c>
      <c r="T843">
        <v>5.5E-2</v>
      </c>
      <c r="U843">
        <v>7420425</v>
      </c>
      <c r="V843" t="s">
        <v>372</v>
      </c>
      <c r="W843">
        <v>0.20807585843492521</v>
      </c>
      <c r="X843">
        <v>1.5962012603042471E-2</v>
      </c>
      <c r="Y843">
        <v>13924</v>
      </c>
      <c r="Z843">
        <v>1643032</v>
      </c>
      <c r="AA843">
        <v>193877776</v>
      </c>
      <c r="AB843" t="s">
        <v>394</v>
      </c>
      <c r="AC843" t="s">
        <v>412</v>
      </c>
    </row>
    <row r="844" spans="1:29" x14ac:dyDescent="0.25">
      <c r="A844" t="s">
        <v>35</v>
      </c>
      <c r="B844" t="s">
        <v>38</v>
      </c>
      <c r="C844" t="s">
        <v>46</v>
      </c>
      <c r="D844" t="s">
        <v>184</v>
      </c>
      <c r="E844">
        <v>110</v>
      </c>
      <c r="F844">
        <v>1699009216</v>
      </c>
      <c r="G844">
        <v>697575183</v>
      </c>
      <c r="H844">
        <v>521224369</v>
      </c>
      <c r="I844">
        <v>32</v>
      </c>
      <c r="J844">
        <v>44</v>
      </c>
      <c r="K844">
        <v>32</v>
      </c>
      <c r="L844">
        <v>65487000</v>
      </c>
      <c r="M844">
        <v>110</v>
      </c>
      <c r="N844">
        <v>29</v>
      </c>
      <c r="O844">
        <v>44</v>
      </c>
      <c r="P844">
        <v>1.103448275862069</v>
      </c>
      <c r="Q844">
        <v>1</v>
      </c>
      <c r="R844">
        <v>1.051724137931034</v>
      </c>
      <c r="S844">
        <v>2.5000000000000001E-2</v>
      </c>
      <c r="T844">
        <v>0.03</v>
      </c>
      <c r="U844">
        <v>3601785</v>
      </c>
      <c r="V844" t="s">
        <v>372</v>
      </c>
      <c r="W844">
        <v>0.3067813665114339</v>
      </c>
      <c r="X844">
        <v>6.9102390721106138E-3</v>
      </c>
      <c r="Y844">
        <v>12100</v>
      </c>
      <c r="Z844">
        <v>1331000</v>
      </c>
      <c r="AA844">
        <v>146410000</v>
      </c>
      <c r="AB844" t="s">
        <v>394</v>
      </c>
      <c r="AC844" t="s">
        <v>412</v>
      </c>
    </row>
    <row r="845" spans="1:29" x14ac:dyDescent="0.25">
      <c r="A845" t="s">
        <v>35</v>
      </c>
      <c r="B845" t="s">
        <v>38</v>
      </c>
      <c r="C845" t="s">
        <v>46</v>
      </c>
      <c r="D845" t="s">
        <v>183</v>
      </c>
      <c r="E845">
        <v>143</v>
      </c>
      <c r="F845">
        <v>2652130229</v>
      </c>
      <c r="G845">
        <v>914844390</v>
      </c>
      <c r="H845">
        <v>508940673</v>
      </c>
      <c r="I845">
        <v>33</v>
      </c>
      <c r="J845">
        <v>59</v>
      </c>
      <c r="K845">
        <v>34</v>
      </c>
      <c r="L845">
        <v>137387000</v>
      </c>
      <c r="M845">
        <v>130</v>
      </c>
      <c r="N845">
        <v>35</v>
      </c>
      <c r="O845">
        <v>52</v>
      </c>
      <c r="P845">
        <v>0.94285714285714284</v>
      </c>
      <c r="Q845">
        <v>1.134615384615385</v>
      </c>
      <c r="R845">
        <v>1.038736263736264</v>
      </c>
      <c r="S845">
        <v>1.4999999999999999E-2</v>
      </c>
      <c r="T845">
        <v>4.4999999999999998E-2</v>
      </c>
      <c r="U845">
        <v>8243220</v>
      </c>
      <c r="V845" t="s">
        <v>372</v>
      </c>
      <c r="W845">
        <v>0.19189882436199179</v>
      </c>
      <c r="X845">
        <v>1.6196819074037729E-2</v>
      </c>
      <c r="Y845">
        <v>20449</v>
      </c>
      <c r="Z845">
        <v>2924207</v>
      </c>
      <c r="AA845">
        <v>418161601</v>
      </c>
      <c r="AB845" t="s">
        <v>395</v>
      </c>
      <c r="AC845" t="s">
        <v>412</v>
      </c>
    </row>
    <row r="846" spans="1:29" x14ac:dyDescent="0.25">
      <c r="A846" t="s">
        <v>35</v>
      </c>
      <c r="B846" t="s">
        <v>38</v>
      </c>
      <c r="C846" t="s">
        <v>46</v>
      </c>
      <c r="D846" t="s">
        <v>179</v>
      </c>
      <c r="E846">
        <v>151</v>
      </c>
      <c r="F846">
        <v>2634791357.1900001</v>
      </c>
      <c r="G846">
        <v>942746133</v>
      </c>
      <c r="H846">
        <v>654003295</v>
      </c>
      <c r="I846">
        <v>52</v>
      </c>
      <c r="J846">
        <v>88</v>
      </c>
      <c r="K846">
        <v>53</v>
      </c>
      <c r="L846">
        <v>137497895</v>
      </c>
      <c r="M846">
        <v>130</v>
      </c>
      <c r="N846">
        <v>33</v>
      </c>
      <c r="O846">
        <v>52</v>
      </c>
      <c r="P846">
        <v>1.5757575757575759</v>
      </c>
      <c r="Q846">
        <v>1.6923076923076921</v>
      </c>
      <c r="R846">
        <v>1.6340326340326341</v>
      </c>
      <c r="S846">
        <v>0.05</v>
      </c>
      <c r="T846">
        <v>0.08</v>
      </c>
      <c r="U846">
        <v>17874726.350000001</v>
      </c>
      <c r="V846" t="s">
        <v>372</v>
      </c>
      <c r="W846">
        <v>0.24821824817942831</v>
      </c>
      <c r="X846">
        <v>2.7331248155255859E-2</v>
      </c>
      <c r="Y846">
        <v>22801</v>
      </c>
      <c r="Z846">
        <v>3442951</v>
      </c>
      <c r="AA846">
        <v>519885601</v>
      </c>
      <c r="AB846" t="s">
        <v>397</v>
      </c>
      <c r="AC846" t="s">
        <v>412</v>
      </c>
    </row>
    <row r="847" spans="1:29" x14ac:dyDescent="0.25">
      <c r="A847" t="s">
        <v>35</v>
      </c>
      <c r="B847" t="s">
        <v>38</v>
      </c>
      <c r="C847" t="s">
        <v>46</v>
      </c>
      <c r="D847" t="s">
        <v>176</v>
      </c>
      <c r="E847">
        <v>132</v>
      </c>
      <c r="F847">
        <v>2526893353</v>
      </c>
      <c r="G847">
        <v>842799073</v>
      </c>
      <c r="H847">
        <v>864080530</v>
      </c>
      <c r="I847">
        <v>54</v>
      </c>
      <c r="J847">
        <v>84</v>
      </c>
      <c r="K847">
        <v>54</v>
      </c>
      <c r="L847">
        <v>255228000</v>
      </c>
      <c r="M847">
        <v>132</v>
      </c>
      <c r="N847">
        <v>36</v>
      </c>
      <c r="O847">
        <v>53</v>
      </c>
      <c r="P847">
        <v>1.5</v>
      </c>
      <c r="Q847">
        <v>1.584905660377359</v>
      </c>
      <c r="R847">
        <v>1.5424528301886791</v>
      </c>
      <c r="S847">
        <v>0.05</v>
      </c>
      <c r="T847">
        <v>0.08</v>
      </c>
      <c r="U847">
        <v>33179640</v>
      </c>
      <c r="V847" t="s">
        <v>372</v>
      </c>
      <c r="W847">
        <v>0.34195369938115472</v>
      </c>
      <c r="X847">
        <v>3.839878211351435E-2</v>
      </c>
      <c r="Y847">
        <v>17424</v>
      </c>
      <c r="Z847">
        <v>2299968</v>
      </c>
      <c r="AA847">
        <v>303595776</v>
      </c>
      <c r="AB847" t="s">
        <v>396</v>
      </c>
      <c r="AC847" t="s">
        <v>412</v>
      </c>
    </row>
    <row r="848" spans="1:29" x14ac:dyDescent="0.25">
      <c r="A848" t="s">
        <v>35</v>
      </c>
      <c r="B848" t="s">
        <v>38</v>
      </c>
      <c r="C848" t="s">
        <v>46</v>
      </c>
      <c r="D848" t="s">
        <v>178</v>
      </c>
      <c r="E848">
        <v>141</v>
      </c>
      <c r="F848">
        <v>2392220863</v>
      </c>
      <c r="G848">
        <v>888309449</v>
      </c>
      <c r="H848">
        <v>443749023</v>
      </c>
      <c r="I848">
        <v>35</v>
      </c>
      <c r="J848">
        <v>65</v>
      </c>
      <c r="K848">
        <v>36</v>
      </c>
      <c r="L848">
        <v>144365000</v>
      </c>
      <c r="M848">
        <v>131</v>
      </c>
      <c r="N848">
        <v>35</v>
      </c>
      <c r="O848">
        <v>52</v>
      </c>
      <c r="P848">
        <v>1</v>
      </c>
      <c r="Q848">
        <v>1.25</v>
      </c>
      <c r="R848">
        <v>1.125</v>
      </c>
      <c r="S848">
        <v>0.02</v>
      </c>
      <c r="T848">
        <v>5.5E-2</v>
      </c>
      <c r="U848">
        <v>10827375</v>
      </c>
      <c r="V848" t="s">
        <v>372</v>
      </c>
      <c r="W848">
        <v>0.1854966779461617</v>
      </c>
      <c r="X848">
        <v>2.4399772030596671E-2</v>
      </c>
      <c r="Y848">
        <v>19881</v>
      </c>
      <c r="Z848">
        <v>2803221</v>
      </c>
      <c r="AA848">
        <v>395254161</v>
      </c>
      <c r="AB848" t="s">
        <v>395</v>
      </c>
      <c r="AC848" t="s">
        <v>412</v>
      </c>
    </row>
    <row r="849" spans="1:29" x14ac:dyDescent="0.25">
      <c r="A849" t="s">
        <v>35</v>
      </c>
      <c r="B849" t="s">
        <v>38</v>
      </c>
      <c r="C849" t="s">
        <v>46</v>
      </c>
      <c r="D849" t="s">
        <v>180</v>
      </c>
      <c r="E849">
        <v>127</v>
      </c>
      <c r="F849">
        <v>2067008632.6600001</v>
      </c>
      <c r="G849">
        <v>881232253</v>
      </c>
      <c r="H849">
        <v>451342077</v>
      </c>
      <c r="I849">
        <v>33</v>
      </c>
      <c r="J849">
        <v>58</v>
      </c>
      <c r="K849">
        <v>35</v>
      </c>
      <c r="L849">
        <v>128293000</v>
      </c>
      <c r="M849">
        <v>127</v>
      </c>
      <c r="N849">
        <v>32</v>
      </c>
      <c r="O849">
        <v>51</v>
      </c>
      <c r="P849">
        <v>1.03125</v>
      </c>
      <c r="Q849">
        <v>1.137254901960784</v>
      </c>
      <c r="R849">
        <v>1.0842524509803919</v>
      </c>
      <c r="S849">
        <v>0.02</v>
      </c>
      <c r="T849">
        <v>4.4999999999999998E-2</v>
      </c>
      <c r="U849">
        <v>8339045</v>
      </c>
      <c r="V849" t="s">
        <v>372</v>
      </c>
      <c r="W849">
        <v>0.21835519691041411</v>
      </c>
      <c r="X849">
        <v>1.8476108089518981E-2</v>
      </c>
      <c r="Y849">
        <v>16129</v>
      </c>
      <c r="Z849">
        <v>2048383</v>
      </c>
      <c r="AA849">
        <v>260144641</v>
      </c>
      <c r="AB849" t="s">
        <v>391</v>
      </c>
      <c r="AC849" t="s">
        <v>412</v>
      </c>
    </row>
    <row r="850" spans="1:29" x14ac:dyDescent="0.25">
      <c r="A850" t="s">
        <v>35</v>
      </c>
      <c r="B850" t="s">
        <v>38</v>
      </c>
      <c r="C850" t="s">
        <v>46</v>
      </c>
      <c r="D850" t="s">
        <v>175</v>
      </c>
      <c r="E850">
        <v>128</v>
      </c>
      <c r="F850">
        <v>2276025006</v>
      </c>
      <c r="G850">
        <v>809933673</v>
      </c>
      <c r="H850">
        <v>510023778</v>
      </c>
      <c r="I850">
        <v>34</v>
      </c>
      <c r="J850">
        <v>57</v>
      </c>
      <c r="K850">
        <v>34</v>
      </c>
      <c r="L850">
        <v>88541000</v>
      </c>
      <c r="M850">
        <v>128</v>
      </c>
      <c r="N850">
        <v>34</v>
      </c>
      <c r="O850">
        <v>51</v>
      </c>
      <c r="P850">
        <v>1</v>
      </c>
      <c r="Q850">
        <v>1.117647058823529</v>
      </c>
      <c r="R850">
        <v>1.0588235294117649</v>
      </c>
      <c r="S850">
        <v>0.02</v>
      </c>
      <c r="T850">
        <v>4.4999999999999998E-2</v>
      </c>
      <c r="U850">
        <v>5755165</v>
      </c>
      <c r="V850" t="s">
        <v>372</v>
      </c>
      <c r="W850">
        <v>0.22408531393789091</v>
      </c>
      <c r="X850">
        <v>1.1284111149813879E-2</v>
      </c>
      <c r="Y850">
        <v>16384</v>
      </c>
      <c r="Z850">
        <v>2097152</v>
      </c>
      <c r="AA850">
        <v>268435456</v>
      </c>
      <c r="AB850" t="s">
        <v>391</v>
      </c>
      <c r="AC850" t="s">
        <v>412</v>
      </c>
    </row>
    <row r="851" spans="1:29" x14ac:dyDescent="0.25">
      <c r="A851" t="s">
        <v>35</v>
      </c>
      <c r="B851" t="s">
        <v>38</v>
      </c>
      <c r="C851" t="s">
        <v>46</v>
      </c>
      <c r="D851" t="s">
        <v>181</v>
      </c>
      <c r="E851">
        <v>137</v>
      </c>
      <c r="F851">
        <v>2382744125</v>
      </c>
      <c r="G851">
        <v>839920624</v>
      </c>
      <c r="H851">
        <v>548148652</v>
      </c>
      <c r="I851">
        <v>36</v>
      </c>
      <c r="J851">
        <v>53</v>
      </c>
      <c r="K851">
        <v>36</v>
      </c>
      <c r="L851">
        <v>78161960</v>
      </c>
      <c r="M851">
        <v>124</v>
      </c>
      <c r="N851">
        <v>35</v>
      </c>
      <c r="O851">
        <v>50</v>
      </c>
      <c r="P851">
        <v>1.028571428571428</v>
      </c>
      <c r="Q851">
        <v>1.06</v>
      </c>
      <c r="R851">
        <v>1.044285714285714</v>
      </c>
      <c r="S851">
        <v>0.02</v>
      </c>
      <c r="T851">
        <v>0.03</v>
      </c>
      <c r="U851">
        <v>3908098</v>
      </c>
      <c r="V851" t="s">
        <v>372</v>
      </c>
      <c r="W851">
        <v>0.23004931425442079</v>
      </c>
      <c r="X851">
        <v>7.1296316897628709E-3</v>
      </c>
      <c r="Y851">
        <v>18769</v>
      </c>
      <c r="Z851">
        <v>2571353</v>
      </c>
      <c r="AA851">
        <v>352275361</v>
      </c>
      <c r="AB851" t="s">
        <v>396</v>
      </c>
      <c r="AC851" t="s">
        <v>412</v>
      </c>
    </row>
    <row r="852" spans="1:29" x14ac:dyDescent="0.25">
      <c r="A852" t="s">
        <v>36</v>
      </c>
      <c r="B852" t="s">
        <v>39</v>
      </c>
      <c r="C852" t="s">
        <v>46</v>
      </c>
      <c r="D852" t="s">
        <v>182</v>
      </c>
      <c r="E852">
        <v>110</v>
      </c>
      <c r="F852">
        <v>1657029050</v>
      </c>
      <c r="G852">
        <v>666009415</v>
      </c>
      <c r="H852">
        <v>477955013</v>
      </c>
      <c r="I852">
        <v>32</v>
      </c>
      <c r="J852">
        <v>45</v>
      </c>
      <c r="K852">
        <v>33</v>
      </c>
      <c r="L852">
        <v>81805000</v>
      </c>
      <c r="M852">
        <v>110</v>
      </c>
      <c r="N852">
        <v>30</v>
      </c>
      <c r="O852">
        <v>44</v>
      </c>
      <c r="P852">
        <v>1.0666666666666671</v>
      </c>
      <c r="Q852">
        <v>1.0227272727272729</v>
      </c>
      <c r="R852">
        <v>1.0446969696969699</v>
      </c>
      <c r="S852">
        <v>0.02</v>
      </c>
      <c r="T852">
        <v>0.03</v>
      </c>
      <c r="U852">
        <v>4090250</v>
      </c>
      <c r="V852" t="s">
        <v>372</v>
      </c>
      <c r="W852">
        <v>0.28844093771319218</v>
      </c>
      <c r="X852">
        <v>8.5578137873825368E-3</v>
      </c>
      <c r="Y852">
        <v>12100</v>
      </c>
      <c r="Z852">
        <v>1331000</v>
      </c>
      <c r="AA852">
        <v>146410000</v>
      </c>
      <c r="AB852" t="s">
        <v>394</v>
      </c>
      <c r="AC852" t="s">
        <v>412</v>
      </c>
    </row>
    <row r="853" spans="1:29" x14ac:dyDescent="0.25">
      <c r="A853" t="s">
        <v>36</v>
      </c>
      <c r="B853" t="s">
        <v>39</v>
      </c>
      <c r="C853" t="s">
        <v>46</v>
      </c>
      <c r="D853" t="s">
        <v>183</v>
      </c>
      <c r="E853">
        <v>128</v>
      </c>
      <c r="F853">
        <v>2413231836</v>
      </c>
      <c r="G853">
        <v>827225936</v>
      </c>
      <c r="H853">
        <v>570582488</v>
      </c>
      <c r="I853">
        <v>35</v>
      </c>
      <c r="J853">
        <v>53</v>
      </c>
      <c r="K853">
        <v>36</v>
      </c>
      <c r="L853">
        <v>117042920</v>
      </c>
      <c r="M853">
        <v>128</v>
      </c>
      <c r="N853">
        <v>37</v>
      </c>
      <c r="O853">
        <v>51</v>
      </c>
      <c r="P853">
        <v>0.94594594594594594</v>
      </c>
      <c r="Q853">
        <v>1.0392156862745101</v>
      </c>
      <c r="R853">
        <v>0.99258081611022786</v>
      </c>
      <c r="S853">
        <v>1.4999999999999999E-2</v>
      </c>
      <c r="T853">
        <v>0.03</v>
      </c>
      <c r="U853">
        <v>5266931.4000000004</v>
      </c>
      <c r="V853" t="s">
        <v>372</v>
      </c>
      <c r="W853">
        <v>0.23643915163399989</v>
      </c>
      <c r="X853">
        <v>9.2307974933853922E-3</v>
      </c>
      <c r="Y853">
        <v>16384</v>
      </c>
      <c r="Z853">
        <v>2097152</v>
      </c>
      <c r="AA853">
        <v>268435456</v>
      </c>
      <c r="AB853" t="s">
        <v>391</v>
      </c>
      <c r="AC853" t="s">
        <v>412</v>
      </c>
    </row>
    <row r="854" spans="1:29" x14ac:dyDescent="0.25">
      <c r="A854" t="s">
        <v>36</v>
      </c>
      <c r="B854" t="s">
        <v>39</v>
      </c>
      <c r="C854" t="s">
        <v>46</v>
      </c>
      <c r="D854" t="s">
        <v>175</v>
      </c>
      <c r="E854">
        <v>126</v>
      </c>
      <c r="F854">
        <v>2482305864</v>
      </c>
      <c r="G854">
        <v>790322864</v>
      </c>
      <c r="H854">
        <v>545356166</v>
      </c>
      <c r="I854">
        <v>35</v>
      </c>
      <c r="J854">
        <v>55</v>
      </c>
      <c r="K854">
        <v>35</v>
      </c>
      <c r="L854">
        <v>99434000</v>
      </c>
      <c r="M854">
        <v>126</v>
      </c>
      <c r="N854">
        <v>35</v>
      </c>
      <c r="O854">
        <v>50</v>
      </c>
      <c r="P854">
        <v>1</v>
      </c>
      <c r="Q854">
        <v>1.1000000000000001</v>
      </c>
      <c r="R854">
        <v>1.05</v>
      </c>
      <c r="S854">
        <v>0.02</v>
      </c>
      <c r="T854">
        <v>4.4999999999999998E-2</v>
      </c>
      <c r="U854">
        <v>6463210</v>
      </c>
      <c r="V854" t="s">
        <v>372</v>
      </c>
      <c r="W854">
        <v>0.21969740873157759</v>
      </c>
      <c r="X854">
        <v>1.185135587153149E-2</v>
      </c>
      <c r="Y854">
        <v>15876</v>
      </c>
      <c r="Z854">
        <v>2000376</v>
      </c>
      <c r="AA854">
        <v>252047376</v>
      </c>
      <c r="AB854" t="s">
        <v>391</v>
      </c>
      <c r="AC854" t="s">
        <v>412</v>
      </c>
    </row>
    <row r="855" spans="1:29" x14ac:dyDescent="0.25">
      <c r="A855" t="s">
        <v>36</v>
      </c>
      <c r="B855" t="s">
        <v>39</v>
      </c>
      <c r="C855" t="s">
        <v>46</v>
      </c>
      <c r="D855" t="s">
        <v>185</v>
      </c>
      <c r="E855">
        <v>109</v>
      </c>
      <c r="F855">
        <v>2056032795.8800001</v>
      </c>
      <c r="G855">
        <v>653978046</v>
      </c>
      <c r="H855">
        <v>579188107</v>
      </c>
      <c r="I855">
        <v>27</v>
      </c>
      <c r="J855">
        <v>46</v>
      </c>
      <c r="K855">
        <v>27</v>
      </c>
      <c r="L855">
        <v>186189000</v>
      </c>
      <c r="M855">
        <v>109</v>
      </c>
      <c r="N855">
        <v>24</v>
      </c>
      <c r="O855">
        <v>35</v>
      </c>
      <c r="P855">
        <v>1.125</v>
      </c>
      <c r="Q855">
        <v>1.3142857142857141</v>
      </c>
      <c r="R855">
        <v>1.219642857142857</v>
      </c>
      <c r="S855">
        <v>2.5000000000000001E-2</v>
      </c>
      <c r="T855">
        <v>5.5E-2</v>
      </c>
      <c r="U855">
        <v>14895120</v>
      </c>
      <c r="V855" t="s">
        <v>372</v>
      </c>
      <c r="W855">
        <v>0.28170178421307829</v>
      </c>
      <c r="X855">
        <v>2.571724077200363E-2</v>
      </c>
      <c r="Y855">
        <v>11881</v>
      </c>
      <c r="Z855">
        <v>1295029</v>
      </c>
      <c r="AA855">
        <v>141158161</v>
      </c>
      <c r="AB855" t="s">
        <v>393</v>
      </c>
      <c r="AC855" t="s">
        <v>412</v>
      </c>
    </row>
    <row r="856" spans="1:29" x14ac:dyDescent="0.25">
      <c r="A856" t="s">
        <v>36</v>
      </c>
      <c r="B856" t="s">
        <v>39</v>
      </c>
      <c r="C856" t="s">
        <v>46</v>
      </c>
      <c r="D856" t="s">
        <v>178</v>
      </c>
      <c r="E856">
        <v>131</v>
      </c>
      <c r="F856">
        <v>2283429876</v>
      </c>
      <c r="G856">
        <v>890727953</v>
      </c>
      <c r="H856">
        <v>837742907</v>
      </c>
      <c r="I856">
        <v>54</v>
      </c>
      <c r="J856">
        <v>81</v>
      </c>
      <c r="K856">
        <v>55</v>
      </c>
      <c r="L856">
        <v>183971000</v>
      </c>
      <c r="M856">
        <v>131</v>
      </c>
      <c r="N856">
        <v>36</v>
      </c>
      <c r="O856">
        <v>53</v>
      </c>
      <c r="P856">
        <v>1.5</v>
      </c>
      <c r="Q856">
        <v>1.5283018867924529</v>
      </c>
      <c r="R856">
        <v>1.5141509433962259</v>
      </c>
      <c r="S856">
        <v>0.05</v>
      </c>
      <c r="T856">
        <v>0.08</v>
      </c>
      <c r="U856">
        <v>23916230</v>
      </c>
      <c r="V856" t="s">
        <v>372</v>
      </c>
      <c r="W856">
        <v>0.36687919160780919</v>
      </c>
      <c r="X856">
        <v>2.8548412406910421E-2</v>
      </c>
      <c r="Y856">
        <v>17161</v>
      </c>
      <c r="Z856">
        <v>2248091</v>
      </c>
      <c r="AA856">
        <v>294499921</v>
      </c>
      <c r="AB856" t="s">
        <v>396</v>
      </c>
      <c r="AC856" t="s">
        <v>412</v>
      </c>
    </row>
    <row r="857" spans="1:29" x14ac:dyDescent="0.25">
      <c r="A857" t="s">
        <v>36</v>
      </c>
      <c r="B857" t="s">
        <v>39</v>
      </c>
      <c r="C857" t="s">
        <v>46</v>
      </c>
      <c r="D857" t="s">
        <v>173</v>
      </c>
      <c r="E857">
        <v>129</v>
      </c>
      <c r="F857">
        <v>2127313827.1800001</v>
      </c>
      <c r="G857">
        <v>824858163</v>
      </c>
      <c r="H857">
        <v>886264062</v>
      </c>
      <c r="I857">
        <v>53</v>
      </c>
      <c r="J857">
        <v>81</v>
      </c>
      <c r="K857">
        <v>53</v>
      </c>
      <c r="L857">
        <v>206850000</v>
      </c>
      <c r="M857">
        <v>129</v>
      </c>
      <c r="N857">
        <v>35</v>
      </c>
      <c r="O857">
        <v>52</v>
      </c>
      <c r="P857">
        <v>1.514285714285714</v>
      </c>
      <c r="Q857">
        <v>1.5576923076923079</v>
      </c>
      <c r="R857">
        <v>1.5359890109890111</v>
      </c>
      <c r="S857">
        <v>0.05</v>
      </c>
      <c r="T857">
        <v>0.08</v>
      </c>
      <c r="U857">
        <v>26890500</v>
      </c>
      <c r="V857" t="s">
        <v>372</v>
      </c>
      <c r="W857">
        <v>0.41661180906948991</v>
      </c>
      <c r="X857">
        <v>3.034140856317381E-2</v>
      </c>
      <c r="Y857">
        <v>16641</v>
      </c>
      <c r="Z857">
        <v>2146689</v>
      </c>
      <c r="AA857">
        <v>276922881</v>
      </c>
      <c r="AB857" t="s">
        <v>391</v>
      </c>
      <c r="AC857" t="s">
        <v>412</v>
      </c>
    </row>
    <row r="858" spans="1:29" x14ac:dyDescent="0.25">
      <c r="A858" t="s">
        <v>36</v>
      </c>
      <c r="B858" t="s">
        <v>39</v>
      </c>
      <c r="C858" t="s">
        <v>46</v>
      </c>
      <c r="D858" t="s">
        <v>177</v>
      </c>
      <c r="E858">
        <v>126</v>
      </c>
      <c r="F858">
        <v>2135828391.5599999</v>
      </c>
      <c r="G858">
        <v>838191679</v>
      </c>
      <c r="H858">
        <v>514912109</v>
      </c>
      <c r="I858">
        <v>36</v>
      </c>
      <c r="J858">
        <v>52</v>
      </c>
      <c r="K858">
        <v>37</v>
      </c>
      <c r="L858">
        <v>80195000</v>
      </c>
      <c r="M858">
        <v>126</v>
      </c>
      <c r="N858">
        <v>35</v>
      </c>
      <c r="O858">
        <v>51</v>
      </c>
      <c r="P858">
        <v>1.028571428571428</v>
      </c>
      <c r="Q858">
        <v>1.0196078431372551</v>
      </c>
      <c r="R858">
        <v>1.0240896358543421</v>
      </c>
      <c r="S858">
        <v>0.02</v>
      </c>
      <c r="T858">
        <v>0.03</v>
      </c>
      <c r="U858">
        <v>4009750</v>
      </c>
      <c r="V858" t="s">
        <v>372</v>
      </c>
      <c r="W858">
        <v>0.2410830903057293</v>
      </c>
      <c r="X858">
        <v>7.7872513190401591E-3</v>
      </c>
      <c r="Y858">
        <v>15876</v>
      </c>
      <c r="Z858">
        <v>2000376</v>
      </c>
      <c r="AA858">
        <v>252047376</v>
      </c>
      <c r="AB858" t="s">
        <v>391</v>
      </c>
      <c r="AC858" t="s">
        <v>412</v>
      </c>
    </row>
    <row r="859" spans="1:29" x14ac:dyDescent="0.25">
      <c r="A859" t="s">
        <v>36</v>
      </c>
      <c r="B859" t="s">
        <v>39</v>
      </c>
      <c r="C859" t="s">
        <v>46</v>
      </c>
      <c r="D859" t="s">
        <v>184</v>
      </c>
      <c r="E859">
        <v>118</v>
      </c>
      <c r="F859">
        <v>1872448865</v>
      </c>
      <c r="G859">
        <v>814443877</v>
      </c>
      <c r="H859">
        <v>492825536</v>
      </c>
      <c r="I859">
        <v>33</v>
      </c>
      <c r="J859">
        <v>49</v>
      </c>
      <c r="K859">
        <v>34</v>
      </c>
      <c r="L859">
        <v>67534000</v>
      </c>
      <c r="M859">
        <v>118</v>
      </c>
      <c r="N859">
        <v>30</v>
      </c>
      <c r="O859">
        <v>47</v>
      </c>
      <c r="P859">
        <v>1.1000000000000001</v>
      </c>
      <c r="Q859">
        <v>1.042553191489362</v>
      </c>
      <c r="R859">
        <v>1.071276595744681</v>
      </c>
      <c r="S859">
        <v>2.5000000000000001E-2</v>
      </c>
      <c r="T859">
        <v>0.03</v>
      </c>
      <c r="U859">
        <v>3714370</v>
      </c>
      <c r="V859" t="s">
        <v>372</v>
      </c>
      <c r="W859">
        <v>0.2631983950066375</v>
      </c>
      <c r="X859">
        <v>7.5368862379728632E-3</v>
      </c>
      <c r="Y859">
        <v>13924</v>
      </c>
      <c r="Z859">
        <v>1643032</v>
      </c>
      <c r="AA859">
        <v>193877776</v>
      </c>
      <c r="AB859" t="s">
        <v>394</v>
      </c>
      <c r="AC859" t="s">
        <v>412</v>
      </c>
    </row>
    <row r="860" spans="1:29" x14ac:dyDescent="0.25">
      <c r="A860" t="s">
        <v>36</v>
      </c>
      <c r="B860" t="s">
        <v>39</v>
      </c>
      <c r="C860" t="s">
        <v>46</v>
      </c>
      <c r="D860" t="s">
        <v>172</v>
      </c>
      <c r="E860">
        <v>121</v>
      </c>
      <c r="F860">
        <v>2203497746</v>
      </c>
      <c r="G860">
        <v>800154022</v>
      </c>
      <c r="H860">
        <v>411610388</v>
      </c>
      <c r="I860">
        <v>30</v>
      </c>
      <c r="J860">
        <v>40</v>
      </c>
      <c r="K860">
        <v>31</v>
      </c>
      <c r="L860">
        <v>63020000</v>
      </c>
      <c r="M860">
        <v>121</v>
      </c>
      <c r="N860">
        <v>33</v>
      </c>
      <c r="O860">
        <v>49</v>
      </c>
      <c r="P860">
        <v>0.90909090909090906</v>
      </c>
      <c r="Q860">
        <v>0.81632653061224492</v>
      </c>
      <c r="R860">
        <v>0.86270871985157704</v>
      </c>
      <c r="S860">
        <v>1.4999999999999999E-2</v>
      </c>
      <c r="T860">
        <v>0.01</v>
      </c>
      <c r="U860">
        <v>1575500</v>
      </c>
      <c r="V860" t="s">
        <v>372</v>
      </c>
      <c r="W860">
        <v>0.1867986426340551</v>
      </c>
      <c r="X860">
        <v>3.8276487813033522E-3</v>
      </c>
      <c r="Y860">
        <v>14641</v>
      </c>
      <c r="Z860">
        <v>1771561</v>
      </c>
      <c r="AA860">
        <v>214358881</v>
      </c>
      <c r="AB860" t="s">
        <v>391</v>
      </c>
      <c r="AC860" t="s">
        <v>412</v>
      </c>
    </row>
    <row r="861" spans="1:29" x14ac:dyDescent="0.25">
      <c r="A861" t="s">
        <v>36</v>
      </c>
      <c r="B861" t="s">
        <v>39</v>
      </c>
      <c r="C861" t="s">
        <v>46</v>
      </c>
      <c r="D861" t="s">
        <v>179</v>
      </c>
      <c r="E861">
        <v>127</v>
      </c>
      <c r="F861">
        <v>2342486799.1900001</v>
      </c>
      <c r="G861">
        <v>840037670</v>
      </c>
      <c r="H861">
        <v>748966543</v>
      </c>
      <c r="I861">
        <v>52</v>
      </c>
      <c r="J861">
        <v>84</v>
      </c>
      <c r="K861">
        <v>53</v>
      </c>
      <c r="L861">
        <v>171744000</v>
      </c>
      <c r="M861">
        <v>127</v>
      </c>
      <c r="N861">
        <v>33</v>
      </c>
      <c r="O861">
        <v>51</v>
      </c>
      <c r="P861">
        <v>1.5757575757575759</v>
      </c>
      <c r="Q861">
        <v>1.6470588235294119</v>
      </c>
      <c r="R861">
        <v>1.6114081996434939</v>
      </c>
      <c r="S861">
        <v>0.05</v>
      </c>
      <c r="T861">
        <v>0.08</v>
      </c>
      <c r="U861">
        <v>22326720</v>
      </c>
      <c r="V861" t="s">
        <v>372</v>
      </c>
      <c r="W861">
        <v>0.3197313825883597</v>
      </c>
      <c r="X861">
        <v>2.981003652121748E-2</v>
      </c>
      <c r="Y861">
        <v>16129</v>
      </c>
      <c r="Z861">
        <v>2048383</v>
      </c>
      <c r="AA861">
        <v>260144641</v>
      </c>
      <c r="AB861" t="s">
        <v>391</v>
      </c>
      <c r="AC861" t="s">
        <v>412</v>
      </c>
    </row>
    <row r="862" spans="1:29" x14ac:dyDescent="0.25">
      <c r="A862" t="s">
        <v>36</v>
      </c>
      <c r="B862" t="s">
        <v>39</v>
      </c>
      <c r="C862" t="s">
        <v>46</v>
      </c>
      <c r="D862" t="s">
        <v>176</v>
      </c>
      <c r="E862">
        <v>129</v>
      </c>
      <c r="F862">
        <v>2699014538</v>
      </c>
      <c r="G862">
        <v>876147952</v>
      </c>
      <c r="H862">
        <v>912183256</v>
      </c>
      <c r="I862">
        <v>54</v>
      </c>
      <c r="J862">
        <v>78</v>
      </c>
      <c r="K862">
        <v>54</v>
      </c>
      <c r="L862">
        <v>123526000</v>
      </c>
      <c r="M862">
        <v>129</v>
      </c>
      <c r="N862">
        <v>36</v>
      </c>
      <c r="O862">
        <v>52</v>
      </c>
      <c r="P862">
        <v>1.5</v>
      </c>
      <c r="Q862">
        <v>1.5</v>
      </c>
      <c r="R862">
        <v>1.5</v>
      </c>
      <c r="S862">
        <v>0.05</v>
      </c>
      <c r="T862">
        <v>0.08</v>
      </c>
      <c r="U862">
        <v>16058380</v>
      </c>
      <c r="V862" t="s">
        <v>372</v>
      </c>
      <c r="W862">
        <v>0.33796900430033922</v>
      </c>
      <c r="X862">
        <v>1.760433541656678E-2</v>
      </c>
      <c r="Y862">
        <v>16641</v>
      </c>
      <c r="Z862">
        <v>2146689</v>
      </c>
      <c r="AA862">
        <v>276922881</v>
      </c>
      <c r="AB862" t="s">
        <v>391</v>
      </c>
      <c r="AC862" t="s">
        <v>412</v>
      </c>
    </row>
    <row r="863" spans="1:29" x14ac:dyDescent="0.25">
      <c r="A863" t="s">
        <v>36</v>
      </c>
      <c r="B863" t="s">
        <v>39</v>
      </c>
      <c r="C863" t="s">
        <v>46</v>
      </c>
      <c r="D863" t="s">
        <v>180</v>
      </c>
      <c r="E863">
        <v>126</v>
      </c>
      <c r="F863">
        <v>2104030126.6600001</v>
      </c>
      <c r="G863">
        <v>892147629</v>
      </c>
      <c r="H863">
        <v>489868712</v>
      </c>
      <c r="I863">
        <v>32</v>
      </c>
      <c r="J863">
        <v>58</v>
      </c>
      <c r="K863">
        <v>32</v>
      </c>
      <c r="L863">
        <v>119256000</v>
      </c>
      <c r="M863">
        <v>126</v>
      </c>
      <c r="N863">
        <v>32</v>
      </c>
      <c r="O863">
        <v>51</v>
      </c>
      <c r="P863">
        <v>1</v>
      </c>
      <c r="Q863">
        <v>1.137254901960784</v>
      </c>
      <c r="R863">
        <v>1.0686274509803919</v>
      </c>
      <c r="S863">
        <v>0.02</v>
      </c>
      <c r="T863">
        <v>4.4999999999999998E-2</v>
      </c>
      <c r="U863">
        <v>7751640</v>
      </c>
      <c r="V863" t="s">
        <v>372</v>
      </c>
      <c r="W863">
        <v>0.2328240008509917</v>
      </c>
      <c r="X863">
        <v>1.5823913244738929E-2</v>
      </c>
      <c r="Y863">
        <v>15876</v>
      </c>
      <c r="Z863">
        <v>2000376</v>
      </c>
      <c r="AA863">
        <v>252047376</v>
      </c>
      <c r="AB863" t="s">
        <v>391</v>
      </c>
      <c r="AC863" t="s">
        <v>412</v>
      </c>
    </row>
    <row r="864" spans="1:29" x14ac:dyDescent="0.25">
      <c r="A864" t="s">
        <v>36</v>
      </c>
      <c r="B864" t="s">
        <v>39</v>
      </c>
      <c r="C864" t="s">
        <v>46</v>
      </c>
      <c r="D864" t="s">
        <v>181</v>
      </c>
      <c r="E864">
        <v>129</v>
      </c>
      <c r="F864">
        <v>2073941562</v>
      </c>
      <c r="G864">
        <v>760279340</v>
      </c>
      <c r="H864">
        <v>497550097</v>
      </c>
      <c r="I864">
        <v>34</v>
      </c>
      <c r="J864">
        <v>44</v>
      </c>
      <c r="K864">
        <v>34</v>
      </c>
      <c r="L864">
        <v>92978000</v>
      </c>
      <c r="M864">
        <v>129</v>
      </c>
      <c r="N864">
        <v>35</v>
      </c>
      <c r="O864">
        <v>52</v>
      </c>
      <c r="P864">
        <v>0.97142857142857142</v>
      </c>
      <c r="Q864">
        <v>0.84615384615384615</v>
      </c>
      <c r="R864">
        <v>0.90879120879120878</v>
      </c>
      <c r="S864">
        <v>1.4999999999999999E-2</v>
      </c>
      <c r="T864">
        <v>0.01</v>
      </c>
      <c r="U864">
        <v>2324450</v>
      </c>
      <c r="V864" t="s">
        <v>372</v>
      </c>
      <c r="W864">
        <v>0.23990555284508061</v>
      </c>
      <c r="X864">
        <v>4.6717908689303299E-3</v>
      </c>
      <c r="Y864">
        <v>16641</v>
      </c>
      <c r="Z864">
        <v>2146689</v>
      </c>
      <c r="AA864">
        <v>276922881</v>
      </c>
      <c r="AB864" t="s">
        <v>391</v>
      </c>
      <c r="AC864" t="s">
        <v>412</v>
      </c>
    </row>
    <row r="865" spans="1:29" x14ac:dyDescent="0.25">
      <c r="A865" t="s">
        <v>37</v>
      </c>
      <c r="B865" t="s">
        <v>39</v>
      </c>
      <c r="C865" t="s">
        <v>46</v>
      </c>
      <c r="D865" t="s">
        <v>172</v>
      </c>
      <c r="E865">
        <v>122</v>
      </c>
      <c r="F865">
        <v>2404585269</v>
      </c>
      <c r="G865">
        <v>818065094</v>
      </c>
      <c r="H865">
        <v>427835400</v>
      </c>
      <c r="I865">
        <v>29</v>
      </c>
      <c r="J865">
        <v>49</v>
      </c>
      <c r="K865">
        <v>31</v>
      </c>
      <c r="L865">
        <v>121977000</v>
      </c>
      <c r="M865">
        <v>109</v>
      </c>
      <c r="N865">
        <v>31</v>
      </c>
      <c r="O865">
        <v>47</v>
      </c>
      <c r="P865">
        <v>0.93548387096774188</v>
      </c>
      <c r="Q865">
        <v>1.042553191489362</v>
      </c>
      <c r="R865">
        <v>0.98901853122855177</v>
      </c>
      <c r="S865">
        <v>1.4999999999999999E-2</v>
      </c>
      <c r="T865">
        <v>0.03</v>
      </c>
      <c r="U865">
        <v>5488965</v>
      </c>
      <c r="V865" t="s">
        <v>372</v>
      </c>
      <c r="W865">
        <v>0.17792481951697431</v>
      </c>
      <c r="X865">
        <v>1.282961858696125E-2</v>
      </c>
      <c r="Y865">
        <v>14884</v>
      </c>
      <c r="Z865">
        <v>1815848</v>
      </c>
      <c r="AA865">
        <v>221533456</v>
      </c>
      <c r="AB865" t="s">
        <v>391</v>
      </c>
      <c r="AC865" t="s">
        <v>412</v>
      </c>
    </row>
    <row r="866" spans="1:29" x14ac:dyDescent="0.25">
      <c r="A866" t="s">
        <v>37</v>
      </c>
      <c r="B866" t="s">
        <v>39</v>
      </c>
      <c r="C866" t="s">
        <v>46</v>
      </c>
      <c r="D866" t="s">
        <v>176</v>
      </c>
      <c r="E866">
        <v>134</v>
      </c>
      <c r="F866">
        <v>2539844338</v>
      </c>
      <c r="G866">
        <v>809444861</v>
      </c>
      <c r="H866">
        <v>776967065</v>
      </c>
      <c r="I866">
        <v>53</v>
      </c>
      <c r="J866">
        <v>95</v>
      </c>
      <c r="K866">
        <v>53</v>
      </c>
      <c r="L866">
        <v>194793000</v>
      </c>
      <c r="M866">
        <v>121</v>
      </c>
      <c r="N866">
        <v>35</v>
      </c>
      <c r="O866">
        <v>53</v>
      </c>
      <c r="P866">
        <v>1.514285714285714</v>
      </c>
      <c r="Q866">
        <v>1.7924528301886791</v>
      </c>
      <c r="R866">
        <v>1.6533692722371971</v>
      </c>
      <c r="S866">
        <v>0.05</v>
      </c>
      <c r="T866">
        <v>0.08</v>
      </c>
      <c r="U866">
        <v>25323090</v>
      </c>
      <c r="V866" t="s">
        <v>372</v>
      </c>
      <c r="W866">
        <v>0.30591129282033969</v>
      </c>
      <c r="X866">
        <v>3.2592230920367261E-2</v>
      </c>
      <c r="Y866">
        <v>17956</v>
      </c>
      <c r="Z866">
        <v>2406104</v>
      </c>
      <c r="AA866">
        <v>322417936</v>
      </c>
      <c r="AB866" t="s">
        <v>396</v>
      </c>
      <c r="AC866" t="s">
        <v>412</v>
      </c>
    </row>
    <row r="867" spans="1:29" x14ac:dyDescent="0.25">
      <c r="A867" t="s">
        <v>37</v>
      </c>
      <c r="B867" t="s">
        <v>39</v>
      </c>
      <c r="C867" t="s">
        <v>46</v>
      </c>
      <c r="D867" t="s">
        <v>181</v>
      </c>
      <c r="E867">
        <v>131</v>
      </c>
      <c r="F867">
        <v>2322009634</v>
      </c>
      <c r="G867">
        <v>808519821</v>
      </c>
      <c r="H867">
        <v>498723060</v>
      </c>
      <c r="I867">
        <v>28</v>
      </c>
      <c r="J867">
        <v>54</v>
      </c>
      <c r="K867">
        <v>28</v>
      </c>
      <c r="L867">
        <v>92518000</v>
      </c>
      <c r="M867">
        <v>122</v>
      </c>
      <c r="N867">
        <v>35</v>
      </c>
      <c r="O867">
        <v>53</v>
      </c>
      <c r="P867">
        <v>0.8</v>
      </c>
      <c r="Q867">
        <v>1.0188679245283021</v>
      </c>
      <c r="R867">
        <v>0.90943396226415096</v>
      </c>
      <c r="S867">
        <v>0.01</v>
      </c>
      <c r="T867">
        <v>0.03</v>
      </c>
      <c r="U867">
        <v>3700720</v>
      </c>
      <c r="V867" t="s">
        <v>372</v>
      </c>
      <c r="W867">
        <v>0.214780788459037</v>
      </c>
      <c r="X867">
        <v>7.4203907876246988E-3</v>
      </c>
      <c r="Y867">
        <v>17161</v>
      </c>
      <c r="Z867">
        <v>2248091</v>
      </c>
      <c r="AA867">
        <v>294499921</v>
      </c>
      <c r="AB867" t="s">
        <v>396</v>
      </c>
      <c r="AC867" t="s">
        <v>412</v>
      </c>
    </row>
    <row r="868" spans="1:29" x14ac:dyDescent="0.25">
      <c r="A868" t="s">
        <v>37</v>
      </c>
      <c r="B868" t="s">
        <v>39</v>
      </c>
      <c r="C868" t="s">
        <v>46</v>
      </c>
      <c r="D868" t="s">
        <v>175</v>
      </c>
      <c r="E868">
        <v>119</v>
      </c>
      <c r="F868">
        <v>2496739480</v>
      </c>
      <c r="G868">
        <v>830602142</v>
      </c>
      <c r="H868">
        <v>588808958</v>
      </c>
      <c r="I868">
        <v>34</v>
      </c>
      <c r="J868">
        <v>58</v>
      </c>
      <c r="K868">
        <v>34</v>
      </c>
      <c r="L868">
        <v>85171995</v>
      </c>
      <c r="M868">
        <v>119</v>
      </c>
      <c r="N868">
        <v>34</v>
      </c>
      <c r="O868">
        <v>52</v>
      </c>
      <c r="P868">
        <v>1</v>
      </c>
      <c r="Q868">
        <v>1.115384615384615</v>
      </c>
      <c r="R868">
        <v>1.0576923076923079</v>
      </c>
      <c r="S868">
        <v>0.02</v>
      </c>
      <c r="T868">
        <v>4.4999999999999998E-2</v>
      </c>
      <c r="U868">
        <v>5536179.6749999998</v>
      </c>
      <c r="V868" t="s">
        <v>372</v>
      </c>
      <c r="W868">
        <v>0.2358311560804093</v>
      </c>
      <c r="X868">
        <v>9.4023360205059917E-3</v>
      </c>
      <c r="Y868">
        <v>14161</v>
      </c>
      <c r="Z868">
        <v>1685159</v>
      </c>
      <c r="AA868">
        <v>200533921</v>
      </c>
      <c r="AB868" t="s">
        <v>394</v>
      </c>
      <c r="AC868" t="s">
        <v>412</v>
      </c>
    </row>
    <row r="869" spans="1:29" x14ac:dyDescent="0.25">
      <c r="A869" t="s">
        <v>37</v>
      </c>
      <c r="B869" t="s">
        <v>39</v>
      </c>
      <c r="C869" t="s">
        <v>46</v>
      </c>
      <c r="D869" t="s">
        <v>177</v>
      </c>
      <c r="E869">
        <v>117</v>
      </c>
      <c r="F869">
        <v>1987342071.1900001</v>
      </c>
      <c r="G869">
        <v>770328362</v>
      </c>
      <c r="H869">
        <v>681526243</v>
      </c>
      <c r="I869">
        <v>39</v>
      </c>
      <c r="J869">
        <v>55</v>
      </c>
      <c r="K869">
        <v>39</v>
      </c>
      <c r="L869">
        <v>79008000</v>
      </c>
      <c r="M869">
        <v>117</v>
      </c>
      <c r="N869">
        <v>34</v>
      </c>
      <c r="O869">
        <v>51</v>
      </c>
      <c r="P869">
        <v>1.1470588235294119</v>
      </c>
      <c r="Q869">
        <v>1.07843137254902</v>
      </c>
      <c r="R869">
        <v>1.112745098039216</v>
      </c>
      <c r="S869">
        <v>2.5000000000000001E-2</v>
      </c>
      <c r="T869">
        <v>0.03</v>
      </c>
      <c r="U869">
        <v>4345440</v>
      </c>
      <c r="V869" t="s">
        <v>372</v>
      </c>
      <c r="W869">
        <v>0.34293353564034862</v>
      </c>
      <c r="X869">
        <v>6.3760420741421102E-3</v>
      </c>
      <c r="Y869">
        <v>13689</v>
      </c>
      <c r="Z869">
        <v>1601613</v>
      </c>
      <c r="AA869">
        <v>187388721</v>
      </c>
      <c r="AB869" t="s">
        <v>394</v>
      </c>
      <c r="AC869" t="s">
        <v>412</v>
      </c>
    </row>
    <row r="870" spans="1:29" x14ac:dyDescent="0.25">
      <c r="A870" t="s">
        <v>37</v>
      </c>
      <c r="B870" t="s">
        <v>39</v>
      </c>
      <c r="C870" t="s">
        <v>46</v>
      </c>
      <c r="D870" t="s">
        <v>182</v>
      </c>
      <c r="E870">
        <v>117</v>
      </c>
      <c r="F870">
        <v>1988616652</v>
      </c>
      <c r="G870">
        <v>737508525</v>
      </c>
      <c r="H870">
        <v>467499861</v>
      </c>
      <c r="I870">
        <v>29</v>
      </c>
      <c r="J870">
        <v>50</v>
      </c>
      <c r="K870">
        <v>29</v>
      </c>
      <c r="L870">
        <v>103460000</v>
      </c>
      <c r="M870">
        <v>101</v>
      </c>
      <c r="N870">
        <v>29</v>
      </c>
      <c r="O870">
        <v>44</v>
      </c>
      <c r="P870">
        <v>1</v>
      </c>
      <c r="Q870">
        <v>1.136363636363636</v>
      </c>
      <c r="R870">
        <v>1.0681818181818179</v>
      </c>
      <c r="S870">
        <v>0.02</v>
      </c>
      <c r="T870">
        <v>4.4999999999999998E-2</v>
      </c>
      <c r="U870">
        <v>6724900</v>
      </c>
      <c r="V870" t="s">
        <v>372</v>
      </c>
      <c r="W870">
        <v>0.23508797461281641</v>
      </c>
      <c r="X870">
        <v>1.438481711120765E-2</v>
      </c>
      <c r="Y870">
        <v>13689</v>
      </c>
      <c r="Z870">
        <v>1601613</v>
      </c>
      <c r="AA870">
        <v>187388721</v>
      </c>
      <c r="AB870" t="s">
        <v>394</v>
      </c>
      <c r="AC870" t="s">
        <v>412</v>
      </c>
    </row>
    <row r="871" spans="1:29" x14ac:dyDescent="0.25">
      <c r="A871" t="s">
        <v>37</v>
      </c>
      <c r="B871" t="s">
        <v>39</v>
      </c>
      <c r="C871" t="s">
        <v>46</v>
      </c>
      <c r="D871" t="s">
        <v>185</v>
      </c>
      <c r="E871">
        <v>129</v>
      </c>
      <c r="F871">
        <v>2345148294</v>
      </c>
      <c r="G871">
        <v>832058874</v>
      </c>
      <c r="H871">
        <v>608966562</v>
      </c>
      <c r="I871">
        <v>32</v>
      </c>
      <c r="J871">
        <v>65</v>
      </c>
      <c r="K871">
        <v>32</v>
      </c>
      <c r="L871">
        <v>217634000</v>
      </c>
      <c r="M871">
        <v>111</v>
      </c>
      <c r="N871">
        <v>26</v>
      </c>
      <c r="O871">
        <v>39</v>
      </c>
      <c r="P871">
        <v>1.2307692307692311</v>
      </c>
      <c r="Q871">
        <v>1.666666666666667</v>
      </c>
      <c r="R871">
        <v>1.4487179487179489</v>
      </c>
      <c r="S871">
        <v>3.5000000000000003E-2</v>
      </c>
      <c r="T871">
        <v>0.08</v>
      </c>
      <c r="U871">
        <v>25027910</v>
      </c>
      <c r="V871" t="s">
        <v>372</v>
      </c>
      <c r="W871">
        <v>0.25967081210089138</v>
      </c>
      <c r="X871">
        <v>4.1098988945800281E-2</v>
      </c>
      <c r="Y871">
        <v>16641</v>
      </c>
      <c r="Z871">
        <v>2146689</v>
      </c>
      <c r="AA871">
        <v>276922881</v>
      </c>
      <c r="AB871" t="s">
        <v>391</v>
      </c>
      <c r="AC871" t="s">
        <v>412</v>
      </c>
    </row>
    <row r="872" spans="1:29" x14ac:dyDescent="0.25">
      <c r="A872" t="s">
        <v>37</v>
      </c>
      <c r="B872" t="s">
        <v>39</v>
      </c>
      <c r="C872" t="s">
        <v>46</v>
      </c>
      <c r="D872" t="s">
        <v>178</v>
      </c>
      <c r="E872">
        <v>124</v>
      </c>
      <c r="F872">
        <v>2076597184</v>
      </c>
      <c r="G872">
        <v>830696229</v>
      </c>
      <c r="H872">
        <v>656994884</v>
      </c>
      <c r="I872">
        <v>44</v>
      </c>
      <c r="J872">
        <v>72</v>
      </c>
      <c r="K872">
        <v>46</v>
      </c>
      <c r="L872">
        <v>201684000</v>
      </c>
      <c r="M872">
        <v>124</v>
      </c>
      <c r="N872">
        <v>36</v>
      </c>
      <c r="O872">
        <v>54</v>
      </c>
      <c r="P872">
        <v>1.2222222222222221</v>
      </c>
      <c r="Q872">
        <v>1.333333333333333</v>
      </c>
      <c r="R872">
        <v>1.2777777777777779</v>
      </c>
      <c r="S872">
        <v>3.5000000000000003E-2</v>
      </c>
      <c r="T872">
        <v>5.5E-2</v>
      </c>
      <c r="U872">
        <v>18151560</v>
      </c>
      <c r="V872" t="s">
        <v>372</v>
      </c>
      <c r="W872">
        <v>0.31638051378576848</v>
      </c>
      <c r="X872">
        <v>2.762816034348298E-2</v>
      </c>
      <c r="Y872">
        <v>15376</v>
      </c>
      <c r="Z872">
        <v>1906624</v>
      </c>
      <c r="AA872">
        <v>236421376</v>
      </c>
      <c r="AB872" t="s">
        <v>391</v>
      </c>
      <c r="AC872" t="s">
        <v>412</v>
      </c>
    </row>
    <row r="873" spans="1:29" x14ac:dyDescent="0.25">
      <c r="A873" t="s">
        <v>37</v>
      </c>
      <c r="B873" t="s">
        <v>39</v>
      </c>
      <c r="C873" t="s">
        <v>46</v>
      </c>
      <c r="D873" t="s">
        <v>183</v>
      </c>
      <c r="E873">
        <v>132</v>
      </c>
      <c r="F873">
        <v>2566507643</v>
      </c>
      <c r="G873">
        <v>877188082</v>
      </c>
      <c r="H873">
        <v>579340759</v>
      </c>
      <c r="I873">
        <v>37</v>
      </c>
      <c r="J873">
        <v>57</v>
      </c>
      <c r="K873">
        <v>38</v>
      </c>
      <c r="L873">
        <v>139893000</v>
      </c>
      <c r="M873">
        <v>123</v>
      </c>
      <c r="N873">
        <v>36</v>
      </c>
      <c r="O873">
        <v>53</v>
      </c>
      <c r="P873">
        <v>1.0277777777777779</v>
      </c>
      <c r="Q873">
        <v>1.075471698113208</v>
      </c>
      <c r="R873">
        <v>1.051624737945493</v>
      </c>
      <c r="S873">
        <v>0.02</v>
      </c>
      <c r="T873">
        <v>0.03</v>
      </c>
      <c r="U873">
        <v>6994650</v>
      </c>
      <c r="V873" t="s">
        <v>372</v>
      </c>
      <c r="W873">
        <v>0.22573116451849201</v>
      </c>
      <c r="X873">
        <v>1.2073464349502121E-2</v>
      </c>
      <c r="Y873">
        <v>17424</v>
      </c>
      <c r="Z873">
        <v>2299968</v>
      </c>
      <c r="AA873">
        <v>303595776</v>
      </c>
      <c r="AB873" t="s">
        <v>396</v>
      </c>
      <c r="AC873" t="s">
        <v>412</v>
      </c>
    </row>
    <row r="874" spans="1:29" x14ac:dyDescent="0.25">
      <c r="A874" t="s">
        <v>37</v>
      </c>
      <c r="B874" t="s">
        <v>39</v>
      </c>
      <c r="C874" t="s">
        <v>46</v>
      </c>
      <c r="D874" t="s">
        <v>184</v>
      </c>
      <c r="E874">
        <v>128</v>
      </c>
      <c r="F874">
        <v>2198801464</v>
      </c>
      <c r="G874">
        <v>875732159</v>
      </c>
      <c r="H874">
        <v>612194823</v>
      </c>
      <c r="I874">
        <v>37</v>
      </c>
      <c r="J874">
        <v>63</v>
      </c>
      <c r="K874">
        <v>37</v>
      </c>
      <c r="L874">
        <v>133977000</v>
      </c>
      <c r="M874">
        <v>128</v>
      </c>
      <c r="N874">
        <v>37</v>
      </c>
      <c r="O874">
        <v>56</v>
      </c>
      <c r="P874">
        <v>1</v>
      </c>
      <c r="Q874">
        <v>1.125</v>
      </c>
      <c r="R874">
        <v>1.0625</v>
      </c>
      <c r="S874">
        <v>0.02</v>
      </c>
      <c r="T874">
        <v>4.4999999999999998E-2</v>
      </c>
      <c r="U874">
        <v>8708505</v>
      </c>
      <c r="V874" t="s">
        <v>372</v>
      </c>
      <c r="W874">
        <v>0.27842205538935372</v>
      </c>
      <c r="X874">
        <v>1.422505495444217E-2</v>
      </c>
      <c r="Y874">
        <v>16384</v>
      </c>
      <c r="Z874">
        <v>2097152</v>
      </c>
      <c r="AA874">
        <v>268435456</v>
      </c>
      <c r="AB874" t="s">
        <v>391</v>
      </c>
      <c r="AC874" t="s">
        <v>412</v>
      </c>
    </row>
    <row r="875" spans="1:29" x14ac:dyDescent="0.25">
      <c r="A875" t="s">
        <v>37</v>
      </c>
      <c r="B875" t="s">
        <v>39</v>
      </c>
      <c r="C875" t="s">
        <v>46</v>
      </c>
      <c r="D875" t="s">
        <v>173</v>
      </c>
      <c r="E875">
        <v>121</v>
      </c>
      <c r="F875">
        <v>2245143789.4200001</v>
      </c>
      <c r="G875">
        <v>786546459</v>
      </c>
      <c r="H875">
        <v>848321657</v>
      </c>
      <c r="I875">
        <v>54</v>
      </c>
      <c r="J875">
        <v>80</v>
      </c>
      <c r="K875">
        <v>54</v>
      </c>
      <c r="L875">
        <v>162106990</v>
      </c>
      <c r="M875">
        <v>121</v>
      </c>
      <c r="N875">
        <v>35</v>
      </c>
      <c r="O875">
        <v>53</v>
      </c>
      <c r="P875">
        <v>1.5428571428571429</v>
      </c>
      <c r="Q875">
        <v>1.5094339622641511</v>
      </c>
      <c r="R875">
        <v>1.5261455525606471</v>
      </c>
      <c r="S875">
        <v>0.05</v>
      </c>
      <c r="T875">
        <v>0.08</v>
      </c>
      <c r="U875">
        <v>21073908.699999999</v>
      </c>
      <c r="V875" t="s">
        <v>372</v>
      </c>
      <c r="W875">
        <v>0.3778473614908876</v>
      </c>
      <c r="X875">
        <v>2.484188459189602E-2</v>
      </c>
      <c r="Y875">
        <v>14641</v>
      </c>
      <c r="Z875">
        <v>1771561</v>
      </c>
      <c r="AA875">
        <v>214358881</v>
      </c>
      <c r="AB875" t="s">
        <v>391</v>
      </c>
      <c r="AC875" t="s">
        <v>412</v>
      </c>
    </row>
    <row r="876" spans="1:29" x14ac:dyDescent="0.25">
      <c r="A876" t="s">
        <v>37</v>
      </c>
      <c r="B876" t="s">
        <v>39</v>
      </c>
      <c r="C876" t="s">
        <v>46</v>
      </c>
      <c r="D876" t="s">
        <v>180</v>
      </c>
      <c r="E876">
        <v>110</v>
      </c>
      <c r="F876">
        <v>1831717952.6600001</v>
      </c>
      <c r="G876">
        <v>794167774</v>
      </c>
      <c r="H876">
        <v>444413404</v>
      </c>
      <c r="I876">
        <v>31</v>
      </c>
      <c r="J876">
        <v>49</v>
      </c>
      <c r="K876">
        <v>31</v>
      </c>
      <c r="L876">
        <v>88154000</v>
      </c>
      <c r="M876">
        <v>110</v>
      </c>
      <c r="N876">
        <v>32</v>
      </c>
      <c r="O876">
        <v>48</v>
      </c>
      <c r="P876">
        <v>0.96875</v>
      </c>
      <c r="Q876">
        <v>1.020833333333333</v>
      </c>
      <c r="R876">
        <v>0.99479166666666663</v>
      </c>
      <c r="S876">
        <v>1.4999999999999999E-2</v>
      </c>
      <c r="T876">
        <v>0.03</v>
      </c>
      <c r="U876">
        <v>3966930</v>
      </c>
      <c r="V876" t="s">
        <v>372</v>
      </c>
      <c r="W876">
        <v>0.24262108877331681</v>
      </c>
      <c r="X876">
        <v>8.9262159158457789E-3</v>
      </c>
      <c r="Y876">
        <v>12100</v>
      </c>
      <c r="Z876">
        <v>1331000</v>
      </c>
      <c r="AA876">
        <v>146410000</v>
      </c>
      <c r="AB876" t="s">
        <v>394</v>
      </c>
      <c r="AC876" t="s">
        <v>412</v>
      </c>
    </row>
    <row r="877" spans="1:29" x14ac:dyDescent="0.25">
      <c r="A877" t="s">
        <v>37</v>
      </c>
      <c r="B877" t="s">
        <v>39</v>
      </c>
      <c r="C877" t="s">
        <v>46</v>
      </c>
      <c r="D877" t="s">
        <v>179</v>
      </c>
      <c r="E877">
        <v>135</v>
      </c>
      <c r="F877">
        <v>2377005985.1900001</v>
      </c>
      <c r="G877">
        <v>848254869</v>
      </c>
      <c r="H877">
        <v>715816232</v>
      </c>
      <c r="I877">
        <v>52</v>
      </c>
      <c r="J877">
        <v>88</v>
      </c>
      <c r="K877">
        <v>52</v>
      </c>
      <c r="L877">
        <v>171077000</v>
      </c>
      <c r="M877">
        <v>119</v>
      </c>
      <c r="N877">
        <v>33</v>
      </c>
      <c r="O877">
        <v>49</v>
      </c>
      <c r="P877">
        <v>1.5757575757575759</v>
      </c>
      <c r="Q877">
        <v>1.795918367346939</v>
      </c>
      <c r="R877">
        <v>1.6858379715522569</v>
      </c>
      <c r="S877">
        <v>0.05</v>
      </c>
      <c r="T877">
        <v>0.08</v>
      </c>
      <c r="U877">
        <v>22240010</v>
      </c>
      <c r="V877" t="s">
        <v>372</v>
      </c>
      <c r="W877">
        <v>0.30114195608253091</v>
      </c>
      <c r="X877">
        <v>3.1069440738806828E-2</v>
      </c>
      <c r="Y877">
        <v>18225</v>
      </c>
      <c r="Z877">
        <v>2460375</v>
      </c>
      <c r="AA877">
        <v>332150625</v>
      </c>
      <c r="AB877" t="s">
        <v>396</v>
      </c>
      <c r="AC877" t="s">
        <v>412</v>
      </c>
    </row>
    <row r="878" spans="1:29" x14ac:dyDescent="0.25">
      <c r="A878" t="s">
        <v>29</v>
      </c>
      <c r="B878" t="s">
        <v>38</v>
      </c>
      <c r="C878" t="s">
        <v>47</v>
      </c>
      <c r="D878" t="s">
        <v>186</v>
      </c>
      <c r="E878">
        <v>117</v>
      </c>
      <c r="F878">
        <v>1907200307</v>
      </c>
      <c r="G878">
        <v>952486741</v>
      </c>
      <c r="H878">
        <v>418051530</v>
      </c>
      <c r="I878">
        <v>36</v>
      </c>
      <c r="J878">
        <v>68</v>
      </c>
      <c r="K878">
        <v>36</v>
      </c>
      <c r="L878">
        <v>122630000</v>
      </c>
      <c r="M878">
        <v>117</v>
      </c>
      <c r="N878">
        <v>36</v>
      </c>
      <c r="O878">
        <v>54</v>
      </c>
      <c r="P878">
        <v>1</v>
      </c>
      <c r="Q878">
        <v>1.2592592592592591</v>
      </c>
      <c r="R878">
        <v>1.12962962962963</v>
      </c>
      <c r="S878">
        <v>0.02</v>
      </c>
      <c r="T878">
        <v>5.5E-2</v>
      </c>
      <c r="U878">
        <v>9197250</v>
      </c>
      <c r="V878" t="s">
        <v>373</v>
      </c>
      <c r="W878">
        <v>0.21919644646953171</v>
      </c>
      <c r="X878">
        <v>2.200027829105182E-2</v>
      </c>
      <c r="Y878">
        <v>13689</v>
      </c>
      <c r="Z878">
        <v>1601613</v>
      </c>
      <c r="AA878">
        <v>187388721</v>
      </c>
      <c r="AB878" t="s">
        <v>394</v>
      </c>
      <c r="AC878" t="s">
        <v>412</v>
      </c>
    </row>
    <row r="879" spans="1:29" x14ac:dyDescent="0.25">
      <c r="A879" t="s">
        <v>29</v>
      </c>
      <c r="B879" t="s">
        <v>38</v>
      </c>
      <c r="C879" t="s">
        <v>47</v>
      </c>
      <c r="D879" t="s">
        <v>187</v>
      </c>
      <c r="E879">
        <v>128</v>
      </c>
      <c r="F879">
        <v>2233519402.3600001</v>
      </c>
      <c r="G879">
        <v>797169727</v>
      </c>
      <c r="H879">
        <v>779900665</v>
      </c>
      <c r="I879">
        <v>48</v>
      </c>
      <c r="J879">
        <v>85</v>
      </c>
      <c r="K879">
        <v>48</v>
      </c>
      <c r="L879">
        <v>196352990</v>
      </c>
      <c r="M879">
        <v>128</v>
      </c>
      <c r="N879">
        <v>36</v>
      </c>
      <c r="O879">
        <v>54</v>
      </c>
      <c r="P879">
        <v>1.333333333333333</v>
      </c>
      <c r="Q879">
        <v>1.574074074074074</v>
      </c>
      <c r="R879">
        <v>1.4537037037037039</v>
      </c>
      <c r="S879">
        <v>3.5000000000000003E-2</v>
      </c>
      <c r="T879">
        <v>0.08</v>
      </c>
      <c r="U879">
        <v>22580593.850000001</v>
      </c>
      <c r="V879" t="s">
        <v>373</v>
      </c>
      <c r="W879">
        <v>0.34918016121818102</v>
      </c>
      <c r="X879">
        <v>2.895316655487145E-2</v>
      </c>
      <c r="Y879">
        <v>16384</v>
      </c>
      <c r="Z879">
        <v>2097152</v>
      </c>
      <c r="AA879">
        <v>268435456</v>
      </c>
      <c r="AB879" t="s">
        <v>391</v>
      </c>
      <c r="AC879" t="s">
        <v>412</v>
      </c>
    </row>
    <row r="880" spans="1:29" x14ac:dyDescent="0.25">
      <c r="A880" t="s">
        <v>29</v>
      </c>
      <c r="B880" t="s">
        <v>38</v>
      </c>
      <c r="C880" t="s">
        <v>47</v>
      </c>
      <c r="D880" t="s">
        <v>188</v>
      </c>
      <c r="E880">
        <v>115</v>
      </c>
      <c r="F880">
        <v>2001064098.9100001</v>
      </c>
      <c r="G880">
        <v>1098956137</v>
      </c>
      <c r="H880">
        <v>397720953.58999997</v>
      </c>
      <c r="I880">
        <v>29</v>
      </c>
      <c r="J880">
        <v>65</v>
      </c>
      <c r="K880">
        <v>30</v>
      </c>
      <c r="L880">
        <v>120037000</v>
      </c>
      <c r="M880">
        <v>115</v>
      </c>
      <c r="N880">
        <v>36</v>
      </c>
      <c r="O880">
        <v>54</v>
      </c>
      <c r="P880">
        <v>0.80555555555555558</v>
      </c>
      <c r="Q880">
        <v>1.2037037037037039</v>
      </c>
      <c r="R880">
        <v>1.00462962962963</v>
      </c>
      <c r="S880">
        <v>0.01</v>
      </c>
      <c r="T880">
        <v>5.5E-2</v>
      </c>
      <c r="U880">
        <v>7802405</v>
      </c>
      <c r="V880" t="s">
        <v>373</v>
      </c>
      <c r="W880">
        <v>0.19875472944951769</v>
      </c>
      <c r="X880">
        <v>1.9617787118260038E-2</v>
      </c>
      <c r="Y880">
        <v>13225</v>
      </c>
      <c r="Z880">
        <v>1520875</v>
      </c>
      <c r="AA880">
        <v>174900625</v>
      </c>
      <c r="AB880" t="s">
        <v>394</v>
      </c>
      <c r="AC880" t="s">
        <v>412</v>
      </c>
    </row>
    <row r="881" spans="1:29" x14ac:dyDescent="0.25">
      <c r="A881" t="s">
        <v>29</v>
      </c>
      <c r="B881" t="s">
        <v>38</v>
      </c>
      <c r="C881" t="s">
        <v>47</v>
      </c>
      <c r="D881" t="s">
        <v>189</v>
      </c>
      <c r="E881">
        <v>106</v>
      </c>
      <c r="F881">
        <v>1642613035</v>
      </c>
      <c r="G881">
        <v>679915266</v>
      </c>
      <c r="H881">
        <v>646468541</v>
      </c>
      <c r="I881">
        <v>40</v>
      </c>
      <c r="J881">
        <v>60</v>
      </c>
      <c r="K881">
        <v>40</v>
      </c>
      <c r="L881">
        <v>98361000</v>
      </c>
      <c r="M881">
        <v>106</v>
      </c>
      <c r="N881">
        <v>35</v>
      </c>
      <c r="O881">
        <v>53</v>
      </c>
      <c r="P881">
        <v>1.142857142857143</v>
      </c>
      <c r="Q881">
        <v>1.132075471698113</v>
      </c>
      <c r="R881">
        <v>1.1374663072776281</v>
      </c>
      <c r="S881">
        <v>2.5000000000000001E-2</v>
      </c>
      <c r="T881">
        <v>4.4999999999999998E-2</v>
      </c>
      <c r="U881">
        <v>6885270</v>
      </c>
      <c r="V881" t="s">
        <v>373</v>
      </c>
      <c r="W881">
        <v>0.39356106838638361</v>
      </c>
      <c r="X881">
        <v>1.0650587868281131E-2</v>
      </c>
      <c r="Y881">
        <v>11236</v>
      </c>
      <c r="Z881">
        <v>1191016</v>
      </c>
      <c r="AA881">
        <v>126247696</v>
      </c>
      <c r="AB881" t="s">
        <v>393</v>
      </c>
      <c r="AC881" t="s">
        <v>412</v>
      </c>
    </row>
    <row r="882" spans="1:29" x14ac:dyDescent="0.25">
      <c r="A882" t="s">
        <v>29</v>
      </c>
      <c r="B882" t="s">
        <v>38</v>
      </c>
      <c r="C882" t="s">
        <v>47</v>
      </c>
      <c r="D882" t="s">
        <v>190</v>
      </c>
      <c r="E882">
        <v>143</v>
      </c>
      <c r="F882">
        <v>2189474591.8000002</v>
      </c>
      <c r="G882">
        <v>984285506</v>
      </c>
      <c r="H882">
        <v>375224384</v>
      </c>
      <c r="I882">
        <v>30</v>
      </c>
      <c r="J882">
        <v>84</v>
      </c>
      <c r="K882">
        <v>32</v>
      </c>
      <c r="L882">
        <v>200758177</v>
      </c>
      <c r="M882">
        <v>143</v>
      </c>
      <c r="N882">
        <v>36</v>
      </c>
      <c r="O882">
        <v>54</v>
      </c>
      <c r="P882">
        <v>0.83333333333333337</v>
      </c>
      <c r="Q882">
        <v>1.555555555555556</v>
      </c>
      <c r="R882">
        <v>1.194444444444444</v>
      </c>
      <c r="S882">
        <v>0.01</v>
      </c>
      <c r="T882">
        <v>0.08</v>
      </c>
      <c r="U882">
        <v>18068235.93</v>
      </c>
      <c r="V882" t="s">
        <v>373</v>
      </c>
      <c r="W882">
        <v>0.17137645049880321</v>
      </c>
      <c r="X882">
        <v>4.8153149689760033E-2</v>
      </c>
      <c r="Y882">
        <v>20449</v>
      </c>
      <c r="Z882">
        <v>2924207</v>
      </c>
      <c r="AA882">
        <v>418161601</v>
      </c>
      <c r="AB882" t="s">
        <v>395</v>
      </c>
      <c r="AC882" t="s">
        <v>412</v>
      </c>
    </row>
    <row r="883" spans="1:29" x14ac:dyDescent="0.25">
      <c r="A883" t="s">
        <v>29</v>
      </c>
      <c r="B883" t="s">
        <v>38</v>
      </c>
      <c r="C883" t="s">
        <v>47</v>
      </c>
      <c r="D883" t="s">
        <v>191</v>
      </c>
      <c r="E883">
        <v>124</v>
      </c>
      <c r="F883">
        <v>2286717434.6399999</v>
      </c>
      <c r="G883">
        <v>877633112</v>
      </c>
      <c r="H883">
        <v>707166963</v>
      </c>
      <c r="I883">
        <v>44</v>
      </c>
      <c r="J883">
        <v>81</v>
      </c>
      <c r="K883">
        <v>45</v>
      </c>
      <c r="L883">
        <v>195397000</v>
      </c>
      <c r="M883">
        <v>124</v>
      </c>
      <c r="N883">
        <v>36</v>
      </c>
      <c r="O883">
        <v>54</v>
      </c>
      <c r="P883">
        <v>1.2222222222222221</v>
      </c>
      <c r="Q883">
        <v>1.5</v>
      </c>
      <c r="R883">
        <v>1.3611111111111109</v>
      </c>
      <c r="S883">
        <v>3.5000000000000003E-2</v>
      </c>
      <c r="T883">
        <v>0.08</v>
      </c>
      <c r="U883">
        <v>22470655</v>
      </c>
      <c r="V883" t="s">
        <v>373</v>
      </c>
      <c r="W883">
        <v>0.30924982347516411</v>
      </c>
      <c r="X883">
        <v>3.1775600637045029E-2</v>
      </c>
      <c r="Y883">
        <v>15376</v>
      </c>
      <c r="Z883">
        <v>1906624</v>
      </c>
      <c r="AA883">
        <v>236421376</v>
      </c>
      <c r="AB883" t="s">
        <v>391</v>
      </c>
      <c r="AC883" t="s">
        <v>412</v>
      </c>
    </row>
    <row r="884" spans="1:29" x14ac:dyDescent="0.25">
      <c r="A884" t="s">
        <v>29</v>
      </c>
      <c r="B884" t="s">
        <v>38</v>
      </c>
      <c r="C884" t="s">
        <v>47</v>
      </c>
      <c r="D884" t="s">
        <v>192</v>
      </c>
      <c r="E884">
        <v>116</v>
      </c>
      <c r="F884">
        <v>1806454696.4300001</v>
      </c>
      <c r="G884">
        <v>790513034</v>
      </c>
      <c r="H884">
        <v>542267086</v>
      </c>
      <c r="I884">
        <v>37</v>
      </c>
      <c r="J884">
        <v>67</v>
      </c>
      <c r="K884">
        <v>38</v>
      </c>
      <c r="L884">
        <v>101490001</v>
      </c>
      <c r="M884">
        <v>116</v>
      </c>
      <c r="N884">
        <v>36</v>
      </c>
      <c r="O884">
        <v>54</v>
      </c>
      <c r="P884">
        <v>1.0277777777777779</v>
      </c>
      <c r="Q884">
        <v>1.2407407407407409</v>
      </c>
      <c r="R884">
        <v>1.1342592592592591</v>
      </c>
      <c r="S884">
        <v>0.02</v>
      </c>
      <c r="T884">
        <v>5.5E-2</v>
      </c>
      <c r="U884">
        <v>7611750.0750000002</v>
      </c>
      <c r="V884" t="s">
        <v>373</v>
      </c>
      <c r="W884">
        <v>0.30018305306612642</v>
      </c>
      <c r="X884">
        <v>1.403690224156441E-2</v>
      </c>
      <c r="Y884">
        <v>13456</v>
      </c>
      <c r="Z884">
        <v>1560896</v>
      </c>
      <c r="AA884">
        <v>181063936</v>
      </c>
      <c r="AB884" t="s">
        <v>394</v>
      </c>
      <c r="AC884" t="s">
        <v>412</v>
      </c>
    </row>
    <row r="885" spans="1:29" x14ac:dyDescent="0.25">
      <c r="A885" t="s">
        <v>29</v>
      </c>
      <c r="B885" t="s">
        <v>38</v>
      </c>
      <c r="C885" t="s">
        <v>47</v>
      </c>
      <c r="D885" t="s">
        <v>193</v>
      </c>
      <c r="E885">
        <v>113</v>
      </c>
      <c r="F885">
        <v>1667992304</v>
      </c>
      <c r="G885">
        <v>708099374</v>
      </c>
      <c r="H885">
        <v>423308178</v>
      </c>
      <c r="I885">
        <v>29</v>
      </c>
      <c r="J885">
        <v>64</v>
      </c>
      <c r="K885">
        <v>29</v>
      </c>
      <c r="L885">
        <v>113928000</v>
      </c>
      <c r="M885">
        <v>113</v>
      </c>
      <c r="N885">
        <v>36</v>
      </c>
      <c r="O885">
        <v>54</v>
      </c>
      <c r="P885">
        <v>0.80555555555555558</v>
      </c>
      <c r="Q885">
        <v>1.1851851851851849</v>
      </c>
      <c r="R885">
        <v>0.99537037037037035</v>
      </c>
      <c r="S885">
        <v>0.01</v>
      </c>
      <c r="T885">
        <v>4.4999999999999998E-2</v>
      </c>
      <c r="U885">
        <v>6266040</v>
      </c>
      <c r="V885" t="s">
        <v>373</v>
      </c>
      <c r="W885">
        <v>0.2537830522268405</v>
      </c>
      <c r="X885">
        <v>1.4802548889098001E-2</v>
      </c>
      <c r="Y885">
        <v>12769</v>
      </c>
      <c r="Z885">
        <v>1442897</v>
      </c>
      <c r="AA885">
        <v>163047361</v>
      </c>
      <c r="AB885" t="s">
        <v>394</v>
      </c>
      <c r="AC885" t="s">
        <v>412</v>
      </c>
    </row>
    <row r="886" spans="1:29" x14ac:dyDescent="0.25">
      <c r="A886" t="s">
        <v>30</v>
      </c>
      <c r="B886" t="s">
        <v>38</v>
      </c>
      <c r="C886" t="s">
        <v>47</v>
      </c>
      <c r="D886" t="s">
        <v>194</v>
      </c>
      <c r="E886">
        <v>109</v>
      </c>
      <c r="F886">
        <v>1619790002.48</v>
      </c>
      <c r="G886">
        <v>813506612</v>
      </c>
      <c r="H886">
        <v>525004858</v>
      </c>
      <c r="I886">
        <v>34</v>
      </c>
      <c r="J886">
        <v>83</v>
      </c>
      <c r="K886">
        <v>35</v>
      </c>
      <c r="L886">
        <v>161262000</v>
      </c>
      <c r="M886">
        <v>109</v>
      </c>
      <c r="N886">
        <v>28</v>
      </c>
      <c r="O886">
        <v>48</v>
      </c>
      <c r="P886">
        <v>1.214285714285714</v>
      </c>
      <c r="Q886">
        <v>1.729166666666667</v>
      </c>
      <c r="R886">
        <v>1.47172619047619</v>
      </c>
      <c r="S886">
        <v>3.5000000000000003E-2</v>
      </c>
      <c r="T886">
        <v>0.08</v>
      </c>
      <c r="U886">
        <v>18545130</v>
      </c>
      <c r="V886" t="s">
        <v>373</v>
      </c>
      <c r="W886">
        <v>0.32411908778062881</v>
      </c>
      <c r="X886">
        <v>3.5323730280606279E-2</v>
      </c>
      <c r="Y886">
        <v>11881</v>
      </c>
      <c r="Z886">
        <v>1295029</v>
      </c>
      <c r="AA886">
        <v>141158161</v>
      </c>
      <c r="AB886" t="s">
        <v>393</v>
      </c>
      <c r="AC886" t="s">
        <v>412</v>
      </c>
    </row>
    <row r="887" spans="1:29" x14ac:dyDescent="0.25">
      <c r="A887" t="s">
        <v>30</v>
      </c>
      <c r="B887" t="s">
        <v>38</v>
      </c>
      <c r="C887" t="s">
        <v>47</v>
      </c>
      <c r="D887" t="s">
        <v>187</v>
      </c>
      <c r="E887">
        <v>151</v>
      </c>
      <c r="F887">
        <v>2748867557.3600001</v>
      </c>
      <c r="G887">
        <v>1091129982</v>
      </c>
      <c r="H887">
        <v>719428250</v>
      </c>
      <c r="I887">
        <v>47</v>
      </c>
      <c r="J887">
        <v>73</v>
      </c>
      <c r="K887">
        <v>47</v>
      </c>
      <c r="L887">
        <v>140633000</v>
      </c>
      <c r="M887">
        <v>151</v>
      </c>
      <c r="N887">
        <v>28</v>
      </c>
      <c r="O887">
        <v>48</v>
      </c>
      <c r="P887">
        <v>1.678571428571429</v>
      </c>
      <c r="Q887">
        <v>1.520833333333333</v>
      </c>
      <c r="R887">
        <v>1.5997023809523809</v>
      </c>
      <c r="S887">
        <v>0.05</v>
      </c>
      <c r="T887">
        <v>0.08</v>
      </c>
      <c r="U887">
        <v>18282290</v>
      </c>
      <c r="V887" t="s">
        <v>373</v>
      </c>
      <c r="W887">
        <v>0.2617180475187883</v>
      </c>
      <c r="X887">
        <v>2.5412249240977122E-2</v>
      </c>
      <c r="Y887">
        <v>22801</v>
      </c>
      <c r="Z887">
        <v>3442951</v>
      </c>
      <c r="AA887">
        <v>519885601</v>
      </c>
      <c r="AB887" t="s">
        <v>397</v>
      </c>
      <c r="AC887" t="s">
        <v>412</v>
      </c>
    </row>
    <row r="888" spans="1:29" x14ac:dyDescent="0.25">
      <c r="A888" t="s">
        <v>30</v>
      </c>
      <c r="B888" t="s">
        <v>38</v>
      </c>
      <c r="C888" t="s">
        <v>47</v>
      </c>
      <c r="D888" t="s">
        <v>195</v>
      </c>
      <c r="E888">
        <v>178</v>
      </c>
      <c r="F888">
        <v>2884195854</v>
      </c>
      <c r="G888">
        <v>1254779497</v>
      </c>
      <c r="H888">
        <v>473986097</v>
      </c>
      <c r="I888">
        <v>34</v>
      </c>
      <c r="J888">
        <v>88</v>
      </c>
      <c r="K888">
        <v>35</v>
      </c>
      <c r="L888">
        <v>240693000</v>
      </c>
      <c r="M888">
        <v>178</v>
      </c>
      <c r="N888">
        <v>28</v>
      </c>
      <c r="O888">
        <v>48</v>
      </c>
      <c r="P888">
        <v>1.214285714285714</v>
      </c>
      <c r="Q888">
        <v>1.833333333333333</v>
      </c>
      <c r="R888">
        <v>1.5238095238095239</v>
      </c>
      <c r="S888">
        <v>3.5000000000000003E-2</v>
      </c>
      <c r="T888">
        <v>0.08</v>
      </c>
      <c r="U888">
        <v>27679695</v>
      </c>
      <c r="V888" t="s">
        <v>373</v>
      </c>
      <c r="W888">
        <v>0.16433908132231859</v>
      </c>
      <c r="X888">
        <v>5.839769388847707E-2</v>
      </c>
      <c r="Y888">
        <v>31684</v>
      </c>
      <c r="Z888">
        <v>5639752</v>
      </c>
      <c r="AA888">
        <v>1003875856</v>
      </c>
      <c r="AB888" t="s">
        <v>398</v>
      </c>
      <c r="AC888" t="s">
        <v>412</v>
      </c>
    </row>
    <row r="889" spans="1:29" x14ac:dyDescent="0.25">
      <c r="A889" t="s">
        <v>30</v>
      </c>
      <c r="B889" t="s">
        <v>38</v>
      </c>
      <c r="C889" t="s">
        <v>47</v>
      </c>
      <c r="D889" t="s">
        <v>189</v>
      </c>
      <c r="E889">
        <v>139</v>
      </c>
      <c r="F889">
        <v>2456062528</v>
      </c>
      <c r="G889">
        <v>984789393</v>
      </c>
      <c r="H889">
        <v>604305180</v>
      </c>
      <c r="I889">
        <v>43</v>
      </c>
      <c r="J889">
        <v>77</v>
      </c>
      <c r="K889">
        <v>44</v>
      </c>
      <c r="L889">
        <v>137691000</v>
      </c>
      <c r="M889">
        <v>139</v>
      </c>
      <c r="N889">
        <v>28</v>
      </c>
      <c r="O889">
        <v>48</v>
      </c>
      <c r="P889">
        <v>1.535714285714286</v>
      </c>
      <c r="Q889">
        <v>1.604166666666667</v>
      </c>
      <c r="R889">
        <v>1.5699404761904761</v>
      </c>
      <c r="S889">
        <v>0.05</v>
      </c>
      <c r="T889">
        <v>0.08</v>
      </c>
      <c r="U889">
        <v>17899830</v>
      </c>
      <c r="V889" t="s">
        <v>373</v>
      </c>
      <c r="W889">
        <v>0.24604633355653721</v>
      </c>
      <c r="X889">
        <v>2.962051392642373E-2</v>
      </c>
      <c r="Y889">
        <v>19321</v>
      </c>
      <c r="Z889">
        <v>2685619</v>
      </c>
      <c r="AA889">
        <v>373301041</v>
      </c>
      <c r="AB889" t="s">
        <v>396</v>
      </c>
      <c r="AC889" t="s">
        <v>412</v>
      </c>
    </row>
    <row r="890" spans="1:29" x14ac:dyDescent="0.25">
      <c r="A890" t="s">
        <v>30</v>
      </c>
      <c r="B890" t="s">
        <v>38</v>
      </c>
      <c r="C890" t="s">
        <v>47</v>
      </c>
      <c r="D890" t="s">
        <v>196</v>
      </c>
      <c r="E890">
        <v>197</v>
      </c>
      <c r="F890">
        <v>3188701357.3099999</v>
      </c>
      <c r="G890">
        <v>1589663173</v>
      </c>
      <c r="H890">
        <v>521362248</v>
      </c>
      <c r="I890">
        <v>36</v>
      </c>
      <c r="J890">
        <v>87</v>
      </c>
      <c r="K890">
        <v>38</v>
      </c>
      <c r="L890">
        <v>192243000</v>
      </c>
      <c r="M890">
        <v>197</v>
      </c>
      <c r="N890">
        <v>28</v>
      </c>
      <c r="O890">
        <v>48</v>
      </c>
      <c r="P890">
        <v>1.285714285714286</v>
      </c>
      <c r="Q890">
        <v>1.8125</v>
      </c>
      <c r="R890">
        <v>1.549107142857143</v>
      </c>
      <c r="S890">
        <v>3.5000000000000003E-2</v>
      </c>
      <c r="T890">
        <v>0.08</v>
      </c>
      <c r="U890">
        <v>22107945</v>
      </c>
      <c r="V890" t="s">
        <v>373</v>
      </c>
      <c r="W890">
        <v>0.1635030031284658</v>
      </c>
      <c r="X890">
        <v>4.2404192257510749E-2</v>
      </c>
      <c r="Y890">
        <v>38809</v>
      </c>
      <c r="Z890">
        <v>7645373</v>
      </c>
      <c r="AA890">
        <v>1506138481</v>
      </c>
      <c r="AB890" t="s">
        <v>400</v>
      </c>
      <c r="AC890" t="s">
        <v>412</v>
      </c>
    </row>
    <row r="891" spans="1:29" x14ac:dyDescent="0.25">
      <c r="A891" t="s">
        <v>30</v>
      </c>
      <c r="B891" t="s">
        <v>38</v>
      </c>
      <c r="C891" t="s">
        <v>47</v>
      </c>
      <c r="D891" t="s">
        <v>197</v>
      </c>
      <c r="E891">
        <v>108</v>
      </c>
      <c r="F891">
        <v>1551288045.55</v>
      </c>
      <c r="G891">
        <v>717599601</v>
      </c>
      <c r="H891">
        <v>308098310</v>
      </c>
      <c r="I891">
        <v>24</v>
      </c>
      <c r="J891">
        <v>43</v>
      </c>
      <c r="K891">
        <v>24</v>
      </c>
      <c r="L891">
        <v>77769000</v>
      </c>
      <c r="M891">
        <v>108</v>
      </c>
      <c r="N891">
        <v>28</v>
      </c>
      <c r="O891">
        <v>48</v>
      </c>
      <c r="P891">
        <v>0.8571428571428571</v>
      </c>
      <c r="Q891">
        <v>0.89583333333333337</v>
      </c>
      <c r="R891">
        <v>0.87648809523809523</v>
      </c>
      <c r="S891">
        <v>0.01</v>
      </c>
      <c r="T891">
        <v>0.01</v>
      </c>
      <c r="U891">
        <v>1555380</v>
      </c>
      <c r="V891" t="s">
        <v>373</v>
      </c>
      <c r="W891">
        <v>0.19860806049773019</v>
      </c>
      <c r="X891">
        <v>5.0483236990167199E-3</v>
      </c>
      <c r="Y891">
        <v>11664</v>
      </c>
      <c r="Z891">
        <v>1259712</v>
      </c>
      <c r="AA891">
        <v>136048896</v>
      </c>
      <c r="AB891" t="s">
        <v>393</v>
      </c>
      <c r="AC891" t="s">
        <v>412</v>
      </c>
    </row>
    <row r="892" spans="1:29" x14ac:dyDescent="0.25">
      <c r="A892" t="s">
        <v>30</v>
      </c>
      <c r="B892" t="s">
        <v>38</v>
      </c>
      <c r="C892" t="s">
        <v>47</v>
      </c>
      <c r="D892" t="s">
        <v>192</v>
      </c>
      <c r="E892">
        <v>131</v>
      </c>
      <c r="F892">
        <v>2117536661.4300001</v>
      </c>
      <c r="G892">
        <v>889920981</v>
      </c>
      <c r="H892">
        <v>511948119</v>
      </c>
      <c r="I892">
        <v>31</v>
      </c>
      <c r="J892">
        <v>61</v>
      </c>
      <c r="K892">
        <v>31</v>
      </c>
      <c r="L892">
        <v>122285000</v>
      </c>
      <c r="M892">
        <v>131</v>
      </c>
      <c r="N892">
        <v>28</v>
      </c>
      <c r="O892">
        <v>48</v>
      </c>
      <c r="P892">
        <v>1.107142857142857</v>
      </c>
      <c r="Q892">
        <v>1.270833333333333</v>
      </c>
      <c r="R892">
        <v>1.1889880952380949</v>
      </c>
      <c r="S892">
        <v>2.5000000000000001E-2</v>
      </c>
      <c r="T892">
        <v>5.5E-2</v>
      </c>
      <c r="U892">
        <v>9782800</v>
      </c>
      <c r="V892" t="s">
        <v>373</v>
      </c>
      <c r="W892">
        <v>0.2417658821804175</v>
      </c>
      <c r="X892">
        <v>1.9108967563176069E-2</v>
      </c>
      <c r="Y892">
        <v>17161</v>
      </c>
      <c r="Z892">
        <v>2248091</v>
      </c>
      <c r="AA892">
        <v>294499921</v>
      </c>
      <c r="AB892" t="s">
        <v>396</v>
      </c>
      <c r="AC892" t="s">
        <v>412</v>
      </c>
    </row>
    <row r="893" spans="1:29" x14ac:dyDescent="0.25">
      <c r="A893" t="s">
        <v>30</v>
      </c>
      <c r="B893" t="s">
        <v>38</v>
      </c>
      <c r="C893" t="s">
        <v>47</v>
      </c>
      <c r="D893" t="s">
        <v>190</v>
      </c>
      <c r="E893">
        <v>189</v>
      </c>
      <c r="F893">
        <v>2945560760</v>
      </c>
      <c r="G893">
        <v>1298042220</v>
      </c>
      <c r="H893">
        <v>564422436</v>
      </c>
      <c r="I893">
        <v>34</v>
      </c>
      <c r="J893">
        <v>82</v>
      </c>
      <c r="K893">
        <v>35</v>
      </c>
      <c r="L893">
        <v>178780000</v>
      </c>
      <c r="M893">
        <v>189</v>
      </c>
      <c r="N893">
        <v>28</v>
      </c>
      <c r="O893">
        <v>48</v>
      </c>
      <c r="P893">
        <v>1.214285714285714</v>
      </c>
      <c r="Q893">
        <v>1.708333333333333</v>
      </c>
      <c r="R893">
        <v>1.4613095238095239</v>
      </c>
      <c r="S893">
        <v>3.5000000000000003E-2</v>
      </c>
      <c r="T893">
        <v>0.08</v>
      </c>
      <c r="U893">
        <v>20559700</v>
      </c>
      <c r="V893" t="s">
        <v>373</v>
      </c>
      <c r="W893">
        <v>0.19161799127171969</v>
      </c>
      <c r="X893">
        <v>3.6426085656169768E-2</v>
      </c>
      <c r="Y893">
        <v>35721</v>
      </c>
      <c r="Z893">
        <v>6751269</v>
      </c>
      <c r="AA893">
        <v>1275989841</v>
      </c>
      <c r="AB893" t="s">
        <v>402</v>
      </c>
      <c r="AC893" t="s">
        <v>412</v>
      </c>
    </row>
    <row r="894" spans="1:29" x14ac:dyDescent="0.25">
      <c r="A894" t="s">
        <v>30</v>
      </c>
      <c r="B894" t="s">
        <v>38</v>
      </c>
      <c r="C894" t="s">
        <v>47</v>
      </c>
      <c r="D894" t="s">
        <v>193</v>
      </c>
      <c r="E894">
        <v>178</v>
      </c>
      <c r="F894">
        <v>3045549857.0700002</v>
      </c>
      <c r="G894">
        <v>1382368955</v>
      </c>
      <c r="H894">
        <v>498128517</v>
      </c>
      <c r="I894">
        <v>31</v>
      </c>
      <c r="J894">
        <v>62</v>
      </c>
      <c r="K894">
        <v>31</v>
      </c>
      <c r="L894">
        <v>142959000</v>
      </c>
      <c r="M894">
        <v>178</v>
      </c>
      <c r="N894">
        <v>28</v>
      </c>
      <c r="O894">
        <v>48</v>
      </c>
      <c r="P894">
        <v>1.107142857142857</v>
      </c>
      <c r="Q894">
        <v>1.291666666666667</v>
      </c>
      <c r="R894">
        <v>1.1994047619047621</v>
      </c>
      <c r="S894">
        <v>2.5000000000000001E-2</v>
      </c>
      <c r="T894">
        <v>5.5E-2</v>
      </c>
      <c r="U894">
        <v>11436720</v>
      </c>
      <c r="V894" t="s">
        <v>373</v>
      </c>
      <c r="W894">
        <v>0.1635594688570389</v>
      </c>
      <c r="X894">
        <v>2.2959376164364421E-2</v>
      </c>
      <c r="Y894">
        <v>31684</v>
      </c>
      <c r="Z894">
        <v>5639752</v>
      </c>
      <c r="AA894">
        <v>1003875856</v>
      </c>
      <c r="AB894" t="s">
        <v>398</v>
      </c>
      <c r="AC894" t="s">
        <v>412</v>
      </c>
    </row>
    <row r="895" spans="1:29" x14ac:dyDescent="0.25">
      <c r="A895" t="s">
        <v>30</v>
      </c>
      <c r="B895" t="s">
        <v>38</v>
      </c>
      <c r="C895" t="s">
        <v>47</v>
      </c>
      <c r="D895" t="s">
        <v>186</v>
      </c>
      <c r="E895">
        <v>125</v>
      </c>
      <c r="F895">
        <v>1942927010</v>
      </c>
      <c r="G895">
        <v>903629352</v>
      </c>
      <c r="H895">
        <v>503897797</v>
      </c>
      <c r="I895">
        <v>36</v>
      </c>
      <c r="J895">
        <v>76</v>
      </c>
      <c r="K895">
        <v>37</v>
      </c>
      <c r="L895">
        <v>144707000</v>
      </c>
      <c r="M895">
        <v>125</v>
      </c>
      <c r="N895">
        <v>28</v>
      </c>
      <c r="O895">
        <v>48</v>
      </c>
      <c r="P895">
        <v>1.285714285714286</v>
      </c>
      <c r="Q895">
        <v>1.583333333333333</v>
      </c>
      <c r="R895">
        <v>1.43452380952381</v>
      </c>
      <c r="S895">
        <v>3.5000000000000003E-2</v>
      </c>
      <c r="T895">
        <v>0.08</v>
      </c>
      <c r="U895">
        <v>16641305</v>
      </c>
      <c r="V895" t="s">
        <v>373</v>
      </c>
      <c r="W895">
        <v>0.25934983373358939</v>
      </c>
      <c r="X895">
        <v>3.3025159266572457E-2</v>
      </c>
      <c r="Y895">
        <v>15625</v>
      </c>
      <c r="Z895">
        <v>1953125</v>
      </c>
      <c r="AA895">
        <v>244140625</v>
      </c>
      <c r="AB895" t="s">
        <v>391</v>
      </c>
      <c r="AC895" t="s">
        <v>412</v>
      </c>
    </row>
    <row r="896" spans="1:29" x14ac:dyDescent="0.25">
      <c r="A896" t="s">
        <v>30</v>
      </c>
      <c r="B896" t="s">
        <v>38</v>
      </c>
      <c r="C896" t="s">
        <v>47</v>
      </c>
      <c r="D896" t="s">
        <v>191</v>
      </c>
      <c r="E896">
        <v>116</v>
      </c>
      <c r="F896">
        <v>2076313620.6400001</v>
      </c>
      <c r="G896">
        <v>825342978</v>
      </c>
      <c r="H896">
        <v>604306613</v>
      </c>
      <c r="I896">
        <v>36</v>
      </c>
      <c r="J896">
        <v>80</v>
      </c>
      <c r="K896">
        <v>36</v>
      </c>
      <c r="L896">
        <v>237590701</v>
      </c>
      <c r="M896">
        <v>116</v>
      </c>
      <c r="N896">
        <v>28</v>
      </c>
      <c r="O896">
        <v>48</v>
      </c>
      <c r="P896">
        <v>1.285714285714286</v>
      </c>
      <c r="Q896">
        <v>1.666666666666667</v>
      </c>
      <c r="R896">
        <v>1.4761904761904761</v>
      </c>
      <c r="S896">
        <v>3.5000000000000003E-2</v>
      </c>
      <c r="T896">
        <v>0.08</v>
      </c>
      <c r="U896">
        <v>27322930.614999998</v>
      </c>
      <c r="V896" t="s">
        <v>373</v>
      </c>
      <c r="W896">
        <v>0.29104784893417468</v>
      </c>
      <c r="X896">
        <v>4.5213687931295231E-2</v>
      </c>
      <c r="Y896">
        <v>13456</v>
      </c>
      <c r="Z896">
        <v>1560896</v>
      </c>
      <c r="AA896">
        <v>181063936</v>
      </c>
      <c r="AB896" t="s">
        <v>394</v>
      </c>
      <c r="AC896" t="s">
        <v>412</v>
      </c>
    </row>
    <row r="897" spans="1:29" x14ac:dyDescent="0.25">
      <c r="A897" t="s">
        <v>30</v>
      </c>
      <c r="B897" t="s">
        <v>38</v>
      </c>
      <c r="C897" t="s">
        <v>47</v>
      </c>
      <c r="D897" t="s">
        <v>198</v>
      </c>
      <c r="E897">
        <v>133</v>
      </c>
      <c r="F897">
        <v>1851182485</v>
      </c>
      <c r="G897">
        <v>892397913</v>
      </c>
      <c r="H897">
        <v>368627014</v>
      </c>
      <c r="I897">
        <v>29</v>
      </c>
      <c r="J897">
        <v>44</v>
      </c>
      <c r="K897">
        <v>29</v>
      </c>
      <c r="L897">
        <v>76720000</v>
      </c>
      <c r="M897">
        <v>133</v>
      </c>
      <c r="N897">
        <v>28</v>
      </c>
      <c r="O897">
        <v>48</v>
      </c>
      <c r="P897">
        <v>1.035714285714286</v>
      </c>
      <c r="Q897">
        <v>0.91666666666666663</v>
      </c>
      <c r="R897">
        <v>0.97619047619047616</v>
      </c>
      <c r="S897">
        <v>0.02</v>
      </c>
      <c r="T897">
        <v>1.4999999999999999E-2</v>
      </c>
      <c r="U897">
        <v>2685200</v>
      </c>
      <c r="V897" t="s">
        <v>373</v>
      </c>
      <c r="W897">
        <v>0.19913056491564629</v>
      </c>
      <c r="X897">
        <v>7.2843277839643094E-3</v>
      </c>
      <c r="Y897">
        <v>17689</v>
      </c>
      <c r="Z897">
        <v>2352637</v>
      </c>
      <c r="AA897">
        <v>312900721</v>
      </c>
      <c r="AB897" t="s">
        <v>396</v>
      </c>
      <c r="AC897" t="s">
        <v>412</v>
      </c>
    </row>
    <row r="898" spans="1:29" x14ac:dyDescent="0.25">
      <c r="A898" t="s">
        <v>30</v>
      </c>
      <c r="B898" t="s">
        <v>38</v>
      </c>
      <c r="C898" t="s">
        <v>47</v>
      </c>
      <c r="D898" t="s">
        <v>188</v>
      </c>
      <c r="E898">
        <v>103</v>
      </c>
      <c r="F898">
        <v>1628362046.5899999</v>
      </c>
      <c r="G898">
        <v>746679576</v>
      </c>
      <c r="H898">
        <v>319195721.58999997</v>
      </c>
      <c r="I898">
        <v>23</v>
      </c>
      <c r="J898">
        <v>48</v>
      </c>
      <c r="K898">
        <v>23</v>
      </c>
      <c r="L898">
        <v>111573000</v>
      </c>
      <c r="M898">
        <v>103</v>
      </c>
      <c r="N898">
        <v>27</v>
      </c>
      <c r="O898">
        <v>45</v>
      </c>
      <c r="P898">
        <v>0.85185185185185186</v>
      </c>
      <c r="Q898">
        <v>1.0666666666666671</v>
      </c>
      <c r="R898">
        <v>0.95925925925925926</v>
      </c>
      <c r="S898">
        <v>0.01</v>
      </c>
      <c r="T898">
        <v>0.03</v>
      </c>
      <c r="U898">
        <v>4462920</v>
      </c>
      <c r="V898" t="s">
        <v>373</v>
      </c>
      <c r="W898">
        <v>0.1960225751137083</v>
      </c>
      <c r="X898">
        <v>1.3981766352534401E-2</v>
      </c>
      <c r="Y898">
        <v>10609</v>
      </c>
      <c r="Z898">
        <v>1092727</v>
      </c>
      <c r="AA898">
        <v>112550881</v>
      </c>
      <c r="AB898" t="s">
        <v>393</v>
      </c>
      <c r="AC898" t="s">
        <v>412</v>
      </c>
    </row>
    <row r="899" spans="1:29" x14ac:dyDescent="0.25">
      <c r="A899" t="s">
        <v>31</v>
      </c>
      <c r="B899" t="s">
        <v>38</v>
      </c>
      <c r="C899" t="s">
        <v>47</v>
      </c>
      <c r="D899" t="s">
        <v>195</v>
      </c>
      <c r="E899">
        <v>169</v>
      </c>
      <c r="F899">
        <v>3007799852.6300001</v>
      </c>
      <c r="G899">
        <v>1364946236</v>
      </c>
      <c r="H899">
        <v>451471910</v>
      </c>
      <c r="I899">
        <v>30</v>
      </c>
      <c r="J899">
        <v>59</v>
      </c>
      <c r="K899">
        <v>33</v>
      </c>
      <c r="L899">
        <v>112953000</v>
      </c>
      <c r="M899">
        <v>169</v>
      </c>
      <c r="N899">
        <v>32</v>
      </c>
      <c r="O899">
        <v>54</v>
      </c>
      <c r="P899">
        <v>0.9375</v>
      </c>
      <c r="Q899">
        <v>1.092592592592593</v>
      </c>
      <c r="R899">
        <v>1.0150462962962961</v>
      </c>
      <c r="S899">
        <v>1.4999999999999999E-2</v>
      </c>
      <c r="T899">
        <v>0.03</v>
      </c>
      <c r="U899">
        <v>5082885</v>
      </c>
      <c r="V899" t="s">
        <v>373</v>
      </c>
      <c r="W899">
        <v>0.15010038304418291</v>
      </c>
      <c r="X899">
        <v>1.125847453056382E-2</v>
      </c>
      <c r="Y899">
        <v>28561</v>
      </c>
      <c r="Z899">
        <v>4826809</v>
      </c>
      <c r="AA899">
        <v>815730721</v>
      </c>
      <c r="AB899" t="s">
        <v>399</v>
      </c>
      <c r="AC899" t="s">
        <v>412</v>
      </c>
    </row>
    <row r="900" spans="1:29" x14ac:dyDescent="0.25">
      <c r="A900" t="s">
        <v>31</v>
      </c>
      <c r="B900" t="s">
        <v>38</v>
      </c>
      <c r="C900" t="s">
        <v>47</v>
      </c>
      <c r="D900" t="s">
        <v>191</v>
      </c>
      <c r="E900">
        <v>171</v>
      </c>
      <c r="F900">
        <v>3067964534.6799998</v>
      </c>
      <c r="G900">
        <v>1163312529</v>
      </c>
      <c r="H900">
        <v>591864434</v>
      </c>
      <c r="I900">
        <v>48</v>
      </c>
      <c r="J900">
        <v>88</v>
      </c>
      <c r="K900">
        <v>49</v>
      </c>
      <c r="L900">
        <v>169818858</v>
      </c>
      <c r="M900">
        <v>170</v>
      </c>
      <c r="N900">
        <v>32</v>
      </c>
      <c r="O900">
        <v>54</v>
      </c>
      <c r="P900">
        <v>1.5</v>
      </c>
      <c r="Q900">
        <v>1.62962962962963</v>
      </c>
      <c r="R900">
        <v>1.5648148148148151</v>
      </c>
      <c r="S900">
        <v>0.05</v>
      </c>
      <c r="T900">
        <v>0.08</v>
      </c>
      <c r="U900">
        <v>22076451.539999999</v>
      </c>
      <c r="V900" t="s">
        <v>373</v>
      </c>
      <c r="W900">
        <v>0.19291762577748761</v>
      </c>
      <c r="X900">
        <v>3.7299844815476782E-2</v>
      </c>
      <c r="Y900">
        <v>29241</v>
      </c>
      <c r="Z900">
        <v>5000211</v>
      </c>
      <c r="AA900">
        <v>855036081</v>
      </c>
      <c r="AB900" t="s">
        <v>398</v>
      </c>
      <c r="AC900" t="s">
        <v>412</v>
      </c>
    </row>
    <row r="901" spans="1:29" x14ac:dyDescent="0.25">
      <c r="A901" t="s">
        <v>31</v>
      </c>
      <c r="B901" t="s">
        <v>38</v>
      </c>
      <c r="C901" t="s">
        <v>47</v>
      </c>
      <c r="D901" t="s">
        <v>187</v>
      </c>
      <c r="E901">
        <v>134</v>
      </c>
      <c r="F901">
        <v>2249343785.3200002</v>
      </c>
      <c r="G901">
        <v>942850493</v>
      </c>
      <c r="H901">
        <v>652311423.32000005</v>
      </c>
      <c r="I901">
        <v>50</v>
      </c>
      <c r="J901">
        <v>95</v>
      </c>
      <c r="K901">
        <v>51</v>
      </c>
      <c r="L901">
        <v>201622200</v>
      </c>
      <c r="M901">
        <v>134</v>
      </c>
      <c r="N901">
        <v>32</v>
      </c>
      <c r="O901">
        <v>54</v>
      </c>
      <c r="P901">
        <v>1.5625</v>
      </c>
      <c r="Q901">
        <v>1.7592592592592591</v>
      </c>
      <c r="R901">
        <v>1.66087962962963</v>
      </c>
      <c r="S901">
        <v>0.05</v>
      </c>
      <c r="T901">
        <v>0.08</v>
      </c>
      <c r="U901">
        <v>26210886</v>
      </c>
      <c r="V901" t="s">
        <v>373</v>
      </c>
      <c r="W901">
        <v>0.29000076714693918</v>
      </c>
      <c r="X901">
        <v>4.0181552956097627E-2</v>
      </c>
      <c r="Y901">
        <v>17956</v>
      </c>
      <c r="Z901">
        <v>2406104</v>
      </c>
      <c r="AA901">
        <v>322417936</v>
      </c>
      <c r="AB901" t="s">
        <v>396</v>
      </c>
      <c r="AC901" t="s">
        <v>412</v>
      </c>
    </row>
    <row r="902" spans="1:29" x14ac:dyDescent="0.25">
      <c r="A902" t="s">
        <v>31</v>
      </c>
      <c r="B902" t="s">
        <v>38</v>
      </c>
      <c r="C902" t="s">
        <v>47</v>
      </c>
      <c r="D902" t="s">
        <v>186</v>
      </c>
      <c r="E902">
        <v>126</v>
      </c>
      <c r="F902">
        <v>2083786298</v>
      </c>
      <c r="G902">
        <v>913679882</v>
      </c>
      <c r="H902">
        <v>483009031</v>
      </c>
      <c r="I902">
        <v>32</v>
      </c>
      <c r="J902">
        <v>60</v>
      </c>
      <c r="K902">
        <v>33</v>
      </c>
      <c r="L902">
        <v>127380200</v>
      </c>
      <c r="M902">
        <v>126</v>
      </c>
      <c r="N902">
        <v>32</v>
      </c>
      <c r="O902">
        <v>54</v>
      </c>
      <c r="P902">
        <v>1</v>
      </c>
      <c r="Q902">
        <v>1.1111111111111109</v>
      </c>
      <c r="R902">
        <v>1.055555555555556</v>
      </c>
      <c r="S902">
        <v>0.02</v>
      </c>
      <c r="T902">
        <v>4.4999999999999998E-2</v>
      </c>
      <c r="U902">
        <v>8279713</v>
      </c>
      <c r="V902" t="s">
        <v>373</v>
      </c>
      <c r="W902">
        <v>0.23179393753744701</v>
      </c>
      <c r="X902">
        <v>1.7141942424674868E-2</v>
      </c>
      <c r="Y902">
        <v>15876</v>
      </c>
      <c r="Z902">
        <v>2000376</v>
      </c>
      <c r="AA902">
        <v>252047376</v>
      </c>
      <c r="AB902" t="s">
        <v>391</v>
      </c>
      <c r="AC902" t="s">
        <v>412</v>
      </c>
    </row>
    <row r="903" spans="1:29" x14ac:dyDescent="0.25">
      <c r="A903" t="s">
        <v>31</v>
      </c>
      <c r="B903" t="s">
        <v>38</v>
      </c>
      <c r="C903" t="s">
        <v>47</v>
      </c>
      <c r="D903" t="s">
        <v>199</v>
      </c>
      <c r="E903">
        <v>145</v>
      </c>
      <c r="F903">
        <v>2193259354.4400001</v>
      </c>
      <c r="G903">
        <v>861319786</v>
      </c>
      <c r="H903">
        <v>507518958</v>
      </c>
      <c r="I903">
        <v>42</v>
      </c>
      <c r="J903">
        <v>113</v>
      </c>
      <c r="K903">
        <v>42</v>
      </c>
      <c r="L903">
        <v>248559868</v>
      </c>
      <c r="M903">
        <v>145</v>
      </c>
      <c r="N903">
        <v>26</v>
      </c>
      <c r="O903">
        <v>43</v>
      </c>
      <c r="P903">
        <v>1.615384615384615</v>
      </c>
      <c r="Q903">
        <v>2.6279069767441858</v>
      </c>
      <c r="R903">
        <v>2.1216457960644011</v>
      </c>
      <c r="S903">
        <v>0.05</v>
      </c>
      <c r="T903">
        <v>0.08</v>
      </c>
      <c r="U903">
        <v>32312782.84</v>
      </c>
      <c r="V903" t="s">
        <v>373</v>
      </c>
      <c r="W903">
        <v>0.2313994270548016</v>
      </c>
      <c r="X903">
        <v>6.3668129693787712E-2</v>
      </c>
      <c r="Y903">
        <v>21025</v>
      </c>
      <c r="Z903">
        <v>3048625</v>
      </c>
      <c r="AA903">
        <v>442050625</v>
      </c>
      <c r="AB903" t="s">
        <v>395</v>
      </c>
      <c r="AC903" t="s">
        <v>412</v>
      </c>
    </row>
    <row r="904" spans="1:29" x14ac:dyDescent="0.25">
      <c r="A904" t="s">
        <v>31</v>
      </c>
      <c r="B904" t="s">
        <v>38</v>
      </c>
      <c r="C904" t="s">
        <v>47</v>
      </c>
      <c r="D904" t="s">
        <v>192</v>
      </c>
      <c r="E904">
        <v>130</v>
      </c>
      <c r="F904">
        <v>2168438238.4299998</v>
      </c>
      <c r="G904">
        <v>925394070</v>
      </c>
      <c r="H904">
        <v>656726652</v>
      </c>
      <c r="I904">
        <v>36</v>
      </c>
      <c r="J904">
        <v>65</v>
      </c>
      <c r="K904">
        <v>37</v>
      </c>
      <c r="L904">
        <v>173342000</v>
      </c>
      <c r="M904">
        <v>130</v>
      </c>
      <c r="N904">
        <v>32</v>
      </c>
      <c r="O904">
        <v>54</v>
      </c>
      <c r="P904">
        <v>1.125</v>
      </c>
      <c r="Q904">
        <v>1.2037037037037039</v>
      </c>
      <c r="R904">
        <v>1.1643518518518521</v>
      </c>
      <c r="S904">
        <v>2.5000000000000001E-2</v>
      </c>
      <c r="T904">
        <v>5.5E-2</v>
      </c>
      <c r="U904">
        <v>13867360</v>
      </c>
      <c r="V904" t="s">
        <v>373</v>
      </c>
      <c r="W904">
        <v>0.30285697805969591</v>
      </c>
      <c r="X904">
        <v>2.1115878208640141E-2</v>
      </c>
      <c r="Y904">
        <v>16900</v>
      </c>
      <c r="Z904">
        <v>2197000</v>
      </c>
      <c r="AA904">
        <v>285610000</v>
      </c>
      <c r="AB904" t="s">
        <v>396</v>
      </c>
      <c r="AC904" t="s">
        <v>412</v>
      </c>
    </row>
    <row r="905" spans="1:29" x14ac:dyDescent="0.25">
      <c r="A905" t="s">
        <v>31</v>
      </c>
      <c r="B905" t="s">
        <v>38</v>
      </c>
      <c r="C905" t="s">
        <v>47</v>
      </c>
      <c r="D905" t="s">
        <v>189</v>
      </c>
      <c r="E905">
        <v>213</v>
      </c>
      <c r="F905">
        <v>3543855108.6999998</v>
      </c>
      <c r="G905">
        <v>1514360247</v>
      </c>
      <c r="H905">
        <v>1001456266</v>
      </c>
      <c r="I905">
        <v>56</v>
      </c>
      <c r="J905">
        <v>101</v>
      </c>
      <c r="K905">
        <v>57</v>
      </c>
      <c r="L905">
        <v>264221000</v>
      </c>
      <c r="M905">
        <v>213</v>
      </c>
      <c r="N905">
        <v>32</v>
      </c>
      <c r="O905">
        <v>54</v>
      </c>
      <c r="P905">
        <v>1.75</v>
      </c>
      <c r="Q905">
        <v>1.87037037037037</v>
      </c>
      <c r="R905">
        <v>1.8101851851851849</v>
      </c>
      <c r="S905">
        <v>0.05</v>
      </c>
      <c r="T905">
        <v>0.08</v>
      </c>
      <c r="U905">
        <v>34348730</v>
      </c>
      <c r="V905" t="s">
        <v>373</v>
      </c>
      <c r="W905">
        <v>0.2825895064223905</v>
      </c>
      <c r="X905">
        <v>3.4298781850150208E-2</v>
      </c>
      <c r="Y905">
        <v>45369</v>
      </c>
      <c r="Z905">
        <v>9663597</v>
      </c>
      <c r="AA905">
        <v>2058346161</v>
      </c>
      <c r="AB905" t="s">
        <v>403</v>
      </c>
      <c r="AC905" t="s">
        <v>412</v>
      </c>
    </row>
    <row r="906" spans="1:29" x14ac:dyDescent="0.25">
      <c r="A906" t="s">
        <v>31</v>
      </c>
      <c r="B906" t="s">
        <v>38</v>
      </c>
      <c r="C906" t="s">
        <v>47</v>
      </c>
      <c r="D906" t="s">
        <v>190</v>
      </c>
      <c r="E906">
        <v>146</v>
      </c>
      <c r="F906">
        <v>2293543867</v>
      </c>
      <c r="G906">
        <v>1112637672</v>
      </c>
      <c r="H906">
        <v>408962949</v>
      </c>
      <c r="I906">
        <v>27</v>
      </c>
      <c r="J906">
        <v>68</v>
      </c>
      <c r="K906">
        <v>27</v>
      </c>
      <c r="L906">
        <v>161565014</v>
      </c>
      <c r="M906">
        <v>146</v>
      </c>
      <c r="N906">
        <v>32</v>
      </c>
      <c r="O906">
        <v>54</v>
      </c>
      <c r="P906">
        <v>0.84375</v>
      </c>
      <c r="Q906">
        <v>1.2592592592592591</v>
      </c>
      <c r="R906">
        <v>1.05150462962963</v>
      </c>
      <c r="S906">
        <v>0.01</v>
      </c>
      <c r="T906">
        <v>5.5E-2</v>
      </c>
      <c r="U906">
        <v>10501725.91</v>
      </c>
      <c r="V906" t="s">
        <v>373</v>
      </c>
      <c r="W906">
        <v>0.1783104979522068</v>
      </c>
      <c r="X906">
        <v>2.567891770068393E-2</v>
      </c>
      <c r="Y906">
        <v>21316</v>
      </c>
      <c r="Z906">
        <v>3112136</v>
      </c>
      <c r="AA906">
        <v>454371856</v>
      </c>
      <c r="AB906" t="s">
        <v>395</v>
      </c>
      <c r="AC906" t="s">
        <v>412</v>
      </c>
    </row>
    <row r="907" spans="1:29" x14ac:dyDescent="0.25">
      <c r="A907" t="s">
        <v>31</v>
      </c>
      <c r="B907" t="s">
        <v>38</v>
      </c>
      <c r="C907" t="s">
        <v>47</v>
      </c>
      <c r="D907" t="s">
        <v>194</v>
      </c>
      <c r="E907">
        <v>161</v>
      </c>
      <c r="F907">
        <v>2548667927.48</v>
      </c>
      <c r="G907">
        <v>1044039723</v>
      </c>
      <c r="H907">
        <v>614591319</v>
      </c>
      <c r="I907">
        <v>40</v>
      </c>
      <c r="J907">
        <v>86</v>
      </c>
      <c r="K907">
        <v>40</v>
      </c>
      <c r="L907">
        <v>185984000</v>
      </c>
      <c r="M907">
        <v>160</v>
      </c>
      <c r="N907">
        <v>32</v>
      </c>
      <c r="O907">
        <v>54</v>
      </c>
      <c r="P907">
        <v>1.25</v>
      </c>
      <c r="Q907">
        <v>1.592592592592593</v>
      </c>
      <c r="R907">
        <v>1.4212962962962961</v>
      </c>
      <c r="S907">
        <v>3.5000000000000003E-2</v>
      </c>
      <c r="T907">
        <v>0.08</v>
      </c>
      <c r="U907">
        <v>21388160</v>
      </c>
      <c r="V907" t="s">
        <v>373</v>
      </c>
      <c r="W907">
        <v>0.2411421717099404</v>
      </c>
      <c r="X907">
        <v>3.4800621712003058E-2</v>
      </c>
      <c r="Y907">
        <v>25921</v>
      </c>
      <c r="Z907">
        <v>4173281</v>
      </c>
      <c r="AA907">
        <v>671898241</v>
      </c>
      <c r="AB907" t="s">
        <v>399</v>
      </c>
      <c r="AC907" t="s">
        <v>412</v>
      </c>
    </row>
    <row r="908" spans="1:29" x14ac:dyDescent="0.25">
      <c r="A908" t="s">
        <v>31</v>
      </c>
      <c r="B908" t="s">
        <v>38</v>
      </c>
      <c r="C908" t="s">
        <v>47</v>
      </c>
      <c r="D908" t="s">
        <v>193</v>
      </c>
      <c r="E908">
        <v>202</v>
      </c>
      <c r="F908">
        <v>3137154594.7800002</v>
      </c>
      <c r="G908">
        <v>1491450680</v>
      </c>
      <c r="H908">
        <v>639838069</v>
      </c>
      <c r="I908">
        <v>43</v>
      </c>
      <c r="J908">
        <v>109</v>
      </c>
      <c r="K908">
        <v>43</v>
      </c>
      <c r="L908">
        <v>247613000</v>
      </c>
      <c r="M908">
        <v>201</v>
      </c>
      <c r="N908">
        <v>32</v>
      </c>
      <c r="O908">
        <v>54</v>
      </c>
      <c r="P908">
        <v>1.34375</v>
      </c>
      <c r="Q908">
        <v>2.018518518518519</v>
      </c>
      <c r="R908">
        <v>1.6811342592592591</v>
      </c>
      <c r="S908">
        <v>3.5000000000000003E-2</v>
      </c>
      <c r="T908">
        <v>0.08</v>
      </c>
      <c r="U908">
        <v>28475495</v>
      </c>
      <c r="V908" t="s">
        <v>373</v>
      </c>
      <c r="W908">
        <v>0.20395490552637879</v>
      </c>
      <c r="X908">
        <v>4.4504221270397708E-2</v>
      </c>
      <c r="Y908">
        <v>40804</v>
      </c>
      <c r="Z908">
        <v>8242408</v>
      </c>
      <c r="AA908">
        <v>1664966416</v>
      </c>
      <c r="AB908" t="s">
        <v>401</v>
      </c>
      <c r="AC908" t="s">
        <v>412</v>
      </c>
    </row>
    <row r="909" spans="1:29" x14ac:dyDescent="0.25">
      <c r="A909" t="s">
        <v>31</v>
      </c>
      <c r="B909" t="s">
        <v>38</v>
      </c>
      <c r="C909" t="s">
        <v>47</v>
      </c>
      <c r="D909" t="s">
        <v>197</v>
      </c>
      <c r="E909">
        <v>138</v>
      </c>
      <c r="F909">
        <v>2078695279.6500001</v>
      </c>
      <c r="G909">
        <v>916450538</v>
      </c>
      <c r="H909">
        <v>377809928</v>
      </c>
      <c r="I909">
        <v>27</v>
      </c>
      <c r="J909">
        <v>44</v>
      </c>
      <c r="K909">
        <v>27</v>
      </c>
      <c r="L909">
        <v>58181000</v>
      </c>
      <c r="M909">
        <v>138</v>
      </c>
      <c r="N909">
        <v>32</v>
      </c>
      <c r="O909">
        <v>54</v>
      </c>
      <c r="P909">
        <v>0.84375</v>
      </c>
      <c r="Q909">
        <v>0.81481481481481477</v>
      </c>
      <c r="R909">
        <v>0.82928240740740744</v>
      </c>
      <c r="S909">
        <v>0.01</v>
      </c>
      <c r="T909">
        <v>0.01</v>
      </c>
      <c r="U909">
        <v>1163620</v>
      </c>
      <c r="V909" t="s">
        <v>373</v>
      </c>
      <c r="W909">
        <v>0.18175339680552591</v>
      </c>
      <c r="X909">
        <v>3.0799084771536232E-3</v>
      </c>
      <c r="Y909">
        <v>19044</v>
      </c>
      <c r="Z909">
        <v>2628072</v>
      </c>
      <c r="AA909">
        <v>362673936</v>
      </c>
      <c r="AB909" t="s">
        <v>396</v>
      </c>
      <c r="AC909" t="s">
        <v>412</v>
      </c>
    </row>
    <row r="910" spans="1:29" x14ac:dyDescent="0.25">
      <c r="A910" t="s">
        <v>31</v>
      </c>
      <c r="B910" t="s">
        <v>38</v>
      </c>
      <c r="C910" t="s">
        <v>47</v>
      </c>
      <c r="D910" t="s">
        <v>188</v>
      </c>
      <c r="E910">
        <v>112</v>
      </c>
      <c r="F910">
        <v>1783766288.5899999</v>
      </c>
      <c r="G910">
        <v>779823689</v>
      </c>
      <c r="H910">
        <v>362685631.58999997</v>
      </c>
      <c r="I910">
        <v>28</v>
      </c>
      <c r="J910">
        <v>58</v>
      </c>
      <c r="K910">
        <v>29</v>
      </c>
      <c r="L910">
        <v>121966103</v>
      </c>
      <c r="M910">
        <v>112</v>
      </c>
      <c r="N910">
        <v>32</v>
      </c>
      <c r="O910">
        <v>54</v>
      </c>
      <c r="P910">
        <v>0.875</v>
      </c>
      <c r="Q910">
        <v>1.074074074074074</v>
      </c>
      <c r="R910">
        <v>0.97453703703703709</v>
      </c>
      <c r="S910">
        <v>0.01</v>
      </c>
      <c r="T910">
        <v>0.03</v>
      </c>
      <c r="U910">
        <v>4878644.12</v>
      </c>
      <c r="V910" t="s">
        <v>373</v>
      </c>
      <c r="W910">
        <v>0.2033257573651587</v>
      </c>
      <c r="X910">
        <v>1.345144029724092E-2</v>
      </c>
      <c r="Y910">
        <v>12544</v>
      </c>
      <c r="Z910">
        <v>1404928</v>
      </c>
      <c r="AA910">
        <v>157351936</v>
      </c>
      <c r="AB910" t="s">
        <v>394</v>
      </c>
      <c r="AC910" t="s">
        <v>412</v>
      </c>
    </row>
    <row r="911" spans="1:29" x14ac:dyDescent="0.25">
      <c r="A911" t="s">
        <v>32</v>
      </c>
      <c r="B911" t="s">
        <v>38</v>
      </c>
      <c r="C911" t="s">
        <v>47</v>
      </c>
      <c r="D911" t="s">
        <v>192</v>
      </c>
      <c r="E911">
        <v>106</v>
      </c>
      <c r="F911">
        <v>1902442697</v>
      </c>
      <c r="G911">
        <v>657538843</v>
      </c>
      <c r="H911">
        <v>385867115</v>
      </c>
      <c r="I911">
        <v>25</v>
      </c>
      <c r="J911">
        <v>43</v>
      </c>
      <c r="K911">
        <v>25</v>
      </c>
      <c r="L911">
        <v>86770039</v>
      </c>
      <c r="M911">
        <v>106</v>
      </c>
      <c r="N911">
        <v>27</v>
      </c>
      <c r="O911">
        <v>42</v>
      </c>
      <c r="P911">
        <v>0.92592592592592593</v>
      </c>
      <c r="Q911">
        <v>1.0238095238095239</v>
      </c>
      <c r="R911">
        <v>0.97486772486772488</v>
      </c>
      <c r="S911">
        <v>1.4999999999999999E-2</v>
      </c>
      <c r="T911">
        <v>0.03</v>
      </c>
      <c r="U911">
        <v>3904651.7549999999</v>
      </c>
      <c r="V911" t="s">
        <v>373</v>
      </c>
      <c r="W911">
        <v>0.2028271945370452</v>
      </c>
      <c r="X911">
        <v>1.011916176116744E-2</v>
      </c>
      <c r="Y911">
        <v>11236</v>
      </c>
      <c r="Z911">
        <v>1191016</v>
      </c>
      <c r="AA911">
        <v>126247696</v>
      </c>
      <c r="AB911" t="s">
        <v>393</v>
      </c>
      <c r="AC911" t="s">
        <v>412</v>
      </c>
    </row>
    <row r="912" spans="1:29" x14ac:dyDescent="0.25">
      <c r="A912" t="s">
        <v>32</v>
      </c>
      <c r="B912" t="s">
        <v>38</v>
      </c>
      <c r="C912" t="s">
        <v>47</v>
      </c>
      <c r="D912" t="s">
        <v>188</v>
      </c>
      <c r="E912">
        <v>104</v>
      </c>
      <c r="F912">
        <v>1736807353.5899999</v>
      </c>
      <c r="G912">
        <v>735843154</v>
      </c>
      <c r="H912">
        <v>324575747.58999997</v>
      </c>
      <c r="I912">
        <v>23</v>
      </c>
      <c r="J912">
        <v>34</v>
      </c>
      <c r="K912">
        <v>24</v>
      </c>
      <c r="L912">
        <v>66128795</v>
      </c>
      <c r="M912">
        <v>104</v>
      </c>
      <c r="N912">
        <v>21</v>
      </c>
      <c r="O912">
        <v>42</v>
      </c>
      <c r="P912">
        <v>1.0952380952380949</v>
      </c>
      <c r="Q912">
        <v>0.80952380952380953</v>
      </c>
      <c r="R912">
        <v>0.95238095238095233</v>
      </c>
      <c r="S912">
        <v>0.02</v>
      </c>
      <c r="T912">
        <v>0.01</v>
      </c>
      <c r="U912">
        <v>1983863.85</v>
      </c>
      <c r="V912" t="s">
        <v>373</v>
      </c>
      <c r="W912">
        <v>0.18688068479160819</v>
      </c>
      <c r="X912">
        <v>6.1121752463957719E-3</v>
      </c>
      <c r="Y912">
        <v>10816</v>
      </c>
      <c r="Z912">
        <v>1124864</v>
      </c>
      <c r="AA912">
        <v>116985856</v>
      </c>
      <c r="AB912" t="s">
        <v>393</v>
      </c>
      <c r="AC912" t="s">
        <v>412</v>
      </c>
    </row>
    <row r="913" spans="1:29" x14ac:dyDescent="0.25">
      <c r="A913" t="s">
        <v>32</v>
      </c>
      <c r="B913" t="s">
        <v>38</v>
      </c>
      <c r="C913" t="s">
        <v>47</v>
      </c>
      <c r="D913" t="s">
        <v>189</v>
      </c>
      <c r="E913">
        <v>122</v>
      </c>
      <c r="F913">
        <v>2159167870.6999998</v>
      </c>
      <c r="G913">
        <v>866656335</v>
      </c>
      <c r="H913">
        <v>479186616</v>
      </c>
      <c r="I913">
        <v>36</v>
      </c>
      <c r="J913">
        <v>50</v>
      </c>
      <c r="K913">
        <v>37</v>
      </c>
      <c r="L913">
        <v>86837800</v>
      </c>
      <c r="M913">
        <v>122</v>
      </c>
      <c r="N913">
        <v>24</v>
      </c>
      <c r="O913">
        <v>49</v>
      </c>
      <c r="P913">
        <v>1.5</v>
      </c>
      <c r="Q913">
        <v>1.0204081632653059</v>
      </c>
      <c r="R913">
        <v>1.260204081632653</v>
      </c>
      <c r="S913">
        <v>0.05</v>
      </c>
      <c r="T913">
        <v>0.03</v>
      </c>
      <c r="U913">
        <v>6947024</v>
      </c>
      <c r="V913" t="s">
        <v>373</v>
      </c>
      <c r="W913">
        <v>0.22193115343303449</v>
      </c>
      <c r="X913">
        <v>1.4497533461994691E-2</v>
      </c>
      <c r="Y913">
        <v>14884</v>
      </c>
      <c r="Z913">
        <v>1815848</v>
      </c>
      <c r="AA913">
        <v>221533456</v>
      </c>
      <c r="AB913" t="s">
        <v>391</v>
      </c>
      <c r="AC913" t="s">
        <v>412</v>
      </c>
    </row>
    <row r="914" spans="1:29" x14ac:dyDescent="0.25">
      <c r="A914" t="s">
        <v>32</v>
      </c>
      <c r="B914" t="s">
        <v>38</v>
      </c>
      <c r="C914" t="s">
        <v>47</v>
      </c>
      <c r="D914" t="s">
        <v>190</v>
      </c>
      <c r="E914">
        <v>112</v>
      </c>
      <c r="F914">
        <v>1744085050</v>
      </c>
      <c r="G914">
        <v>659965483</v>
      </c>
      <c r="H914">
        <v>377901425</v>
      </c>
      <c r="I914">
        <v>31</v>
      </c>
      <c r="J914">
        <v>85</v>
      </c>
      <c r="K914">
        <v>31</v>
      </c>
      <c r="L914">
        <v>202438004</v>
      </c>
      <c r="M914">
        <v>112</v>
      </c>
      <c r="N914">
        <v>28</v>
      </c>
      <c r="O914">
        <v>45</v>
      </c>
      <c r="P914">
        <v>1.107142857142857</v>
      </c>
      <c r="Q914">
        <v>1.8888888888888891</v>
      </c>
      <c r="R914">
        <v>1.498015873015873</v>
      </c>
      <c r="S914">
        <v>2.5000000000000001E-2</v>
      </c>
      <c r="T914">
        <v>0.08</v>
      </c>
      <c r="U914">
        <v>21255990.420000002</v>
      </c>
      <c r="V914" t="s">
        <v>373</v>
      </c>
      <c r="W914">
        <v>0.2166760302199712</v>
      </c>
      <c r="X914">
        <v>5.6247447121957797E-2</v>
      </c>
      <c r="Y914">
        <v>12544</v>
      </c>
      <c r="Z914">
        <v>1404928</v>
      </c>
      <c r="AA914">
        <v>157351936</v>
      </c>
      <c r="AB914" t="s">
        <v>394</v>
      </c>
      <c r="AC914" t="s">
        <v>412</v>
      </c>
    </row>
    <row r="915" spans="1:29" x14ac:dyDescent="0.25">
      <c r="A915" t="s">
        <v>32</v>
      </c>
      <c r="B915" t="s">
        <v>38</v>
      </c>
      <c r="C915" t="s">
        <v>47</v>
      </c>
      <c r="D915" t="s">
        <v>193</v>
      </c>
      <c r="E915">
        <v>128</v>
      </c>
      <c r="F915">
        <v>1961498767.78</v>
      </c>
      <c r="G915">
        <v>802098935</v>
      </c>
      <c r="H915">
        <v>482226551</v>
      </c>
      <c r="I915">
        <v>29</v>
      </c>
      <c r="J915">
        <v>62</v>
      </c>
      <c r="K915">
        <v>29</v>
      </c>
      <c r="L915">
        <v>143638318</v>
      </c>
      <c r="M915">
        <v>128</v>
      </c>
      <c r="N915">
        <v>29</v>
      </c>
      <c r="O915">
        <v>51</v>
      </c>
      <c r="P915">
        <v>1</v>
      </c>
      <c r="Q915">
        <v>1.215686274509804</v>
      </c>
      <c r="R915">
        <v>1.107843137254902</v>
      </c>
      <c r="S915">
        <v>0.02</v>
      </c>
      <c r="T915">
        <v>5.5E-2</v>
      </c>
      <c r="U915">
        <v>10772873.85</v>
      </c>
      <c r="V915" t="s">
        <v>373</v>
      </c>
      <c r="W915">
        <v>0.2458459617314866</v>
      </c>
      <c r="X915">
        <v>2.2339860440409469E-2</v>
      </c>
      <c r="Y915">
        <v>16384</v>
      </c>
      <c r="Z915">
        <v>2097152</v>
      </c>
      <c r="AA915">
        <v>268435456</v>
      </c>
      <c r="AB915" t="s">
        <v>391</v>
      </c>
      <c r="AC915" t="s">
        <v>412</v>
      </c>
    </row>
    <row r="916" spans="1:29" x14ac:dyDescent="0.25">
      <c r="A916" t="s">
        <v>32</v>
      </c>
      <c r="B916" t="s">
        <v>38</v>
      </c>
      <c r="C916" t="s">
        <v>47</v>
      </c>
      <c r="D916" t="s">
        <v>195</v>
      </c>
      <c r="E916">
        <v>102</v>
      </c>
      <c r="F916">
        <v>1822825804</v>
      </c>
      <c r="G916">
        <v>780878657</v>
      </c>
      <c r="H916">
        <v>437978153</v>
      </c>
      <c r="I916">
        <v>21</v>
      </c>
      <c r="J916">
        <v>36</v>
      </c>
      <c r="K916">
        <v>23</v>
      </c>
      <c r="L916">
        <v>136337000</v>
      </c>
      <c r="M916">
        <v>102</v>
      </c>
      <c r="N916">
        <v>20</v>
      </c>
      <c r="O916">
        <v>41</v>
      </c>
      <c r="P916">
        <v>1.05</v>
      </c>
      <c r="Q916">
        <v>0.87804878048780488</v>
      </c>
      <c r="R916">
        <v>0.96402439024390241</v>
      </c>
      <c r="S916">
        <v>0.02</v>
      </c>
      <c r="T916">
        <v>0.01</v>
      </c>
      <c r="U916">
        <v>4090110</v>
      </c>
      <c r="V916" t="s">
        <v>373</v>
      </c>
      <c r="W916">
        <v>0.2402742774646392</v>
      </c>
      <c r="X916">
        <v>9.3386164857405564E-3</v>
      </c>
      <c r="Y916">
        <v>10404</v>
      </c>
      <c r="Z916">
        <v>1061208</v>
      </c>
      <c r="AA916">
        <v>108243216</v>
      </c>
      <c r="AB916" t="s">
        <v>393</v>
      </c>
      <c r="AC916" t="s">
        <v>412</v>
      </c>
    </row>
    <row r="917" spans="1:29" x14ac:dyDescent="0.25">
      <c r="A917" t="s">
        <v>32</v>
      </c>
      <c r="B917" t="s">
        <v>38</v>
      </c>
      <c r="C917" t="s">
        <v>47</v>
      </c>
      <c r="D917" t="s">
        <v>200</v>
      </c>
      <c r="E917">
        <v>95</v>
      </c>
      <c r="F917">
        <v>1565175547</v>
      </c>
      <c r="G917">
        <v>630118885</v>
      </c>
      <c r="H917">
        <v>329552932</v>
      </c>
      <c r="I917">
        <v>23</v>
      </c>
      <c r="J917">
        <v>52</v>
      </c>
      <c r="K917">
        <v>23</v>
      </c>
      <c r="L917">
        <v>132147000</v>
      </c>
      <c r="M917">
        <v>95</v>
      </c>
      <c r="N917">
        <v>19</v>
      </c>
      <c r="O917">
        <v>30</v>
      </c>
      <c r="P917">
        <v>1.2105263157894739</v>
      </c>
      <c r="Q917">
        <v>1.7333333333333329</v>
      </c>
      <c r="R917">
        <v>1.471929824561403</v>
      </c>
      <c r="S917">
        <v>3.5000000000000003E-2</v>
      </c>
      <c r="T917">
        <v>0.08</v>
      </c>
      <c r="U917">
        <v>15196905</v>
      </c>
      <c r="V917" t="s">
        <v>373</v>
      </c>
      <c r="W917">
        <v>0.2105533354591822</v>
      </c>
      <c r="X917">
        <v>4.6113699877505562E-2</v>
      </c>
      <c r="Y917">
        <v>9025</v>
      </c>
      <c r="Z917">
        <v>857375</v>
      </c>
      <c r="AA917">
        <v>81450625</v>
      </c>
      <c r="AB917" t="s">
        <v>392</v>
      </c>
      <c r="AC917" t="s">
        <v>412</v>
      </c>
    </row>
    <row r="918" spans="1:29" x14ac:dyDescent="0.25">
      <c r="A918" t="s">
        <v>32</v>
      </c>
      <c r="B918" t="s">
        <v>38</v>
      </c>
      <c r="C918" t="s">
        <v>47</v>
      </c>
      <c r="D918" t="s">
        <v>186</v>
      </c>
      <c r="E918">
        <v>109</v>
      </c>
      <c r="F918">
        <v>1890165195</v>
      </c>
      <c r="G918">
        <v>745022719</v>
      </c>
      <c r="H918">
        <v>427844172</v>
      </c>
      <c r="I918">
        <v>32</v>
      </c>
      <c r="J918">
        <v>69</v>
      </c>
      <c r="K918">
        <v>34</v>
      </c>
      <c r="L918">
        <v>205110000</v>
      </c>
      <c r="M918">
        <v>109</v>
      </c>
      <c r="N918">
        <v>26</v>
      </c>
      <c r="O918">
        <v>44</v>
      </c>
      <c r="P918">
        <v>1.2307692307692311</v>
      </c>
      <c r="Q918">
        <v>1.5681818181818179</v>
      </c>
      <c r="R918">
        <v>1.3994755244755239</v>
      </c>
      <c r="S918">
        <v>3.5000000000000003E-2</v>
      </c>
      <c r="T918">
        <v>0.08</v>
      </c>
      <c r="U918">
        <v>23587650</v>
      </c>
      <c r="V918" t="s">
        <v>373</v>
      </c>
      <c r="W918">
        <v>0.2263527934657584</v>
      </c>
      <c r="X918">
        <v>5.5131404244066692E-2</v>
      </c>
      <c r="Y918">
        <v>11881</v>
      </c>
      <c r="Z918">
        <v>1295029</v>
      </c>
      <c r="AA918">
        <v>141158161</v>
      </c>
      <c r="AB918" t="s">
        <v>393</v>
      </c>
      <c r="AC918" t="s">
        <v>412</v>
      </c>
    </row>
    <row r="919" spans="1:29" x14ac:dyDescent="0.25">
      <c r="A919" t="s">
        <v>32</v>
      </c>
      <c r="B919" t="s">
        <v>38</v>
      </c>
      <c r="C919" t="s">
        <v>47</v>
      </c>
      <c r="D919" t="s">
        <v>187</v>
      </c>
      <c r="E919">
        <v>115</v>
      </c>
      <c r="F919">
        <v>1833130664</v>
      </c>
      <c r="G919">
        <v>772089093</v>
      </c>
      <c r="H919">
        <v>636292782</v>
      </c>
      <c r="I919">
        <v>43</v>
      </c>
      <c r="J919">
        <v>70</v>
      </c>
      <c r="K919">
        <v>45</v>
      </c>
      <c r="L919">
        <v>182226000</v>
      </c>
      <c r="M919">
        <v>115</v>
      </c>
      <c r="N919">
        <v>27</v>
      </c>
      <c r="O919">
        <v>46</v>
      </c>
      <c r="P919">
        <v>1.592592592592593</v>
      </c>
      <c r="Q919">
        <v>1.5217391304347829</v>
      </c>
      <c r="R919">
        <v>1.5571658615136881</v>
      </c>
      <c r="S919">
        <v>0.05</v>
      </c>
      <c r="T919">
        <v>0.08</v>
      </c>
      <c r="U919">
        <v>23689380</v>
      </c>
      <c r="V919" t="s">
        <v>373</v>
      </c>
      <c r="W919">
        <v>0.34710716180567908</v>
      </c>
      <c r="X919">
        <v>3.7230313890312207E-2</v>
      </c>
      <c r="Y919">
        <v>13225</v>
      </c>
      <c r="Z919">
        <v>1520875</v>
      </c>
      <c r="AA919">
        <v>174900625</v>
      </c>
      <c r="AB919" t="s">
        <v>394</v>
      </c>
      <c r="AC919" t="s">
        <v>412</v>
      </c>
    </row>
    <row r="920" spans="1:29" x14ac:dyDescent="0.25">
      <c r="A920" t="s">
        <v>32</v>
      </c>
      <c r="B920" t="s">
        <v>38</v>
      </c>
      <c r="C920" t="s">
        <v>47</v>
      </c>
      <c r="D920" t="s">
        <v>197</v>
      </c>
      <c r="E920">
        <v>118</v>
      </c>
      <c r="F920">
        <v>1925394269</v>
      </c>
      <c r="G920">
        <v>736785172</v>
      </c>
      <c r="H920">
        <v>284292861</v>
      </c>
      <c r="I920">
        <v>23</v>
      </c>
      <c r="J920">
        <v>44</v>
      </c>
      <c r="K920">
        <v>23</v>
      </c>
      <c r="L920">
        <v>78520410</v>
      </c>
      <c r="M920">
        <v>118</v>
      </c>
      <c r="N920">
        <v>27</v>
      </c>
      <c r="O920">
        <v>47</v>
      </c>
      <c r="P920">
        <v>0.85185185185185186</v>
      </c>
      <c r="Q920">
        <v>0.93617021276595747</v>
      </c>
      <c r="R920">
        <v>0.89401103230890466</v>
      </c>
      <c r="S920">
        <v>0.01</v>
      </c>
      <c r="T920">
        <v>1.4999999999999999E-2</v>
      </c>
      <c r="U920">
        <v>1963010.25</v>
      </c>
      <c r="V920" t="s">
        <v>373</v>
      </c>
      <c r="W920">
        <v>0.14765436127928969</v>
      </c>
      <c r="X920">
        <v>6.9048875975819884E-3</v>
      </c>
      <c r="Y920">
        <v>13924</v>
      </c>
      <c r="Z920">
        <v>1643032</v>
      </c>
      <c r="AA920">
        <v>193877776</v>
      </c>
      <c r="AB920" t="s">
        <v>394</v>
      </c>
      <c r="AC920" t="s">
        <v>412</v>
      </c>
    </row>
    <row r="921" spans="1:29" x14ac:dyDescent="0.25">
      <c r="A921" t="s">
        <v>32</v>
      </c>
      <c r="B921" t="s">
        <v>38</v>
      </c>
      <c r="C921" t="s">
        <v>47</v>
      </c>
      <c r="D921" t="s">
        <v>191</v>
      </c>
      <c r="E921">
        <v>108</v>
      </c>
      <c r="F921">
        <v>2037181628</v>
      </c>
      <c r="G921">
        <v>769238471</v>
      </c>
      <c r="H921">
        <v>504508149</v>
      </c>
      <c r="I921">
        <v>31</v>
      </c>
      <c r="J921">
        <v>52</v>
      </c>
      <c r="K921">
        <v>31</v>
      </c>
      <c r="L921">
        <v>116820000</v>
      </c>
      <c r="M921">
        <v>108</v>
      </c>
      <c r="N921">
        <v>23</v>
      </c>
      <c r="O921">
        <v>43</v>
      </c>
      <c r="P921">
        <v>1.347826086956522</v>
      </c>
      <c r="Q921">
        <v>1.2093023255813951</v>
      </c>
      <c r="R921">
        <v>1.2785642062689591</v>
      </c>
      <c r="S921">
        <v>3.5000000000000003E-2</v>
      </c>
      <c r="T921">
        <v>5.5E-2</v>
      </c>
      <c r="U921">
        <v>10513800</v>
      </c>
      <c r="V921" t="s">
        <v>373</v>
      </c>
      <c r="W921">
        <v>0.24765005832852521</v>
      </c>
      <c r="X921">
        <v>2.083970302727459E-2</v>
      </c>
      <c r="Y921">
        <v>11664</v>
      </c>
      <c r="Z921">
        <v>1259712</v>
      </c>
      <c r="AA921">
        <v>136048896</v>
      </c>
      <c r="AB921" t="s">
        <v>393</v>
      </c>
      <c r="AC921" t="s">
        <v>412</v>
      </c>
    </row>
    <row r="922" spans="1:29" x14ac:dyDescent="0.25">
      <c r="A922" t="s">
        <v>32</v>
      </c>
      <c r="B922" t="s">
        <v>38</v>
      </c>
      <c r="C922" t="s">
        <v>47</v>
      </c>
      <c r="D922" t="s">
        <v>201</v>
      </c>
      <c r="E922">
        <v>101</v>
      </c>
      <c r="F922">
        <v>1643459009.3</v>
      </c>
      <c r="G922">
        <v>645785319</v>
      </c>
      <c r="H922">
        <v>450415177</v>
      </c>
      <c r="I922">
        <v>27</v>
      </c>
      <c r="J922">
        <v>51</v>
      </c>
      <c r="K922">
        <v>28</v>
      </c>
      <c r="L922">
        <v>130073000</v>
      </c>
      <c r="M922">
        <v>101</v>
      </c>
      <c r="N922">
        <v>22</v>
      </c>
      <c r="O922">
        <v>32</v>
      </c>
      <c r="P922">
        <v>1.2272727272727271</v>
      </c>
      <c r="Q922">
        <v>1.59375</v>
      </c>
      <c r="R922">
        <v>1.410511363636364</v>
      </c>
      <c r="S922">
        <v>3.5000000000000003E-2</v>
      </c>
      <c r="T922">
        <v>0.08</v>
      </c>
      <c r="U922">
        <v>14958395</v>
      </c>
      <c r="V922" t="s">
        <v>373</v>
      </c>
      <c r="W922">
        <v>0.27406535511454327</v>
      </c>
      <c r="X922">
        <v>3.3210237496060217E-2</v>
      </c>
      <c r="Y922">
        <v>10201</v>
      </c>
      <c r="Z922">
        <v>1030301</v>
      </c>
      <c r="AA922">
        <v>104060401</v>
      </c>
      <c r="AB922" t="s">
        <v>393</v>
      </c>
      <c r="AC922" t="s">
        <v>412</v>
      </c>
    </row>
    <row r="923" spans="1:29" x14ac:dyDescent="0.25">
      <c r="A923" t="s">
        <v>32</v>
      </c>
      <c r="B923" t="s">
        <v>38</v>
      </c>
      <c r="C923" t="s">
        <v>47</v>
      </c>
      <c r="D923" t="s">
        <v>199</v>
      </c>
      <c r="E923">
        <v>101</v>
      </c>
      <c r="F923">
        <v>1670193750.4400001</v>
      </c>
      <c r="G923">
        <v>706471862</v>
      </c>
      <c r="H923">
        <v>448776201</v>
      </c>
      <c r="I923">
        <v>29</v>
      </c>
      <c r="J923">
        <v>66</v>
      </c>
      <c r="K923">
        <v>29</v>
      </c>
      <c r="L923">
        <v>216402633</v>
      </c>
      <c r="M923">
        <v>101</v>
      </c>
      <c r="N923">
        <v>17</v>
      </c>
      <c r="O923">
        <v>32</v>
      </c>
      <c r="P923">
        <v>1.705882352941176</v>
      </c>
      <c r="Q923">
        <v>2.0625</v>
      </c>
      <c r="R923">
        <v>1.8841911764705881</v>
      </c>
      <c r="S923">
        <v>0.05</v>
      </c>
      <c r="T923">
        <v>0.08</v>
      </c>
      <c r="U923">
        <v>28132342.289999999</v>
      </c>
      <c r="V923" t="s">
        <v>373</v>
      </c>
      <c r="W923">
        <v>0.26869709031169192</v>
      </c>
      <c r="X923">
        <v>6.2686796285795016E-2</v>
      </c>
      <c r="Y923">
        <v>10201</v>
      </c>
      <c r="Z923">
        <v>1030301</v>
      </c>
      <c r="AA923">
        <v>104060401</v>
      </c>
      <c r="AB923" t="s">
        <v>393</v>
      </c>
      <c r="AC923" t="s">
        <v>412</v>
      </c>
    </row>
    <row r="924" spans="1:29" x14ac:dyDescent="0.25">
      <c r="A924" t="s">
        <v>33</v>
      </c>
      <c r="B924" t="s">
        <v>38</v>
      </c>
      <c r="C924" t="s">
        <v>47</v>
      </c>
      <c r="D924" t="s">
        <v>190</v>
      </c>
      <c r="E924">
        <v>96</v>
      </c>
      <c r="F924">
        <v>1569922773</v>
      </c>
      <c r="G924">
        <v>652278793</v>
      </c>
      <c r="H924">
        <v>253685474</v>
      </c>
      <c r="I924">
        <v>19</v>
      </c>
      <c r="J924">
        <v>39</v>
      </c>
      <c r="K924">
        <v>19</v>
      </c>
      <c r="L924">
        <v>99625000</v>
      </c>
      <c r="M924">
        <v>96</v>
      </c>
      <c r="N924">
        <v>23</v>
      </c>
      <c r="O924">
        <v>38</v>
      </c>
      <c r="P924">
        <v>0.82608695652173914</v>
      </c>
      <c r="Q924">
        <v>1.0263157894736841</v>
      </c>
      <c r="R924">
        <v>0.92620137299771166</v>
      </c>
      <c r="S924">
        <v>0.01</v>
      </c>
      <c r="T924">
        <v>0.03</v>
      </c>
      <c r="U924">
        <v>3985000</v>
      </c>
      <c r="V924" t="s">
        <v>373</v>
      </c>
      <c r="W924">
        <v>0.1615910529886937</v>
      </c>
      <c r="X924">
        <v>1.570842798827338E-2</v>
      </c>
      <c r="Y924">
        <v>9216</v>
      </c>
      <c r="Z924">
        <v>884736</v>
      </c>
      <c r="AA924">
        <v>84934656</v>
      </c>
      <c r="AB924" t="s">
        <v>392</v>
      </c>
      <c r="AC924" t="s">
        <v>412</v>
      </c>
    </row>
    <row r="925" spans="1:29" x14ac:dyDescent="0.25">
      <c r="A925" t="s">
        <v>33</v>
      </c>
      <c r="B925" t="s">
        <v>38</v>
      </c>
      <c r="C925" t="s">
        <v>47</v>
      </c>
      <c r="D925" t="s">
        <v>189</v>
      </c>
      <c r="E925">
        <v>113</v>
      </c>
      <c r="F925">
        <v>1857909716</v>
      </c>
      <c r="G925">
        <v>686042102</v>
      </c>
      <c r="H925">
        <v>571695236</v>
      </c>
      <c r="I925">
        <v>40</v>
      </c>
      <c r="J925">
        <v>58</v>
      </c>
      <c r="K925">
        <v>40</v>
      </c>
      <c r="L925">
        <v>87030000</v>
      </c>
      <c r="M925">
        <v>113</v>
      </c>
      <c r="N925">
        <v>31</v>
      </c>
      <c r="O925">
        <v>45</v>
      </c>
      <c r="P925">
        <v>1.290322580645161</v>
      </c>
      <c r="Q925">
        <v>1.288888888888889</v>
      </c>
      <c r="R925">
        <v>1.2896057347670249</v>
      </c>
      <c r="S925">
        <v>3.5000000000000003E-2</v>
      </c>
      <c r="T925">
        <v>5.5E-2</v>
      </c>
      <c r="U925">
        <v>7832700</v>
      </c>
      <c r="V925" t="s">
        <v>373</v>
      </c>
      <c r="W925">
        <v>0.30770883594431891</v>
      </c>
      <c r="X925">
        <v>1.370083132894954E-2</v>
      </c>
      <c r="Y925">
        <v>12769</v>
      </c>
      <c r="Z925">
        <v>1442897</v>
      </c>
      <c r="AA925">
        <v>163047361</v>
      </c>
      <c r="AB925" t="s">
        <v>394</v>
      </c>
      <c r="AC925" t="s">
        <v>412</v>
      </c>
    </row>
    <row r="926" spans="1:29" x14ac:dyDescent="0.25">
      <c r="A926" t="s">
        <v>33</v>
      </c>
      <c r="B926" t="s">
        <v>38</v>
      </c>
      <c r="C926" t="s">
        <v>47</v>
      </c>
      <c r="D926" t="s">
        <v>201</v>
      </c>
      <c r="E926">
        <v>93</v>
      </c>
      <c r="F926">
        <v>1623827241</v>
      </c>
      <c r="G926">
        <v>636457611</v>
      </c>
      <c r="H926">
        <v>302542488</v>
      </c>
      <c r="I926">
        <v>20</v>
      </c>
      <c r="J926">
        <v>39</v>
      </c>
      <c r="K926">
        <v>20</v>
      </c>
      <c r="L926">
        <v>99496000</v>
      </c>
      <c r="M926">
        <v>93</v>
      </c>
      <c r="N926">
        <v>19</v>
      </c>
      <c r="O926">
        <v>30</v>
      </c>
      <c r="P926">
        <v>1.0526315789473679</v>
      </c>
      <c r="Q926">
        <v>1.3</v>
      </c>
      <c r="R926">
        <v>1.176315789473684</v>
      </c>
      <c r="S926">
        <v>0.02</v>
      </c>
      <c r="T926">
        <v>5.5E-2</v>
      </c>
      <c r="U926">
        <v>7462200</v>
      </c>
      <c r="V926" t="s">
        <v>373</v>
      </c>
      <c r="W926">
        <v>0.18631445535652269</v>
      </c>
      <c r="X926">
        <v>2.4664965404792991E-2</v>
      </c>
      <c r="Y926">
        <v>8649</v>
      </c>
      <c r="Z926">
        <v>804357</v>
      </c>
      <c r="AA926">
        <v>74805201</v>
      </c>
      <c r="AB926" t="s">
        <v>392</v>
      </c>
      <c r="AC926" t="s">
        <v>412</v>
      </c>
    </row>
    <row r="927" spans="1:29" x14ac:dyDescent="0.25">
      <c r="A927" t="s">
        <v>33</v>
      </c>
      <c r="B927" t="s">
        <v>38</v>
      </c>
      <c r="C927" t="s">
        <v>47</v>
      </c>
      <c r="D927" t="s">
        <v>186</v>
      </c>
      <c r="E927">
        <v>102</v>
      </c>
      <c r="F927">
        <v>1802546968</v>
      </c>
      <c r="G927">
        <v>689754799</v>
      </c>
      <c r="H927">
        <v>383111297</v>
      </c>
      <c r="I927">
        <v>25</v>
      </c>
      <c r="J927">
        <v>44</v>
      </c>
      <c r="K927">
        <v>25</v>
      </c>
      <c r="L927">
        <v>106247000</v>
      </c>
      <c r="M927">
        <v>102</v>
      </c>
      <c r="N927">
        <v>29</v>
      </c>
      <c r="O927">
        <v>41</v>
      </c>
      <c r="P927">
        <v>0.86206896551724133</v>
      </c>
      <c r="Q927">
        <v>1.0731707317073169</v>
      </c>
      <c r="R927">
        <v>0.96761984861227923</v>
      </c>
      <c r="S927">
        <v>0.01</v>
      </c>
      <c r="T927">
        <v>0.03</v>
      </c>
      <c r="U927">
        <v>4249880</v>
      </c>
      <c r="V927" t="s">
        <v>373</v>
      </c>
      <c r="W927">
        <v>0.21253887072084329</v>
      </c>
      <c r="X927">
        <v>1.1093068863484859E-2</v>
      </c>
      <c r="Y927">
        <v>10404</v>
      </c>
      <c r="Z927">
        <v>1061208</v>
      </c>
      <c r="AA927">
        <v>108243216</v>
      </c>
      <c r="AB927" t="s">
        <v>393</v>
      </c>
      <c r="AC927" t="s">
        <v>412</v>
      </c>
    </row>
    <row r="928" spans="1:29" x14ac:dyDescent="0.25">
      <c r="A928" t="s">
        <v>33</v>
      </c>
      <c r="B928" t="s">
        <v>38</v>
      </c>
      <c r="C928" t="s">
        <v>47</v>
      </c>
      <c r="D928" t="s">
        <v>193</v>
      </c>
      <c r="E928">
        <v>118</v>
      </c>
      <c r="F928">
        <v>1880419916</v>
      </c>
      <c r="G928">
        <v>759707637</v>
      </c>
      <c r="H928">
        <v>373763886</v>
      </c>
      <c r="I928">
        <v>28</v>
      </c>
      <c r="J928">
        <v>60</v>
      </c>
      <c r="K928">
        <v>28</v>
      </c>
      <c r="L928">
        <v>96246000</v>
      </c>
      <c r="M928">
        <v>118</v>
      </c>
      <c r="N928">
        <v>30</v>
      </c>
      <c r="O928">
        <v>47</v>
      </c>
      <c r="P928">
        <v>0.93333333333333335</v>
      </c>
      <c r="Q928">
        <v>1.2765957446808509</v>
      </c>
      <c r="R928">
        <v>1.1049645390070919</v>
      </c>
      <c r="S928">
        <v>1.4999999999999999E-2</v>
      </c>
      <c r="T928">
        <v>5.5E-2</v>
      </c>
      <c r="U928">
        <v>6737220</v>
      </c>
      <c r="V928" t="s">
        <v>373</v>
      </c>
      <c r="W928">
        <v>0.19876618132989399</v>
      </c>
      <c r="X928">
        <v>1.8025336990422879E-2</v>
      </c>
      <c r="Y928">
        <v>13924</v>
      </c>
      <c r="Z928">
        <v>1643032</v>
      </c>
      <c r="AA928">
        <v>193877776</v>
      </c>
      <c r="AB928" t="s">
        <v>394</v>
      </c>
      <c r="AC928" t="s">
        <v>412</v>
      </c>
    </row>
    <row r="929" spans="1:29" x14ac:dyDescent="0.25">
      <c r="A929" t="s">
        <v>33</v>
      </c>
      <c r="B929" t="s">
        <v>38</v>
      </c>
      <c r="C929" t="s">
        <v>47</v>
      </c>
      <c r="D929" t="s">
        <v>197</v>
      </c>
      <c r="E929">
        <v>102</v>
      </c>
      <c r="F929">
        <v>1802075299</v>
      </c>
      <c r="G929">
        <v>670410972</v>
      </c>
      <c r="H929">
        <v>365663148</v>
      </c>
      <c r="I929">
        <v>24</v>
      </c>
      <c r="J929">
        <v>46</v>
      </c>
      <c r="K929">
        <v>24</v>
      </c>
      <c r="L929">
        <v>97962895</v>
      </c>
      <c r="M929">
        <v>102</v>
      </c>
      <c r="N929">
        <v>26</v>
      </c>
      <c r="O929">
        <v>41</v>
      </c>
      <c r="P929">
        <v>0.92307692307692313</v>
      </c>
      <c r="Q929">
        <v>1.121951219512195</v>
      </c>
      <c r="R929">
        <v>1.0225140712945591</v>
      </c>
      <c r="S929">
        <v>1.4999999999999999E-2</v>
      </c>
      <c r="T929">
        <v>4.4999999999999998E-2</v>
      </c>
      <c r="U929">
        <v>5877773.7000000002</v>
      </c>
      <c r="V929" t="s">
        <v>373</v>
      </c>
      <c r="W929">
        <v>0.20291224689829121</v>
      </c>
      <c r="X929">
        <v>1.607428512320306E-2</v>
      </c>
      <c r="Y929">
        <v>10404</v>
      </c>
      <c r="Z929">
        <v>1061208</v>
      </c>
      <c r="AA929">
        <v>108243216</v>
      </c>
      <c r="AB929" t="s">
        <v>393</v>
      </c>
      <c r="AC929" t="s">
        <v>412</v>
      </c>
    </row>
    <row r="930" spans="1:29" x14ac:dyDescent="0.25">
      <c r="A930" t="s">
        <v>33</v>
      </c>
      <c r="B930" t="s">
        <v>38</v>
      </c>
      <c r="C930" t="s">
        <v>47</v>
      </c>
      <c r="D930" t="s">
        <v>194</v>
      </c>
      <c r="E930">
        <v>110</v>
      </c>
      <c r="F930">
        <v>1849629452</v>
      </c>
      <c r="G930">
        <v>711891415</v>
      </c>
      <c r="H930">
        <v>293352593</v>
      </c>
      <c r="I930">
        <v>23</v>
      </c>
      <c r="J930">
        <v>36</v>
      </c>
      <c r="K930">
        <v>23</v>
      </c>
      <c r="L930">
        <v>51015000</v>
      </c>
      <c r="M930">
        <v>110</v>
      </c>
      <c r="N930">
        <v>28</v>
      </c>
      <c r="O930">
        <v>44</v>
      </c>
      <c r="P930">
        <v>0.8214285714285714</v>
      </c>
      <c r="Q930">
        <v>0.81818181818181823</v>
      </c>
      <c r="R930">
        <v>0.81980519480519476</v>
      </c>
      <c r="S930">
        <v>0.01</v>
      </c>
      <c r="T930">
        <v>0.01</v>
      </c>
      <c r="U930">
        <v>1020300</v>
      </c>
      <c r="V930" t="s">
        <v>373</v>
      </c>
      <c r="W930">
        <v>0.15860073631656249</v>
      </c>
      <c r="X930">
        <v>3.4780670917744371E-3</v>
      </c>
      <c r="Y930">
        <v>12100</v>
      </c>
      <c r="Z930">
        <v>1331000</v>
      </c>
      <c r="AA930">
        <v>146410000</v>
      </c>
      <c r="AB930" t="s">
        <v>394</v>
      </c>
      <c r="AC930" t="s">
        <v>412</v>
      </c>
    </row>
    <row r="931" spans="1:29" x14ac:dyDescent="0.25">
      <c r="A931" t="s">
        <v>33</v>
      </c>
      <c r="B931" t="s">
        <v>38</v>
      </c>
      <c r="C931" t="s">
        <v>47</v>
      </c>
      <c r="D931" t="s">
        <v>191</v>
      </c>
      <c r="E931">
        <v>102</v>
      </c>
      <c r="F931">
        <v>1976580229</v>
      </c>
      <c r="G931">
        <v>761419407</v>
      </c>
      <c r="H931">
        <v>345173720</v>
      </c>
      <c r="I931">
        <v>27</v>
      </c>
      <c r="J931">
        <v>46</v>
      </c>
      <c r="K931">
        <v>27</v>
      </c>
      <c r="L931">
        <v>96318000</v>
      </c>
      <c r="M931">
        <v>102</v>
      </c>
      <c r="N931">
        <v>26</v>
      </c>
      <c r="O931">
        <v>41</v>
      </c>
      <c r="P931">
        <v>1.038461538461539</v>
      </c>
      <c r="Q931">
        <v>1.121951219512195</v>
      </c>
      <c r="R931">
        <v>1.080206378986867</v>
      </c>
      <c r="S931">
        <v>0.02</v>
      </c>
      <c r="T931">
        <v>4.4999999999999998E-2</v>
      </c>
      <c r="U931">
        <v>6260670</v>
      </c>
      <c r="V931" t="s">
        <v>373</v>
      </c>
      <c r="W931">
        <v>0.174631778126523</v>
      </c>
      <c r="X931">
        <v>1.8137736557696221E-2</v>
      </c>
      <c r="Y931">
        <v>10404</v>
      </c>
      <c r="Z931">
        <v>1061208</v>
      </c>
      <c r="AA931">
        <v>108243216</v>
      </c>
      <c r="AB931" t="s">
        <v>393</v>
      </c>
      <c r="AC931" t="s">
        <v>412</v>
      </c>
    </row>
    <row r="932" spans="1:29" x14ac:dyDescent="0.25">
      <c r="A932" t="s">
        <v>33</v>
      </c>
      <c r="B932" t="s">
        <v>38</v>
      </c>
      <c r="C932" t="s">
        <v>47</v>
      </c>
      <c r="D932" t="s">
        <v>187</v>
      </c>
      <c r="E932">
        <v>115</v>
      </c>
      <c r="F932">
        <v>1730420990.3199999</v>
      </c>
      <c r="G932">
        <v>732760408</v>
      </c>
      <c r="H932">
        <v>495392559.31999999</v>
      </c>
      <c r="I932">
        <v>39</v>
      </c>
      <c r="J932">
        <v>53</v>
      </c>
      <c r="K932">
        <v>39</v>
      </c>
      <c r="L932">
        <v>127285000</v>
      </c>
      <c r="M932">
        <v>115</v>
      </c>
      <c r="N932">
        <v>31</v>
      </c>
      <c r="O932">
        <v>46</v>
      </c>
      <c r="P932">
        <v>1.258064516129032</v>
      </c>
      <c r="Q932">
        <v>1.152173913043478</v>
      </c>
      <c r="R932">
        <v>1.205119214586255</v>
      </c>
      <c r="S932">
        <v>3.5000000000000003E-2</v>
      </c>
      <c r="T932">
        <v>4.4999999999999998E-2</v>
      </c>
      <c r="U932">
        <v>10182800</v>
      </c>
      <c r="V932" t="s">
        <v>373</v>
      </c>
      <c r="W932">
        <v>0.28628441407682481</v>
      </c>
      <c r="X932">
        <v>2.0555011996904859E-2</v>
      </c>
      <c r="Y932">
        <v>13225</v>
      </c>
      <c r="Z932">
        <v>1520875</v>
      </c>
      <c r="AA932">
        <v>174900625</v>
      </c>
      <c r="AB932" t="s">
        <v>394</v>
      </c>
      <c r="AC932" t="s">
        <v>412</v>
      </c>
    </row>
    <row r="933" spans="1:29" x14ac:dyDescent="0.25">
      <c r="A933" t="s">
        <v>33</v>
      </c>
      <c r="B933" t="s">
        <v>38</v>
      </c>
      <c r="C933" t="s">
        <v>47</v>
      </c>
      <c r="D933" t="s">
        <v>202</v>
      </c>
      <c r="E933">
        <v>101</v>
      </c>
      <c r="F933">
        <v>1819783203</v>
      </c>
      <c r="G933">
        <v>612198781</v>
      </c>
      <c r="H933">
        <v>451565044</v>
      </c>
      <c r="I933">
        <v>32</v>
      </c>
      <c r="J933">
        <v>57</v>
      </c>
      <c r="K933">
        <v>32</v>
      </c>
      <c r="L933">
        <v>86081895</v>
      </c>
      <c r="M933">
        <v>101</v>
      </c>
      <c r="N933">
        <v>26</v>
      </c>
      <c r="O933">
        <v>32</v>
      </c>
      <c r="P933">
        <v>1.2307692307692311</v>
      </c>
      <c r="Q933">
        <v>1.78125</v>
      </c>
      <c r="R933">
        <v>1.506009615384615</v>
      </c>
      <c r="S933">
        <v>3.5000000000000003E-2</v>
      </c>
      <c r="T933">
        <v>0.08</v>
      </c>
      <c r="U933">
        <v>9899417.9250000007</v>
      </c>
      <c r="V933" t="s">
        <v>373</v>
      </c>
      <c r="W933">
        <v>0.2481422200488351</v>
      </c>
      <c r="X933">
        <v>2.1922462902155021E-2</v>
      </c>
      <c r="Y933">
        <v>10201</v>
      </c>
      <c r="Z933">
        <v>1030301</v>
      </c>
      <c r="AA933">
        <v>104060401</v>
      </c>
      <c r="AB933" t="s">
        <v>393</v>
      </c>
      <c r="AC933" t="s">
        <v>412</v>
      </c>
    </row>
    <row r="934" spans="1:29" x14ac:dyDescent="0.25">
      <c r="A934" t="s">
        <v>33</v>
      </c>
      <c r="B934" t="s">
        <v>38</v>
      </c>
      <c r="C934" t="s">
        <v>47</v>
      </c>
      <c r="D934" t="s">
        <v>200</v>
      </c>
      <c r="E934">
        <v>93</v>
      </c>
      <c r="F934">
        <v>1719924881.49</v>
      </c>
      <c r="G934">
        <v>637418060</v>
      </c>
      <c r="H934">
        <v>203150490</v>
      </c>
      <c r="I934">
        <v>18</v>
      </c>
      <c r="J934">
        <v>37</v>
      </c>
      <c r="K934">
        <v>18</v>
      </c>
      <c r="L934">
        <v>63569888</v>
      </c>
      <c r="M934">
        <v>93</v>
      </c>
      <c r="N934">
        <v>20</v>
      </c>
      <c r="O934">
        <v>30</v>
      </c>
      <c r="P934">
        <v>0.9</v>
      </c>
      <c r="Q934">
        <v>1.2333333333333329</v>
      </c>
      <c r="R934">
        <v>1.0666666666666671</v>
      </c>
      <c r="S934">
        <v>1.4999999999999999E-2</v>
      </c>
      <c r="T934">
        <v>5.5E-2</v>
      </c>
      <c r="U934">
        <v>4449892.16</v>
      </c>
      <c r="V934" t="s">
        <v>373</v>
      </c>
      <c r="W934">
        <v>0.1181159085413122</v>
      </c>
      <c r="X934">
        <v>2.1904412635184878E-2</v>
      </c>
      <c r="Y934">
        <v>8649</v>
      </c>
      <c r="Z934">
        <v>804357</v>
      </c>
      <c r="AA934">
        <v>74805201</v>
      </c>
      <c r="AB934" t="s">
        <v>392</v>
      </c>
      <c r="AC934" t="s">
        <v>412</v>
      </c>
    </row>
    <row r="935" spans="1:29" x14ac:dyDescent="0.25">
      <c r="A935" t="s">
        <v>33</v>
      </c>
      <c r="B935" t="s">
        <v>38</v>
      </c>
      <c r="C935" t="s">
        <v>47</v>
      </c>
      <c r="D935" t="s">
        <v>192</v>
      </c>
      <c r="E935">
        <v>114</v>
      </c>
      <c r="F935">
        <v>1913579039</v>
      </c>
      <c r="G935">
        <v>721452210</v>
      </c>
      <c r="H935">
        <v>364242231</v>
      </c>
      <c r="I935">
        <v>29</v>
      </c>
      <c r="J935">
        <v>42</v>
      </c>
      <c r="K935">
        <v>31</v>
      </c>
      <c r="L935">
        <v>63826000</v>
      </c>
      <c r="M935">
        <v>114</v>
      </c>
      <c r="N935">
        <v>33</v>
      </c>
      <c r="O935">
        <v>46</v>
      </c>
      <c r="P935">
        <v>0.87878787878787878</v>
      </c>
      <c r="Q935">
        <v>0.91304347826086951</v>
      </c>
      <c r="R935">
        <v>0.89591567852437415</v>
      </c>
      <c r="S935">
        <v>0.01</v>
      </c>
      <c r="T935">
        <v>1.4999999999999999E-2</v>
      </c>
      <c r="U935">
        <v>1595650</v>
      </c>
      <c r="V935" t="s">
        <v>373</v>
      </c>
      <c r="W935">
        <v>0.19034606022354111</v>
      </c>
      <c r="X935">
        <v>4.380738597002499E-3</v>
      </c>
      <c r="Y935">
        <v>12996</v>
      </c>
      <c r="Z935">
        <v>1481544</v>
      </c>
      <c r="AA935">
        <v>168896016</v>
      </c>
      <c r="AB935" t="s">
        <v>394</v>
      </c>
      <c r="AC935" t="s">
        <v>412</v>
      </c>
    </row>
    <row r="936" spans="1:29" x14ac:dyDescent="0.25">
      <c r="A936" t="s">
        <v>33</v>
      </c>
      <c r="B936" t="s">
        <v>38</v>
      </c>
      <c r="C936" t="s">
        <v>47</v>
      </c>
      <c r="D936" t="s">
        <v>199</v>
      </c>
      <c r="E936">
        <v>98</v>
      </c>
      <c r="F936">
        <v>1562509625.4400001</v>
      </c>
      <c r="G936">
        <v>743013810</v>
      </c>
      <c r="H936">
        <v>361075098</v>
      </c>
      <c r="I936">
        <v>24</v>
      </c>
      <c r="J936">
        <v>41</v>
      </c>
      <c r="K936">
        <v>25</v>
      </c>
      <c r="L936">
        <v>74863000</v>
      </c>
      <c r="M936">
        <v>98</v>
      </c>
      <c r="N936">
        <v>22</v>
      </c>
      <c r="O936">
        <v>39</v>
      </c>
      <c r="P936">
        <v>1.0909090909090911</v>
      </c>
      <c r="Q936">
        <v>1.0512820512820511</v>
      </c>
      <c r="R936">
        <v>1.071095571095571</v>
      </c>
      <c r="S936">
        <v>0.02</v>
      </c>
      <c r="T936">
        <v>0.03</v>
      </c>
      <c r="U936">
        <v>3743150</v>
      </c>
      <c r="V936" t="s">
        <v>373</v>
      </c>
      <c r="W936">
        <v>0.23108663916122879</v>
      </c>
      <c r="X936">
        <v>1.036668000848954E-2</v>
      </c>
      <c r="Y936">
        <v>9604</v>
      </c>
      <c r="Z936">
        <v>941192</v>
      </c>
      <c r="AA936">
        <v>92236816</v>
      </c>
      <c r="AB936" t="s">
        <v>392</v>
      </c>
      <c r="AC936" t="s">
        <v>412</v>
      </c>
    </row>
    <row r="937" spans="1:29" x14ac:dyDescent="0.25">
      <c r="A937" t="s">
        <v>33</v>
      </c>
      <c r="B937" t="s">
        <v>38</v>
      </c>
      <c r="C937" t="s">
        <v>47</v>
      </c>
      <c r="D937" t="s">
        <v>195</v>
      </c>
      <c r="E937">
        <v>101</v>
      </c>
      <c r="F937">
        <v>1805539611</v>
      </c>
      <c r="G937">
        <v>763651741</v>
      </c>
      <c r="H937">
        <v>305814118</v>
      </c>
      <c r="I937">
        <v>20</v>
      </c>
      <c r="J937">
        <v>37</v>
      </c>
      <c r="K937">
        <v>20</v>
      </c>
      <c r="L937">
        <v>117252000</v>
      </c>
      <c r="M937">
        <v>101</v>
      </c>
      <c r="N937">
        <v>25</v>
      </c>
      <c r="O937">
        <v>40</v>
      </c>
      <c r="P937">
        <v>0.8</v>
      </c>
      <c r="Q937">
        <v>0.92500000000000004</v>
      </c>
      <c r="R937">
        <v>0.86250000000000004</v>
      </c>
      <c r="S937">
        <v>0.01</v>
      </c>
      <c r="T937">
        <v>1.4999999999999999E-2</v>
      </c>
      <c r="U937">
        <v>2931300</v>
      </c>
      <c r="V937" t="s">
        <v>373</v>
      </c>
      <c r="W937">
        <v>0.16937546877225501</v>
      </c>
      <c r="X937">
        <v>9.5852343873803758E-3</v>
      </c>
      <c r="Y937">
        <v>10201</v>
      </c>
      <c r="Z937">
        <v>1030301</v>
      </c>
      <c r="AA937">
        <v>104060401</v>
      </c>
      <c r="AB937" t="s">
        <v>393</v>
      </c>
      <c r="AC937" t="s">
        <v>412</v>
      </c>
    </row>
    <row r="938" spans="1:29" x14ac:dyDescent="0.25">
      <c r="A938" t="s">
        <v>33</v>
      </c>
      <c r="B938" t="s">
        <v>38</v>
      </c>
      <c r="C938" t="s">
        <v>47</v>
      </c>
      <c r="D938" t="s">
        <v>203</v>
      </c>
      <c r="E938">
        <v>95</v>
      </c>
      <c r="F938">
        <v>1600598319</v>
      </c>
      <c r="G938">
        <v>547408330</v>
      </c>
      <c r="H938">
        <v>465440143</v>
      </c>
      <c r="I938">
        <v>29</v>
      </c>
      <c r="J938">
        <v>56</v>
      </c>
      <c r="K938">
        <v>30</v>
      </c>
      <c r="L938">
        <v>97992930</v>
      </c>
      <c r="M938">
        <v>95</v>
      </c>
      <c r="N938">
        <v>24</v>
      </c>
      <c r="O938">
        <v>30</v>
      </c>
      <c r="P938">
        <v>1.208333333333333</v>
      </c>
      <c r="Q938">
        <v>1.8666666666666669</v>
      </c>
      <c r="R938">
        <v>1.5375000000000001</v>
      </c>
      <c r="S938">
        <v>3.5000000000000003E-2</v>
      </c>
      <c r="T938">
        <v>0.08</v>
      </c>
      <c r="U938">
        <v>11269186.949999999</v>
      </c>
      <c r="V938" t="s">
        <v>373</v>
      </c>
      <c r="W938">
        <v>0.29079134813211061</v>
      </c>
      <c r="X938">
        <v>2.4211893021010861E-2</v>
      </c>
      <c r="Y938">
        <v>9025</v>
      </c>
      <c r="Z938">
        <v>857375</v>
      </c>
      <c r="AA938">
        <v>81450625</v>
      </c>
      <c r="AB938" t="s">
        <v>392</v>
      </c>
      <c r="AC938" t="s">
        <v>412</v>
      </c>
    </row>
    <row r="939" spans="1:29" x14ac:dyDescent="0.25">
      <c r="A939" t="s">
        <v>34</v>
      </c>
      <c r="B939" t="s">
        <v>38</v>
      </c>
      <c r="C939" t="s">
        <v>47</v>
      </c>
      <c r="D939" t="s">
        <v>191</v>
      </c>
      <c r="E939">
        <v>119</v>
      </c>
      <c r="F939">
        <v>2292474793</v>
      </c>
      <c r="G939">
        <v>777975753</v>
      </c>
      <c r="H939">
        <v>562449341</v>
      </c>
      <c r="I939">
        <v>41</v>
      </c>
      <c r="J939">
        <v>72</v>
      </c>
      <c r="K939">
        <v>41</v>
      </c>
      <c r="L939">
        <v>210844000</v>
      </c>
      <c r="M939">
        <v>119</v>
      </c>
      <c r="N939">
        <v>34</v>
      </c>
      <c r="O939">
        <v>48</v>
      </c>
      <c r="P939">
        <v>1.205882352941176</v>
      </c>
      <c r="Q939">
        <v>1.5</v>
      </c>
      <c r="R939">
        <v>1.3529411764705881</v>
      </c>
      <c r="S939">
        <v>3.5000000000000003E-2</v>
      </c>
      <c r="T939">
        <v>0.08</v>
      </c>
      <c r="U939">
        <v>24247060</v>
      </c>
      <c r="V939" t="s">
        <v>373</v>
      </c>
      <c r="W939">
        <v>0.24534592167269251</v>
      </c>
      <c r="X939">
        <v>4.3109766929213977E-2</v>
      </c>
      <c r="Y939">
        <v>14161</v>
      </c>
      <c r="Z939">
        <v>1685159</v>
      </c>
      <c r="AA939">
        <v>200533921</v>
      </c>
      <c r="AB939" t="s">
        <v>394</v>
      </c>
      <c r="AC939" t="s">
        <v>412</v>
      </c>
    </row>
    <row r="940" spans="1:29" x14ac:dyDescent="0.25">
      <c r="A940" t="s">
        <v>34</v>
      </c>
      <c r="B940" t="s">
        <v>38</v>
      </c>
      <c r="C940" t="s">
        <v>47</v>
      </c>
      <c r="D940" t="s">
        <v>190</v>
      </c>
      <c r="E940">
        <v>109</v>
      </c>
      <c r="F940">
        <v>1834773726</v>
      </c>
      <c r="G940">
        <v>810540183</v>
      </c>
      <c r="H940">
        <v>374403336</v>
      </c>
      <c r="I940">
        <v>24</v>
      </c>
      <c r="J940">
        <v>56</v>
      </c>
      <c r="K940">
        <v>24</v>
      </c>
      <c r="L940">
        <v>111406000</v>
      </c>
      <c r="M940">
        <v>109</v>
      </c>
      <c r="N940">
        <v>26</v>
      </c>
      <c r="O940">
        <v>44</v>
      </c>
      <c r="P940">
        <v>0.92307692307692313</v>
      </c>
      <c r="Q940">
        <v>1.2727272727272729</v>
      </c>
      <c r="R940">
        <v>1.0979020979020979</v>
      </c>
      <c r="S940">
        <v>1.4999999999999999E-2</v>
      </c>
      <c r="T940">
        <v>5.5E-2</v>
      </c>
      <c r="U940">
        <v>7798420</v>
      </c>
      <c r="V940" t="s">
        <v>373</v>
      </c>
      <c r="W940">
        <v>0.2040596781469281</v>
      </c>
      <c r="X940">
        <v>2.0828927656777071E-2</v>
      </c>
      <c r="Y940">
        <v>11881</v>
      </c>
      <c r="Z940">
        <v>1295029</v>
      </c>
      <c r="AA940">
        <v>141158161</v>
      </c>
      <c r="AB940" t="s">
        <v>393</v>
      </c>
      <c r="AC940" t="s">
        <v>412</v>
      </c>
    </row>
    <row r="941" spans="1:29" x14ac:dyDescent="0.25">
      <c r="A941" t="s">
        <v>34</v>
      </c>
      <c r="B941" t="s">
        <v>38</v>
      </c>
      <c r="C941" t="s">
        <v>47</v>
      </c>
      <c r="D941" t="s">
        <v>202</v>
      </c>
      <c r="E941">
        <v>115</v>
      </c>
      <c r="F941">
        <v>2086951317</v>
      </c>
      <c r="G941">
        <v>799827056</v>
      </c>
      <c r="H941">
        <v>468927881</v>
      </c>
      <c r="I941">
        <v>36</v>
      </c>
      <c r="J941">
        <v>75</v>
      </c>
      <c r="K941">
        <v>37</v>
      </c>
      <c r="L941">
        <v>166129303</v>
      </c>
      <c r="M941">
        <v>115</v>
      </c>
      <c r="N941">
        <v>24</v>
      </c>
      <c r="O941">
        <v>37</v>
      </c>
      <c r="P941">
        <v>1.5</v>
      </c>
      <c r="Q941">
        <v>2.0270270270270272</v>
      </c>
      <c r="R941">
        <v>1.763513513513514</v>
      </c>
      <c r="S941">
        <v>0.05</v>
      </c>
      <c r="T941">
        <v>0.08</v>
      </c>
      <c r="U941">
        <v>21596809.390000001</v>
      </c>
      <c r="V941" t="s">
        <v>373</v>
      </c>
      <c r="W941">
        <v>0.22469517002154391</v>
      </c>
      <c r="X941">
        <v>4.6055716166725442E-2</v>
      </c>
      <c r="Y941">
        <v>13225</v>
      </c>
      <c r="Z941">
        <v>1520875</v>
      </c>
      <c r="AA941">
        <v>174900625</v>
      </c>
      <c r="AB941" t="s">
        <v>394</v>
      </c>
      <c r="AC941" t="s">
        <v>412</v>
      </c>
    </row>
    <row r="942" spans="1:29" x14ac:dyDescent="0.25">
      <c r="A942" t="s">
        <v>34</v>
      </c>
      <c r="B942" t="s">
        <v>38</v>
      </c>
      <c r="C942" t="s">
        <v>47</v>
      </c>
      <c r="D942" t="s">
        <v>203</v>
      </c>
      <c r="E942">
        <v>105</v>
      </c>
      <c r="F942">
        <v>1817547632</v>
      </c>
      <c r="G942">
        <v>684978950</v>
      </c>
      <c r="H942">
        <v>526430177</v>
      </c>
      <c r="I942">
        <v>33</v>
      </c>
      <c r="J942">
        <v>58</v>
      </c>
      <c r="K942">
        <v>34</v>
      </c>
      <c r="L942">
        <v>141198000</v>
      </c>
      <c r="M942">
        <v>105</v>
      </c>
      <c r="N942">
        <v>22</v>
      </c>
      <c r="O942">
        <v>34</v>
      </c>
      <c r="P942">
        <v>1.5</v>
      </c>
      <c r="Q942">
        <v>1.705882352941176</v>
      </c>
      <c r="R942">
        <v>1.6029411764705881</v>
      </c>
      <c r="S942">
        <v>0.05</v>
      </c>
      <c r="T942">
        <v>0.08</v>
      </c>
      <c r="U942">
        <v>18355740</v>
      </c>
      <c r="V942" t="s">
        <v>373</v>
      </c>
      <c r="W942">
        <v>0.28963762364825879</v>
      </c>
      <c r="X942">
        <v>3.4868327846638618E-2</v>
      </c>
      <c r="Y942">
        <v>11025</v>
      </c>
      <c r="Z942">
        <v>1157625</v>
      </c>
      <c r="AA942">
        <v>121550625</v>
      </c>
      <c r="AB942" t="s">
        <v>393</v>
      </c>
      <c r="AC942" t="s">
        <v>412</v>
      </c>
    </row>
    <row r="943" spans="1:29" x14ac:dyDescent="0.25">
      <c r="A943" t="s">
        <v>34</v>
      </c>
      <c r="B943" t="s">
        <v>38</v>
      </c>
      <c r="C943" t="s">
        <v>47</v>
      </c>
      <c r="D943" t="s">
        <v>201</v>
      </c>
      <c r="E943">
        <v>123</v>
      </c>
      <c r="F943">
        <v>2149675689</v>
      </c>
      <c r="G943">
        <v>953563584</v>
      </c>
      <c r="H943">
        <v>350707271</v>
      </c>
      <c r="I943">
        <v>25</v>
      </c>
      <c r="J943">
        <v>49</v>
      </c>
      <c r="K943">
        <v>25</v>
      </c>
      <c r="L943">
        <v>132078961</v>
      </c>
      <c r="M943">
        <v>123</v>
      </c>
      <c r="N943">
        <v>30</v>
      </c>
      <c r="O943">
        <v>49</v>
      </c>
      <c r="P943">
        <v>0.83333333333333337</v>
      </c>
      <c r="Q943">
        <v>1</v>
      </c>
      <c r="R943">
        <v>0.91666666666666663</v>
      </c>
      <c r="S943">
        <v>0.01</v>
      </c>
      <c r="T943">
        <v>0.03</v>
      </c>
      <c r="U943">
        <v>5283158.4400000004</v>
      </c>
      <c r="V943" t="s">
        <v>373</v>
      </c>
      <c r="W943">
        <v>0.16314426999132331</v>
      </c>
      <c r="X943">
        <v>1.5064296856280459E-2</v>
      </c>
      <c r="Y943">
        <v>15129</v>
      </c>
      <c r="Z943">
        <v>1860867</v>
      </c>
      <c r="AA943">
        <v>228886641</v>
      </c>
      <c r="AB943" t="s">
        <v>391</v>
      </c>
      <c r="AC943" t="s">
        <v>412</v>
      </c>
    </row>
    <row r="944" spans="1:29" x14ac:dyDescent="0.25">
      <c r="A944" t="s">
        <v>34</v>
      </c>
      <c r="B944" t="s">
        <v>38</v>
      </c>
      <c r="C944" t="s">
        <v>47</v>
      </c>
      <c r="D944" t="s">
        <v>199</v>
      </c>
      <c r="E944">
        <v>120</v>
      </c>
      <c r="F944">
        <v>2169369331.4400001</v>
      </c>
      <c r="G944">
        <v>782878012</v>
      </c>
      <c r="H944">
        <v>528646049</v>
      </c>
      <c r="I944">
        <v>29</v>
      </c>
      <c r="J944">
        <v>41</v>
      </c>
      <c r="K944">
        <v>29</v>
      </c>
      <c r="L944">
        <v>71021000</v>
      </c>
      <c r="M944">
        <v>120</v>
      </c>
      <c r="N944">
        <v>34</v>
      </c>
      <c r="O944">
        <v>48</v>
      </c>
      <c r="P944">
        <v>0.8529411764705882</v>
      </c>
      <c r="Q944">
        <v>0.85416666666666663</v>
      </c>
      <c r="R944">
        <v>0.85355392156862742</v>
      </c>
      <c r="S944">
        <v>0.01</v>
      </c>
      <c r="T944">
        <v>0.01</v>
      </c>
      <c r="U944">
        <v>1420420</v>
      </c>
      <c r="V944" t="s">
        <v>373</v>
      </c>
      <c r="W944">
        <v>0.24368651355880069</v>
      </c>
      <c r="X944">
        <v>2.6869017609928258E-3</v>
      </c>
      <c r="Y944">
        <v>14400</v>
      </c>
      <c r="Z944">
        <v>1728000</v>
      </c>
      <c r="AA944">
        <v>207360000</v>
      </c>
      <c r="AB944" t="s">
        <v>391</v>
      </c>
      <c r="AC944" t="s">
        <v>412</v>
      </c>
    </row>
    <row r="945" spans="1:29" x14ac:dyDescent="0.25">
      <c r="A945" t="s">
        <v>34</v>
      </c>
      <c r="B945" t="s">
        <v>38</v>
      </c>
      <c r="C945" t="s">
        <v>47</v>
      </c>
      <c r="D945" t="s">
        <v>193</v>
      </c>
      <c r="E945">
        <v>127</v>
      </c>
      <c r="F945">
        <v>2105822320.5899999</v>
      </c>
      <c r="G945">
        <v>864370723</v>
      </c>
      <c r="H945">
        <v>522498673.58999997</v>
      </c>
      <c r="I945">
        <v>32</v>
      </c>
      <c r="J945">
        <v>63</v>
      </c>
      <c r="K945">
        <v>32</v>
      </c>
      <c r="L945">
        <v>206181000</v>
      </c>
      <c r="M945">
        <v>127</v>
      </c>
      <c r="N945">
        <v>32</v>
      </c>
      <c r="O945">
        <v>51</v>
      </c>
      <c r="P945">
        <v>1</v>
      </c>
      <c r="Q945">
        <v>1.2352941176470591</v>
      </c>
      <c r="R945">
        <v>1.117647058823529</v>
      </c>
      <c r="S945">
        <v>0.02</v>
      </c>
      <c r="T945">
        <v>5.5E-2</v>
      </c>
      <c r="U945">
        <v>15463575</v>
      </c>
      <c r="V945" t="s">
        <v>373</v>
      </c>
      <c r="W945">
        <v>0.24812096846024909</v>
      </c>
      <c r="X945">
        <v>2.9595433982161891E-2</v>
      </c>
      <c r="Y945">
        <v>16129</v>
      </c>
      <c r="Z945">
        <v>2048383</v>
      </c>
      <c r="AA945">
        <v>260144641</v>
      </c>
      <c r="AB945" t="s">
        <v>391</v>
      </c>
      <c r="AC945" t="s">
        <v>412</v>
      </c>
    </row>
    <row r="946" spans="1:29" x14ac:dyDescent="0.25">
      <c r="A946" t="s">
        <v>34</v>
      </c>
      <c r="B946" t="s">
        <v>38</v>
      </c>
      <c r="C946" t="s">
        <v>47</v>
      </c>
      <c r="D946" t="s">
        <v>186</v>
      </c>
      <c r="E946">
        <v>116</v>
      </c>
      <c r="F946">
        <v>2067162869</v>
      </c>
      <c r="G946">
        <v>735004291</v>
      </c>
      <c r="H946">
        <v>441057687</v>
      </c>
      <c r="I946">
        <v>27</v>
      </c>
      <c r="J946">
        <v>47</v>
      </c>
      <c r="K946">
        <v>27</v>
      </c>
      <c r="L946">
        <v>121509000</v>
      </c>
      <c r="M946">
        <v>116</v>
      </c>
      <c r="N946">
        <v>33</v>
      </c>
      <c r="O946">
        <v>47</v>
      </c>
      <c r="P946">
        <v>0.81818181818181823</v>
      </c>
      <c r="Q946">
        <v>1</v>
      </c>
      <c r="R946">
        <v>0.90909090909090906</v>
      </c>
      <c r="S946">
        <v>0.01</v>
      </c>
      <c r="T946">
        <v>0.03</v>
      </c>
      <c r="U946">
        <v>4860360</v>
      </c>
      <c r="V946" t="s">
        <v>373</v>
      </c>
      <c r="W946">
        <v>0.21336378164211309</v>
      </c>
      <c r="X946">
        <v>1.101978299722957E-2</v>
      </c>
      <c r="Y946">
        <v>13456</v>
      </c>
      <c r="Z946">
        <v>1560896</v>
      </c>
      <c r="AA946">
        <v>181063936</v>
      </c>
      <c r="AB946" t="s">
        <v>394</v>
      </c>
      <c r="AC946" t="s">
        <v>412</v>
      </c>
    </row>
    <row r="947" spans="1:29" x14ac:dyDescent="0.25">
      <c r="A947" t="s">
        <v>34</v>
      </c>
      <c r="B947" t="s">
        <v>38</v>
      </c>
      <c r="C947" t="s">
        <v>47</v>
      </c>
      <c r="D947" t="s">
        <v>200</v>
      </c>
      <c r="E947">
        <v>106</v>
      </c>
      <c r="F947">
        <v>1895146921.49</v>
      </c>
      <c r="G947">
        <v>744658058</v>
      </c>
      <c r="H947">
        <v>433196847.49000001</v>
      </c>
      <c r="I947">
        <v>29</v>
      </c>
      <c r="J947">
        <v>53</v>
      </c>
      <c r="K947">
        <v>30</v>
      </c>
      <c r="L947">
        <v>115700000</v>
      </c>
      <c r="M947">
        <v>106</v>
      </c>
      <c r="N947">
        <v>26</v>
      </c>
      <c r="O947">
        <v>42</v>
      </c>
      <c r="P947">
        <v>1.115384615384615</v>
      </c>
      <c r="Q947">
        <v>1.2619047619047621</v>
      </c>
      <c r="R947">
        <v>1.1886446886446891</v>
      </c>
      <c r="S947">
        <v>2.5000000000000001E-2</v>
      </c>
      <c r="T947">
        <v>5.5E-2</v>
      </c>
      <c r="U947">
        <v>9256000</v>
      </c>
      <c r="V947" t="s">
        <v>373</v>
      </c>
      <c r="W947">
        <v>0.22858219728389839</v>
      </c>
      <c r="X947">
        <v>2.1366729821859259E-2</v>
      </c>
      <c r="Y947">
        <v>11236</v>
      </c>
      <c r="Z947">
        <v>1191016</v>
      </c>
      <c r="AA947">
        <v>126247696</v>
      </c>
      <c r="AB947" t="s">
        <v>393</v>
      </c>
      <c r="AC947" t="s">
        <v>412</v>
      </c>
    </row>
    <row r="948" spans="1:29" x14ac:dyDescent="0.25">
      <c r="A948" t="s">
        <v>34</v>
      </c>
      <c r="B948" t="s">
        <v>38</v>
      </c>
      <c r="C948" t="s">
        <v>47</v>
      </c>
      <c r="D948" t="s">
        <v>192</v>
      </c>
      <c r="E948">
        <v>115</v>
      </c>
      <c r="F948">
        <v>1955879985</v>
      </c>
      <c r="G948">
        <v>747764292</v>
      </c>
      <c r="H948">
        <v>343621108</v>
      </c>
      <c r="I948">
        <v>28</v>
      </c>
      <c r="J948">
        <v>38</v>
      </c>
      <c r="K948">
        <v>29</v>
      </c>
      <c r="L948">
        <v>55552000</v>
      </c>
      <c r="M948">
        <v>115</v>
      </c>
      <c r="N948">
        <v>31</v>
      </c>
      <c r="O948">
        <v>46</v>
      </c>
      <c r="P948">
        <v>0.90322580645161288</v>
      </c>
      <c r="Q948">
        <v>0.82608695652173914</v>
      </c>
      <c r="R948">
        <v>0.86465638148667601</v>
      </c>
      <c r="S948">
        <v>1.4999999999999999E-2</v>
      </c>
      <c r="T948">
        <v>0.01</v>
      </c>
      <c r="U948">
        <v>1388800</v>
      </c>
      <c r="V948" t="s">
        <v>373</v>
      </c>
      <c r="W948">
        <v>0.17568619272925379</v>
      </c>
      <c r="X948">
        <v>4.0416609098414286E-3</v>
      </c>
      <c r="Y948">
        <v>13225</v>
      </c>
      <c r="Z948">
        <v>1520875</v>
      </c>
      <c r="AA948">
        <v>174900625</v>
      </c>
      <c r="AB948" t="s">
        <v>394</v>
      </c>
      <c r="AC948" t="s">
        <v>412</v>
      </c>
    </row>
    <row r="949" spans="1:29" x14ac:dyDescent="0.25">
      <c r="A949" t="s">
        <v>34</v>
      </c>
      <c r="B949" t="s">
        <v>38</v>
      </c>
      <c r="C949" t="s">
        <v>47</v>
      </c>
      <c r="D949" t="s">
        <v>187</v>
      </c>
      <c r="E949">
        <v>128</v>
      </c>
      <c r="F949">
        <v>1870909455.3199999</v>
      </c>
      <c r="G949">
        <v>819623435</v>
      </c>
      <c r="H949">
        <v>409913655.31999999</v>
      </c>
      <c r="I949">
        <v>35</v>
      </c>
      <c r="J949">
        <v>54</v>
      </c>
      <c r="K949">
        <v>35</v>
      </c>
      <c r="L949">
        <v>86777000</v>
      </c>
      <c r="M949">
        <v>128</v>
      </c>
      <c r="N949">
        <v>33</v>
      </c>
      <c r="O949">
        <v>52</v>
      </c>
      <c r="P949">
        <v>1.060606060606061</v>
      </c>
      <c r="Q949">
        <v>1.038461538461539</v>
      </c>
      <c r="R949">
        <v>1.049533799533799</v>
      </c>
      <c r="S949">
        <v>0.02</v>
      </c>
      <c r="T949">
        <v>0.03</v>
      </c>
      <c r="U949">
        <v>4338850</v>
      </c>
      <c r="V949" t="s">
        <v>373</v>
      </c>
      <c r="W949">
        <v>0.2190986069124807</v>
      </c>
      <c r="X949">
        <v>1.0584790098326601E-2</v>
      </c>
      <c r="Y949">
        <v>16384</v>
      </c>
      <c r="Z949">
        <v>2097152</v>
      </c>
      <c r="AA949">
        <v>268435456</v>
      </c>
      <c r="AB949" t="s">
        <v>391</v>
      </c>
      <c r="AC949" t="s">
        <v>412</v>
      </c>
    </row>
    <row r="950" spans="1:29" x14ac:dyDescent="0.25">
      <c r="A950" t="s">
        <v>34</v>
      </c>
      <c r="B950" t="s">
        <v>38</v>
      </c>
      <c r="C950" t="s">
        <v>47</v>
      </c>
      <c r="D950" t="s">
        <v>189</v>
      </c>
      <c r="E950">
        <v>120</v>
      </c>
      <c r="F950">
        <v>2013202012</v>
      </c>
      <c r="G950">
        <v>849431120</v>
      </c>
      <c r="H950">
        <v>507284075</v>
      </c>
      <c r="I950">
        <v>35</v>
      </c>
      <c r="J950">
        <v>51</v>
      </c>
      <c r="K950">
        <v>35</v>
      </c>
      <c r="L950">
        <v>81366000</v>
      </c>
      <c r="M950">
        <v>120</v>
      </c>
      <c r="N950">
        <v>29</v>
      </c>
      <c r="O950">
        <v>48</v>
      </c>
      <c r="P950">
        <v>1.2068965517241379</v>
      </c>
      <c r="Q950">
        <v>1.0625</v>
      </c>
      <c r="R950">
        <v>1.134698275862069</v>
      </c>
      <c r="S950">
        <v>3.5000000000000003E-2</v>
      </c>
      <c r="T950">
        <v>0.03</v>
      </c>
      <c r="U950">
        <v>5288790</v>
      </c>
      <c r="V950" t="s">
        <v>373</v>
      </c>
      <c r="W950">
        <v>0.25197872442817731</v>
      </c>
      <c r="X950">
        <v>1.042569688394023E-2</v>
      </c>
      <c r="Y950">
        <v>14400</v>
      </c>
      <c r="Z950">
        <v>1728000</v>
      </c>
      <c r="AA950">
        <v>207360000</v>
      </c>
      <c r="AB950" t="s">
        <v>391</v>
      </c>
      <c r="AC950" t="s">
        <v>412</v>
      </c>
    </row>
    <row r="951" spans="1:29" x14ac:dyDescent="0.25">
      <c r="A951" t="s">
        <v>35</v>
      </c>
      <c r="B951" t="s">
        <v>38</v>
      </c>
      <c r="C951" t="s">
        <v>47</v>
      </c>
      <c r="D951" t="s">
        <v>202</v>
      </c>
      <c r="E951">
        <v>133</v>
      </c>
      <c r="F951">
        <v>2402191437.3400002</v>
      </c>
      <c r="G951">
        <v>1018608990</v>
      </c>
      <c r="H951">
        <v>454517430</v>
      </c>
      <c r="I951">
        <v>32</v>
      </c>
      <c r="J951">
        <v>46</v>
      </c>
      <c r="K951">
        <v>34</v>
      </c>
      <c r="L951">
        <v>89054200</v>
      </c>
      <c r="M951">
        <v>133</v>
      </c>
      <c r="N951">
        <v>34</v>
      </c>
      <c r="O951">
        <v>53</v>
      </c>
      <c r="P951">
        <v>0.94117647058823528</v>
      </c>
      <c r="Q951">
        <v>0.86792452830188682</v>
      </c>
      <c r="R951">
        <v>0.90455049944506105</v>
      </c>
      <c r="S951">
        <v>1.4999999999999999E-2</v>
      </c>
      <c r="T951">
        <v>0.01</v>
      </c>
      <c r="U951">
        <v>2226355</v>
      </c>
      <c r="V951" t="s">
        <v>373</v>
      </c>
      <c r="W951">
        <v>0.18920949551934849</v>
      </c>
      <c r="X951">
        <v>4.8982829987400042E-3</v>
      </c>
      <c r="Y951">
        <v>17689</v>
      </c>
      <c r="Z951">
        <v>2352637</v>
      </c>
      <c r="AA951">
        <v>312900721</v>
      </c>
      <c r="AB951" t="s">
        <v>396</v>
      </c>
      <c r="AC951" t="s">
        <v>412</v>
      </c>
    </row>
    <row r="952" spans="1:29" x14ac:dyDescent="0.25">
      <c r="A952" t="s">
        <v>35</v>
      </c>
      <c r="B952" t="s">
        <v>38</v>
      </c>
      <c r="C952" t="s">
        <v>47</v>
      </c>
      <c r="D952" t="s">
        <v>203</v>
      </c>
      <c r="E952">
        <v>146</v>
      </c>
      <c r="F952">
        <v>2582448766</v>
      </c>
      <c r="G952">
        <v>944382055</v>
      </c>
      <c r="H952">
        <v>436676010</v>
      </c>
      <c r="I952">
        <v>34</v>
      </c>
      <c r="J952">
        <v>60</v>
      </c>
      <c r="K952">
        <v>34</v>
      </c>
      <c r="L952">
        <v>132031000</v>
      </c>
      <c r="M952">
        <v>146</v>
      </c>
      <c r="N952">
        <v>40</v>
      </c>
      <c r="O952">
        <v>59</v>
      </c>
      <c r="P952">
        <v>0.85</v>
      </c>
      <c r="Q952">
        <v>1.0169491525423731</v>
      </c>
      <c r="R952">
        <v>0.93347457627118646</v>
      </c>
      <c r="S952">
        <v>0.01</v>
      </c>
      <c r="T952">
        <v>0.03</v>
      </c>
      <c r="U952">
        <v>5281240</v>
      </c>
      <c r="V952" t="s">
        <v>373</v>
      </c>
      <c r="W952">
        <v>0.16909377477268411</v>
      </c>
      <c r="X952">
        <v>1.209418396948346E-2</v>
      </c>
      <c r="Y952">
        <v>21316</v>
      </c>
      <c r="Z952">
        <v>3112136</v>
      </c>
      <c r="AA952">
        <v>454371856</v>
      </c>
      <c r="AB952" t="s">
        <v>395</v>
      </c>
      <c r="AC952" t="s">
        <v>412</v>
      </c>
    </row>
    <row r="953" spans="1:29" x14ac:dyDescent="0.25">
      <c r="A953" t="s">
        <v>35</v>
      </c>
      <c r="B953" t="s">
        <v>38</v>
      </c>
      <c r="C953" t="s">
        <v>47</v>
      </c>
      <c r="D953" t="s">
        <v>189</v>
      </c>
      <c r="E953">
        <v>138</v>
      </c>
      <c r="F953">
        <v>2284008789</v>
      </c>
      <c r="G953">
        <v>879343985</v>
      </c>
      <c r="H953">
        <v>618273904</v>
      </c>
      <c r="I953">
        <v>42</v>
      </c>
      <c r="J953">
        <v>64</v>
      </c>
      <c r="K953">
        <v>42</v>
      </c>
      <c r="L953">
        <v>103252678</v>
      </c>
      <c r="M953">
        <v>138</v>
      </c>
      <c r="N953">
        <v>37</v>
      </c>
      <c r="O953">
        <v>56</v>
      </c>
      <c r="P953">
        <v>1.1351351351351351</v>
      </c>
      <c r="Q953">
        <v>1.142857142857143</v>
      </c>
      <c r="R953">
        <v>1.1389961389961389</v>
      </c>
      <c r="S953">
        <v>2.5000000000000001E-2</v>
      </c>
      <c r="T953">
        <v>4.4999999999999998E-2</v>
      </c>
      <c r="U953">
        <v>7227687.46</v>
      </c>
      <c r="V953" t="s">
        <v>373</v>
      </c>
      <c r="W953">
        <v>0.27069681473104001</v>
      </c>
      <c r="X953">
        <v>1.169010597607238E-2</v>
      </c>
      <c r="Y953">
        <v>19044</v>
      </c>
      <c r="Z953">
        <v>2628072</v>
      </c>
      <c r="AA953">
        <v>362673936</v>
      </c>
      <c r="AB953" t="s">
        <v>396</v>
      </c>
      <c r="AC953" t="s">
        <v>412</v>
      </c>
    </row>
    <row r="954" spans="1:29" x14ac:dyDescent="0.25">
      <c r="A954" t="s">
        <v>35</v>
      </c>
      <c r="B954" t="s">
        <v>38</v>
      </c>
      <c r="C954" t="s">
        <v>47</v>
      </c>
      <c r="D954" t="s">
        <v>193</v>
      </c>
      <c r="E954">
        <v>150</v>
      </c>
      <c r="F954">
        <v>2512528282.5900002</v>
      </c>
      <c r="G954">
        <v>954153638</v>
      </c>
      <c r="H954">
        <v>508820761.58999997</v>
      </c>
      <c r="I954">
        <v>34</v>
      </c>
      <c r="J954">
        <v>62</v>
      </c>
      <c r="K954">
        <v>35</v>
      </c>
      <c r="L954">
        <v>174560000</v>
      </c>
      <c r="M954">
        <v>150</v>
      </c>
      <c r="N954">
        <v>42</v>
      </c>
      <c r="O954">
        <v>60</v>
      </c>
      <c r="P954">
        <v>0.80952380952380953</v>
      </c>
      <c r="Q954">
        <v>1.033333333333333</v>
      </c>
      <c r="R954">
        <v>0.92142857142857137</v>
      </c>
      <c r="S954">
        <v>0.01</v>
      </c>
      <c r="T954">
        <v>0.03</v>
      </c>
      <c r="U954">
        <v>6982400</v>
      </c>
      <c r="V954" t="s">
        <v>373</v>
      </c>
      <c r="W954">
        <v>0.20251344636227939</v>
      </c>
      <c r="X954">
        <v>1.372271048488841E-2</v>
      </c>
      <c r="Y954">
        <v>22500</v>
      </c>
      <c r="Z954">
        <v>3375000</v>
      </c>
      <c r="AA954">
        <v>506250000</v>
      </c>
      <c r="AB954" t="s">
        <v>397</v>
      </c>
      <c r="AC954" t="s">
        <v>412</v>
      </c>
    </row>
    <row r="955" spans="1:29" x14ac:dyDescent="0.25">
      <c r="A955" t="s">
        <v>35</v>
      </c>
      <c r="B955" t="s">
        <v>38</v>
      </c>
      <c r="C955" t="s">
        <v>47</v>
      </c>
      <c r="D955" t="s">
        <v>199</v>
      </c>
      <c r="E955">
        <v>128</v>
      </c>
      <c r="F955">
        <v>2238049896</v>
      </c>
      <c r="G955">
        <v>874651704</v>
      </c>
      <c r="H955">
        <v>584819535</v>
      </c>
      <c r="I955">
        <v>35</v>
      </c>
      <c r="J955">
        <v>43</v>
      </c>
      <c r="K955">
        <v>35</v>
      </c>
      <c r="L955">
        <v>67397000</v>
      </c>
      <c r="M955">
        <v>128</v>
      </c>
      <c r="N955">
        <v>32</v>
      </c>
      <c r="O955">
        <v>52</v>
      </c>
      <c r="P955">
        <v>1.09375</v>
      </c>
      <c r="Q955">
        <v>0.82692307692307687</v>
      </c>
      <c r="R955">
        <v>0.96033653846153844</v>
      </c>
      <c r="S955">
        <v>0.02</v>
      </c>
      <c r="T955">
        <v>0.01</v>
      </c>
      <c r="U955">
        <v>2021910</v>
      </c>
      <c r="V955" t="s">
        <v>373</v>
      </c>
      <c r="W955">
        <v>0.26130763931815398</v>
      </c>
      <c r="X955">
        <v>3.4573229500618509E-3</v>
      </c>
      <c r="Y955">
        <v>16384</v>
      </c>
      <c r="Z955">
        <v>2097152</v>
      </c>
      <c r="AA955">
        <v>268435456</v>
      </c>
      <c r="AB955" t="s">
        <v>391</v>
      </c>
      <c r="AC955" t="s">
        <v>412</v>
      </c>
    </row>
    <row r="956" spans="1:29" x14ac:dyDescent="0.25">
      <c r="A956" t="s">
        <v>35</v>
      </c>
      <c r="B956" t="s">
        <v>38</v>
      </c>
      <c r="C956" t="s">
        <v>47</v>
      </c>
      <c r="D956" t="s">
        <v>201</v>
      </c>
      <c r="E956">
        <v>132</v>
      </c>
      <c r="F956">
        <v>2085188703</v>
      </c>
      <c r="G956">
        <v>914332703</v>
      </c>
      <c r="H956">
        <v>474156607</v>
      </c>
      <c r="I956">
        <v>41</v>
      </c>
      <c r="J956">
        <v>100</v>
      </c>
      <c r="K956">
        <v>42</v>
      </c>
      <c r="L956">
        <v>190303000</v>
      </c>
      <c r="M956">
        <v>132</v>
      </c>
      <c r="N956">
        <v>33</v>
      </c>
      <c r="O956">
        <v>53</v>
      </c>
      <c r="P956">
        <v>1.242424242424242</v>
      </c>
      <c r="Q956">
        <v>1.8867924528301889</v>
      </c>
      <c r="R956">
        <v>1.564608347627215</v>
      </c>
      <c r="S956">
        <v>3.5000000000000003E-2</v>
      </c>
      <c r="T956">
        <v>0.08</v>
      </c>
      <c r="U956">
        <v>21884845</v>
      </c>
      <c r="V956" t="s">
        <v>373</v>
      </c>
      <c r="W956">
        <v>0.2273926605864601</v>
      </c>
      <c r="X956">
        <v>4.6155309610607202E-2</v>
      </c>
      <c r="Y956">
        <v>17424</v>
      </c>
      <c r="Z956">
        <v>2299968</v>
      </c>
      <c r="AA956">
        <v>303595776</v>
      </c>
      <c r="AB956" t="s">
        <v>396</v>
      </c>
      <c r="AC956" t="s">
        <v>412</v>
      </c>
    </row>
    <row r="957" spans="1:29" x14ac:dyDescent="0.25">
      <c r="A957" t="s">
        <v>35</v>
      </c>
      <c r="B957" t="s">
        <v>38</v>
      </c>
      <c r="C957" t="s">
        <v>47</v>
      </c>
      <c r="D957" t="s">
        <v>191</v>
      </c>
      <c r="E957">
        <v>152</v>
      </c>
      <c r="F957">
        <v>2824507375</v>
      </c>
      <c r="G957">
        <v>1060672918</v>
      </c>
      <c r="H957">
        <v>559220559</v>
      </c>
      <c r="I957">
        <v>40</v>
      </c>
      <c r="J957">
        <v>66</v>
      </c>
      <c r="K957">
        <v>41</v>
      </c>
      <c r="L957">
        <v>100722000</v>
      </c>
      <c r="M957">
        <v>152</v>
      </c>
      <c r="N957">
        <v>40</v>
      </c>
      <c r="O957">
        <v>61</v>
      </c>
      <c r="P957">
        <v>1</v>
      </c>
      <c r="Q957">
        <v>1.081967213114754</v>
      </c>
      <c r="R957">
        <v>1.040983606557377</v>
      </c>
      <c r="S957">
        <v>0.02</v>
      </c>
      <c r="T957">
        <v>0.03</v>
      </c>
      <c r="U957">
        <v>5036100</v>
      </c>
      <c r="V957" t="s">
        <v>373</v>
      </c>
      <c r="W957">
        <v>0.19798870555259221</v>
      </c>
      <c r="X957">
        <v>9.0055701975720812E-3</v>
      </c>
      <c r="Y957">
        <v>23104</v>
      </c>
      <c r="Z957">
        <v>3511808</v>
      </c>
      <c r="AA957">
        <v>533794816</v>
      </c>
      <c r="AB957" t="s">
        <v>397</v>
      </c>
      <c r="AC957" t="s">
        <v>412</v>
      </c>
    </row>
    <row r="958" spans="1:29" x14ac:dyDescent="0.25">
      <c r="A958" t="s">
        <v>35</v>
      </c>
      <c r="B958" t="s">
        <v>38</v>
      </c>
      <c r="C958" t="s">
        <v>47</v>
      </c>
      <c r="D958" t="s">
        <v>186</v>
      </c>
      <c r="E958">
        <v>141</v>
      </c>
      <c r="F958">
        <v>2382255778</v>
      </c>
      <c r="G958">
        <v>908505639</v>
      </c>
      <c r="H958">
        <v>459667050</v>
      </c>
      <c r="I958">
        <v>33</v>
      </c>
      <c r="J958">
        <v>57</v>
      </c>
      <c r="K958">
        <v>35</v>
      </c>
      <c r="L958">
        <v>129296000</v>
      </c>
      <c r="M958">
        <v>141</v>
      </c>
      <c r="N958">
        <v>38</v>
      </c>
      <c r="O958">
        <v>56</v>
      </c>
      <c r="P958">
        <v>0.86842105263157898</v>
      </c>
      <c r="Q958">
        <v>1.017857142857143</v>
      </c>
      <c r="R958">
        <v>0.94313909774436089</v>
      </c>
      <c r="S958">
        <v>0.01</v>
      </c>
      <c r="T958">
        <v>0.03</v>
      </c>
      <c r="U958">
        <v>5171840</v>
      </c>
      <c r="V958" t="s">
        <v>373</v>
      </c>
      <c r="W958">
        <v>0.19295453252543229</v>
      </c>
      <c r="X958">
        <v>1.125127415593526E-2</v>
      </c>
      <c r="Y958">
        <v>19881</v>
      </c>
      <c r="Z958">
        <v>2803221</v>
      </c>
      <c r="AA958">
        <v>395254161</v>
      </c>
      <c r="AB958" t="s">
        <v>395</v>
      </c>
      <c r="AC958" t="s">
        <v>412</v>
      </c>
    </row>
    <row r="959" spans="1:29" x14ac:dyDescent="0.25">
      <c r="A959" t="s">
        <v>35</v>
      </c>
      <c r="B959" t="s">
        <v>38</v>
      </c>
      <c r="C959" t="s">
        <v>47</v>
      </c>
      <c r="D959" t="s">
        <v>190</v>
      </c>
      <c r="E959">
        <v>117</v>
      </c>
      <c r="F959">
        <v>2079773737</v>
      </c>
      <c r="G959">
        <v>821617727</v>
      </c>
      <c r="H959">
        <v>329391187</v>
      </c>
      <c r="I959">
        <v>24</v>
      </c>
      <c r="J959">
        <v>54</v>
      </c>
      <c r="K959">
        <v>25</v>
      </c>
      <c r="L959">
        <v>135880000</v>
      </c>
      <c r="M959">
        <v>117</v>
      </c>
      <c r="N959">
        <v>30</v>
      </c>
      <c r="O959">
        <v>47</v>
      </c>
      <c r="P959">
        <v>0.8</v>
      </c>
      <c r="Q959">
        <v>1.1489361702127661</v>
      </c>
      <c r="R959">
        <v>0.97446808510638294</v>
      </c>
      <c r="S959">
        <v>0.01</v>
      </c>
      <c r="T959">
        <v>4.4999999999999998E-2</v>
      </c>
      <c r="U959">
        <v>7473400</v>
      </c>
      <c r="V959" t="s">
        <v>373</v>
      </c>
      <c r="W959">
        <v>0.15837837604158569</v>
      </c>
      <c r="X959">
        <v>2.268852445041282E-2</v>
      </c>
      <c r="Y959">
        <v>13689</v>
      </c>
      <c r="Z959">
        <v>1601613</v>
      </c>
      <c r="AA959">
        <v>187388721</v>
      </c>
      <c r="AB959" t="s">
        <v>394</v>
      </c>
      <c r="AC959" t="s">
        <v>412</v>
      </c>
    </row>
    <row r="960" spans="1:29" x14ac:dyDescent="0.25">
      <c r="A960" t="s">
        <v>35</v>
      </c>
      <c r="B960" t="s">
        <v>38</v>
      </c>
      <c r="C960" t="s">
        <v>47</v>
      </c>
      <c r="D960" t="s">
        <v>187</v>
      </c>
      <c r="E960">
        <v>154</v>
      </c>
      <c r="F960">
        <v>2509034046.3200002</v>
      </c>
      <c r="G960">
        <v>964153218</v>
      </c>
      <c r="H960">
        <v>629136022.32000005</v>
      </c>
      <c r="I960">
        <v>51</v>
      </c>
      <c r="J960">
        <v>96</v>
      </c>
      <c r="K960">
        <v>51</v>
      </c>
      <c r="L960">
        <v>206751000</v>
      </c>
      <c r="M960">
        <v>154</v>
      </c>
      <c r="N960">
        <v>42</v>
      </c>
      <c r="O960">
        <v>62</v>
      </c>
      <c r="P960">
        <v>1.214285714285714</v>
      </c>
      <c r="Q960">
        <v>1.5483870967741939</v>
      </c>
      <c r="R960">
        <v>1.381336405529954</v>
      </c>
      <c r="S960">
        <v>3.5000000000000003E-2</v>
      </c>
      <c r="T960">
        <v>0.08</v>
      </c>
      <c r="U960">
        <v>23776365</v>
      </c>
      <c r="V960" t="s">
        <v>373</v>
      </c>
      <c r="W960">
        <v>0.25074830022444439</v>
      </c>
      <c r="X960">
        <v>3.7792089717454659E-2</v>
      </c>
      <c r="Y960">
        <v>23716</v>
      </c>
      <c r="Z960">
        <v>3652264</v>
      </c>
      <c r="AA960">
        <v>562448656</v>
      </c>
      <c r="AB960" t="s">
        <v>397</v>
      </c>
      <c r="AC960" t="s">
        <v>412</v>
      </c>
    </row>
    <row r="961" spans="1:29" x14ac:dyDescent="0.25">
      <c r="A961" t="s">
        <v>36</v>
      </c>
      <c r="B961" t="s">
        <v>40</v>
      </c>
      <c r="C961" t="s">
        <v>47</v>
      </c>
      <c r="D961" t="s">
        <v>200</v>
      </c>
      <c r="E961">
        <v>127</v>
      </c>
      <c r="F961">
        <v>2203292939</v>
      </c>
      <c r="G961">
        <v>799280040</v>
      </c>
      <c r="H961">
        <v>400244627</v>
      </c>
      <c r="I961">
        <v>28</v>
      </c>
      <c r="J961">
        <v>43</v>
      </c>
      <c r="K961">
        <v>28</v>
      </c>
      <c r="L961">
        <v>94556000</v>
      </c>
      <c r="M961">
        <v>127</v>
      </c>
      <c r="N961">
        <v>33</v>
      </c>
      <c r="O961">
        <v>51</v>
      </c>
      <c r="P961">
        <v>0.84848484848484851</v>
      </c>
      <c r="Q961">
        <v>0.84313725490196079</v>
      </c>
      <c r="R961">
        <v>0.84581105169340465</v>
      </c>
      <c r="S961">
        <v>0.01</v>
      </c>
      <c r="T961">
        <v>0.01</v>
      </c>
      <c r="U961">
        <v>1891120</v>
      </c>
      <c r="V961" t="s">
        <v>373</v>
      </c>
      <c r="W961">
        <v>0.18165747273790001</v>
      </c>
      <c r="X961">
        <v>4.7249103983599506E-3</v>
      </c>
      <c r="Y961">
        <v>16129</v>
      </c>
      <c r="Z961">
        <v>2048383</v>
      </c>
      <c r="AA961">
        <v>260144641</v>
      </c>
      <c r="AB961" t="s">
        <v>391</v>
      </c>
      <c r="AC961" t="s">
        <v>412</v>
      </c>
    </row>
    <row r="962" spans="1:29" x14ac:dyDescent="0.25">
      <c r="A962" t="s">
        <v>36</v>
      </c>
      <c r="B962" t="s">
        <v>40</v>
      </c>
      <c r="C962" t="s">
        <v>47</v>
      </c>
      <c r="D962" t="s">
        <v>193</v>
      </c>
      <c r="E962">
        <v>154</v>
      </c>
      <c r="F962">
        <v>2777805879</v>
      </c>
      <c r="G962">
        <v>895347242</v>
      </c>
      <c r="H962">
        <v>583158033</v>
      </c>
      <c r="I962">
        <v>35</v>
      </c>
      <c r="J962">
        <v>51</v>
      </c>
      <c r="K962">
        <v>35</v>
      </c>
      <c r="L962">
        <v>132965000</v>
      </c>
      <c r="M962">
        <v>154</v>
      </c>
      <c r="N962">
        <v>43</v>
      </c>
      <c r="O962">
        <v>62</v>
      </c>
      <c r="P962">
        <v>0.81395348837209303</v>
      </c>
      <c r="Q962">
        <v>0.82258064516129037</v>
      </c>
      <c r="R962">
        <v>0.8182670667666917</v>
      </c>
      <c r="S962">
        <v>0.01</v>
      </c>
      <c r="T962">
        <v>0.01</v>
      </c>
      <c r="U962">
        <v>2659300</v>
      </c>
      <c r="V962" t="s">
        <v>373</v>
      </c>
      <c r="W962">
        <v>0.20993476808751471</v>
      </c>
      <c r="X962">
        <v>4.5601703989559886E-3</v>
      </c>
      <c r="Y962">
        <v>23716</v>
      </c>
      <c r="Z962">
        <v>3652264</v>
      </c>
      <c r="AA962">
        <v>562448656</v>
      </c>
      <c r="AB962" t="s">
        <v>397</v>
      </c>
      <c r="AC962" t="s">
        <v>412</v>
      </c>
    </row>
    <row r="963" spans="1:29" x14ac:dyDescent="0.25">
      <c r="A963" t="s">
        <v>36</v>
      </c>
      <c r="B963" t="s">
        <v>40</v>
      </c>
      <c r="C963" t="s">
        <v>47</v>
      </c>
      <c r="D963" t="s">
        <v>191</v>
      </c>
      <c r="E963">
        <v>136</v>
      </c>
      <c r="F963">
        <v>2624935694</v>
      </c>
      <c r="G963">
        <v>938304878</v>
      </c>
      <c r="H963">
        <v>457222762</v>
      </c>
      <c r="I963">
        <v>34</v>
      </c>
      <c r="J963">
        <v>55</v>
      </c>
      <c r="K963">
        <v>34</v>
      </c>
      <c r="L963">
        <v>87761000</v>
      </c>
      <c r="M963">
        <v>136</v>
      </c>
      <c r="N963">
        <v>36</v>
      </c>
      <c r="O963">
        <v>55</v>
      </c>
      <c r="P963">
        <v>0.94444444444444442</v>
      </c>
      <c r="Q963">
        <v>1</v>
      </c>
      <c r="R963">
        <v>0.97222222222222221</v>
      </c>
      <c r="S963">
        <v>1.4999999999999999E-2</v>
      </c>
      <c r="T963">
        <v>0.03</v>
      </c>
      <c r="U963">
        <v>3949245</v>
      </c>
      <c r="V963" t="s">
        <v>373</v>
      </c>
      <c r="W963">
        <v>0.17418436689519909</v>
      </c>
      <c r="X963">
        <v>8.6374636790282986E-3</v>
      </c>
      <c r="Y963">
        <v>18496</v>
      </c>
      <c r="Z963">
        <v>2515456</v>
      </c>
      <c r="AA963">
        <v>342102016</v>
      </c>
      <c r="AB963" t="s">
        <v>396</v>
      </c>
      <c r="AC963" t="s">
        <v>412</v>
      </c>
    </row>
    <row r="964" spans="1:29" x14ac:dyDescent="0.25">
      <c r="A964" t="s">
        <v>36</v>
      </c>
      <c r="B964" t="s">
        <v>40</v>
      </c>
      <c r="C964" t="s">
        <v>47</v>
      </c>
      <c r="D964" t="s">
        <v>192</v>
      </c>
      <c r="E964">
        <v>147</v>
      </c>
      <c r="F964">
        <v>2603764116.6199999</v>
      </c>
      <c r="G964">
        <v>1066374456</v>
      </c>
      <c r="H964">
        <v>393060837.62</v>
      </c>
      <c r="I964">
        <v>32</v>
      </c>
      <c r="J964">
        <v>50</v>
      </c>
      <c r="K964">
        <v>32</v>
      </c>
      <c r="L964">
        <v>58873000</v>
      </c>
      <c r="M964">
        <v>147</v>
      </c>
      <c r="N964">
        <v>36</v>
      </c>
      <c r="O964">
        <v>59</v>
      </c>
      <c r="P964">
        <v>0.88888888888888884</v>
      </c>
      <c r="Q964">
        <v>0.84745762711864403</v>
      </c>
      <c r="R964">
        <v>0.86817325800376643</v>
      </c>
      <c r="S964">
        <v>0.01</v>
      </c>
      <c r="T964">
        <v>0.01</v>
      </c>
      <c r="U964">
        <v>1177460</v>
      </c>
      <c r="V964" t="s">
        <v>373</v>
      </c>
      <c r="W964">
        <v>0.15095869672335771</v>
      </c>
      <c r="X964">
        <v>2.9956176940179801E-3</v>
      </c>
      <c r="Y964">
        <v>21609</v>
      </c>
      <c r="Z964">
        <v>3176523</v>
      </c>
      <c r="AA964">
        <v>466948881</v>
      </c>
      <c r="AB964" t="s">
        <v>395</v>
      </c>
      <c r="AC964" t="s">
        <v>412</v>
      </c>
    </row>
    <row r="965" spans="1:29" x14ac:dyDescent="0.25">
      <c r="A965" t="s">
        <v>36</v>
      </c>
      <c r="B965" t="s">
        <v>40</v>
      </c>
      <c r="C965" t="s">
        <v>47</v>
      </c>
      <c r="D965" t="s">
        <v>204</v>
      </c>
      <c r="E965">
        <v>134</v>
      </c>
      <c r="F965">
        <v>2137724940</v>
      </c>
      <c r="G965">
        <v>753002034</v>
      </c>
      <c r="H965">
        <v>412709256</v>
      </c>
      <c r="I965">
        <v>36</v>
      </c>
      <c r="J965">
        <v>66</v>
      </c>
      <c r="K965">
        <v>36</v>
      </c>
      <c r="L965">
        <v>135648000</v>
      </c>
      <c r="M965">
        <v>134</v>
      </c>
      <c r="N965">
        <v>34</v>
      </c>
      <c r="O965">
        <v>43</v>
      </c>
      <c r="P965">
        <v>1.0588235294117649</v>
      </c>
      <c r="Q965">
        <v>1.5348837209302331</v>
      </c>
      <c r="R965">
        <v>1.296853625170999</v>
      </c>
      <c r="S965">
        <v>0.02</v>
      </c>
      <c r="T965">
        <v>0.08</v>
      </c>
      <c r="U965">
        <v>13564800</v>
      </c>
      <c r="V965" t="s">
        <v>373</v>
      </c>
      <c r="W965">
        <v>0.19306003699428231</v>
      </c>
      <c r="X965">
        <v>3.2867690275402983E-2</v>
      </c>
      <c r="Y965">
        <v>17956</v>
      </c>
      <c r="Z965">
        <v>2406104</v>
      </c>
      <c r="AA965">
        <v>322417936</v>
      </c>
      <c r="AB965" t="s">
        <v>396</v>
      </c>
      <c r="AC965" t="s">
        <v>412</v>
      </c>
    </row>
    <row r="966" spans="1:29" x14ac:dyDescent="0.25">
      <c r="A966" t="s">
        <v>36</v>
      </c>
      <c r="B966" t="s">
        <v>40</v>
      </c>
      <c r="C966" t="s">
        <v>47</v>
      </c>
      <c r="D966" t="s">
        <v>202</v>
      </c>
      <c r="E966">
        <v>142</v>
      </c>
      <c r="F966">
        <v>2240757253.3400002</v>
      </c>
      <c r="G966">
        <v>899406194</v>
      </c>
      <c r="H966">
        <v>470036674</v>
      </c>
      <c r="I966">
        <v>39</v>
      </c>
      <c r="J966">
        <v>78</v>
      </c>
      <c r="K966">
        <v>39</v>
      </c>
      <c r="L966">
        <v>116386000</v>
      </c>
      <c r="M966">
        <v>142</v>
      </c>
      <c r="N966">
        <v>39</v>
      </c>
      <c r="O966">
        <v>57</v>
      </c>
      <c r="P966">
        <v>1</v>
      </c>
      <c r="Q966">
        <v>1.368421052631579</v>
      </c>
      <c r="R966">
        <v>1.1842105263157889</v>
      </c>
      <c r="S966">
        <v>0.02</v>
      </c>
      <c r="T966">
        <v>5.5E-2</v>
      </c>
      <c r="U966">
        <v>8728950</v>
      </c>
      <c r="V966" t="s">
        <v>373</v>
      </c>
      <c r="W966">
        <v>0.20976688719823561</v>
      </c>
      <c r="X966">
        <v>1.8570784968153359E-2</v>
      </c>
      <c r="Y966">
        <v>20164</v>
      </c>
      <c r="Z966">
        <v>2863288</v>
      </c>
      <c r="AA966">
        <v>406586896</v>
      </c>
      <c r="AB966" t="s">
        <v>395</v>
      </c>
      <c r="AC966" t="s">
        <v>412</v>
      </c>
    </row>
    <row r="967" spans="1:29" x14ac:dyDescent="0.25">
      <c r="A967" t="s">
        <v>36</v>
      </c>
      <c r="B967" t="s">
        <v>40</v>
      </c>
      <c r="C967" t="s">
        <v>47</v>
      </c>
      <c r="D967" t="s">
        <v>203</v>
      </c>
      <c r="E967">
        <v>147</v>
      </c>
      <c r="F967">
        <v>2635078409</v>
      </c>
      <c r="G967">
        <v>922423516</v>
      </c>
      <c r="H967">
        <v>636870921</v>
      </c>
      <c r="I967">
        <v>42</v>
      </c>
      <c r="J967">
        <v>62</v>
      </c>
      <c r="K967">
        <v>43</v>
      </c>
      <c r="L967">
        <v>92905000</v>
      </c>
      <c r="M967">
        <v>147</v>
      </c>
      <c r="N967">
        <v>41</v>
      </c>
      <c r="O967">
        <v>59</v>
      </c>
      <c r="P967">
        <v>1.024390243902439</v>
      </c>
      <c r="Q967">
        <v>1.050847457627119</v>
      </c>
      <c r="R967">
        <v>1.037618850764779</v>
      </c>
      <c r="S967">
        <v>0.02</v>
      </c>
      <c r="T967">
        <v>0.03</v>
      </c>
      <c r="U967">
        <v>4645250</v>
      </c>
      <c r="V967" t="s">
        <v>373</v>
      </c>
      <c r="W967">
        <v>0.24168955232026271</v>
      </c>
      <c r="X967">
        <v>7.2938641831945096E-3</v>
      </c>
      <c r="Y967">
        <v>21609</v>
      </c>
      <c r="Z967">
        <v>3176523</v>
      </c>
      <c r="AA967">
        <v>466948881</v>
      </c>
      <c r="AB967" t="s">
        <v>395</v>
      </c>
      <c r="AC967" t="s">
        <v>412</v>
      </c>
    </row>
    <row r="968" spans="1:29" x14ac:dyDescent="0.25">
      <c r="A968" t="s">
        <v>36</v>
      </c>
      <c r="B968" t="s">
        <v>40</v>
      </c>
      <c r="C968" t="s">
        <v>47</v>
      </c>
      <c r="D968" t="s">
        <v>189</v>
      </c>
      <c r="E968">
        <v>161</v>
      </c>
      <c r="F968">
        <v>2868216215</v>
      </c>
      <c r="G968">
        <v>910578068</v>
      </c>
      <c r="H968">
        <v>865118529</v>
      </c>
      <c r="I968">
        <v>47</v>
      </c>
      <c r="J968">
        <v>66</v>
      </c>
      <c r="K968">
        <v>47</v>
      </c>
      <c r="L968">
        <v>111357877</v>
      </c>
      <c r="M968">
        <v>161</v>
      </c>
      <c r="N968">
        <v>46</v>
      </c>
      <c r="O968">
        <v>65</v>
      </c>
      <c r="P968">
        <v>1.0217391304347829</v>
      </c>
      <c r="Q968">
        <v>1.0153846153846151</v>
      </c>
      <c r="R968">
        <v>1.018561872909699</v>
      </c>
      <c r="S968">
        <v>0.02</v>
      </c>
      <c r="T968">
        <v>0.03</v>
      </c>
      <c r="U968">
        <v>5567893.8499999996</v>
      </c>
      <c r="V968" t="s">
        <v>373</v>
      </c>
      <c r="W968">
        <v>0.30162249431394422</v>
      </c>
      <c r="X968">
        <v>6.4359895937450206E-3</v>
      </c>
      <c r="Y968">
        <v>25921</v>
      </c>
      <c r="Z968">
        <v>4173281</v>
      </c>
      <c r="AA968">
        <v>671898241</v>
      </c>
      <c r="AB968" t="s">
        <v>399</v>
      </c>
      <c r="AC968" t="s">
        <v>412</v>
      </c>
    </row>
    <row r="969" spans="1:29" x14ac:dyDescent="0.25">
      <c r="A969" t="s">
        <v>36</v>
      </c>
      <c r="B969" t="s">
        <v>40</v>
      </c>
      <c r="C969" t="s">
        <v>47</v>
      </c>
      <c r="D969" t="s">
        <v>201</v>
      </c>
      <c r="E969">
        <v>138</v>
      </c>
      <c r="F969">
        <v>2137376493</v>
      </c>
      <c r="G969">
        <v>885240526</v>
      </c>
      <c r="H969">
        <v>637171079</v>
      </c>
      <c r="I969">
        <v>44</v>
      </c>
      <c r="J969">
        <v>88</v>
      </c>
      <c r="K969">
        <v>46</v>
      </c>
      <c r="L969">
        <v>283771167</v>
      </c>
      <c r="M969">
        <v>138</v>
      </c>
      <c r="N969">
        <v>37</v>
      </c>
      <c r="O969">
        <v>55</v>
      </c>
      <c r="P969">
        <v>1.189189189189189</v>
      </c>
      <c r="Q969">
        <v>1.6</v>
      </c>
      <c r="R969">
        <v>1.394594594594595</v>
      </c>
      <c r="S969">
        <v>2.5000000000000001E-2</v>
      </c>
      <c r="T969">
        <v>0.08</v>
      </c>
      <c r="U969">
        <v>29795972.535</v>
      </c>
      <c r="V969" t="s">
        <v>373</v>
      </c>
      <c r="W969">
        <v>0.29810895791488429</v>
      </c>
      <c r="X969">
        <v>4.6762907980322822E-2</v>
      </c>
      <c r="Y969">
        <v>19044</v>
      </c>
      <c r="Z969">
        <v>2628072</v>
      </c>
      <c r="AA969">
        <v>362673936</v>
      </c>
      <c r="AB969" t="s">
        <v>396</v>
      </c>
      <c r="AC969" t="s">
        <v>412</v>
      </c>
    </row>
    <row r="970" spans="1:29" x14ac:dyDescent="0.25">
      <c r="A970" t="s">
        <v>36</v>
      </c>
      <c r="B970" t="s">
        <v>40</v>
      </c>
      <c r="C970" t="s">
        <v>47</v>
      </c>
      <c r="D970" t="s">
        <v>187</v>
      </c>
      <c r="E970">
        <v>151</v>
      </c>
      <c r="F970">
        <v>2527136347.3200002</v>
      </c>
      <c r="G970">
        <v>941006998</v>
      </c>
      <c r="H970">
        <v>499578421.31999999</v>
      </c>
      <c r="I970">
        <v>40</v>
      </c>
      <c r="J970">
        <v>75</v>
      </c>
      <c r="K970">
        <v>40</v>
      </c>
      <c r="L970">
        <v>116299000</v>
      </c>
      <c r="M970">
        <v>151</v>
      </c>
      <c r="N970">
        <v>44</v>
      </c>
      <c r="O970">
        <v>61</v>
      </c>
      <c r="P970">
        <v>0.90909090909090906</v>
      </c>
      <c r="Q970">
        <v>1.229508196721312</v>
      </c>
      <c r="R970">
        <v>1.06929955290611</v>
      </c>
      <c r="S970">
        <v>1.4999999999999999E-2</v>
      </c>
      <c r="T970">
        <v>5.5E-2</v>
      </c>
      <c r="U970">
        <v>8140930</v>
      </c>
      <c r="V970" t="s">
        <v>373</v>
      </c>
      <c r="W970">
        <v>0.19768558267534611</v>
      </c>
      <c r="X970">
        <v>1.6295599754868929E-2</v>
      </c>
      <c r="Y970">
        <v>22801</v>
      </c>
      <c r="Z970">
        <v>3442951</v>
      </c>
      <c r="AA970">
        <v>519885601</v>
      </c>
      <c r="AB970" t="s">
        <v>397</v>
      </c>
      <c r="AC970" t="s">
        <v>412</v>
      </c>
    </row>
    <row r="971" spans="1:29" x14ac:dyDescent="0.25">
      <c r="A971" t="s">
        <v>36</v>
      </c>
      <c r="B971" t="s">
        <v>40</v>
      </c>
      <c r="C971" t="s">
        <v>47</v>
      </c>
      <c r="D971" t="s">
        <v>190</v>
      </c>
      <c r="E971">
        <v>133</v>
      </c>
      <c r="F971">
        <v>2353772341</v>
      </c>
      <c r="G971">
        <v>947380493</v>
      </c>
      <c r="H971">
        <v>412760370</v>
      </c>
      <c r="I971">
        <v>28</v>
      </c>
      <c r="J971">
        <v>55</v>
      </c>
      <c r="K971">
        <v>28</v>
      </c>
      <c r="L971">
        <v>96958850</v>
      </c>
      <c r="M971">
        <v>133</v>
      </c>
      <c r="N971">
        <v>35</v>
      </c>
      <c r="O971">
        <v>53</v>
      </c>
      <c r="P971">
        <v>0.8</v>
      </c>
      <c r="Q971">
        <v>1.037735849056604</v>
      </c>
      <c r="R971">
        <v>0.9188679245283019</v>
      </c>
      <c r="S971">
        <v>0.01</v>
      </c>
      <c r="T971">
        <v>0.03</v>
      </c>
      <c r="U971">
        <v>3878354</v>
      </c>
      <c r="V971" t="s">
        <v>373</v>
      </c>
      <c r="W971">
        <v>0.17536121179189271</v>
      </c>
      <c r="X971">
        <v>9.3961394598032748E-3</v>
      </c>
      <c r="Y971">
        <v>17689</v>
      </c>
      <c r="Z971">
        <v>2352637</v>
      </c>
      <c r="AA971">
        <v>312900721</v>
      </c>
      <c r="AB971" t="s">
        <v>396</v>
      </c>
      <c r="AC971" t="s">
        <v>412</v>
      </c>
    </row>
    <row r="972" spans="1:29" x14ac:dyDescent="0.25">
      <c r="A972" t="s">
        <v>36</v>
      </c>
      <c r="B972" t="s">
        <v>40</v>
      </c>
      <c r="C972" t="s">
        <v>47</v>
      </c>
      <c r="D972" t="s">
        <v>199</v>
      </c>
      <c r="E972">
        <v>136</v>
      </c>
      <c r="F972">
        <v>2415181891</v>
      </c>
      <c r="G972">
        <v>1031455479</v>
      </c>
      <c r="H972">
        <v>630350752</v>
      </c>
      <c r="I972">
        <v>45</v>
      </c>
      <c r="J972">
        <v>68</v>
      </c>
      <c r="K972">
        <v>45</v>
      </c>
      <c r="L972">
        <v>154769000</v>
      </c>
      <c r="M972">
        <v>136</v>
      </c>
      <c r="N972">
        <v>33</v>
      </c>
      <c r="O972">
        <v>55</v>
      </c>
      <c r="P972">
        <v>1.363636363636364</v>
      </c>
      <c r="Q972">
        <v>1.2363636363636361</v>
      </c>
      <c r="R972">
        <v>1.3</v>
      </c>
      <c r="S972">
        <v>3.5000000000000003E-2</v>
      </c>
      <c r="T972">
        <v>5.5E-2</v>
      </c>
      <c r="U972">
        <v>13929210</v>
      </c>
      <c r="V972" t="s">
        <v>373</v>
      </c>
      <c r="W972">
        <v>0.26099514672122892</v>
      </c>
      <c r="X972">
        <v>2.2097554347012181E-2</v>
      </c>
      <c r="Y972">
        <v>18496</v>
      </c>
      <c r="Z972">
        <v>2515456</v>
      </c>
      <c r="AA972">
        <v>342102016</v>
      </c>
      <c r="AB972" t="s">
        <v>396</v>
      </c>
      <c r="AC972" t="s">
        <v>412</v>
      </c>
    </row>
    <row r="973" spans="1:29" x14ac:dyDescent="0.25">
      <c r="A973" t="s">
        <v>37</v>
      </c>
      <c r="B973" t="s">
        <v>40</v>
      </c>
      <c r="C973" t="s">
        <v>47</v>
      </c>
      <c r="D973" t="s">
        <v>202</v>
      </c>
      <c r="E973">
        <v>120</v>
      </c>
      <c r="F973">
        <v>2062741714</v>
      </c>
      <c r="G973">
        <v>702030722</v>
      </c>
      <c r="H973">
        <v>431733119</v>
      </c>
      <c r="I973">
        <v>34</v>
      </c>
      <c r="J973">
        <v>55</v>
      </c>
      <c r="K973">
        <v>34</v>
      </c>
      <c r="L973">
        <v>85447000</v>
      </c>
      <c r="M973">
        <v>120</v>
      </c>
      <c r="N973">
        <v>34</v>
      </c>
      <c r="O973">
        <v>51</v>
      </c>
      <c r="P973">
        <v>1</v>
      </c>
      <c r="Q973">
        <v>1.07843137254902</v>
      </c>
      <c r="R973">
        <v>1.0392156862745101</v>
      </c>
      <c r="S973">
        <v>0.02</v>
      </c>
      <c r="T973">
        <v>0.03</v>
      </c>
      <c r="U973">
        <v>4272350</v>
      </c>
      <c r="V973" t="s">
        <v>373</v>
      </c>
      <c r="W973">
        <v>0.20930061968970301</v>
      </c>
      <c r="X973">
        <v>9.895812510042807E-3</v>
      </c>
      <c r="Y973">
        <v>14400</v>
      </c>
      <c r="Z973">
        <v>1728000</v>
      </c>
      <c r="AA973">
        <v>207360000</v>
      </c>
      <c r="AB973" t="s">
        <v>391</v>
      </c>
      <c r="AC973" t="s">
        <v>412</v>
      </c>
    </row>
    <row r="974" spans="1:29" x14ac:dyDescent="0.25">
      <c r="A974" t="s">
        <v>37</v>
      </c>
      <c r="B974" t="s">
        <v>40</v>
      </c>
      <c r="C974" t="s">
        <v>47</v>
      </c>
      <c r="D974" t="s">
        <v>205</v>
      </c>
      <c r="E974">
        <v>102</v>
      </c>
      <c r="F974">
        <v>1974019247</v>
      </c>
      <c r="G974">
        <v>685053984</v>
      </c>
      <c r="H974">
        <v>301497859</v>
      </c>
      <c r="I974">
        <v>23</v>
      </c>
      <c r="J974">
        <v>39</v>
      </c>
      <c r="K974">
        <v>24</v>
      </c>
      <c r="L974">
        <v>77468500</v>
      </c>
      <c r="M974">
        <v>102</v>
      </c>
      <c r="N974">
        <v>23</v>
      </c>
      <c r="O974">
        <v>35</v>
      </c>
      <c r="P974">
        <v>1</v>
      </c>
      <c r="Q974">
        <v>1.1142857142857141</v>
      </c>
      <c r="R974">
        <v>1.0571428571428569</v>
      </c>
      <c r="S974">
        <v>0.02</v>
      </c>
      <c r="T974">
        <v>4.4999999999999998E-2</v>
      </c>
      <c r="U974">
        <v>5035452.5</v>
      </c>
      <c r="V974" t="s">
        <v>373</v>
      </c>
      <c r="W974">
        <v>0.15273298852490871</v>
      </c>
      <c r="X974">
        <v>1.6701453591416709E-2</v>
      </c>
      <c r="Y974">
        <v>10404</v>
      </c>
      <c r="Z974">
        <v>1061208</v>
      </c>
      <c r="AA974">
        <v>108243216</v>
      </c>
      <c r="AB974" t="s">
        <v>393</v>
      </c>
      <c r="AC974" t="s">
        <v>412</v>
      </c>
    </row>
    <row r="975" spans="1:29" x14ac:dyDescent="0.25">
      <c r="A975" t="s">
        <v>37</v>
      </c>
      <c r="B975" t="s">
        <v>40</v>
      </c>
      <c r="C975" t="s">
        <v>47</v>
      </c>
      <c r="D975" t="s">
        <v>201</v>
      </c>
      <c r="E975">
        <v>105</v>
      </c>
      <c r="F975">
        <v>1611253158</v>
      </c>
      <c r="G975">
        <v>610814760</v>
      </c>
      <c r="H975">
        <v>291475875</v>
      </c>
      <c r="I975">
        <v>24</v>
      </c>
      <c r="J975">
        <v>39</v>
      </c>
      <c r="K975">
        <v>25</v>
      </c>
      <c r="L975">
        <v>55495000</v>
      </c>
      <c r="M975">
        <v>105</v>
      </c>
      <c r="N975">
        <v>30</v>
      </c>
      <c r="O975">
        <v>45</v>
      </c>
      <c r="P975">
        <v>0.8</v>
      </c>
      <c r="Q975">
        <v>0.8666666666666667</v>
      </c>
      <c r="R975">
        <v>0.83333333333333337</v>
      </c>
      <c r="S975">
        <v>0.01</v>
      </c>
      <c r="T975">
        <v>0.01</v>
      </c>
      <c r="U975">
        <v>1109900</v>
      </c>
      <c r="V975" t="s">
        <v>373</v>
      </c>
      <c r="W975">
        <v>0.1809001109185103</v>
      </c>
      <c r="X975">
        <v>3.807862314505446E-3</v>
      </c>
      <c r="Y975">
        <v>11025</v>
      </c>
      <c r="Z975">
        <v>1157625</v>
      </c>
      <c r="AA975">
        <v>121550625</v>
      </c>
      <c r="AB975" t="s">
        <v>393</v>
      </c>
      <c r="AC975" t="s">
        <v>412</v>
      </c>
    </row>
    <row r="976" spans="1:29" x14ac:dyDescent="0.25">
      <c r="A976" t="s">
        <v>37</v>
      </c>
      <c r="B976" t="s">
        <v>40</v>
      </c>
      <c r="C976" t="s">
        <v>47</v>
      </c>
      <c r="D976" t="s">
        <v>191</v>
      </c>
      <c r="E976">
        <v>112</v>
      </c>
      <c r="F976">
        <v>2076473214</v>
      </c>
      <c r="G976">
        <v>735415769</v>
      </c>
      <c r="H976">
        <v>588332766</v>
      </c>
      <c r="I976">
        <v>39</v>
      </c>
      <c r="J976">
        <v>56</v>
      </c>
      <c r="K976">
        <v>39</v>
      </c>
      <c r="L976">
        <v>108483000</v>
      </c>
      <c r="M976">
        <v>112</v>
      </c>
      <c r="N976">
        <v>32</v>
      </c>
      <c r="O976">
        <v>48</v>
      </c>
      <c r="P976">
        <v>1.21875</v>
      </c>
      <c r="Q976">
        <v>1.166666666666667</v>
      </c>
      <c r="R976">
        <v>1.192708333333333</v>
      </c>
      <c r="S976">
        <v>3.5000000000000003E-2</v>
      </c>
      <c r="T976">
        <v>4.4999999999999998E-2</v>
      </c>
      <c r="U976">
        <v>8678640</v>
      </c>
      <c r="V976" t="s">
        <v>373</v>
      </c>
      <c r="W976">
        <v>0.28333270182988263</v>
      </c>
      <c r="X976">
        <v>1.4751243686468419E-2</v>
      </c>
      <c r="Y976">
        <v>12544</v>
      </c>
      <c r="Z976">
        <v>1404928</v>
      </c>
      <c r="AA976">
        <v>157351936</v>
      </c>
      <c r="AB976" t="s">
        <v>394</v>
      </c>
      <c r="AC976" t="s">
        <v>412</v>
      </c>
    </row>
    <row r="977" spans="1:29" x14ac:dyDescent="0.25">
      <c r="A977" t="s">
        <v>37</v>
      </c>
      <c r="B977" t="s">
        <v>40</v>
      </c>
      <c r="C977" t="s">
        <v>47</v>
      </c>
      <c r="D977" t="s">
        <v>203</v>
      </c>
      <c r="E977">
        <v>101</v>
      </c>
      <c r="F977">
        <v>1797127254</v>
      </c>
      <c r="G977">
        <v>672657798</v>
      </c>
      <c r="H977">
        <v>515705123</v>
      </c>
      <c r="I977">
        <v>37</v>
      </c>
      <c r="J977">
        <v>65</v>
      </c>
      <c r="K977">
        <v>39</v>
      </c>
      <c r="L977">
        <v>111441655</v>
      </c>
      <c r="M977">
        <v>101</v>
      </c>
      <c r="N977">
        <v>29</v>
      </c>
      <c r="O977">
        <v>43</v>
      </c>
      <c r="P977">
        <v>1.2758620689655169</v>
      </c>
      <c r="Q977">
        <v>1.511627906976744</v>
      </c>
      <c r="R977">
        <v>1.393744987971131</v>
      </c>
      <c r="S977">
        <v>3.5000000000000003E-2</v>
      </c>
      <c r="T977">
        <v>0.08</v>
      </c>
      <c r="U977">
        <v>12815790.324999999</v>
      </c>
      <c r="V977" t="s">
        <v>373</v>
      </c>
      <c r="W977">
        <v>0.28696082698214981</v>
      </c>
      <c r="X977">
        <v>2.4851004485755321E-2</v>
      </c>
      <c r="Y977">
        <v>10201</v>
      </c>
      <c r="Z977">
        <v>1030301</v>
      </c>
      <c r="AA977">
        <v>104060401</v>
      </c>
      <c r="AB977" t="s">
        <v>393</v>
      </c>
      <c r="AC977" t="s">
        <v>412</v>
      </c>
    </row>
    <row r="978" spans="1:29" x14ac:dyDescent="0.25">
      <c r="A978" t="s">
        <v>37</v>
      </c>
      <c r="B978" t="s">
        <v>40</v>
      </c>
      <c r="C978" t="s">
        <v>47</v>
      </c>
      <c r="D978" t="s">
        <v>204</v>
      </c>
      <c r="E978">
        <v>107</v>
      </c>
      <c r="F978">
        <v>1731423421</v>
      </c>
      <c r="G978">
        <v>653372757</v>
      </c>
      <c r="H978">
        <v>309517448</v>
      </c>
      <c r="I978">
        <v>24</v>
      </c>
      <c r="J978">
        <v>38</v>
      </c>
      <c r="K978">
        <v>24</v>
      </c>
      <c r="L978">
        <v>63005000</v>
      </c>
      <c r="M978">
        <v>107</v>
      </c>
      <c r="N978">
        <v>24</v>
      </c>
      <c r="O978">
        <v>37</v>
      </c>
      <c r="P978">
        <v>1</v>
      </c>
      <c r="Q978">
        <v>1.027027027027027</v>
      </c>
      <c r="R978">
        <v>1.013513513513514</v>
      </c>
      <c r="S978">
        <v>0.02</v>
      </c>
      <c r="T978">
        <v>0.03</v>
      </c>
      <c r="U978">
        <v>3150250</v>
      </c>
      <c r="V978" t="s">
        <v>373</v>
      </c>
      <c r="W978">
        <v>0.1787647344063506</v>
      </c>
      <c r="X978">
        <v>1.017793995251602E-2</v>
      </c>
      <c r="Y978">
        <v>11449</v>
      </c>
      <c r="Z978">
        <v>1225043</v>
      </c>
      <c r="AA978">
        <v>131079601</v>
      </c>
      <c r="AB978" t="s">
        <v>393</v>
      </c>
      <c r="AC978" t="s">
        <v>412</v>
      </c>
    </row>
    <row r="979" spans="1:29" x14ac:dyDescent="0.25">
      <c r="A979" t="s">
        <v>37</v>
      </c>
      <c r="B979" t="s">
        <v>40</v>
      </c>
      <c r="C979" t="s">
        <v>47</v>
      </c>
      <c r="D979" t="s">
        <v>193</v>
      </c>
      <c r="E979">
        <v>108</v>
      </c>
      <c r="F979">
        <v>2013113132</v>
      </c>
      <c r="G979">
        <v>679056918</v>
      </c>
      <c r="H979">
        <v>370146505</v>
      </c>
      <c r="I979">
        <v>25</v>
      </c>
      <c r="J979">
        <v>44</v>
      </c>
      <c r="K979">
        <v>25</v>
      </c>
      <c r="L979">
        <v>76178000</v>
      </c>
      <c r="M979">
        <v>108</v>
      </c>
      <c r="N979">
        <v>31</v>
      </c>
      <c r="O979">
        <v>46</v>
      </c>
      <c r="P979">
        <v>0.80645161290322576</v>
      </c>
      <c r="Q979">
        <v>0.95652173913043481</v>
      </c>
      <c r="R979">
        <v>0.88148667601683028</v>
      </c>
      <c r="S979">
        <v>0.01</v>
      </c>
      <c r="T979">
        <v>1.4999999999999999E-2</v>
      </c>
      <c r="U979">
        <v>1904450</v>
      </c>
      <c r="V979" t="s">
        <v>373</v>
      </c>
      <c r="W979">
        <v>0.18386771171288549</v>
      </c>
      <c r="X979">
        <v>5.1451249012873972E-3</v>
      </c>
      <c r="Y979">
        <v>11664</v>
      </c>
      <c r="Z979">
        <v>1259712</v>
      </c>
      <c r="AA979">
        <v>136048896</v>
      </c>
      <c r="AB979" t="s">
        <v>393</v>
      </c>
      <c r="AC979" t="s">
        <v>412</v>
      </c>
    </row>
    <row r="980" spans="1:29" x14ac:dyDescent="0.25">
      <c r="A980" t="s">
        <v>37</v>
      </c>
      <c r="B980" t="s">
        <v>40</v>
      </c>
      <c r="C980" t="s">
        <v>47</v>
      </c>
      <c r="D980" t="s">
        <v>189</v>
      </c>
      <c r="E980">
        <v>108</v>
      </c>
      <c r="F980">
        <v>2170961518</v>
      </c>
      <c r="G980">
        <v>699049398</v>
      </c>
      <c r="H980">
        <v>628136173</v>
      </c>
      <c r="I980">
        <v>39</v>
      </c>
      <c r="J980">
        <v>56</v>
      </c>
      <c r="K980">
        <v>40</v>
      </c>
      <c r="L980">
        <v>98969000</v>
      </c>
      <c r="M980">
        <v>108</v>
      </c>
      <c r="N980">
        <v>31</v>
      </c>
      <c r="O980">
        <v>46</v>
      </c>
      <c r="P980">
        <v>1.258064516129032</v>
      </c>
      <c r="Q980">
        <v>1.2173913043478259</v>
      </c>
      <c r="R980">
        <v>1.2377279102384291</v>
      </c>
      <c r="S980">
        <v>3.5000000000000003E-2</v>
      </c>
      <c r="T980">
        <v>5.5E-2</v>
      </c>
      <c r="U980">
        <v>8907210</v>
      </c>
      <c r="V980" t="s">
        <v>373</v>
      </c>
      <c r="W980">
        <v>0.28933547084642519</v>
      </c>
      <c r="X980">
        <v>1.418038059718621E-2</v>
      </c>
      <c r="Y980">
        <v>11664</v>
      </c>
      <c r="Z980">
        <v>1259712</v>
      </c>
      <c r="AA980">
        <v>136048896</v>
      </c>
      <c r="AB980" t="s">
        <v>393</v>
      </c>
      <c r="AC980" t="s">
        <v>412</v>
      </c>
    </row>
    <row r="981" spans="1:29" x14ac:dyDescent="0.25">
      <c r="A981" t="s">
        <v>37</v>
      </c>
      <c r="B981" t="s">
        <v>40</v>
      </c>
      <c r="C981" t="s">
        <v>47</v>
      </c>
      <c r="D981" t="s">
        <v>190</v>
      </c>
      <c r="E981">
        <v>109</v>
      </c>
      <c r="F981">
        <v>2097260164</v>
      </c>
      <c r="G981">
        <v>752994412</v>
      </c>
      <c r="H981">
        <v>383740240</v>
      </c>
      <c r="I981">
        <v>25</v>
      </c>
      <c r="J981">
        <v>39</v>
      </c>
      <c r="K981">
        <v>28</v>
      </c>
      <c r="L981">
        <v>62885000</v>
      </c>
      <c r="M981">
        <v>109</v>
      </c>
      <c r="N981">
        <v>31</v>
      </c>
      <c r="O981">
        <v>47</v>
      </c>
      <c r="P981">
        <v>0.80645161290322576</v>
      </c>
      <c r="Q981">
        <v>0.82978723404255317</v>
      </c>
      <c r="R981">
        <v>0.81811942347288946</v>
      </c>
      <c r="S981">
        <v>0.01</v>
      </c>
      <c r="T981">
        <v>0.01</v>
      </c>
      <c r="U981">
        <v>1257700</v>
      </c>
      <c r="V981" t="s">
        <v>373</v>
      </c>
      <c r="W981">
        <v>0.18297216844481101</v>
      </c>
      <c r="X981">
        <v>3.2774774936295448E-3</v>
      </c>
      <c r="Y981">
        <v>11881</v>
      </c>
      <c r="Z981">
        <v>1295029</v>
      </c>
      <c r="AA981">
        <v>141158161</v>
      </c>
      <c r="AB981" t="s">
        <v>393</v>
      </c>
      <c r="AC981" t="s">
        <v>412</v>
      </c>
    </row>
    <row r="982" spans="1:29" x14ac:dyDescent="0.25">
      <c r="A982" t="s">
        <v>37</v>
      </c>
      <c r="B982" t="s">
        <v>40</v>
      </c>
      <c r="C982" t="s">
        <v>47</v>
      </c>
      <c r="D982" t="s">
        <v>199</v>
      </c>
      <c r="E982">
        <v>105</v>
      </c>
      <c r="F982">
        <v>1853112436</v>
      </c>
      <c r="G982">
        <v>671026772</v>
      </c>
      <c r="H982">
        <v>348744774</v>
      </c>
      <c r="I982">
        <v>24</v>
      </c>
      <c r="J982">
        <v>41</v>
      </c>
      <c r="K982">
        <v>24</v>
      </c>
      <c r="L982">
        <v>60774000</v>
      </c>
      <c r="M982">
        <v>105</v>
      </c>
      <c r="N982">
        <v>30</v>
      </c>
      <c r="O982">
        <v>45</v>
      </c>
      <c r="P982">
        <v>0.8</v>
      </c>
      <c r="Q982">
        <v>0.91111111111111109</v>
      </c>
      <c r="R982">
        <v>0.85555555555555551</v>
      </c>
      <c r="S982">
        <v>0.01</v>
      </c>
      <c r="T982">
        <v>1.4999999999999999E-2</v>
      </c>
      <c r="U982">
        <v>1519350</v>
      </c>
      <c r="V982" t="s">
        <v>373</v>
      </c>
      <c r="W982">
        <v>0.18819407134991559</v>
      </c>
      <c r="X982">
        <v>4.356624423567706E-3</v>
      </c>
      <c r="Y982">
        <v>11025</v>
      </c>
      <c r="Z982">
        <v>1157625</v>
      </c>
      <c r="AA982">
        <v>121550625</v>
      </c>
      <c r="AB982" t="s">
        <v>393</v>
      </c>
      <c r="AC982" t="s">
        <v>412</v>
      </c>
    </row>
    <row r="983" spans="1:29" x14ac:dyDescent="0.25">
      <c r="A983" t="s">
        <v>37</v>
      </c>
      <c r="B983" t="s">
        <v>40</v>
      </c>
      <c r="C983" t="s">
        <v>47</v>
      </c>
      <c r="D983" t="s">
        <v>206</v>
      </c>
      <c r="E983">
        <v>101</v>
      </c>
      <c r="F983">
        <v>1855627351</v>
      </c>
      <c r="G983">
        <v>588792564</v>
      </c>
      <c r="H983">
        <v>342533612</v>
      </c>
      <c r="I983">
        <v>24</v>
      </c>
      <c r="J983">
        <v>36</v>
      </c>
      <c r="K983">
        <v>24</v>
      </c>
      <c r="L983">
        <v>57585708</v>
      </c>
      <c r="M983">
        <v>101</v>
      </c>
      <c r="N983">
        <v>23</v>
      </c>
      <c r="O983">
        <v>35</v>
      </c>
      <c r="P983">
        <v>1.043478260869565</v>
      </c>
      <c r="Q983">
        <v>1.028571428571428</v>
      </c>
      <c r="R983">
        <v>1.0360248447204969</v>
      </c>
      <c r="S983">
        <v>0.02</v>
      </c>
      <c r="T983">
        <v>0.03</v>
      </c>
      <c r="U983">
        <v>2879285.4</v>
      </c>
      <c r="V983" t="s">
        <v>373</v>
      </c>
      <c r="W983">
        <v>0.18459181031978661</v>
      </c>
      <c r="X983">
        <v>8.4058477741448621E-3</v>
      </c>
      <c r="Y983">
        <v>10201</v>
      </c>
      <c r="Z983">
        <v>1030301</v>
      </c>
      <c r="AA983">
        <v>104060401</v>
      </c>
      <c r="AB983" t="s">
        <v>393</v>
      </c>
      <c r="AC983" t="s">
        <v>412</v>
      </c>
    </row>
    <row r="984" spans="1:29" x14ac:dyDescent="0.25">
      <c r="A984" t="s">
        <v>37</v>
      </c>
      <c r="B984" t="s">
        <v>40</v>
      </c>
      <c r="C984" t="s">
        <v>47</v>
      </c>
      <c r="D984" t="s">
        <v>207</v>
      </c>
      <c r="E984">
        <v>117</v>
      </c>
      <c r="F984">
        <v>1893052288</v>
      </c>
      <c r="G984">
        <v>710655711</v>
      </c>
      <c r="H984">
        <v>317380824</v>
      </c>
      <c r="I984">
        <v>26</v>
      </c>
      <c r="J984">
        <v>44</v>
      </c>
      <c r="K984">
        <v>26</v>
      </c>
      <c r="L984">
        <v>48784000</v>
      </c>
      <c r="M984">
        <v>117</v>
      </c>
      <c r="N984">
        <v>27</v>
      </c>
      <c r="O984">
        <v>40</v>
      </c>
      <c r="P984">
        <v>0.96296296296296291</v>
      </c>
      <c r="Q984">
        <v>1.1000000000000001</v>
      </c>
      <c r="R984">
        <v>1.031481481481481</v>
      </c>
      <c r="S984">
        <v>1.4999999999999999E-2</v>
      </c>
      <c r="T984">
        <v>4.4999999999999998E-2</v>
      </c>
      <c r="U984">
        <v>2927040</v>
      </c>
      <c r="V984" t="s">
        <v>373</v>
      </c>
      <c r="W984">
        <v>0.16765560360475371</v>
      </c>
      <c r="X984">
        <v>9.2224853509108029E-3</v>
      </c>
      <c r="Y984">
        <v>13689</v>
      </c>
      <c r="Z984">
        <v>1601613</v>
      </c>
      <c r="AA984">
        <v>187388721</v>
      </c>
      <c r="AB984" t="s">
        <v>394</v>
      </c>
      <c r="AC984" t="s">
        <v>412</v>
      </c>
    </row>
    <row r="985" spans="1:29" x14ac:dyDescent="0.25">
      <c r="A985" t="s">
        <v>37</v>
      </c>
      <c r="B985" t="s">
        <v>40</v>
      </c>
      <c r="C985" t="s">
        <v>47</v>
      </c>
      <c r="D985" t="s">
        <v>200</v>
      </c>
      <c r="E985">
        <v>109</v>
      </c>
      <c r="F985">
        <v>1913657907</v>
      </c>
      <c r="G985">
        <v>679389689</v>
      </c>
      <c r="H985">
        <v>315426312</v>
      </c>
      <c r="I985">
        <v>25</v>
      </c>
      <c r="J985">
        <v>40</v>
      </c>
      <c r="K985">
        <v>25</v>
      </c>
      <c r="L985">
        <v>71525000</v>
      </c>
      <c r="M985">
        <v>109</v>
      </c>
      <c r="N985">
        <v>31</v>
      </c>
      <c r="O985">
        <v>47</v>
      </c>
      <c r="P985">
        <v>0.80645161290322576</v>
      </c>
      <c r="Q985">
        <v>0.85106382978723405</v>
      </c>
      <c r="R985">
        <v>0.82875772134522996</v>
      </c>
      <c r="S985">
        <v>0.01</v>
      </c>
      <c r="T985">
        <v>0.01</v>
      </c>
      <c r="U985">
        <v>1430500</v>
      </c>
      <c r="V985" t="s">
        <v>373</v>
      </c>
      <c r="W985">
        <v>0.164828996262183</v>
      </c>
      <c r="X985">
        <v>4.5351321230297356E-3</v>
      </c>
      <c r="Y985">
        <v>11881</v>
      </c>
      <c r="Z985">
        <v>1295029</v>
      </c>
      <c r="AA985">
        <v>141158161</v>
      </c>
      <c r="AB985" t="s">
        <v>393</v>
      </c>
      <c r="AC985" t="s">
        <v>412</v>
      </c>
    </row>
    <row r="986" spans="1:29" x14ac:dyDescent="0.25">
      <c r="A986" t="s">
        <v>37</v>
      </c>
      <c r="B986" t="s">
        <v>40</v>
      </c>
      <c r="C986" t="s">
        <v>47</v>
      </c>
      <c r="D986" t="s">
        <v>208</v>
      </c>
      <c r="E986">
        <v>94</v>
      </c>
      <c r="F986">
        <v>1514748093</v>
      </c>
      <c r="G986">
        <v>536135577</v>
      </c>
      <c r="H986">
        <v>399237500</v>
      </c>
      <c r="I986">
        <v>34</v>
      </c>
      <c r="J986">
        <v>79</v>
      </c>
      <c r="K986">
        <v>34</v>
      </c>
      <c r="L986">
        <v>166069000</v>
      </c>
      <c r="M986">
        <v>94</v>
      </c>
      <c r="N986">
        <v>21</v>
      </c>
      <c r="O986">
        <v>32</v>
      </c>
      <c r="P986">
        <v>1.6190476190476191</v>
      </c>
      <c r="Q986">
        <v>2.46875</v>
      </c>
      <c r="R986">
        <v>2.0438988095238089</v>
      </c>
      <c r="S986">
        <v>0.05</v>
      </c>
      <c r="T986">
        <v>0.08</v>
      </c>
      <c r="U986">
        <v>21588970</v>
      </c>
      <c r="V986" t="s">
        <v>373</v>
      </c>
      <c r="W986">
        <v>0.26356692696625172</v>
      </c>
      <c r="X986">
        <v>5.407550643414008E-2</v>
      </c>
      <c r="Y986">
        <v>8836</v>
      </c>
      <c r="Z986">
        <v>830584</v>
      </c>
      <c r="AA986">
        <v>78074896</v>
      </c>
      <c r="AB986" t="s">
        <v>392</v>
      </c>
      <c r="AC986" t="s">
        <v>412</v>
      </c>
    </row>
    <row r="987" spans="1:29" x14ac:dyDescent="0.25">
      <c r="A987" t="s">
        <v>37</v>
      </c>
      <c r="B987" t="s">
        <v>40</v>
      </c>
      <c r="C987" t="s">
        <v>47</v>
      </c>
      <c r="D987" t="s">
        <v>186</v>
      </c>
      <c r="E987">
        <v>101</v>
      </c>
      <c r="F987">
        <v>1820350243</v>
      </c>
      <c r="G987">
        <v>781600467</v>
      </c>
      <c r="H987">
        <v>339584729</v>
      </c>
      <c r="I987">
        <v>24</v>
      </c>
      <c r="J987">
        <v>43</v>
      </c>
      <c r="K987">
        <v>24</v>
      </c>
      <c r="L987">
        <v>104955000</v>
      </c>
      <c r="M987">
        <v>101</v>
      </c>
      <c r="N987">
        <v>29</v>
      </c>
      <c r="O987">
        <v>43</v>
      </c>
      <c r="P987">
        <v>0.82758620689655171</v>
      </c>
      <c r="Q987">
        <v>1</v>
      </c>
      <c r="R987">
        <v>0.91379310344827591</v>
      </c>
      <c r="S987">
        <v>0.01</v>
      </c>
      <c r="T987">
        <v>0.03</v>
      </c>
      <c r="U987">
        <v>4198200</v>
      </c>
      <c r="V987" t="s">
        <v>373</v>
      </c>
      <c r="W987">
        <v>0.1865491161966461</v>
      </c>
      <c r="X987">
        <v>1.2362746735881639E-2</v>
      </c>
      <c r="Y987">
        <v>10201</v>
      </c>
      <c r="Z987">
        <v>1030301</v>
      </c>
      <c r="AA987">
        <v>104060401</v>
      </c>
      <c r="AB987" t="s">
        <v>393</v>
      </c>
      <c r="AC987" t="s">
        <v>412</v>
      </c>
    </row>
    <row r="988" spans="1:29" x14ac:dyDescent="0.25">
      <c r="A988" t="s">
        <v>37</v>
      </c>
      <c r="B988" t="s">
        <v>40</v>
      </c>
      <c r="C988" t="s">
        <v>47</v>
      </c>
      <c r="D988" t="s">
        <v>187</v>
      </c>
      <c r="E988">
        <v>112</v>
      </c>
      <c r="F988">
        <v>1922054517</v>
      </c>
      <c r="G988">
        <v>697964776</v>
      </c>
      <c r="H988">
        <v>587709747</v>
      </c>
      <c r="I988">
        <v>39</v>
      </c>
      <c r="J988">
        <v>60</v>
      </c>
      <c r="K988">
        <v>41</v>
      </c>
      <c r="L988">
        <v>117343000</v>
      </c>
      <c r="M988">
        <v>112</v>
      </c>
      <c r="N988">
        <v>32</v>
      </c>
      <c r="O988">
        <v>48</v>
      </c>
      <c r="P988">
        <v>1.21875</v>
      </c>
      <c r="Q988">
        <v>1.25</v>
      </c>
      <c r="R988">
        <v>1.234375</v>
      </c>
      <c r="S988">
        <v>3.5000000000000003E-2</v>
      </c>
      <c r="T988">
        <v>5.5E-2</v>
      </c>
      <c r="U988">
        <v>10560870</v>
      </c>
      <c r="V988" t="s">
        <v>373</v>
      </c>
      <c r="W988">
        <v>0.30577163228299842</v>
      </c>
      <c r="X988">
        <v>1.7969533522131629E-2</v>
      </c>
      <c r="Y988">
        <v>12544</v>
      </c>
      <c r="Z988">
        <v>1404928</v>
      </c>
      <c r="AA988">
        <v>157351936</v>
      </c>
      <c r="AB988" t="s">
        <v>394</v>
      </c>
      <c r="AC988" t="s">
        <v>412</v>
      </c>
    </row>
    <row r="989" spans="1:29" x14ac:dyDescent="0.25">
      <c r="A989" t="s">
        <v>29</v>
      </c>
      <c r="B989" t="s">
        <v>38</v>
      </c>
      <c r="C989" t="s">
        <v>48</v>
      </c>
      <c r="D989" t="s">
        <v>209</v>
      </c>
      <c r="E989">
        <v>143</v>
      </c>
      <c r="F989">
        <v>3060680508</v>
      </c>
      <c r="G989">
        <v>1083505516</v>
      </c>
      <c r="H989">
        <v>876766059</v>
      </c>
      <c r="I989">
        <v>46</v>
      </c>
      <c r="J989">
        <v>84</v>
      </c>
      <c r="K989">
        <v>47</v>
      </c>
      <c r="L989">
        <v>203989522</v>
      </c>
      <c r="M989">
        <v>143</v>
      </c>
      <c r="N989">
        <v>36</v>
      </c>
      <c r="O989">
        <v>54</v>
      </c>
      <c r="P989">
        <v>1.2777777777777779</v>
      </c>
      <c r="Q989">
        <v>1.555555555555556</v>
      </c>
      <c r="R989">
        <v>1.416666666666667</v>
      </c>
      <c r="S989">
        <v>3.5000000000000003E-2</v>
      </c>
      <c r="T989">
        <v>0.08</v>
      </c>
      <c r="U989">
        <v>23458795.030000001</v>
      </c>
      <c r="V989" t="s">
        <v>374</v>
      </c>
      <c r="W989">
        <v>0.28646115029265912</v>
      </c>
      <c r="X989">
        <v>2.6756048308662919E-2</v>
      </c>
      <c r="Y989">
        <v>20449</v>
      </c>
      <c r="Z989">
        <v>2924207</v>
      </c>
      <c r="AA989">
        <v>418161601</v>
      </c>
      <c r="AB989" t="s">
        <v>395</v>
      </c>
      <c r="AC989" t="s">
        <v>412</v>
      </c>
    </row>
    <row r="990" spans="1:29" x14ac:dyDescent="0.25">
      <c r="A990" t="s">
        <v>29</v>
      </c>
      <c r="B990" t="s">
        <v>38</v>
      </c>
      <c r="C990" t="s">
        <v>48</v>
      </c>
      <c r="D990" t="s">
        <v>210</v>
      </c>
      <c r="E990">
        <v>134</v>
      </c>
      <c r="F990">
        <v>2464279276.3400002</v>
      </c>
      <c r="G990">
        <v>960637447</v>
      </c>
      <c r="H990">
        <v>422376917</v>
      </c>
      <c r="I990">
        <v>29</v>
      </c>
      <c r="J990">
        <v>50</v>
      </c>
      <c r="K990">
        <v>29</v>
      </c>
      <c r="L990">
        <v>70381000</v>
      </c>
      <c r="M990">
        <v>134</v>
      </c>
      <c r="N990">
        <v>36</v>
      </c>
      <c r="O990">
        <v>54</v>
      </c>
      <c r="P990">
        <v>0.80555555555555558</v>
      </c>
      <c r="Q990">
        <v>0.92592592592592593</v>
      </c>
      <c r="R990">
        <v>0.8657407407407407</v>
      </c>
      <c r="S990">
        <v>0.01</v>
      </c>
      <c r="T990">
        <v>1.4999999999999999E-2</v>
      </c>
      <c r="U990">
        <v>1759525</v>
      </c>
      <c r="V990" t="s">
        <v>374</v>
      </c>
      <c r="W990">
        <v>0.1713997764195474</v>
      </c>
      <c r="X990">
        <v>4.1657697880303438E-3</v>
      </c>
      <c r="Y990">
        <v>17956</v>
      </c>
      <c r="Z990">
        <v>2406104</v>
      </c>
      <c r="AA990">
        <v>322417936</v>
      </c>
      <c r="AB990" t="s">
        <v>396</v>
      </c>
      <c r="AC990" t="s">
        <v>412</v>
      </c>
    </row>
    <row r="991" spans="1:29" x14ac:dyDescent="0.25">
      <c r="A991" t="s">
        <v>29</v>
      </c>
      <c r="B991" t="s">
        <v>38</v>
      </c>
      <c r="C991" t="s">
        <v>48</v>
      </c>
      <c r="D991" t="s">
        <v>211</v>
      </c>
      <c r="E991">
        <v>135</v>
      </c>
      <c r="F991">
        <v>2524319189.25</v>
      </c>
      <c r="G991">
        <v>968869226</v>
      </c>
      <c r="H991">
        <v>845059504</v>
      </c>
      <c r="I991">
        <v>48</v>
      </c>
      <c r="J991">
        <v>88</v>
      </c>
      <c r="K991">
        <v>49</v>
      </c>
      <c r="L991">
        <v>227058300</v>
      </c>
      <c r="M991">
        <v>135</v>
      </c>
      <c r="N991">
        <v>36</v>
      </c>
      <c r="O991">
        <v>54</v>
      </c>
      <c r="P991">
        <v>1.333333333333333</v>
      </c>
      <c r="Q991">
        <v>1.62962962962963</v>
      </c>
      <c r="R991">
        <v>1.481481481481481</v>
      </c>
      <c r="S991">
        <v>3.5000000000000003E-2</v>
      </c>
      <c r="T991">
        <v>0.08</v>
      </c>
      <c r="U991">
        <v>26111704.5</v>
      </c>
      <c r="V991" t="s">
        <v>374</v>
      </c>
      <c r="W991">
        <v>0.33476729392968552</v>
      </c>
      <c r="X991">
        <v>3.0899249551544009E-2</v>
      </c>
      <c r="Y991">
        <v>18225</v>
      </c>
      <c r="Z991">
        <v>2460375</v>
      </c>
      <c r="AA991">
        <v>332150625</v>
      </c>
      <c r="AB991" t="s">
        <v>396</v>
      </c>
      <c r="AC991" t="s">
        <v>412</v>
      </c>
    </row>
    <row r="992" spans="1:29" x14ac:dyDescent="0.25">
      <c r="A992" t="s">
        <v>29</v>
      </c>
      <c r="B992" t="s">
        <v>38</v>
      </c>
      <c r="C992" t="s">
        <v>48</v>
      </c>
      <c r="D992" t="s">
        <v>212</v>
      </c>
      <c r="E992">
        <v>144</v>
      </c>
      <c r="F992">
        <v>3264289229.0500002</v>
      </c>
      <c r="G992">
        <v>1204657029</v>
      </c>
      <c r="H992">
        <v>521458335</v>
      </c>
      <c r="I992">
        <v>32</v>
      </c>
      <c r="J992">
        <v>54</v>
      </c>
      <c r="K992">
        <v>33</v>
      </c>
      <c r="L992">
        <v>107786000</v>
      </c>
      <c r="M992">
        <v>144</v>
      </c>
      <c r="N992">
        <v>36</v>
      </c>
      <c r="O992">
        <v>54</v>
      </c>
      <c r="P992">
        <v>0.88888888888888884</v>
      </c>
      <c r="Q992">
        <v>1</v>
      </c>
      <c r="R992">
        <v>0.94444444444444442</v>
      </c>
      <c r="S992">
        <v>0.01</v>
      </c>
      <c r="T992">
        <v>0.03</v>
      </c>
      <c r="U992">
        <v>4311440</v>
      </c>
      <c r="V992" t="s">
        <v>374</v>
      </c>
      <c r="W992">
        <v>0.1597463638820262</v>
      </c>
      <c r="X992">
        <v>8.2680431217961071E-3</v>
      </c>
      <c r="Y992">
        <v>20736</v>
      </c>
      <c r="Z992">
        <v>2985984</v>
      </c>
      <c r="AA992">
        <v>429981696</v>
      </c>
      <c r="AB992" t="s">
        <v>395</v>
      </c>
      <c r="AC992" t="s">
        <v>412</v>
      </c>
    </row>
    <row r="993" spans="1:29" x14ac:dyDescent="0.25">
      <c r="A993" t="s">
        <v>29</v>
      </c>
      <c r="B993" t="s">
        <v>38</v>
      </c>
      <c r="C993" t="s">
        <v>48</v>
      </c>
      <c r="D993" t="s">
        <v>213</v>
      </c>
      <c r="E993">
        <v>134</v>
      </c>
      <c r="F993">
        <v>2184665654.6700001</v>
      </c>
      <c r="G993">
        <v>959375364</v>
      </c>
      <c r="H993">
        <v>477380738</v>
      </c>
      <c r="I993">
        <v>33</v>
      </c>
      <c r="J993">
        <v>65</v>
      </c>
      <c r="K993">
        <v>33</v>
      </c>
      <c r="L993">
        <v>161197000</v>
      </c>
      <c r="M993">
        <v>134</v>
      </c>
      <c r="N993">
        <v>36</v>
      </c>
      <c r="O993">
        <v>54</v>
      </c>
      <c r="P993">
        <v>0.91666666666666663</v>
      </c>
      <c r="Q993">
        <v>1.2037037037037039</v>
      </c>
      <c r="R993">
        <v>1.0601851851851849</v>
      </c>
      <c r="S993">
        <v>1.4999999999999999E-2</v>
      </c>
      <c r="T993">
        <v>5.5E-2</v>
      </c>
      <c r="U993">
        <v>11283790</v>
      </c>
      <c r="V993" t="s">
        <v>374</v>
      </c>
      <c r="W993">
        <v>0.21851432368130941</v>
      </c>
      <c r="X993">
        <v>2.3636877447702969E-2</v>
      </c>
      <c r="Y993">
        <v>17956</v>
      </c>
      <c r="Z993">
        <v>2406104</v>
      </c>
      <c r="AA993">
        <v>322417936</v>
      </c>
      <c r="AB993" t="s">
        <v>396</v>
      </c>
      <c r="AC993" t="s">
        <v>412</v>
      </c>
    </row>
    <row r="994" spans="1:29" x14ac:dyDescent="0.25">
      <c r="A994" t="s">
        <v>29</v>
      </c>
      <c r="B994" t="s">
        <v>38</v>
      </c>
      <c r="C994" t="s">
        <v>48</v>
      </c>
      <c r="D994" t="s">
        <v>214</v>
      </c>
      <c r="E994">
        <v>133</v>
      </c>
      <c r="F994">
        <v>2466005209.77</v>
      </c>
      <c r="G994">
        <v>1028120955</v>
      </c>
      <c r="H994">
        <v>412149456</v>
      </c>
      <c r="I994">
        <v>29</v>
      </c>
      <c r="J994">
        <v>48</v>
      </c>
      <c r="K994">
        <v>30</v>
      </c>
      <c r="L994">
        <v>81689000</v>
      </c>
      <c r="M994">
        <v>133</v>
      </c>
      <c r="N994">
        <v>36</v>
      </c>
      <c r="O994">
        <v>54</v>
      </c>
      <c r="P994">
        <v>0.80555555555555558</v>
      </c>
      <c r="Q994">
        <v>0.88888888888888884</v>
      </c>
      <c r="R994">
        <v>0.84722222222222221</v>
      </c>
      <c r="S994">
        <v>0.01</v>
      </c>
      <c r="T994">
        <v>0.01</v>
      </c>
      <c r="U994">
        <v>1633780</v>
      </c>
      <c r="V994" t="s">
        <v>374</v>
      </c>
      <c r="W994">
        <v>0.16713243523051621</v>
      </c>
      <c r="X994">
        <v>3.9640474498163604E-3</v>
      </c>
      <c r="Y994">
        <v>17689</v>
      </c>
      <c r="Z994">
        <v>2352637</v>
      </c>
      <c r="AA994">
        <v>312900721</v>
      </c>
      <c r="AB994" t="s">
        <v>396</v>
      </c>
      <c r="AC994" t="s">
        <v>412</v>
      </c>
    </row>
    <row r="995" spans="1:29" x14ac:dyDescent="0.25">
      <c r="A995" t="s">
        <v>29</v>
      </c>
      <c r="B995" t="s">
        <v>38</v>
      </c>
      <c r="C995" t="s">
        <v>48</v>
      </c>
      <c r="D995" t="s">
        <v>215</v>
      </c>
      <c r="E995">
        <v>133</v>
      </c>
      <c r="F995">
        <v>2469414659.1799998</v>
      </c>
      <c r="G995">
        <v>942553358</v>
      </c>
      <c r="H995">
        <v>551869771</v>
      </c>
      <c r="I995">
        <v>33</v>
      </c>
      <c r="J995">
        <v>50</v>
      </c>
      <c r="K995">
        <v>33</v>
      </c>
      <c r="L995">
        <v>112415000</v>
      </c>
      <c r="M995">
        <v>133</v>
      </c>
      <c r="N995">
        <v>36</v>
      </c>
      <c r="O995">
        <v>54</v>
      </c>
      <c r="P995">
        <v>0.91666666666666663</v>
      </c>
      <c r="Q995">
        <v>0.92592592592592593</v>
      </c>
      <c r="R995">
        <v>0.92129629629629628</v>
      </c>
      <c r="S995">
        <v>1.4999999999999999E-2</v>
      </c>
      <c r="T995">
        <v>1.4999999999999999E-2</v>
      </c>
      <c r="U995">
        <v>3372450</v>
      </c>
      <c r="V995" t="s">
        <v>374</v>
      </c>
      <c r="W995">
        <v>0.2234820178735212</v>
      </c>
      <c r="X995">
        <v>6.1109525783393558E-3</v>
      </c>
      <c r="Y995">
        <v>17689</v>
      </c>
      <c r="Z995">
        <v>2352637</v>
      </c>
      <c r="AA995">
        <v>312900721</v>
      </c>
      <c r="AB995" t="s">
        <v>396</v>
      </c>
      <c r="AC995" t="s">
        <v>412</v>
      </c>
    </row>
    <row r="996" spans="1:29" x14ac:dyDescent="0.25">
      <c r="A996" t="s">
        <v>29</v>
      </c>
      <c r="B996" t="s">
        <v>38</v>
      </c>
      <c r="C996" t="s">
        <v>48</v>
      </c>
      <c r="D996" t="s">
        <v>216</v>
      </c>
      <c r="E996">
        <v>137</v>
      </c>
      <c r="F996">
        <v>2181854702</v>
      </c>
      <c r="G996">
        <v>941609247</v>
      </c>
      <c r="H996">
        <v>670255621</v>
      </c>
      <c r="I996">
        <v>44</v>
      </c>
      <c r="J996">
        <v>69</v>
      </c>
      <c r="K996">
        <v>44</v>
      </c>
      <c r="L996">
        <v>132193000</v>
      </c>
      <c r="M996">
        <v>137</v>
      </c>
      <c r="N996">
        <v>36</v>
      </c>
      <c r="O996">
        <v>54</v>
      </c>
      <c r="P996">
        <v>1.2222222222222221</v>
      </c>
      <c r="Q996">
        <v>1.2777777777777779</v>
      </c>
      <c r="R996">
        <v>1.25</v>
      </c>
      <c r="S996">
        <v>3.5000000000000003E-2</v>
      </c>
      <c r="T996">
        <v>5.5E-2</v>
      </c>
      <c r="U996">
        <v>11897370</v>
      </c>
      <c r="V996" t="s">
        <v>374</v>
      </c>
      <c r="W996">
        <v>0.30719535099455031</v>
      </c>
      <c r="X996">
        <v>1.7750496418440329E-2</v>
      </c>
      <c r="Y996">
        <v>18769</v>
      </c>
      <c r="Z996">
        <v>2571353</v>
      </c>
      <c r="AA996">
        <v>352275361</v>
      </c>
      <c r="AB996" t="s">
        <v>396</v>
      </c>
      <c r="AC996" t="s">
        <v>412</v>
      </c>
    </row>
    <row r="997" spans="1:29" x14ac:dyDescent="0.25">
      <c r="A997" t="s">
        <v>29</v>
      </c>
      <c r="B997" t="s">
        <v>38</v>
      </c>
      <c r="C997" t="s">
        <v>48</v>
      </c>
      <c r="D997" t="s">
        <v>217</v>
      </c>
      <c r="E997">
        <v>133</v>
      </c>
      <c r="F997">
        <v>2319555698.3200002</v>
      </c>
      <c r="G997">
        <v>957025604</v>
      </c>
      <c r="H997">
        <v>926652923.51999998</v>
      </c>
      <c r="I997">
        <v>55</v>
      </c>
      <c r="J997">
        <v>112</v>
      </c>
      <c r="K997">
        <v>55</v>
      </c>
      <c r="L997">
        <v>276433000</v>
      </c>
      <c r="M997">
        <v>133</v>
      </c>
      <c r="N997">
        <v>36</v>
      </c>
      <c r="O997">
        <v>54</v>
      </c>
      <c r="P997">
        <v>1.5277777777777779</v>
      </c>
      <c r="Q997">
        <v>2.074074074074074</v>
      </c>
      <c r="R997">
        <v>1.800925925925926</v>
      </c>
      <c r="S997">
        <v>0.05</v>
      </c>
      <c r="T997">
        <v>0.08</v>
      </c>
      <c r="U997">
        <v>35936290</v>
      </c>
      <c r="V997" t="s">
        <v>374</v>
      </c>
      <c r="W997">
        <v>0.39949587077868098</v>
      </c>
      <c r="X997">
        <v>3.8780744211642668E-2</v>
      </c>
      <c r="Y997">
        <v>17689</v>
      </c>
      <c r="Z997">
        <v>2352637</v>
      </c>
      <c r="AA997">
        <v>312900721</v>
      </c>
      <c r="AB997" t="s">
        <v>396</v>
      </c>
      <c r="AC997" t="s">
        <v>412</v>
      </c>
    </row>
    <row r="998" spans="1:29" x14ac:dyDescent="0.25">
      <c r="A998" t="s">
        <v>29</v>
      </c>
      <c r="B998" t="s">
        <v>38</v>
      </c>
      <c r="C998" t="s">
        <v>48</v>
      </c>
      <c r="D998" t="s">
        <v>218</v>
      </c>
      <c r="E998">
        <v>136</v>
      </c>
      <c r="F998">
        <v>2349383273.9899998</v>
      </c>
      <c r="G998">
        <v>1032974979</v>
      </c>
      <c r="H998">
        <v>409182080.99000001</v>
      </c>
      <c r="I998">
        <v>30</v>
      </c>
      <c r="J998">
        <v>44</v>
      </c>
      <c r="K998">
        <v>31</v>
      </c>
      <c r="L998">
        <v>73278000</v>
      </c>
      <c r="M998">
        <v>136</v>
      </c>
      <c r="N998">
        <v>36</v>
      </c>
      <c r="O998">
        <v>54</v>
      </c>
      <c r="P998">
        <v>0.83333333333333337</v>
      </c>
      <c r="Q998">
        <v>0.81481481481481477</v>
      </c>
      <c r="R998">
        <v>0.82407407407407407</v>
      </c>
      <c r="S998">
        <v>0.01</v>
      </c>
      <c r="T998">
        <v>0.01</v>
      </c>
      <c r="U998">
        <v>1465560</v>
      </c>
      <c r="V998" t="s">
        <v>374</v>
      </c>
      <c r="W998">
        <v>0.1741657419289781</v>
      </c>
      <c r="X998">
        <v>3.581681769773826E-3</v>
      </c>
      <c r="Y998">
        <v>18496</v>
      </c>
      <c r="Z998">
        <v>2515456</v>
      </c>
      <c r="AA998">
        <v>342102016</v>
      </c>
      <c r="AB998" t="s">
        <v>396</v>
      </c>
      <c r="AC998" t="s">
        <v>412</v>
      </c>
    </row>
    <row r="999" spans="1:29" x14ac:dyDescent="0.25">
      <c r="A999" t="s">
        <v>29</v>
      </c>
      <c r="B999" t="s">
        <v>38</v>
      </c>
      <c r="C999" t="s">
        <v>48</v>
      </c>
      <c r="D999" t="s">
        <v>219</v>
      </c>
      <c r="E999">
        <v>145</v>
      </c>
      <c r="F999">
        <v>2714520985.3299999</v>
      </c>
      <c r="G999">
        <v>988192059</v>
      </c>
      <c r="H999">
        <v>649174944</v>
      </c>
      <c r="I999">
        <v>44</v>
      </c>
      <c r="J999">
        <v>71</v>
      </c>
      <c r="K999">
        <v>45</v>
      </c>
      <c r="L999">
        <v>169393000</v>
      </c>
      <c r="M999">
        <v>145</v>
      </c>
      <c r="N999">
        <v>36</v>
      </c>
      <c r="O999">
        <v>54</v>
      </c>
      <c r="P999">
        <v>1.2222222222222221</v>
      </c>
      <c r="Q999">
        <v>1.3148148148148151</v>
      </c>
      <c r="R999">
        <v>1.268518518518519</v>
      </c>
      <c r="S999">
        <v>3.5000000000000003E-2</v>
      </c>
      <c r="T999">
        <v>5.5E-2</v>
      </c>
      <c r="U999">
        <v>15245370</v>
      </c>
      <c r="V999" t="s">
        <v>374</v>
      </c>
      <c r="W999">
        <v>0.239148987061922</v>
      </c>
      <c r="X999">
        <v>2.3484224307954809E-2</v>
      </c>
      <c r="Y999">
        <v>21025</v>
      </c>
      <c r="Z999">
        <v>3048625</v>
      </c>
      <c r="AA999">
        <v>442050625</v>
      </c>
      <c r="AB999" t="s">
        <v>395</v>
      </c>
      <c r="AC999" t="s">
        <v>412</v>
      </c>
    </row>
    <row r="1000" spans="1:29" x14ac:dyDescent="0.25">
      <c r="A1000" t="s">
        <v>30</v>
      </c>
      <c r="B1000" t="s">
        <v>38</v>
      </c>
      <c r="C1000" t="s">
        <v>48</v>
      </c>
      <c r="D1000" t="s">
        <v>220</v>
      </c>
      <c r="E1000">
        <v>106</v>
      </c>
      <c r="F1000">
        <v>1817253199.9200001</v>
      </c>
      <c r="G1000">
        <v>716269289</v>
      </c>
      <c r="H1000">
        <v>267553183</v>
      </c>
      <c r="I1000">
        <v>20</v>
      </c>
      <c r="J1000">
        <v>30</v>
      </c>
      <c r="K1000">
        <v>20</v>
      </c>
      <c r="L1000">
        <v>50836000</v>
      </c>
      <c r="M1000">
        <v>106</v>
      </c>
      <c r="N1000">
        <v>22</v>
      </c>
      <c r="O1000">
        <v>37</v>
      </c>
      <c r="P1000">
        <v>0.90909090909090906</v>
      </c>
      <c r="Q1000">
        <v>0.81081081081081086</v>
      </c>
      <c r="R1000">
        <v>0.85995085995085996</v>
      </c>
      <c r="S1000">
        <v>1.4999999999999999E-2</v>
      </c>
      <c r="T1000">
        <v>0.01</v>
      </c>
      <c r="U1000">
        <v>1270900</v>
      </c>
      <c r="V1000" t="s">
        <v>374</v>
      </c>
      <c r="W1000">
        <v>0.14722944662404691</v>
      </c>
      <c r="X1000">
        <v>4.7500836497243243E-3</v>
      </c>
      <c r="Y1000">
        <v>11236</v>
      </c>
      <c r="Z1000">
        <v>1191016</v>
      </c>
      <c r="AA1000">
        <v>126247696</v>
      </c>
      <c r="AB1000" t="s">
        <v>393</v>
      </c>
      <c r="AC1000" t="s">
        <v>412</v>
      </c>
    </row>
    <row r="1001" spans="1:29" x14ac:dyDescent="0.25">
      <c r="A1001" t="s">
        <v>30</v>
      </c>
      <c r="B1001" t="s">
        <v>38</v>
      </c>
      <c r="C1001" t="s">
        <v>48</v>
      </c>
      <c r="D1001" t="s">
        <v>213</v>
      </c>
      <c r="E1001">
        <v>129</v>
      </c>
      <c r="F1001">
        <v>2129243454</v>
      </c>
      <c r="G1001">
        <v>913056644</v>
      </c>
      <c r="H1001">
        <v>541983832</v>
      </c>
      <c r="I1001">
        <v>43</v>
      </c>
      <c r="J1001">
        <v>87</v>
      </c>
      <c r="K1001">
        <v>43</v>
      </c>
      <c r="L1001">
        <v>178117747</v>
      </c>
      <c r="M1001">
        <v>121</v>
      </c>
      <c r="N1001">
        <v>28</v>
      </c>
      <c r="O1001">
        <v>48</v>
      </c>
      <c r="P1001">
        <v>1.535714285714286</v>
      </c>
      <c r="Q1001">
        <v>1.8125</v>
      </c>
      <c r="R1001">
        <v>1.674107142857143</v>
      </c>
      <c r="S1001">
        <v>0.05</v>
      </c>
      <c r="T1001">
        <v>0.08</v>
      </c>
      <c r="U1001">
        <v>23155307.109999999</v>
      </c>
      <c r="V1001" t="s">
        <v>374</v>
      </c>
      <c r="W1001">
        <v>0.25454291334409329</v>
      </c>
      <c r="X1001">
        <v>4.2723243283021031E-2</v>
      </c>
      <c r="Y1001">
        <v>16641</v>
      </c>
      <c r="Z1001">
        <v>2146689</v>
      </c>
      <c r="AA1001">
        <v>276922881</v>
      </c>
      <c r="AB1001" t="s">
        <v>391</v>
      </c>
      <c r="AC1001" t="s">
        <v>412</v>
      </c>
    </row>
    <row r="1002" spans="1:29" x14ac:dyDescent="0.25">
      <c r="A1002" t="s">
        <v>30</v>
      </c>
      <c r="B1002" t="s">
        <v>38</v>
      </c>
      <c r="C1002" t="s">
        <v>48</v>
      </c>
      <c r="D1002" t="s">
        <v>215</v>
      </c>
      <c r="E1002">
        <v>120</v>
      </c>
      <c r="F1002">
        <v>2115588725</v>
      </c>
      <c r="G1002">
        <v>862102839</v>
      </c>
      <c r="H1002">
        <v>507995241</v>
      </c>
      <c r="I1002">
        <v>35</v>
      </c>
      <c r="J1002">
        <v>79</v>
      </c>
      <c r="K1002">
        <v>35</v>
      </c>
      <c r="L1002">
        <v>184856000</v>
      </c>
      <c r="M1002">
        <v>120</v>
      </c>
      <c r="N1002">
        <v>28</v>
      </c>
      <c r="O1002">
        <v>48</v>
      </c>
      <c r="P1002">
        <v>1.25</v>
      </c>
      <c r="Q1002">
        <v>1.645833333333333</v>
      </c>
      <c r="R1002">
        <v>1.447916666666667</v>
      </c>
      <c r="S1002">
        <v>3.5000000000000003E-2</v>
      </c>
      <c r="T1002">
        <v>0.08</v>
      </c>
      <c r="U1002">
        <v>21258440</v>
      </c>
      <c r="V1002" t="s">
        <v>374</v>
      </c>
      <c r="W1002">
        <v>0.2401200360906631</v>
      </c>
      <c r="X1002">
        <v>4.1847714868651693E-2</v>
      </c>
      <c r="Y1002">
        <v>14400</v>
      </c>
      <c r="Z1002">
        <v>1728000</v>
      </c>
      <c r="AA1002">
        <v>207360000</v>
      </c>
      <c r="AB1002" t="s">
        <v>391</v>
      </c>
      <c r="AC1002" t="s">
        <v>412</v>
      </c>
    </row>
    <row r="1003" spans="1:29" x14ac:dyDescent="0.25">
      <c r="A1003" t="s">
        <v>30</v>
      </c>
      <c r="B1003" t="s">
        <v>38</v>
      </c>
      <c r="C1003" t="s">
        <v>48</v>
      </c>
      <c r="D1003" t="s">
        <v>221</v>
      </c>
      <c r="E1003">
        <v>131</v>
      </c>
      <c r="F1003">
        <v>2658738648.3600001</v>
      </c>
      <c r="G1003">
        <v>985989862</v>
      </c>
      <c r="H1003">
        <v>626793435</v>
      </c>
      <c r="I1003">
        <v>32</v>
      </c>
      <c r="J1003">
        <v>54</v>
      </c>
      <c r="K1003">
        <v>35</v>
      </c>
      <c r="L1003">
        <v>124707000</v>
      </c>
      <c r="M1003">
        <v>121</v>
      </c>
      <c r="N1003">
        <v>28</v>
      </c>
      <c r="O1003">
        <v>48</v>
      </c>
      <c r="P1003">
        <v>1.142857142857143</v>
      </c>
      <c r="Q1003">
        <v>1.125</v>
      </c>
      <c r="R1003">
        <v>1.133928571428571</v>
      </c>
      <c r="S1003">
        <v>2.5000000000000001E-2</v>
      </c>
      <c r="T1003">
        <v>4.4999999999999998E-2</v>
      </c>
      <c r="U1003">
        <v>8729490</v>
      </c>
      <c r="V1003" t="s">
        <v>374</v>
      </c>
      <c r="W1003">
        <v>0.23574841979546479</v>
      </c>
      <c r="X1003">
        <v>1.392721989821096E-2</v>
      </c>
      <c r="Y1003">
        <v>17161</v>
      </c>
      <c r="Z1003">
        <v>2248091</v>
      </c>
      <c r="AA1003">
        <v>294499921</v>
      </c>
      <c r="AB1003" t="s">
        <v>396</v>
      </c>
      <c r="AC1003" t="s">
        <v>412</v>
      </c>
    </row>
    <row r="1004" spans="1:29" x14ac:dyDescent="0.25">
      <c r="A1004" t="s">
        <v>30</v>
      </c>
      <c r="B1004" t="s">
        <v>38</v>
      </c>
      <c r="C1004" t="s">
        <v>48</v>
      </c>
      <c r="D1004" t="s">
        <v>209</v>
      </c>
      <c r="E1004">
        <v>146</v>
      </c>
      <c r="F1004">
        <v>3133333835</v>
      </c>
      <c r="G1004">
        <v>1219028387</v>
      </c>
      <c r="H1004">
        <v>696671561</v>
      </c>
      <c r="I1004">
        <v>43</v>
      </c>
      <c r="J1004">
        <v>83</v>
      </c>
      <c r="K1004">
        <v>43</v>
      </c>
      <c r="L1004">
        <v>193021686</v>
      </c>
      <c r="M1004">
        <v>139</v>
      </c>
      <c r="N1004">
        <v>28</v>
      </c>
      <c r="O1004">
        <v>48</v>
      </c>
      <c r="P1004">
        <v>1.535714285714286</v>
      </c>
      <c r="Q1004">
        <v>1.729166666666667</v>
      </c>
      <c r="R1004">
        <v>1.6324404761904761</v>
      </c>
      <c r="S1004">
        <v>0.05</v>
      </c>
      <c r="T1004">
        <v>0.08</v>
      </c>
      <c r="U1004">
        <v>25092819.18</v>
      </c>
      <c r="V1004" t="s">
        <v>374</v>
      </c>
      <c r="W1004">
        <v>0.22234195195482581</v>
      </c>
      <c r="X1004">
        <v>3.6018147696429373E-2</v>
      </c>
      <c r="Y1004">
        <v>21316</v>
      </c>
      <c r="Z1004">
        <v>3112136</v>
      </c>
      <c r="AA1004">
        <v>454371856</v>
      </c>
      <c r="AB1004" t="s">
        <v>395</v>
      </c>
      <c r="AC1004" t="s">
        <v>412</v>
      </c>
    </row>
    <row r="1005" spans="1:29" x14ac:dyDescent="0.25">
      <c r="A1005" t="s">
        <v>30</v>
      </c>
      <c r="B1005" t="s">
        <v>38</v>
      </c>
      <c r="C1005" t="s">
        <v>48</v>
      </c>
      <c r="D1005" t="s">
        <v>216</v>
      </c>
      <c r="E1005">
        <v>135</v>
      </c>
      <c r="F1005">
        <v>2156455762.6999998</v>
      </c>
      <c r="G1005">
        <v>920238358</v>
      </c>
      <c r="H1005">
        <v>471597224.27999997</v>
      </c>
      <c r="I1005">
        <v>32</v>
      </c>
      <c r="J1005">
        <v>56</v>
      </c>
      <c r="K1005">
        <v>32</v>
      </c>
      <c r="L1005">
        <v>106112000</v>
      </c>
      <c r="M1005">
        <v>125</v>
      </c>
      <c r="N1005">
        <v>28</v>
      </c>
      <c r="O1005">
        <v>48</v>
      </c>
      <c r="P1005">
        <v>1.142857142857143</v>
      </c>
      <c r="Q1005">
        <v>1.166666666666667</v>
      </c>
      <c r="R1005">
        <v>1.1547619047619051</v>
      </c>
      <c r="S1005">
        <v>2.5000000000000001E-2</v>
      </c>
      <c r="T1005">
        <v>4.4999999999999998E-2</v>
      </c>
      <c r="U1005">
        <v>7427840</v>
      </c>
      <c r="V1005" t="s">
        <v>374</v>
      </c>
      <c r="W1005">
        <v>0.2186908873519087</v>
      </c>
      <c r="X1005">
        <v>1.5750389564612641E-2</v>
      </c>
      <c r="Y1005">
        <v>18225</v>
      </c>
      <c r="Z1005">
        <v>2460375</v>
      </c>
      <c r="AA1005">
        <v>332150625</v>
      </c>
      <c r="AB1005" t="s">
        <v>396</v>
      </c>
      <c r="AC1005" t="s">
        <v>412</v>
      </c>
    </row>
    <row r="1006" spans="1:29" x14ac:dyDescent="0.25">
      <c r="A1006" t="s">
        <v>30</v>
      </c>
      <c r="B1006" t="s">
        <v>38</v>
      </c>
      <c r="C1006" t="s">
        <v>48</v>
      </c>
      <c r="D1006" t="s">
        <v>214</v>
      </c>
      <c r="E1006">
        <v>114</v>
      </c>
      <c r="F1006">
        <v>2057559637.1900001</v>
      </c>
      <c r="G1006">
        <v>799832322</v>
      </c>
      <c r="H1006">
        <v>433193517.19</v>
      </c>
      <c r="I1006">
        <v>29</v>
      </c>
      <c r="J1006">
        <v>65</v>
      </c>
      <c r="K1006">
        <v>29</v>
      </c>
      <c r="L1006">
        <v>154067000</v>
      </c>
      <c r="M1006">
        <v>114</v>
      </c>
      <c r="N1006">
        <v>28</v>
      </c>
      <c r="O1006">
        <v>48</v>
      </c>
      <c r="P1006">
        <v>1.035714285714286</v>
      </c>
      <c r="Q1006">
        <v>1.354166666666667</v>
      </c>
      <c r="R1006">
        <v>1.1949404761904761</v>
      </c>
      <c r="S1006">
        <v>0.02</v>
      </c>
      <c r="T1006">
        <v>5.5E-2</v>
      </c>
      <c r="U1006">
        <v>11555025</v>
      </c>
      <c r="V1006" t="s">
        <v>374</v>
      </c>
      <c r="W1006">
        <v>0.2105375267672</v>
      </c>
      <c r="X1006">
        <v>2.6674048759903139E-2</v>
      </c>
      <c r="Y1006">
        <v>12996</v>
      </c>
      <c r="Z1006">
        <v>1481544</v>
      </c>
      <c r="AA1006">
        <v>168896016</v>
      </c>
      <c r="AB1006" t="s">
        <v>394</v>
      </c>
      <c r="AC1006" t="s">
        <v>412</v>
      </c>
    </row>
    <row r="1007" spans="1:29" x14ac:dyDescent="0.25">
      <c r="A1007" t="s">
        <v>30</v>
      </c>
      <c r="B1007" t="s">
        <v>38</v>
      </c>
      <c r="C1007" t="s">
        <v>48</v>
      </c>
      <c r="D1007" t="s">
        <v>212</v>
      </c>
      <c r="E1007">
        <v>133</v>
      </c>
      <c r="F1007">
        <v>2817315233.8000002</v>
      </c>
      <c r="G1007">
        <v>1138147224</v>
      </c>
      <c r="H1007">
        <v>814808546</v>
      </c>
      <c r="I1007">
        <v>47</v>
      </c>
      <c r="J1007">
        <v>99</v>
      </c>
      <c r="K1007">
        <v>48</v>
      </c>
      <c r="L1007">
        <v>226197000</v>
      </c>
      <c r="M1007">
        <v>133</v>
      </c>
      <c r="N1007">
        <v>28</v>
      </c>
      <c r="O1007">
        <v>48</v>
      </c>
      <c r="P1007">
        <v>1.678571428571429</v>
      </c>
      <c r="Q1007">
        <v>2.0625</v>
      </c>
      <c r="R1007">
        <v>1.870535714285714</v>
      </c>
      <c r="S1007">
        <v>0.05</v>
      </c>
      <c r="T1007">
        <v>0.08</v>
      </c>
      <c r="U1007">
        <v>29405610</v>
      </c>
      <c r="V1007" t="s">
        <v>374</v>
      </c>
      <c r="W1007">
        <v>0.28921454589978007</v>
      </c>
      <c r="X1007">
        <v>3.6088980834032627E-2</v>
      </c>
      <c r="Y1007">
        <v>17689</v>
      </c>
      <c r="Z1007">
        <v>2352637</v>
      </c>
      <c r="AA1007">
        <v>312900721</v>
      </c>
      <c r="AB1007" t="s">
        <v>396</v>
      </c>
      <c r="AC1007" t="s">
        <v>412</v>
      </c>
    </row>
    <row r="1008" spans="1:29" x14ac:dyDescent="0.25">
      <c r="A1008" t="s">
        <v>30</v>
      </c>
      <c r="B1008" t="s">
        <v>38</v>
      </c>
      <c r="C1008" t="s">
        <v>48</v>
      </c>
      <c r="D1008" t="s">
        <v>217</v>
      </c>
      <c r="E1008">
        <v>133</v>
      </c>
      <c r="F1008">
        <v>2358820197</v>
      </c>
      <c r="G1008">
        <v>1003924996</v>
      </c>
      <c r="H1008">
        <v>798107314</v>
      </c>
      <c r="I1008">
        <v>46</v>
      </c>
      <c r="J1008">
        <v>100</v>
      </c>
      <c r="K1008">
        <v>47</v>
      </c>
      <c r="L1008">
        <v>223852000</v>
      </c>
      <c r="M1008">
        <v>133</v>
      </c>
      <c r="N1008">
        <v>28</v>
      </c>
      <c r="O1008">
        <v>48</v>
      </c>
      <c r="P1008">
        <v>1.642857142857143</v>
      </c>
      <c r="Q1008">
        <v>2.083333333333333</v>
      </c>
      <c r="R1008">
        <v>1.8630952380952379</v>
      </c>
      <c r="S1008">
        <v>0.05</v>
      </c>
      <c r="T1008">
        <v>0.08</v>
      </c>
      <c r="U1008">
        <v>29100760</v>
      </c>
      <c r="V1008" t="s">
        <v>374</v>
      </c>
      <c r="W1008">
        <v>0.338350212116655</v>
      </c>
      <c r="X1008">
        <v>3.6462214403412921E-2</v>
      </c>
      <c r="Y1008">
        <v>17689</v>
      </c>
      <c r="Z1008">
        <v>2352637</v>
      </c>
      <c r="AA1008">
        <v>312900721</v>
      </c>
      <c r="AB1008" t="s">
        <v>396</v>
      </c>
      <c r="AC1008" t="s">
        <v>412</v>
      </c>
    </row>
    <row r="1009" spans="1:29" x14ac:dyDescent="0.25">
      <c r="A1009" t="s">
        <v>30</v>
      </c>
      <c r="B1009" t="s">
        <v>38</v>
      </c>
      <c r="C1009" t="s">
        <v>48</v>
      </c>
      <c r="D1009" t="s">
        <v>218</v>
      </c>
      <c r="E1009">
        <v>131</v>
      </c>
      <c r="F1009">
        <v>2199086080.7600002</v>
      </c>
      <c r="G1009">
        <v>921736423</v>
      </c>
      <c r="H1009">
        <v>431213839</v>
      </c>
      <c r="I1009">
        <v>31</v>
      </c>
      <c r="J1009">
        <v>58</v>
      </c>
      <c r="K1009">
        <v>31</v>
      </c>
      <c r="L1009">
        <v>116769000</v>
      </c>
      <c r="M1009">
        <v>122</v>
      </c>
      <c r="N1009">
        <v>28</v>
      </c>
      <c r="O1009">
        <v>48</v>
      </c>
      <c r="P1009">
        <v>1.107142857142857</v>
      </c>
      <c r="Q1009">
        <v>1.208333333333333</v>
      </c>
      <c r="R1009">
        <v>1.1577380952380949</v>
      </c>
      <c r="S1009">
        <v>2.5000000000000001E-2</v>
      </c>
      <c r="T1009">
        <v>5.5E-2</v>
      </c>
      <c r="U1009">
        <v>9341520</v>
      </c>
      <c r="V1009" t="s">
        <v>374</v>
      </c>
      <c r="W1009">
        <v>0.19608774880289051</v>
      </c>
      <c r="X1009">
        <v>2.1663312155433861E-2</v>
      </c>
      <c r="Y1009">
        <v>17161</v>
      </c>
      <c r="Z1009">
        <v>2248091</v>
      </c>
      <c r="AA1009">
        <v>294499921</v>
      </c>
      <c r="AB1009" t="s">
        <v>396</v>
      </c>
      <c r="AC1009" t="s">
        <v>412</v>
      </c>
    </row>
    <row r="1010" spans="1:29" x14ac:dyDescent="0.25">
      <c r="A1010" t="s">
        <v>30</v>
      </c>
      <c r="B1010" t="s">
        <v>38</v>
      </c>
      <c r="C1010" t="s">
        <v>48</v>
      </c>
      <c r="D1010" t="s">
        <v>219</v>
      </c>
      <c r="E1010">
        <v>141</v>
      </c>
      <c r="F1010">
        <v>2426107927</v>
      </c>
      <c r="G1010">
        <v>965167060</v>
      </c>
      <c r="H1010">
        <v>602573641</v>
      </c>
      <c r="I1010">
        <v>43</v>
      </c>
      <c r="J1010">
        <v>72</v>
      </c>
      <c r="K1010">
        <v>44</v>
      </c>
      <c r="L1010">
        <v>127778000</v>
      </c>
      <c r="M1010">
        <v>135</v>
      </c>
      <c r="N1010">
        <v>28</v>
      </c>
      <c r="O1010">
        <v>48</v>
      </c>
      <c r="P1010">
        <v>1.535714285714286</v>
      </c>
      <c r="Q1010">
        <v>1.5</v>
      </c>
      <c r="R1010">
        <v>1.517857142857143</v>
      </c>
      <c r="S1010">
        <v>0.05</v>
      </c>
      <c r="T1010">
        <v>0.08</v>
      </c>
      <c r="U1010">
        <v>16611140</v>
      </c>
      <c r="V1010" t="s">
        <v>374</v>
      </c>
      <c r="W1010">
        <v>0.2483705008726102</v>
      </c>
      <c r="X1010">
        <v>2.7566987451414261E-2</v>
      </c>
      <c r="Y1010">
        <v>19881</v>
      </c>
      <c r="Z1010">
        <v>2803221</v>
      </c>
      <c r="AA1010">
        <v>395254161</v>
      </c>
      <c r="AB1010" t="s">
        <v>395</v>
      </c>
      <c r="AC1010" t="s">
        <v>412</v>
      </c>
    </row>
    <row r="1011" spans="1:29" x14ac:dyDescent="0.25">
      <c r="A1011" t="s">
        <v>30</v>
      </c>
      <c r="B1011" t="s">
        <v>38</v>
      </c>
      <c r="C1011" t="s">
        <v>48</v>
      </c>
      <c r="D1011" t="s">
        <v>211</v>
      </c>
      <c r="E1011">
        <v>133</v>
      </c>
      <c r="F1011">
        <v>2630807632.5700002</v>
      </c>
      <c r="G1011">
        <v>978041166</v>
      </c>
      <c r="H1011">
        <v>602661642</v>
      </c>
      <c r="I1011">
        <v>43</v>
      </c>
      <c r="J1011">
        <v>79</v>
      </c>
      <c r="K1011">
        <v>43</v>
      </c>
      <c r="L1011">
        <v>144780000</v>
      </c>
      <c r="M1011">
        <v>133</v>
      </c>
      <c r="N1011">
        <v>28</v>
      </c>
      <c r="O1011">
        <v>48</v>
      </c>
      <c r="P1011">
        <v>1.535714285714286</v>
      </c>
      <c r="Q1011">
        <v>1.645833333333333</v>
      </c>
      <c r="R1011">
        <v>1.59077380952381</v>
      </c>
      <c r="S1011">
        <v>0.05</v>
      </c>
      <c r="T1011">
        <v>0.08</v>
      </c>
      <c r="U1011">
        <v>18821400</v>
      </c>
      <c r="V1011" t="s">
        <v>374</v>
      </c>
      <c r="W1011">
        <v>0.22907856680165861</v>
      </c>
      <c r="X1011">
        <v>3.12304594955456E-2</v>
      </c>
      <c r="Y1011">
        <v>17689</v>
      </c>
      <c r="Z1011">
        <v>2352637</v>
      </c>
      <c r="AA1011">
        <v>312900721</v>
      </c>
      <c r="AB1011" t="s">
        <v>396</v>
      </c>
      <c r="AC1011" t="s">
        <v>412</v>
      </c>
    </row>
    <row r="1012" spans="1:29" x14ac:dyDescent="0.25">
      <c r="A1012" t="s">
        <v>31</v>
      </c>
      <c r="B1012" t="s">
        <v>38</v>
      </c>
      <c r="C1012" t="s">
        <v>48</v>
      </c>
      <c r="D1012" t="s">
        <v>215</v>
      </c>
      <c r="E1012">
        <v>131</v>
      </c>
      <c r="F1012">
        <v>2462399482</v>
      </c>
      <c r="G1012">
        <v>908192779</v>
      </c>
      <c r="H1012">
        <v>589651382</v>
      </c>
      <c r="I1012">
        <v>35</v>
      </c>
      <c r="J1012">
        <v>55</v>
      </c>
      <c r="K1012">
        <v>35</v>
      </c>
      <c r="L1012">
        <v>136737000</v>
      </c>
      <c r="M1012">
        <v>131</v>
      </c>
      <c r="N1012">
        <v>32</v>
      </c>
      <c r="O1012">
        <v>54</v>
      </c>
      <c r="P1012">
        <v>1.09375</v>
      </c>
      <c r="Q1012">
        <v>1.018518518518519</v>
      </c>
      <c r="R1012">
        <v>1.0561342592592591</v>
      </c>
      <c r="S1012">
        <v>0.02</v>
      </c>
      <c r="T1012">
        <v>0.03</v>
      </c>
      <c r="U1012">
        <v>6836850</v>
      </c>
      <c r="V1012" t="s">
        <v>374</v>
      </c>
      <c r="W1012">
        <v>0.23946211258990191</v>
      </c>
      <c r="X1012">
        <v>1.1594732427846661E-2</v>
      </c>
      <c r="Y1012">
        <v>17161</v>
      </c>
      <c r="Z1012">
        <v>2248091</v>
      </c>
      <c r="AA1012">
        <v>294499921</v>
      </c>
      <c r="AB1012" t="s">
        <v>396</v>
      </c>
      <c r="AC1012" t="s">
        <v>412</v>
      </c>
    </row>
    <row r="1013" spans="1:29" x14ac:dyDescent="0.25">
      <c r="A1013" t="s">
        <v>31</v>
      </c>
      <c r="B1013" t="s">
        <v>38</v>
      </c>
      <c r="C1013" t="s">
        <v>48</v>
      </c>
      <c r="D1013" t="s">
        <v>216</v>
      </c>
      <c r="E1013">
        <v>130</v>
      </c>
      <c r="F1013">
        <v>2447096834.4200001</v>
      </c>
      <c r="G1013">
        <v>949424698</v>
      </c>
      <c r="H1013">
        <v>611715057.41999996</v>
      </c>
      <c r="I1013">
        <v>39</v>
      </c>
      <c r="J1013">
        <v>83</v>
      </c>
      <c r="K1013">
        <v>39</v>
      </c>
      <c r="L1013">
        <v>214980000</v>
      </c>
      <c r="M1013">
        <v>130</v>
      </c>
      <c r="N1013">
        <v>32</v>
      </c>
      <c r="O1013">
        <v>54</v>
      </c>
      <c r="P1013">
        <v>1.21875</v>
      </c>
      <c r="Q1013">
        <v>1.537037037037037</v>
      </c>
      <c r="R1013">
        <v>1.377893518518519</v>
      </c>
      <c r="S1013">
        <v>3.5000000000000003E-2</v>
      </c>
      <c r="T1013">
        <v>0.08</v>
      </c>
      <c r="U1013">
        <v>24722700</v>
      </c>
      <c r="V1013" t="s">
        <v>374</v>
      </c>
      <c r="W1013">
        <v>0.24997582801621579</v>
      </c>
      <c r="X1013">
        <v>4.0415385725948452E-2</v>
      </c>
      <c r="Y1013">
        <v>16900</v>
      </c>
      <c r="Z1013">
        <v>2197000</v>
      </c>
      <c r="AA1013">
        <v>285610000</v>
      </c>
      <c r="AB1013" t="s">
        <v>396</v>
      </c>
      <c r="AC1013" t="s">
        <v>412</v>
      </c>
    </row>
    <row r="1014" spans="1:29" x14ac:dyDescent="0.25">
      <c r="A1014" t="s">
        <v>31</v>
      </c>
      <c r="B1014" t="s">
        <v>38</v>
      </c>
      <c r="C1014" t="s">
        <v>48</v>
      </c>
      <c r="D1014" t="s">
        <v>213</v>
      </c>
      <c r="E1014">
        <v>131</v>
      </c>
      <c r="F1014">
        <v>2136059140</v>
      </c>
      <c r="G1014">
        <v>927844008</v>
      </c>
      <c r="H1014">
        <v>444646980</v>
      </c>
      <c r="I1014">
        <v>32</v>
      </c>
      <c r="J1014">
        <v>65</v>
      </c>
      <c r="K1014">
        <v>32</v>
      </c>
      <c r="L1014">
        <v>118719000</v>
      </c>
      <c r="M1014">
        <v>131</v>
      </c>
      <c r="N1014">
        <v>32</v>
      </c>
      <c r="O1014">
        <v>54</v>
      </c>
      <c r="P1014">
        <v>1</v>
      </c>
      <c r="Q1014">
        <v>1.2037037037037039</v>
      </c>
      <c r="R1014">
        <v>1.1018518518518521</v>
      </c>
      <c r="S1014">
        <v>0.02</v>
      </c>
      <c r="T1014">
        <v>5.5E-2</v>
      </c>
      <c r="U1014">
        <v>8903925</v>
      </c>
      <c r="V1014" t="s">
        <v>374</v>
      </c>
      <c r="W1014">
        <v>0.2081622983528443</v>
      </c>
      <c r="X1014">
        <v>2.0024705891401762E-2</v>
      </c>
      <c r="Y1014">
        <v>17161</v>
      </c>
      <c r="Z1014">
        <v>2248091</v>
      </c>
      <c r="AA1014">
        <v>294499921</v>
      </c>
      <c r="AB1014" t="s">
        <v>396</v>
      </c>
      <c r="AC1014" t="s">
        <v>412</v>
      </c>
    </row>
    <row r="1015" spans="1:29" x14ac:dyDescent="0.25">
      <c r="A1015" t="s">
        <v>31</v>
      </c>
      <c r="B1015" t="s">
        <v>38</v>
      </c>
      <c r="C1015" t="s">
        <v>48</v>
      </c>
      <c r="D1015" t="s">
        <v>214</v>
      </c>
      <c r="E1015">
        <v>118</v>
      </c>
      <c r="F1015">
        <v>2183832091.6700001</v>
      </c>
      <c r="G1015">
        <v>932962540</v>
      </c>
      <c r="H1015">
        <v>330202962.67000002</v>
      </c>
      <c r="I1015">
        <v>27</v>
      </c>
      <c r="J1015">
        <v>57</v>
      </c>
      <c r="K1015">
        <v>28</v>
      </c>
      <c r="L1015">
        <v>103581000</v>
      </c>
      <c r="M1015">
        <v>118</v>
      </c>
      <c r="N1015">
        <v>32</v>
      </c>
      <c r="O1015">
        <v>54</v>
      </c>
      <c r="P1015">
        <v>0.84375</v>
      </c>
      <c r="Q1015">
        <v>1.055555555555556</v>
      </c>
      <c r="R1015">
        <v>0.94965277777777779</v>
      </c>
      <c r="S1015">
        <v>0.01</v>
      </c>
      <c r="T1015">
        <v>0.03</v>
      </c>
      <c r="U1015">
        <v>4143240</v>
      </c>
      <c r="V1015" t="s">
        <v>374</v>
      </c>
      <c r="W1015">
        <v>0.15120345741301491</v>
      </c>
      <c r="X1015">
        <v>1.2547555498890819E-2</v>
      </c>
      <c r="Y1015">
        <v>13924</v>
      </c>
      <c r="Z1015">
        <v>1643032</v>
      </c>
      <c r="AA1015">
        <v>193877776</v>
      </c>
      <c r="AB1015" t="s">
        <v>394</v>
      </c>
      <c r="AC1015" t="s">
        <v>412</v>
      </c>
    </row>
    <row r="1016" spans="1:29" x14ac:dyDescent="0.25">
      <c r="A1016" t="s">
        <v>31</v>
      </c>
      <c r="B1016" t="s">
        <v>38</v>
      </c>
      <c r="C1016" t="s">
        <v>48</v>
      </c>
      <c r="D1016" t="s">
        <v>209</v>
      </c>
      <c r="E1016">
        <v>136</v>
      </c>
      <c r="F1016">
        <v>2853274307.6900001</v>
      </c>
      <c r="G1016">
        <v>1146811251</v>
      </c>
      <c r="H1016">
        <v>753301311</v>
      </c>
      <c r="I1016">
        <v>48</v>
      </c>
      <c r="J1016">
        <v>83</v>
      </c>
      <c r="K1016">
        <v>50</v>
      </c>
      <c r="L1016">
        <v>169670000</v>
      </c>
      <c r="M1016">
        <v>136</v>
      </c>
      <c r="N1016">
        <v>32</v>
      </c>
      <c r="O1016">
        <v>54</v>
      </c>
      <c r="P1016">
        <v>1.5</v>
      </c>
      <c r="Q1016">
        <v>1.537037037037037</v>
      </c>
      <c r="R1016">
        <v>1.518518518518519</v>
      </c>
      <c r="S1016">
        <v>0.05</v>
      </c>
      <c r="T1016">
        <v>0.08</v>
      </c>
      <c r="U1016">
        <v>22057100</v>
      </c>
      <c r="V1016" t="s">
        <v>374</v>
      </c>
      <c r="W1016">
        <v>0.26401293032700729</v>
      </c>
      <c r="X1016">
        <v>2.928058092812744E-2</v>
      </c>
      <c r="Y1016">
        <v>18496</v>
      </c>
      <c r="Z1016">
        <v>2515456</v>
      </c>
      <c r="AA1016">
        <v>342102016</v>
      </c>
      <c r="AB1016" t="s">
        <v>396</v>
      </c>
      <c r="AC1016" t="s">
        <v>412</v>
      </c>
    </row>
    <row r="1017" spans="1:29" x14ac:dyDescent="0.25">
      <c r="A1017" t="s">
        <v>31</v>
      </c>
      <c r="B1017" t="s">
        <v>38</v>
      </c>
      <c r="C1017" t="s">
        <v>48</v>
      </c>
      <c r="D1017" t="s">
        <v>218</v>
      </c>
      <c r="E1017">
        <v>135</v>
      </c>
      <c r="F1017">
        <v>2299931945.77</v>
      </c>
      <c r="G1017">
        <v>872346582</v>
      </c>
      <c r="H1017">
        <v>384359003</v>
      </c>
      <c r="I1017">
        <v>27</v>
      </c>
      <c r="J1017">
        <v>49</v>
      </c>
      <c r="K1017">
        <v>27</v>
      </c>
      <c r="L1017">
        <v>105703000</v>
      </c>
      <c r="M1017">
        <v>135</v>
      </c>
      <c r="N1017">
        <v>32</v>
      </c>
      <c r="O1017">
        <v>54</v>
      </c>
      <c r="P1017">
        <v>0.84375</v>
      </c>
      <c r="Q1017">
        <v>0.90740740740740744</v>
      </c>
      <c r="R1017">
        <v>0.87557870370370372</v>
      </c>
      <c r="S1017">
        <v>0.01</v>
      </c>
      <c r="T1017">
        <v>1.4999999999999999E-2</v>
      </c>
      <c r="U1017">
        <v>2642575</v>
      </c>
      <c r="V1017" t="s">
        <v>374</v>
      </c>
      <c r="W1017">
        <v>0.1671175548071791</v>
      </c>
      <c r="X1017">
        <v>6.8752780066920916E-3</v>
      </c>
      <c r="Y1017">
        <v>18225</v>
      </c>
      <c r="Z1017">
        <v>2460375</v>
      </c>
      <c r="AA1017">
        <v>332150625</v>
      </c>
      <c r="AB1017" t="s">
        <v>396</v>
      </c>
      <c r="AC1017" t="s">
        <v>412</v>
      </c>
    </row>
    <row r="1018" spans="1:29" x14ac:dyDescent="0.25">
      <c r="A1018" t="s">
        <v>31</v>
      </c>
      <c r="B1018" t="s">
        <v>38</v>
      </c>
      <c r="C1018" t="s">
        <v>48</v>
      </c>
      <c r="D1018" t="s">
        <v>219</v>
      </c>
      <c r="E1018">
        <v>136</v>
      </c>
      <c r="F1018">
        <v>2519200435</v>
      </c>
      <c r="G1018">
        <v>994002573</v>
      </c>
      <c r="H1018">
        <v>612964707</v>
      </c>
      <c r="I1018">
        <v>36</v>
      </c>
      <c r="J1018">
        <v>56</v>
      </c>
      <c r="K1018">
        <v>36</v>
      </c>
      <c r="L1018">
        <v>106707000</v>
      </c>
      <c r="M1018">
        <v>136</v>
      </c>
      <c r="N1018">
        <v>32</v>
      </c>
      <c r="O1018">
        <v>54</v>
      </c>
      <c r="P1018">
        <v>1.125</v>
      </c>
      <c r="Q1018">
        <v>1.037037037037037</v>
      </c>
      <c r="R1018">
        <v>1.081018518518519</v>
      </c>
      <c r="S1018">
        <v>2.5000000000000001E-2</v>
      </c>
      <c r="T1018">
        <v>0.03</v>
      </c>
      <c r="U1018">
        <v>5868885</v>
      </c>
      <c r="V1018" t="s">
        <v>374</v>
      </c>
      <c r="W1018">
        <v>0.24331716463839051</v>
      </c>
      <c r="X1018">
        <v>9.5745887699208113E-3</v>
      </c>
      <c r="Y1018">
        <v>18496</v>
      </c>
      <c r="Z1018">
        <v>2515456</v>
      </c>
      <c r="AA1018">
        <v>342102016</v>
      </c>
      <c r="AB1018" t="s">
        <v>396</v>
      </c>
      <c r="AC1018" t="s">
        <v>412</v>
      </c>
    </row>
    <row r="1019" spans="1:29" x14ac:dyDescent="0.25">
      <c r="A1019" t="s">
        <v>31</v>
      </c>
      <c r="B1019" t="s">
        <v>38</v>
      </c>
      <c r="C1019" t="s">
        <v>48</v>
      </c>
      <c r="D1019" t="s">
        <v>220</v>
      </c>
      <c r="E1019">
        <v>116</v>
      </c>
      <c r="F1019">
        <v>1975265434.9200001</v>
      </c>
      <c r="G1019">
        <v>816426414</v>
      </c>
      <c r="H1019">
        <v>396812099</v>
      </c>
      <c r="I1019">
        <v>26</v>
      </c>
      <c r="J1019">
        <v>49</v>
      </c>
      <c r="K1019">
        <v>26</v>
      </c>
      <c r="L1019">
        <v>99767000</v>
      </c>
      <c r="M1019">
        <v>116</v>
      </c>
      <c r="N1019">
        <v>26</v>
      </c>
      <c r="O1019">
        <v>43</v>
      </c>
      <c r="P1019">
        <v>1</v>
      </c>
      <c r="Q1019">
        <v>1.13953488372093</v>
      </c>
      <c r="R1019">
        <v>1.069767441860465</v>
      </c>
      <c r="S1019">
        <v>0.02</v>
      </c>
      <c r="T1019">
        <v>4.4999999999999998E-2</v>
      </c>
      <c r="U1019">
        <v>6484855</v>
      </c>
      <c r="V1019" t="s">
        <v>374</v>
      </c>
      <c r="W1019">
        <v>0.20089051931193799</v>
      </c>
      <c r="X1019">
        <v>1.634238224172696E-2</v>
      </c>
      <c r="Y1019">
        <v>13456</v>
      </c>
      <c r="Z1019">
        <v>1560896</v>
      </c>
      <c r="AA1019">
        <v>181063936</v>
      </c>
      <c r="AB1019" t="s">
        <v>394</v>
      </c>
      <c r="AC1019" t="s">
        <v>412</v>
      </c>
    </row>
    <row r="1020" spans="1:29" x14ac:dyDescent="0.25">
      <c r="A1020" t="s">
        <v>31</v>
      </c>
      <c r="B1020" t="s">
        <v>38</v>
      </c>
      <c r="C1020" t="s">
        <v>48</v>
      </c>
      <c r="D1020" t="s">
        <v>212</v>
      </c>
      <c r="E1020">
        <v>130</v>
      </c>
      <c r="F1020">
        <v>2449070804.9899998</v>
      </c>
      <c r="G1020">
        <v>1052422167</v>
      </c>
      <c r="H1020">
        <v>641353655.98000002</v>
      </c>
      <c r="I1020">
        <v>40</v>
      </c>
      <c r="J1020">
        <v>73</v>
      </c>
      <c r="K1020">
        <v>41</v>
      </c>
      <c r="L1020">
        <v>157462849</v>
      </c>
      <c r="M1020">
        <v>130</v>
      </c>
      <c r="N1020">
        <v>32</v>
      </c>
      <c r="O1020">
        <v>54</v>
      </c>
      <c r="P1020">
        <v>1.25</v>
      </c>
      <c r="Q1020">
        <v>1.3518518518518521</v>
      </c>
      <c r="R1020">
        <v>1.300925925925926</v>
      </c>
      <c r="S1020">
        <v>3.5000000000000003E-2</v>
      </c>
      <c r="T1020">
        <v>5.5E-2</v>
      </c>
      <c r="U1020">
        <v>14171656.41</v>
      </c>
      <c r="V1020" t="s">
        <v>374</v>
      </c>
      <c r="W1020">
        <v>0.26187632251106707</v>
      </c>
      <c r="X1020">
        <v>2.209647715868315E-2</v>
      </c>
      <c r="Y1020">
        <v>16900</v>
      </c>
      <c r="Z1020">
        <v>2197000</v>
      </c>
      <c r="AA1020">
        <v>285610000</v>
      </c>
      <c r="AB1020" t="s">
        <v>396</v>
      </c>
      <c r="AC1020" t="s">
        <v>412</v>
      </c>
    </row>
    <row r="1021" spans="1:29" x14ac:dyDescent="0.25">
      <c r="A1021" t="s">
        <v>31</v>
      </c>
      <c r="B1021" t="s">
        <v>38</v>
      </c>
      <c r="C1021" t="s">
        <v>48</v>
      </c>
      <c r="D1021" t="s">
        <v>211</v>
      </c>
      <c r="E1021">
        <v>127</v>
      </c>
      <c r="F1021">
        <v>2435692063.3200002</v>
      </c>
      <c r="G1021">
        <v>931673608</v>
      </c>
      <c r="H1021">
        <v>625156767</v>
      </c>
      <c r="I1021">
        <v>39</v>
      </c>
      <c r="J1021">
        <v>103</v>
      </c>
      <c r="K1021">
        <v>39</v>
      </c>
      <c r="L1021">
        <v>334799000</v>
      </c>
      <c r="M1021">
        <v>127</v>
      </c>
      <c r="N1021">
        <v>32</v>
      </c>
      <c r="O1021">
        <v>54</v>
      </c>
      <c r="P1021">
        <v>1.21875</v>
      </c>
      <c r="Q1021">
        <v>1.907407407407407</v>
      </c>
      <c r="R1021">
        <v>1.5630787037037039</v>
      </c>
      <c r="S1021">
        <v>3.5000000000000003E-2</v>
      </c>
      <c r="T1021">
        <v>0.08</v>
      </c>
      <c r="U1021">
        <v>38501885</v>
      </c>
      <c r="V1021" t="s">
        <v>374</v>
      </c>
      <c r="W1021">
        <v>0.25666494398633971</v>
      </c>
      <c r="X1021">
        <v>6.1587568162722928E-2</v>
      </c>
      <c r="Y1021">
        <v>16129</v>
      </c>
      <c r="Z1021">
        <v>2048383</v>
      </c>
      <c r="AA1021">
        <v>260144641</v>
      </c>
      <c r="AB1021" t="s">
        <v>391</v>
      </c>
      <c r="AC1021" t="s">
        <v>412</v>
      </c>
    </row>
    <row r="1022" spans="1:29" x14ac:dyDescent="0.25">
      <c r="A1022" t="s">
        <v>31</v>
      </c>
      <c r="B1022" t="s">
        <v>38</v>
      </c>
      <c r="C1022" t="s">
        <v>48</v>
      </c>
      <c r="D1022" t="s">
        <v>217</v>
      </c>
      <c r="E1022">
        <v>140</v>
      </c>
      <c r="F1022">
        <v>2543821012.5599999</v>
      </c>
      <c r="G1022">
        <v>1093527670</v>
      </c>
      <c r="H1022">
        <v>805793691.34000003</v>
      </c>
      <c r="I1022">
        <v>48</v>
      </c>
      <c r="J1022">
        <v>106</v>
      </c>
      <c r="K1022">
        <v>48</v>
      </c>
      <c r="L1022">
        <v>232711000</v>
      </c>
      <c r="M1022">
        <v>140</v>
      </c>
      <c r="N1022">
        <v>32</v>
      </c>
      <c r="O1022">
        <v>54</v>
      </c>
      <c r="P1022">
        <v>1.5</v>
      </c>
      <c r="Q1022">
        <v>1.962962962962963</v>
      </c>
      <c r="R1022">
        <v>1.731481481481481</v>
      </c>
      <c r="S1022">
        <v>0.05</v>
      </c>
      <c r="T1022">
        <v>0.08</v>
      </c>
      <c r="U1022">
        <v>30252430</v>
      </c>
      <c r="V1022" t="s">
        <v>374</v>
      </c>
      <c r="W1022">
        <v>0.31676508974547762</v>
      </c>
      <c r="X1022">
        <v>3.7543642156953987E-2</v>
      </c>
      <c r="Y1022">
        <v>19600</v>
      </c>
      <c r="Z1022">
        <v>2744000</v>
      </c>
      <c r="AA1022">
        <v>384160000</v>
      </c>
      <c r="AB1022" t="s">
        <v>395</v>
      </c>
      <c r="AC1022" t="s">
        <v>412</v>
      </c>
    </row>
    <row r="1023" spans="1:29" x14ac:dyDescent="0.25">
      <c r="A1023" t="s">
        <v>32</v>
      </c>
      <c r="B1023" t="s">
        <v>38</v>
      </c>
      <c r="C1023" t="s">
        <v>48</v>
      </c>
      <c r="D1023" t="s">
        <v>215</v>
      </c>
      <c r="E1023">
        <v>105</v>
      </c>
      <c r="F1023">
        <v>1859397779</v>
      </c>
      <c r="G1023">
        <v>715477112</v>
      </c>
      <c r="H1023">
        <v>425187390</v>
      </c>
      <c r="I1023">
        <v>32</v>
      </c>
      <c r="J1023">
        <v>68</v>
      </c>
      <c r="K1023">
        <v>32</v>
      </c>
      <c r="L1023">
        <v>129565563</v>
      </c>
      <c r="M1023">
        <v>105</v>
      </c>
      <c r="N1023">
        <v>25</v>
      </c>
      <c r="O1023">
        <v>42</v>
      </c>
      <c r="P1023">
        <v>1.28</v>
      </c>
      <c r="Q1023">
        <v>1.6190476190476191</v>
      </c>
      <c r="R1023">
        <v>1.449523809523809</v>
      </c>
      <c r="S1023">
        <v>3.5000000000000003E-2</v>
      </c>
      <c r="T1023">
        <v>0.08</v>
      </c>
      <c r="U1023">
        <v>14900039.744999999</v>
      </c>
      <c r="V1023" t="s">
        <v>374</v>
      </c>
      <c r="W1023">
        <v>0.22866940834395821</v>
      </c>
      <c r="X1023">
        <v>3.504346576458911E-2</v>
      </c>
      <c r="Y1023">
        <v>11025</v>
      </c>
      <c r="Z1023">
        <v>1157625</v>
      </c>
      <c r="AA1023">
        <v>121550625</v>
      </c>
      <c r="AB1023" t="s">
        <v>393</v>
      </c>
      <c r="AC1023" t="s">
        <v>412</v>
      </c>
    </row>
    <row r="1024" spans="1:29" x14ac:dyDescent="0.25">
      <c r="A1024" t="s">
        <v>32</v>
      </c>
      <c r="B1024" t="s">
        <v>38</v>
      </c>
      <c r="C1024" t="s">
        <v>48</v>
      </c>
      <c r="D1024" t="s">
        <v>213</v>
      </c>
      <c r="E1024">
        <v>106</v>
      </c>
      <c r="F1024">
        <v>1687229057.45</v>
      </c>
      <c r="G1024">
        <v>726963932</v>
      </c>
      <c r="H1024">
        <v>481725759.44999999</v>
      </c>
      <c r="I1024">
        <v>32</v>
      </c>
      <c r="J1024">
        <v>63</v>
      </c>
      <c r="K1024">
        <v>32</v>
      </c>
      <c r="L1024">
        <v>153205000</v>
      </c>
      <c r="M1024">
        <v>106</v>
      </c>
      <c r="N1024">
        <v>24</v>
      </c>
      <c r="O1024">
        <v>42</v>
      </c>
      <c r="P1024">
        <v>1.333333333333333</v>
      </c>
      <c r="Q1024">
        <v>1.5</v>
      </c>
      <c r="R1024">
        <v>1.416666666666667</v>
      </c>
      <c r="S1024">
        <v>3.5000000000000003E-2</v>
      </c>
      <c r="T1024">
        <v>0.08</v>
      </c>
      <c r="U1024">
        <v>17618575</v>
      </c>
      <c r="V1024" t="s">
        <v>374</v>
      </c>
      <c r="W1024">
        <v>0.28551295825716633</v>
      </c>
      <c r="X1024">
        <v>3.6573869373553183E-2</v>
      </c>
      <c r="Y1024">
        <v>11236</v>
      </c>
      <c r="Z1024">
        <v>1191016</v>
      </c>
      <c r="AA1024">
        <v>126247696</v>
      </c>
      <c r="AB1024" t="s">
        <v>393</v>
      </c>
      <c r="AC1024" t="s">
        <v>412</v>
      </c>
    </row>
    <row r="1025" spans="1:29" x14ac:dyDescent="0.25">
      <c r="A1025" t="s">
        <v>32</v>
      </c>
      <c r="B1025" t="s">
        <v>38</v>
      </c>
      <c r="C1025" t="s">
        <v>48</v>
      </c>
      <c r="D1025" t="s">
        <v>221</v>
      </c>
      <c r="E1025">
        <v>114</v>
      </c>
      <c r="F1025">
        <v>2338195806</v>
      </c>
      <c r="G1025">
        <v>767433307</v>
      </c>
      <c r="H1025">
        <v>723631080</v>
      </c>
      <c r="I1025">
        <v>33</v>
      </c>
      <c r="J1025">
        <v>70</v>
      </c>
      <c r="K1025">
        <v>35</v>
      </c>
      <c r="L1025">
        <v>175502000</v>
      </c>
      <c r="M1025">
        <v>113</v>
      </c>
      <c r="N1025">
        <v>28</v>
      </c>
      <c r="O1025">
        <v>45</v>
      </c>
      <c r="P1025">
        <v>1.178571428571429</v>
      </c>
      <c r="Q1025">
        <v>1.555555555555556</v>
      </c>
      <c r="R1025">
        <v>1.3670634920634921</v>
      </c>
      <c r="S1025">
        <v>2.5000000000000001E-2</v>
      </c>
      <c r="T1025">
        <v>0.08</v>
      </c>
      <c r="U1025">
        <v>18427710</v>
      </c>
      <c r="V1025" t="s">
        <v>374</v>
      </c>
      <c r="W1025">
        <v>0.3094826695621915</v>
      </c>
      <c r="X1025">
        <v>2.5465614329334779E-2</v>
      </c>
      <c r="Y1025">
        <v>12996</v>
      </c>
      <c r="Z1025">
        <v>1481544</v>
      </c>
      <c r="AA1025">
        <v>168896016</v>
      </c>
      <c r="AB1025" t="s">
        <v>394</v>
      </c>
      <c r="AC1025" t="s">
        <v>412</v>
      </c>
    </row>
    <row r="1026" spans="1:29" x14ac:dyDescent="0.25">
      <c r="A1026" t="s">
        <v>32</v>
      </c>
      <c r="B1026" t="s">
        <v>38</v>
      </c>
      <c r="C1026" t="s">
        <v>48</v>
      </c>
      <c r="D1026" t="s">
        <v>214</v>
      </c>
      <c r="E1026">
        <v>104</v>
      </c>
      <c r="F1026">
        <v>1786569898.6700001</v>
      </c>
      <c r="G1026">
        <v>726571741</v>
      </c>
      <c r="H1026">
        <v>247444503</v>
      </c>
      <c r="I1026">
        <v>20</v>
      </c>
      <c r="J1026">
        <v>34</v>
      </c>
      <c r="K1026">
        <v>20</v>
      </c>
      <c r="L1026">
        <v>49833000</v>
      </c>
      <c r="M1026">
        <v>104</v>
      </c>
      <c r="N1026">
        <v>22</v>
      </c>
      <c r="O1026">
        <v>42</v>
      </c>
      <c r="P1026">
        <v>0.90909090909090906</v>
      </c>
      <c r="Q1026">
        <v>0.80952380952380953</v>
      </c>
      <c r="R1026">
        <v>0.85930735930735935</v>
      </c>
      <c r="S1026">
        <v>1.4999999999999999E-2</v>
      </c>
      <c r="T1026">
        <v>0.01</v>
      </c>
      <c r="U1026">
        <v>1245825</v>
      </c>
      <c r="V1026" t="s">
        <v>374</v>
      </c>
      <c r="W1026">
        <v>0.1385025591129731</v>
      </c>
      <c r="X1026">
        <v>5.0347653105876434E-3</v>
      </c>
      <c r="Y1026">
        <v>10816</v>
      </c>
      <c r="Z1026">
        <v>1124864</v>
      </c>
      <c r="AA1026">
        <v>116985856</v>
      </c>
      <c r="AB1026" t="s">
        <v>393</v>
      </c>
      <c r="AC1026" t="s">
        <v>412</v>
      </c>
    </row>
    <row r="1027" spans="1:29" x14ac:dyDescent="0.25">
      <c r="A1027" t="s">
        <v>32</v>
      </c>
      <c r="B1027" t="s">
        <v>38</v>
      </c>
      <c r="C1027" t="s">
        <v>48</v>
      </c>
      <c r="D1027" t="s">
        <v>211</v>
      </c>
      <c r="E1027">
        <v>107</v>
      </c>
      <c r="F1027">
        <v>1669336121</v>
      </c>
      <c r="G1027">
        <v>716672252</v>
      </c>
      <c r="H1027">
        <v>545802254</v>
      </c>
      <c r="I1027">
        <v>36</v>
      </c>
      <c r="J1027">
        <v>79</v>
      </c>
      <c r="K1027">
        <v>38</v>
      </c>
      <c r="L1027">
        <v>188284000</v>
      </c>
      <c r="M1027">
        <v>107</v>
      </c>
      <c r="N1027">
        <v>23</v>
      </c>
      <c r="O1027">
        <v>43</v>
      </c>
      <c r="P1027">
        <v>1.5652173913043479</v>
      </c>
      <c r="Q1027">
        <v>1.8372093023255811</v>
      </c>
      <c r="R1027">
        <v>1.7012133468149651</v>
      </c>
      <c r="S1027">
        <v>0.05</v>
      </c>
      <c r="T1027">
        <v>0.08</v>
      </c>
      <c r="U1027">
        <v>24476920</v>
      </c>
      <c r="V1027" t="s">
        <v>374</v>
      </c>
      <c r="W1027">
        <v>0.32695767325339031</v>
      </c>
      <c r="X1027">
        <v>4.4845765697405858E-2</v>
      </c>
      <c r="Y1027">
        <v>11449</v>
      </c>
      <c r="Z1027">
        <v>1225043</v>
      </c>
      <c r="AA1027">
        <v>131079601</v>
      </c>
      <c r="AB1027" t="s">
        <v>393</v>
      </c>
      <c r="AC1027" t="s">
        <v>412</v>
      </c>
    </row>
    <row r="1028" spans="1:29" x14ac:dyDescent="0.25">
      <c r="A1028" t="s">
        <v>32</v>
      </c>
      <c r="B1028" t="s">
        <v>38</v>
      </c>
      <c r="C1028" t="s">
        <v>48</v>
      </c>
      <c r="D1028" t="s">
        <v>219</v>
      </c>
      <c r="E1028">
        <v>114</v>
      </c>
      <c r="F1028">
        <v>1976267385</v>
      </c>
      <c r="G1028">
        <v>711987870</v>
      </c>
      <c r="H1028">
        <v>662514587</v>
      </c>
      <c r="I1028">
        <v>43</v>
      </c>
      <c r="J1028">
        <v>70</v>
      </c>
      <c r="K1028">
        <v>44</v>
      </c>
      <c r="L1028">
        <v>136647402</v>
      </c>
      <c r="M1028">
        <v>114</v>
      </c>
      <c r="N1028">
        <v>28</v>
      </c>
      <c r="O1028">
        <v>46</v>
      </c>
      <c r="P1028">
        <v>1.535714285714286</v>
      </c>
      <c r="Q1028">
        <v>1.5217391304347829</v>
      </c>
      <c r="R1028">
        <v>1.5287267080745339</v>
      </c>
      <c r="S1028">
        <v>0.05</v>
      </c>
      <c r="T1028">
        <v>0.08</v>
      </c>
      <c r="U1028">
        <v>17764162.260000002</v>
      </c>
      <c r="V1028" t="s">
        <v>374</v>
      </c>
      <c r="W1028">
        <v>0.33523529863849882</v>
      </c>
      <c r="X1028">
        <v>2.681323944947344E-2</v>
      </c>
      <c r="Y1028">
        <v>12996</v>
      </c>
      <c r="Z1028">
        <v>1481544</v>
      </c>
      <c r="AA1028">
        <v>168896016</v>
      </c>
      <c r="AB1028" t="s">
        <v>394</v>
      </c>
      <c r="AC1028" t="s">
        <v>412</v>
      </c>
    </row>
    <row r="1029" spans="1:29" x14ac:dyDescent="0.25">
      <c r="A1029" t="s">
        <v>32</v>
      </c>
      <c r="B1029" t="s">
        <v>38</v>
      </c>
      <c r="C1029" t="s">
        <v>48</v>
      </c>
      <c r="D1029" t="s">
        <v>212</v>
      </c>
      <c r="E1029">
        <v>114</v>
      </c>
      <c r="F1029">
        <v>2085281302.98</v>
      </c>
      <c r="G1029">
        <v>889527647</v>
      </c>
      <c r="H1029">
        <v>520512193.98000002</v>
      </c>
      <c r="I1029">
        <v>35</v>
      </c>
      <c r="J1029">
        <v>69</v>
      </c>
      <c r="K1029">
        <v>35</v>
      </c>
      <c r="L1029">
        <v>155641350</v>
      </c>
      <c r="M1029">
        <v>114</v>
      </c>
      <c r="N1029">
        <v>24</v>
      </c>
      <c r="O1029">
        <v>46</v>
      </c>
      <c r="P1029">
        <v>1.458333333333333</v>
      </c>
      <c r="Q1029">
        <v>1.5</v>
      </c>
      <c r="R1029">
        <v>1.479166666666667</v>
      </c>
      <c r="S1029">
        <v>3.5000000000000003E-2</v>
      </c>
      <c r="T1029">
        <v>0.08</v>
      </c>
      <c r="U1029">
        <v>17898755.25</v>
      </c>
      <c r="V1029" t="s">
        <v>374</v>
      </c>
      <c r="W1029">
        <v>0.24961245911338431</v>
      </c>
      <c r="X1029">
        <v>3.4386812560798022E-2</v>
      </c>
      <c r="Y1029">
        <v>12996</v>
      </c>
      <c r="Z1029">
        <v>1481544</v>
      </c>
      <c r="AA1029">
        <v>168896016</v>
      </c>
      <c r="AB1029" t="s">
        <v>394</v>
      </c>
      <c r="AC1029" t="s">
        <v>412</v>
      </c>
    </row>
    <row r="1030" spans="1:29" x14ac:dyDescent="0.25">
      <c r="A1030" t="s">
        <v>32</v>
      </c>
      <c r="B1030" t="s">
        <v>38</v>
      </c>
      <c r="C1030" t="s">
        <v>48</v>
      </c>
      <c r="D1030" t="s">
        <v>209</v>
      </c>
      <c r="E1030">
        <v>114</v>
      </c>
      <c r="F1030">
        <v>2222686689.96</v>
      </c>
      <c r="G1030">
        <v>855608907</v>
      </c>
      <c r="H1030">
        <v>724081774.26999998</v>
      </c>
      <c r="I1030">
        <v>44</v>
      </c>
      <c r="J1030">
        <v>70</v>
      </c>
      <c r="K1030">
        <v>44</v>
      </c>
      <c r="L1030">
        <v>165028426</v>
      </c>
      <c r="M1030">
        <v>114</v>
      </c>
      <c r="N1030">
        <v>26</v>
      </c>
      <c r="O1030">
        <v>46</v>
      </c>
      <c r="P1030">
        <v>1.6923076923076921</v>
      </c>
      <c r="Q1030">
        <v>1.5217391304347829</v>
      </c>
      <c r="R1030">
        <v>1.6070234113712369</v>
      </c>
      <c r="S1030">
        <v>0.05</v>
      </c>
      <c r="T1030">
        <v>0.08</v>
      </c>
      <c r="U1030">
        <v>21453695.379999999</v>
      </c>
      <c r="V1030" t="s">
        <v>374</v>
      </c>
      <c r="W1030">
        <v>0.32576870934653901</v>
      </c>
      <c r="X1030">
        <v>2.9628829425556311E-2</v>
      </c>
      <c r="Y1030">
        <v>12996</v>
      </c>
      <c r="Z1030">
        <v>1481544</v>
      </c>
      <c r="AA1030">
        <v>168896016</v>
      </c>
      <c r="AB1030" t="s">
        <v>394</v>
      </c>
      <c r="AC1030" t="s">
        <v>412</v>
      </c>
    </row>
    <row r="1031" spans="1:29" x14ac:dyDescent="0.25">
      <c r="A1031" t="s">
        <v>32</v>
      </c>
      <c r="B1031" t="s">
        <v>38</v>
      </c>
      <c r="C1031" t="s">
        <v>48</v>
      </c>
      <c r="D1031" t="s">
        <v>216</v>
      </c>
      <c r="E1031">
        <v>106</v>
      </c>
      <c r="F1031">
        <v>1749969416.4200001</v>
      </c>
      <c r="G1031">
        <v>633330228</v>
      </c>
      <c r="H1031">
        <v>408299043</v>
      </c>
      <c r="I1031">
        <v>32</v>
      </c>
      <c r="J1031">
        <v>75</v>
      </c>
      <c r="K1031">
        <v>32</v>
      </c>
      <c r="L1031">
        <v>179765719</v>
      </c>
      <c r="M1031">
        <v>106</v>
      </c>
      <c r="N1031">
        <v>26</v>
      </c>
      <c r="O1031">
        <v>42</v>
      </c>
      <c r="P1031">
        <v>1.2307692307692311</v>
      </c>
      <c r="Q1031">
        <v>1.785714285714286</v>
      </c>
      <c r="R1031">
        <v>1.508241758241758</v>
      </c>
      <c r="S1031">
        <v>3.5000000000000003E-2</v>
      </c>
      <c r="T1031">
        <v>0.08</v>
      </c>
      <c r="U1031">
        <v>20673057.684999999</v>
      </c>
      <c r="V1031" t="s">
        <v>374</v>
      </c>
      <c r="W1031">
        <v>0.23331781639663041</v>
      </c>
      <c r="X1031">
        <v>5.0632148273244908E-2</v>
      </c>
      <c r="Y1031">
        <v>11236</v>
      </c>
      <c r="Z1031">
        <v>1191016</v>
      </c>
      <c r="AA1031">
        <v>126247696</v>
      </c>
      <c r="AB1031" t="s">
        <v>393</v>
      </c>
      <c r="AC1031" t="s">
        <v>412</v>
      </c>
    </row>
    <row r="1032" spans="1:29" x14ac:dyDescent="0.25">
      <c r="A1032" t="s">
        <v>32</v>
      </c>
      <c r="B1032" t="s">
        <v>38</v>
      </c>
      <c r="C1032" t="s">
        <v>48</v>
      </c>
      <c r="D1032" t="s">
        <v>218</v>
      </c>
      <c r="E1032">
        <v>106</v>
      </c>
      <c r="F1032">
        <v>1918225097</v>
      </c>
      <c r="G1032">
        <v>689360226</v>
      </c>
      <c r="H1032">
        <v>461149668</v>
      </c>
      <c r="I1032">
        <v>21</v>
      </c>
      <c r="J1032">
        <v>34</v>
      </c>
      <c r="K1032">
        <v>21</v>
      </c>
      <c r="L1032">
        <v>100983000</v>
      </c>
      <c r="M1032">
        <v>106</v>
      </c>
      <c r="N1032">
        <v>26</v>
      </c>
      <c r="O1032">
        <v>42</v>
      </c>
      <c r="P1032">
        <v>0.80769230769230771</v>
      </c>
      <c r="Q1032">
        <v>0.80952380952380953</v>
      </c>
      <c r="R1032">
        <v>0.80860805860805862</v>
      </c>
      <c r="S1032">
        <v>0.01</v>
      </c>
      <c r="T1032">
        <v>0.01</v>
      </c>
      <c r="U1032">
        <v>2019660</v>
      </c>
      <c r="V1032" t="s">
        <v>374</v>
      </c>
      <c r="W1032">
        <v>0.24040435542273589</v>
      </c>
      <c r="X1032">
        <v>4.3796193300089294E-3</v>
      </c>
      <c r="Y1032">
        <v>11236</v>
      </c>
      <c r="Z1032">
        <v>1191016</v>
      </c>
      <c r="AA1032">
        <v>126247696</v>
      </c>
      <c r="AB1032" t="s">
        <v>393</v>
      </c>
      <c r="AC1032" t="s">
        <v>412</v>
      </c>
    </row>
    <row r="1033" spans="1:29" x14ac:dyDescent="0.25">
      <c r="A1033" t="s">
        <v>32</v>
      </c>
      <c r="B1033" t="s">
        <v>38</v>
      </c>
      <c r="C1033" t="s">
        <v>48</v>
      </c>
      <c r="D1033" t="s">
        <v>217</v>
      </c>
      <c r="E1033">
        <v>106</v>
      </c>
      <c r="F1033">
        <v>1885456532.0899999</v>
      </c>
      <c r="G1033">
        <v>708195580</v>
      </c>
      <c r="H1033">
        <v>743301050.87</v>
      </c>
      <c r="I1033">
        <v>36</v>
      </c>
      <c r="J1033">
        <v>82</v>
      </c>
      <c r="K1033">
        <v>37</v>
      </c>
      <c r="L1033">
        <v>274720000</v>
      </c>
      <c r="M1033">
        <v>106</v>
      </c>
      <c r="N1033">
        <v>24</v>
      </c>
      <c r="O1033">
        <v>42</v>
      </c>
      <c r="P1033">
        <v>1.5</v>
      </c>
      <c r="Q1033">
        <v>1.9523809523809521</v>
      </c>
      <c r="R1033">
        <v>1.7261904761904761</v>
      </c>
      <c r="S1033">
        <v>0.05</v>
      </c>
      <c r="T1033">
        <v>0.08</v>
      </c>
      <c r="U1033">
        <v>35713600</v>
      </c>
      <c r="V1033" t="s">
        <v>374</v>
      </c>
      <c r="W1033">
        <v>0.39422868584833509</v>
      </c>
      <c r="X1033">
        <v>4.8047288454925313E-2</v>
      </c>
      <c r="Y1033">
        <v>11236</v>
      </c>
      <c r="Z1033">
        <v>1191016</v>
      </c>
      <c r="AA1033">
        <v>126247696</v>
      </c>
      <c r="AB1033" t="s">
        <v>393</v>
      </c>
      <c r="AC1033" t="s">
        <v>412</v>
      </c>
    </row>
    <row r="1034" spans="1:29" x14ac:dyDescent="0.25">
      <c r="A1034" t="s">
        <v>33</v>
      </c>
      <c r="B1034" t="s">
        <v>38</v>
      </c>
      <c r="C1034" t="s">
        <v>48</v>
      </c>
      <c r="D1034" t="s">
        <v>209</v>
      </c>
      <c r="E1034">
        <v>116</v>
      </c>
      <c r="F1034">
        <v>2010625505.96</v>
      </c>
      <c r="G1034">
        <v>777594447</v>
      </c>
      <c r="H1034">
        <v>663922342</v>
      </c>
      <c r="I1034">
        <v>41</v>
      </c>
      <c r="J1034">
        <v>84</v>
      </c>
      <c r="K1034">
        <v>43</v>
      </c>
      <c r="L1034">
        <v>244835000</v>
      </c>
      <c r="M1034">
        <v>116</v>
      </c>
      <c r="N1034">
        <v>32</v>
      </c>
      <c r="O1034">
        <v>46</v>
      </c>
      <c r="P1034">
        <v>1.28125</v>
      </c>
      <c r="Q1034">
        <v>1.826086956521739</v>
      </c>
      <c r="R1034">
        <v>1.5536684782608701</v>
      </c>
      <c r="S1034">
        <v>3.5000000000000003E-2</v>
      </c>
      <c r="T1034">
        <v>0.08</v>
      </c>
      <c r="U1034">
        <v>28156025</v>
      </c>
      <c r="V1034" t="s">
        <v>374</v>
      </c>
      <c r="W1034">
        <v>0.33020686350191369</v>
      </c>
      <c r="X1034">
        <v>4.2408611999985989E-2</v>
      </c>
      <c r="Y1034">
        <v>13456</v>
      </c>
      <c r="Z1034">
        <v>1560896</v>
      </c>
      <c r="AA1034">
        <v>181063936</v>
      </c>
      <c r="AB1034" t="s">
        <v>394</v>
      </c>
      <c r="AC1034" t="s">
        <v>412</v>
      </c>
    </row>
    <row r="1035" spans="1:29" x14ac:dyDescent="0.25">
      <c r="A1035" t="s">
        <v>33</v>
      </c>
      <c r="B1035" t="s">
        <v>38</v>
      </c>
      <c r="C1035" t="s">
        <v>48</v>
      </c>
      <c r="D1035" t="s">
        <v>211</v>
      </c>
      <c r="E1035">
        <v>108</v>
      </c>
      <c r="F1035">
        <v>1799942870</v>
      </c>
      <c r="G1035">
        <v>727717363</v>
      </c>
      <c r="H1035">
        <v>511985492</v>
      </c>
      <c r="I1035">
        <v>38</v>
      </c>
      <c r="J1035">
        <v>82</v>
      </c>
      <c r="K1035">
        <v>39</v>
      </c>
      <c r="L1035">
        <v>214690000</v>
      </c>
      <c r="M1035">
        <v>108</v>
      </c>
      <c r="N1035">
        <v>29</v>
      </c>
      <c r="O1035">
        <v>43</v>
      </c>
      <c r="P1035">
        <v>1.3103448275862071</v>
      </c>
      <c r="Q1035">
        <v>1.906976744186047</v>
      </c>
      <c r="R1035">
        <v>1.608660785886127</v>
      </c>
      <c r="S1035">
        <v>3.5000000000000003E-2</v>
      </c>
      <c r="T1035">
        <v>0.08</v>
      </c>
      <c r="U1035">
        <v>24689350</v>
      </c>
      <c r="V1035" t="s">
        <v>374</v>
      </c>
      <c r="W1035">
        <v>0.28444541242578442</v>
      </c>
      <c r="X1035">
        <v>4.8222753155669498E-2</v>
      </c>
      <c r="Y1035">
        <v>11664</v>
      </c>
      <c r="Z1035">
        <v>1259712</v>
      </c>
      <c r="AA1035">
        <v>136048896</v>
      </c>
      <c r="AB1035" t="s">
        <v>393</v>
      </c>
      <c r="AC1035" t="s">
        <v>412</v>
      </c>
    </row>
    <row r="1036" spans="1:29" x14ac:dyDescent="0.25">
      <c r="A1036" t="s">
        <v>33</v>
      </c>
      <c r="B1036" t="s">
        <v>38</v>
      </c>
      <c r="C1036" t="s">
        <v>48</v>
      </c>
      <c r="D1036" t="s">
        <v>221</v>
      </c>
      <c r="E1036">
        <v>112</v>
      </c>
      <c r="F1036">
        <v>2257654149</v>
      </c>
      <c r="G1036">
        <v>739094563</v>
      </c>
      <c r="H1036">
        <v>440826699</v>
      </c>
      <c r="I1036">
        <v>25</v>
      </c>
      <c r="J1036">
        <v>46</v>
      </c>
      <c r="K1036">
        <v>27</v>
      </c>
      <c r="L1036">
        <v>93936001</v>
      </c>
      <c r="M1036">
        <v>112</v>
      </c>
      <c r="N1036">
        <v>30</v>
      </c>
      <c r="O1036">
        <v>45</v>
      </c>
      <c r="P1036">
        <v>0.83333333333333337</v>
      </c>
      <c r="Q1036">
        <v>1.0222222222222219</v>
      </c>
      <c r="R1036">
        <v>0.92777777777777781</v>
      </c>
      <c r="S1036">
        <v>0.01</v>
      </c>
      <c r="T1036">
        <v>0.03</v>
      </c>
      <c r="U1036">
        <v>3757440.04</v>
      </c>
      <c r="V1036" t="s">
        <v>374</v>
      </c>
      <c r="W1036">
        <v>0.19525873756848841</v>
      </c>
      <c r="X1036">
        <v>8.5236217509593263E-3</v>
      </c>
      <c r="Y1036">
        <v>12544</v>
      </c>
      <c r="Z1036">
        <v>1404928</v>
      </c>
      <c r="AA1036">
        <v>157351936</v>
      </c>
      <c r="AB1036" t="s">
        <v>394</v>
      </c>
      <c r="AC1036" t="s">
        <v>412</v>
      </c>
    </row>
    <row r="1037" spans="1:29" x14ac:dyDescent="0.25">
      <c r="A1037" t="s">
        <v>33</v>
      </c>
      <c r="B1037" t="s">
        <v>38</v>
      </c>
      <c r="C1037" t="s">
        <v>48</v>
      </c>
      <c r="D1037" t="s">
        <v>213</v>
      </c>
      <c r="E1037">
        <v>108</v>
      </c>
      <c r="F1037">
        <v>1841802122.1199999</v>
      </c>
      <c r="G1037">
        <v>766209215</v>
      </c>
      <c r="H1037">
        <v>382430393.67000002</v>
      </c>
      <c r="I1037">
        <v>26</v>
      </c>
      <c r="J1037">
        <v>36</v>
      </c>
      <c r="K1037">
        <v>27</v>
      </c>
      <c r="L1037">
        <v>84271000</v>
      </c>
      <c r="M1037">
        <v>108</v>
      </c>
      <c r="N1037">
        <v>29</v>
      </c>
      <c r="O1037">
        <v>43</v>
      </c>
      <c r="P1037">
        <v>0.89655172413793105</v>
      </c>
      <c r="Q1037">
        <v>0.83720930232558144</v>
      </c>
      <c r="R1037">
        <v>0.86688051323175619</v>
      </c>
      <c r="S1037">
        <v>0.01</v>
      </c>
      <c r="T1037">
        <v>0.01</v>
      </c>
      <c r="U1037">
        <v>1685420</v>
      </c>
      <c r="V1037" t="s">
        <v>374</v>
      </c>
      <c r="W1037">
        <v>0.20763924043577761</v>
      </c>
      <c r="X1037">
        <v>4.4071287949313791E-3</v>
      </c>
      <c r="Y1037">
        <v>11664</v>
      </c>
      <c r="Z1037">
        <v>1259712</v>
      </c>
      <c r="AA1037">
        <v>136048896</v>
      </c>
      <c r="AB1037" t="s">
        <v>393</v>
      </c>
      <c r="AC1037" t="s">
        <v>412</v>
      </c>
    </row>
    <row r="1038" spans="1:29" x14ac:dyDescent="0.25">
      <c r="A1038" t="s">
        <v>33</v>
      </c>
      <c r="B1038" t="s">
        <v>38</v>
      </c>
      <c r="C1038" t="s">
        <v>48</v>
      </c>
      <c r="D1038" t="s">
        <v>215</v>
      </c>
      <c r="E1038">
        <v>111</v>
      </c>
      <c r="F1038">
        <v>1865812425</v>
      </c>
      <c r="G1038">
        <v>678558227</v>
      </c>
      <c r="H1038">
        <v>355394737</v>
      </c>
      <c r="I1038">
        <v>26</v>
      </c>
      <c r="J1038">
        <v>52</v>
      </c>
      <c r="K1038">
        <v>27</v>
      </c>
      <c r="L1038">
        <v>107841641</v>
      </c>
      <c r="M1038">
        <v>111</v>
      </c>
      <c r="N1038">
        <v>30</v>
      </c>
      <c r="O1038">
        <v>44</v>
      </c>
      <c r="P1038">
        <v>0.8666666666666667</v>
      </c>
      <c r="Q1038">
        <v>1.1818181818181821</v>
      </c>
      <c r="R1038">
        <v>1.024242424242424</v>
      </c>
      <c r="S1038">
        <v>0.01</v>
      </c>
      <c r="T1038">
        <v>4.4999999999999998E-2</v>
      </c>
      <c r="U1038">
        <v>5931290.2549999999</v>
      </c>
      <c r="V1038" t="s">
        <v>374</v>
      </c>
      <c r="W1038">
        <v>0.1904772056601563</v>
      </c>
      <c r="X1038">
        <v>1.668930245019357E-2</v>
      </c>
      <c r="Y1038">
        <v>12321</v>
      </c>
      <c r="Z1038">
        <v>1367631</v>
      </c>
      <c r="AA1038">
        <v>151807041</v>
      </c>
      <c r="AB1038" t="s">
        <v>394</v>
      </c>
      <c r="AC1038" t="s">
        <v>412</v>
      </c>
    </row>
    <row r="1039" spans="1:29" x14ac:dyDescent="0.25">
      <c r="A1039" t="s">
        <v>33</v>
      </c>
      <c r="B1039" t="s">
        <v>38</v>
      </c>
      <c r="C1039" t="s">
        <v>48</v>
      </c>
      <c r="D1039" t="s">
        <v>216</v>
      </c>
      <c r="E1039">
        <v>109</v>
      </c>
      <c r="F1039">
        <v>1935709124</v>
      </c>
      <c r="G1039">
        <v>644036181</v>
      </c>
      <c r="H1039">
        <v>299254300</v>
      </c>
      <c r="I1039">
        <v>24</v>
      </c>
      <c r="J1039">
        <v>45</v>
      </c>
      <c r="K1039">
        <v>24</v>
      </c>
      <c r="L1039">
        <v>74964000</v>
      </c>
      <c r="M1039">
        <v>109</v>
      </c>
      <c r="N1039">
        <v>30</v>
      </c>
      <c r="O1039">
        <v>44</v>
      </c>
      <c r="P1039">
        <v>0.8</v>
      </c>
      <c r="Q1039">
        <v>1.0227272727272729</v>
      </c>
      <c r="R1039">
        <v>0.91136363636363638</v>
      </c>
      <c r="S1039">
        <v>0.01</v>
      </c>
      <c r="T1039">
        <v>0.03</v>
      </c>
      <c r="U1039">
        <v>2998560</v>
      </c>
      <c r="V1039" t="s">
        <v>374</v>
      </c>
      <c r="W1039">
        <v>0.15459672958590651</v>
      </c>
      <c r="X1039">
        <v>1.0020106645084129E-2</v>
      </c>
      <c r="Y1039">
        <v>11881</v>
      </c>
      <c r="Z1039">
        <v>1295029</v>
      </c>
      <c r="AA1039">
        <v>141158161</v>
      </c>
      <c r="AB1039" t="s">
        <v>393</v>
      </c>
      <c r="AC1039" t="s">
        <v>412</v>
      </c>
    </row>
    <row r="1040" spans="1:29" x14ac:dyDescent="0.25">
      <c r="A1040" t="s">
        <v>33</v>
      </c>
      <c r="B1040" t="s">
        <v>38</v>
      </c>
      <c r="C1040" t="s">
        <v>48</v>
      </c>
      <c r="D1040" t="s">
        <v>212</v>
      </c>
      <c r="E1040">
        <v>114</v>
      </c>
      <c r="F1040">
        <v>1848247987.98</v>
      </c>
      <c r="G1040">
        <v>833416155</v>
      </c>
      <c r="H1040">
        <v>448121926.98000002</v>
      </c>
      <c r="I1040">
        <v>32</v>
      </c>
      <c r="J1040">
        <v>50</v>
      </c>
      <c r="K1040">
        <v>33</v>
      </c>
      <c r="L1040">
        <v>112645018</v>
      </c>
      <c r="M1040">
        <v>114</v>
      </c>
      <c r="N1040">
        <v>31</v>
      </c>
      <c r="O1040">
        <v>46</v>
      </c>
      <c r="P1040">
        <v>1.032258064516129</v>
      </c>
      <c r="Q1040">
        <v>1.0869565217391299</v>
      </c>
      <c r="R1040">
        <v>1.0596072931276299</v>
      </c>
      <c r="S1040">
        <v>0.02</v>
      </c>
      <c r="T1040">
        <v>0.03</v>
      </c>
      <c r="U1040">
        <v>5632250.9000000004</v>
      </c>
      <c r="V1040" t="s">
        <v>374</v>
      </c>
      <c r="W1040">
        <v>0.24245768419299871</v>
      </c>
      <c r="X1040">
        <v>1.256856797424994E-2</v>
      </c>
      <c r="Y1040">
        <v>12996</v>
      </c>
      <c r="Z1040">
        <v>1481544</v>
      </c>
      <c r="AA1040">
        <v>168896016</v>
      </c>
      <c r="AB1040" t="s">
        <v>394</v>
      </c>
      <c r="AC1040" t="s">
        <v>412</v>
      </c>
    </row>
    <row r="1041" spans="1:29" x14ac:dyDescent="0.25">
      <c r="A1041" t="s">
        <v>33</v>
      </c>
      <c r="B1041" t="s">
        <v>38</v>
      </c>
      <c r="C1041" t="s">
        <v>48</v>
      </c>
      <c r="D1041" t="s">
        <v>218</v>
      </c>
      <c r="E1041">
        <v>109</v>
      </c>
      <c r="F1041">
        <v>1879932371</v>
      </c>
      <c r="G1041">
        <v>661823108</v>
      </c>
      <c r="H1041">
        <v>403762135</v>
      </c>
      <c r="I1041">
        <v>25</v>
      </c>
      <c r="J1041">
        <v>50</v>
      </c>
      <c r="K1041">
        <v>25</v>
      </c>
      <c r="L1041">
        <v>105917000</v>
      </c>
      <c r="M1041">
        <v>109</v>
      </c>
      <c r="N1041">
        <v>30</v>
      </c>
      <c r="O1041">
        <v>44</v>
      </c>
      <c r="P1041">
        <v>0.83333333333333337</v>
      </c>
      <c r="Q1041">
        <v>1.136363636363636</v>
      </c>
      <c r="R1041">
        <v>0.98484848484848486</v>
      </c>
      <c r="S1041">
        <v>0.01</v>
      </c>
      <c r="T1041">
        <v>4.4999999999999998E-2</v>
      </c>
      <c r="U1041">
        <v>5825435</v>
      </c>
      <c r="V1041" t="s">
        <v>374</v>
      </c>
      <c r="W1041">
        <v>0.21477481915225771</v>
      </c>
      <c r="X1041">
        <v>1.4427888340743E-2</v>
      </c>
      <c r="Y1041">
        <v>11881</v>
      </c>
      <c r="Z1041">
        <v>1295029</v>
      </c>
      <c r="AA1041">
        <v>141158161</v>
      </c>
      <c r="AB1041" t="s">
        <v>393</v>
      </c>
      <c r="AC1041" t="s">
        <v>412</v>
      </c>
    </row>
    <row r="1042" spans="1:29" x14ac:dyDescent="0.25">
      <c r="A1042" t="s">
        <v>33</v>
      </c>
      <c r="B1042" t="s">
        <v>38</v>
      </c>
      <c r="C1042" t="s">
        <v>48</v>
      </c>
      <c r="D1042" t="s">
        <v>219</v>
      </c>
      <c r="E1042">
        <v>115</v>
      </c>
      <c r="F1042">
        <v>2131623716</v>
      </c>
      <c r="G1042">
        <v>730135123</v>
      </c>
      <c r="H1042">
        <v>607265863</v>
      </c>
      <c r="I1042">
        <v>39</v>
      </c>
      <c r="J1042">
        <v>77</v>
      </c>
      <c r="K1042">
        <v>39</v>
      </c>
      <c r="L1042">
        <v>239367795</v>
      </c>
      <c r="M1042">
        <v>115</v>
      </c>
      <c r="N1042">
        <v>32</v>
      </c>
      <c r="O1042">
        <v>46</v>
      </c>
      <c r="P1042">
        <v>1.21875</v>
      </c>
      <c r="Q1042">
        <v>1.673913043478261</v>
      </c>
      <c r="R1042">
        <v>1.4463315217391299</v>
      </c>
      <c r="S1042">
        <v>3.5000000000000003E-2</v>
      </c>
      <c r="T1042">
        <v>0.08</v>
      </c>
      <c r="U1042">
        <v>27527296.425000001</v>
      </c>
      <c r="V1042" t="s">
        <v>374</v>
      </c>
      <c r="W1042">
        <v>0.28488417465139521</v>
      </c>
      <c r="X1042">
        <v>4.5329892724432629E-2</v>
      </c>
      <c r="Y1042">
        <v>13225</v>
      </c>
      <c r="Z1042">
        <v>1520875</v>
      </c>
      <c r="AA1042">
        <v>174900625</v>
      </c>
      <c r="AB1042" t="s">
        <v>394</v>
      </c>
      <c r="AC1042" t="s">
        <v>412</v>
      </c>
    </row>
    <row r="1043" spans="1:29" x14ac:dyDescent="0.25">
      <c r="A1043" t="s">
        <v>33</v>
      </c>
      <c r="B1043" t="s">
        <v>38</v>
      </c>
      <c r="C1043" t="s">
        <v>48</v>
      </c>
      <c r="D1043" t="s">
        <v>217</v>
      </c>
      <c r="E1043">
        <v>114</v>
      </c>
      <c r="F1043">
        <v>1954928085.0899999</v>
      </c>
      <c r="G1043">
        <v>765302050</v>
      </c>
      <c r="H1043">
        <v>437882933.33999997</v>
      </c>
      <c r="I1043">
        <v>30</v>
      </c>
      <c r="J1043">
        <v>65</v>
      </c>
      <c r="K1043">
        <v>30</v>
      </c>
      <c r="L1043">
        <v>113258795</v>
      </c>
      <c r="M1043">
        <v>114</v>
      </c>
      <c r="N1043">
        <v>30</v>
      </c>
      <c r="O1043">
        <v>46</v>
      </c>
      <c r="P1043">
        <v>1</v>
      </c>
      <c r="Q1043">
        <v>1.4130434782608701</v>
      </c>
      <c r="R1043">
        <v>1.206521739130435</v>
      </c>
      <c r="S1043">
        <v>0.02</v>
      </c>
      <c r="T1043">
        <v>5.5E-2</v>
      </c>
      <c r="U1043">
        <v>8494409.625</v>
      </c>
      <c r="V1043" t="s">
        <v>374</v>
      </c>
      <c r="W1043">
        <v>0.22398927954418379</v>
      </c>
      <c r="X1043">
        <v>1.9398814108163479E-2</v>
      </c>
      <c r="Y1043">
        <v>12996</v>
      </c>
      <c r="Z1043">
        <v>1481544</v>
      </c>
      <c r="AA1043">
        <v>168896016</v>
      </c>
      <c r="AB1043" t="s">
        <v>394</v>
      </c>
      <c r="AC1043" t="s">
        <v>412</v>
      </c>
    </row>
    <row r="1044" spans="1:29" x14ac:dyDescent="0.25">
      <c r="A1044" t="s">
        <v>34</v>
      </c>
      <c r="B1044" t="s">
        <v>38</v>
      </c>
      <c r="C1044" t="s">
        <v>48</v>
      </c>
      <c r="D1044" t="s">
        <v>215</v>
      </c>
      <c r="E1044">
        <v>119</v>
      </c>
      <c r="F1044">
        <v>2106974609.28</v>
      </c>
      <c r="G1044">
        <v>815565874</v>
      </c>
      <c r="H1044">
        <v>364751069</v>
      </c>
      <c r="I1044">
        <v>27</v>
      </c>
      <c r="J1044">
        <v>40</v>
      </c>
      <c r="K1044">
        <v>27</v>
      </c>
      <c r="L1044">
        <v>90717000</v>
      </c>
      <c r="M1044">
        <v>119</v>
      </c>
      <c r="N1044">
        <v>29</v>
      </c>
      <c r="O1044">
        <v>48</v>
      </c>
      <c r="P1044">
        <v>0.93103448275862066</v>
      </c>
      <c r="Q1044">
        <v>0.83333333333333337</v>
      </c>
      <c r="R1044">
        <v>0.88218390804597702</v>
      </c>
      <c r="S1044">
        <v>1.4999999999999999E-2</v>
      </c>
      <c r="T1044">
        <v>0.01</v>
      </c>
      <c r="U1044">
        <v>2267925</v>
      </c>
      <c r="V1044" t="s">
        <v>374</v>
      </c>
      <c r="W1044">
        <v>0.17311602493617309</v>
      </c>
      <c r="X1044">
        <v>6.2177336620773552E-3</v>
      </c>
      <c r="Y1044">
        <v>14161</v>
      </c>
      <c r="Z1044">
        <v>1685159</v>
      </c>
      <c r="AA1044">
        <v>200533921</v>
      </c>
      <c r="AB1044" t="s">
        <v>394</v>
      </c>
      <c r="AC1044" t="s">
        <v>412</v>
      </c>
    </row>
    <row r="1045" spans="1:29" x14ac:dyDescent="0.25">
      <c r="A1045" t="s">
        <v>34</v>
      </c>
      <c r="B1045" t="s">
        <v>38</v>
      </c>
      <c r="C1045" t="s">
        <v>48</v>
      </c>
      <c r="D1045" t="s">
        <v>214</v>
      </c>
      <c r="E1045">
        <v>116</v>
      </c>
      <c r="F1045">
        <v>2166667063.6700001</v>
      </c>
      <c r="G1045">
        <v>780961283</v>
      </c>
      <c r="H1045">
        <v>372289173.67000002</v>
      </c>
      <c r="I1045">
        <v>25</v>
      </c>
      <c r="J1045">
        <v>52</v>
      </c>
      <c r="K1045">
        <v>25</v>
      </c>
      <c r="L1045">
        <v>94166618</v>
      </c>
      <c r="M1045">
        <v>116</v>
      </c>
      <c r="N1045">
        <v>31</v>
      </c>
      <c r="O1045">
        <v>46</v>
      </c>
      <c r="P1045">
        <v>0.80645161290322576</v>
      </c>
      <c r="Q1045">
        <v>1.130434782608696</v>
      </c>
      <c r="R1045">
        <v>0.96844319775596077</v>
      </c>
      <c r="S1045">
        <v>0.01</v>
      </c>
      <c r="T1045">
        <v>4.4999999999999998E-2</v>
      </c>
      <c r="U1045">
        <v>5179163.99</v>
      </c>
      <c r="V1045" t="s">
        <v>374</v>
      </c>
      <c r="W1045">
        <v>0.1718257409790499</v>
      </c>
      <c r="X1045">
        <v>1.391166962752146E-2</v>
      </c>
      <c r="Y1045">
        <v>13456</v>
      </c>
      <c r="Z1045">
        <v>1560896</v>
      </c>
      <c r="AA1045">
        <v>181063936</v>
      </c>
      <c r="AB1045" t="s">
        <v>394</v>
      </c>
      <c r="AC1045" t="s">
        <v>412</v>
      </c>
    </row>
    <row r="1046" spans="1:29" x14ac:dyDescent="0.25">
      <c r="A1046" t="s">
        <v>34</v>
      </c>
      <c r="B1046" t="s">
        <v>38</v>
      </c>
      <c r="C1046" t="s">
        <v>48</v>
      </c>
      <c r="D1046" t="s">
        <v>216</v>
      </c>
      <c r="E1046">
        <v>119</v>
      </c>
      <c r="F1046">
        <v>2102760893</v>
      </c>
      <c r="G1046">
        <v>693774469</v>
      </c>
      <c r="H1046">
        <v>446425353</v>
      </c>
      <c r="I1046">
        <v>28</v>
      </c>
      <c r="J1046">
        <v>49</v>
      </c>
      <c r="K1046">
        <v>28</v>
      </c>
      <c r="L1046">
        <v>116535000</v>
      </c>
      <c r="M1046">
        <v>119</v>
      </c>
      <c r="N1046">
        <v>33</v>
      </c>
      <c r="O1046">
        <v>48</v>
      </c>
      <c r="P1046">
        <v>0.84848484848484851</v>
      </c>
      <c r="Q1046">
        <v>1.020833333333333</v>
      </c>
      <c r="R1046">
        <v>0.93465909090909094</v>
      </c>
      <c r="S1046">
        <v>0.01</v>
      </c>
      <c r="T1046">
        <v>0.03</v>
      </c>
      <c r="U1046">
        <v>4661400</v>
      </c>
      <c r="V1046" t="s">
        <v>374</v>
      </c>
      <c r="W1046">
        <v>0.2123043825316186</v>
      </c>
      <c r="X1046">
        <v>1.0441611276499341E-2</v>
      </c>
      <c r="Y1046">
        <v>14161</v>
      </c>
      <c r="Z1046">
        <v>1685159</v>
      </c>
      <c r="AA1046">
        <v>200533921</v>
      </c>
      <c r="AB1046" t="s">
        <v>394</v>
      </c>
      <c r="AC1046" t="s">
        <v>412</v>
      </c>
    </row>
    <row r="1047" spans="1:29" x14ac:dyDescent="0.25">
      <c r="A1047" t="s">
        <v>34</v>
      </c>
      <c r="B1047" t="s">
        <v>38</v>
      </c>
      <c r="C1047" t="s">
        <v>48</v>
      </c>
      <c r="D1047" t="s">
        <v>209</v>
      </c>
      <c r="E1047">
        <v>113</v>
      </c>
      <c r="F1047">
        <v>1922799836.96</v>
      </c>
      <c r="G1047">
        <v>775722094</v>
      </c>
      <c r="H1047">
        <v>699960471</v>
      </c>
      <c r="I1047">
        <v>39</v>
      </c>
      <c r="J1047">
        <v>73</v>
      </c>
      <c r="K1047">
        <v>39</v>
      </c>
      <c r="L1047">
        <v>169262814</v>
      </c>
      <c r="M1047">
        <v>113</v>
      </c>
      <c r="N1047">
        <v>29</v>
      </c>
      <c r="O1047">
        <v>45</v>
      </c>
      <c r="P1047">
        <v>1.344827586206897</v>
      </c>
      <c r="Q1047">
        <v>1.622222222222222</v>
      </c>
      <c r="R1047">
        <v>1.4835249042145591</v>
      </c>
      <c r="S1047">
        <v>3.5000000000000003E-2</v>
      </c>
      <c r="T1047">
        <v>0.08</v>
      </c>
      <c r="U1047">
        <v>19465223.609999999</v>
      </c>
      <c r="V1047" t="s">
        <v>374</v>
      </c>
      <c r="W1047">
        <v>0.36403189637599348</v>
      </c>
      <c r="X1047">
        <v>2.7809032676075221E-2</v>
      </c>
      <c r="Y1047">
        <v>12769</v>
      </c>
      <c r="Z1047">
        <v>1442897</v>
      </c>
      <c r="AA1047">
        <v>163047361</v>
      </c>
      <c r="AB1047" t="s">
        <v>394</v>
      </c>
      <c r="AC1047" t="s">
        <v>412</v>
      </c>
    </row>
    <row r="1048" spans="1:29" x14ac:dyDescent="0.25">
      <c r="A1048" t="s">
        <v>34</v>
      </c>
      <c r="B1048" t="s">
        <v>38</v>
      </c>
      <c r="C1048" t="s">
        <v>48</v>
      </c>
      <c r="D1048" t="s">
        <v>222</v>
      </c>
      <c r="E1048">
        <v>102</v>
      </c>
      <c r="F1048">
        <v>1619880174</v>
      </c>
      <c r="G1048">
        <v>616346944</v>
      </c>
      <c r="H1048">
        <v>600820258</v>
      </c>
      <c r="I1048">
        <v>39</v>
      </c>
      <c r="J1048">
        <v>71</v>
      </c>
      <c r="K1048">
        <v>39</v>
      </c>
      <c r="L1048">
        <v>173610000</v>
      </c>
      <c r="M1048">
        <v>102</v>
      </c>
      <c r="N1048">
        <v>23</v>
      </c>
      <c r="O1048">
        <v>33</v>
      </c>
      <c r="P1048">
        <v>1.695652173913043</v>
      </c>
      <c r="Q1048">
        <v>2.1515151515151509</v>
      </c>
      <c r="R1048">
        <v>1.923583662714097</v>
      </c>
      <c r="S1048">
        <v>0.05</v>
      </c>
      <c r="T1048">
        <v>0.08</v>
      </c>
      <c r="U1048">
        <v>22569300</v>
      </c>
      <c r="V1048" t="s">
        <v>374</v>
      </c>
      <c r="W1048">
        <v>0.37090413701180353</v>
      </c>
      <c r="X1048">
        <v>3.7564146180969822E-2</v>
      </c>
      <c r="Y1048">
        <v>10404</v>
      </c>
      <c r="Z1048">
        <v>1061208</v>
      </c>
      <c r="AA1048">
        <v>108243216</v>
      </c>
      <c r="AB1048" t="s">
        <v>393</v>
      </c>
      <c r="AC1048" t="s">
        <v>412</v>
      </c>
    </row>
    <row r="1049" spans="1:29" x14ac:dyDescent="0.25">
      <c r="A1049" t="s">
        <v>34</v>
      </c>
      <c r="B1049" t="s">
        <v>38</v>
      </c>
      <c r="C1049" t="s">
        <v>48</v>
      </c>
      <c r="D1049" t="s">
        <v>212</v>
      </c>
      <c r="E1049">
        <v>113</v>
      </c>
      <c r="F1049">
        <v>1693827138</v>
      </c>
      <c r="G1049">
        <v>807235234</v>
      </c>
      <c r="H1049">
        <v>435651875</v>
      </c>
      <c r="I1049">
        <v>35</v>
      </c>
      <c r="J1049">
        <v>77</v>
      </c>
      <c r="K1049">
        <v>37</v>
      </c>
      <c r="L1049">
        <v>165508008</v>
      </c>
      <c r="M1049">
        <v>113</v>
      </c>
      <c r="N1049">
        <v>29</v>
      </c>
      <c r="O1049">
        <v>45</v>
      </c>
      <c r="P1049">
        <v>1.2068965517241379</v>
      </c>
      <c r="Q1049">
        <v>1.711111111111111</v>
      </c>
      <c r="R1049">
        <v>1.459003831417625</v>
      </c>
      <c r="S1049">
        <v>3.5000000000000003E-2</v>
      </c>
      <c r="T1049">
        <v>0.08</v>
      </c>
      <c r="U1049">
        <v>19033420.920000002</v>
      </c>
      <c r="V1049" t="s">
        <v>374</v>
      </c>
      <c r="W1049">
        <v>0.25719972553657361</v>
      </c>
      <c r="X1049">
        <v>4.3689519114315761E-2</v>
      </c>
      <c r="Y1049">
        <v>12769</v>
      </c>
      <c r="Z1049">
        <v>1442897</v>
      </c>
      <c r="AA1049">
        <v>163047361</v>
      </c>
      <c r="AB1049" t="s">
        <v>394</v>
      </c>
      <c r="AC1049" t="s">
        <v>412</v>
      </c>
    </row>
    <row r="1050" spans="1:29" x14ac:dyDescent="0.25">
      <c r="A1050" t="s">
        <v>34</v>
      </c>
      <c r="B1050" t="s">
        <v>38</v>
      </c>
      <c r="C1050" t="s">
        <v>48</v>
      </c>
      <c r="D1050" t="s">
        <v>211</v>
      </c>
      <c r="E1050">
        <v>109</v>
      </c>
      <c r="F1050">
        <v>1820130714.98</v>
      </c>
      <c r="G1050">
        <v>805773112</v>
      </c>
      <c r="H1050">
        <v>495236203.98000002</v>
      </c>
      <c r="I1050">
        <v>37</v>
      </c>
      <c r="J1050">
        <v>67</v>
      </c>
      <c r="K1050">
        <v>38</v>
      </c>
      <c r="L1050">
        <v>125183000</v>
      </c>
      <c r="M1050">
        <v>109</v>
      </c>
      <c r="N1050">
        <v>27</v>
      </c>
      <c r="O1050">
        <v>44</v>
      </c>
      <c r="P1050">
        <v>1.37037037037037</v>
      </c>
      <c r="Q1050">
        <v>1.5227272727272729</v>
      </c>
      <c r="R1050">
        <v>1.446548821548822</v>
      </c>
      <c r="S1050">
        <v>3.5000000000000003E-2</v>
      </c>
      <c r="T1050">
        <v>0.08</v>
      </c>
      <c r="U1050">
        <v>14396045</v>
      </c>
      <c r="V1050" t="s">
        <v>374</v>
      </c>
      <c r="W1050">
        <v>0.2720882626198865</v>
      </c>
      <c r="X1050">
        <v>2.906904803062698E-2</v>
      </c>
      <c r="Y1050">
        <v>11881</v>
      </c>
      <c r="Z1050">
        <v>1295029</v>
      </c>
      <c r="AA1050">
        <v>141158161</v>
      </c>
      <c r="AB1050" t="s">
        <v>393</v>
      </c>
      <c r="AC1050" t="s">
        <v>412</v>
      </c>
    </row>
    <row r="1051" spans="1:29" x14ac:dyDescent="0.25">
      <c r="A1051" t="s">
        <v>34</v>
      </c>
      <c r="B1051" t="s">
        <v>38</v>
      </c>
      <c r="C1051" t="s">
        <v>48</v>
      </c>
      <c r="D1051" t="s">
        <v>221</v>
      </c>
      <c r="E1051">
        <v>119</v>
      </c>
      <c r="F1051">
        <v>2333511576</v>
      </c>
      <c r="G1051">
        <v>728167386</v>
      </c>
      <c r="H1051">
        <v>539614450</v>
      </c>
      <c r="I1051">
        <v>35</v>
      </c>
      <c r="J1051">
        <v>74</v>
      </c>
      <c r="K1051">
        <v>35</v>
      </c>
      <c r="L1051">
        <v>197085000</v>
      </c>
      <c r="M1051">
        <v>119</v>
      </c>
      <c r="N1051">
        <v>33</v>
      </c>
      <c r="O1051">
        <v>48</v>
      </c>
      <c r="P1051">
        <v>1.060606060606061</v>
      </c>
      <c r="Q1051">
        <v>1.541666666666667</v>
      </c>
      <c r="R1051">
        <v>1.301136363636364</v>
      </c>
      <c r="S1051">
        <v>0.02</v>
      </c>
      <c r="T1051">
        <v>0.08</v>
      </c>
      <c r="U1051">
        <v>19708500</v>
      </c>
      <c r="V1051" t="s">
        <v>374</v>
      </c>
      <c r="W1051">
        <v>0.23124567092355411</v>
      </c>
      <c r="X1051">
        <v>3.6523299181480409E-2</v>
      </c>
      <c r="Y1051">
        <v>14161</v>
      </c>
      <c r="Z1051">
        <v>1685159</v>
      </c>
      <c r="AA1051">
        <v>200533921</v>
      </c>
      <c r="AB1051" t="s">
        <v>394</v>
      </c>
      <c r="AC1051" t="s">
        <v>412</v>
      </c>
    </row>
    <row r="1052" spans="1:29" x14ac:dyDescent="0.25">
      <c r="A1052" t="s">
        <v>34</v>
      </c>
      <c r="B1052" t="s">
        <v>38</v>
      </c>
      <c r="C1052" t="s">
        <v>48</v>
      </c>
      <c r="D1052" t="s">
        <v>213</v>
      </c>
      <c r="E1052">
        <v>120</v>
      </c>
      <c r="F1052">
        <v>2021128246</v>
      </c>
      <c r="G1052">
        <v>774885099</v>
      </c>
      <c r="H1052">
        <v>494347173</v>
      </c>
      <c r="I1052">
        <v>33</v>
      </c>
      <c r="J1052">
        <v>55</v>
      </c>
      <c r="K1052">
        <v>34</v>
      </c>
      <c r="L1052">
        <v>115496000</v>
      </c>
      <c r="M1052">
        <v>120</v>
      </c>
      <c r="N1052">
        <v>33</v>
      </c>
      <c r="O1052">
        <v>48</v>
      </c>
      <c r="P1052">
        <v>1</v>
      </c>
      <c r="Q1052">
        <v>1.145833333333333</v>
      </c>
      <c r="R1052">
        <v>1.072916666666667</v>
      </c>
      <c r="S1052">
        <v>0.02</v>
      </c>
      <c r="T1052">
        <v>4.4999999999999998E-2</v>
      </c>
      <c r="U1052">
        <v>7507240</v>
      </c>
      <c r="V1052" t="s">
        <v>374</v>
      </c>
      <c r="W1052">
        <v>0.2445897107115092</v>
      </c>
      <c r="X1052">
        <v>1.5186169578843729E-2</v>
      </c>
      <c r="Y1052">
        <v>14400</v>
      </c>
      <c r="Z1052">
        <v>1728000</v>
      </c>
      <c r="AA1052">
        <v>207360000</v>
      </c>
      <c r="AB1052" t="s">
        <v>391</v>
      </c>
      <c r="AC1052" t="s">
        <v>412</v>
      </c>
    </row>
    <row r="1053" spans="1:29" x14ac:dyDescent="0.25">
      <c r="A1053" t="s">
        <v>34</v>
      </c>
      <c r="B1053" t="s">
        <v>38</v>
      </c>
      <c r="C1053" t="s">
        <v>48</v>
      </c>
      <c r="D1053" t="s">
        <v>219</v>
      </c>
      <c r="E1053">
        <v>116</v>
      </c>
      <c r="F1053">
        <v>2084013715</v>
      </c>
      <c r="G1053">
        <v>793913393</v>
      </c>
      <c r="H1053">
        <v>420292984</v>
      </c>
      <c r="I1053">
        <v>30</v>
      </c>
      <c r="J1053">
        <v>53</v>
      </c>
      <c r="K1053">
        <v>30</v>
      </c>
      <c r="L1053">
        <v>153898000</v>
      </c>
      <c r="M1053">
        <v>116</v>
      </c>
      <c r="N1053">
        <v>30</v>
      </c>
      <c r="O1053">
        <v>47</v>
      </c>
      <c r="P1053">
        <v>1</v>
      </c>
      <c r="Q1053">
        <v>1.1276595744680851</v>
      </c>
      <c r="R1053">
        <v>1.063829787234043</v>
      </c>
      <c r="S1053">
        <v>0.02</v>
      </c>
      <c r="T1053">
        <v>4.4999999999999998E-2</v>
      </c>
      <c r="U1053">
        <v>10003370</v>
      </c>
      <c r="V1053" t="s">
        <v>374</v>
      </c>
      <c r="W1053">
        <v>0.2016747687286693</v>
      </c>
      <c r="X1053">
        <v>2.380094453349238E-2</v>
      </c>
      <c r="Y1053">
        <v>13456</v>
      </c>
      <c r="Z1053">
        <v>1560896</v>
      </c>
      <c r="AA1053">
        <v>181063936</v>
      </c>
      <c r="AB1053" t="s">
        <v>394</v>
      </c>
      <c r="AC1053" t="s">
        <v>412</v>
      </c>
    </row>
    <row r="1054" spans="1:29" x14ac:dyDescent="0.25">
      <c r="A1054" t="s">
        <v>34</v>
      </c>
      <c r="B1054" t="s">
        <v>38</v>
      </c>
      <c r="C1054" t="s">
        <v>48</v>
      </c>
      <c r="D1054" t="s">
        <v>217</v>
      </c>
      <c r="E1054">
        <v>122</v>
      </c>
      <c r="F1054">
        <v>1886286226.53</v>
      </c>
      <c r="G1054">
        <v>772449183</v>
      </c>
      <c r="H1054">
        <v>655720083.52999997</v>
      </c>
      <c r="I1054">
        <v>41</v>
      </c>
      <c r="J1054">
        <v>79</v>
      </c>
      <c r="K1054">
        <v>41</v>
      </c>
      <c r="L1054">
        <v>188585000</v>
      </c>
      <c r="M1054">
        <v>122</v>
      </c>
      <c r="N1054">
        <v>34</v>
      </c>
      <c r="O1054">
        <v>49</v>
      </c>
      <c r="P1054">
        <v>1.205882352941176</v>
      </c>
      <c r="Q1054">
        <v>1.6122448979591839</v>
      </c>
      <c r="R1054">
        <v>1.40906362545018</v>
      </c>
      <c r="S1054">
        <v>3.5000000000000003E-2</v>
      </c>
      <c r="T1054">
        <v>0.08</v>
      </c>
      <c r="U1054">
        <v>21687275</v>
      </c>
      <c r="V1054" t="s">
        <v>374</v>
      </c>
      <c r="W1054">
        <v>0.34762491201362289</v>
      </c>
      <c r="X1054">
        <v>3.3073983159473852E-2</v>
      </c>
      <c r="Y1054">
        <v>14884</v>
      </c>
      <c r="Z1054">
        <v>1815848</v>
      </c>
      <c r="AA1054">
        <v>221533456</v>
      </c>
      <c r="AB1054" t="s">
        <v>391</v>
      </c>
      <c r="AC1054" t="s">
        <v>412</v>
      </c>
    </row>
    <row r="1055" spans="1:29" x14ac:dyDescent="0.25">
      <c r="A1055" t="s">
        <v>35</v>
      </c>
      <c r="B1055" t="s">
        <v>38</v>
      </c>
      <c r="C1055" t="s">
        <v>48</v>
      </c>
      <c r="D1055" t="s">
        <v>213</v>
      </c>
      <c r="E1055">
        <v>117</v>
      </c>
      <c r="F1055">
        <v>1798832763.6800001</v>
      </c>
      <c r="G1055">
        <v>748983571</v>
      </c>
      <c r="H1055">
        <v>433242574.68000001</v>
      </c>
      <c r="I1055">
        <v>31</v>
      </c>
      <c r="J1055">
        <v>57</v>
      </c>
      <c r="K1055">
        <v>32</v>
      </c>
      <c r="L1055">
        <v>135480000</v>
      </c>
      <c r="M1055">
        <v>117</v>
      </c>
      <c r="N1055">
        <v>32</v>
      </c>
      <c r="O1055">
        <v>47</v>
      </c>
      <c r="P1055">
        <v>0.96875</v>
      </c>
      <c r="Q1055">
        <v>1.212765957446809</v>
      </c>
      <c r="R1055">
        <v>1.0907579787234041</v>
      </c>
      <c r="S1055">
        <v>1.4999999999999999E-2</v>
      </c>
      <c r="T1055">
        <v>5.5E-2</v>
      </c>
      <c r="U1055">
        <v>9483600</v>
      </c>
      <c r="V1055" t="s">
        <v>374</v>
      </c>
      <c r="W1055">
        <v>0.24084649970110891</v>
      </c>
      <c r="X1055">
        <v>2.1889815438856031E-2</v>
      </c>
      <c r="Y1055">
        <v>13689</v>
      </c>
      <c r="Z1055">
        <v>1601613</v>
      </c>
      <c r="AA1055">
        <v>187388721</v>
      </c>
      <c r="AB1055" t="s">
        <v>394</v>
      </c>
      <c r="AC1055" t="s">
        <v>412</v>
      </c>
    </row>
    <row r="1056" spans="1:29" x14ac:dyDescent="0.25">
      <c r="A1056" t="s">
        <v>35</v>
      </c>
      <c r="B1056" t="s">
        <v>38</v>
      </c>
      <c r="C1056" t="s">
        <v>48</v>
      </c>
      <c r="D1056" t="s">
        <v>217</v>
      </c>
      <c r="E1056">
        <v>117</v>
      </c>
      <c r="F1056">
        <v>1819668877</v>
      </c>
      <c r="G1056">
        <v>725702341</v>
      </c>
      <c r="H1056">
        <v>566448955</v>
      </c>
      <c r="I1056">
        <v>40</v>
      </c>
      <c r="J1056">
        <v>88</v>
      </c>
      <c r="K1056">
        <v>41</v>
      </c>
      <c r="L1056">
        <v>262017935</v>
      </c>
      <c r="M1056">
        <v>117</v>
      </c>
      <c r="N1056">
        <v>33</v>
      </c>
      <c r="O1056">
        <v>47</v>
      </c>
      <c r="P1056">
        <v>1.2121212121212119</v>
      </c>
      <c r="Q1056">
        <v>1.8723404255319149</v>
      </c>
      <c r="R1056">
        <v>1.542230818826563</v>
      </c>
      <c r="S1056">
        <v>3.5000000000000003E-2</v>
      </c>
      <c r="T1056">
        <v>0.08</v>
      </c>
      <c r="U1056">
        <v>30132062.524999999</v>
      </c>
      <c r="V1056" t="s">
        <v>374</v>
      </c>
      <c r="W1056">
        <v>0.31129232475189489</v>
      </c>
      <c r="X1056">
        <v>5.3194665219216439E-2</v>
      </c>
      <c r="Y1056">
        <v>13689</v>
      </c>
      <c r="Z1056">
        <v>1601613</v>
      </c>
      <c r="AA1056">
        <v>187388721</v>
      </c>
      <c r="AB1056" t="s">
        <v>394</v>
      </c>
      <c r="AC1056" t="s">
        <v>412</v>
      </c>
    </row>
    <row r="1057" spans="1:29" x14ac:dyDescent="0.25">
      <c r="A1057" t="s">
        <v>35</v>
      </c>
      <c r="B1057" t="s">
        <v>38</v>
      </c>
      <c r="C1057" t="s">
        <v>48</v>
      </c>
      <c r="D1057" t="s">
        <v>209</v>
      </c>
      <c r="E1057">
        <v>109</v>
      </c>
      <c r="F1057">
        <v>1938764707.27</v>
      </c>
      <c r="G1057">
        <v>687579948</v>
      </c>
      <c r="H1057">
        <v>587068278</v>
      </c>
      <c r="I1057">
        <v>33</v>
      </c>
      <c r="J1057">
        <v>55</v>
      </c>
      <c r="K1057">
        <v>33</v>
      </c>
      <c r="L1057">
        <v>164951000</v>
      </c>
      <c r="M1057">
        <v>109</v>
      </c>
      <c r="N1057">
        <v>32</v>
      </c>
      <c r="O1057">
        <v>44</v>
      </c>
      <c r="P1057">
        <v>1.03125</v>
      </c>
      <c r="Q1057">
        <v>1.25</v>
      </c>
      <c r="R1057">
        <v>1.140625</v>
      </c>
      <c r="S1057">
        <v>0.02</v>
      </c>
      <c r="T1057">
        <v>5.5E-2</v>
      </c>
      <c r="U1057">
        <v>12371325</v>
      </c>
      <c r="V1057" t="s">
        <v>374</v>
      </c>
      <c r="W1057">
        <v>0.30280532536960542</v>
      </c>
      <c r="X1057">
        <v>2.1073059920979069E-2</v>
      </c>
      <c r="Y1057">
        <v>11881</v>
      </c>
      <c r="Z1057">
        <v>1295029</v>
      </c>
      <c r="AA1057">
        <v>141158161</v>
      </c>
      <c r="AB1057" t="s">
        <v>393</v>
      </c>
      <c r="AC1057" t="s">
        <v>412</v>
      </c>
    </row>
    <row r="1058" spans="1:29" x14ac:dyDescent="0.25">
      <c r="A1058" t="s">
        <v>35</v>
      </c>
      <c r="B1058" t="s">
        <v>38</v>
      </c>
      <c r="C1058" t="s">
        <v>48</v>
      </c>
      <c r="D1058" t="s">
        <v>222</v>
      </c>
      <c r="E1058">
        <v>113</v>
      </c>
      <c r="F1058">
        <v>1736012561.6700001</v>
      </c>
      <c r="G1058">
        <v>690610682</v>
      </c>
      <c r="H1058">
        <v>526463752.67000002</v>
      </c>
      <c r="I1058">
        <v>38</v>
      </c>
      <c r="J1058">
        <v>73</v>
      </c>
      <c r="K1058">
        <v>39</v>
      </c>
      <c r="L1058">
        <v>153935000</v>
      </c>
      <c r="M1058">
        <v>113</v>
      </c>
      <c r="N1058">
        <v>24</v>
      </c>
      <c r="O1058">
        <v>36</v>
      </c>
      <c r="P1058">
        <v>1.583333333333333</v>
      </c>
      <c r="Q1058">
        <v>2.0277777777777781</v>
      </c>
      <c r="R1058">
        <v>1.805555555555556</v>
      </c>
      <c r="S1058">
        <v>0.05</v>
      </c>
      <c r="T1058">
        <v>0.08</v>
      </c>
      <c r="U1058">
        <v>20011550</v>
      </c>
      <c r="V1058" t="s">
        <v>374</v>
      </c>
      <c r="W1058">
        <v>0.3032603359526127</v>
      </c>
      <c r="X1058">
        <v>3.8011258892012872E-2</v>
      </c>
      <c r="Y1058">
        <v>12769</v>
      </c>
      <c r="Z1058">
        <v>1442897</v>
      </c>
      <c r="AA1058">
        <v>163047361</v>
      </c>
      <c r="AB1058" t="s">
        <v>394</v>
      </c>
      <c r="AC1058" t="s">
        <v>412</v>
      </c>
    </row>
    <row r="1059" spans="1:29" x14ac:dyDescent="0.25">
      <c r="A1059" t="s">
        <v>35</v>
      </c>
      <c r="B1059" t="s">
        <v>38</v>
      </c>
      <c r="C1059" t="s">
        <v>48</v>
      </c>
      <c r="D1059" t="s">
        <v>221</v>
      </c>
      <c r="E1059">
        <v>118</v>
      </c>
      <c r="F1059">
        <v>2250759962</v>
      </c>
      <c r="G1059">
        <v>719363929</v>
      </c>
      <c r="H1059">
        <v>399617524</v>
      </c>
      <c r="I1059">
        <v>26</v>
      </c>
      <c r="J1059">
        <v>48</v>
      </c>
      <c r="K1059">
        <v>27</v>
      </c>
      <c r="L1059">
        <v>98494000</v>
      </c>
      <c r="M1059">
        <v>118</v>
      </c>
      <c r="N1059">
        <v>31</v>
      </c>
      <c r="O1059">
        <v>47</v>
      </c>
      <c r="P1059">
        <v>0.83870967741935487</v>
      </c>
      <c r="Q1059">
        <v>1.021276595744681</v>
      </c>
      <c r="R1059">
        <v>0.92999313658201788</v>
      </c>
      <c r="S1059">
        <v>0.01</v>
      </c>
      <c r="T1059">
        <v>0.03</v>
      </c>
      <c r="U1059">
        <v>3939760</v>
      </c>
      <c r="V1059" t="s">
        <v>374</v>
      </c>
      <c r="W1059">
        <v>0.17754781973503039</v>
      </c>
      <c r="X1059">
        <v>9.8588269117047024E-3</v>
      </c>
      <c r="Y1059">
        <v>13924</v>
      </c>
      <c r="Z1059">
        <v>1643032</v>
      </c>
      <c r="AA1059">
        <v>193877776</v>
      </c>
      <c r="AB1059" t="s">
        <v>394</v>
      </c>
      <c r="AC1059" t="s">
        <v>412</v>
      </c>
    </row>
    <row r="1060" spans="1:29" x14ac:dyDescent="0.25">
      <c r="A1060" t="s">
        <v>35</v>
      </c>
      <c r="B1060" t="s">
        <v>38</v>
      </c>
      <c r="C1060" t="s">
        <v>48</v>
      </c>
      <c r="D1060" t="s">
        <v>211</v>
      </c>
      <c r="E1060">
        <v>111</v>
      </c>
      <c r="F1060">
        <v>1861092958.98</v>
      </c>
      <c r="G1060">
        <v>794434137</v>
      </c>
      <c r="H1060">
        <v>658015026.98000002</v>
      </c>
      <c r="I1060">
        <v>46</v>
      </c>
      <c r="J1060">
        <v>83</v>
      </c>
      <c r="K1060">
        <v>46</v>
      </c>
      <c r="L1060">
        <v>226198491</v>
      </c>
      <c r="M1060">
        <v>111</v>
      </c>
      <c r="N1060">
        <v>30</v>
      </c>
      <c r="O1060">
        <v>45</v>
      </c>
      <c r="P1060">
        <v>1.533333333333333</v>
      </c>
      <c r="Q1060">
        <v>1.844444444444445</v>
      </c>
      <c r="R1060">
        <v>1.6888888888888891</v>
      </c>
      <c r="S1060">
        <v>0.05</v>
      </c>
      <c r="T1060">
        <v>0.08</v>
      </c>
      <c r="U1060">
        <v>29405803.829999998</v>
      </c>
      <c r="V1060" t="s">
        <v>374</v>
      </c>
      <c r="W1060">
        <v>0.35356376144727081</v>
      </c>
      <c r="X1060">
        <v>4.4688650903551133E-2</v>
      </c>
      <c r="Y1060">
        <v>12321</v>
      </c>
      <c r="Z1060">
        <v>1367631</v>
      </c>
      <c r="AA1060">
        <v>151807041</v>
      </c>
      <c r="AB1060" t="s">
        <v>394</v>
      </c>
      <c r="AC1060" t="s">
        <v>412</v>
      </c>
    </row>
    <row r="1061" spans="1:29" x14ac:dyDescent="0.25">
      <c r="A1061" t="s">
        <v>35</v>
      </c>
      <c r="B1061" t="s">
        <v>38</v>
      </c>
      <c r="C1061" t="s">
        <v>48</v>
      </c>
      <c r="D1061" t="s">
        <v>219</v>
      </c>
      <c r="E1061">
        <v>115</v>
      </c>
      <c r="F1061">
        <v>1930411017</v>
      </c>
      <c r="G1061">
        <v>760183583</v>
      </c>
      <c r="H1061">
        <v>572630322</v>
      </c>
      <c r="I1061">
        <v>38</v>
      </c>
      <c r="J1061">
        <v>85</v>
      </c>
      <c r="K1061">
        <v>38</v>
      </c>
      <c r="L1061">
        <v>185071000</v>
      </c>
      <c r="M1061">
        <v>115</v>
      </c>
      <c r="N1061">
        <v>31</v>
      </c>
      <c r="O1061">
        <v>46</v>
      </c>
      <c r="P1061">
        <v>1.225806451612903</v>
      </c>
      <c r="Q1061">
        <v>1.847826086956522</v>
      </c>
      <c r="R1061">
        <v>1.536816269284712</v>
      </c>
      <c r="S1061">
        <v>3.5000000000000003E-2</v>
      </c>
      <c r="T1061">
        <v>0.08</v>
      </c>
      <c r="U1061">
        <v>21283165</v>
      </c>
      <c r="V1061" t="s">
        <v>374</v>
      </c>
      <c r="W1061">
        <v>0.29663647635512852</v>
      </c>
      <c r="X1061">
        <v>3.7167373403604008E-2</v>
      </c>
      <c r="Y1061">
        <v>13225</v>
      </c>
      <c r="Z1061">
        <v>1520875</v>
      </c>
      <c r="AA1061">
        <v>174900625</v>
      </c>
      <c r="AB1061" t="s">
        <v>394</v>
      </c>
      <c r="AC1061" t="s">
        <v>412</v>
      </c>
    </row>
    <row r="1062" spans="1:29" x14ac:dyDescent="0.25">
      <c r="A1062" t="s">
        <v>35</v>
      </c>
      <c r="B1062" t="s">
        <v>38</v>
      </c>
      <c r="C1062" t="s">
        <v>48</v>
      </c>
      <c r="D1062" t="s">
        <v>215</v>
      </c>
      <c r="E1062">
        <v>106</v>
      </c>
      <c r="F1062">
        <v>2071933707.28</v>
      </c>
      <c r="G1062">
        <v>749137470</v>
      </c>
      <c r="H1062">
        <v>428232748</v>
      </c>
      <c r="I1062">
        <v>28</v>
      </c>
      <c r="J1062">
        <v>53</v>
      </c>
      <c r="K1062">
        <v>28</v>
      </c>
      <c r="L1062">
        <v>141533000</v>
      </c>
      <c r="M1062">
        <v>106</v>
      </c>
      <c r="N1062">
        <v>28</v>
      </c>
      <c r="O1062">
        <v>42</v>
      </c>
      <c r="P1062">
        <v>1</v>
      </c>
      <c r="Q1062">
        <v>1.2619047619047621</v>
      </c>
      <c r="R1062">
        <v>1.1309523809523809</v>
      </c>
      <c r="S1062">
        <v>0.02</v>
      </c>
      <c r="T1062">
        <v>5.5E-2</v>
      </c>
      <c r="U1062">
        <v>10614975</v>
      </c>
      <c r="V1062" t="s">
        <v>374</v>
      </c>
      <c r="W1062">
        <v>0.20668264939913389</v>
      </c>
      <c r="X1062">
        <v>2.4787863724985371E-2</v>
      </c>
      <c r="Y1062">
        <v>11236</v>
      </c>
      <c r="Z1062">
        <v>1191016</v>
      </c>
      <c r="AA1062">
        <v>126247696</v>
      </c>
      <c r="AB1062" t="s">
        <v>393</v>
      </c>
      <c r="AC1062" t="s">
        <v>412</v>
      </c>
    </row>
    <row r="1063" spans="1:29" x14ac:dyDescent="0.25">
      <c r="A1063" t="s">
        <v>35</v>
      </c>
      <c r="B1063" t="s">
        <v>38</v>
      </c>
      <c r="C1063" t="s">
        <v>48</v>
      </c>
      <c r="D1063" t="s">
        <v>212</v>
      </c>
      <c r="E1063">
        <v>112</v>
      </c>
      <c r="F1063">
        <v>1739126546</v>
      </c>
      <c r="G1063">
        <v>760684905</v>
      </c>
      <c r="H1063">
        <v>432462490</v>
      </c>
      <c r="I1063">
        <v>33</v>
      </c>
      <c r="J1063">
        <v>69</v>
      </c>
      <c r="K1063">
        <v>36</v>
      </c>
      <c r="L1063">
        <v>147562000</v>
      </c>
      <c r="M1063">
        <v>112</v>
      </c>
      <c r="N1063">
        <v>31</v>
      </c>
      <c r="O1063">
        <v>45</v>
      </c>
      <c r="P1063">
        <v>1.064516129032258</v>
      </c>
      <c r="Q1063">
        <v>1.533333333333333</v>
      </c>
      <c r="R1063">
        <v>1.2989247311827961</v>
      </c>
      <c r="S1063">
        <v>0.02</v>
      </c>
      <c r="T1063">
        <v>0.08</v>
      </c>
      <c r="U1063">
        <v>14756200</v>
      </c>
      <c r="V1063" t="s">
        <v>374</v>
      </c>
      <c r="W1063">
        <v>0.2486664877807</v>
      </c>
      <c r="X1063">
        <v>3.4121340789579228E-2</v>
      </c>
      <c r="Y1063">
        <v>12544</v>
      </c>
      <c r="Z1063">
        <v>1404928</v>
      </c>
      <c r="AA1063">
        <v>157351936</v>
      </c>
      <c r="AB1063" t="s">
        <v>394</v>
      </c>
      <c r="AC1063" t="s">
        <v>412</v>
      </c>
    </row>
    <row r="1064" spans="1:29" x14ac:dyDescent="0.25">
      <c r="A1064" t="s">
        <v>35</v>
      </c>
      <c r="B1064" t="s">
        <v>38</v>
      </c>
      <c r="C1064" t="s">
        <v>48</v>
      </c>
      <c r="D1064" t="s">
        <v>216</v>
      </c>
      <c r="E1064">
        <v>116</v>
      </c>
      <c r="F1064">
        <v>1932610658.53</v>
      </c>
      <c r="G1064">
        <v>733186979</v>
      </c>
      <c r="H1064">
        <v>423278058.52999997</v>
      </c>
      <c r="I1064">
        <v>28</v>
      </c>
      <c r="J1064">
        <v>52</v>
      </c>
      <c r="K1064">
        <v>28</v>
      </c>
      <c r="L1064">
        <v>105916000</v>
      </c>
      <c r="M1064">
        <v>116</v>
      </c>
      <c r="N1064">
        <v>32</v>
      </c>
      <c r="O1064">
        <v>47</v>
      </c>
      <c r="P1064">
        <v>0.875</v>
      </c>
      <c r="Q1064">
        <v>1.1063829787234041</v>
      </c>
      <c r="R1064">
        <v>0.99069148936170215</v>
      </c>
      <c r="S1064">
        <v>0.01</v>
      </c>
      <c r="T1064">
        <v>4.4999999999999998E-2</v>
      </c>
      <c r="U1064">
        <v>5825380</v>
      </c>
      <c r="V1064" t="s">
        <v>374</v>
      </c>
      <c r="W1064">
        <v>0.21901879546289871</v>
      </c>
      <c r="X1064">
        <v>1.3762537137481049E-2</v>
      </c>
      <c r="Y1064">
        <v>13456</v>
      </c>
      <c r="Z1064">
        <v>1560896</v>
      </c>
      <c r="AA1064">
        <v>181063936</v>
      </c>
      <c r="AB1064" t="s">
        <v>394</v>
      </c>
      <c r="AC1064" t="s">
        <v>412</v>
      </c>
    </row>
    <row r="1065" spans="1:29" x14ac:dyDescent="0.25">
      <c r="A1065" t="s">
        <v>36</v>
      </c>
      <c r="B1065" t="s">
        <v>40</v>
      </c>
      <c r="C1065" t="s">
        <v>48</v>
      </c>
      <c r="D1065" t="s">
        <v>221</v>
      </c>
      <c r="E1065">
        <v>135</v>
      </c>
      <c r="F1065">
        <v>2495571654</v>
      </c>
      <c r="G1065">
        <v>852295842</v>
      </c>
      <c r="H1065">
        <v>601916793</v>
      </c>
      <c r="I1065">
        <v>40</v>
      </c>
      <c r="J1065">
        <v>89</v>
      </c>
      <c r="K1065">
        <v>40</v>
      </c>
      <c r="L1065">
        <v>218400000</v>
      </c>
      <c r="M1065">
        <v>120</v>
      </c>
      <c r="N1065">
        <v>33</v>
      </c>
      <c r="O1065">
        <v>48</v>
      </c>
      <c r="P1065">
        <v>1.2121212121212119</v>
      </c>
      <c r="Q1065">
        <v>1.854166666666667</v>
      </c>
      <c r="R1065">
        <v>1.533143939393939</v>
      </c>
      <c r="S1065">
        <v>3.5000000000000003E-2</v>
      </c>
      <c r="T1065">
        <v>0.08</v>
      </c>
      <c r="U1065">
        <v>25116000</v>
      </c>
      <c r="V1065" t="s">
        <v>374</v>
      </c>
      <c r="W1065">
        <v>0.24119395331134821</v>
      </c>
      <c r="X1065">
        <v>4.1726697596888622E-2</v>
      </c>
      <c r="Y1065">
        <v>18225</v>
      </c>
      <c r="Z1065">
        <v>2460375</v>
      </c>
      <c r="AA1065">
        <v>332150625</v>
      </c>
      <c r="AB1065" t="s">
        <v>396</v>
      </c>
      <c r="AC1065" t="s">
        <v>412</v>
      </c>
    </row>
    <row r="1066" spans="1:29" x14ac:dyDescent="0.25">
      <c r="A1066" t="s">
        <v>36</v>
      </c>
      <c r="B1066" t="s">
        <v>40</v>
      </c>
      <c r="C1066" t="s">
        <v>48</v>
      </c>
      <c r="D1066" t="s">
        <v>209</v>
      </c>
      <c r="E1066">
        <v>119</v>
      </c>
      <c r="F1066">
        <v>2272603265</v>
      </c>
      <c r="G1066">
        <v>891100426</v>
      </c>
      <c r="H1066">
        <v>546503369</v>
      </c>
      <c r="I1066">
        <v>35</v>
      </c>
      <c r="J1066">
        <v>54</v>
      </c>
      <c r="K1066">
        <v>36</v>
      </c>
      <c r="L1066">
        <v>110627000</v>
      </c>
      <c r="M1066">
        <v>119</v>
      </c>
      <c r="N1066">
        <v>33</v>
      </c>
      <c r="O1066">
        <v>48</v>
      </c>
      <c r="P1066">
        <v>1.060606060606061</v>
      </c>
      <c r="Q1066">
        <v>1.125</v>
      </c>
      <c r="R1066">
        <v>1.0928030303030301</v>
      </c>
      <c r="S1066">
        <v>0.02</v>
      </c>
      <c r="T1066">
        <v>4.4999999999999998E-2</v>
      </c>
      <c r="U1066">
        <v>7190755</v>
      </c>
      <c r="V1066" t="s">
        <v>374</v>
      </c>
      <c r="W1066">
        <v>0.2404746034719791</v>
      </c>
      <c r="X1066">
        <v>1.3157750542613761E-2</v>
      </c>
      <c r="Y1066">
        <v>14161</v>
      </c>
      <c r="Z1066">
        <v>1685159</v>
      </c>
      <c r="AA1066">
        <v>200533921</v>
      </c>
      <c r="AB1066" t="s">
        <v>394</v>
      </c>
      <c r="AC1066" t="s">
        <v>412</v>
      </c>
    </row>
    <row r="1067" spans="1:29" x14ac:dyDescent="0.25">
      <c r="A1067" t="s">
        <v>36</v>
      </c>
      <c r="B1067" t="s">
        <v>40</v>
      </c>
      <c r="C1067" t="s">
        <v>48</v>
      </c>
      <c r="D1067" t="s">
        <v>212</v>
      </c>
      <c r="E1067">
        <v>120</v>
      </c>
      <c r="F1067">
        <v>2048326255</v>
      </c>
      <c r="G1067">
        <v>880161072</v>
      </c>
      <c r="H1067">
        <v>637435269</v>
      </c>
      <c r="I1067">
        <v>39</v>
      </c>
      <c r="J1067">
        <v>73</v>
      </c>
      <c r="K1067">
        <v>39</v>
      </c>
      <c r="L1067">
        <v>189626000</v>
      </c>
      <c r="M1067">
        <v>120</v>
      </c>
      <c r="N1067">
        <v>31</v>
      </c>
      <c r="O1067">
        <v>48</v>
      </c>
      <c r="P1067">
        <v>1.258064516129032</v>
      </c>
      <c r="Q1067">
        <v>1.520833333333333</v>
      </c>
      <c r="R1067">
        <v>1.389448924731183</v>
      </c>
      <c r="S1067">
        <v>3.5000000000000003E-2</v>
      </c>
      <c r="T1067">
        <v>0.08</v>
      </c>
      <c r="U1067">
        <v>21806990</v>
      </c>
      <c r="V1067" t="s">
        <v>374</v>
      </c>
      <c r="W1067">
        <v>0.31119811477493359</v>
      </c>
      <c r="X1067">
        <v>3.4210516832886437E-2</v>
      </c>
      <c r="Y1067">
        <v>14400</v>
      </c>
      <c r="Z1067">
        <v>1728000</v>
      </c>
      <c r="AA1067">
        <v>207360000</v>
      </c>
      <c r="AB1067" t="s">
        <v>391</v>
      </c>
      <c r="AC1067" t="s">
        <v>412</v>
      </c>
    </row>
    <row r="1068" spans="1:29" x14ac:dyDescent="0.25">
      <c r="A1068" t="s">
        <v>36</v>
      </c>
      <c r="B1068" t="s">
        <v>40</v>
      </c>
      <c r="C1068" t="s">
        <v>48</v>
      </c>
      <c r="D1068" t="s">
        <v>217</v>
      </c>
      <c r="E1068">
        <v>148</v>
      </c>
      <c r="F1068">
        <v>2470226766</v>
      </c>
      <c r="G1068">
        <v>961797544</v>
      </c>
      <c r="H1068">
        <v>726732848</v>
      </c>
      <c r="I1068">
        <v>50</v>
      </c>
      <c r="J1068">
        <v>103</v>
      </c>
      <c r="K1068">
        <v>51</v>
      </c>
      <c r="L1068">
        <v>205797000</v>
      </c>
      <c r="M1068">
        <v>125</v>
      </c>
      <c r="N1068">
        <v>33</v>
      </c>
      <c r="O1068">
        <v>50</v>
      </c>
      <c r="P1068">
        <v>1.5151515151515149</v>
      </c>
      <c r="Q1068">
        <v>2.06</v>
      </c>
      <c r="R1068">
        <v>1.787575757575758</v>
      </c>
      <c r="S1068">
        <v>0.05</v>
      </c>
      <c r="T1068">
        <v>0.08</v>
      </c>
      <c r="U1068">
        <v>26753610</v>
      </c>
      <c r="V1068" t="s">
        <v>374</v>
      </c>
      <c r="W1068">
        <v>0.2941968154513957</v>
      </c>
      <c r="X1068">
        <v>3.6813541693659621E-2</v>
      </c>
      <c r="Y1068">
        <v>21904</v>
      </c>
      <c r="Z1068">
        <v>3241792</v>
      </c>
      <c r="AA1068">
        <v>479785216</v>
      </c>
      <c r="AB1068" t="s">
        <v>395</v>
      </c>
      <c r="AC1068" t="s">
        <v>412</v>
      </c>
    </row>
    <row r="1069" spans="1:29" x14ac:dyDescent="0.25">
      <c r="A1069" t="s">
        <v>36</v>
      </c>
      <c r="B1069" t="s">
        <v>40</v>
      </c>
      <c r="C1069" t="s">
        <v>48</v>
      </c>
      <c r="D1069" t="s">
        <v>211</v>
      </c>
      <c r="E1069">
        <v>119</v>
      </c>
      <c r="F1069">
        <v>2204084656.6700001</v>
      </c>
      <c r="G1069">
        <v>886331276</v>
      </c>
      <c r="H1069">
        <v>603114750.66999996</v>
      </c>
      <c r="I1069">
        <v>40</v>
      </c>
      <c r="J1069">
        <v>79</v>
      </c>
      <c r="K1069">
        <v>42</v>
      </c>
      <c r="L1069">
        <v>149480000</v>
      </c>
      <c r="M1069">
        <v>119</v>
      </c>
      <c r="N1069">
        <v>32</v>
      </c>
      <c r="O1069">
        <v>48</v>
      </c>
      <c r="P1069">
        <v>1.25</v>
      </c>
      <c r="Q1069">
        <v>1.645833333333333</v>
      </c>
      <c r="R1069">
        <v>1.447916666666667</v>
      </c>
      <c r="S1069">
        <v>3.5000000000000003E-2</v>
      </c>
      <c r="T1069">
        <v>0.08</v>
      </c>
      <c r="U1069">
        <v>17190200</v>
      </c>
      <c r="V1069" t="s">
        <v>374</v>
      </c>
      <c r="W1069">
        <v>0.27363502070796342</v>
      </c>
      <c r="X1069">
        <v>2.8502370371315599E-2</v>
      </c>
      <c r="Y1069">
        <v>14161</v>
      </c>
      <c r="Z1069">
        <v>1685159</v>
      </c>
      <c r="AA1069">
        <v>200533921</v>
      </c>
      <c r="AB1069" t="s">
        <v>394</v>
      </c>
      <c r="AC1069" t="s">
        <v>412</v>
      </c>
    </row>
    <row r="1070" spans="1:29" x14ac:dyDescent="0.25">
      <c r="A1070" t="s">
        <v>36</v>
      </c>
      <c r="B1070" t="s">
        <v>40</v>
      </c>
      <c r="C1070" t="s">
        <v>48</v>
      </c>
      <c r="D1070" t="s">
        <v>222</v>
      </c>
      <c r="E1070">
        <v>120</v>
      </c>
      <c r="F1070">
        <v>1965713499</v>
      </c>
      <c r="G1070">
        <v>797622962</v>
      </c>
      <c r="H1070">
        <v>775260685</v>
      </c>
      <c r="I1070">
        <v>48</v>
      </c>
      <c r="J1070">
        <v>90</v>
      </c>
      <c r="K1070">
        <v>48</v>
      </c>
      <c r="L1070">
        <v>254149000</v>
      </c>
      <c r="M1070">
        <v>120</v>
      </c>
      <c r="N1070">
        <v>32</v>
      </c>
      <c r="O1070">
        <v>48</v>
      </c>
      <c r="P1070">
        <v>1.5</v>
      </c>
      <c r="Q1070">
        <v>1.875</v>
      </c>
      <c r="R1070">
        <v>1.6875</v>
      </c>
      <c r="S1070">
        <v>0.05</v>
      </c>
      <c r="T1070">
        <v>0.08</v>
      </c>
      <c r="U1070">
        <v>33039370</v>
      </c>
      <c r="V1070" t="s">
        <v>374</v>
      </c>
      <c r="W1070">
        <v>0.39439149468851459</v>
      </c>
      <c r="X1070">
        <v>4.2617110140184662E-2</v>
      </c>
      <c r="Y1070">
        <v>14400</v>
      </c>
      <c r="Z1070">
        <v>1728000</v>
      </c>
      <c r="AA1070">
        <v>207360000</v>
      </c>
      <c r="AB1070" t="s">
        <v>391</v>
      </c>
      <c r="AC1070" t="s">
        <v>412</v>
      </c>
    </row>
    <row r="1071" spans="1:29" x14ac:dyDescent="0.25">
      <c r="A1071" t="s">
        <v>36</v>
      </c>
      <c r="B1071" t="s">
        <v>40</v>
      </c>
      <c r="C1071" t="s">
        <v>48</v>
      </c>
      <c r="D1071" t="s">
        <v>215</v>
      </c>
      <c r="E1071">
        <v>135</v>
      </c>
      <c r="F1071">
        <v>2707996645</v>
      </c>
      <c r="G1071">
        <v>930261489</v>
      </c>
      <c r="H1071">
        <v>580915282</v>
      </c>
      <c r="I1071">
        <v>40</v>
      </c>
      <c r="J1071">
        <v>72</v>
      </c>
      <c r="K1071">
        <v>40</v>
      </c>
      <c r="L1071">
        <v>150451258</v>
      </c>
      <c r="M1071">
        <v>118</v>
      </c>
      <c r="N1071">
        <v>33</v>
      </c>
      <c r="O1071">
        <v>47</v>
      </c>
      <c r="P1071">
        <v>1.2121212121212119</v>
      </c>
      <c r="Q1071">
        <v>1.531914893617021</v>
      </c>
      <c r="R1071">
        <v>1.372018052869117</v>
      </c>
      <c r="S1071">
        <v>3.5000000000000003E-2</v>
      </c>
      <c r="T1071">
        <v>0.08</v>
      </c>
      <c r="U1071">
        <v>17301894.670000002</v>
      </c>
      <c r="V1071" t="s">
        <v>374</v>
      </c>
      <c r="W1071">
        <v>0.21451846444218911</v>
      </c>
      <c r="X1071">
        <v>2.978385180440132E-2</v>
      </c>
      <c r="Y1071">
        <v>18225</v>
      </c>
      <c r="Z1071">
        <v>2460375</v>
      </c>
      <c r="AA1071">
        <v>332150625</v>
      </c>
      <c r="AB1071" t="s">
        <v>396</v>
      </c>
      <c r="AC1071" t="s">
        <v>412</v>
      </c>
    </row>
    <row r="1072" spans="1:29" x14ac:dyDescent="0.25">
      <c r="A1072" t="s">
        <v>36</v>
      </c>
      <c r="B1072" t="s">
        <v>40</v>
      </c>
      <c r="C1072" t="s">
        <v>48</v>
      </c>
      <c r="D1072" t="s">
        <v>216</v>
      </c>
      <c r="E1072">
        <v>132</v>
      </c>
      <c r="F1072">
        <v>2482954399.5300002</v>
      </c>
      <c r="G1072">
        <v>972475038</v>
      </c>
      <c r="H1072">
        <v>538109750.52999997</v>
      </c>
      <c r="I1072">
        <v>34</v>
      </c>
      <c r="J1072">
        <v>57</v>
      </c>
      <c r="K1072">
        <v>34</v>
      </c>
      <c r="L1072">
        <v>131486000</v>
      </c>
      <c r="M1072">
        <v>121</v>
      </c>
      <c r="N1072">
        <v>32</v>
      </c>
      <c r="O1072">
        <v>49</v>
      </c>
      <c r="P1072">
        <v>1.0625</v>
      </c>
      <c r="Q1072">
        <v>1.1632653061224489</v>
      </c>
      <c r="R1072">
        <v>1.112882653061225</v>
      </c>
      <c r="S1072">
        <v>0.02</v>
      </c>
      <c r="T1072">
        <v>4.4999999999999998E-2</v>
      </c>
      <c r="U1072">
        <v>8546590</v>
      </c>
      <c r="V1072" t="s">
        <v>374</v>
      </c>
      <c r="W1072">
        <v>0.2167215598610506</v>
      </c>
      <c r="X1072">
        <v>1.5882615008522359E-2</v>
      </c>
      <c r="Y1072">
        <v>17424</v>
      </c>
      <c r="Z1072">
        <v>2299968</v>
      </c>
      <c r="AA1072">
        <v>303595776</v>
      </c>
      <c r="AB1072" t="s">
        <v>396</v>
      </c>
      <c r="AC1072" t="s">
        <v>412</v>
      </c>
    </row>
    <row r="1073" spans="1:29" x14ac:dyDescent="0.25">
      <c r="A1073" t="s">
        <v>36</v>
      </c>
      <c r="B1073" t="s">
        <v>40</v>
      </c>
      <c r="C1073" t="s">
        <v>48</v>
      </c>
      <c r="D1073" t="s">
        <v>219</v>
      </c>
      <c r="E1073">
        <v>118</v>
      </c>
      <c r="F1073">
        <v>1923976344.98</v>
      </c>
      <c r="G1073">
        <v>724584245</v>
      </c>
      <c r="H1073">
        <v>556673993.98000002</v>
      </c>
      <c r="I1073">
        <v>37</v>
      </c>
      <c r="J1073">
        <v>58</v>
      </c>
      <c r="K1073">
        <v>38</v>
      </c>
      <c r="L1073">
        <v>135445000</v>
      </c>
      <c r="M1073">
        <v>118</v>
      </c>
      <c r="N1073">
        <v>35</v>
      </c>
      <c r="O1073">
        <v>48</v>
      </c>
      <c r="P1073">
        <v>1.0571428571428569</v>
      </c>
      <c r="Q1073">
        <v>1.208333333333333</v>
      </c>
      <c r="R1073">
        <v>1.132738095238095</v>
      </c>
      <c r="S1073">
        <v>0.02</v>
      </c>
      <c r="T1073">
        <v>5.5E-2</v>
      </c>
      <c r="U1073">
        <v>10158375</v>
      </c>
      <c r="V1073" t="s">
        <v>374</v>
      </c>
      <c r="W1073">
        <v>0.28933515499421941</v>
      </c>
      <c r="X1073">
        <v>1.8248337644393289E-2</v>
      </c>
      <c r="Y1073">
        <v>13924</v>
      </c>
      <c r="Z1073">
        <v>1643032</v>
      </c>
      <c r="AA1073">
        <v>193877776</v>
      </c>
      <c r="AB1073" t="s">
        <v>394</v>
      </c>
      <c r="AC1073" t="s">
        <v>412</v>
      </c>
    </row>
    <row r="1074" spans="1:29" x14ac:dyDescent="0.25">
      <c r="A1074" t="s">
        <v>37</v>
      </c>
      <c r="B1074" t="s">
        <v>40</v>
      </c>
      <c r="C1074" t="s">
        <v>48</v>
      </c>
      <c r="D1074" t="s">
        <v>212</v>
      </c>
      <c r="E1074">
        <v>110</v>
      </c>
      <c r="F1074">
        <v>1811490926.98</v>
      </c>
      <c r="G1074">
        <v>729580100</v>
      </c>
      <c r="H1074">
        <v>416664979</v>
      </c>
      <c r="I1074">
        <v>32</v>
      </c>
      <c r="J1074">
        <v>57</v>
      </c>
      <c r="K1074">
        <v>33</v>
      </c>
      <c r="L1074">
        <v>86602000</v>
      </c>
      <c r="M1074">
        <v>110</v>
      </c>
      <c r="N1074">
        <v>31</v>
      </c>
      <c r="O1074">
        <v>47</v>
      </c>
      <c r="P1074">
        <v>1.032258064516129</v>
      </c>
      <c r="Q1074">
        <v>1.212765957446809</v>
      </c>
      <c r="R1074">
        <v>1.122512010981469</v>
      </c>
      <c r="S1074">
        <v>0.02</v>
      </c>
      <c r="T1074">
        <v>5.5E-2</v>
      </c>
      <c r="U1074">
        <v>6495150</v>
      </c>
      <c r="V1074" t="s">
        <v>374</v>
      </c>
      <c r="W1074">
        <v>0.23001218101303811</v>
      </c>
      <c r="X1074">
        <v>1.558842313934908E-2</v>
      </c>
      <c r="Y1074">
        <v>12100</v>
      </c>
      <c r="Z1074">
        <v>1331000</v>
      </c>
      <c r="AA1074">
        <v>146410000</v>
      </c>
      <c r="AB1074" t="s">
        <v>394</v>
      </c>
      <c r="AC1074" t="s">
        <v>412</v>
      </c>
    </row>
    <row r="1075" spans="1:29" x14ac:dyDescent="0.25">
      <c r="A1075" t="s">
        <v>37</v>
      </c>
      <c r="B1075" t="s">
        <v>40</v>
      </c>
      <c r="C1075" t="s">
        <v>48</v>
      </c>
      <c r="D1075" t="s">
        <v>222</v>
      </c>
      <c r="E1075">
        <v>113</v>
      </c>
      <c r="F1075">
        <v>1993387361</v>
      </c>
      <c r="G1075">
        <v>750868782</v>
      </c>
      <c r="H1075">
        <v>607406868</v>
      </c>
      <c r="I1075">
        <v>39</v>
      </c>
      <c r="J1075">
        <v>77</v>
      </c>
      <c r="K1075">
        <v>40</v>
      </c>
      <c r="L1075">
        <v>199991000</v>
      </c>
      <c r="M1075">
        <v>113</v>
      </c>
      <c r="N1075">
        <v>32</v>
      </c>
      <c r="O1075">
        <v>48</v>
      </c>
      <c r="P1075">
        <v>1.21875</v>
      </c>
      <c r="Q1075">
        <v>1.604166666666667</v>
      </c>
      <c r="R1075">
        <v>1.411458333333333</v>
      </c>
      <c r="S1075">
        <v>3.5000000000000003E-2</v>
      </c>
      <c r="T1075">
        <v>0.08</v>
      </c>
      <c r="U1075">
        <v>22998965</v>
      </c>
      <c r="V1075" t="s">
        <v>374</v>
      </c>
      <c r="W1075">
        <v>0.30471090560907788</v>
      </c>
      <c r="X1075">
        <v>3.7864183320363773E-2</v>
      </c>
      <c r="Y1075">
        <v>12769</v>
      </c>
      <c r="Z1075">
        <v>1442897</v>
      </c>
      <c r="AA1075">
        <v>163047361</v>
      </c>
      <c r="AB1075" t="s">
        <v>394</v>
      </c>
      <c r="AC1075" t="s">
        <v>412</v>
      </c>
    </row>
    <row r="1076" spans="1:29" x14ac:dyDescent="0.25">
      <c r="A1076" t="s">
        <v>37</v>
      </c>
      <c r="B1076" t="s">
        <v>40</v>
      </c>
      <c r="C1076" t="s">
        <v>48</v>
      </c>
      <c r="D1076" t="s">
        <v>219</v>
      </c>
      <c r="E1076">
        <v>110</v>
      </c>
      <c r="F1076">
        <v>1840839739</v>
      </c>
      <c r="G1076">
        <v>657454405</v>
      </c>
      <c r="H1076">
        <v>599927561</v>
      </c>
      <c r="I1076">
        <v>38</v>
      </c>
      <c r="J1076">
        <v>60</v>
      </c>
      <c r="K1076">
        <v>38</v>
      </c>
      <c r="L1076">
        <v>117043000</v>
      </c>
      <c r="M1076">
        <v>110</v>
      </c>
      <c r="N1076">
        <v>31</v>
      </c>
      <c r="O1076">
        <v>47</v>
      </c>
      <c r="P1076">
        <v>1.225806451612903</v>
      </c>
      <c r="Q1076">
        <v>1.2765957446808509</v>
      </c>
      <c r="R1076">
        <v>1.2512010981468771</v>
      </c>
      <c r="S1076">
        <v>3.5000000000000003E-2</v>
      </c>
      <c r="T1076">
        <v>5.5E-2</v>
      </c>
      <c r="U1076">
        <v>10533870</v>
      </c>
      <c r="V1076" t="s">
        <v>374</v>
      </c>
      <c r="W1076">
        <v>0.32589885381651901</v>
      </c>
      <c r="X1076">
        <v>1.7558569875405342E-2</v>
      </c>
      <c r="Y1076">
        <v>12100</v>
      </c>
      <c r="Z1076">
        <v>1331000</v>
      </c>
      <c r="AA1076">
        <v>146410000</v>
      </c>
      <c r="AB1076" t="s">
        <v>394</v>
      </c>
      <c r="AC1076" t="s">
        <v>412</v>
      </c>
    </row>
    <row r="1077" spans="1:29" x14ac:dyDescent="0.25">
      <c r="A1077" t="s">
        <v>37</v>
      </c>
      <c r="B1077" t="s">
        <v>40</v>
      </c>
      <c r="C1077" t="s">
        <v>48</v>
      </c>
      <c r="D1077" t="s">
        <v>216</v>
      </c>
      <c r="E1077">
        <v>110</v>
      </c>
      <c r="F1077">
        <v>2184775776.5300002</v>
      </c>
      <c r="G1077">
        <v>725416043</v>
      </c>
      <c r="H1077">
        <v>443007209.52999997</v>
      </c>
      <c r="I1077">
        <v>30</v>
      </c>
      <c r="J1077">
        <v>60</v>
      </c>
      <c r="K1077">
        <v>30</v>
      </c>
      <c r="L1077">
        <v>133138000</v>
      </c>
      <c r="M1077">
        <v>110</v>
      </c>
      <c r="N1077">
        <v>31</v>
      </c>
      <c r="O1077">
        <v>47</v>
      </c>
      <c r="P1077">
        <v>0.967741935483871</v>
      </c>
      <c r="Q1077">
        <v>1.2765957446808509</v>
      </c>
      <c r="R1077">
        <v>1.1221688400823611</v>
      </c>
      <c r="S1077">
        <v>1.4999999999999999E-2</v>
      </c>
      <c r="T1077">
        <v>5.5E-2</v>
      </c>
      <c r="U1077">
        <v>9319660</v>
      </c>
      <c r="V1077" t="s">
        <v>374</v>
      </c>
      <c r="W1077">
        <v>0.20277010313324331</v>
      </c>
      <c r="X1077">
        <v>2.1037264855999781E-2</v>
      </c>
      <c r="Y1077">
        <v>12100</v>
      </c>
      <c r="Z1077">
        <v>1331000</v>
      </c>
      <c r="AA1077">
        <v>146410000</v>
      </c>
      <c r="AB1077" t="s">
        <v>394</v>
      </c>
      <c r="AC1077" t="s">
        <v>412</v>
      </c>
    </row>
    <row r="1078" spans="1:29" x14ac:dyDescent="0.25">
      <c r="A1078" t="s">
        <v>37</v>
      </c>
      <c r="B1078" t="s">
        <v>40</v>
      </c>
      <c r="C1078" t="s">
        <v>48</v>
      </c>
      <c r="D1078" t="s">
        <v>215</v>
      </c>
      <c r="E1078">
        <v>112</v>
      </c>
      <c r="F1078">
        <v>2200703212</v>
      </c>
      <c r="G1078">
        <v>760182850</v>
      </c>
      <c r="H1078">
        <v>512895421</v>
      </c>
      <c r="I1078">
        <v>32</v>
      </c>
      <c r="J1078">
        <v>53</v>
      </c>
      <c r="K1078">
        <v>32</v>
      </c>
      <c r="L1078">
        <v>106821000</v>
      </c>
      <c r="M1078">
        <v>112</v>
      </c>
      <c r="N1078">
        <v>32</v>
      </c>
      <c r="O1078">
        <v>48</v>
      </c>
      <c r="P1078">
        <v>1</v>
      </c>
      <c r="Q1078">
        <v>1.104166666666667</v>
      </c>
      <c r="R1078">
        <v>1.052083333333333</v>
      </c>
      <c r="S1078">
        <v>0.02</v>
      </c>
      <c r="T1078">
        <v>4.4999999999999998E-2</v>
      </c>
      <c r="U1078">
        <v>6943365</v>
      </c>
      <c r="V1078" t="s">
        <v>374</v>
      </c>
      <c r="W1078">
        <v>0.2330597866187874</v>
      </c>
      <c r="X1078">
        <v>1.353758430220027E-2</v>
      </c>
      <c r="Y1078">
        <v>12544</v>
      </c>
      <c r="Z1078">
        <v>1404928</v>
      </c>
      <c r="AA1078">
        <v>157351936</v>
      </c>
      <c r="AB1078" t="s">
        <v>394</v>
      </c>
      <c r="AC1078" t="s">
        <v>412</v>
      </c>
    </row>
    <row r="1079" spans="1:29" x14ac:dyDescent="0.25">
      <c r="A1079" t="s">
        <v>37</v>
      </c>
      <c r="B1079" t="s">
        <v>40</v>
      </c>
      <c r="C1079" t="s">
        <v>48</v>
      </c>
      <c r="D1079" t="s">
        <v>223</v>
      </c>
      <c r="E1079">
        <v>108</v>
      </c>
      <c r="F1079">
        <v>1924043204</v>
      </c>
      <c r="G1079">
        <v>721718476</v>
      </c>
      <c r="H1079">
        <v>455144987</v>
      </c>
      <c r="I1079">
        <v>32</v>
      </c>
      <c r="J1079">
        <v>79</v>
      </c>
      <c r="K1079">
        <v>32</v>
      </c>
      <c r="L1079">
        <v>221193400</v>
      </c>
      <c r="M1079">
        <v>108</v>
      </c>
      <c r="N1079">
        <v>25</v>
      </c>
      <c r="O1079">
        <v>37</v>
      </c>
      <c r="P1079">
        <v>1.28</v>
      </c>
      <c r="Q1079">
        <v>2.1351351351351351</v>
      </c>
      <c r="R1079">
        <v>1.7075675675675679</v>
      </c>
      <c r="S1079">
        <v>3.5000000000000003E-2</v>
      </c>
      <c r="T1079">
        <v>0.08</v>
      </c>
      <c r="U1079">
        <v>25437241</v>
      </c>
      <c r="V1079" t="s">
        <v>374</v>
      </c>
      <c r="W1079">
        <v>0.2365565316068651</v>
      </c>
      <c r="X1079">
        <v>5.5888215242498103E-2</v>
      </c>
      <c r="Y1079">
        <v>11664</v>
      </c>
      <c r="Z1079">
        <v>1259712</v>
      </c>
      <c r="AA1079">
        <v>136048896</v>
      </c>
      <c r="AB1079" t="s">
        <v>393</v>
      </c>
      <c r="AC1079" t="s">
        <v>412</v>
      </c>
    </row>
    <row r="1080" spans="1:29" x14ac:dyDescent="0.25">
      <c r="A1080" t="s">
        <v>37</v>
      </c>
      <c r="B1080" t="s">
        <v>40</v>
      </c>
      <c r="C1080" t="s">
        <v>48</v>
      </c>
      <c r="D1080" t="s">
        <v>217</v>
      </c>
      <c r="E1080">
        <v>112</v>
      </c>
      <c r="F1080">
        <v>2154894979</v>
      </c>
      <c r="G1080">
        <v>715578892</v>
      </c>
      <c r="H1080">
        <v>810223920</v>
      </c>
      <c r="I1080">
        <v>48</v>
      </c>
      <c r="J1080">
        <v>98</v>
      </c>
      <c r="K1080">
        <v>48</v>
      </c>
      <c r="L1080">
        <v>281099000</v>
      </c>
      <c r="M1080">
        <v>112</v>
      </c>
      <c r="N1080">
        <v>32</v>
      </c>
      <c r="O1080">
        <v>48</v>
      </c>
      <c r="P1080">
        <v>1.5</v>
      </c>
      <c r="Q1080">
        <v>2.041666666666667</v>
      </c>
      <c r="R1080">
        <v>1.770833333333333</v>
      </c>
      <c r="S1080">
        <v>0.05</v>
      </c>
      <c r="T1080">
        <v>0.08</v>
      </c>
      <c r="U1080">
        <v>36542870</v>
      </c>
      <c r="V1080" t="s">
        <v>374</v>
      </c>
      <c r="W1080">
        <v>0.37599230027255998</v>
      </c>
      <c r="X1080">
        <v>4.5102186072215687E-2</v>
      </c>
      <c r="Y1080">
        <v>12544</v>
      </c>
      <c r="Z1080">
        <v>1404928</v>
      </c>
      <c r="AA1080">
        <v>157351936</v>
      </c>
      <c r="AB1080" t="s">
        <v>394</v>
      </c>
      <c r="AC1080" t="s">
        <v>412</v>
      </c>
    </row>
    <row r="1081" spans="1:29" x14ac:dyDescent="0.25">
      <c r="A1081" t="s">
        <v>37</v>
      </c>
      <c r="B1081" t="s">
        <v>40</v>
      </c>
      <c r="C1081" t="s">
        <v>48</v>
      </c>
      <c r="D1081" t="s">
        <v>224</v>
      </c>
      <c r="E1081">
        <v>104</v>
      </c>
      <c r="F1081">
        <v>1728198145</v>
      </c>
      <c r="G1081">
        <v>661188945</v>
      </c>
      <c r="H1081">
        <v>243274802</v>
      </c>
      <c r="I1081">
        <v>19</v>
      </c>
      <c r="J1081">
        <v>30</v>
      </c>
      <c r="K1081">
        <v>19</v>
      </c>
      <c r="L1081">
        <v>47020000</v>
      </c>
      <c r="M1081">
        <v>104</v>
      </c>
      <c r="N1081">
        <v>24</v>
      </c>
      <c r="O1081">
        <v>36</v>
      </c>
      <c r="P1081">
        <v>0.79166666666666663</v>
      </c>
      <c r="Q1081">
        <v>0.83333333333333337</v>
      </c>
      <c r="R1081">
        <v>0.8125</v>
      </c>
      <c r="S1081">
        <v>0</v>
      </c>
      <c r="T1081">
        <v>0.01</v>
      </c>
      <c r="U1081">
        <v>470200</v>
      </c>
      <c r="V1081" t="s">
        <v>374</v>
      </c>
      <c r="W1081">
        <v>0.1407678874692925</v>
      </c>
      <c r="X1081">
        <v>1.9327936807857311E-3</v>
      </c>
      <c r="Y1081">
        <v>10816</v>
      </c>
      <c r="Z1081">
        <v>1124864</v>
      </c>
      <c r="AA1081">
        <v>116985856</v>
      </c>
      <c r="AB1081" t="s">
        <v>393</v>
      </c>
      <c r="AC1081" t="s">
        <v>412</v>
      </c>
    </row>
    <row r="1082" spans="1:29" x14ac:dyDescent="0.25">
      <c r="A1082" t="s">
        <v>37</v>
      </c>
      <c r="B1082" t="s">
        <v>40</v>
      </c>
      <c r="C1082" t="s">
        <v>48</v>
      </c>
      <c r="D1082" t="s">
        <v>209</v>
      </c>
      <c r="E1082">
        <v>110</v>
      </c>
      <c r="F1082">
        <v>2112308392</v>
      </c>
      <c r="G1082">
        <v>741014633</v>
      </c>
      <c r="H1082">
        <v>550156864</v>
      </c>
      <c r="I1082">
        <v>35</v>
      </c>
      <c r="J1082">
        <v>71</v>
      </c>
      <c r="K1082">
        <v>36</v>
      </c>
      <c r="L1082">
        <v>177425000</v>
      </c>
      <c r="M1082">
        <v>110</v>
      </c>
      <c r="N1082">
        <v>31</v>
      </c>
      <c r="O1082">
        <v>47</v>
      </c>
      <c r="P1082">
        <v>1.129032258064516</v>
      </c>
      <c r="Q1082">
        <v>1.5106382978723401</v>
      </c>
      <c r="R1082">
        <v>1.3198352779684279</v>
      </c>
      <c r="S1082">
        <v>2.5000000000000001E-2</v>
      </c>
      <c r="T1082">
        <v>0.08</v>
      </c>
      <c r="U1082">
        <v>18629625</v>
      </c>
      <c r="V1082" t="s">
        <v>374</v>
      </c>
      <c r="W1082">
        <v>0.26045290833650198</v>
      </c>
      <c r="X1082">
        <v>3.3862387655314248E-2</v>
      </c>
      <c r="Y1082">
        <v>12100</v>
      </c>
      <c r="Z1082">
        <v>1331000</v>
      </c>
      <c r="AA1082">
        <v>146410000</v>
      </c>
      <c r="AB1082" t="s">
        <v>394</v>
      </c>
      <c r="AC1082" t="s">
        <v>412</v>
      </c>
    </row>
    <row r="1083" spans="1:29" x14ac:dyDescent="0.25">
      <c r="A1083" t="s">
        <v>37</v>
      </c>
      <c r="B1083" t="s">
        <v>40</v>
      </c>
      <c r="C1083" t="s">
        <v>48</v>
      </c>
      <c r="D1083" t="s">
        <v>221</v>
      </c>
      <c r="E1083">
        <v>109</v>
      </c>
      <c r="F1083">
        <v>2191647475</v>
      </c>
      <c r="G1083">
        <v>661318419</v>
      </c>
      <c r="H1083">
        <v>389671416</v>
      </c>
      <c r="I1083">
        <v>25</v>
      </c>
      <c r="J1083">
        <v>49</v>
      </c>
      <c r="K1083">
        <v>26</v>
      </c>
      <c r="L1083">
        <v>113153000</v>
      </c>
      <c r="M1083">
        <v>109</v>
      </c>
      <c r="N1083">
        <v>31</v>
      </c>
      <c r="O1083">
        <v>47</v>
      </c>
      <c r="P1083">
        <v>0.80645161290322576</v>
      </c>
      <c r="Q1083">
        <v>1.042553191489362</v>
      </c>
      <c r="R1083">
        <v>0.92450240219629376</v>
      </c>
      <c r="S1083">
        <v>0.01</v>
      </c>
      <c r="T1083">
        <v>0.03</v>
      </c>
      <c r="U1083">
        <v>4526120</v>
      </c>
      <c r="V1083" t="s">
        <v>374</v>
      </c>
      <c r="W1083">
        <v>0.17779840072135689</v>
      </c>
      <c r="X1083">
        <v>1.161522199000606E-2</v>
      </c>
      <c r="Y1083">
        <v>11881</v>
      </c>
      <c r="Z1083">
        <v>1295029</v>
      </c>
      <c r="AA1083">
        <v>141158161</v>
      </c>
      <c r="AB1083" t="s">
        <v>393</v>
      </c>
      <c r="AC1083" t="s">
        <v>412</v>
      </c>
    </row>
    <row r="1084" spans="1:29" x14ac:dyDescent="0.25">
      <c r="A1084" t="s">
        <v>37</v>
      </c>
      <c r="B1084" t="s">
        <v>40</v>
      </c>
      <c r="C1084" t="s">
        <v>48</v>
      </c>
      <c r="D1084" t="s">
        <v>211</v>
      </c>
      <c r="E1084">
        <v>110</v>
      </c>
      <c r="F1084">
        <v>1947594914.6700001</v>
      </c>
      <c r="G1084">
        <v>739120762</v>
      </c>
      <c r="H1084">
        <v>581087850.66999996</v>
      </c>
      <c r="I1084">
        <v>35</v>
      </c>
      <c r="J1084">
        <v>61</v>
      </c>
      <c r="K1084">
        <v>35</v>
      </c>
      <c r="L1084">
        <v>142115000</v>
      </c>
      <c r="M1084">
        <v>110</v>
      </c>
      <c r="N1084">
        <v>31</v>
      </c>
      <c r="O1084">
        <v>47</v>
      </c>
      <c r="P1084">
        <v>1.129032258064516</v>
      </c>
      <c r="Q1084">
        <v>1.2978723404255319</v>
      </c>
      <c r="R1084">
        <v>1.2134522992450241</v>
      </c>
      <c r="S1084">
        <v>2.5000000000000001E-2</v>
      </c>
      <c r="T1084">
        <v>5.5E-2</v>
      </c>
      <c r="U1084">
        <v>11369200</v>
      </c>
      <c r="V1084" t="s">
        <v>374</v>
      </c>
      <c r="W1084">
        <v>0.29836176213699928</v>
      </c>
      <c r="X1084">
        <v>1.9565372063606569E-2</v>
      </c>
      <c r="Y1084">
        <v>12100</v>
      </c>
      <c r="Z1084">
        <v>1331000</v>
      </c>
      <c r="AA1084">
        <v>146410000</v>
      </c>
      <c r="AB1084" t="s">
        <v>394</v>
      </c>
      <c r="AC1084" t="s">
        <v>412</v>
      </c>
    </row>
    <row r="1085" spans="1:29" x14ac:dyDescent="0.25">
      <c r="A1085" t="s">
        <v>29</v>
      </c>
      <c r="B1085" t="s">
        <v>38</v>
      </c>
      <c r="C1085" t="s">
        <v>46</v>
      </c>
      <c r="D1085" t="s">
        <v>225</v>
      </c>
      <c r="E1085">
        <v>152</v>
      </c>
      <c r="F1085">
        <v>2620136725</v>
      </c>
      <c r="G1085">
        <v>959852540</v>
      </c>
      <c r="H1085">
        <v>629999195</v>
      </c>
      <c r="I1085">
        <v>39</v>
      </c>
      <c r="J1085">
        <v>85</v>
      </c>
      <c r="K1085">
        <v>41</v>
      </c>
      <c r="L1085">
        <v>134825000</v>
      </c>
      <c r="M1085">
        <v>152</v>
      </c>
      <c r="N1085">
        <v>36</v>
      </c>
      <c r="O1085">
        <v>54</v>
      </c>
      <c r="P1085">
        <v>1.083333333333333</v>
      </c>
      <c r="Q1085">
        <v>1.574074074074074</v>
      </c>
      <c r="R1085">
        <v>1.3287037037037039</v>
      </c>
      <c r="S1085">
        <v>0.02</v>
      </c>
      <c r="T1085">
        <v>0.08</v>
      </c>
      <c r="U1085">
        <v>13482500</v>
      </c>
      <c r="V1085" t="s">
        <v>375</v>
      </c>
      <c r="W1085">
        <v>0.24044516035704211</v>
      </c>
      <c r="X1085">
        <v>2.1400820996287151E-2</v>
      </c>
      <c r="Y1085">
        <v>23104</v>
      </c>
      <c r="Z1085">
        <v>3511808</v>
      </c>
      <c r="AA1085">
        <v>533794816</v>
      </c>
      <c r="AB1085" t="s">
        <v>397</v>
      </c>
      <c r="AC1085" t="s">
        <v>412</v>
      </c>
    </row>
    <row r="1086" spans="1:29" x14ac:dyDescent="0.25">
      <c r="A1086" t="s">
        <v>29</v>
      </c>
      <c r="B1086" t="s">
        <v>38</v>
      </c>
      <c r="C1086" t="s">
        <v>46</v>
      </c>
      <c r="D1086" t="s">
        <v>226</v>
      </c>
      <c r="E1086">
        <v>128</v>
      </c>
      <c r="F1086">
        <v>2012342107</v>
      </c>
      <c r="G1086">
        <v>789977153</v>
      </c>
      <c r="H1086">
        <v>486411333</v>
      </c>
      <c r="I1086">
        <v>36</v>
      </c>
      <c r="J1086">
        <v>75</v>
      </c>
      <c r="K1086">
        <v>36</v>
      </c>
      <c r="L1086">
        <v>173747000</v>
      </c>
      <c r="M1086">
        <v>128</v>
      </c>
      <c r="N1086">
        <v>36</v>
      </c>
      <c r="O1086">
        <v>54</v>
      </c>
      <c r="P1086">
        <v>1</v>
      </c>
      <c r="Q1086">
        <v>1.3888888888888891</v>
      </c>
      <c r="R1086">
        <v>1.194444444444444</v>
      </c>
      <c r="S1086">
        <v>0.02</v>
      </c>
      <c r="T1086">
        <v>5.5E-2</v>
      </c>
      <c r="U1086">
        <v>13031025</v>
      </c>
      <c r="V1086" t="s">
        <v>375</v>
      </c>
      <c r="W1086">
        <v>0.24171403625059659</v>
      </c>
      <c r="X1086">
        <v>2.6790134431345581E-2</v>
      </c>
      <c r="Y1086">
        <v>16384</v>
      </c>
      <c r="Z1086">
        <v>2097152</v>
      </c>
      <c r="AA1086">
        <v>268435456</v>
      </c>
      <c r="AB1086" t="s">
        <v>391</v>
      </c>
      <c r="AC1086" t="s">
        <v>412</v>
      </c>
    </row>
    <row r="1087" spans="1:29" x14ac:dyDescent="0.25">
      <c r="A1087" t="s">
        <v>29</v>
      </c>
      <c r="B1087" t="s">
        <v>38</v>
      </c>
      <c r="C1087" t="s">
        <v>46</v>
      </c>
      <c r="D1087" t="s">
        <v>227</v>
      </c>
      <c r="E1087">
        <v>143</v>
      </c>
      <c r="F1087">
        <v>2366763566.46</v>
      </c>
      <c r="G1087">
        <v>911029560</v>
      </c>
      <c r="H1087">
        <v>691257695</v>
      </c>
      <c r="I1087">
        <v>46</v>
      </c>
      <c r="J1087">
        <v>94</v>
      </c>
      <c r="K1087">
        <v>59</v>
      </c>
      <c r="L1087">
        <v>169753000</v>
      </c>
      <c r="M1087">
        <v>143</v>
      </c>
      <c r="N1087">
        <v>36</v>
      </c>
      <c r="O1087">
        <v>54</v>
      </c>
      <c r="P1087">
        <v>1.2777777777777779</v>
      </c>
      <c r="Q1087">
        <v>1.7407407407407409</v>
      </c>
      <c r="R1087">
        <v>1.5092592592592591</v>
      </c>
      <c r="S1087">
        <v>3.5000000000000003E-2</v>
      </c>
      <c r="T1087">
        <v>0.08</v>
      </c>
      <c r="U1087">
        <v>19521595</v>
      </c>
      <c r="V1087" t="s">
        <v>375</v>
      </c>
      <c r="W1087">
        <v>0.29206875785819342</v>
      </c>
      <c r="X1087">
        <v>2.8240691049377761E-2</v>
      </c>
      <c r="Y1087">
        <v>20449</v>
      </c>
      <c r="Z1087">
        <v>2924207</v>
      </c>
      <c r="AA1087">
        <v>418161601</v>
      </c>
      <c r="AB1087" t="s">
        <v>395</v>
      </c>
      <c r="AC1087" t="s">
        <v>412</v>
      </c>
    </row>
    <row r="1088" spans="1:29" x14ac:dyDescent="0.25">
      <c r="A1088" t="s">
        <v>29</v>
      </c>
      <c r="B1088" t="s">
        <v>38</v>
      </c>
      <c r="C1088" t="s">
        <v>46</v>
      </c>
      <c r="D1088" t="s">
        <v>228</v>
      </c>
      <c r="E1088">
        <v>129</v>
      </c>
      <c r="F1088">
        <v>2312389710.2199998</v>
      </c>
      <c r="G1088">
        <v>962587293</v>
      </c>
      <c r="H1088">
        <v>482517665</v>
      </c>
      <c r="I1088">
        <v>33</v>
      </c>
      <c r="J1088">
        <v>58</v>
      </c>
      <c r="K1088">
        <v>36</v>
      </c>
      <c r="L1088">
        <v>111645834</v>
      </c>
      <c r="M1088">
        <v>129</v>
      </c>
      <c r="N1088">
        <v>36</v>
      </c>
      <c r="O1088">
        <v>54</v>
      </c>
      <c r="P1088">
        <v>0.91666666666666663</v>
      </c>
      <c r="Q1088">
        <v>1.074074074074074</v>
      </c>
      <c r="R1088">
        <v>0.99537037037037035</v>
      </c>
      <c r="S1088">
        <v>1.4999999999999999E-2</v>
      </c>
      <c r="T1088">
        <v>0.03</v>
      </c>
      <c r="U1088">
        <v>5024062.53</v>
      </c>
      <c r="V1088" t="s">
        <v>375</v>
      </c>
      <c r="W1088">
        <v>0.2086662394610351</v>
      </c>
      <c r="X1088">
        <v>1.041218362440679E-2</v>
      </c>
      <c r="Y1088">
        <v>16641</v>
      </c>
      <c r="Z1088">
        <v>2146689</v>
      </c>
      <c r="AA1088">
        <v>276922881</v>
      </c>
      <c r="AB1088" t="s">
        <v>391</v>
      </c>
      <c r="AC1088" t="s">
        <v>412</v>
      </c>
    </row>
    <row r="1089" spans="1:29" x14ac:dyDescent="0.25">
      <c r="A1089" t="s">
        <v>29</v>
      </c>
      <c r="B1089" t="s">
        <v>38</v>
      </c>
      <c r="C1089" t="s">
        <v>46</v>
      </c>
      <c r="D1089" t="s">
        <v>229</v>
      </c>
      <c r="E1089">
        <v>135</v>
      </c>
      <c r="F1089">
        <v>2343773437.1999998</v>
      </c>
      <c r="G1089">
        <v>859892268</v>
      </c>
      <c r="H1089">
        <v>687183053.5</v>
      </c>
      <c r="I1089">
        <v>40</v>
      </c>
      <c r="J1089">
        <v>54</v>
      </c>
      <c r="K1089">
        <v>40</v>
      </c>
      <c r="L1089">
        <v>99885000</v>
      </c>
      <c r="M1089">
        <v>135</v>
      </c>
      <c r="N1089">
        <v>36</v>
      </c>
      <c r="O1089">
        <v>54</v>
      </c>
      <c r="P1089">
        <v>1.1111111111111109</v>
      </c>
      <c r="Q1089">
        <v>1</v>
      </c>
      <c r="R1089">
        <v>1.055555555555556</v>
      </c>
      <c r="S1089">
        <v>2.5000000000000001E-2</v>
      </c>
      <c r="T1089">
        <v>0.03</v>
      </c>
      <c r="U1089">
        <v>5493675</v>
      </c>
      <c r="V1089" t="s">
        <v>375</v>
      </c>
      <c r="W1089">
        <v>0.29319517091248648</v>
      </c>
      <c r="X1089">
        <v>7.9944855624993951E-3</v>
      </c>
      <c r="Y1089">
        <v>18225</v>
      </c>
      <c r="Z1089">
        <v>2460375</v>
      </c>
      <c r="AA1089">
        <v>332150625</v>
      </c>
      <c r="AB1089" t="s">
        <v>396</v>
      </c>
      <c r="AC1089" t="s">
        <v>412</v>
      </c>
    </row>
    <row r="1090" spans="1:29" x14ac:dyDescent="0.25">
      <c r="A1090" t="s">
        <v>29</v>
      </c>
      <c r="B1090" t="s">
        <v>38</v>
      </c>
      <c r="C1090" t="s">
        <v>46</v>
      </c>
      <c r="D1090" t="s">
        <v>230</v>
      </c>
      <c r="E1090">
        <v>130</v>
      </c>
      <c r="F1090">
        <v>2102887366</v>
      </c>
      <c r="G1090">
        <v>837818636</v>
      </c>
      <c r="H1090">
        <v>424636178</v>
      </c>
      <c r="I1090">
        <v>29</v>
      </c>
      <c r="J1090">
        <v>55</v>
      </c>
      <c r="K1090">
        <v>29</v>
      </c>
      <c r="L1090">
        <v>98118096</v>
      </c>
      <c r="M1090">
        <v>130</v>
      </c>
      <c r="N1090">
        <v>36</v>
      </c>
      <c r="O1090">
        <v>54</v>
      </c>
      <c r="P1090">
        <v>0.80555555555555558</v>
      </c>
      <c r="Q1090">
        <v>1.018518518518519</v>
      </c>
      <c r="R1090">
        <v>0.91203703703703709</v>
      </c>
      <c r="S1090">
        <v>0.01</v>
      </c>
      <c r="T1090">
        <v>0.03</v>
      </c>
      <c r="U1090">
        <v>3924723.84</v>
      </c>
      <c r="V1090" t="s">
        <v>375</v>
      </c>
      <c r="W1090">
        <v>0.20193006285815501</v>
      </c>
      <c r="X1090">
        <v>9.2425564361593316E-3</v>
      </c>
      <c r="Y1090">
        <v>16900</v>
      </c>
      <c r="Z1090">
        <v>2197000</v>
      </c>
      <c r="AA1090">
        <v>285610000</v>
      </c>
      <c r="AB1090" t="s">
        <v>396</v>
      </c>
      <c r="AC1090" t="s">
        <v>412</v>
      </c>
    </row>
    <row r="1091" spans="1:29" x14ac:dyDescent="0.25">
      <c r="A1091" t="s">
        <v>29</v>
      </c>
      <c r="B1091" t="s">
        <v>38</v>
      </c>
      <c r="C1091" t="s">
        <v>46</v>
      </c>
      <c r="D1091" t="s">
        <v>231</v>
      </c>
      <c r="E1091">
        <v>112</v>
      </c>
      <c r="F1091">
        <v>1999820955.04</v>
      </c>
      <c r="G1091">
        <v>767808824</v>
      </c>
      <c r="H1091">
        <v>427724870.04000002</v>
      </c>
      <c r="I1091">
        <v>27</v>
      </c>
      <c r="J1091">
        <v>36</v>
      </c>
      <c r="K1091">
        <v>33</v>
      </c>
      <c r="L1091">
        <v>55477000</v>
      </c>
      <c r="M1091">
        <v>112</v>
      </c>
      <c r="N1091">
        <v>29</v>
      </c>
      <c r="O1091">
        <v>43</v>
      </c>
      <c r="P1091">
        <v>0.93103448275862066</v>
      </c>
      <c r="Q1091">
        <v>0.83720930232558144</v>
      </c>
      <c r="R1091">
        <v>0.88412189254210105</v>
      </c>
      <c r="S1091">
        <v>1.4999999999999999E-2</v>
      </c>
      <c r="T1091">
        <v>0.01</v>
      </c>
      <c r="U1091">
        <v>1386925</v>
      </c>
      <c r="V1091" t="s">
        <v>375</v>
      </c>
      <c r="W1091">
        <v>0.21388158222966749</v>
      </c>
      <c r="X1091">
        <v>3.2425633792823351E-3</v>
      </c>
      <c r="Y1091">
        <v>12544</v>
      </c>
      <c r="Z1091">
        <v>1404928</v>
      </c>
      <c r="AA1091">
        <v>157351936</v>
      </c>
      <c r="AB1091" t="s">
        <v>394</v>
      </c>
      <c r="AC1091" t="s">
        <v>412</v>
      </c>
    </row>
    <row r="1092" spans="1:29" x14ac:dyDescent="0.25">
      <c r="A1092" t="s">
        <v>29</v>
      </c>
      <c r="B1092" t="s">
        <v>38</v>
      </c>
      <c r="C1092" t="s">
        <v>46</v>
      </c>
      <c r="D1092" t="s">
        <v>232</v>
      </c>
      <c r="E1092">
        <v>141</v>
      </c>
      <c r="F1092">
        <v>2544321796</v>
      </c>
      <c r="G1092">
        <v>927618561</v>
      </c>
      <c r="H1092">
        <v>559679553</v>
      </c>
      <c r="I1092">
        <v>36</v>
      </c>
      <c r="J1092">
        <v>69</v>
      </c>
      <c r="K1092">
        <v>42</v>
      </c>
      <c r="L1092">
        <v>135621000</v>
      </c>
      <c r="M1092">
        <v>141</v>
      </c>
      <c r="N1092">
        <v>36</v>
      </c>
      <c r="O1092">
        <v>54</v>
      </c>
      <c r="P1092">
        <v>1</v>
      </c>
      <c r="Q1092">
        <v>1.2777777777777779</v>
      </c>
      <c r="R1092">
        <v>1.1388888888888891</v>
      </c>
      <c r="S1092">
        <v>0.02</v>
      </c>
      <c r="T1092">
        <v>5.5E-2</v>
      </c>
      <c r="U1092">
        <v>10171575</v>
      </c>
      <c r="V1092" t="s">
        <v>375</v>
      </c>
      <c r="W1092">
        <v>0.21997199956384761</v>
      </c>
      <c r="X1092">
        <v>1.8173926393198071E-2</v>
      </c>
      <c r="Y1092">
        <v>19881</v>
      </c>
      <c r="Z1092">
        <v>2803221</v>
      </c>
      <c r="AA1092">
        <v>395254161</v>
      </c>
      <c r="AB1092" t="s">
        <v>395</v>
      </c>
      <c r="AC1092" t="s">
        <v>412</v>
      </c>
    </row>
    <row r="1093" spans="1:29" x14ac:dyDescent="0.25">
      <c r="A1093" t="s">
        <v>29</v>
      </c>
      <c r="B1093" t="s">
        <v>38</v>
      </c>
      <c r="C1093" t="s">
        <v>46</v>
      </c>
      <c r="D1093" t="s">
        <v>233</v>
      </c>
      <c r="E1093">
        <v>121</v>
      </c>
      <c r="F1093">
        <v>1695771830</v>
      </c>
      <c r="G1093">
        <v>752537662</v>
      </c>
      <c r="H1093">
        <v>443622961</v>
      </c>
      <c r="I1093">
        <v>30</v>
      </c>
      <c r="J1093">
        <v>55</v>
      </c>
      <c r="K1093">
        <v>31</v>
      </c>
      <c r="L1093">
        <v>103881000</v>
      </c>
      <c r="M1093">
        <v>121</v>
      </c>
      <c r="N1093">
        <v>29</v>
      </c>
      <c r="O1093">
        <v>43</v>
      </c>
      <c r="P1093">
        <v>1.0344827586206899</v>
      </c>
      <c r="Q1093">
        <v>1.279069767441861</v>
      </c>
      <c r="R1093">
        <v>1.156776263031275</v>
      </c>
      <c r="S1093">
        <v>0.02</v>
      </c>
      <c r="T1093">
        <v>5.5E-2</v>
      </c>
      <c r="U1093">
        <v>7791075</v>
      </c>
      <c r="V1093" t="s">
        <v>375</v>
      </c>
      <c r="W1093">
        <v>0.26160533696328708</v>
      </c>
      <c r="X1093">
        <v>1.756237995985965E-2</v>
      </c>
      <c r="Y1093">
        <v>14641</v>
      </c>
      <c r="Z1093">
        <v>1771561</v>
      </c>
      <c r="AA1093">
        <v>214358881</v>
      </c>
      <c r="AB1093" t="s">
        <v>391</v>
      </c>
      <c r="AC1093" t="s">
        <v>412</v>
      </c>
    </row>
    <row r="1094" spans="1:29" x14ac:dyDescent="0.25">
      <c r="A1094" t="s">
        <v>29</v>
      </c>
      <c r="B1094" t="s">
        <v>38</v>
      </c>
      <c r="C1094" t="s">
        <v>46</v>
      </c>
      <c r="D1094" t="s">
        <v>234</v>
      </c>
      <c r="E1094">
        <v>139</v>
      </c>
      <c r="F1094">
        <v>2198537730.23</v>
      </c>
      <c r="G1094">
        <v>855564196</v>
      </c>
      <c r="H1094">
        <v>759773871.39999998</v>
      </c>
      <c r="I1094">
        <v>49</v>
      </c>
      <c r="J1094">
        <v>82</v>
      </c>
      <c r="K1094">
        <v>49</v>
      </c>
      <c r="L1094">
        <v>180618000</v>
      </c>
      <c r="M1094">
        <v>139</v>
      </c>
      <c r="N1094">
        <v>36</v>
      </c>
      <c r="O1094">
        <v>54</v>
      </c>
      <c r="P1094">
        <v>1.3611111111111109</v>
      </c>
      <c r="Q1094">
        <v>1.518518518518519</v>
      </c>
      <c r="R1094">
        <v>1.4398148148148151</v>
      </c>
      <c r="S1094">
        <v>3.5000000000000003E-2</v>
      </c>
      <c r="T1094">
        <v>0.08</v>
      </c>
      <c r="U1094">
        <v>20771070</v>
      </c>
      <c r="V1094" t="s">
        <v>375</v>
      </c>
      <c r="W1094">
        <v>0.34558145668963169</v>
      </c>
      <c r="X1094">
        <v>2.7338489492572459E-2</v>
      </c>
      <c r="Y1094">
        <v>19321</v>
      </c>
      <c r="Z1094">
        <v>2685619</v>
      </c>
      <c r="AA1094">
        <v>373301041</v>
      </c>
      <c r="AB1094" t="s">
        <v>396</v>
      </c>
      <c r="AC1094" t="s">
        <v>412</v>
      </c>
    </row>
    <row r="1095" spans="1:29" x14ac:dyDescent="0.25">
      <c r="A1095" t="s">
        <v>29</v>
      </c>
      <c r="B1095" t="s">
        <v>38</v>
      </c>
      <c r="C1095" t="s">
        <v>46</v>
      </c>
      <c r="D1095" t="s">
        <v>235</v>
      </c>
      <c r="E1095">
        <v>130</v>
      </c>
      <c r="F1095">
        <v>2115410929.23</v>
      </c>
      <c r="G1095">
        <v>893329518</v>
      </c>
      <c r="H1095">
        <v>616373641</v>
      </c>
      <c r="I1095">
        <v>41</v>
      </c>
      <c r="J1095">
        <v>87</v>
      </c>
      <c r="K1095">
        <v>43</v>
      </c>
      <c r="L1095">
        <v>151944473</v>
      </c>
      <c r="M1095">
        <v>130</v>
      </c>
      <c r="N1095">
        <v>36</v>
      </c>
      <c r="O1095">
        <v>54</v>
      </c>
      <c r="P1095">
        <v>1.1388888888888891</v>
      </c>
      <c r="Q1095">
        <v>1.6111111111111109</v>
      </c>
      <c r="R1095">
        <v>1.375</v>
      </c>
      <c r="S1095">
        <v>2.5000000000000001E-2</v>
      </c>
      <c r="T1095">
        <v>0.08</v>
      </c>
      <c r="U1095">
        <v>15954169.664999999</v>
      </c>
      <c r="V1095" t="s">
        <v>375</v>
      </c>
      <c r="W1095">
        <v>0.29137300582273018</v>
      </c>
      <c r="X1095">
        <v>2.5883925923756369E-2</v>
      </c>
      <c r="Y1095">
        <v>16900</v>
      </c>
      <c r="Z1095">
        <v>2197000</v>
      </c>
      <c r="AA1095">
        <v>285610000</v>
      </c>
      <c r="AB1095" t="s">
        <v>396</v>
      </c>
      <c r="AC1095" t="s">
        <v>412</v>
      </c>
    </row>
    <row r="1096" spans="1:29" x14ac:dyDescent="0.25">
      <c r="A1096" t="s">
        <v>29</v>
      </c>
      <c r="B1096" t="s">
        <v>38</v>
      </c>
      <c r="C1096" t="s">
        <v>46</v>
      </c>
      <c r="D1096" t="s">
        <v>236</v>
      </c>
      <c r="E1096">
        <v>122</v>
      </c>
      <c r="F1096">
        <v>2023463772</v>
      </c>
      <c r="G1096">
        <v>785630025</v>
      </c>
      <c r="H1096">
        <v>410262214</v>
      </c>
      <c r="I1096">
        <v>29</v>
      </c>
      <c r="J1096">
        <v>61</v>
      </c>
      <c r="K1096">
        <v>31</v>
      </c>
      <c r="L1096">
        <v>139434000</v>
      </c>
      <c r="M1096">
        <v>122</v>
      </c>
      <c r="N1096">
        <v>36</v>
      </c>
      <c r="O1096">
        <v>54</v>
      </c>
      <c r="P1096">
        <v>0.80555555555555558</v>
      </c>
      <c r="Q1096">
        <v>1.12962962962963</v>
      </c>
      <c r="R1096">
        <v>0.96759259259259256</v>
      </c>
      <c r="S1096">
        <v>0.01</v>
      </c>
      <c r="T1096">
        <v>4.4999999999999998E-2</v>
      </c>
      <c r="U1096">
        <v>7668870</v>
      </c>
      <c r="V1096" t="s">
        <v>375</v>
      </c>
      <c r="W1096">
        <v>0.20275243850523461</v>
      </c>
      <c r="X1096">
        <v>1.869260618770999E-2</v>
      </c>
      <c r="Y1096">
        <v>14884</v>
      </c>
      <c r="Z1096">
        <v>1815848</v>
      </c>
      <c r="AA1096">
        <v>221533456</v>
      </c>
      <c r="AB1096" t="s">
        <v>391</v>
      </c>
      <c r="AC1096" t="s">
        <v>412</v>
      </c>
    </row>
    <row r="1097" spans="1:29" x14ac:dyDescent="0.25">
      <c r="A1097" t="s">
        <v>29</v>
      </c>
      <c r="B1097" t="s">
        <v>38</v>
      </c>
      <c r="C1097" t="s">
        <v>46</v>
      </c>
      <c r="D1097" t="s">
        <v>237</v>
      </c>
      <c r="E1097">
        <v>145</v>
      </c>
      <c r="F1097">
        <v>2313665825.2199998</v>
      </c>
      <c r="G1097">
        <v>848075894</v>
      </c>
      <c r="H1097">
        <v>731008111</v>
      </c>
      <c r="I1097">
        <v>49</v>
      </c>
      <c r="J1097">
        <v>87</v>
      </c>
      <c r="K1097">
        <v>53</v>
      </c>
      <c r="L1097">
        <v>129930000</v>
      </c>
      <c r="M1097">
        <v>145</v>
      </c>
      <c r="N1097">
        <v>36</v>
      </c>
      <c r="O1097">
        <v>54</v>
      </c>
      <c r="P1097">
        <v>1.3611111111111109</v>
      </c>
      <c r="Q1097">
        <v>1.6111111111111109</v>
      </c>
      <c r="R1097">
        <v>1.4861111111111109</v>
      </c>
      <c r="S1097">
        <v>3.5000000000000003E-2</v>
      </c>
      <c r="T1097">
        <v>0.08</v>
      </c>
      <c r="U1097">
        <v>14941950</v>
      </c>
      <c r="V1097" t="s">
        <v>375</v>
      </c>
      <c r="W1097">
        <v>0.31595233115849408</v>
      </c>
      <c r="X1097">
        <v>2.0440197277099711E-2</v>
      </c>
      <c r="Y1097">
        <v>21025</v>
      </c>
      <c r="Z1097">
        <v>3048625</v>
      </c>
      <c r="AA1097">
        <v>442050625</v>
      </c>
      <c r="AB1097" t="s">
        <v>395</v>
      </c>
      <c r="AC1097" t="s">
        <v>412</v>
      </c>
    </row>
    <row r="1098" spans="1:29" x14ac:dyDescent="0.25">
      <c r="A1098" t="s">
        <v>30</v>
      </c>
      <c r="B1098" t="s">
        <v>38</v>
      </c>
      <c r="C1098" t="s">
        <v>46</v>
      </c>
      <c r="D1098" t="s">
        <v>227</v>
      </c>
      <c r="E1098">
        <v>159</v>
      </c>
      <c r="F1098">
        <v>2663383137.46</v>
      </c>
      <c r="G1098">
        <v>1105136092</v>
      </c>
      <c r="H1098">
        <v>670345256</v>
      </c>
      <c r="I1098">
        <v>46</v>
      </c>
      <c r="J1098">
        <v>96</v>
      </c>
      <c r="K1098">
        <v>47</v>
      </c>
      <c r="L1098">
        <v>236425000</v>
      </c>
      <c r="M1098">
        <v>159</v>
      </c>
      <c r="N1098">
        <v>28</v>
      </c>
      <c r="O1098">
        <v>48</v>
      </c>
      <c r="P1098">
        <v>1.642857142857143</v>
      </c>
      <c r="Q1098">
        <v>2</v>
      </c>
      <c r="R1098">
        <v>1.821428571428571</v>
      </c>
      <c r="S1098">
        <v>0.05</v>
      </c>
      <c r="T1098">
        <v>0.08</v>
      </c>
      <c r="U1098">
        <v>30735250</v>
      </c>
      <c r="V1098" t="s">
        <v>375</v>
      </c>
      <c r="W1098">
        <v>0.25168938203884972</v>
      </c>
      <c r="X1098">
        <v>4.5849880677010423E-2</v>
      </c>
      <c r="Y1098">
        <v>25281</v>
      </c>
      <c r="Z1098">
        <v>4019679</v>
      </c>
      <c r="AA1098">
        <v>639128961</v>
      </c>
      <c r="AB1098" t="s">
        <v>397</v>
      </c>
      <c r="AC1098" t="s">
        <v>412</v>
      </c>
    </row>
    <row r="1099" spans="1:29" x14ac:dyDescent="0.25">
      <c r="A1099" t="s">
        <v>30</v>
      </c>
      <c r="B1099" t="s">
        <v>38</v>
      </c>
      <c r="C1099" t="s">
        <v>46</v>
      </c>
      <c r="D1099" t="s">
        <v>237</v>
      </c>
      <c r="E1099">
        <v>167</v>
      </c>
      <c r="F1099">
        <v>2632567076.2199998</v>
      </c>
      <c r="G1099">
        <v>1123960891</v>
      </c>
      <c r="H1099">
        <v>701804710</v>
      </c>
      <c r="I1099">
        <v>42</v>
      </c>
      <c r="J1099">
        <v>77</v>
      </c>
      <c r="K1099">
        <v>42</v>
      </c>
      <c r="L1099">
        <v>178666675</v>
      </c>
      <c r="M1099">
        <v>167</v>
      </c>
      <c r="N1099">
        <v>28</v>
      </c>
      <c r="O1099">
        <v>48</v>
      </c>
      <c r="P1099">
        <v>1.5</v>
      </c>
      <c r="Q1099">
        <v>1.604166666666667</v>
      </c>
      <c r="R1099">
        <v>1.552083333333333</v>
      </c>
      <c r="S1099">
        <v>0.05</v>
      </c>
      <c r="T1099">
        <v>0.08</v>
      </c>
      <c r="U1099">
        <v>23226667.75</v>
      </c>
      <c r="V1099" t="s">
        <v>375</v>
      </c>
      <c r="W1099">
        <v>0.26658568981562059</v>
      </c>
      <c r="X1099">
        <v>3.3095628198334552E-2</v>
      </c>
      <c r="Y1099">
        <v>27889</v>
      </c>
      <c r="Z1099">
        <v>4657463</v>
      </c>
      <c r="AA1099">
        <v>777796321</v>
      </c>
      <c r="AB1099" t="s">
        <v>399</v>
      </c>
      <c r="AC1099" t="s">
        <v>412</v>
      </c>
    </row>
    <row r="1100" spans="1:29" x14ac:dyDescent="0.25">
      <c r="A1100" t="s">
        <v>30</v>
      </c>
      <c r="B1100" t="s">
        <v>38</v>
      </c>
      <c r="C1100" t="s">
        <v>46</v>
      </c>
      <c r="D1100" t="s">
        <v>226</v>
      </c>
      <c r="E1100">
        <v>138</v>
      </c>
      <c r="F1100">
        <v>2233336246</v>
      </c>
      <c r="G1100">
        <v>943279065</v>
      </c>
      <c r="H1100">
        <v>452020923</v>
      </c>
      <c r="I1100">
        <v>36</v>
      </c>
      <c r="J1100">
        <v>74</v>
      </c>
      <c r="K1100">
        <v>38</v>
      </c>
      <c r="L1100">
        <v>135177000</v>
      </c>
      <c r="M1100">
        <v>138</v>
      </c>
      <c r="N1100">
        <v>28</v>
      </c>
      <c r="O1100">
        <v>48</v>
      </c>
      <c r="P1100">
        <v>1.285714285714286</v>
      </c>
      <c r="Q1100">
        <v>1.541666666666667</v>
      </c>
      <c r="R1100">
        <v>1.4136904761904761</v>
      </c>
      <c r="S1100">
        <v>3.5000000000000003E-2</v>
      </c>
      <c r="T1100">
        <v>0.08</v>
      </c>
      <c r="U1100">
        <v>15545355</v>
      </c>
      <c r="V1100" t="s">
        <v>375</v>
      </c>
      <c r="W1100">
        <v>0.20239716424680279</v>
      </c>
      <c r="X1100">
        <v>3.4390786375169631E-2</v>
      </c>
      <c r="Y1100">
        <v>19044</v>
      </c>
      <c r="Z1100">
        <v>2628072</v>
      </c>
      <c r="AA1100">
        <v>362673936</v>
      </c>
      <c r="AB1100" t="s">
        <v>396</v>
      </c>
      <c r="AC1100" t="s">
        <v>412</v>
      </c>
    </row>
    <row r="1101" spans="1:29" x14ac:dyDescent="0.25">
      <c r="A1101" t="s">
        <v>30</v>
      </c>
      <c r="B1101" t="s">
        <v>38</v>
      </c>
      <c r="C1101" t="s">
        <v>46</v>
      </c>
      <c r="D1101" t="s">
        <v>231</v>
      </c>
      <c r="E1101">
        <v>143</v>
      </c>
      <c r="F1101">
        <v>2549672929</v>
      </c>
      <c r="G1101">
        <v>1044732005</v>
      </c>
      <c r="H1101">
        <v>459827814</v>
      </c>
      <c r="I1101">
        <v>23</v>
      </c>
      <c r="J1101">
        <v>46</v>
      </c>
      <c r="K1101">
        <v>24</v>
      </c>
      <c r="L1101">
        <v>143881000</v>
      </c>
      <c r="M1101">
        <v>143</v>
      </c>
      <c r="N1101">
        <v>22</v>
      </c>
      <c r="O1101">
        <v>38</v>
      </c>
      <c r="P1101">
        <v>1.045454545454545</v>
      </c>
      <c r="Q1101">
        <v>1.2105263157894739</v>
      </c>
      <c r="R1101">
        <v>1.1279904306220101</v>
      </c>
      <c r="S1101">
        <v>0.02</v>
      </c>
      <c r="T1101">
        <v>5.5E-2</v>
      </c>
      <c r="U1101">
        <v>10791075</v>
      </c>
      <c r="V1101" t="s">
        <v>375</v>
      </c>
      <c r="W1101">
        <v>0.18034776491130089</v>
      </c>
      <c r="X1101">
        <v>2.3467643042575929E-2</v>
      </c>
      <c r="Y1101">
        <v>20449</v>
      </c>
      <c r="Z1101">
        <v>2924207</v>
      </c>
      <c r="AA1101">
        <v>418161601</v>
      </c>
      <c r="AB1101" t="s">
        <v>395</v>
      </c>
      <c r="AC1101" t="s">
        <v>412</v>
      </c>
    </row>
    <row r="1102" spans="1:29" x14ac:dyDescent="0.25">
      <c r="A1102" t="s">
        <v>30</v>
      </c>
      <c r="B1102" t="s">
        <v>38</v>
      </c>
      <c r="C1102" t="s">
        <v>46</v>
      </c>
      <c r="D1102" t="s">
        <v>225</v>
      </c>
      <c r="E1102">
        <v>160</v>
      </c>
      <c r="F1102">
        <v>2820101656</v>
      </c>
      <c r="G1102">
        <v>1140379159</v>
      </c>
      <c r="H1102">
        <v>554350667</v>
      </c>
      <c r="I1102">
        <v>36</v>
      </c>
      <c r="J1102">
        <v>76</v>
      </c>
      <c r="K1102">
        <v>36</v>
      </c>
      <c r="L1102">
        <v>149409000</v>
      </c>
      <c r="M1102">
        <v>160</v>
      </c>
      <c r="N1102">
        <v>28</v>
      </c>
      <c r="O1102">
        <v>48</v>
      </c>
      <c r="P1102">
        <v>1.285714285714286</v>
      </c>
      <c r="Q1102">
        <v>1.583333333333333</v>
      </c>
      <c r="R1102">
        <v>1.43452380952381</v>
      </c>
      <c r="S1102">
        <v>3.5000000000000003E-2</v>
      </c>
      <c r="T1102">
        <v>0.08</v>
      </c>
      <c r="U1102">
        <v>17182035</v>
      </c>
      <c r="V1102" t="s">
        <v>375</v>
      </c>
      <c r="W1102">
        <v>0.19657116466726399</v>
      </c>
      <c r="X1102">
        <v>3.0994884687312908E-2</v>
      </c>
      <c r="Y1102">
        <v>25600</v>
      </c>
      <c r="Z1102">
        <v>4096000</v>
      </c>
      <c r="AA1102">
        <v>655360000</v>
      </c>
      <c r="AB1102" t="s">
        <v>399</v>
      </c>
      <c r="AC1102" t="s">
        <v>412</v>
      </c>
    </row>
    <row r="1103" spans="1:29" x14ac:dyDescent="0.25">
      <c r="A1103" t="s">
        <v>30</v>
      </c>
      <c r="B1103" t="s">
        <v>38</v>
      </c>
      <c r="C1103" t="s">
        <v>46</v>
      </c>
      <c r="D1103" t="s">
        <v>235</v>
      </c>
      <c r="E1103">
        <v>153</v>
      </c>
      <c r="F1103">
        <v>2603360110.3200002</v>
      </c>
      <c r="G1103">
        <v>1141446545</v>
      </c>
      <c r="H1103">
        <v>507683642.31999999</v>
      </c>
      <c r="I1103">
        <v>36</v>
      </c>
      <c r="J1103">
        <v>74</v>
      </c>
      <c r="K1103">
        <v>37</v>
      </c>
      <c r="L1103">
        <v>173665000</v>
      </c>
      <c r="M1103">
        <v>153</v>
      </c>
      <c r="N1103">
        <v>28</v>
      </c>
      <c r="O1103">
        <v>48</v>
      </c>
      <c r="P1103">
        <v>1.285714285714286</v>
      </c>
      <c r="Q1103">
        <v>1.541666666666667</v>
      </c>
      <c r="R1103">
        <v>1.4136904761904761</v>
      </c>
      <c r="S1103">
        <v>3.5000000000000003E-2</v>
      </c>
      <c r="T1103">
        <v>0.08</v>
      </c>
      <c r="U1103">
        <v>19971475</v>
      </c>
      <c r="V1103" t="s">
        <v>375</v>
      </c>
      <c r="W1103">
        <v>0.19501091697129691</v>
      </c>
      <c r="X1103">
        <v>3.9338425222319257E-2</v>
      </c>
      <c r="Y1103">
        <v>23409</v>
      </c>
      <c r="Z1103">
        <v>3581577</v>
      </c>
      <c r="AA1103">
        <v>547981281</v>
      </c>
      <c r="AB1103" t="s">
        <v>397</v>
      </c>
      <c r="AC1103" t="s">
        <v>412</v>
      </c>
    </row>
    <row r="1104" spans="1:29" x14ac:dyDescent="0.25">
      <c r="A1104" t="s">
        <v>30</v>
      </c>
      <c r="B1104" t="s">
        <v>38</v>
      </c>
      <c r="C1104" t="s">
        <v>46</v>
      </c>
      <c r="D1104" t="s">
        <v>238</v>
      </c>
      <c r="E1104">
        <v>160</v>
      </c>
      <c r="F1104">
        <v>2627365015.6500001</v>
      </c>
      <c r="G1104">
        <v>1136929200</v>
      </c>
      <c r="H1104">
        <v>434540861</v>
      </c>
      <c r="I1104">
        <v>31</v>
      </c>
      <c r="J1104">
        <v>57</v>
      </c>
      <c r="K1104">
        <v>32</v>
      </c>
      <c r="L1104">
        <v>128324000</v>
      </c>
      <c r="M1104">
        <v>160</v>
      </c>
      <c r="N1104">
        <v>28</v>
      </c>
      <c r="O1104">
        <v>48</v>
      </c>
      <c r="P1104">
        <v>1.107142857142857</v>
      </c>
      <c r="Q1104">
        <v>1.1875</v>
      </c>
      <c r="R1104">
        <v>1.147321428571429</v>
      </c>
      <c r="S1104">
        <v>2.5000000000000001E-2</v>
      </c>
      <c r="T1104">
        <v>4.4999999999999998E-2</v>
      </c>
      <c r="U1104">
        <v>8982680</v>
      </c>
      <c r="V1104" t="s">
        <v>375</v>
      </c>
      <c r="W1104">
        <v>0.16539036578916169</v>
      </c>
      <c r="X1104">
        <v>2.06716578489957E-2</v>
      </c>
      <c r="Y1104">
        <v>25600</v>
      </c>
      <c r="Z1104">
        <v>4096000</v>
      </c>
      <c r="AA1104">
        <v>655360000</v>
      </c>
      <c r="AB1104" t="s">
        <v>399</v>
      </c>
      <c r="AC1104" t="s">
        <v>412</v>
      </c>
    </row>
    <row r="1105" spans="1:29" x14ac:dyDescent="0.25">
      <c r="A1105" t="s">
        <v>30</v>
      </c>
      <c r="B1105" t="s">
        <v>38</v>
      </c>
      <c r="C1105" t="s">
        <v>46</v>
      </c>
      <c r="D1105" t="s">
        <v>228</v>
      </c>
      <c r="E1105">
        <v>147</v>
      </c>
      <c r="F1105">
        <v>2539978426.4400001</v>
      </c>
      <c r="G1105">
        <v>1218789284</v>
      </c>
      <c r="H1105">
        <v>421595106</v>
      </c>
      <c r="I1105">
        <v>28</v>
      </c>
      <c r="J1105">
        <v>60</v>
      </c>
      <c r="K1105">
        <v>29</v>
      </c>
      <c r="L1105">
        <v>105283876</v>
      </c>
      <c r="M1105">
        <v>147</v>
      </c>
      <c r="N1105">
        <v>28</v>
      </c>
      <c r="O1105">
        <v>48</v>
      </c>
      <c r="P1105">
        <v>1</v>
      </c>
      <c r="Q1105">
        <v>1.25</v>
      </c>
      <c r="R1105">
        <v>1.125</v>
      </c>
      <c r="S1105">
        <v>0.02</v>
      </c>
      <c r="T1105">
        <v>5.5E-2</v>
      </c>
      <c r="U1105">
        <v>7896290.7000000002</v>
      </c>
      <c r="V1105" t="s">
        <v>375</v>
      </c>
      <c r="W1105">
        <v>0.16598373498427779</v>
      </c>
      <c r="X1105">
        <v>1.8729559683266339E-2</v>
      </c>
      <c r="Y1105">
        <v>21609</v>
      </c>
      <c r="Z1105">
        <v>3176523</v>
      </c>
      <c r="AA1105">
        <v>466948881</v>
      </c>
      <c r="AB1105" t="s">
        <v>395</v>
      </c>
      <c r="AC1105" t="s">
        <v>412</v>
      </c>
    </row>
    <row r="1106" spans="1:29" x14ac:dyDescent="0.25">
      <c r="A1106" t="s">
        <v>30</v>
      </c>
      <c r="B1106" t="s">
        <v>38</v>
      </c>
      <c r="C1106" t="s">
        <v>46</v>
      </c>
      <c r="D1106" t="s">
        <v>236</v>
      </c>
      <c r="E1106">
        <v>147</v>
      </c>
      <c r="F1106">
        <v>2575965611</v>
      </c>
      <c r="G1106">
        <v>1086895507</v>
      </c>
      <c r="H1106">
        <v>514835327</v>
      </c>
      <c r="I1106">
        <v>30</v>
      </c>
      <c r="J1106">
        <v>70</v>
      </c>
      <c r="K1106">
        <v>31</v>
      </c>
      <c r="L1106">
        <v>162730756</v>
      </c>
      <c r="M1106">
        <v>147</v>
      </c>
      <c r="N1106">
        <v>28</v>
      </c>
      <c r="O1106">
        <v>48</v>
      </c>
      <c r="P1106">
        <v>1.071428571428571</v>
      </c>
      <c r="Q1106">
        <v>1.458333333333333</v>
      </c>
      <c r="R1106">
        <v>1.2648809523809521</v>
      </c>
      <c r="S1106">
        <v>0.02</v>
      </c>
      <c r="T1106">
        <v>5.5E-2</v>
      </c>
      <c r="U1106">
        <v>12204806.699999999</v>
      </c>
      <c r="V1106" t="s">
        <v>375</v>
      </c>
      <c r="W1106">
        <v>0.19986110249357669</v>
      </c>
      <c r="X1106">
        <v>2.3706233935263731E-2</v>
      </c>
      <c r="Y1106">
        <v>21609</v>
      </c>
      <c r="Z1106">
        <v>3176523</v>
      </c>
      <c r="AA1106">
        <v>466948881</v>
      </c>
      <c r="AB1106" t="s">
        <v>395</v>
      </c>
      <c r="AC1106" t="s">
        <v>412</v>
      </c>
    </row>
    <row r="1107" spans="1:29" x14ac:dyDescent="0.25">
      <c r="A1107" t="s">
        <v>30</v>
      </c>
      <c r="B1107" t="s">
        <v>38</v>
      </c>
      <c r="C1107" t="s">
        <v>46</v>
      </c>
      <c r="D1107" t="s">
        <v>230</v>
      </c>
      <c r="E1107">
        <v>154</v>
      </c>
      <c r="F1107">
        <v>2481559990</v>
      </c>
      <c r="G1107">
        <v>1064715609</v>
      </c>
      <c r="H1107">
        <v>671095012</v>
      </c>
      <c r="I1107">
        <v>42</v>
      </c>
      <c r="J1107">
        <v>83</v>
      </c>
      <c r="K1107">
        <v>44</v>
      </c>
      <c r="L1107">
        <v>208932280</v>
      </c>
      <c r="M1107">
        <v>154</v>
      </c>
      <c r="N1107">
        <v>28</v>
      </c>
      <c r="O1107">
        <v>48</v>
      </c>
      <c r="P1107">
        <v>1.5</v>
      </c>
      <c r="Q1107">
        <v>1.729166666666667</v>
      </c>
      <c r="R1107">
        <v>1.614583333333333</v>
      </c>
      <c r="S1107">
        <v>0.05</v>
      </c>
      <c r="T1107">
        <v>0.08</v>
      </c>
      <c r="U1107">
        <v>27161196.399999999</v>
      </c>
      <c r="V1107" t="s">
        <v>375</v>
      </c>
      <c r="W1107">
        <v>0.2704327176067986</v>
      </c>
      <c r="X1107">
        <v>4.047295228592758E-2</v>
      </c>
      <c r="Y1107">
        <v>23716</v>
      </c>
      <c r="Z1107">
        <v>3652264</v>
      </c>
      <c r="AA1107">
        <v>562448656</v>
      </c>
      <c r="AB1107" t="s">
        <v>397</v>
      </c>
      <c r="AC1107" t="s">
        <v>412</v>
      </c>
    </row>
    <row r="1108" spans="1:29" x14ac:dyDescent="0.25">
      <c r="A1108" t="s">
        <v>30</v>
      </c>
      <c r="B1108" t="s">
        <v>38</v>
      </c>
      <c r="C1108" t="s">
        <v>46</v>
      </c>
      <c r="D1108" t="s">
        <v>232</v>
      </c>
      <c r="E1108">
        <v>149</v>
      </c>
      <c r="F1108">
        <v>2493603788</v>
      </c>
      <c r="G1108">
        <v>1086778903</v>
      </c>
      <c r="H1108">
        <v>476251940</v>
      </c>
      <c r="I1108">
        <v>36</v>
      </c>
      <c r="J1108">
        <v>63</v>
      </c>
      <c r="K1108">
        <v>37</v>
      </c>
      <c r="L1108">
        <v>125320000</v>
      </c>
      <c r="M1108">
        <v>149</v>
      </c>
      <c r="N1108">
        <v>28</v>
      </c>
      <c r="O1108">
        <v>48</v>
      </c>
      <c r="P1108">
        <v>1.285714285714286</v>
      </c>
      <c r="Q1108">
        <v>1.3125</v>
      </c>
      <c r="R1108">
        <v>1.299107142857143</v>
      </c>
      <c r="S1108">
        <v>3.5000000000000003E-2</v>
      </c>
      <c r="T1108">
        <v>5.5E-2</v>
      </c>
      <c r="U1108">
        <v>11278800</v>
      </c>
      <c r="V1108" t="s">
        <v>375</v>
      </c>
      <c r="W1108">
        <v>0.19098941952682019</v>
      </c>
      <c r="X1108">
        <v>2.3682423214905959E-2</v>
      </c>
      <c r="Y1108">
        <v>22201</v>
      </c>
      <c r="Z1108">
        <v>3307949</v>
      </c>
      <c r="AA1108">
        <v>492884401</v>
      </c>
      <c r="AB1108" t="s">
        <v>395</v>
      </c>
      <c r="AC1108" t="s">
        <v>412</v>
      </c>
    </row>
    <row r="1109" spans="1:29" x14ac:dyDescent="0.25">
      <c r="A1109" t="s">
        <v>30</v>
      </c>
      <c r="B1109" t="s">
        <v>38</v>
      </c>
      <c r="C1109" t="s">
        <v>46</v>
      </c>
      <c r="D1109" t="s">
        <v>229</v>
      </c>
      <c r="E1109">
        <v>158</v>
      </c>
      <c r="F1109">
        <v>3035494703.9400001</v>
      </c>
      <c r="G1109">
        <v>1135076027</v>
      </c>
      <c r="H1109">
        <v>794437720.29999995</v>
      </c>
      <c r="I1109">
        <v>43</v>
      </c>
      <c r="J1109">
        <v>73</v>
      </c>
      <c r="K1109">
        <v>45</v>
      </c>
      <c r="L1109">
        <v>205410000</v>
      </c>
      <c r="M1109">
        <v>158</v>
      </c>
      <c r="N1109">
        <v>28</v>
      </c>
      <c r="O1109">
        <v>48</v>
      </c>
      <c r="P1109">
        <v>1.535714285714286</v>
      </c>
      <c r="Q1109">
        <v>1.520833333333333</v>
      </c>
      <c r="R1109">
        <v>1.52827380952381</v>
      </c>
      <c r="S1109">
        <v>0.05</v>
      </c>
      <c r="T1109">
        <v>0.08</v>
      </c>
      <c r="U1109">
        <v>26703300</v>
      </c>
      <c r="V1109" t="s">
        <v>375</v>
      </c>
      <c r="W1109">
        <v>0.26171606205368719</v>
      </c>
      <c r="X1109">
        <v>3.3612829952127853E-2</v>
      </c>
      <c r="Y1109">
        <v>24964</v>
      </c>
      <c r="Z1109">
        <v>3944312</v>
      </c>
      <c r="AA1109">
        <v>623201296</v>
      </c>
      <c r="AB1109" t="s">
        <v>397</v>
      </c>
      <c r="AC1109" t="s">
        <v>412</v>
      </c>
    </row>
    <row r="1110" spans="1:29" x14ac:dyDescent="0.25">
      <c r="A1110" t="s">
        <v>30</v>
      </c>
      <c r="B1110" t="s">
        <v>38</v>
      </c>
      <c r="C1110" t="s">
        <v>46</v>
      </c>
      <c r="D1110" t="s">
        <v>234</v>
      </c>
      <c r="E1110">
        <v>155</v>
      </c>
      <c r="F1110">
        <v>2563069479.23</v>
      </c>
      <c r="G1110">
        <v>1105659560</v>
      </c>
      <c r="H1110">
        <v>531277983.52999997</v>
      </c>
      <c r="I1110">
        <v>37</v>
      </c>
      <c r="J1110">
        <v>83</v>
      </c>
      <c r="K1110">
        <v>39</v>
      </c>
      <c r="L1110">
        <v>198276960</v>
      </c>
      <c r="M1110">
        <v>155</v>
      </c>
      <c r="N1110">
        <v>28</v>
      </c>
      <c r="O1110">
        <v>48</v>
      </c>
      <c r="P1110">
        <v>1.321428571428571</v>
      </c>
      <c r="Q1110">
        <v>1.729166666666667</v>
      </c>
      <c r="R1110">
        <v>1.5252976190476191</v>
      </c>
      <c r="S1110">
        <v>3.5000000000000003E-2</v>
      </c>
      <c r="T1110">
        <v>0.08</v>
      </c>
      <c r="U1110">
        <v>22801850.399999999</v>
      </c>
      <c r="V1110" t="s">
        <v>375</v>
      </c>
      <c r="W1110">
        <v>0.20728192810817089</v>
      </c>
      <c r="X1110">
        <v>4.2918869418409528E-2</v>
      </c>
      <c r="Y1110">
        <v>24025</v>
      </c>
      <c r="Z1110">
        <v>3723875</v>
      </c>
      <c r="AA1110">
        <v>577200625</v>
      </c>
      <c r="AB1110" t="s">
        <v>397</v>
      </c>
      <c r="AC1110" t="s">
        <v>412</v>
      </c>
    </row>
    <row r="1111" spans="1:29" x14ac:dyDescent="0.25">
      <c r="A1111" t="s">
        <v>30</v>
      </c>
      <c r="B1111" t="s">
        <v>38</v>
      </c>
      <c r="C1111" t="s">
        <v>46</v>
      </c>
      <c r="D1111" t="s">
        <v>233</v>
      </c>
      <c r="E1111">
        <v>150</v>
      </c>
      <c r="F1111">
        <v>2358559271</v>
      </c>
      <c r="G1111">
        <v>1036068861</v>
      </c>
      <c r="H1111">
        <v>427454895</v>
      </c>
      <c r="I1111">
        <v>28</v>
      </c>
      <c r="J1111">
        <v>49</v>
      </c>
      <c r="K1111">
        <v>28</v>
      </c>
      <c r="L1111">
        <v>95535000</v>
      </c>
      <c r="M1111">
        <v>150</v>
      </c>
      <c r="N1111">
        <v>22</v>
      </c>
      <c r="O1111">
        <v>38</v>
      </c>
      <c r="P1111">
        <v>1.2727272727272729</v>
      </c>
      <c r="Q1111">
        <v>1.2894736842105261</v>
      </c>
      <c r="R1111">
        <v>1.2811004784689</v>
      </c>
      <c r="S1111">
        <v>3.5000000000000003E-2</v>
      </c>
      <c r="T1111">
        <v>5.5E-2</v>
      </c>
      <c r="U1111">
        <v>8598150</v>
      </c>
      <c r="V1111" t="s">
        <v>375</v>
      </c>
      <c r="W1111">
        <v>0.18123559592325381</v>
      </c>
      <c r="X1111">
        <v>2.011475386192501E-2</v>
      </c>
      <c r="Y1111">
        <v>22500</v>
      </c>
      <c r="Z1111">
        <v>3375000</v>
      </c>
      <c r="AA1111">
        <v>506250000</v>
      </c>
      <c r="AB1111" t="s">
        <v>397</v>
      </c>
      <c r="AC1111" t="s">
        <v>412</v>
      </c>
    </row>
    <row r="1112" spans="1:29" x14ac:dyDescent="0.25">
      <c r="A1112" t="s">
        <v>31</v>
      </c>
      <c r="B1112" t="s">
        <v>38</v>
      </c>
      <c r="C1112" t="s">
        <v>49</v>
      </c>
      <c r="D1112" t="s">
        <v>228</v>
      </c>
      <c r="E1112">
        <v>157</v>
      </c>
      <c r="F1112">
        <v>2554821413.8699999</v>
      </c>
      <c r="G1112">
        <v>1191545005</v>
      </c>
      <c r="H1112">
        <v>527801801.82999998</v>
      </c>
      <c r="I1112">
        <v>34</v>
      </c>
      <c r="J1112">
        <v>63</v>
      </c>
      <c r="K1112">
        <v>35</v>
      </c>
      <c r="L1112">
        <v>169767000</v>
      </c>
      <c r="M1112">
        <v>157</v>
      </c>
      <c r="N1112">
        <v>32</v>
      </c>
      <c r="O1112">
        <v>54</v>
      </c>
      <c r="P1112">
        <v>1.0625</v>
      </c>
      <c r="Q1112">
        <v>1.166666666666667</v>
      </c>
      <c r="R1112">
        <v>1.114583333333333</v>
      </c>
      <c r="S1112">
        <v>0.02</v>
      </c>
      <c r="T1112">
        <v>4.4999999999999998E-2</v>
      </c>
      <c r="U1112">
        <v>11034855</v>
      </c>
      <c r="V1112" t="s">
        <v>375</v>
      </c>
      <c r="W1112">
        <v>0.2065904876812876</v>
      </c>
      <c r="X1112">
        <v>2.0907194635826999E-2</v>
      </c>
      <c r="Y1112">
        <v>24649</v>
      </c>
      <c r="Z1112">
        <v>3869893</v>
      </c>
      <c r="AA1112">
        <v>607573201</v>
      </c>
      <c r="AB1112" t="s">
        <v>397</v>
      </c>
      <c r="AC1112" t="s">
        <v>412</v>
      </c>
    </row>
    <row r="1113" spans="1:29" x14ac:dyDescent="0.25">
      <c r="A1113" t="s">
        <v>31</v>
      </c>
      <c r="B1113" t="s">
        <v>38</v>
      </c>
      <c r="C1113" t="s">
        <v>49</v>
      </c>
      <c r="D1113" t="s">
        <v>236</v>
      </c>
      <c r="E1113">
        <v>160</v>
      </c>
      <c r="F1113">
        <v>2821084072</v>
      </c>
      <c r="G1113">
        <v>1156538976</v>
      </c>
      <c r="H1113">
        <v>692500569</v>
      </c>
      <c r="I1113">
        <v>39</v>
      </c>
      <c r="J1113">
        <v>100</v>
      </c>
      <c r="K1113">
        <v>40</v>
      </c>
      <c r="L1113">
        <v>250550000</v>
      </c>
      <c r="M1113">
        <v>159</v>
      </c>
      <c r="N1113">
        <v>32</v>
      </c>
      <c r="O1113">
        <v>54</v>
      </c>
      <c r="P1113">
        <v>1.21875</v>
      </c>
      <c r="Q1113">
        <v>1.8518518518518521</v>
      </c>
      <c r="R1113">
        <v>1.535300925925926</v>
      </c>
      <c r="S1113">
        <v>3.5000000000000003E-2</v>
      </c>
      <c r="T1113">
        <v>0.08</v>
      </c>
      <c r="U1113">
        <v>28813250</v>
      </c>
      <c r="V1113" t="s">
        <v>375</v>
      </c>
      <c r="W1113">
        <v>0.24547321218578699</v>
      </c>
      <c r="X1113">
        <v>4.1607547040152681E-2</v>
      </c>
      <c r="Y1113">
        <v>25600</v>
      </c>
      <c r="Z1113">
        <v>4096000</v>
      </c>
      <c r="AA1113">
        <v>655360000</v>
      </c>
      <c r="AB1113" t="s">
        <v>399</v>
      </c>
      <c r="AC1113" t="s">
        <v>412</v>
      </c>
    </row>
    <row r="1114" spans="1:29" x14ac:dyDescent="0.25">
      <c r="A1114" t="s">
        <v>31</v>
      </c>
      <c r="B1114" t="s">
        <v>38</v>
      </c>
      <c r="C1114" t="s">
        <v>49</v>
      </c>
      <c r="D1114" t="s">
        <v>229</v>
      </c>
      <c r="E1114">
        <v>157</v>
      </c>
      <c r="F1114">
        <v>2834029696.8299999</v>
      </c>
      <c r="G1114">
        <v>1113340858</v>
      </c>
      <c r="H1114">
        <v>816661546.70000005</v>
      </c>
      <c r="I1114">
        <v>48</v>
      </c>
      <c r="J1114">
        <v>92</v>
      </c>
      <c r="K1114">
        <v>49</v>
      </c>
      <c r="L1114">
        <v>209816000</v>
      </c>
      <c r="M1114">
        <v>157</v>
      </c>
      <c r="N1114">
        <v>32</v>
      </c>
      <c r="O1114">
        <v>54</v>
      </c>
      <c r="P1114">
        <v>1.5</v>
      </c>
      <c r="Q1114">
        <v>1.7037037037037039</v>
      </c>
      <c r="R1114">
        <v>1.6018518518518521</v>
      </c>
      <c r="S1114">
        <v>0.05</v>
      </c>
      <c r="T1114">
        <v>0.08</v>
      </c>
      <c r="U1114">
        <v>27276080</v>
      </c>
      <c r="V1114" t="s">
        <v>375</v>
      </c>
      <c r="W1114">
        <v>0.28816266379052968</v>
      </c>
      <c r="X1114">
        <v>3.3399491025649868E-2</v>
      </c>
      <c r="Y1114">
        <v>24649</v>
      </c>
      <c r="Z1114">
        <v>3869893</v>
      </c>
      <c r="AA1114">
        <v>607573201</v>
      </c>
      <c r="AB1114" t="s">
        <v>397</v>
      </c>
      <c r="AC1114" t="s">
        <v>412</v>
      </c>
    </row>
    <row r="1115" spans="1:29" x14ac:dyDescent="0.25">
      <c r="A1115" t="s">
        <v>31</v>
      </c>
      <c r="B1115" t="s">
        <v>38</v>
      </c>
      <c r="C1115" t="s">
        <v>49</v>
      </c>
      <c r="D1115" t="s">
        <v>230</v>
      </c>
      <c r="E1115">
        <v>158</v>
      </c>
      <c r="F1115">
        <v>2544975870</v>
      </c>
      <c r="G1115">
        <v>1140024776</v>
      </c>
      <c r="H1115">
        <v>634194044</v>
      </c>
      <c r="I1115">
        <v>39</v>
      </c>
      <c r="J1115">
        <v>73</v>
      </c>
      <c r="K1115">
        <v>42</v>
      </c>
      <c r="L1115">
        <v>139107178</v>
      </c>
      <c r="M1115">
        <v>158</v>
      </c>
      <c r="N1115">
        <v>32</v>
      </c>
      <c r="O1115">
        <v>54</v>
      </c>
      <c r="P1115">
        <v>1.21875</v>
      </c>
      <c r="Q1115">
        <v>1.3518518518518521</v>
      </c>
      <c r="R1115">
        <v>1.285300925925926</v>
      </c>
      <c r="S1115">
        <v>3.5000000000000003E-2</v>
      </c>
      <c r="T1115">
        <v>5.5E-2</v>
      </c>
      <c r="U1115">
        <v>12519646.02</v>
      </c>
      <c r="V1115" t="s">
        <v>375</v>
      </c>
      <c r="W1115">
        <v>0.24919452143960799</v>
      </c>
      <c r="X1115">
        <v>1.9741033739509539E-2</v>
      </c>
      <c r="Y1115">
        <v>24964</v>
      </c>
      <c r="Z1115">
        <v>3944312</v>
      </c>
      <c r="AA1115">
        <v>623201296</v>
      </c>
      <c r="AB1115" t="s">
        <v>397</v>
      </c>
      <c r="AC1115" t="s">
        <v>412</v>
      </c>
    </row>
    <row r="1116" spans="1:29" x14ac:dyDescent="0.25">
      <c r="A1116" t="s">
        <v>31</v>
      </c>
      <c r="B1116" t="s">
        <v>38</v>
      </c>
      <c r="C1116" t="s">
        <v>49</v>
      </c>
      <c r="D1116" t="s">
        <v>227</v>
      </c>
      <c r="E1116">
        <v>161</v>
      </c>
      <c r="F1116">
        <v>2576382884.46</v>
      </c>
      <c r="G1116">
        <v>1143695232</v>
      </c>
      <c r="H1116">
        <v>711379276</v>
      </c>
      <c r="I1116">
        <v>49</v>
      </c>
      <c r="J1116">
        <v>93</v>
      </c>
      <c r="K1116">
        <v>49</v>
      </c>
      <c r="L1116">
        <v>222377000</v>
      </c>
      <c r="M1116">
        <v>160</v>
      </c>
      <c r="N1116">
        <v>32</v>
      </c>
      <c r="O1116">
        <v>54</v>
      </c>
      <c r="P1116">
        <v>1.53125</v>
      </c>
      <c r="Q1116">
        <v>1.7222222222222221</v>
      </c>
      <c r="R1116">
        <v>1.6267361111111109</v>
      </c>
      <c r="S1116">
        <v>0.05</v>
      </c>
      <c r="T1116">
        <v>0.08</v>
      </c>
      <c r="U1116">
        <v>28909010</v>
      </c>
      <c r="V1116" t="s">
        <v>375</v>
      </c>
      <c r="W1116">
        <v>0.27611551073826612</v>
      </c>
      <c r="X1116">
        <v>4.063797045445558E-2</v>
      </c>
      <c r="Y1116">
        <v>25921</v>
      </c>
      <c r="Z1116">
        <v>4173281</v>
      </c>
      <c r="AA1116">
        <v>671898241</v>
      </c>
      <c r="AB1116" t="s">
        <v>399</v>
      </c>
      <c r="AC1116" t="s">
        <v>412</v>
      </c>
    </row>
    <row r="1117" spans="1:29" x14ac:dyDescent="0.25">
      <c r="A1117" t="s">
        <v>31</v>
      </c>
      <c r="B1117" t="s">
        <v>38</v>
      </c>
      <c r="C1117" t="s">
        <v>49</v>
      </c>
      <c r="D1117" t="s">
        <v>225</v>
      </c>
      <c r="E1117">
        <v>162</v>
      </c>
      <c r="F1117">
        <v>2827153986.77</v>
      </c>
      <c r="G1117">
        <v>1162006339</v>
      </c>
      <c r="H1117">
        <v>408753080</v>
      </c>
      <c r="I1117">
        <v>29</v>
      </c>
      <c r="J1117">
        <v>56</v>
      </c>
      <c r="K1117">
        <v>29</v>
      </c>
      <c r="L1117">
        <v>95853000</v>
      </c>
      <c r="M1117">
        <v>162</v>
      </c>
      <c r="N1117">
        <v>32</v>
      </c>
      <c r="O1117">
        <v>54</v>
      </c>
      <c r="P1117">
        <v>0.90625</v>
      </c>
      <c r="Q1117">
        <v>1.037037037037037</v>
      </c>
      <c r="R1117">
        <v>0.97164351851851849</v>
      </c>
      <c r="S1117">
        <v>1.4999999999999999E-2</v>
      </c>
      <c r="T1117">
        <v>0.03</v>
      </c>
      <c r="U1117">
        <v>4313385</v>
      </c>
      <c r="V1117" t="s">
        <v>375</v>
      </c>
      <c r="W1117">
        <v>0.14458111652665831</v>
      </c>
      <c r="X1117">
        <v>1.055254433801453E-2</v>
      </c>
      <c r="Y1117">
        <v>26244</v>
      </c>
      <c r="Z1117">
        <v>4251528</v>
      </c>
      <c r="AA1117">
        <v>688747536</v>
      </c>
      <c r="AB1117" t="s">
        <v>399</v>
      </c>
      <c r="AC1117" t="s">
        <v>412</v>
      </c>
    </row>
    <row r="1118" spans="1:29" x14ac:dyDescent="0.25">
      <c r="A1118" t="s">
        <v>31</v>
      </c>
      <c r="B1118" t="s">
        <v>38</v>
      </c>
      <c r="C1118" t="s">
        <v>49</v>
      </c>
      <c r="D1118" t="s">
        <v>232</v>
      </c>
      <c r="E1118">
        <v>165</v>
      </c>
      <c r="F1118">
        <v>2559399511</v>
      </c>
      <c r="G1118">
        <v>1196496460</v>
      </c>
      <c r="H1118">
        <v>602690596</v>
      </c>
      <c r="I1118">
        <v>48</v>
      </c>
      <c r="J1118">
        <v>113</v>
      </c>
      <c r="K1118">
        <v>49</v>
      </c>
      <c r="L1118">
        <v>226686985</v>
      </c>
      <c r="M1118">
        <v>165</v>
      </c>
      <c r="N1118">
        <v>32</v>
      </c>
      <c r="O1118">
        <v>54</v>
      </c>
      <c r="P1118">
        <v>1.5</v>
      </c>
      <c r="Q1118">
        <v>2.092592592592593</v>
      </c>
      <c r="R1118">
        <v>1.7962962962962961</v>
      </c>
      <c r="S1118">
        <v>0.05</v>
      </c>
      <c r="T1118">
        <v>0.08</v>
      </c>
      <c r="U1118">
        <v>29469308.050000001</v>
      </c>
      <c r="V1118" t="s">
        <v>375</v>
      </c>
      <c r="W1118">
        <v>0.23548124996105779</v>
      </c>
      <c r="X1118">
        <v>4.8896246673807403E-2</v>
      </c>
      <c r="Y1118">
        <v>27225</v>
      </c>
      <c r="Z1118">
        <v>4492125</v>
      </c>
      <c r="AA1118">
        <v>741200625</v>
      </c>
      <c r="AB1118" t="s">
        <v>399</v>
      </c>
      <c r="AC1118" t="s">
        <v>412</v>
      </c>
    </row>
    <row r="1119" spans="1:29" x14ac:dyDescent="0.25">
      <c r="A1119" t="s">
        <v>31</v>
      </c>
      <c r="B1119" t="s">
        <v>38</v>
      </c>
      <c r="C1119" t="s">
        <v>49</v>
      </c>
      <c r="D1119" t="s">
        <v>226</v>
      </c>
      <c r="E1119">
        <v>161</v>
      </c>
      <c r="F1119">
        <v>2669812489</v>
      </c>
      <c r="G1119">
        <v>1008110784</v>
      </c>
      <c r="H1119">
        <v>557028910</v>
      </c>
      <c r="I1119">
        <v>43</v>
      </c>
      <c r="J1119">
        <v>66</v>
      </c>
      <c r="K1119">
        <v>43</v>
      </c>
      <c r="L1119">
        <v>98741000</v>
      </c>
      <c r="M1119">
        <v>161</v>
      </c>
      <c r="N1119">
        <v>32</v>
      </c>
      <c r="O1119">
        <v>54</v>
      </c>
      <c r="P1119">
        <v>1.34375</v>
      </c>
      <c r="Q1119">
        <v>1.2222222222222221</v>
      </c>
      <c r="R1119">
        <v>1.2829861111111109</v>
      </c>
      <c r="S1119">
        <v>3.5000000000000003E-2</v>
      </c>
      <c r="T1119">
        <v>5.5E-2</v>
      </c>
      <c r="U1119">
        <v>8886690</v>
      </c>
      <c r="V1119" t="s">
        <v>375</v>
      </c>
      <c r="W1119">
        <v>0.2086397124498581</v>
      </c>
      <c r="X1119">
        <v>1.5953732096238959E-2</v>
      </c>
      <c r="Y1119">
        <v>25921</v>
      </c>
      <c r="Z1119">
        <v>4173281</v>
      </c>
      <c r="AA1119">
        <v>671898241</v>
      </c>
      <c r="AB1119" t="s">
        <v>399</v>
      </c>
      <c r="AC1119" t="s">
        <v>412</v>
      </c>
    </row>
    <row r="1120" spans="1:29" x14ac:dyDescent="0.25">
      <c r="A1120" t="s">
        <v>31</v>
      </c>
      <c r="B1120" t="s">
        <v>38</v>
      </c>
      <c r="C1120" t="s">
        <v>49</v>
      </c>
      <c r="D1120" t="s">
        <v>237</v>
      </c>
      <c r="E1120">
        <v>159</v>
      </c>
      <c r="F1120">
        <v>2595183552.2199998</v>
      </c>
      <c r="G1120">
        <v>1056403044</v>
      </c>
      <c r="H1120">
        <v>489177320</v>
      </c>
      <c r="I1120">
        <v>35</v>
      </c>
      <c r="J1120">
        <v>55</v>
      </c>
      <c r="K1120">
        <v>36</v>
      </c>
      <c r="L1120">
        <v>82351000</v>
      </c>
      <c r="M1120">
        <v>159</v>
      </c>
      <c r="N1120">
        <v>32</v>
      </c>
      <c r="O1120">
        <v>54</v>
      </c>
      <c r="P1120">
        <v>1.09375</v>
      </c>
      <c r="Q1120">
        <v>1.018518518518519</v>
      </c>
      <c r="R1120">
        <v>1.0561342592592591</v>
      </c>
      <c r="S1120">
        <v>0.02</v>
      </c>
      <c r="T1120">
        <v>0.03</v>
      </c>
      <c r="U1120">
        <v>4117550</v>
      </c>
      <c r="V1120" t="s">
        <v>375</v>
      </c>
      <c r="W1120">
        <v>0.18849430499108349</v>
      </c>
      <c r="X1120">
        <v>8.4172953889195025E-3</v>
      </c>
      <c r="Y1120">
        <v>25281</v>
      </c>
      <c r="Z1120">
        <v>4019679</v>
      </c>
      <c r="AA1120">
        <v>639128961</v>
      </c>
      <c r="AB1120" t="s">
        <v>397</v>
      </c>
      <c r="AC1120" t="s">
        <v>412</v>
      </c>
    </row>
    <row r="1121" spans="1:29" x14ac:dyDescent="0.25">
      <c r="A1121" t="s">
        <v>31</v>
      </c>
      <c r="B1121" t="s">
        <v>38</v>
      </c>
      <c r="C1121" t="s">
        <v>49</v>
      </c>
      <c r="D1121" t="s">
        <v>238</v>
      </c>
      <c r="E1121">
        <v>156</v>
      </c>
      <c r="F1121">
        <v>2532188954</v>
      </c>
      <c r="G1121">
        <v>1064227113</v>
      </c>
      <c r="H1121">
        <v>510672517</v>
      </c>
      <c r="I1121">
        <v>35</v>
      </c>
      <c r="J1121">
        <v>68</v>
      </c>
      <c r="K1121">
        <v>35</v>
      </c>
      <c r="L1121">
        <v>126021577</v>
      </c>
      <c r="M1121">
        <v>156</v>
      </c>
      <c r="N1121">
        <v>32</v>
      </c>
      <c r="O1121">
        <v>54</v>
      </c>
      <c r="P1121">
        <v>1.09375</v>
      </c>
      <c r="Q1121">
        <v>1.2592592592592591</v>
      </c>
      <c r="R1121">
        <v>1.17650462962963</v>
      </c>
      <c r="S1121">
        <v>0.02</v>
      </c>
      <c r="T1121">
        <v>5.5E-2</v>
      </c>
      <c r="U1121">
        <v>9451618.2750000004</v>
      </c>
      <c r="V1121" t="s">
        <v>375</v>
      </c>
      <c r="W1121">
        <v>0.20167235789940191</v>
      </c>
      <c r="X1121">
        <v>1.8508178843311442E-2</v>
      </c>
      <c r="Y1121">
        <v>24336</v>
      </c>
      <c r="Z1121">
        <v>3796416</v>
      </c>
      <c r="AA1121">
        <v>592240896</v>
      </c>
      <c r="AB1121" t="s">
        <v>397</v>
      </c>
      <c r="AC1121" t="s">
        <v>412</v>
      </c>
    </row>
    <row r="1122" spans="1:29" x14ac:dyDescent="0.25">
      <c r="A1122" t="s">
        <v>31</v>
      </c>
      <c r="B1122" t="s">
        <v>38</v>
      </c>
      <c r="C1122" t="s">
        <v>49</v>
      </c>
      <c r="D1122" t="s">
        <v>233</v>
      </c>
      <c r="E1122">
        <v>160</v>
      </c>
      <c r="F1122">
        <v>2670559128</v>
      </c>
      <c r="G1122">
        <v>1096368412</v>
      </c>
      <c r="H1122">
        <v>672305294</v>
      </c>
      <c r="I1122">
        <v>43</v>
      </c>
      <c r="J1122">
        <v>85</v>
      </c>
      <c r="K1122">
        <v>46</v>
      </c>
      <c r="L1122">
        <v>212115000</v>
      </c>
      <c r="M1122">
        <v>159</v>
      </c>
      <c r="N1122">
        <v>32</v>
      </c>
      <c r="O1122">
        <v>54</v>
      </c>
      <c r="P1122">
        <v>1.34375</v>
      </c>
      <c r="Q1122">
        <v>1.574074074074074</v>
      </c>
      <c r="R1122">
        <v>1.458912037037037</v>
      </c>
      <c r="S1122">
        <v>3.5000000000000003E-2</v>
      </c>
      <c r="T1122">
        <v>0.08</v>
      </c>
      <c r="U1122">
        <v>24393225</v>
      </c>
      <c r="V1122" t="s">
        <v>375</v>
      </c>
      <c r="W1122">
        <v>0.25174701692656182</v>
      </c>
      <c r="X1122">
        <v>3.6282958378727269E-2</v>
      </c>
      <c r="Y1122">
        <v>25600</v>
      </c>
      <c r="Z1122">
        <v>4096000</v>
      </c>
      <c r="AA1122">
        <v>655360000</v>
      </c>
      <c r="AB1122" t="s">
        <v>399</v>
      </c>
      <c r="AC1122" t="s">
        <v>412</v>
      </c>
    </row>
    <row r="1123" spans="1:29" x14ac:dyDescent="0.25">
      <c r="A1123" t="s">
        <v>31</v>
      </c>
      <c r="B1123" t="s">
        <v>38</v>
      </c>
      <c r="C1123" t="s">
        <v>49</v>
      </c>
      <c r="D1123" t="s">
        <v>231</v>
      </c>
      <c r="E1123">
        <v>160</v>
      </c>
      <c r="F1123">
        <v>2752237688</v>
      </c>
      <c r="G1123">
        <v>1090175023</v>
      </c>
      <c r="H1123">
        <v>675638251</v>
      </c>
      <c r="I1123">
        <v>49</v>
      </c>
      <c r="J1123">
        <v>101</v>
      </c>
      <c r="K1123">
        <v>49</v>
      </c>
      <c r="L1123">
        <v>210611675</v>
      </c>
      <c r="M1123">
        <v>160</v>
      </c>
      <c r="N1123">
        <v>32</v>
      </c>
      <c r="O1123">
        <v>54</v>
      </c>
      <c r="P1123">
        <v>1.53125</v>
      </c>
      <c r="Q1123">
        <v>1.87037037037037</v>
      </c>
      <c r="R1123">
        <v>1.7008101851851849</v>
      </c>
      <c r="S1123">
        <v>0.05</v>
      </c>
      <c r="T1123">
        <v>0.08</v>
      </c>
      <c r="U1123">
        <v>27379517.75</v>
      </c>
      <c r="V1123" t="s">
        <v>375</v>
      </c>
      <c r="W1123">
        <v>0.2454868828901815</v>
      </c>
      <c r="X1123">
        <v>4.0523930830553292E-2</v>
      </c>
      <c r="Y1123">
        <v>25600</v>
      </c>
      <c r="Z1123">
        <v>4096000</v>
      </c>
      <c r="AA1123">
        <v>655360000</v>
      </c>
      <c r="AB1123" t="s">
        <v>399</v>
      </c>
      <c r="AC1123" t="s">
        <v>412</v>
      </c>
    </row>
    <row r="1124" spans="1:29" x14ac:dyDescent="0.25">
      <c r="A1124" t="s">
        <v>31</v>
      </c>
      <c r="B1124" t="s">
        <v>38</v>
      </c>
      <c r="C1124" t="s">
        <v>49</v>
      </c>
      <c r="D1124" t="s">
        <v>235</v>
      </c>
      <c r="E1124">
        <v>156</v>
      </c>
      <c r="F1124">
        <v>2703564168.23</v>
      </c>
      <c r="G1124">
        <v>1085776283</v>
      </c>
      <c r="H1124">
        <v>423525083</v>
      </c>
      <c r="I1124">
        <v>30</v>
      </c>
      <c r="J1124">
        <v>75</v>
      </c>
      <c r="K1124">
        <v>31</v>
      </c>
      <c r="L1124">
        <v>145715858</v>
      </c>
      <c r="M1124">
        <v>156</v>
      </c>
      <c r="N1124">
        <v>32</v>
      </c>
      <c r="O1124">
        <v>54</v>
      </c>
      <c r="P1124">
        <v>0.9375</v>
      </c>
      <c r="Q1124">
        <v>1.3888888888888891</v>
      </c>
      <c r="R1124">
        <v>1.163194444444444</v>
      </c>
      <c r="S1124">
        <v>1.4999999999999999E-2</v>
      </c>
      <c r="T1124">
        <v>5.5E-2</v>
      </c>
      <c r="U1124">
        <v>10200110.060000001</v>
      </c>
      <c r="V1124" t="s">
        <v>375</v>
      </c>
      <c r="W1124">
        <v>0.15665434835130179</v>
      </c>
      <c r="X1124">
        <v>2.4083839350785279E-2</v>
      </c>
      <c r="Y1124">
        <v>24336</v>
      </c>
      <c r="Z1124">
        <v>3796416</v>
      </c>
      <c r="AA1124">
        <v>592240896</v>
      </c>
      <c r="AB1124" t="s">
        <v>397</v>
      </c>
      <c r="AC1124" t="s">
        <v>412</v>
      </c>
    </row>
    <row r="1125" spans="1:29" x14ac:dyDescent="0.25">
      <c r="A1125" t="s">
        <v>32</v>
      </c>
      <c r="B1125" t="s">
        <v>38</v>
      </c>
      <c r="C1125" t="s">
        <v>49</v>
      </c>
      <c r="D1125" t="s">
        <v>228</v>
      </c>
      <c r="E1125">
        <v>130</v>
      </c>
      <c r="F1125">
        <v>2116157908</v>
      </c>
      <c r="G1125">
        <v>869399903</v>
      </c>
      <c r="H1125">
        <v>549258914</v>
      </c>
      <c r="I1125">
        <v>32</v>
      </c>
      <c r="J1125">
        <v>57</v>
      </c>
      <c r="K1125">
        <v>33</v>
      </c>
      <c r="L1125">
        <v>123233000</v>
      </c>
      <c r="M1125">
        <v>130</v>
      </c>
      <c r="N1125">
        <v>30</v>
      </c>
      <c r="O1125">
        <v>52</v>
      </c>
      <c r="P1125">
        <v>1.0666666666666671</v>
      </c>
      <c r="Q1125">
        <v>1.096153846153846</v>
      </c>
      <c r="R1125">
        <v>1.0814102564102559</v>
      </c>
      <c r="S1125">
        <v>0.02</v>
      </c>
      <c r="T1125">
        <v>0.03</v>
      </c>
      <c r="U1125">
        <v>6161650</v>
      </c>
      <c r="V1125" t="s">
        <v>375</v>
      </c>
      <c r="W1125">
        <v>0.25955478649469482</v>
      </c>
      <c r="X1125">
        <v>1.1218115615325271E-2</v>
      </c>
      <c r="Y1125">
        <v>16900</v>
      </c>
      <c r="Z1125">
        <v>2197000</v>
      </c>
      <c r="AA1125">
        <v>285610000</v>
      </c>
      <c r="AB1125" t="s">
        <v>396</v>
      </c>
      <c r="AC1125" t="s">
        <v>412</v>
      </c>
    </row>
    <row r="1126" spans="1:29" x14ac:dyDescent="0.25">
      <c r="A1126" t="s">
        <v>32</v>
      </c>
      <c r="B1126" t="s">
        <v>38</v>
      </c>
      <c r="C1126" t="s">
        <v>49</v>
      </c>
      <c r="D1126" t="s">
        <v>227</v>
      </c>
      <c r="E1126">
        <v>113</v>
      </c>
      <c r="F1126">
        <v>1803962262</v>
      </c>
      <c r="G1126">
        <v>825524825</v>
      </c>
      <c r="H1126">
        <v>508904200</v>
      </c>
      <c r="I1126">
        <v>42</v>
      </c>
      <c r="J1126">
        <v>69</v>
      </c>
      <c r="K1126">
        <v>43</v>
      </c>
      <c r="L1126">
        <v>124611000</v>
      </c>
      <c r="M1126">
        <v>113</v>
      </c>
      <c r="N1126">
        <v>23</v>
      </c>
      <c r="O1126">
        <v>45</v>
      </c>
      <c r="P1126">
        <v>1.826086956521739</v>
      </c>
      <c r="Q1126">
        <v>1.533333333333333</v>
      </c>
      <c r="R1126">
        <v>1.679710144927536</v>
      </c>
      <c r="S1126">
        <v>0.05</v>
      </c>
      <c r="T1126">
        <v>0.08</v>
      </c>
      <c r="U1126">
        <v>16199430</v>
      </c>
      <c r="V1126" t="s">
        <v>375</v>
      </c>
      <c r="W1126">
        <v>0.28210357318439289</v>
      </c>
      <c r="X1126">
        <v>3.1831983308449802E-2</v>
      </c>
      <c r="Y1126">
        <v>12769</v>
      </c>
      <c r="Z1126">
        <v>1442897</v>
      </c>
      <c r="AA1126">
        <v>163047361</v>
      </c>
      <c r="AB1126" t="s">
        <v>394</v>
      </c>
      <c r="AC1126" t="s">
        <v>412</v>
      </c>
    </row>
    <row r="1127" spans="1:29" x14ac:dyDescent="0.25">
      <c r="A1127" t="s">
        <v>32</v>
      </c>
      <c r="B1127" t="s">
        <v>38</v>
      </c>
      <c r="C1127" t="s">
        <v>49</v>
      </c>
      <c r="D1127" t="s">
        <v>226</v>
      </c>
      <c r="E1127">
        <v>100</v>
      </c>
      <c r="F1127">
        <v>1770127716</v>
      </c>
      <c r="G1127">
        <v>679555946</v>
      </c>
      <c r="H1127">
        <v>504990937</v>
      </c>
      <c r="I1127">
        <v>32</v>
      </c>
      <c r="J1127">
        <v>60</v>
      </c>
      <c r="K1127">
        <v>33</v>
      </c>
      <c r="L1127">
        <v>140822000</v>
      </c>
      <c r="M1127">
        <v>100</v>
      </c>
      <c r="N1127">
        <v>21</v>
      </c>
      <c r="O1127">
        <v>40</v>
      </c>
      <c r="P1127">
        <v>1.5238095238095239</v>
      </c>
      <c r="Q1127">
        <v>1.5</v>
      </c>
      <c r="R1127">
        <v>1.5119047619047621</v>
      </c>
      <c r="S1127">
        <v>0.05</v>
      </c>
      <c r="T1127">
        <v>0.08</v>
      </c>
      <c r="U1127">
        <v>18306860</v>
      </c>
      <c r="V1127" t="s">
        <v>375</v>
      </c>
      <c r="W1127">
        <v>0.28528502911707421</v>
      </c>
      <c r="X1127">
        <v>3.6251858516027191E-2</v>
      </c>
      <c r="Y1127">
        <v>10000</v>
      </c>
      <c r="Z1127">
        <v>1000000</v>
      </c>
      <c r="AA1127">
        <v>100000000</v>
      </c>
      <c r="AB1127" t="s">
        <v>393</v>
      </c>
      <c r="AC1127" t="s">
        <v>412</v>
      </c>
    </row>
    <row r="1128" spans="1:29" x14ac:dyDescent="0.25">
      <c r="A1128" t="s">
        <v>32</v>
      </c>
      <c r="B1128" t="s">
        <v>38</v>
      </c>
      <c r="C1128" t="s">
        <v>49</v>
      </c>
      <c r="D1128" t="s">
        <v>229</v>
      </c>
      <c r="E1128">
        <v>110</v>
      </c>
      <c r="F1128">
        <v>1878898852.1900001</v>
      </c>
      <c r="G1128">
        <v>812978335</v>
      </c>
      <c r="H1128">
        <v>552505410.70000005</v>
      </c>
      <c r="I1128">
        <v>37</v>
      </c>
      <c r="J1128">
        <v>53</v>
      </c>
      <c r="K1128">
        <v>38</v>
      </c>
      <c r="L1128">
        <v>90898000</v>
      </c>
      <c r="M1128">
        <v>110</v>
      </c>
      <c r="N1128">
        <v>23</v>
      </c>
      <c r="O1128">
        <v>44</v>
      </c>
      <c r="P1128">
        <v>1.6086956521739131</v>
      </c>
      <c r="Q1128">
        <v>1.204545454545455</v>
      </c>
      <c r="R1128">
        <v>1.4066205533596841</v>
      </c>
      <c r="S1128">
        <v>0.05</v>
      </c>
      <c r="T1128">
        <v>5.5E-2</v>
      </c>
      <c r="U1128">
        <v>9544290</v>
      </c>
      <c r="V1128" t="s">
        <v>375</v>
      </c>
      <c r="W1128">
        <v>0.29405809155506851</v>
      </c>
      <c r="X1128">
        <v>1.727456385975986E-2</v>
      </c>
      <c r="Y1128">
        <v>12100</v>
      </c>
      <c r="Z1128">
        <v>1331000</v>
      </c>
      <c r="AA1128">
        <v>146410000</v>
      </c>
      <c r="AB1128" t="s">
        <v>394</v>
      </c>
      <c r="AC1128" t="s">
        <v>412</v>
      </c>
    </row>
    <row r="1129" spans="1:29" x14ac:dyDescent="0.25">
      <c r="A1129" t="s">
        <v>32</v>
      </c>
      <c r="B1129" t="s">
        <v>38</v>
      </c>
      <c r="C1129" t="s">
        <v>49</v>
      </c>
      <c r="D1129" t="s">
        <v>232</v>
      </c>
      <c r="E1129">
        <v>106</v>
      </c>
      <c r="F1129">
        <v>1460189580</v>
      </c>
      <c r="G1129">
        <v>648952698</v>
      </c>
      <c r="H1129">
        <v>487162846</v>
      </c>
      <c r="I1129">
        <v>39</v>
      </c>
      <c r="J1129">
        <v>68</v>
      </c>
      <c r="K1129">
        <v>41</v>
      </c>
      <c r="L1129">
        <v>136105000</v>
      </c>
      <c r="M1129">
        <v>106</v>
      </c>
      <c r="N1129">
        <v>25</v>
      </c>
      <c r="O1129">
        <v>42</v>
      </c>
      <c r="P1129">
        <v>1.56</v>
      </c>
      <c r="Q1129">
        <v>1.6190476190476191</v>
      </c>
      <c r="R1129">
        <v>1.58952380952381</v>
      </c>
      <c r="S1129">
        <v>0.05</v>
      </c>
      <c r="T1129">
        <v>0.08</v>
      </c>
      <c r="U1129">
        <v>17693650</v>
      </c>
      <c r="V1129" t="s">
        <v>375</v>
      </c>
      <c r="W1129">
        <v>0.33362986058289767</v>
      </c>
      <c r="X1129">
        <v>3.6319785355716547E-2</v>
      </c>
      <c r="Y1129">
        <v>11236</v>
      </c>
      <c r="Z1129">
        <v>1191016</v>
      </c>
      <c r="AA1129">
        <v>126247696</v>
      </c>
      <c r="AB1129" t="s">
        <v>393</v>
      </c>
      <c r="AC1129" t="s">
        <v>412</v>
      </c>
    </row>
    <row r="1130" spans="1:29" x14ac:dyDescent="0.25">
      <c r="A1130" t="s">
        <v>32</v>
      </c>
      <c r="B1130" t="s">
        <v>38</v>
      </c>
      <c r="C1130" t="s">
        <v>49</v>
      </c>
      <c r="D1130" t="s">
        <v>239</v>
      </c>
      <c r="E1130">
        <v>112</v>
      </c>
      <c r="F1130">
        <v>1700826490.21</v>
      </c>
      <c r="G1130">
        <v>620839174</v>
      </c>
      <c r="H1130">
        <v>432328728.20999998</v>
      </c>
      <c r="I1130">
        <v>28</v>
      </c>
      <c r="J1130">
        <v>47</v>
      </c>
      <c r="K1130">
        <v>29</v>
      </c>
      <c r="L1130">
        <v>114218000</v>
      </c>
      <c r="M1130">
        <v>112</v>
      </c>
      <c r="N1130">
        <v>27</v>
      </c>
      <c r="O1130">
        <v>36</v>
      </c>
      <c r="P1130">
        <v>1.037037037037037</v>
      </c>
      <c r="Q1130">
        <v>1.305555555555556</v>
      </c>
      <c r="R1130">
        <v>1.1712962962962961</v>
      </c>
      <c r="S1130">
        <v>0.02</v>
      </c>
      <c r="T1130">
        <v>5.5E-2</v>
      </c>
      <c r="U1130">
        <v>8566350</v>
      </c>
      <c r="V1130" t="s">
        <v>375</v>
      </c>
      <c r="W1130">
        <v>0.25418743810641181</v>
      </c>
      <c r="X1130">
        <v>1.9814436194115159E-2</v>
      </c>
      <c r="Y1130">
        <v>12544</v>
      </c>
      <c r="Z1130">
        <v>1404928</v>
      </c>
      <c r="AA1130">
        <v>157351936</v>
      </c>
      <c r="AB1130" t="s">
        <v>394</v>
      </c>
      <c r="AC1130" t="s">
        <v>412</v>
      </c>
    </row>
    <row r="1131" spans="1:29" x14ac:dyDescent="0.25">
      <c r="A1131" t="s">
        <v>32</v>
      </c>
      <c r="B1131" t="s">
        <v>38</v>
      </c>
      <c r="C1131" t="s">
        <v>49</v>
      </c>
      <c r="D1131" t="s">
        <v>230</v>
      </c>
      <c r="E1131">
        <v>110</v>
      </c>
      <c r="F1131">
        <v>1806835390</v>
      </c>
      <c r="G1131">
        <v>805631105</v>
      </c>
      <c r="H1131">
        <v>442280163</v>
      </c>
      <c r="I1131">
        <v>29</v>
      </c>
      <c r="J1131">
        <v>55</v>
      </c>
      <c r="K1131">
        <v>29</v>
      </c>
      <c r="L1131">
        <v>137171000</v>
      </c>
      <c r="M1131">
        <v>110</v>
      </c>
      <c r="N1131">
        <v>24</v>
      </c>
      <c r="O1131">
        <v>44</v>
      </c>
      <c r="P1131">
        <v>1.208333333333333</v>
      </c>
      <c r="Q1131">
        <v>1.25</v>
      </c>
      <c r="R1131">
        <v>1.229166666666667</v>
      </c>
      <c r="S1131">
        <v>3.5000000000000003E-2</v>
      </c>
      <c r="T1131">
        <v>5.5E-2</v>
      </c>
      <c r="U1131">
        <v>12345390</v>
      </c>
      <c r="V1131" t="s">
        <v>375</v>
      </c>
      <c r="W1131">
        <v>0.2447816582782342</v>
      </c>
      <c r="X1131">
        <v>2.7913053835064271E-2</v>
      </c>
      <c r="Y1131">
        <v>12100</v>
      </c>
      <c r="Z1131">
        <v>1331000</v>
      </c>
      <c r="AA1131">
        <v>146410000</v>
      </c>
      <c r="AB1131" t="s">
        <v>394</v>
      </c>
      <c r="AC1131" t="s">
        <v>412</v>
      </c>
    </row>
    <row r="1132" spans="1:29" x14ac:dyDescent="0.25">
      <c r="A1132" t="s">
        <v>32</v>
      </c>
      <c r="B1132" t="s">
        <v>38</v>
      </c>
      <c r="C1132" t="s">
        <v>49</v>
      </c>
      <c r="D1132" t="s">
        <v>238</v>
      </c>
      <c r="E1132">
        <v>116</v>
      </c>
      <c r="F1132">
        <v>1879982739.0899999</v>
      </c>
      <c r="G1132">
        <v>705143374</v>
      </c>
      <c r="H1132">
        <v>533303580</v>
      </c>
      <c r="I1132">
        <v>33</v>
      </c>
      <c r="J1132">
        <v>67</v>
      </c>
      <c r="K1132">
        <v>34</v>
      </c>
      <c r="L1132">
        <v>201337000</v>
      </c>
      <c r="M1132">
        <v>116</v>
      </c>
      <c r="N1132">
        <v>27</v>
      </c>
      <c r="O1132">
        <v>46</v>
      </c>
      <c r="P1132">
        <v>1.2222222222222221</v>
      </c>
      <c r="Q1132">
        <v>1.456521739130435</v>
      </c>
      <c r="R1132">
        <v>1.339371980676328</v>
      </c>
      <c r="S1132">
        <v>3.5000000000000003E-2</v>
      </c>
      <c r="T1132">
        <v>5.5E-2</v>
      </c>
      <c r="U1132">
        <v>18120330</v>
      </c>
      <c r="V1132" t="s">
        <v>375</v>
      </c>
      <c r="W1132">
        <v>0.28367472153395618</v>
      </c>
      <c r="X1132">
        <v>3.3977514270577373E-2</v>
      </c>
      <c r="Y1132">
        <v>13456</v>
      </c>
      <c r="Z1132">
        <v>1560896</v>
      </c>
      <c r="AA1132">
        <v>181063936</v>
      </c>
      <c r="AB1132" t="s">
        <v>394</v>
      </c>
      <c r="AC1132" t="s">
        <v>412</v>
      </c>
    </row>
    <row r="1133" spans="1:29" x14ac:dyDescent="0.25">
      <c r="A1133" t="s">
        <v>32</v>
      </c>
      <c r="B1133" t="s">
        <v>38</v>
      </c>
      <c r="C1133" t="s">
        <v>49</v>
      </c>
      <c r="D1133" t="s">
        <v>231</v>
      </c>
      <c r="E1133">
        <v>114</v>
      </c>
      <c r="F1133">
        <v>1714341704</v>
      </c>
      <c r="G1133">
        <v>722776252</v>
      </c>
      <c r="H1133">
        <v>450156899</v>
      </c>
      <c r="I1133">
        <v>27</v>
      </c>
      <c r="J1133">
        <v>37</v>
      </c>
      <c r="K1133">
        <v>27</v>
      </c>
      <c r="L1133">
        <v>87376670</v>
      </c>
      <c r="M1133">
        <v>114</v>
      </c>
      <c r="N1133">
        <v>24</v>
      </c>
      <c r="O1133">
        <v>46</v>
      </c>
      <c r="P1133">
        <v>1.125</v>
      </c>
      <c r="Q1133">
        <v>0.80434782608695654</v>
      </c>
      <c r="R1133">
        <v>0.96467391304347827</v>
      </c>
      <c r="S1133">
        <v>2.5000000000000001E-2</v>
      </c>
      <c r="T1133">
        <v>0.01</v>
      </c>
      <c r="U1133">
        <v>3058183.45</v>
      </c>
      <c r="V1133" t="s">
        <v>375</v>
      </c>
      <c r="W1133">
        <v>0.26258294828252038</v>
      </c>
      <c r="X1133">
        <v>6.7935945373570738E-3</v>
      </c>
      <c r="Y1133">
        <v>12996</v>
      </c>
      <c r="Z1133">
        <v>1481544</v>
      </c>
      <c r="AA1133">
        <v>168896016</v>
      </c>
      <c r="AB1133" t="s">
        <v>394</v>
      </c>
      <c r="AC1133" t="s">
        <v>412</v>
      </c>
    </row>
    <row r="1134" spans="1:29" x14ac:dyDescent="0.25">
      <c r="A1134" t="s">
        <v>32</v>
      </c>
      <c r="B1134" t="s">
        <v>38</v>
      </c>
      <c r="C1134" t="s">
        <v>49</v>
      </c>
      <c r="D1134" t="s">
        <v>225</v>
      </c>
      <c r="E1134">
        <v>110</v>
      </c>
      <c r="F1134">
        <v>1878134824.9300001</v>
      </c>
      <c r="G1134">
        <v>766535113</v>
      </c>
      <c r="H1134">
        <v>404503212</v>
      </c>
      <c r="I1134">
        <v>25</v>
      </c>
      <c r="J1134">
        <v>42</v>
      </c>
      <c r="K1134">
        <v>26</v>
      </c>
      <c r="L1134">
        <v>62271000</v>
      </c>
      <c r="M1134">
        <v>110</v>
      </c>
      <c r="N1134">
        <v>23</v>
      </c>
      <c r="O1134">
        <v>44</v>
      </c>
      <c r="P1134">
        <v>1.0869565217391299</v>
      </c>
      <c r="Q1134">
        <v>0.95454545454545459</v>
      </c>
      <c r="R1134">
        <v>1.020750988142292</v>
      </c>
      <c r="S1134">
        <v>0.02</v>
      </c>
      <c r="T1134">
        <v>1.4999999999999999E-2</v>
      </c>
      <c r="U1134">
        <v>2179485</v>
      </c>
      <c r="V1134" t="s">
        <v>375</v>
      </c>
      <c r="W1134">
        <v>0.2153749595772903</v>
      </c>
      <c r="X1134">
        <v>5.3880536305852622E-3</v>
      </c>
      <c r="Y1134">
        <v>12100</v>
      </c>
      <c r="Z1134">
        <v>1331000</v>
      </c>
      <c r="AA1134">
        <v>146410000</v>
      </c>
      <c r="AB1134" t="s">
        <v>394</v>
      </c>
      <c r="AC1134" t="s">
        <v>412</v>
      </c>
    </row>
    <row r="1135" spans="1:29" x14ac:dyDescent="0.25">
      <c r="A1135" t="s">
        <v>32</v>
      </c>
      <c r="B1135" t="s">
        <v>38</v>
      </c>
      <c r="C1135" t="s">
        <v>49</v>
      </c>
      <c r="D1135" t="s">
        <v>240</v>
      </c>
      <c r="E1135">
        <v>112</v>
      </c>
      <c r="F1135">
        <v>1931578028</v>
      </c>
      <c r="G1135">
        <v>551490392</v>
      </c>
      <c r="H1135">
        <v>537740664</v>
      </c>
      <c r="I1135">
        <v>32</v>
      </c>
      <c r="J1135">
        <v>52</v>
      </c>
      <c r="K1135">
        <v>32</v>
      </c>
      <c r="L1135">
        <v>83173000</v>
      </c>
      <c r="M1135">
        <v>112</v>
      </c>
      <c r="N1135">
        <v>27</v>
      </c>
      <c r="O1135">
        <v>36</v>
      </c>
      <c r="P1135">
        <v>1.1851851851851849</v>
      </c>
      <c r="Q1135">
        <v>1.444444444444444</v>
      </c>
      <c r="R1135">
        <v>1.3148148148148151</v>
      </c>
      <c r="S1135">
        <v>2.5000000000000001E-2</v>
      </c>
      <c r="T1135">
        <v>5.5E-2</v>
      </c>
      <c r="U1135">
        <v>6653840</v>
      </c>
      <c r="V1135" t="s">
        <v>375</v>
      </c>
      <c r="W1135">
        <v>0.27839448171647968</v>
      </c>
      <c r="X1135">
        <v>1.2373696923913491E-2</v>
      </c>
      <c r="Y1135">
        <v>12544</v>
      </c>
      <c r="Z1135">
        <v>1404928</v>
      </c>
      <c r="AA1135">
        <v>157351936</v>
      </c>
      <c r="AB1135" t="s">
        <v>394</v>
      </c>
      <c r="AC1135" t="s">
        <v>412</v>
      </c>
    </row>
    <row r="1136" spans="1:29" x14ac:dyDescent="0.25">
      <c r="A1136" t="s">
        <v>32</v>
      </c>
      <c r="B1136" t="s">
        <v>38</v>
      </c>
      <c r="C1136" t="s">
        <v>49</v>
      </c>
      <c r="D1136" t="s">
        <v>237</v>
      </c>
      <c r="E1136">
        <v>111</v>
      </c>
      <c r="F1136">
        <v>1733392193</v>
      </c>
      <c r="G1136">
        <v>677869423</v>
      </c>
      <c r="H1136">
        <v>440658610</v>
      </c>
      <c r="I1136">
        <v>33</v>
      </c>
      <c r="J1136">
        <v>59</v>
      </c>
      <c r="K1136">
        <v>33</v>
      </c>
      <c r="L1136">
        <v>127834280</v>
      </c>
      <c r="M1136">
        <v>111</v>
      </c>
      <c r="N1136">
        <v>25</v>
      </c>
      <c r="O1136">
        <v>44</v>
      </c>
      <c r="P1136">
        <v>1.32</v>
      </c>
      <c r="Q1136">
        <v>1.3409090909090911</v>
      </c>
      <c r="R1136">
        <v>1.330454545454546</v>
      </c>
      <c r="S1136">
        <v>3.5000000000000003E-2</v>
      </c>
      <c r="T1136">
        <v>5.5E-2</v>
      </c>
      <c r="U1136">
        <v>11505085.199999999</v>
      </c>
      <c r="V1136" t="s">
        <v>375</v>
      </c>
      <c r="W1136">
        <v>0.25421748856347831</v>
      </c>
      <c r="X1136">
        <v>2.6108840129096759E-2</v>
      </c>
      <c r="Y1136">
        <v>12321</v>
      </c>
      <c r="Z1136">
        <v>1367631</v>
      </c>
      <c r="AA1136">
        <v>151807041</v>
      </c>
      <c r="AB1136" t="s">
        <v>394</v>
      </c>
      <c r="AC1136" t="s">
        <v>412</v>
      </c>
    </row>
    <row r="1137" spans="1:29" x14ac:dyDescent="0.25">
      <c r="A1137" t="s">
        <v>32</v>
      </c>
      <c r="B1137" t="s">
        <v>38</v>
      </c>
      <c r="C1137" t="s">
        <v>49</v>
      </c>
      <c r="D1137" t="s">
        <v>233</v>
      </c>
      <c r="E1137">
        <v>110</v>
      </c>
      <c r="F1137">
        <v>1917894294</v>
      </c>
      <c r="G1137">
        <v>691209674</v>
      </c>
      <c r="H1137">
        <v>498504830</v>
      </c>
      <c r="I1137">
        <v>33</v>
      </c>
      <c r="J1137">
        <v>55</v>
      </c>
      <c r="K1137">
        <v>34</v>
      </c>
      <c r="L1137">
        <v>118330000</v>
      </c>
      <c r="M1137">
        <v>110</v>
      </c>
      <c r="N1137">
        <v>25</v>
      </c>
      <c r="O1137">
        <v>44</v>
      </c>
      <c r="P1137">
        <v>1.32</v>
      </c>
      <c r="Q1137">
        <v>1.25</v>
      </c>
      <c r="R1137">
        <v>1.2849999999999999</v>
      </c>
      <c r="S1137">
        <v>3.5000000000000003E-2</v>
      </c>
      <c r="T1137">
        <v>5.5E-2</v>
      </c>
      <c r="U1137">
        <v>10649700</v>
      </c>
      <c r="V1137" t="s">
        <v>375</v>
      </c>
      <c r="W1137">
        <v>0.2599229955266763</v>
      </c>
      <c r="X1137">
        <v>2.1363283481124949E-2</v>
      </c>
      <c r="Y1137">
        <v>12100</v>
      </c>
      <c r="Z1137">
        <v>1331000</v>
      </c>
      <c r="AA1137">
        <v>146410000</v>
      </c>
      <c r="AB1137" t="s">
        <v>394</v>
      </c>
      <c r="AC1137" t="s">
        <v>412</v>
      </c>
    </row>
    <row r="1138" spans="1:29" x14ac:dyDescent="0.25">
      <c r="A1138" t="s">
        <v>32</v>
      </c>
      <c r="B1138" t="s">
        <v>38</v>
      </c>
      <c r="C1138" t="s">
        <v>49</v>
      </c>
      <c r="D1138" t="s">
        <v>236</v>
      </c>
      <c r="E1138">
        <v>112</v>
      </c>
      <c r="F1138">
        <v>2022687858.21</v>
      </c>
      <c r="G1138">
        <v>774326378</v>
      </c>
      <c r="H1138">
        <v>474875244</v>
      </c>
      <c r="I1138">
        <v>31</v>
      </c>
      <c r="J1138">
        <v>61</v>
      </c>
      <c r="K1138">
        <v>33</v>
      </c>
      <c r="L1138">
        <v>171712498</v>
      </c>
      <c r="M1138">
        <v>112</v>
      </c>
      <c r="N1138">
        <v>25</v>
      </c>
      <c r="O1138">
        <v>45</v>
      </c>
      <c r="P1138">
        <v>1.24</v>
      </c>
      <c r="Q1138">
        <v>1.3555555555555561</v>
      </c>
      <c r="R1138">
        <v>1.2977777777777779</v>
      </c>
      <c r="S1138">
        <v>3.5000000000000003E-2</v>
      </c>
      <c r="T1138">
        <v>5.5E-2</v>
      </c>
      <c r="U1138">
        <v>15454124.82</v>
      </c>
      <c r="V1138" t="s">
        <v>375</v>
      </c>
      <c r="W1138">
        <v>0.23477435832350629</v>
      </c>
      <c r="X1138">
        <v>3.2543546995260929E-2</v>
      </c>
      <c r="Y1138">
        <v>12544</v>
      </c>
      <c r="Z1138">
        <v>1404928</v>
      </c>
      <c r="AA1138">
        <v>157351936</v>
      </c>
      <c r="AB1138" t="s">
        <v>394</v>
      </c>
      <c r="AC1138" t="s">
        <v>412</v>
      </c>
    </row>
    <row r="1139" spans="1:29" x14ac:dyDescent="0.25">
      <c r="A1139" t="s">
        <v>32</v>
      </c>
      <c r="B1139" t="s">
        <v>38</v>
      </c>
      <c r="C1139" t="s">
        <v>49</v>
      </c>
      <c r="D1139" t="s">
        <v>241</v>
      </c>
      <c r="E1139">
        <v>114</v>
      </c>
      <c r="F1139">
        <v>1985058715</v>
      </c>
      <c r="G1139">
        <v>635296545</v>
      </c>
      <c r="H1139">
        <v>427107317</v>
      </c>
      <c r="I1139">
        <v>30</v>
      </c>
      <c r="J1139">
        <v>51</v>
      </c>
      <c r="K1139">
        <v>30</v>
      </c>
      <c r="L1139">
        <v>122516000</v>
      </c>
      <c r="M1139">
        <v>114</v>
      </c>
      <c r="N1139">
        <v>27</v>
      </c>
      <c r="O1139">
        <v>36</v>
      </c>
      <c r="P1139">
        <v>1.1111111111111109</v>
      </c>
      <c r="Q1139">
        <v>1.416666666666667</v>
      </c>
      <c r="R1139">
        <v>1.2638888888888891</v>
      </c>
      <c r="S1139">
        <v>2.5000000000000001E-2</v>
      </c>
      <c r="T1139">
        <v>5.5E-2</v>
      </c>
      <c r="U1139">
        <v>9801280</v>
      </c>
      <c r="V1139" t="s">
        <v>375</v>
      </c>
      <c r="W1139">
        <v>0.21516104978285239</v>
      </c>
      <c r="X1139">
        <v>2.2948049845748719E-2</v>
      </c>
      <c r="Y1139">
        <v>12996</v>
      </c>
      <c r="Z1139">
        <v>1481544</v>
      </c>
      <c r="AA1139">
        <v>168896016</v>
      </c>
      <c r="AB1139" t="s">
        <v>394</v>
      </c>
      <c r="AC1139" t="s">
        <v>412</v>
      </c>
    </row>
    <row r="1140" spans="1:29" x14ac:dyDescent="0.25">
      <c r="A1140" t="s">
        <v>32</v>
      </c>
      <c r="B1140" t="s">
        <v>38</v>
      </c>
      <c r="C1140" t="s">
        <v>49</v>
      </c>
      <c r="D1140" t="s">
        <v>235</v>
      </c>
      <c r="E1140">
        <v>103</v>
      </c>
      <c r="F1140">
        <v>1754743228</v>
      </c>
      <c r="G1140">
        <v>743147684</v>
      </c>
      <c r="H1140">
        <v>516857820</v>
      </c>
      <c r="I1140">
        <v>33</v>
      </c>
      <c r="J1140">
        <v>56</v>
      </c>
      <c r="K1140">
        <v>33</v>
      </c>
      <c r="L1140">
        <v>101187000</v>
      </c>
      <c r="M1140">
        <v>103</v>
      </c>
      <c r="N1140">
        <v>22</v>
      </c>
      <c r="O1140">
        <v>41</v>
      </c>
      <c r="P1140">
        <v>1.5</v>
      </c>
      <c r="Q1140">
        <v>1.365853658536585</v>
      </c>
      <c r="R1140">
        <v>1.4329268292682931</v>
      </c>
      <c r="S1140">
        <v>0.05</v>
      </c>
      <c r="T1140">
        <v>5.5E-2</v>
      </c>
      <c r="U1140">
        <v>10624635</v>
      </c>
      <c r="V1140" t="s">
        <v>375</v>
      </c>
      <c r="W1140">
        <v>0.29454897545841963</v>
      </c>
      <c r="X1140">
        <v>2.0556204412269512E-2</v>
      </c>
      <c r="Y1140">
        <v>10609</v>
      </c>
      <c r="Z1140">
        <v>1092727</v>
      </c>
      <c r="AA1140">
        <v>112550881</v>
      </c>
      <c r="AB1140" t="s">
        <v>393</v>
      </c>
      <c r="AC1140" t="s">
        <v>412</v>
      </c>
    </row>
    <row r="1141" spans="1:29" x14ac:dyDescent="0.25">
      <c r="A1141" t="s">
        <v>33</v>
      </c>
      <c r="B1141" t="s">
        <v>38</v>
      </c>
      <c r="C1141" t="s">
        <v>49</v>
      </c>
      <c r="D1141" t="s">
        <v>235</v>
      </c>
      <c r="E1141">
        <v>116</v>
      </c>
      <c r="F1141">
        <v>1872625663.0899999</v>
      </c>
      <c r="G1141">
        <v>659697296</v>
      </c>
      <c r="H1141">
        <v>603159191.09000003</v>
      </c>
      <c r="I1141">
        <v>38</v>
      </c>
      <c r="J1141">
        <v>90</v>
      </c>
      <c r="K1141">
        <v>38</v>
      </c>
      <c r="L1141">
        <v>236071000</v>
      </c>
      <c r="M1141">
        <v>114</v>
      </c>
      <c r="N1141">
        <v>31</v>
      </c>
      <c r="O1141">
        <v>46</v>
      </c>
      <c r="P1141">
        <v>1.225806451612903</v>
      </c>
      <c r="Q1141">
        <v>1.956521739130435</v>
      </c>
      <c r="R1141">
        <v>1.591164095371669</v>
      </c>
      <c r="S1141">
        <v>3.5000000000000003E-2</v>
      </c>
      <c r="T1141">
        <v>0.08</v>
      </c>
      <c r="U1141">
        <v>27148165</v>
      </c>
      <c r="V1141" t="s">
        <v>375</v>
      </c>
      <c r="W1141">
        <v>0.32209277218530341</v>
      </c>
      <c r="X1141">
        <v>4.5009949945285843E-2</v>
      </c>
      <c r="Y1141">
        <v>13456</v>
      </c>
      <c r="Z1141">
        <v>1560896</v>
      </c>
      <c r="AA1141">
        <v>181063936</v>
      </c>
      <c r="AB1141" t="s">
        <v>394</v>
      </c>
      <c r="AC1141" t="s">
        <v>412</v>
      </c>
    </row>
    <row r="1142" spans="1:29" x14ac:dyDescent="0.25">
      <c r="A1142" t="s">
        <v>33</v>
      </c>
      <c r="B1142" t="s">
        <v>38</v>
      </c>
      <c r="C1142" t="s">
        <v>49</v>
      </c>
      <c r="D1142" t="s">
        <v>226</v>
      </c>
      <c r="E1142">
        <v>116</v>
      </c>
      <c r="F1142">
        <v>1850102406</v>
      </c>
      <c r="G1142">
        <v>712986995</v>
      </c>
      <c r="H1142">
        <v>465481943</v>
      </c>
      <c r="I1142">
        <v>36</v>
      </c>
      <c r="J1142">
        <v>61</v>
      </c>
      <c r="K1142">
        <v>36</v>
      </c>
      <c r="L1142">
        <v>116678000</v>
      </c>
      <c r="M1142">
        <v>113</v>
      </c>
      <c r="N1142">
        <v>30</v>
      </c>
      <c r="O1142">
        <v>45</v>
      </c>
      <c r="P1142">
        <v>1.2</v>
      </c>
      <c r="Q1142">
        <v>1.3555555555555561</v>
      </c>
      <c r="R1142">
        <v>1.2777777777777779</v>
      </c>
      <c r="S1142">
        <v>3.5000000000000003E-2</v>
      </c>
      <c r="T1142">
        <v>5.5E-2</v>
      </c>
      <c r="U1142">
        <v>10501020</v>
      </c>
      <c r="V1142" t="s">
        <v>375</v>
      </c>
      <c r="W1142">
        <v>0.2515979339794448</v>
      </c>
      <c r="X1142">
        <v>2.255945726341526E-2</v>
      </c>
      <c r="Y1142">
        <v>13456</v>
      </c>
      <c r="Z1142">
        <v>1560896</v>
      </c>
      <c r="AA1142">
        <v>181063936</v>
      </c>
      <c r="AB1142" t="s">
        <v>394</v>
      </c>
      <c r="AC1142" t="s">
        <v>412</v>
      </c>
    </row>
    <row r="1143" spans="1:29" x14ac:dyDescent="0.25">
      <c r="A1143" t="s">
        <v>33</v>
      </c>
      <c r="B1143" t="s">
        <v>38</v>
      </c>
      <c r="C1143" t="s">
        <v>49</v>
      </c>
      <c r="D1143" t="s">
        <v>230</v>
      </c>
      <c r="E1143">
        <v>118</v>
      </c>
      <c r="F1143">
        <v>1984482984</v>
      </c>
      <c r="G1143">
        <v>760096704</v>
      </c>
      <c r="H1143">
        <v>456415355</v>
      </c>
      <c r="I1143">
        <v>33</v>
      </c>
      <c r="J1143">
        <v>72</v>
      </c>
      <c r="K1143">
        <v>34</v>
      </c>
      <c r="L1143">
        <v>128271000</v>
      </c>
      <c r="M1143">
        <v>113</v>
      </c>
      <c r="N1143">
        <v>31</v>
      </c>
      <c r="O1143">
        <v>45</v>
      </c>
      <c r="P1143">
        <v>1.064516129032258</v>
      </c>
      <c r="Q1143">
        <v>1.6</v>
      </c>
      <c r="R1143">
        <v>1.332258064516129</v>
      </c>
      <c r="S1143">
        <v>0.02</v>
      </c>
      <c r="T1143">
        <v>0.08</v>
      </c>
      <c r="U1143">
        <v>12827100</v>
      </c>
      <c r="V1143" t="s">
        <v>375</v>
      </c>
      <c r="W1143">
        <v>0.22999207283704279</v>
      </c>
      <c r="X1143">
        <v>2.8104006272970369E-2</v>
      </c>
      <c r="Y1143">
        <v>13924</v>
      </c>
      <c r="Z1143">
        <v>1643032</v>
      </c>
      <c r="AA1143">
        <v>193877776</v>
      </c>
      <c r="AB1143" t="s">
        <v>394</v>
      </c>
      <c r="AC1143" t="s">
        <v>412</v>
      </c>
    </row>
    <row r="1144" spans="1:29" x14ac:dyDescent="0.25">
      <c r="A1144" t="s">
        <v>33</v>
      </c>
      <c r="B1144" t="s">
        <v>38</v>
      </c>
      <c r="C1144" t="s">
        <v>49</v>
      </c>
      <c r="D1144" t="s">
        <v>231</v>
      </c>
      <c r="E1144">
        <v>115</v>
      </c>
      <c r="F1144">
        <v>1603481218</v>
      </c>
      <c r="G1144">
        <v>681497318</v>
      </c>
      <c r="H1144">
        <v>385363773</v>
      </c>
      <c r="I1144">
        <v>35</v>
      </c>
      <c r="J1144">
        <v>49</v>
      </c>
      <c r="K1144">
        <v>39</v>
      </c>
      <c r="L1144">
        <v>84879000</v>
      </c>
      <c r="M1144">
        <v>114</v>
      </c>
      <c r="N1144">
        <v>31</v>
      </c>
      <c r="O1144">
        <v>46</v>
      </c>
      <c r="P1144">
        <v>1.129032258064516</v>
      </c>
      <c r="Q1144">
        <v>1.0652173913043479</v>
      </c>
      <c r="R1144">
        <v>1.0971248246844321</v>
      </c>
      <c r="S1144">
        <v>2.5000000000000001E-2</v>
      </c>
      <c r="T1144">
        <v>0.03</v>
      </c>
      <c r="U1144">
        <v>4668345</v>
      </c>
      <c r="V1144" t="s">
        <v>375</v>
      </c>
      <c r="W1144">
        <v>0.24032945860174079</v>
      </c>
      <c r="X1144">
        <v>1.211412521643543E-2</v>
      </c>
      <c r="Y1144">
        <v>13225</v>
      </c>
      <c r="Z1144">
        <v>1520875</v>
      </c>
      <c r="AA1144">
        <v>174900625</v>
      </c>
      <c r="AB1144" t="s">
        <v>394</v>
      </c>
      <c r="AC1144" t="s">
        <v>412</v>
      </c>
    </row>
    <row r="1145" spans="1:29" x14ac:dyDescent="0.25">
      <c r="A1145" t="s">
        <v>33</v>
      </c>
      <c r="B1145" t="s">
        <v>38</v>
      </c>
      <c r="C1145" t="s">
        <v>49</v>
      </c>
      <c r="D1145" t="s">
        <v>240</v>
      </c>
      <c r="E1145">
        <v>119</v>
      </c>
      <c r="F1145">
        <v>2220331553</v>
      </c>
      <c r="G1145">
        <v>828804742</v>
      </c>
      <c r="H1145">
        <v>482002118</v>
      </c>
      <c r="I1145">
        <v>27</v>
      </c>
      <c r="J1145">
        <v>54</v>
      </c>
      <c r="K1145">
        <v>30</v>
      </c>
      <c r="L1145">
        <v>105324000</v>
      </c>
      <c r="M1145">
        <v>116</v>
      </c>
      <c r="N1145">
        <v>25</v>
      </c>
      <c r="O1145">
        <v>37</v>
      </c>
      <c r="P1145">
        <v>1.08</v>
      </c>
      <c r="Q1145">
        <v>1.459459459459459</v>
      </c>
      <c r="R1145">
        <v>1.2697297297297301</v>
      </c>
      <c r="S1145">
        <v>0.02</v>
      </c>
      <c r="T1145">
        <v>5.5E-2</v>
      </c>
      <c r="U1145">
        <v>7899300</v>
      </c>
      <c r="V1145" t="s">
        <v>375</v>
      </c>
      <c r="W1145">
        <v>0.21708564982051581</v>
      </c>
      <c r="X1145">
        <v>1.638851719734559E-2</v>
      </c>
      <c r="Y1145">
        <v>14161</v>
      </c>
      <c r="Z1145">
        <v>1685159</v>
      </c>
      <c r="AA1145">
        <v>200533921</v>
      </c>
      <c r="AB1145" t="s">
        <v>394</v>
      </c>
      <c r="AC1145" t="s">
        <v>412</v>
      </c>
    </row>
    <row r="1146" spans="1:29" x14ac:dyDescent="0.25">
      <c r="A1146" t="s">
        <v>33</v>
      </c>
      <c r="B1146" t="s">
        <v>38</v>
      </c>
      <c r="C1146" t="s">
        <v>49</v>
      </c>
      <c r="D1146" t="s">
        <v>236</v>
      </c>
      <c r="E1146">
        <v>119</v>
      </c>
      <c r="F1146">
        <v>1935867319</v>
      </c>
      <c r="G1146">
        <v>806576026</v>
      </c>
      <c r="H1146">
        <v>516053856</v>
      </c>
      <c r="I1146">
        <v>36</v>
      </c>
      <c r="J1146">
        <v>57</v>
      </c>
      <c r="K1146">
        <v>37</v>
      </c>
      <c r="L1146">
        <v>134617000</v>
      </c>
      <c r="M1146">
        <v>114</v>
      </c>
      <c r="N1146">
        <v>31</v>
      </c>
      <c r="O1146">
        <v>46</v>
      </c>
      <c r="P1146">
        <v>1.161290322580645</v>
      </c>
      <c r="Q1146">
        <v>1.2391304347826091</v>
      </c>
      <c r="R1146">
        <v>1.2002103786816269</v>
      </c>
      <c r="S1146">
        <v>2.5000000000000001E-2</v>
      </c>
      <c r="T1146">
        <v>5.5E-2</v>
      </c>
      <c r="U1146">
        <v>10769360</v>
      </c>
      <c r="V1146" t="s">
        <v>375</v>
      </c>
      <c r="W1146">
        <v>0.26657501314014381</v>
      </c>
      <c r="X1146">
        <v>2.0868674605931049E-2</v>
      </c>
      <c r="Y1146">
        <v>14161</v>
      </c>
      <c r="Z1146">
        <v>1685159</v>
      </c>
      <c r="AA1146">
        <v>200533921</v>
      </c>
      <c r="AB1146" t="s">
        <v>394</v>
      </c>
      <c r="AC1146" t="s">
        <v>412</v>
      </c>
    </row>
    <row r="1147" spans="1:29" x14ac:dyDescent="0.25">
      <c r="A1147" t="s">
        <v>33</v>
      </c>
      <c r="B1147" t="s">
        <v>38</v>
      </c>
      <c r="C1147" t="s">
        <v>49</v>
      </c>
      <c r="D1147" t="s">
        <v>233</v>
      </c>
      <c r="E1147">
        <v>117</v>
      </c>
      <c r="F1147">
        <v>1685799299</v>
      </c>
      <c r="G1147">
        <v>781489866</v>
      </c>
      <c r="H1147">
        <v>449519254</v>
      </c>
      <c r="I1147">
        <v>37</v>
      </c>
      <c r="J1147">
        <v>84</v>
      </c>
      <c r="K1147">
        <v>38</v>
      </c>
      <c r="L1147">
        <v>181781419</v>
      </c>
      <c r="M1147">
        <v>112</v>
      </c>
      <c r="N1147">
        <v>29</v>
      </c>
      <c r="O1147">
        <v>45</v>
      </c>
      <c r="P1147">
        <v>1.2758620689655169</v>
      </c>
      <c r="Q1147">
        <v>1.8666666666666669</v>
      </c>
      <c r="R1147">
        <v>1.571264367816092</v>
      </c>
      <c r="S1147">
        <v>3.5000000000000003E-2</v>
      </c>
      <c r="T1147">
        <v>0.08</v>
      </c>
      <c r="U1147">
        <v>20904863.184999999</v>
      </c>
      <c r="V1147" t="s">
        <v>375</v>
      </c>
      <c r="W1147">
        <v>0.26665051662238232</v>
      </c>
      <c r="X1147">
        <v>4.650493387987336E-2</v>
      </c>
      <c r="Y1147">
        <v>13689</v>
      </c>
      <c r="Z1147">
        <v>1601613</v>
      </c>
      <c r="AA1147">
        <v>187388721</v>
      </c>
      <c r="AB1147" t="s">
        <v>394</v>
      </c>
      <c r="AC1147" t="s">
        <v>412</v>
      </c>
    </row>
    <row r="1148" spans="1:29" x14ac:dyDescent="0.25">
      <c r="A1148" t="s">
        <v>33</v>
      </c>
      <c r="B1148" t="s">
        <v>38</v>
      </c>
      <c r="C1148" t="s">
        <v>49</v>
      </c>
      <c r="D1148" t="s">
        <v>228</v>
      </c>
      <c r="E1148">
        <v>116</v>
      </c>
      <c r="F1148">
        <v>1606465021.99</v>
      </c>
      <c r="G1148">
        <v>807088267</v>
      </c>
      <c r="H1148">
        <v>365081450.02999997</v>
      </c>
      <c r="I1148">
        <v>29</v>
      </c>
      <c r="J1148">
        <v>43</v>
      </c>
      <c r="K1148">
        <v>33</v>
      </c>
      <c r="L1148">
        <v>83183000</v>
      </c>
      <c r="M1148">
        <v>113</v>
      </c>
      <c r="N1148">
        <v>31</v>
      </c>
      <c r="O1148">
        <v>45</v>
      </c>
      <c r="P1148">
        <v>0.93548387096774188</v>
      </c>
      <c r="Q1148">
        <v>0.9555555555555556</v>
      </c>
      <c r="R1148">
        <v>0.94551971326164874</v>
      </c>
      <c r="S1148">
        <v>1.4999999999999999E-2</v>
      </c>
      <c r="T1148">
        <v>1.4999999999999999E-2</v>
      </c>
      <c r="U1148">
        <v>2495490</v>
      </c>
      <c r="V1148" t="s">
        <v>375</v>
      </c>
      <c r="W1148">
        <v>0.22725764024277181</v>
      </c>
      <c r="X1148">
        <v>6.8354335718644084E-3</v>
      </c>
      <c r="Y1148">
        <v>13456</v>
      </c>
      <c r="Z1148">
        <v>1560896</v>
      </c>
      <c r="AA1148">
        <v>181063936</v>
      </c>
      <c r="AB1148" t="s">
        <v>394</v>
      </c>
      <c r="AC1148" t="s">
        <v>412</v>
      </c>
    </row>
    <row r="1149" spans="1:29" x14ac:dyDescent="0.25">
      <c r="A1149" t="s">
        <v>33</v>
      </c>
      <c r="B1149" t="s">
        <v>38</v>
      </c>
      <c r="C1149" t="s">
        <v>49</v>
      </c>
      <c r="D1149" t="s">
        <v>229</v>
      </c>
      <c r="E1149">
        <v>123</v>
      </c>
      <c r="F1149">
        <v>1926856260.24</v>
      </c>
      <c r="G1149">
        <v>783606716</v>
      </c>
      <c r="H1149">
        <v>538184148.24000001</v>
      </c>
      <c r="I1149">
        <v>42</v>
      </c>
      <c r="J1149">
        <v>69</v>
      </c>
      <c r="K1149">
        <v>42</v>
      </c>
      <c r="L1149">
        <v>140871000</v>
      </c>
      <c r="M1149">
        <v>113</v>
      </c>
      <c r="N1149">
        <v>31</v>
      </c>
      <c r="O1149">
        <v>45</v>
      </c>
      <c r="P1149">
        <v>1.354838709677419</v>
      </c>
      <c r="Q1149">
        <v>1.533333333333333</v>
      </c>
      <c r="R1149">
        <v>1.4440860215053759</v>
      </c>
      <c r="S1149">
        <v>3.5000000000000003E-2</v>
      </c>
      <c r="T1149">
        <v>0.08</v>
      </c>
      <c r="U1149">
        <v>16200165</v>
      </c>
      <c r="V1149" t="s">
        <v>375</v>
      </c>
      <c r="W1149">
        <v>0.27930684781487869</v>
      </c>
      <c r="X1149">
        <v>3.0101527614625381E-2</v>
      </c>
      <c r="Y1149">
        <v>15129</v>
      </c>
      <c r="Z1149">
        <v>1860867</v>
      </c>
      <c r="AA1149">
        <v>228886641</v>
      </c>
      <c r="AB1149" t="s">
        <v>391</v>
      </c>
      <c r="AC1149" t="s">
        <v>412</v>
      </c>
    </row>
    <row r="1150" spans="1:29" x14ac:dyDescent="0.25">
      <c r="A1150" t="s">
        <v>33</v>
      </c>
      <c r="B1150" t="s">
        <v>38</v>
      </c>
      <c r="C1150" t="s">
        <v>49</v>
      </c>
      <c r="D1150" t="s">
        <v>227</v>
      </c>
      <c r="E1150">
        <v>111</v>
      </c>
      <c r="F1150">
        <v>1975250546</v>
      </c>
      <c r="G1150">
        <v>726179827</v>
      </c>
      <c r="H1150">
        <v>523029075</v>
      </c>
      <c r="I1150">
        <v>34</v>
      </c>
      <c r="J1150">
        <v>57</v>
      </c>
      <c r="K1150">
        <v>35</v>
      </c>
      <c r="L1150">
        <v>105865000</v>
      </c>
      <c r="M1150">
        <v>111</v>
      </c>
      <c r="N1150">
        <v>30</v>
      </c>
      <c r="O1150">
        <v>44</v>
      </c>
      <c r="P1150">
        <v>1.1333333333333331</v>
      </c>
      <c r="Q1150">
        <v>1.295454545454545</v>
      </c>
      <c r="R1150">
        <v>1.2143939393939389</v>
      </c>
      <c r="S1150">
        <v>2.5000000000000001E-2</v>
      </c>
      <c r="T1150">
        <v>5.5E-2</v>
      </c>
      <c r="U1150">
        <v>8469200</v>
      </c>
      <c r="V1150" t="s">
        <v>375</v>
      </c>
      <c r="W1150">
        <v>0.26479125701757938</v>
      </c>
      <c r="X1150">
        <v>1.6192598853132591E-2</v>
      </c>
      <c r="Y1150">
        <v>12321</v>
      </c>
      <c r="Z1150">
        <v>1367631</v>
      </c>
      <c r="AA1150">
        <v>151807041</v>
      </c>
      <c r="AB1150" t="s">
        <v>394</v>
      </c>
      <c r="AC1150" t="s">
        <v>412</v>
      </c>
    </row>
    <row r="1151" spans="1:29" x14ac:dyDescent="0.25">
      <c r="A1151" t="s">
        <v>33</v>
      </c>
      <c r="B1151" t="s">
        <v>38</v>
      </c>
      <c r="C1151" t="s">
        <v>49</v>
      </c>
      <c r="D1151" t="s">
        <v>232</v>
      </c>
      <c r="E1151">
        <v>116</v>
      </c>
      <c r="F1151">
        <v>1852456323</v>
      </c>
      <c r="G1151">
        <v>653631577</v>
      </c>
      <c r="H1151">
        <v>360831093</v>
      </c>
      <c r="I1151">
        <v>27</v>
      </c>
      <c r="J1151">
        <v>43</v>
      </c>
      <c r="K1151">
        <v>30</v>
      </c>
      <c r="L1151">
        <v>58012000</v>
      </c>
      <c r="M1151">
        <v>115</v>
      </c>
      <c r="N1151">
        <v>31</v>
      </c>
      <c r="O1151">
        <v>46</v>
      </c>
      <c r="P1151">
        <v>0.87096774193548387</v>
      </c>
      <c r="Q1151">
        <v>0.93478260869565222</v>
      </c>
      <c r="R1151">
        <v>0.90287517531556805</v>
      </c>
      <c r="S1151">
        <v>0.01</v>
      </c>
      <c r="T1151">
        <v>1.4999999999999999E-2</v>
      </c>
      <c r="U1151">
        <v>1450300</v>
      </c>
      <c r="V1151" t="s">
        <v>375</v>
      </c>
      <c r="W1151">
        <v>0.19478520951881029</v>
      </c>
      <c r="X1151">
        <v>4.0193321144860426E-3</v>
      </c>
      <c r="Y1151">
        <v>13456</v>
      </c>
      <c r="Z1151">
        <v>1560896</v>
      </c>
      <c r="AA1151">
        <v>181063936</v>
      </c>
      <c r="AB1151" t="s">
        <v>394</v>
      </c>
      <c r="AC1151" t="s">
        <v>412</v>
      </c>
    </row>
    <row r="1152" spans="1:29" x14ac:dyDescent="0.25">
      <c r="A1152" t="s">
        <v>33</v>
      </c>
      <c r="B1152" t="s">
        <v>38</v>
      </c>
      <c r="C1152" t="s">
        <v>49</v>
      </c>
      <c r="D1152" t="s">
        <v>241</v>
      </c>
      <c r="E1152">
        <v>125</v>
      </c>
      <c r="F1152">
        <v>2237534582</v>
      </c>
      <c r="G1152">
        <v>822218201</v>
      </c>
      <c r="H1152">
        <v>404806814</v>
      </c>
      <c r="I1152">
        <v>29</v>
      </c>
      <c r="J1152">
        <v>47</v>
      </c>
      <c r="K1152">
        <v>30</v>
      </c>
      <c r="L1152">
        <v>117620000</v>
      </c>
      <c r="M1152">
        <v>114</v>
      </c>
      <c r="N1152">
        <v>24</v>
      </c>
      <c r="O1152">
        <v>36</v>
      </c>
      <c r="P1152">
        <v>1.208333333333333</v>
      </c>
      <c r="Q1152">
        <v>1.305555555555556</v>
      </c>
      <c r="R1152">
        <v>1.256944444444444</v>
      </c>
      <c r="S1152">
        <v>3.5000000000000003E-2</v>
      </c>
      <c r="T1152">
        <v>5.5E-2</v>
      </c>
      <c r="U1152">
        <v>10585800</v>
      </c>
      <c r="V1152" t="s">
        <v>375</v>
      </c>
      <c r="W1152">
        <v>0.18091645030047629</v>
      </c>
      <c r="X1152">
        <v>2.6150251512317681E-2</v>
      </c>
      <c r="Y1152">
        <v>15625</v>
      </c>
      <c r="Z1152">
        <v>1953125</v>
      </c>
      <c r="AA1152">
        <v>244140625</v>
      </c>
      <c r="AB1152" t="s">
        <v>391</v>
      </c>
      <c r="AC1152" t="s">
        <v>412</v>
      </c>
    </row>
    <row r="1153" spans="1:29" x14ac:dyDescent="0.25">
      <c r="A1153" t="s">
        <v>33</v>
      </c>
      <c r="B1153" t="s">
        <v>38</v>
      </c>
      <c r="C1153" t="s">
        <v>49</v>
      </c>
      <c r="D1153" t="s">
        <v>239</v>
      </c>
      <c r="E1153">
        <v>118</v>
      </c>
      <c r="F1153">
        <v>2109275085</v>
      </c>
      <c r="G1153">
        <v>729007124</v>
      </c>
      <c r="H1153">
        <v>589816158</v>
      </c>
      <c r="I1153">
        <v>29</v>
      </c>
      <c r="J1153">
        <v>46</v>
      </c>
      <c r="K1153">
        <v>29</v>
      </c>
      <c r="L1153">
        <v>127339000</v>
      </c>
      <c r="M1153">
        <v>113</v>
      </c>
      <c r="N1153">
        <v>25</v>
      </c>
      <c r="O1153">
        <v>36</v>
      </c>
      <c r="P1153">
        <v>1.1599999999999999</v>
      </c>
      <c r="Q1153">
        <v>1.2777777777777779</v>
      </c>
      <c r="R1153">
        <v>1.2188888888888889</v>
      </c>
      <c r="S1153">
        <v>2.5000000000000001E-2</v>
      </c>
      <c r="T1153">
        <v>5.5E-2</v>
      </c>
      <c r="U1153">
        <v>10187120</v>
      </c>
      <c r="V1153" t="s">
        <v>375</v>
      </c>
      <c r="W1153">
        <v>0.27962979423331119</v>
      </c>
      <c r="X1153">
        <v>1.727168688383067E-2</v>
      </c>
      <c r="Y1153">
        <v>13924</v>
      </c>
      <c r="Z1153">
        <v>1643032</v>
      </c>
      <c r="AA1153">
        <v>193877776</v>
      </c>
      <c r="AB1153" t="s">
        <v>394</v>
      </c>
      <c r="AC1153" t="s">
        <v>412</v>
      </c>
    </row>
    <row r="1154" spans="1:29" x14ac:dyDescent="0.25">
      <c r="A1154" t="s">
        <v>33</v>
      </c>
      <c r="B1154" t="s">
        <v>38</v>
      </c>
      <c r="C1154" t="s">
        <v>49</v>
      </c>
      <c r="D1154" t="s">
        <v>225</v>
      </c>
      <c r="E1154">
        <v>122</v>
      </c>
      <c r="F1154">
        <v>2207613862</v>
      </c>
      <c r="G1154">
        <v>801397359</v>
      </c>
      <c r="H1154">
        <v>449799604</v>
      </c>
      <c r="I1154">
        <v>34</v>
      </c>
      <c r="J1154">
        <v>60</v>
      </c>
      <c r="K1154">
        <v>35</v>
      </c>
      <c r="L1154">
        <v>78420216</v>
      </c>
      <c r="M1154">
        <v>122</v>
      </c>
      <c r="N1154">
        <v>32</v>
      </c>
      <c r="O1154">
        <v>49</v>
      </c>
      <c r="P1154">
        <v>1.0625</v>
      </c>
      <c r="Q1154">
        <v>1.2244897959183669</v>
      </c>
      <c r="R1154">
        <v>1.1434948979591839</v>
      </c>
      <c r="S1154">
        <v>0.02</v>
      </c>
      <c r="T1154">
        <v>5.5E-2</v>
      </c>
      <c r="U1154">
        <v>5881516.2000000002</v>
      </c>
      <c r="V1154" t="s">
        <v>375</v>
      </c>
      <c r="W1154">
        <v>0.20374922070497489</v>
      </c>
      <c r="X1154">
        <v>1.3075858999644649E-2</v>
      </c>
      <c r="Y1154">
        <v>14884</v>
      </c>
      <c r="Z1154">
        <v>1815848</v>
      </c>
      <c r="AA1154">
        <v>221533456</v>
      </c>
      <c r="AB1154" t="s">
        <v>391</v>
      </c>
      <c r="AC1154" t="s">
        <v>412</v>
      </c>
    </row>
    <row r="1155" spans="1:29" x14ac:dyDescent="0.25">
      <c r="A1155" t="s">
        <v>33</v>
      </c>
      <c r="B1155" t="s">
        <v>38</v>
      </c>
      <c r="C1155" t="s">
        <v>49</v>
      </c>
      <c r="D1155" t="s">
        <v>238</v>
      </c>
      <c r="E1155">
        <v>113</v>
      </c>
      <c r="F1155">
        <v>1827771305</v>
      </c>
      <c r="G1155">
        <v>655367683</v>
      </c>
      <c r="H1155">
        <v>649692374</v>
      </c>
      <c r="I1155">
        <v>38</v>
      </c>
      <c r="J1155">
        <v>92</v>
      </c>
      <c r="K1155">
        <v>38</v>
      </c>
      <c r="L1155">
        <v>202272302</v>
      </c>
      <c r="M1155">
        <v>113</v>
      </c>
      <c r="N1155">
        <v>31</v>
      </c>
      <c r="O1155">
        <v>45</v>
      </c>
      <c r="P1155">
        <v>1.225806451612903</v>
      </c>
      <c r="Q1155">
        <v>2.0444444444444438</v>
      </c>
      <c r="R1155">
        <v>1.6351254480286741</v>
      </c>
      <c r="S1155">
        <v>3.5000000000000003E-2</v>
      </c>
      <c r="T1155">
        <v>0.08</v>
      </c>
      <c r="U1155">
        <v>23261314.73</v>
      </c>
      <c r="V1155" t="s">
        <v>375</v>
      </c>
      <c r="W1155">
        <v>0.35545605307552408</v>
      </c>
      <c r="X1155">
        <v>3.5803582835343538E-2</v>
      </c>
      <c r="Y1155">
        <v>12769</v>
      </c>
      <c r="Z1155">
        <v>1442897</v>
      </c>
      <c r="AA1155">
        <v>163047361</v>
      </c>
      <c r="AB1155" t="s">
        <v>394</v>
      </c>
      <c r="AC1155" t="s">
        <v>412</v>
      </c>
    </row>
    <row r="1156" spans="1:29" x14ac:dyDescent="0.25">
      <c r="A1156" t="s">
        <v>33</v>
      </c>
      <c r="B1156" t="s">
        <v>38</v>
      </c>
      <c r="C1156" t="s">
        <v>49</v>
      </c>
      <c r="D1156" t="s">
        <v>237</v>
      </c>
      <c r="E1156">
        <v>118</v>
      </c>
      <c r="F1156">
        <v>1829639913</v>
      </c>
      <c r="G1156">
        <v>753010302</v>
      </c>
      <c r="H1156">
        <v>528599479</v>
      </c>
      <c r="I1156">
        <v>36</v>
      </c>
      <c r="J1156">
        <v>73</v>
      </c>
      <c r="K1156">
        <v>36</v>
      </c>
      <c r="L1156">
        <v>237773000</v>
      </c>
      <c r="M1156">
        <v>113</v>
      </c>
      <c r="N1156">
        <v>29</v>
      </c>
      <c r="O1156">
        <v>45</v>
      </c>
      <c r="P1156">
        <v>1.2413793103448281</v>
      </c>
      <c r="Q1156">
        <v>1.622222222222222</v>
      </c>
      <c r="R1156">
        <v>1.431800766283525</v>
      </c>
      <c r="S1156">
        <v>3.5000000000000003E-2</v>
      </c>
      <c r="T1156">
        <v>0.08</v>
      </c>
      <c r="U1156">
        <v>27343895</v>
      </c>
      <c r="V1156" t="s">
        <v>375</v>
      </c>
      <c r="W1156">
        <v>0.28890902261378459</v>
      </c>
      <c r="X1156">
        <v>5.1728948071853853E-2</v>
      </c>
      <c r="Y1156">
        <v>13924</v>
      </c>
      <c r="Z1156">
        <v>1643032</v>
      </c>
      <c r="AA1156">
        <v>193877776</v>
      </c>
      <c r="AB1156" t="s">
        <v>394</v>
      </c>
      <c r="AC1156" t="s">
        <v>412</v>
      </c>
    </row>
    <row r="1157" spans="1:29" x14ac:dyDescent="0.25">
      <c r="A1157" t="s">
        <v>34</v>
      </c>
      <c r="B1157" t="s">
        <v>38</v>
      </c>
      <c r="C1157" t="s">
        <v>49</v>
      </c>
      <c r="D1157" t="s">
        <v>235</v>
      </c>
      <c r="E1157">
        <v>114</v>
      </c>
      <c r="F1157">
        <v>1842297409</v>
      </c>
      <c r="G1157">
        <v>659228830</v>
      </c>
      <c r="H1157">
        <v>558226919</v>
      </c>
      <c r="I1157">
        <v>37</v>
      </c>
      <c r="J1157">
        <v>75</v>
      </c>
      <c r="K1157">
        <v>38</v>
      </c>
      <c r="L1157">
        <v>137620000</v>
      </c>
      <c r="M1157">
        <v>114</v>
      </c>
      <c r="N1157">
        <v>31</v>
      </c>
      <c r="O1157">
        <v>46</v>
      </c>
      <c r="P1157">
        <v>1.193548387096774</v>
      </c>
      <c r="Q1157">
        <v>1.630434782608696</v>
      </c>
      <c r="R1157">
        <v>1.4119915848527349</v>
      </c>
      <c r="S1157">
        <v>2.5000000000000001E-2</v>
      </c>
      <c r="T1157">
        <v>0.08</v>
      </c>
      <c r="U1157">
        <v>14450100</v>
      </c>
      <c r="V1157" t="s">
        <v>375</v>
      </c>
      <c r="W1157">
        <v>0.3030058644564918</v>
      </c>
      <c r="X1157">
        <v>2.5885709750231519E-2</v>
      </c>
      <c r="Y1157">
        <v>12996</v>
      </c>
      <c r="Z1157">
        <v>1481544</v>
      </c>
      <c r="AA1157">
        <v>168896016</v>
      </c>
      <c r="AB1157" t="s">
        <v>394</v>
      </c>
      <c r="AC1157" t="s">
        <v>412</v>
      </c>
    </row>
    <row r="1158" spans="1:29" x14ac:dyDescent="0.25">
      <c r="A1158" t="s">
        <v>34</v>
      </c>
      <c r="B1158" t="s">
        <v>38</v>
      </c>
      <c r="C1158" t="s">
        <v>49</v>
      </c>
      <c r="D1158" t="s">
        <v>238</v>
      </c>
      <c r="E1158">
        <v>116</v>
      </c>
      <c r="F1158">
        <v>1923240512</v>
      </c>
      <c r="G1158">
        <v>707664410</v>
      </c>
      <c r="H1158">
        <v>454881551</v>
      </c>
      <c r="I1158">
        <v>32</v>
      </c>
      <c r="J1158">
        <v>52</v>
      </c>
      <c r="K1158">
        <v>32</v>
      </c>
      <c r="L1158">
        <v>99230000</v>
      </c>
      <c r="M1158">
        <v>116</v>
      </c>
      <c r="N1158">
        <v>30</v>
      </c>
      <c r="O1158">
        <v>46</v>
      </c>
      <c r="P1158">
        <v>1.0666666666666671</v>
      </c>
      <c r="Q1158">
        <v>1.130434782608696</v>
      </c>
      <c r="R1158">
        <v>1.0985507246376811</v>
      </c>
      <c r="S1158">
        <v>0.02</v>
      </c>
      <c r="T1158">
        <v>4.4999999999999998E-2</v>
      </c>
      <c r="U1158">
        <v>6449950</v>
      </c>
      <c r="V1158" t="s">
        <v>375</v>
      </c>
      <c r="W1158">
        <v>0.23651828679865081</v>
      </c>
      <c r="X1158">
        <v>1.4179405574529449E-2</v>
      </c>
      <c r="Y1158">
        <v>13456</v>
      </c>
      <c r="Z1158">
        <v>1560896</v>
      </c>
      <c r="AA1158">
        <v>181063936</v>
      </c>
      <c r="AB1158" t="s">
        <v>394</v>
      </c>
      <c r="AC1158" t="s">
        <v>412</v>
      </c>
    </row>
    <row r="1159" spans="1:29" x14ac:dyDescent="0.25">
      <c r="A1159" t="s">
        <v>34</v>
      </c>
      <c r="B1159" t="s">
        <v>38</v>
      </c>
      <c r="C1159" t="s">
        <v>49</v>
      </c>
      <c r="D1159" t="s">
        <v>230</v>
      </c>
      <c r="E1159">
        <v>114</v>
      </c>
      <c r="F1159">
        <v>1885910434</v>
      </c>
      <c r="G1159">
        <v>739443382</v>
      </c>
      <c r="H1159">
        <v>440450205</v>
      </c>
      <c r="I1159">
        <v>32</v>
      </c>
      <c r="J1159">
        <v>56</v>
      </c>
      <c r="K1159">
        <v>32</v>
      </c>
      <c r="L1159">
        <v>86118000</v>
      </c>
      <c r="M1159">
        <v>114</v>
      </c>
      <c r="N1159">
        <v>31</v>
      </c>
      <c r="O1159">
        <v>46</v>
      </c>
      <c r="P1159">
        <v>1.032258064516129</v>
      </c>
      <c r="Q1159">
        <v>1.2173913043478259</v>
      </c>
      <c r="R1159">
        <v>1.124824684431978</v>
      </c>
      <c r="S1159">
        <v>0.02</v>
      </c>
      <c r="T1159">
        <v>5.5E-2</v>
      </c>
      <c r="U1159">
        <v>6458850</v>
      </c>
      <c r="V1159" t="s">
        <v>375</v>
      </c>
      <c r="W1159">
        <v>0.23354778522848979</v>
      </c>
      <c r="X1159">
        <v>1.46642002357565E-2</v>
      </c>
      <c r="Y1159">
        <v>12996</v>
      </c>
      <c r="Z1159">
        <v>1481544</v>
      </c>
      <c r="AA1159">
        <v>168896016</v>
      </c>
      <c r="AB1159" t="s">
        <v>394</v>
      </c>
      <c r="AC1159" t="s">
        <v>412</v>
      </c>
    </row>
    <row r="1160" spans="1:29" x14ac:dyDescent="0.25">
      <c r="A1160" t="s">
        <v>34</v>
      </c>
      <c r="B1160" t="s">
        <v>38</v>
      </c>
      <c r="C1160" t="s">
        <v>49</v>
      </c>
      <c r="D1160" t="s">
        <v>225</v>
      </c>
      <c r="E1160">
        <v>116</v>
      </c>
      <c r="F1160">
        <v>1964333748</v>
      </c>
      <c r="G1160">
        <v>755122365</v>
      </c>
      <c r="H1160">
        <v>437125774</v>
      </c>
      <c r="I1160">
        <v>33</v>
      </c>
      <c r="J1160">
        <v>72</v>
      </c>
      <c r="K1160">
        <v>33</v>
      </c>
      <c r="L1160">
        <v>106848591</v>
      </c>
      <c r="M1160">
        <v>116</v>
      </c>
      <c r="N1160">
        <v>31</v>
      </c>
      <c r="O1160">
        <v>47</v>
      </c>
      <c r="P1160">
        <v>1.064516129032258</v>
      </c>
      <c r="Q1160">
        <v>1.531914893617021</v>
      </c>
      <c r="R1160">
        <v>1.2982155113246401</v>
      </c>
      <c r="S1160">
        <v>0.02</v>
      </c>
      <c r="T1160">
        <v>0.08</v>
      </c>
      <c r="U1160">
        <v>10684859.1</v>
      </c>
      <c r="V1160" t="s">
        <v>375</v>
      </c>
      <c r="W1160">
        <v>0.2225313159971225</v>
      </c>
      <c r="X1160">
        <v>2.4443443364655041E-2</v>
      </c>
      <c r="Y1160">
        <v>13456</v>
      </c>
      <c r="Z1160">
        <v>1560896</v>
      </c>
      <c r="AA1160">
        <v>181063936</v>
      </c>
      <c r="AB1160" t="s">
        <v>394</v>
      </c>
      <c r="AC1160" t="s">
        <v>412</v>
      </c>
    </row>
    <row r="1161" spans="1:29" x14ac:dyDescent="0.25">
      <c r="A1161" t="s">
        <v>34</v>
      </c>
      <c r="B1161" t="s">
        <v>38</v>
      </c>
      <c r="C1161" t="s">
        <v>49</v>
      </c>
      <c r="D1161" t="s">
        <v>233</v>
      </c>
      <c r="E1161">
        <v>115</v>
      </c>
      <c r="F1161">
        <v>1920797970</v>
      </c>
      <c r="G1161">
        <v>756352222</v>
      </c>
      <c r="H1161">
        <v>574773592</v>
      </c>
      <c r="I1161">
        <v>40</v>
      </c>
      <c r="J1161">
        <v>57</v>
      </c>
      <c r="K1161">
        <v>42</v>
      </c>
      <c r="L1161">
        <v>101319000</v>
      </c>
      <c r="M1161">
        <v>115</v>
      </c>
      <c r="N1161">
        <v>31</v>
      </c>
      <c r="O1161">
        <v>46</v>
      </c>
      <c r="P1161">
        <v>1.290322580645161</v>
      </c>
      <c r="Q1161">
        <v>1.2391304347826091</v>
      </c>
      <c r="R1161">
        <v>1.264726507713885</v>
      </c>
      <c r="S1161">
        <v>3.5000000000000003E-2</v>
      </c>
      <c r="T1161">
        <v>5.5E-2</v>
      </c>
      <c r="U1161">
        <v>9118710</v>
      </c>
      <c r="V1161" t="s">
        <v>375</v>
      </c>
      <c r="W1161">
        <v>0.29923688018058447</v>
      </c>
      <c r="X1161">
        <v>1.5864872928956691E-2</v>
      </c>
      <c r="Y1161">
        <v>13225</v>
      </c>
      <c r="Z1161">
        <v>1520875</v>
      </c>
      <c r="AA1161">
        <v>174900625</v>
      </c>
      <c r="AB1161" t="s">
        <v>394</v>
      </c>
      <c r="AC1161" t="s">
        <v>412</v>
      </c>
    </row>
    <row r="1162" spans="1:29" x14ac:dyDescent="0.25">
      <c r="A1162" t="s">
        <v>34</v>
      </c>
      <c r="B1162" t="s">
        <v>38</v>
      </c>
      <c r="C1162" t="s">
        <v>49</v>
      </c>
      <c r="D1162" t="s">
        <v>240</v>
      </c>
      <c r="E1162">
        <v>114</v>
      </c>
      <c r="F1162">
        <v>2054902042</v>
      </c>
      <c r="G1162">
        <v>721952557</v>
      </c>
      <c r="H1162">
        <v>547548121</v>
      </c>
      <c r="I1162">
        <v>32</v>
      </c>
      <c r="J1162">
        <v>56</v>
      </c>
      <c r="K1162">
        <v>34</v>
      </c>
      <c r="L1162">
        <v>127972786</v>
      </c>
      <c r="M1162">
        <v>114</v>
      </c>
      <c r="N1162">
        <v>31</v>
      </c>
      <c r="O1162">
        <v>46</v>
      </c>
      <c r="P1162">
        <v>1.032258064516129</v>
      </c>
      <c r="Q1162">
        <v>1.2173913043478259</v>
      </c>
      <c r="R1162">
        <v>1.124824684431978</v>
      </c>
      <c r="S1162">
        <v>0.02</v>
      </c>
      <c r="T1162">
        <v>5.5E-2</v>
      </c>
      <c r="U1162">
        <v>9597958.9499999993</v>
      </c>
      <c r="V1162" t="s">
        <v>375</v>
      </c>
      <c r="W1162">
        <v>0.26645947583325241</v>
      </c>
      <c r="X1162">
        <v>1.7528977969043201E-2</v>
      </c>
      <c r="Y1162">
        <v>12996</v>
      </c>
      <c r="Z1162">
        <v>1481544</v>
      </c>
      <c r="AA1162">
        <v>168896016</v>
      </c>
      <c r="AB1162" t="s">
        <v>394</v>
      </c>
      <c r="AC1162" t="s">
        <v>412</v>
      </c>
    </row>
    <row r="1163" spans="1:29" x14ac:dyDescent="0.25">
      <c r="A1163" t="s">
        <v>34</v>
      </c>
      <c r="B1163" t="s">
        <v>38</v>
      </c>
      <c r="C1163" t="s">
        <v>49</v>
      </c>
      <c r="D1163" t="s">
        <v>232</v>
      </c>
      <c r="E1163">
        <v>114</v>
      </c>
      <c r="F1163">
        <v>1847363001</v>
      </c>
      <c r="G1163">
        <v>675611810</v>
      </c>
      <c r="H1163">
        <v>538123864</v>
      </c>
      <c r="I1163">
        <v>40</v>
      </c>
      <c r="J1163">
        <v>72</v>
      </c>
      <c r="K1163">
        <v>43</v>
      </c>
      <c r="L1163">
        <v>126431474</v>
      </c>
      <c r="M1163">
        <v>114</v>
      </c>
      <c r="N1163">
        <v>31</v>
      </c>
      <c r="O1163">
        <v>46</v>
      </c>
      <c r="P1163">
        <v>1.290322580645161</v>
      </c>
      <c r="Q1163">
        <v>1.5652173913043479</v>
      </c>
      <c r="R1163">
        <v>1.427769985974755</v>
      </c>
      <c r="S1163">
        <v>3.5000000000000003E-2</v>
      </c>
      <c r="T1163">
        <v>0.08</v>
      </c>
      <c r="U1163">
        <v>14539619.51</v>
      </c>
      <c r="V1163" t="s">
        <v>375</v>
      </c>
      <c r="W1163">
        <v>0.29129297474763061</v>
      </c>
      <c r="X1163">
        <v>2.7019094455175471E-2</v>
      </c>
      <c r="Y1163">
        <v>12996</v>
      </c>
      <c r="Z1163">
        <v>1481544</v>
      </c>
      <c r="AA1163">
        <v>168896016</v>
      </c>
      <c r="AB1163" t="s">
        <v>394</v>
      </c>
      <c r="AC1163" t="s">
        <v>412</v>
      </c>
    </row>
    <row r="1164" spans="1:29" x14ac:dyDescent="0.25">
      <c r="A1164" t="s">
        <v>34</v>
      </c>
      <c r="B1164" t="s">
        <v>38</v>
      </c>
      <c r="C1164" t="s">
        <v>49</v>
      </c>
      <c r="D1164" t="s">
        <v>229</v>
      </c>
      <c r="E1164">
        <v>116</v>
      </c>
      <c r="F1164">
        <v>1878041935.22</v>
      </c>
      <c r="G1164">
        <v>790075558</v>
      </c>
      <c r="H1164">
        <v>615205970.22000003</v>
      </c>
      <c r="I1164">
        <v>47</v>
      </c>
      <c r="J1164">
        <v>79</v>
      </c>
      <c r="K1164">
        <v>47</v>
      </c>
      <c r="L1164">
        <v>185309000</v>
      </c>
      <c r="M1164">
        <v>116</v>
      </c>
      <c r="N1164">
        <v>30</v>
      </c>
      <c r="O1164">
        <v>46</v>
      </c>
      <c r="P1164">
        <v>1.5666666666666671</v>
      </c>
      <c r="Q1164">
        <v>1.7173913043478259</v>
      </c>
      <c r="R1164">
        <v>1.6420289855072461</v>
      </c>
      <c r="S1164">
        <v>0.05</v>
      </c>
      <c r="T1164">
        <v>0.08</v>
      </c>
      <c r="U1164">
        <v>24090170</v>
      </c>
      <c r="V1164" t="s">
        <v>375</v>
      </c>
      <c r="W1164">
        <v>0.32757839890722817</v>
      </c>
      <c r="X1164">
        <v>3.9157893723601643E-2</v>
      </c>
      <c r="Y1164">
        <v>13456</v>
      </c>
      <c r="Z1164">
        <v>1560896</v>
      </c>
      <c r="AA1164">
        <v>181063936</v>
      </c>
      <c r="AB1164" t="s">
        <v>394</v>
      </c>
      <c r="AC1164" t="s">
        <v>412</v>
      </c>
    </row>
    <row r="1165" spans="1:29" x14ac:dyDescent="0.25">
      <c r="A1165" t="s">
        <v>34</v>
      </c>
      <c r="B1165" t="s">
        <v>38</v>
      </c>
      <c r="C1165" t="s">
        <v>49</v>
      </c>
      <c r="D1165" t="s">
        <v>241</v>
      </c>
      <c r="E1165">
        <v>113</v>
      </c>
      <c r="F1165">
        <v>2179605768</v>
      </c>
      <c r="G1165">
        <v>771616115</v>
      </c>
      <c r="H1165">
        <v>487397851</v>
      </c>
      <c r="I1165">
        <v>31</v>
      </c>
      <c r="J1165">
        <v>48</v>
      </c>
      <c r="K1165">
        <v>32</v>
      </c>
      <c r="L1165">
        <v>115965000</v>
      </c>
      <c r="M1165">
        <v>113</v>
      </c>
      <c r="N1165">
        <v>31</v>
      </c>
      <c r="O1165">
        <v>46</v>
      </c>
      <c r="P1165">
        <v>1</v>
      </c>
      <c r="Q1165">
        <v>1.043478260869565</v>
      </c>
      <c r="R1165">
        <v>1.0217391304347829</v>
      </c>
      <c r="S1165">
        <v>0.02</v>
      </c>
      <c r="T1165">
        <v>0.03</v>
      </c>
      <c r="U1165">
        <v>5798250</v>
      </c>
      <c r="V1165" t="s">
        <v>375</v>
      </c>
      <c r="W1165">
        <v>0.22361743493055389</v>
      </c>
      <c r="X1165">
        <v>1.1896338869988161E-2</v>
      </c>
      <c r="Y1165">
        <v>12769</v>
      </c>
      <c r="Z1165">
        <v>1442897</v>
      </c>
      <c r="AA1165">
        <v>163047361</v>
      </c>
      <c r="AB1165" t="s">
        <v>394</v>
      </c>
      <c r="AC1165" t="s">
        <v>412</v>
      </c>
    </row>
    <row r="1166" spans="1:29" x14ac:dyDescent="0.25">
      <c r="A1166" t="s">
        <v>34</v>
      </c>
      <c r="B1166" t="s">
        <v>38</v>
      </c>
      <c r="C1166" t="s">
        <v>49</v>
      </c>
      <c r="D1166" t="s">
        <v>228</v>
      </c>
      <c r="E1166">
        <v>114</v>
      </c>
      <c r="F1166">
        <v>1662555429.5</v>
      </c>
      <c r="G1166">
        <v>782034099</v>
      </c>
      <c r="H1166">
        <v>369873376.24000001</v>
      </c>
      <c r="I1166">
        <v>28</v>
      </c>
      <c r="J1166">
        <v>49</v>
      </c>
      <c r="K1166">
        <v>30</v>
      </c>
      <c r="L1166">
        <v>101617710</v>
      </c>
      <c r="M1166">
        <v>114</v>
      </c>
      <c r="N1166">
        <v>30</v>
      </c>
      <c r="O1166">
        <v>46</v>
      </c>
      <c r="P1166">
        <v>0.93333333333333335</v>
      </c>
      <c r="Q1166">
        <v>1.0652173913043479</v>
      </c>
      <c r="R1166">
        <v>0.99927536231884062</v>
      </c>
      <c r="S1166">
        <v>1.4999999999999999E-2</v>
      </c>
      <c r="T1166">
        <v>0.03</v>
      </c>
      <c r="U1166">
        <v>4572796.95</v>
      </c>
      <c r="V1166" t="s">
        <v>375</v>
      </c>
      <c r="W1166">
        <v>0.2224728088321461</v>
      </c>
      <c r="X1166">
        <v>1.2363141668874389E-2</v>
      </c>
      <c r="Y1166">
        <v>12996</v>
      </c>
      <c r="Z1166">
        <v>1481544</v>
      </c>
      <c r="AA1166">
        <v>168896016</v>
      </c>
      <c r="AB1166" t="s">
        <v>394</v>
      </c>
      <c r="AC1166" t="s">
        <v>412</v>
      </c>
    </row>
    <row r="1167" spans="1:29" x14ac:dyDescent="0.25">
      <c r="A1167" t="s">
        <v>34</v>
      </c>
      <c r="B1167" t="s">
        <v>38</v>
      </c>
      <c r="C1167" t="s">
        <v>49</v>
      </c>
      <c r="D1167" t="s">
        <v>239</v>
      </c>
      <c r="E1167">
        <v>114</v>
      </c>
      <c r="F1167">
        <v>2214547136</v>
      </c>
      <c r="G1167">
        <v>718704765</v>
      </c>
      <c r="H1167">
        <v>487279522</v>
      </c>
      <c r="I1167">
        <v>30</v>
      </c>
      <c r="J1167">
        <v>46</v>
      </c>
      <c r="K1167">
        <v>30</v>
      </c>
      <c r="L1167">
        <v>107999000</v>
      </c>
      <c r="M1167">
        <v>114</v>
      </c>
      <c r="N1167">
        <v>30</v>
      </c>
      <c r="O1167">
        <v>46</v>
      </c>
      <c r="P1167">
        <v>1</v>
      </c>
      <c r="Q1167">
        <v>1</v>
      </c>
      <c r="R1167">
        <v>1</v>
      </c>
      <c r="S1167">
        <v>0.02</v>
      </c>
      <c r="T1167">
        <v>0.03</v>
      </c>
      <c r="U1167">
        <v>5399950</v>
      </c>
      <c r="V1167" t="s">
        <v>375</v>
      </c>
      <c r="W1167">
        <v>0.22003574188090799</v>
      </c>
      <c r="X1167">
        <v>1.108183241076156E-2</v>
      </c>
      <c r="Y1167">
        <v>12996</v>
      </c>
      <c r="Z1167">
        <v>1481544</v>
      </c>
      <c r="AA1167">
        <v>168896016</v>
      </c>
      <c r="AB1167" t="s">
        <v>394</v>
      </c>
      <c r="AC1167" t="s">
        <v>412</v>
      </c>
    </row>
    <row r="1168" spans="1:29" x14ac:dyDescent="0.25">
      <c r="A1168" t="s">
        <v>34</v>
      </c>
      <c r="B1168" t="s">
        <v>38</v>
      </c>
      <c r="C1168" t="s">
        <v>49</v>
      </c>
      <c r="D1168" t="s">
        <v>226</v>
      </c>
      <c r="E1168">
        <v>114</v>
      </c>
      <c r="F1168">
        <v>1932132951</v>
      </c>
      <c r="G1168">
        <v>706015881</v>
      </c>
      <c r="H1168">
        <v>498672468</v>
      </c>
      <c r="I1168">
        <v>35</v>
      </c>
      <c r="J1168">
        <v>70</v>
      </c>
      <c r="K1168">
        <v>35</v>
      </c>
      <c r="L1168">
        <v>156634000</v>
      </c>
      <c r="M1168">
        <v>114</v>
      </c>
      <c r="N1168">
        <v>31</v>
      </c>
      <c r="O1168">
        <v>46</v>
      </c>
      <c r="P1168">
        <v>1.129032258064516</v>
      </c>
      <c r="Q1168">
        <v>1.5217391304347829</v>
      </c>
      <c r="R1168">
        <v>1.3253856942496489</v>
      </c>
      <c r="S1168">
        <v>2.5000000000000001E-2</v>
      </c>
      <c r="T1168">
        <v>0.08</v>
      </c>
      <c r="U1168">
        <v>16446570</v>
      </c>
      <c r="V1168" t="s">
        <v>375</v>
      </c>
      <c r="W1168">
        <v>0.2580942826640919</v>
      </c>
      <c r="X1168">
        <v>3.2980705884889563E-2</v>
      </c>
      <c r="Y1168">
        <v>12996</v>
      </c>
      <c r="Z1168">
        <v>1481544</v>
      </c>
      <c r="AA1168">
        <v>168896016</v>
      </c>
      <c r="AB1168" t="s">
        <v>394</v>
      </c>
      <c r="AC1168" t="s">
        <v>412</v>
      </c>
    </row>
    <row r="1169" spans="1:29" x14ac:dyDescent="0.25">
      <c r="A1169" t="s">
        <v>34</v>
      </c>
      <c r="B1169" t="s">
        <v>38</v>
      </c>
      <c r="C1169" t="s">
        <v>49</v>
      </c>
      <c r="D1169" t="s">
        <v>227</v>
      </c>
      <c r="E1169">
        <v>115</v>
      </c>
      <c r="F1169">
        <v>2130818536</v>
      </c>
      <c r="G1169">
        <v>750111420</v>
      </c>
      <c r="H1169">
        <v>514314051</v>
      </c>
      <c r="I1169">
        <v>36</v>
      </c>
      <c r="J1169">
        <v>70</v>
      </c>
      <c r="K1169">
        <v>37</v>
      </c>
      <c r="L1169">
        <v>156429104</v>
      </c>
      <c r="M1169">
        <v>115</v>
      </c>
      <c r="N1169">
        <v>31</v>
      </c>
      <c r="O1169">
        <v>46</v>
      </c>
      <c r="P1169">
        <v>1.161290322580645</v>
      </c>
      <c r="Q1169">
        <v>1.5217391304347829</v>
      </c>
      <c r="R1169">
        <v>1.3415147265077141</v>
      </c>
      <c r="S1169">
        <v>2.5000000000000001E-2</v>
      </c>
      <c r="T1169">
        <v>0.08</v>
      </c>
      <c r="U1169">
        <v>16425055.92</v>
      </c>
      <c r="V1169" t="s">
        <v>375</v>
      </c>
      <c r="W1169">
        <v>0.2413692401819805</v>
      </c>
      <c r="X1169">
        <v>3.1935849094661427E-2</v>
      </c>
      <c r="Y1169">
        <v>13225</v>
      </c>
      <c r="Z1169">
        <v>1520875</v>
      </c>
      <c r="AA1169">
        <v>174900625</v>
      </c>
      <c r="AB1169" t="s">
        <v>394</v>
      </c>
      <c r="AC1169" t="s">
        <v>412</v>
      </c>
    </row>
    <row r="1170" spans="1:29" x14ac:dyDescent="0.25">
      <c r="A1170" t="s">
        <v>34</v>
      </c>
      <c r="B1170" t="s">
        <v>38</v>
      </c>
      <c r="C1170" t="s">
        <v>49</v>
      </c>
      <c r="D1170" t="s">
        <v>237</v>
      </c>
      <c r="E1170">
        <v>113</v>
      </c>
      <c r="F1170">
        <v>1831899869</v>
      </c>
      <c r="G1170">
        <v>668751904</v>
      </c>
      <c r="H1170">
        <v>343646213</v>
      </c>
      <c r="I1170">
        <v>32</v>
      </c>
      <c r="J1170">
        <v>45</v>
      </c>
      <c r="K1170">
        <v>33</v>
      </c>
      <c r="L1170">
        <v>69453000</v>
      </c>
      <c r="M1170">
        <v>113</v>
      </c>
      <c r="N1170">
        <v>32</v>
      </c>
      <c r="O1170">
        <v>45</v>
      </c>
      <c r="P1170">
        <v>1</v>
      </c>
      <c r="Q1170">
        <v>1</v>
      </c>
      <c r="R1170">
        <v>1</v>
      </c>
      <c r="S1170">
        <v>0.02</v>
      </c>
      <c r="T1170">
        <v>0.03</v>
      </c>
      <c r="U1170">
        <v>3472650</v>
      </c>
      <c r="V1170" t="s">
        <v>375</v>
      </c>
      <c r="W1170">
        <v>0.1875900636357325</v>
      </c>
      <c r="X1170">
        <v>1.0105305598115229E-2</v>
      </c>
      <c r="Y1170">
        <v>12769</v>
      </c>
      <c r="Z1170">
        <v>1442897</v>
      </c>
      <c r="AA1170">
        <v>163047361</v>
      </c>
      <c r="AB1170" t="s">
        <v>394</v>
      </c>
      <c r="AC1170" t="s">
        <v>412</v>
      </c>
    </row>
    <row r="1171" spans="1:29" x14ac:dyDescent="0.25">
      <c r="A1171" t="s">
        <v>34</v>
      </c>
      <c r="B1171" t="s">
        <v>38</v>
      </c>
      <c r="C1171" t="s">
        <v>49</v>
      </c>
      <c r="D1171" t="s">
        <v>236</v>
      </c>
      <c r="E1171">
        <v>114</v>
      </c>
      <c r="F1171">
        <v>1914166127.4300001</v>
      </c>
      <c r="G1171">
        <v>746508908</v>
      </c>
      <c r="H1171">
        <v>576884932</v>
      </c>
      <c r="I1171">
        <v>38</v>
      </c>
      <c r="J1171">
        <v>70</v>
      </c>
      <c r="K1171">
        <v>39</v>
      </c>
      <c r="L1171">
        <v>162676000</v>
      </c>
      <c r="M1171">
        <v>114</v>
      </c>
      <c r="N1171">
        <v>32</v>
      </c>
      <c r="O1171">
        <v>46</v>
      </c>
      <c r="P1171">
        <v>1.1875</v>
      </c>
      <c r="Q1171">
        <v>1.5217391304347829</v>
      </c>
      <c r="R1171">
        <v>1.3546195652173909</v>
      </c>
      <c r="S1171">
        <v>2.5000000000000001E-2</v>
      </c>
      <c r="T1171">
        <v>0.08</v>
      </c>
      <c r="U1171">
        <v>17080980</v>
      </c>
      <c r="V1171" t="s">
        <v>375</v>
      </c>
      <c r="W1171">
        <v>0.30137662752111172</v>
      </c>
      <c r="X1171">
        <v>2.9608989683232011E-2</v>
      </c>
      <c r="Y1171">
        <v>12996</v>
      </c>
      <c r="Z1171">
        <v>1481544</v>
      </c>
      <c r="AA1171">
        <v>168896016</v>
      </c>
      <c r="AB1171" t="s">
        <v>394</v>
      </c>
      <c r="AC1171" t="s">
        <v>412</v>
      </c>
    </row>
    <row r="1172" spans="1:29" x14ac:dyDescent="0.25">
      <c r="A1172" t="s">
        <v>34</v>
      </c>
      <c r="B1172" t="s">
        <v>38</v>
      </c>
      <c r="C1172" t="s">
        <v>49</v>
      </c>
      <c r="D1172" t="s">
        <v>231</v>
      </c>
      <c r="E1172">
        <v>116</v>
      </c>
      <c r="F1172">
        <v>1629884770</v>
      </c>
      <c r="G1172">
        <v>683223457</v>
      </c>
      <c r="H1172">
        <v>381213213</v>
      </c>
      <c r="I1172">
        <v>33</v>
      </c>
      <c r="J1172">
        <v>63</v>
      </c>
      <c r="K1172">
        <v>34</v>
      </c>
      <c r="L1172">
        <v>99031000</v>
      </c>
      <c r="M1172">
        <v>116</v>
      </c>
      <c r="N1172">
        <v>32</v>
      </c>
      <c r="O1172">
        <v>47</v>
      </c>
      <c r="P1172">
        <v>1.03125</v>
      </c>
      <c r="Q1172">
        <v>1.3404255319148941</v>
      </c>
      <c r="R1172">
        <v>1.1858377659574471</v>
      </c>
      <c r="S1172">
        <v>0.02</v>
      </c>
      <c r="T1172">
        <v>5.5E-2</v>
      </c>
      <c r="U1172">
        <v>7427325</v>
      </c>
      <c r="V1172" t="s">
        <v>375</v>
      </c>
      <c r="W1172">
        <v>0.23388967123117541</v>
      </c>
      <c r="X1172">
        <v>1.948338815842671E-2</v>
      </c>
      <c r="Y1172">
        <v>13456</v>
      </c>
      <c r="Z1172">
        <v>1560896</v>
      </c>
      <c r="AA1172">
        <v>181063936</v>
      </c>
      <c r="AB1172" t="s">
        <v>394</v>
      </c>
      <c r="AC1172" t="s">
        <v>412</v>
      </c>
    </row>
    <row r="1173" spans="1:29" x14ac:dyDescent="0.25">
      <c r="A1173" t="s">
        <v>35</v>
      </c>
      <c r="B1173" t="s">
        <v>38</v>
      </c>
      <c r="C1173" t="s">
        <v>49</v>
      </c>
      <c r="D1173" t="s">
        <v>240</v>
      </c>
      <c r="E1173">
        <v>127</v>
      </c>
      <c r="F1173">
        <v>2197290283</v>
      </c>
      <c r="G1173">
        <v>793293285</v>
      </c>
      <c r="H1173">
        <v>515069037</v>
      </c>
      <c r="I1173">
        <v>32</v>
      </c>
      <c r="J1173">
        <v>44</v>
      </c>
      <c r="K1173">
        <v>32</v>
      </c>
      <c r="L1173">
        <v>73227000</v>
      </c>
      <c r="M1173">
        <v>127</v>
      </c>
      <c r="N1173">
        <v>34</v>
      </c>
      <c r="O1173">
        <v>51</v>
      </c>
      <c r="P1173">
        <v>0.94117647058823528</v>
      </c>
      <c r="Q1173">
        <v>0.86274509803921573</v>
      </c>
      <c r="R1173">
        <v>0.90196078431372551</v>
      </c>
      <c r="S1173">
        <v>1.4999999999999999E-2</v>
      </c>
      <c r="T1173">
        <v>0.01</v>
      </c>
      <c r="U1173">
        <v>1830675</v>
      </c>
      <c r="V1173" t="s">
        <v>375</v>
      </c>
      <c r="W1173">
        <v>0.23441101113721169</v>
      </c>
      <c r="X1173">
        <v>3.554232284399576E-3</v>
      </c>
      <c r="Y1173">
        <v>16129</v>
      </c>
      <c r="Z1173">
        <v>2048383</v>
      </c>
      <c r="AA1173">
        <v>260144641</v>
      </c>
      <c r="AB1173" t="s">
        <v>391</v>
      </c>
      <c r="AC1173" t="s">
        <v>412</v>
      </c>
    </row>
    <row r="1174" spans="1:29" x14ac:dyDescent="0.25">
      <c r="A1174" t="s">
        <v>35</v>
      </c>
      <c r="B1174" t="s">
        <v>38</v>
      </c>
      <c r="C1174" t="s">
        <v>49</v>
      </c>
      <c r="D1174" t="s">
        <v>227</v>
      </c>
      <c r="E1174">
        <v>128</v>
      </c>
      <c r="F1174">
        <v>2212496645</v>
      </c>
      <c r="G1174">
        <v>830051625</v>
      </c>
      <c r="H1174">
        <v>600222234</v>
      </c>
      <c r="I1174">
        <v>42</v>
      </c>
      <c r="J1174">
        <v>65</v>
      </c>
      <c r="K1174">
        <v>43</v>
      </c>
      <c r="L1174">
        <v>120391000</v>
      </c>
      <c r="M1174">
        <v>128</v>
      </c>
      <c r="N1174">
        <v>34</v>
      </c>
      <c r="O1174">
        <v>51</v>
      </c>
      <c r="P1174">
        <v>1.2352941176470591</v>
      </c>
      <c r="Q1174">
        <v>1.274509803921569</v>
      </c>
      <c r="R1174">
        <v>1.2549019607843139</v>
      </c>
      <c r="S1174">
        <v>3.5000000000000003E-2</v>
      </c>
      <c r="T1174">
        <v>5.5E-2</v>
      </c>
      <c r="U1174">
        <v>10835190</v>
      </c>
      <c r="V1174" t="s">
        <v>375</v>
      </c>
      <c r="W1174">
        <v>0.27128729679949409</v>
      </c>
      <c r="X1174">
        <v>1.8051963733152879E-2</v>
      </c>
      <c r="Y1174">
        <v>16384</v>
      </c>
      <c r="Z1174">
        <v>2097152</v>
      </c>
      <c r="AA1174">
        <v>268435456</v>
      </c>
      <c r="AB1174" t="s">
        <v>391</v>
      </c>
      <c r="AC1174" t="s">
        <v>412</v>
      </c>
    </row>
    <row r="1175" spans="1:29" x14ac:dyDescent="0.25">
      <c r="A1175" t="s">
        <v>35</v>
      </c>
      <c r="B1175" t="s">
        <v>38</v>
      </c>
      <c r="C1175" t="s">
        <v>49</v>
      </c>
      <c r="D1175" t="s">
        <v>238</v>
      </c>
      <c r="E1175">
        <v>127</v>
      </c>
      <c r="F1175">
        <v>2052904260.03</v>
      </c>
      <c r="G1175">
        <v>752990410</v>
      </c>
      <c r="H1175">
        <v>490014651.02999997</v>
      </c>
      <c r="I1175">
        <v>37</v>
      </c>
      <c r="J1175">
        <v>55</v>
      </c>
      <c r="K1175">
        <v>37</v>
      </c>
      <c r="L1175">
        <v>83377000</v>
      </c>
      <c r="M1175">
        <v>127</v>
      </c>
      <c r="N1175">
        <v>34</v>
      </c>
      <c r="O1175">
        <v>51</v>
      </c>
      <c r="P1175">
        <v>1.088235294117647</v>
      </c>
      <c r="Q1175">
        <v>1.07843137254902</v>
      </c>
      <c r="R1175">
        <v>1.083333333333333</v>
      </c>
      <c r="S1175">
        <v>0.02</v>
      </c>
      <c r="T1175">
        <v>0.03</v>
      </c>
      <c r="U1175">
        <v>4168850</v>
      </c>
      <c r="V1175" t="s">
        <v>375</v>
      </c>
      <c r="W1175">
        <v>0.23869337726584439</v>
      </c>
      <c r="X1175">
        <v>8.5076027650135954E-3</v>
      </c>
      <c r="Y1175">
        <v>16129</v>
      </c>
      <c r="Z1175">
        <v>2048383</v>
      </c>
      <c r="AA1175">
        <v>260144641</v>
      </c>
      <c r="AB1175" t="s">
        <v>391</v>
      </c>
      <c r="AC1175" t="s">
        <v>412</v>
      </c>
    </row>
    <row r="1176" spans="1:29" x14ac:dyDescent="0.25">
      <c r="A1176" t="s">
        <v>35</v>
      </c>
      <c r="B1176" t="s">
        <v>38</v>
      </c>
      <c r="C1176" t="s">
        <v>49</v>
      </c>
      <c r="D1176" t="s">
        <v>226</v>
      </c>
      <c r="E1176">
        <v>127</v>
      </c>
      <c r="F1176">
        <v>2218702043.1599998</v>
      </c>
      <c r="G1176">
        <v>831907506</v>
      </c>
      <c r="H1176">
        <v>548952623.92999995</v>
      </c>
      <c r="I1176">
        <v>36</v>
      </c>
      <c r="J1176">
        <v>70</v>
      </c>
      <c r="K1176">
        <v>38</v>
      </c>
      <c r="L1176">
        <v>120371000</v>
      </c>
      <c r="M1176">
        <v>127</v>
      </c>
      <c r="N1176">
        <v>35</v>
      </c>
      <c r="O1176">
        <v>51</v>
      </c>
      <c r="P1176">
        <v>1.028571428571428</v>
      </c>
      <c r="Q1176">
        <v>1.3725490196078429</v>
      </c>
      <c r="R1176">
        <v>1.200560224089636</v>
      </c>
      <c r="S1176">
        <v>0.02</v>
      </c>
      <c r="T1176">
        <v>5.5E-2</v>
      </c>
      <c r="U1176">
        <v>9027825</v>
      </c>
      <c r="V1176" t="s">
        <v>375</v>
      </c>
      <c r="W1176">
        <v>0.2474206149592538</v>
      </c>
      <c r="X1176">
        <v>1.6445544854798232E-2</v>
      </c>
      <c r="Y1176">
        <v>16129</v>
      </c>
      <c r="Z1176">
        <v>2048383</v>
      </c>
      <c r="AA1176">
        <v>260144641</v>
      </c>
      <c r="AB1176" t="s">
        <v>391</v>
      </c>
      <c r="AC1176" t="s">
        <v>412</v>
      </c>
    </row>
    <row r="1177" spans="1:29" x14ac:dyDescent="0.25">
      <c r="A1177" t="s">
        <v>35</v>
      </c>
      <c r="B1177" t="s">
        <v>38</v>
      </c>
      <c r="C1177" t="s">
        <v>49</v>
      </c>
      <c r="D1177" t="s">
        <v>241</v>
      </c>
      <c r="E1177">
        <v>128</v>
      </c>
      <c r="F1177">
        <v>2447997442.6999998</v>
      </c>
      <c r="G1177">
        <v>862383540</v>
      </c>
      <c r="H1177">
        <v>570937072</v>
      </c>
      <c r="I1177">
        <v>35</v>
      </c>
      <c r="J1177">
        <v>57</v>
      </c>
      <c r="K1177">
        <v>36</v>
      </c>
      <c r="L1177">
        <v>159843381</v>
      </c>
      <c r="M1177">
        <v>128</v>
      </c>
      <c r="N1177">
        <v>35</v>
      </c>
      <c r="O1177">
        <v>51</v>
      </c>
      <c r="P1177">
        <v>1</v>
      </c>
      <c r="Q1177">
        <v>1.117647058823529</v>
      </c>
      <c r="R1177">
        <v>1.0588235294117649</v>
      </c>
      <c r="S1177">
        <v>0.02</v>
      </c>
      <c r="T1177">
        <v>4.4999999999999998E-2</v>
      </c>
      <c r="U1177">
        <v>10389819.765000001</v>
      </c>
      <c r="V1177" t="s">
        <v>375</v>
      </c>
      <c r="W1177">
        <v>0.2332261717439906</v>
      </c>
      <c r="X1177">
        <v>1.819783698508896E-2</v>
      </c>
      <c r="Y1177">
        <v>16384</v>
      </c>
      <c r="Z1177">
        <v>2097152</v>
      </c>
      <c r="AA1177">
        <v>268435456</v>
      </c>
      <c r="AB1177" t="s">
        <v>391</v>
      </c>
      <c r="AC1177" t="s">
        <v>412</v>
      </c>
    </row>
    <row r="1178" spans="1:29" x14ac:dyDescent="0.25">
      <c r="A1178" t="s">
        <v>35</v>
      </c>
      <c r="B1178" t="s">
        <v>38</v>
      </c>
      <c r="C1178" t="s">
        <v>49</v>
      </c>
      <c r="D1178" t="s">
        <v>233</v>
      </c>
      <c r="E1178">
        <v>127</v>
      </c>
      <c r="F1178">
        <v>2166054007.6799998</v>
      </c>
      <c r="G1178">
        <v>822436930</v>
      </c>
      <c r="H1178">
        <v>554101550</v>
      </c>
      <c r="I1178">
        <v>37</v>
      </c>
      <c r="J1178">
        <v>70</v>
      </c>
      <c r="K1178">
        <v>39</v>
      </c>
      <c r="L1178">
        <v>182387000</v>
      </c>
      <c r="M1178">
        <v>127</v>
      </c>
      <c r="N1178">
        <v>35</v>
      </c>
      <c r="O1178">
        <v>51</v>
      </c>
      <c r="P1178">
        <v>1.0571428571428569</v>
      </c>
      <c r="Q1178">
        <v>1.3725490196078429</v>
      </c>
      <c r="R1178">
        <v>1.21484593837535</v>
      </c>
      <c r="S1178">
        <v>0.02</v>
      </c>
      <c r="T1178">
        <v>5.5E-2</v>
      </c>
      <c r="U1178">
        <v>13679025</v>
      </c>
      <c r="V1178" t="s">
        <v>375</v>
      </c>
      <c r="W1178">
        <v>0.2558115116406921</v>
      </c>
      <c r="X1178">
        <v>2.4686855685568831E-2</v>
      </c>
      <c r="Y1178">
        <v>16129</v>
      </c>
      <c r="Z1178">
        <v>2048383</v>
      </c>
      <c r="AA1178">
        <v>260144641</v>
      </c>
      <c r="AB1178" t="s">
        <v>391</v>
      </c>
      <c r="AC1178" t="s">
        <v>412</v>
      </c>
    </row>
    <row r="1179" spans="1:29" x14ac:dyDescent="0.25">
      <c r="A1179" t="s">
        <v>35</v>
      </c>
      <c r="B1179" t="s">
        <v>38</v>
      </c>
      <c r="C1179" t="s">
        <v>49</v>
      </c>
      <c r="D1179" t="s">
        <v>230</v>
      </c>
      <c r="E1179">
        <v>121</v>
      </c>
      <c r="F1179">
        <v>2255975731</v>
      </c>
      <c r="G1179">
        <v>792744046</v>
      </c>
      <c r="H1179">
        <v>544747661</v>
      </c>
      <c r="I1179">
        <v>35</v>
      </c>
      <c r="J1179">
        <v>49</v>
      </c>
      <c r="K1179">
        <v>35</v>
      </c>
      <c r="L1179">
        <v>81056000</v>
      </c>
      <c r="M1179">
        <v>121</v>
      </c>
      <c r="N1179">
        <v>33</v>
      </c>
      <c r="O1179">
        <v>49</v>
      </c>
      <c r="P1179">
        <v>1.060606060606061</v>
      </c>
      <c r="Q1179">
        <v>1</v>
      </c>
      <c r="R1179">
        <v>1.0303030303030301</v>
      </c>
      <c r="S1179">
        <v>0.02</v>
      </c>
      <c r="T1179">
        <v>0.03</v>
      </c>
      <c r="U1179">
        <v>4052800</v>
      </c>
      <c r="V1179" t="s">
        <v>375</v>
      </c>
      <c r="W1179">
        <v>0.24146875939952209</v>
      </c>
      <c r="X1179">
        <v>7.4397749456330386E-3</v>
      </c>
      <c r="Y1179">
        <v>14641</v>
      </c>
      <c r="Z1179">
        <v>1771561</v>
      </c>
      <c r="AA1179">
        <v>214358881</v>
      </c>
      <c r="AB1179" t="s">
        <v>391</v>
      </c>
      <c r="AC1179" t="s">
        <v>412</v>
      </c>
    </row>
    <row r="1180" spans="1:29" x14ac:dyDescent="0.25">
      <c r="A1180" t="s">
        <v>35</v>
      </c>
      <c r="B1180" t="s">
        <v>38</v>
      </c>
      <c r="C1180" t="s">
        <v>49</v>
      </c>
      <c r="D1180" t="s">
        <v>232</v>
      </c>
      <c r="E1180">
        <v>128</v>
      </c>
      <c r="F1180">
        <v>2161918953</v>
      </c>
      <c r="G1180">
        <v>787581178</v>
      </c>
      <c r="H1180">
        <v>524767688</v>
      </c>
      <c r="I1180">
        <v>39</v>
      </c>
      <c r="J1180">
        <v>55</v>
      </c>
      <c r="K1180">
        <v>41</v>
      </c>
      <c r="L1180">
        <v>81663000</v>
      </c>
      <c r="M1180">
        <v>128</v>
      </c>
      <c r="N1180">
        <v>35</v>
      </c>
      <c r="O1180">
        <v>51</v>
      </c>
      <c r="P1180">
        <v>1.1142857142857141</v>
      </c>
      <c r="Q1180">
        <v>1.07843137254902</v>
      </c>
      <c r="R1180">
        <v>1.096358543417367</v>
      </c>
      <c r="S1180">
        <v>2.5000000000000001E-2</v>
      </c>
      <c r="T1180">
        <v>0.03</v>
      </c>
      <c r="U1180">
        <v>4491465</v>
      </c>
      <c r="V1180" t="s">
        <v>375</v>
      </c>
      <c r="W1180">
        <v>0.24273235926434841</v>
      </c>
      <c r="X1180">
        <v>8.5589587596711942E-3</v>
      </c>
      <c r="Y1180">
        <v>16384</v>
      </c>
      <c r="Z1180">
        <v>2097152</v>
      </c>
      <c r="AA1180">
        <v>268435456</v>
      </c>
      <c r="AB1180" t="s">
        <v>391</v>
      </c>
      <c r="AC1180" t="s">
        <v>412</v>
      </c>
    </row>
    <row r="1181" spans="1:29" x14ac:dyDescent="0.25">
      <c r="A1181" t="s">
        <v>35</v>
      </c>
      <c r="B1181" t="s">
        <v>38</v>
      </c>
      <c r="C1181" t="s">
        <v>49</v>
      </c>
      <c r="D1181" t="s">
        <v>236</v>
      </c>
      <c r="E1181">
        <v>121</v>
      </c>
      <c r="F1181">
        <v>2076733894</v>
      </c>
      <c r="G1181">
        <v>790141368</v>
      </c>
      <c r="H1181">
        <v>515978710</v>
      </c>
      <c r="I1181">
        <v>33</v>
      </c>
      <c r="J1181">
        <v>59</v>
      </c>
      <c r="K1181">
        <v>34</v>
      </c>
      <c r="L1181">
        <v>120175450</v>
      </c>
      <c r="M1181">
        <v>121</v>
      </c>
      <c r="N1181">
        <v>33</v>
      </c>
      <c r="O1181">
        <v>49</v>
      </c>
      <c r="P1181">
        <v>1</v>
      </c>
      <c r="Q1181">
        <v>1.204081632653061</v>
      </c>
      <c r="R1181">
        <v>1.1020408163265309</v>
      </c>
      <c r="S1181">
        <v>0.02</v>
      </c>
      <c r="T1181">
        <v>5.5E-2</v>
      </c>
      <c r="U1181">
        <v>9013158.75</v>
      </c>
      <c r="V1181" t="s">
        <v>375</v>
      </c>
      <c r="W1181">
        <v>0.24845682515739781</v>
      </c>
      <c r="X1181">
        <v>1.746808264627818E-2</v>
      </c>
      <c r="Y1181">
        <v>14641</v>
      </c>
      <c r="Z1181">
        <v>1771561</v>
      </c>
      <c r="AA1181">
        <v>214358881</v>
      </c>
      <c r="AB1181" t="s">
        <v>391</v>
      </c>
      <c r="AC1181" t="s">
        <v>412</v>
      </c>
    </row>
    <row r="1182" spans="1:29" x14ac:dyDescent="0.25">
      <c r="A1182" t="s">
        <v>35</v>
      </c>
      <c r="B1182" t="s">
        <v>38</v>
      </c>
      <c r="C1182" t="s">
        <v>49</v>
      </c>
      <c r="D1182" t="s">
        <v>237</v>
      </c>
      <c r="E1182">
        <v>128</v>
      </c>
      <c r="F1182">
        <v>2218807870</v>
      </c>
      <c r="G1182">
        <v>833852452</v>
      </c>
      <c r="H1182">
        <v>360085133</v>
      </c>
      <c r="I1182">
        <v>28</v>
      </c>
      <c r="J1182">
        <v>54</v>
      </c>
      <c r="K1182">
        <v>29</v>
      </c>
      <c r="L1182">
        <v>114164063</v>
      </c>
      <c r="M1182">
        <v>128</v>
      </c>
      <c r="N1182">
        <v>35</v>
      </c>
      <c r="O1182">
        <v>51</v>
      </c>
      <c r="P1182">
        <v>0.8</v>
      </c>
      <c r="Q1182">
        <v>1.0588235294117649</v>
      </c>
      <c r="R1182">
        <v>0.92941176470588238</v>
      </c>
      <c r="S1182">
        <v>0.01</v>
      </c>
      <c r="T1182">
        <v>0.03</v>
      </c>
      <c r="U1182">
        <v>4566562.5199999996</v>
      </c>
      <c r="V1182" t="s">
        <v>375</v>
      </c>
      <c r="W1182">
        <v>0.16228765810173551</v>
      </c>
      <c r="X1182">
        <v>1.268189686687231E-2</v>
      </c>
      <c r="Y1182">
        <v>16384</v>
      </c>
      <c r="Z1182">
        <v>2097152</v>
      </c>
      <c r="AA1182">
        <v>268435456</v>
      </c>
      <c r="AB1182" t="s">
        <v>391</v>
      </c>
      <c r="AC1182" t="s">
        <v>412</v>
      </c>
    </row>
    <row r="1183" spans="1:29" x14ac:dyDescent="0.25">
      <c r="A1183" t="s">
        <v>35</v>
      </c>
      <c r="B1183" t="s">
        <v>38</v>
      </c>
      <c r="C1183" t="s">
        <v>49</v>
      </c>
      <c r="D1183" t="s">
        <v>225</v>
      </c>
      <c r="E1183">
        <v>128</v>
      </c>
      <c r="F1183">
        <v>2218467075</v>
      </c>
      <c r="G1183">
        <v>800474884</v>
      </c>
      <c r="H1183">
        <v>407911740</v>
      </c>
      <c r="I1183">
        <v>29</v>
      </c>
      <c r="J1183">
        <v>45</v>
      </c>
      <c r="K1183">
        <v>31</v>
      </c>
      <c r="L1183">
        <v>73324000</v>
      </c>
      <c r="M1183">
        <v>128</v>
      </c>
      <c r="N1183">
        <v>34</v>
      </c>
      <c r="O1183">
        <v>51</v>
      </c>
      <c r="P1183">
        <v>0.8529411764705882</v>
      </c>
      <c r="Q1183">
        <v>0.88235294117647056</v>
      </c>
      <c r="R1183">
        <v>0.86764705882352944</v>
      </c>
      <c r="S1183">
        <v>0.01</v>
      </c>
      <c r="T1183">
        <v>0.01</v>
      </c>
      <c r="U1183">
        <v>1466480</v>
      </c>
      <c r="V1183" t="s">
        <v>375</v>
      </c>
      <c r="W1183">
        <v>0.1838709911888145</v>
      </c>
      <c r="X1183">
        <v>3.5950914283565359E-3</v>
      </c>
      <c r="Y1183">
        <v>16384</v>
      </c>
      <c r="Z1183">
        <v>2097152</v>
      </c>
      <c r="AA1183">
        <v>268435456</v>
      </c>
      <c r="AB1183" t="s">
        <v>391</v>
      </c>
      <c r="AC1183" t="s">
        <v>412</v>
      </c>
    </row>
    <row r="1184" spans="1:29" x14ac:dyDescent="0.25">
      <c r="A1184" t="s">
        <v>35</v>
      </c>
      <c r="B1184" t="s">
        <v>38</v>
      </c>
      <c r="C1184" t="s">
        <v>49</v>
      </c>
      <c r="D1184" t="s">
        <v>239</v>
      </c>
      <c r="E1184">
        <v>128</v>
      </c>
      <c r="F1184">
        <v>2475934336</v>
      </c>
      <c r="G1184">
        <v>831789892</v>
      </c>
      <c r="H1184">
        <v>471270268</v>
      </c>
      <c r="I1184">
        <v>28</v>
      </c>
      <c r="J1184">
        <v>45</v>
      </c>
      <c r="K1184">
        <v>28</v>
      </c>
      <c r="L1184">
        <v>86847000</v>
      </c>
      <c r="M1184">
        <v>128</v>
      </c>
      <c r="N1184">
        <v>34</v>
      </c>
      <c r="O1184">
        <v>51</v>
      </c>
      <c r="P1184">
        <v>0.82352941176470584</v>
      </c>
      <c r="Q1184">
        <v>0.88235294117647056</v>
      </c>
      <c r="R1184">
        <v>0.8529411764705882</v>
      </c>
      <c r="S1184">
        <v>0.01</v>
      </c>
      <c r="T1184">
        <v>0.01</v>
      </c>
      <c r="U1184">
        <v>1736940</v>
      </c>
      <c r="V1184" t="s">
        <v>375</v>
      </c>
      <c r="W1184">
        <v>0.19034037419641811</v>
      </c>
      <c r="X1184">
        <v>3.6856558071683828E-3</v>
      </c>
      <c r="Y1184">
        <v>16384</v>
      </c>
      <c r="Z1184">
        <v>2097152</v>
      </c>
      <c r="AA1184">
        <v>268435456</v>
      </c>
      <c r="AB1184" t="s">
        <v>391</v>
      </c>
      <c r="AC1184" t="s">
        <v>412</v>
      </c>
    </row>
    <row r="1185" spans="1:29" x14ac:dyDescent="0.25">
      <c r="A1185" t="s">
        <v>35</v>
      </c>
      <c r="B1185" t="s">
        <v>38</v>
      </c>
      <c r="C1185" t="s">
        <v>49</v>
      </c>
      <c r="D1185" t="s">
        <v>231</v>
      </c>
      <c r="E1185">
        <v>127</v>
      </c>
      <c r="F1185">
        <v>2002621096</v>
      </c>
      <c r="G1185">
        <v>789136670</v>
      </c>
      <c r="H1185">
        <v>440140719</v>
      </c>
      <c r="I1185">
        <v>32</v>
      </c>
      <c r="J1185">
        <v>53</v>
      </c>
      <c r="K1185">
        <v>32</v>
      </c>
      <c r="L1185">
        <v>124491102</v>
      </c>
      <c r="M1185">
        <v>127</v>
      </c>
      <c r="N1185">
        <v>35</v>
      </c>
      <c r="O1185">
        <v>51</v>
      </c>
      <c r="P1185">
        <v>0.91428571428571426</v>
      </c>
      <c r="Q1185">
        <v>1.0392156862745101</v>
      </c>
      <c r="R1185">
        <v>0.97675070028011202</v>
      </c>
      <c r="S1185">
        <v>1.4999999999999999E-2</v>
      </c>
      <c r="T1185">
        <v>0.03</v>
      </c>
      <c r="U1185">
        <v>5602099.5899999999</v>
      </c>
      <c r="V1185" t="s">
        <v>375</v>
      </c>
      <c r="W1185">
        <v>0.21978232421456531</v>
      </c>
      <c r="X1185">
        <v>1.2727973914179021E-2</v>
      </c>
      <c r="Y1185">
        <v>16129</v>
      </c>
      <c r="Z1185">
        <v>2048383</v>
      </c>
      <c r="AA1185">
        <v>260144641</v>
      </c>
      <c r="AB1185" t="s">
        <v>391</v>
      </c>
      <c r="AC1185" t="s">
        <v>412</v>
      </c>
    </row>
    <row r="1186" spans="1:29" x14ac:dyDescent="0.25">
      <c r="A1186" t="s">
        <v>35</v>
      </c>
      <c r="B1186" t="s">
        <v>38</v>
      </c>
      <c r="C1186" t="s">
        <v>49</v>
      </c>
      <c r="D1186" t="s">
        <v>235</v>
      </c>
      <c r="E1186">
        <v>122</v>
      </c>
      <c r="F1186">
        <v>2063062084</v>
      </c>
      <c r="G1186">
        <v>756990944</v>
      </c>
      <c r="H1186">
        <v>694100232</v>
      </c>
      <c r="I1186">
        <v>40</v>
      </c>
      <c r="J1186">
        <v>69</v>
      </c>
      <c r="K1186">
        <v>42</v>
      </c>
      <c r="L1186">
        <v>129344000</v>
      </c>
      <c r="M1186">
        <v>122</v>
      </c>
      <c r="N1186">
        <v>33</v>
      </c>
      <c r="O1186">
        <v>49</v>
      </c>
      <c r="P1186">
        <v>1.2121212121212119</v>
      </c>
      <c r="Q1186">
        <v>1.408163265306122</v>
      </c>
      <c r="R1186">
        <v>1.310142238713667</v>
      </c>
      <c r="S1186">
        <v>3.5000000000000003E-2</v>
      </c>
      <c r="T1186">
        <v>5.5E-2</v>
      </c>
      <c r="U1186">
        <v>11640960</v>
      </c>
      <c r="V1186" t="s">
        <v>375</v>
      </c>
      <c r="W1186">
        <v>0.33644175683469157</v>
      </c>
      <c r="X1186">
        <v>1.677129535954398E-2</v>
      </c>
      <c r="Y1186">
        <v>14884</v>
      </c>
      <c r="Z1186">
        <v>1815848</v>
      </c>
      <c r="AA1186">
        <v>221533456</v>
      </c>
      <c r="AB1186" t="s">
        <v>391</v>
      </c>
      <c r="AC1186" t="s">
        <v>412</v>
      </c>
    </row>
    <row r="1187" spans="1:29" x14ac:dyDescent="0.25">
      <c r="A1187" t="s">
        <v>35</v>
      </c>
      <c r="B1187" t="s">
        <v>38</v>
      </c>
      <c r="C1187" t="s">
        <v>49</v>
      </c>
      <c r="D1187" t="s">
        <v>229</v>
      </c>
      <c r="E1187">
        <v>128</v>
      </c>
      <c r="F1187">
        <v>2086487172.77</v>
      </c>
      <c r="G1187">
        <v>875246869</v>
      </c>
      <c r="H1187">
        <v>536391978.52999997</v>
      </c>
      <c r="I1187">
        <v>42</v>
      </c>
      <c r="J1187">
        <v>67</v>
      </c>
      <c r="K1187">
        <v>42</v>
      </c>
      <c r="L1187">
        <v>159389000</v>
      </c>
      <c r="M1187">
        <v>128</v>
      </c>
      <c r="N1187">
        <v>34</v>
      </c>
      <c r="O1187">
        <v>51</v>
      </c>
      <c r="P1187">
        <v>1.2352941176470591</v>
      </c>
      <c r="Q1187">
        <v>1.313725490196078</v>
      </c>
      <c r="R1187">
        <v>1.274509803921569</v>
      </c>
      <c r="S1187">
        <v>3.5000000000000003E-2</v>
      </c>
      <c r="T1187">
        <v>5.5E-2</v>
      </c>
      <c r="U1187">
        <v>14345010</v>
      </c>
      <c r="V1187" t="s">
        <v>375</v>
      </c>
      <c r="W1187">
        <v>0.25707897250951761</v>
      </c>
      <c r="X1187">
        <v>2.674352073517761E-2</v>
      </c>
      <c r="Y1187">
        <v>16384</v>
      </c>
      <c r="Z1187">
        <v>2097152</v>
      </c>
      <c r="AA1187">
        <v>268435456</v>
      </c>
      <c r="AB1187" t="s">
        <v>391</v>
      </c>
      <c r="AC1187" t="s">
        <v>412</v>
      </c>
    </row>
    <row r="1188" spans="1:29" x14ac:dyDescent="0.25">
      <c r="A1188" t="s">
        <v>36</v>
      </c>
      <c r="B1188" t="s">
        <v>39</v>
      </c>
      <c r="C1188" t="s">
        <v>49</v>
      </c>
      <c r="D1188" t="s">
        <v>229</v>
      </c>
      <c r="E1188">
        <v>125</v>
      </c>
      <c r="F1188">
        <v>2080410441.24</v>
      </c>
      <c r="G1188">
        <v>839353706</v>
      </c>
      <c r="H1188">
        <v>462706373.24000001</v>
      </c>
      <c r="I1188">
        <v>41</v>
      </c>
      <c r="J1188">
        <v>62</v>
      </c>
      <c r="K1188">
        <v>41</v>
      </c>
      <c r="L1188">
        <v>91963000</v>
      </c>
      <c r="M1188">
        <v>125</v>
      </c>
      <c r="N1188">
        <v>34</v>
      </c>
      <c r="O1188">
        <v>50</v>
      </c>
      <c r="P1188">
        <v>1.205882352941176</v>
      </c>
      <c r="Q1188">
        <v>1.24</v>
      </c>
      <c r="R1188">
        <v>1.222941176470588</v>
      </c>
      <c r="S1188">
        <v>3.5000000000000003E-2</v>
      </c>
      <c r="T1188">
        <v>5.5E-2</v>
      </c>
      <c r="U1188">
        <v>8276670</v>
      </c>
      <c r="V1188" t="s">
        <v>375</v>
      </c>
      <c r="W1188">
        <v>0.2224110993041403</v>
      </c>
      <c r="X1188">
        <v>1.7887521068803161E-2</v>
      </c>
      <c r="Y1188">
        <v>15625</v>
      </c>
      <c r="Z1188">
        <v>1953125</v>
      </c>
      <c r="AA1188">
        <v>244140625</v>
      </c>
      <c r="AB1188" t="s">
        <v>391</v>
      </c>
      <c r="AC1188" t="s">
        <v>412</v>
      </c>
    </row>
    <row r="1189" spans="1:29" x14ac:dyDescent="0.25">
      <c r="A1189" t="s">
        <v>36</v>
      </c>
      <c r="B1189" t="s">
        <v>39</v>
      </c>
      <c r="C1189" t="s">
        <v>49</v>
      </c>
      <c r="D1189" t="s">
        <v>236</v>
      </c>
      <c r="E1189">
        <v>122</v>
      </c>
      <c r="F1189">
        <v>2063454349</v>
      </c>
      <c r="G1189">
        <v>834408372</v>
      </c>
      <c r="H1189">
        <v>487919468</v>
      </c>
      <c r="I1189">
        <v>37</v>
      </c>
      <c r="J1189">
        <v>56</v>
      </c>
      <c r="K1189">
        <v>39</v>
      </c>
      <c r="L1189">
        <v>113443606</v>
      </c>
      <c r="M1189">
        <v>122</v>
      </c>
      <c r="N1189">
        <v>33</v>
      </c>
      <c r="O1189">
        <v>49</v>
      </c>
      <c r="P1189">
        <v>1.1212121212121211</v>
      </c>
      <c r="Q1189">
        <v>1.142857142857143</v>
      </c>
      <c r="R1189">
        <v>1.1320346320346319</v>
      </c>
      <c r="S1189">
        <v>2.5000000000000001E-2</v>
      </c>
      <c r="T1189">
        <v>4.4999999999999998E-2</v>
      </c>
      <c r="U1189">
        <v>7941052.4199999999</v>
      </c>
      <c r="V1189" t="s">
        <v>375</v>
      </c>
      <c r="W1189">
        <v>0.23645760238720939</v>
      </c>
      <c r="X1189">
        <v>1.6275334232000761E-2</v>
      </c>
      <c r="Y1189">
        <v>14884</v>
      </c>
      <c r="Z1189">
        <v>1815848</v>
      </c>
      <c r="AA1189">
        <v>221533456</v>
      </c>
      <c r="AB1189" t="s">
        <v>391</v>
      </c>
      <c r="AC1189" t="s">
        <v>412</v>
      </c>
    </row>
    <row r="1190" spans="1:29" x14ac:dyDescent="0.25">
      <c r="A1190" t="s">
        <v>36</v>
      </c>
      <c r="B1190" t="s">
        <v>39</v>
      </c>
      <c r="C1190" t="s">
        <v>49</v>
      </c>
      <c r="D1190" t="s">
        <v>242</v>
      </c>
      <c r="E1190">
        <v>117</v>
      </c>
      <c r="F1190">
        <v>2225387719</v>
      </c>
      <c r="G1190">
        <v>747804407</v>
      </c>
      <c r="H1190">
        <v>494303989</v>
      </c>
      <c r="I1190">
        <v>32</v>
      </c>
      <c r="J1190">
        <v>46</v>
      </c>
      <c r="K1190">
        <v>32</v>
      </c>
      <c r="L1190">
        <v>74852796</v>
      </c>
      <c r="M1190">
        <v>117</v>
      </c>
      <c r="N1190">
        <v>26</v>
      </c>
      <c r="O1190">
        <v>37</v>
      </c>
      <c r="P1190">
        <v>1.2307692307692311</v>
      </c>
      <c r="Q1190">
        <v>1.243243243243243</v>
      </c>
      <c r="R1190">
        <v>1.2370062370062369</v>
      </c>
      <c r="S1190">
        <v>3.5000000000000003E-2</v>
      </c>
      <c r="T1190">
        <v>5.5E-2</v>
      </c>
      <c r="U1190">
        <v>6736751.6399999997</v>
      </c>
      <c r="V1190" t="s">
        <v>375</v>
      </c>
      <c r="W1190">
        <v>0.22212039042891829</v>
      </c>
      <c r="X1190">
        <v>1.36287624415671E-2</v>
      </c>
      <c r="Y1190">
        <v>13689</v>
      </c>
      <c r="Z1190">
        <v>1601613</v>
      </c>
      <c r="AA1190">
        <v>187388721</v>
      </c>
      <c r="AB1190" t="s">
        <v>394</v>
      </c>
      <c r="AC1190" t="s">
        <v>412</v>
      </c>
    </row>
    <row r="1191" spans="1:29" x14ac:dyDescent="0.25">
      <c r="A1191" t="s">
        <v>36</v>
      </c>
      <c r="B1191" t="s">
        <v>39</v>
      </c>
      <c r="C1191" t="s">
        <v>49</v>
      </c>
      <c r="D1191" t="s">
        <v>230</v>
      </c>
      <c r="E1191">
        <v>125</v>
      </c>
      <c r="F1191">
        <v>2355873516.4499998</v>
      </c>
      <c r="G1191">
        <v>846853162</v>
      </c>
      <c r="H1191">
        <v>424891656.44999999</v>
      </c>
      <c r="I1191">
        <v>27</v>
      </c>
      <c r="J1191">
        <v>41</v>
      </c>
      <c r="K1191">
        <v>27</v>
      </c>
      <c r="L1191">
        <v>56141000</v>
      </c>
      <c r="M1191">
        <v>125</v>
      </c>
      <c r="N1191">
        <v>33</v>
      </c>
      <c r="O1191">
        <v>50</v>
      </c>
      <c r="P1191">
        <v>0.81818181818181823</v>
      </c>
      <c r="Q1191">
        <v>0.82</v>
      </c>
      <c r="R1191">
        <v>0.81909090909090909</v>
      </c>
      <c r="S1191">
        <v>0.01</v>
      </c>
      <c r="T1191">
        <v>0.01</v>
      </c>
      <c r="U1191">
        <v>1122820</v>
      </c>
      <c r="V1191" t="s">
        <v>375</v>
      </c>
      <c r="W1191">
        <v>0.18035418857726171</v>
      </c>
      <c r="X1191">
        <v>2.6426030799974768E-3</v>
      </c>
      <c r="Y1191">
        <v>15625</v>
      </c>
      <c r="Z1191">
        <v>1953125</v>
      </c>
      <c r="AA1191">
        <v>244140625</v>
      </c>
      <c r="AB1191" t="s">
        <v>391</v>
      </c>
      <c r="AC1191" t="s">
        <v>412</v>
      </c>
    </row>
    <row r="1192" spans="1:29" x14ac:dyDescent="0.25">
      <c r="A1192" t="s">
        <v>36</v>
      </c>
      <c r="B1192" t="s">
        <v>39</v>
      </c>
      <c r="C1192" t="s">
        <v>49</v>
      </c>
      <c r="D1192" t="s">
        <v>225</v>
      </c>
      <c r="E1192">
        <v>123</v>
      </c>
      <c r="F1192">
        <v>2295221501</v>
      </c>
      <c r="G1192">
        <v>803983978</v>
      </c>
      <c r="H1192">
        <v>454295510</v>
      </c>
      <c r="I1192">
        <v>33</v>
      </c>
      <c r="J1192">
        <v>52</v>
      </c>
      <c r="K1192">
        <v>33</v>
      </c>
      <c r="L1192">
        <v>101145000</v>
      </c>
      <c r="M1192">
        <v>123</v>
      </c>
      <c r="N1192">
        <v>32</v>
      </c>
      <c r="O1192">
        <v>49</v>
      </c>
      <c r="P1192">
        <v>1.03125</v>
      </c>
      <c r="Q1192">
        <v>1.061224489795918</v>
      </c>
      <c r="R1192">
        <v>1.0462372448979591</v>
      </c>
      <c r="S1192">
        <v>0.02</v>
      </c>
      <c r="T1192">
        <v>0.03</v>
      </c>
      <c r="U1192">
        <v>5057250</v>
      </c>
      <c r="V1192" t="s">
        <v>375</v>
      </c>
      <c r="W1192">
        <v>0.19793101005810071</v>
      </c>
      <c r="X1192">
        <v>1.11320712810919E-2</v>
      </c>
      <c r="Y1192">
        <v>15129</v>
      </c>
      <c r="Z1192">
        <v>1860867</v>
      </c>
      <c r="AA1192">
        <v>228886641</v>
      </c>
      <c r="AB1192" t="s">
        <v>391</v>
      </c>
      <c r="AC1192" t="s">
        <v>412</v>
      </c>
    </row>
    <row r="1193" spans="1:29" x14ac:dyDescent="0.25">
      <c r="A1193" t="s">
        <v>36</v>
      </c>
      <c r="B1193" t="s">
        <v>39</v>
      </c>
      <c r="C1193" t="s">
        <v>49</v>
      </c>
      <c r="D1193" t="s">
        <v>232</v>
      </c>
      <c r="E1193">
        <v>123</v>
      </c>
      <c r="F1193">
        <v>2134451857</v>
      </c>
      <c r="G1193">
        <v>808923798</v>
      </c>
      <c r="H1193">
        <v>491032160</v>
      </c>
      <c r="I1193">
        <v>39</v>
      </c>
      <c r="J1193">
        <v>62</v>
      </c>
      <c r="K1193">
        <v>39</v>
      </c>
      <c r="L1193">
        <v>96024000</v>
      </c>
      <c r="M1193">
        <v>123</v>
      </c>
      <c r="N1193">
        <v>34</v>
      </c>
      <c r="O1193">
        <v>50</v>
      </c>
      <c r="P1193">
        <v>1.1470588235294119</v>
      </c>
      <c r="Q1193">
        <v>1.24</v>
      </c>
      <c r="R1193">
        <v>1.1935294117647059</v>
      </c>
      <c r="S1193">
        <v>2.5000000000000001E-2</v>
      </c>
      <c r="T1193">
        <v>5.5E-2</v>
      </c>
      <c r="U1193">
        <v>7681920</v>
      </c>
      <c r="V1193" t="s">
        <v>375</v>
      </c>
      <c r="W1193">
        <v>0.23005070758079879</v>
      </c>
      <c r="X1193">
        <v>1.564443355400591E-2</v>
      </c>
      <c r="Y1193">
        <v>15129</v>
      </c>
      <c r="Z1193">
        <v>1860867</v>
      </c>
      <c r="AA1193">
        <v>228886641</v>
      </c>
      <c r="AB1193" t="s">
        <v>391</v>
      </c>
      <c r="AC1193" t="s">
        <v>412</v>
      </c>
    </row>
    <row r="1194" spans="1:29" x14ac:dyDescent="0.25">
      <c r="A1194" t="s">
        <v>36</v>
      </c>
      <c r="B1194" t="s">
        <v>39</v>
      </c>
      <c r="C1194" t="s">
        <v>49</v>
      </c>
      <c r="D1194" t="s">
        <v>235</v>
      </c>
      <c r="E1194">
        <v>124</v>
      </c>
      <c r="F1194">
        <v>2038231828</v>
      </c>
      <c r="G1194">
        <v>739825956</v>
      </c>
      <c r="H1194">
        <v>663262950</v>
      </c>
      <c r="I1194">
        <v>42</v>
      </c>
      <c r="J1194">
        <v>71</v>
      </c>
      <c r="K1194">
        <v>42</v>
      </c>
      <c r="L1194">
        <v>173885000</v>
      </c>
      <c r="M1194">
        <v>124</v>
      </c>
      <c r="N1194">
        <v>34</v>
      </c>
      <c r="O1194">
        <v>50</v>
      </c>
      <c r="P1194">
        <v>1.2352941176470591</v>
      </c>
      <c r="Q1194">
        <v>1.42</v>
      </c>
      <c r="R1194">
        <v>1.327647058823529</v>
      </c>
      <c r="S1194">
        <v>3.5000000000000003E-2</v>
      </c>
      <c r="T1194">
        <v>5.5E-2</v>
      </c>
      <c r="U1194">
        <v>15649650</v>
      </c>
      <c r="V1194" t="s">
        <v>375</v>
      </c>
      <c r="W1194">
        <v>0.32541094731644038</v>
      </c>
      <c r="X1194">
        <v>2.359494073956641E-2</v>
      </c>
      <c r="Y1194">
        <v>15376</v>
      </c>
      <c r="Z1194">
        <v>1906624</v>
      </c>
      <c r="AA1194">
        <v>236421376</v>
      </c>
      <c r="AB1194" t="s">
        <v>391</v>
      </c>
      <c r="AC1194" t="s">
        <v>412</v>
      </c>
    </row>
    <row r="1195" spans="1:29" x14ac:dyDescent="0.25">
      <c r="A1195" t="s">
        <v>36</v>
      </c>
      <c r="B1195" t="s">
        <v>39</v>
      </c>
      <c r="C1195" t="s">
        <v>49</v>
      </c>
      <c r="D1195" t="s">
        <v>241</v>
      </c>
      <c r="E1195">
        <v>123</v>
      </c>
      <c r="F1195">
        <v>2090864165.7</v>
      </c>
      <c r="G1195">
        <v>776202862</v>
      </c>
      <c r="H1195">
        <v>509582343</v>
      </c>
      <c r="I1195">
        <v>35</v>
      </c>
      <c r="J1195">
        <v>50</v>
      </c>
      <c r="K1195">
        <v>37</v>
      </c>
      <c r="L1195">
        <v>81837000</v>
      </c>
      <c r="M1195">
        <v>123</v>
      </c>
      <c r="N1195">
        <v>35</v>
      </c>
      <c r="O1195">
        <v>50</v>
      </c>
      <c r="P1195">
        <v>1</v>
      </c>
      <c r="Q1195">
        <v>1</v>
      </c>
      <c r="R1195">
        <v>1</v>
      </c>
      <c r="S1195">
        <v>0.02</v>
      </c>
      <c r="T1195">
        <v>0.03</v>
      </c>
      <c r="U1195">
        <v>4091850</v>
      </c>
      <c r="V1195" t="s">
        <v>375</v>
      </c>
      <c r="W1195">
        <v>0.24371853100720059</v>
      </c>
      <c r="X1195">
        <v>8.0298111899061615E-3</v>
      </c>
      <c r="Y1195">
        <v>15129</v>
      </c>
      <c r="Z1195">
        <v>1860867</v>
      </c>
      <c r="AA1195">
        <v>228886641</v>
      </c>
      <c r="AB1195" t="s">
        <v>391</v>
      </c>
      <c r="AC1195" t="s">
        <v>412</v>
      </c>
    </row>
    <row r="1196" spans="1:29" x14ac:dyDescent="0.25">
      <c r="A1196" t="s">
        <v>36</v>
      </c>
      <c r="B1196" t="s">
        <v>39</v>
      </c>
      <c r="C1196" t="s">
        <v>49</v>
      </c>
      <c r="D1196" t="s">
        <v>238</v>
      </c>
      <c r="E1196">
        <v>124</v>
      </c>
      <c r="F1196">
        <v>2103936123</v>
      </c>
      <c r="G1196">
        <v>686541951</v>
      </c>
      <c r="H1196">
        <v>461687059</v>
      </c>
      <c r="I1196">
        <v>36</v>
      </c>
      <c r="J1196">
        <v>48</v>
      </c>
      <c r="K1196">
        <v>37</v>
      </c>
      <c r="L1196">
        <v>66424000</v>
      </c>
      <c r="M1196">
        <v>124</v>
      </c>
      <c r="N1196">
        <v>35</v>
      </c>
      <c r="O1196">
        <v>50</v>
      </c>
      <c r="P1196">
        <v>1.028571428571428</v>
      </c>
      <c r="Q1196">
        <v>0.96</v>
      </c>
      <c r="R1196">
        <v>0.99428571428571433</v>
      </c>
      <c r="S1196">
        <v>0.02</v>
      </c>
      <c r="T1196">
        <v>1.4999999999999999E-2</v>
      </c>
      <c r="U1196">
        <v>2324840</v>
      </c>
      <c r="V1196" t="s">
        <v>375</v>
      </c>
      <c r="W1196">
        <v>0.21943967497534139</v>
      </c>
      <c r="X1196">
        <v>5.035532087547639E-3</v>
      </c>
      <c r="Y1196">
        <v>15376</v>
      </c>
      <c r="Z1196">
        <v>1906624</v>
      </c>
      <c r="AA1196">
        <v>236421376</v>
      </c>
      <c r="AB1196" t="s">
        <v>391</v>
      </c>
      <c r="AC1196" t="s">
        <v>412</v>
      </c>
    </row>
    <row r="1197" spans="1:29" x14ac:dyDescent="0.25">
      <c r="A1197" t="s">
        <v>36</v>
      </c>
      <c r="B1197" t="s">
        <v>39</v>
      </c>
      <c r="C1197" t="s">
        <v>49</v>
      </c>
      <c r="D1197" t="s">
        <v>243</v>
      </c>
      <c r="E1197">
        <v>115</v>
      </c>
      <c r="F1197">
        <v>2329094826</v>
      </c>
      <c r="G1197">
        <v>813752748</v>
      </c>
      <c r="H1197">
        <v>545288544</v>
      </c>
      <c r="I1197">
        <v>35</v>
      </c>
      <c r="J1197">
        <v>51</v>
      </c>
      <c r="K1197">
        <v>35</v>
      </c>
      <c r="L1197">
        <v>90665000</v>
      </c>
      <c r="M1197">
        <v>115</v>
      </c>
      <c r="N1197">
        <v>23</v>
      </c>
      <c r="O1197">
        <v>37</v>
      </c>
      <c r="P1197">
        <v>1.5217391304347829</v>
      </c>
      <c r="Q1197">
        <v>1.3783783783783781</v>
      </c>
      <c r="R1197">
        <v>1.4500587544065799</v>
      </c>
      <c r="S1197">
        <v>0.05</v>
      </c>
      <c r="T1197">
        <v>5.5E-2</v>
      </c>
      <c r="U1197">
        <v>9519825</v>
      </c>
      <c r="V1197" t="s">
        <v>375</v>
      </c>
      <c r="W1197">
        <v>0.234120370674852</v>
      </c>
      <c r="X1197">
        <v>1.7458325697009329E-2</v>
      </c>
      <c r="Y1197">
        <v>13225</v>
      </c>
      <c r="Z1197">
        <v>1520875</v>
      </c>
      <c r="AA1197">
        <v>174900625</v>
      </c>
      <c r="AB1197" t="s">
        <v>394</v>
      </c>
      <c r="AC1197" t="s">
        <v>412</v>
      </c>
    </row>
    <row r="1198" spans="1:29" x14ac:dyDescent="0.25">
      <c r="A1198" t="s">
        <v>36</v>
      </c>
      <c r="B1198" t="s">
        <v>39</v>
      </c>
      <c r="C1198" t="s">
        <v>49</v>
      </c>
      <c r="D1198" t="s">
        <v>239</v>
      </c>
      <c r="E1198">
        <v>124</v>
      </c>
      <c r="F1198">
        <v>2372488762</v>
      </c>
      <c r="G1198">
        <v>865705733</v>
      </c>
      <c r="H1198">
        <v>627553902</v>
      </c>
      <c r="I1198">
        <v>40</v>
      </c>
      <c r="J1198">
        <v>71</v>
      </c>
      <c r="K1198">
        <v>40</v>
      </c>
      <c r="L1198">
        <v>130212000</v>
      </c>
      <c r="M1198">
        <v>124</v>
      </c>
      <c r="N1198">
        <v>33</v>
      </c>
      <c r="O1198">
        <v>50</v>
      </c>
      <c r="P1198">
        <v>1.2121212121212119</v>
      </c>
      <c r="Q1198">
        <v>1.42</v>
      </c>
      <c r="R1198">
        <v>1.3160606060606059</v>
      </c>
      <c r="S1198">
        <v>3.5000000000000003E-2</v>
      </c>
      <c r="T1198">
        <v>5.5E-2</v>
      </c>
      <c r="U1198">
        <v>11719080</v>
      </c>
      <c r="V1198" t="s">
        <v>375</v>
      </c>
      <c r="W1198">
        <v>0.26451290815429368</v>
      </c>
      <c r="X1198">
        <v>1.86742205930862E-2</v>
      </c>
      <c r="Y1198">
        <v>15376</v>
      </c>
      <c r="Z1198">
        <v>1906624</v>
      </c>
      <c r="AA1198">
        <v>236421376</v>
      </c>
      <c r="AB1198" t="s">
        <v>391</v>
      </c>
      <c r="AC1198" t="s">
        <v>412</v>
      </c>
    </row>
    <row r="1199" spans="1:29" x14ac:dyDescent="0.25">
      <c r="A1199" t="s">
        <v>36</v>
      </c>
      <c r="B1199" t="s">
        <v>39</v>
      </c>
      <c r="C1199" t="s">
        <v>49</v>
      </c>
      <c r="D1199" t="s">
        <v>240</v>
      </c>
      <c r="E1199">
        <v>124</v>
      </c>
      <c r="F1199">
        <v>2202094245</v>
      </c>
      <c r="G1199">
        <v>863217905</v>
      </c>
      <c r="H1199">
        <v>716789122</v>
      </c>
      <c r="I1199">
        <v>47</v>
      </c>
      <c r="J1199">
        <v>81</v>
      </c>
      <c r="K1199">
        <v>47</v>
      </c>
      <c r="L1199">
        <v>189301000</v>
      </c>
      <c r="M1199">
        <v>124</v>
      </c>
      <c r="N1199">
        <v>31</v>
      </c>
      <c r="O1199">
        <v>50</v>
      </c>
      <c r="P1199">
        <v>1.5161290322580649</v>
      </c>
      <c r="Q1199">
        <v>1.62</v>
      </c>
      <c r="R1199">
        <v>1.5680645161290321</v>
      </c>
      <c r="S1199">
        <v>0.05</v>
      </c>
      <c r="T1199">
        <v>0.08</v>
      </c>
      <c r="U1199">
        <v>24609130</v>
      </c>
      <c r="V1199" t="s">
        <v>375</v>
      </c>
      <c r="W1199">
        <v>0.3255033809872202</v>
      </c>
      <c r="X1199">
        <v>3.4332454615571023E-2</v>
      </c>
      <c r="Y1199">
        <v>15376</v>
      </c>
      <c r="Z1199">
        <v>1906624</v>
      </c>
      <c r="AA1199">
        <v>236421376</v>
      </c>
      <c r="AB1199" t="s">
        <v>391</v>
      </c>
      <c r="AC1199" t="s">
        <v>412</v>
      </c>
    </row>
    <row r="1200" spans="1:29" x14ac:dyDescent="0.25">
      <c r="A1200" t="s">
        <v>36</v>
      </c>
      <c r="B1200" t="s">
        <v>39</v>
      </c>
      <c r="C1200" t="s">
        <v>49</v>
      </c>
      <c r="D1200" t="s">
        <v>237</v>
      </c>
      <c r="E1200">
        <v>123</v>
      </c>
      <c r="F1200">
        <v>2319090708</v>
      </c>
      <c r="G1200">
        <v>784082647</v>
      </c>
      <c r="H1200">
        <v>434227487</v>
      </c>
      <c r="I1200">
        <v>30</v>
      </c>
      <c r="J1200">
        <v>40</v>
      </c>
      <c r="K1200">
        <v>31</v>
      </c>
      <c r="L1200">
        <v>59317858</v>
      </c>
      <c r="M1200">
        <v>123</v>
      </c>
      <c r="N1200">
        <v>33</v>
      </c>
      <c r="O1200">
        <v>49</v>
      </c>
      <c r="P1200">
        <v>0.90909090909090906</v>
      </c>
      <c r="Q1200">
        <v>0.81632653061224492</v>
      </c>
      <c r="R1200">
        <v>0.86270871985157704</v>
      </c>
      <c r="S1200">
        <v>1.4999999999999999E-2</v>
      </c>
      <c r="T1200">
        <v>0.01</v>
      </c>
      <c r="U1200">
        <v>1482946.45</v>
      </c>
      <c r="V1200" t="s">
        <v>375</v>
      </c>
      <c r="W1200">
        <v>0.18724040655334301</v>
      </c>
      <c r="X1200">
        <v>3.4151372135500031E-3</v>
      </c>
      <c r="Y1200">
        <v>15129</v>
      </c>
      <c r="Z1200">
        <v>1860867</v>
      </c>
      <c r="AA1200">
        <v>228886641</v>
      </c>
      <c r="AB1200" t="s">
        <v>391</v>
      </c>
      <c r="AC1200" t="s">
        <v>412</v>
      </c>
    </row>
    <row r="1201" spans="1:29" x14ac:dyDescent="0.25">
      <c r="A1201" t="s">
        <v>36</v>
      </c>
      <c r="B1201" t="s">
        <v>39</v>
      </c>
      <c r="C1201" t="s">
        <v>49</v>
      </c>
      <c r="D1201" t="s">
        <v>227</v>
      </c>
      <c r="E1201">
        <v>124</v>
      </c>
      <c r="F1201">
        <v>1981069429</v>
      </c>
      <c r="G1201">
        <v>815165967</v>
      </c>
      <c r="H1201">
        <v>750040984</v>
      </c>
      <c r="I1201">
        <v>51</v>
      </c>
      <c r="J1201">
        <v>77</v>
      </c>
      <c r="K1201">
        <v>52</v>
      </c>
      <c r="L1201">
        <v>142682297</v>
      </c>
      <c r="M1201">
        <v>124</v>
      </c>
      <c r="N1201">
        <v>34</v>
      </c>
      <c r="O1201">
        <v>50</v>
      </c>
      <c r="P1201">
        <v>1.5</v>
      </c>
      <c r="Q1201">
        <v>1.54</v>
      </c>
      <c r="R1201">
        <v>1.52</v>
      </c>
      <c r="S1201">
        <v>0.05</v>
      </c>
      <c r="T1201">
        <v>0.08</v>
      </c>
      <c r="U1201">
        <v>18548698.609999999</v>
      </c>
      <c r="V1201" t="s">
        <v>375</v>
      </c>
      <c r="W1201">
        <v>0.37860408778232679</v>
      </c>
      <c r="X1201">
        <v>2.4730246754089372E-2</v>
      </c>
      <c r="Y1201">
        <v>15376</v>
      </c>
      <c r="Z1201">
        <v>1906624</v>
      </c>
      <c r="AA1201">
        <v>236421376</v>
      </c>
      <c r="AB1201" t="s">
        <v>391</v>
      </c>
      <c r="AC1201" t="s">
        <v>412</v>
      </c>
    </row>
    <row r="1202" spans="1:29" x14ac:dyDescent="0.25">
      <c r="A1202" t="s">
        <v>36</v>
      </c>
      <c r="B1202" t="s">
        <v>39</v>
      </c>
      <c r="C1202" t="s">
        <v>49</v>
      </c>
      <c r="D1202" t="s">
        <v>228</v>
      </c>
      <c r="E1202">
        <v>125</v>
      </c>
      <c r="F1202">
        <v>2310701120</v>
      </c>
      <c r="G1202">
        <v>797868942</v>
      </c>
      <c r="H1202">
        <v>518320301</v>
      </c>
      <c r="I1202">
        <v>35</v>
      </c>
      <c r="J1202">
        <v>54</v>
      </c>
      <c r="K1202">
        <v>35</v>
      </c>
      <c r="L1202">
        <v>79411018</v>
      </c>
      <c r="M1202">
        <v>125</v>
      </c>
      <c r="N1202">
        <v>35</v>
      </c>
      <c r="O1202">
        <v>50</v>
      </c>
      <c r="P1202">
        <v>1</v>
      </c>
      <c r="Q1202">
        <v>1.08</v>
      </c>
      <c r="R1202">
        <v>1.04</v>
      </c>
      <c r="S1202">
        <v>0.02</v>
      </c>
      <c r="T1202">
        <v>0.03</v>
      </c>
      <c r="U1202">
        <v>3970550.9</v>
      </c>
      <c r="V1202" t="s">
        <v>375</v>
      </c>
      <c r="W1202">
        <v>0.2243130002897129</v>
      </c>
      <c r="X1202">
        <v>7.6604194208476509E-3</v>
      </c>
      <c r="Y1202">
        <v>15625</v>
      </c>
      <c r="Z1202">
        <v>1953125</v>
      </c>
      <c r="AA1202">
        <v>244140625</v>
      </c>
      <c r="AB1202" t="s">
        <v>391</v>
      </c>
      <c r="AC1202" t="s">
        <v>412</v>
      </c>
    </row>
    <row r="1203" spans="1:29" x14ac:dyDescent="0.25">
      <c r="A1203" t="s">
        <v>36</v>
      </c>
      <c r="B1203" t="s">
        <v>39</v>
      </c>
      <c r="C1203" t="s">
        <v>49</v>
      </c>
      <c r="D1203" t="s">
        <v>226</v>
      </c>
      <c r="E1203">
        <v>124</v>
      </c>
      <c r="F1203">
        <v>2144291390.23</v>
      </c>
      <c r="G1203">
        <v>842180587</v>
      </c>
      <c r="H1203">
        <v>588900220.62</v>
      </c>
      <c r="I1203">
        <v>41</v>
      </c>
      <c r="J1203">
        <v>63</v>
      </c>
      <c r="K1203">
        <v>41</v>
      </c>
      <c r="L1203">
        <v>108574338</v>
      </c>
      <c r="M1203">
        <v>124</v>
      </c>
      <c r="N1203">
        <v>34</v>
      </c>
      <c r="O1203">
        <v>50</v>
      </c>
      <c r="P1203">
        <v>1.205882352941176</v>
      </c>
      <c r="Q1203">
        <v>1.26</v>
      </c>
      <c r="R1203">
        <v>1.232941176470588</v>
      </c>
      <c r="S1203">
        <v>3.5000000000000003E-2</v>
      </c>
      <c r="T1203">
        <v>5.5E-2</v>
      </c>
      <c r="U1203">
        <v>9771690.4199999999</v>
      </c>
      <c r="V1203" t="s">
        <v>375</v>
      </c>
      <c r="W1203">
        <v>0.27463628465011641</v>
      </c>
      <c r="X1203">
        <v>1.6593117268171961E-2</v>
      </c>
      <c r="Y1203">
        <v>15376</v>
      </c>
      <c r="Z1203">
        <v>1906624</v>
      </c>
      <c r="AA1203">
        <v>236421376</v>
      </c>
      <c r="AB1203" t="s">
        <v>391</v>
      </c>
      <c r="AC1203" t="s">
        <v>412</v>
      </c>
    </row>
    <row r="1204" spans="1:29" x14ac:dyDescent="0.25">
      <c r="A1204" t="s">
        <v>36</v>
      </c>
      <c r="B1204" t="s">
        <v>39</v>
      </c>
      <c r="C1204" t="s">
        <v>49</v>
      </c>
      <c r="D1204" t="s">
        <v>233</v>
      </c>
      <c r="E1204">
        <v>124</v>
      </c>
      <c r="F1204">
        <v>2259353587.6799998</v>
      </c>
      <c r="G1204">
        <v>776987772</v>
      </c>
      <c r="H1204">
        <v>787260535</v>
      </c>
      <c r="I1204">
        <v>44</v>
      </c>
      <c r="J1204">
        <v>78</v>
      </c>
      <c r="K1204">
        <v>44</v>
      </c>
      <c r="L1204">
        <v>196938000</v>
      </c>
      <c r="M1204">
        <v>124</v>
      </c>
      <c r="N1204">
        <v>34</v>
      </c>
      <c r="O1204">
        <v>50</v>
      </c>
      <c r="P1204">
        <v>1.294117647058824</v>
      </c>
      <c r="Q1204">
        <v>1.56</v>
      </c>
      <c r="R1204">
        <v>1.4270588235294119</v>
      </c>
      <c r="S1204">
        <v>3.5000000000000003E-2</v>
      </c>
      <c r="T1204">
        <v>0.08</v>
      </c>
      <c r="U1204">
        <v>22647870</v>
      </c>
      <c r="V1204" t="s">
        <v>375</v>
      </c>
      <c r="W1204">
        <v>0.34844503281506839</v>
      </c>
      <c r="X1204">
        <v>2.87679478306378E-2</v>
      </c>
      <c r="Y1204">
        <v>15376</v>
      </c>
      <c r="Z1204">
        <v>1906624</v>
      </c>
      <c r="AA1204">
        <v>236421376</v>
      </c>
      <c r="AB1204" t="s">
        <v>391</v>
      </c>
      <c r="AC1204" t="s">
        <v>412</v>
      </c>
    </row>
    <row r="1205" spans="1:29" x14ac:dyDescent="0.25">
      <c r="A1205" t="s">
        <v>36</v>
      </c>
      <c r="B1205" t="s">
        <v>39</v>
      </c>
      <c r="C1205" t="s">
        <v>49</v>
      </c>
      <c r="D1205" t="s">
        <v>231</v>
      </c>
      <c r="E1205">
        <v>124</v>
      </c>
      <c r="F1205">
        <v>1995752581</v>
      </c>
      <c r="G1205">
        <v>797816610</v>
      </c>
      <c r="H1205">
        <v>503965632</v>
      </c>
      <c r="I1205">
        <v>35</v>
      </c>
      <c r="J1205">
        <v>51</v>
      </c>
      <c r="K1205">
        <v>37</v>
      </c>
      <c r="L1205">
        <v>106432000</v>
      </c>
      <c r="M1205">
        <v>124</v>
      </c>
      <c r="N1205">
        <v>33</v>
      </c>
      <c r="O1205">
        <v>50</v>
      </c>
      <c r="P1205">
        <v>1.060606060606061</v>
      </c>
      <c r="Q1205">
        <v>1.02</v>
      </c>
      <c r="R1205">
        <v>1.0403030303030301</v>
      </c>
      <c r="S1205">
        <v>0.02</v>
      </c>
      <c r="T1205">
        <v>0.03</v>
      </c>
      <c r="U1205">
        <v>5321600</v>
      </c>
      <c r="V1205" t="s">
        <v>375</v>
      </c>
      <c r="W1205">
        <v>0.25251909319715421</v>
      </c>
      <c r="X1205">
        <v>1.0559450212668469E-2</v>
      </c>
      <c r="Y1205">
        <v>15376</v>
      </c>
      <c r="Z1205">
        <v>1906624</v>
      </c>
      <c r="AA1205">
        <v>236421376</v>
      </c>
      <c r="AB1205" t="s">
        <v>391</v>
      </c>
      <c r="AC1205" t="s">
        <v>412</v>
      </c>
    </row>
    <row r="1206" spans="1:29" x14ac:dyDescent="0.25">
      <c r="A1206" t="s">
        <v>37</v>
      </c>
      <c r="B1206" t="s">
        <v>39</v>
      </c>
      <c r="C1206" t="s">
        <v>49</v>
      </c>
      <c r="D1206" t="s">
        <v>239</v>
      </c>
      <c r="E1206">
        <v>121</v>
      </c>
      <c r="F1206">
        <v>2286232225</v>
      </c>
      <c r="G1206">
        <v>846887896</v>
      </c>
      <c r="H1206">
        <v>483964776</v>
      </c>
      <c r="I1206">
        <v>28</v>
      </c>
      <c r="J1206">
        <v>36</v>
      </c>
      <c r="K1206">
        <v>28</v>
      </c>
      <c r="L1206">
        <v>89816000</v>
      </c>
      <c r="M1206">
        <v>121</v>
      </c>
      <c r="N1206">
        <v>35</v>
      </c>
      <c r="O1206">
        <v>53</v>
      </c>
      <c r="P1206">
        <v>0.8</v>
      </c>
      <c r="Q1206">
        <v>0.67924528301886788</v>
      </c>
      <c r="R1206">
        <v>0.73962264150943391</v>
      </c>
      <c r="S1206">
        <v>0.01</v>
      </c>
      <c r="T1206">
        <v>0</v>
      </c>
      <c r="U1206">
        <v>898160</v>
      </c>
      <c r="V1206" t="s">
        <v>375</v>
      </c>
      <c r="W1206">
        <v>0.21168662164229621</v>
      </c>
      <c r="X1206">
        <v>1.8558375413668541E-3</v>
      </c>
      <c r="Y1206">
        <v>14641</v>
      </c>
      <c r="Z1206">
        <v>1771561</v>
      </c>
      <c r="AA1206">
        <v>214358881</v>
      </c>
      <c r="AB1206" t="s">
        <v>391</v>
      </c>
      <c r="AC1206" t="s">
        <v>412</v>
      </c>
    </row>
    <row r="1207" spans="1:29" x14ac:dyDescent="0.25">
      <c r="A1207" t="s">
        <v>37</v>
      </c>
      <c r="B1207" t="s">
        <v>39</v>
      </c>
      <c r="C1207" t="s">
        <v>49</v>
      </c>
      <c r="D1207" t="s">
        <v>235</v>
      </c>
      <c r="E1207">
        <v>118</v>
      </c>
      <c r="F1207">
        <v>2086869809</v>
      </c>
      <c r="G1207">
        <v>675246151</v>
      </c>
      <c r="H1207">
        <v>684665579</v>
      </c>
      <c r="I1207">
        <v>41</v>
      </c>
      <c r="J1207">
        <v>89</v>
      </c>
      <c r="K1207">
        <v>42</v>
      </c>
      <c r="L1207">
        <v>179132000</v>
      </c>
      <c r="M1207">
        <v>118</v>
      </c>
      <c r="N1207">
        <v>33</v>
      </c>
      <c r="O1207">
        <v>49</v>
      </c>
      <c r="P1207">
        <v>1.242424242424242</v>
      </c>
      <c r="Q1207">
        <v>1.8163265306122449</v>
      </c>
      <c r="R1207">
        <v>1.529375386518244</v>
      </c>
      <c r="S1207">
        <v>3.5000000000000003E-2</v>
      </c>
      <c r="T1207">
        <v>0.08</v>
      </c>
      <c r="U1207">
        <v>20600180</v>
      </c>
      <c r="V1207" t="s">
        <v>375</v>
      </c>
      <c r="W1207">
        <v>0.32808255505315043</v>
      </c>
      <c r="X1207">
        <v>3.0087944584694829E-2</v>
      </c>
      <c r="Y1207">
        <v>13924</v>
      </c>
      <c r="Z1207">
        <v>1643032</v>
      </c>
      <c r="AA1207">
        <v>193877776</v>
      </c>
      <c r="AB1207" t="s">
        <v>394</v>
      </c>
      <c r="AC1207" t="s">
        <v>412</v>
      </c>
    </row>
    <row r="1208" spans="1:29" x14ac:dyDescent="0.25">
      <c r="A1208" t="s">
        <v>37</v>
      </c>
      <c r="B1208" t="s">
        <v>39</v>
      </c>
      <c r="C1208" t="s">
        <v>49</v>
      </c>
      <c r="D1208" t="s">
        <v>227</v>
      </c>
      <c r="E1208">
        <v>122</v>
      </c>
      <c r="F1208">
        <v>1908654684</v>
      </c>
      <c r="G1208">
        <v>754416219</v>
      </c>
      <c r="H1208">
        <v>658138879</v>
      </c>
      <c r="I1208">
        <v>43</v>
      </c>
      <c r="J1208">
        <v>67</v>
      </c>
      <c r="K1208">
        <v>44</v>
      </c>
      <c r="L1208">
        <v>110765891</v>
      </c>
      <c r="M1208">
        <v>122</v>
      </c>
      <c r="N1208">
        <v>35</v>
      </c>
      <c r="O1208">
        <v>53</v>
      </c>
      <c r="P1208">
        <v>1.2285714285714291</v>
      </c>
      <c r="Q1208">
        <v>1.2641509433962259</v>
      </c>
      <c r="R1208">
        <v>1.2463611859838279</v>
      </c>
      <c r="S1208">
        <v>3.5000000000000003E-2</v>
      </c>
      <c r="T1208">
        <v>5.5E-2</v>
      </c>
      <c r="U1208">
        <v>9968930.1899999995</v>
      </c>
      <c r="V1208" t="s">
        <v>375</v>
      </c>
      <c r="W1208">
        <v>0.34481820337491698</v>
      </c>
      <c r="X1208">
        <v>1.5147152839758E-2</v>
      </c>
      <c r="Y1208">
        <v>14884</v>
      </c>
      <c r="Z1208">
        <v>1815848</v>
      </c>
      <c r="AA1208">
        <v>221533456</v>
      </c>
      <c r="AB1208" t="s">
        <v>391</v>
      </c>
      <c r="AC1208" t="s">
        <v>412</v>
      </c>
    </row>
    <row r="1209" spans="1:29" x14ac:dyDescent="0.25">
      <c r="A1209" t="s">
        <v>37</v>
      </c>
      <c r="B1209" t="s">
        <v>39</v>
      </c>
      <c r="C1209" t="s">
        <v>49</v>
      </c>
      <c r="D1209" t="s">
        <v>238</v>
      </c>
      <c r="E1209">
        <v>122</v>
      </c>
      <c r="F1209">
        <v>2113149198</v>
      </c>
      <c r="G1209">
        <v>690362023</v>
      </c>
      <c r="H1209">
        <v>432505397</v>
      </c>
      <c r="I1209">
        <v>35</v>
      </c>
      <c r="J1209">
        <v>53</v>
      </c>
      <c r="K1209">
        <v>36</v>
      </c>
      <c r="L1209">
        <v>86988000</v>
      </c>
      <c r="M1209">
        <v>122</v>
      </c>
      <c r="N1209">
        <v>35</v>
      </c>
      <c r="O1209">
        <v>53</v>
      </c>
      <c r="P1209">
        <v>1</v>
      </c>
      <c r="Q1209">
        <v>1</v>
      </c>
      <c r="R1209">
        <v>1</v>
      </c>
      <c r="S1209">
        <v>0.02</v>
      </c>
      <c r="T1209">
        <v>0.03</v>
      </c>
      <c r="U1209">
        <v>4349400</v>
      </c>
      <c r="V1209" t="s">
        <v>375</v>
      </c>
      <c r="W1209">
        <v>0.20467338388096151</v>
      </c>
      <c r="X1209">
        <v>1.005629069641413E-2</v>
      </c>
      <c r="Y1209">
        <v>14884</v>
      </c>
      <c r="Z1209">
        <v>1815848</v>
      </c>
      <c r="AA1209">
        <v>221533456</v>
      </c>
      <c r="AB1209" t="s">
        <v>391</v>
      </c>
      <c r="AC1209" t="s">
        <v>412</v>
      </c>
    </row>
    <row r="1210" spans="1:29" x14ac:dyDescent="0.25">
      <c r="A1210" t="s">
        <v>37</v>
      </c>
      <c r="B1210" t="s">
        <v>39</v>
      </c>
      <c r="C1210" t="s">
        <v>49</v>
      </c>
      <c r="D1210" t="s">
        <v>243</v>
      </c>
      <c r="E1210">
        <v>118</v>
      </c>
      <c r="F1210">
        <v>2196762892</v>
      </c>
      <c r="G1210">
        <v>787837421</v>
      </c>
      <c r="H1210">
        <v>447225755</v>
      </c>
      <c r="I1210">
        <v>25</v>
      </c>
      <c r="J1210">
        <v>32</v>
      </c>
      <c r="K1210">
        <v>25</v>
      </c>
      <c r="L1210">
        <v>67734000</v>
      </c>
      <c r="M1210">
        <v>118</v>
      </c>
      <c r="N1210">
        <v>24</v>
      </c>
      <c r="O1210">
        <v>36</v>
      </c>
      <c r="P1210">
        <v>1.041666666666667</v>
      </c>
      <c r="Q1210">
        <v>0.88888888888888884</v>
      </c>
      <c r="R1210">
        <v>0.96527777777777779</v>
      </c>
      <c r="S1210">
        <v>0.02</v>
      </c>
      <c r="T1210">
        <v>0.01</v>
      </c>
      <c r="U1210">
        <v>2032020</v>
      </c>
      <c r="V1210" t="s">
        <v>375</v>
      </c>
      <c r="W1210">
        <v>0.203583990165107</v>
      </c>
      <c r="X1210">
        <v>4.5436113132616878E-3</v>
      </c>
      <c r="Y1210">
        <v>13924</v>
      </c>
      <c r="Z1210">
        <v>1643032</v>
      </c>
      <c r="AA1210">
        <v>193877776</v>
      </c>
      <c r="AB1210" t="s">
        <v>394</v>
      </c>
      <c r="AC1210" t="s">
        <v>412</v>
      </c>
    </row>
    <row r="1211" spans="1:29" x14ac:dyDescent="0.25">
      <c r="A1211" t="s">
        <v>37</v>
      </c>
      <c r="B1211" t="s">
        <v>39</v>
      </c>
      <c r="C1211" t="s">
        <v>49</v>
      </c>
      <c r="D1211" t="s">
        <v>233</v>
      </c>
      <c r="E1211">
        <v>121</v>
      </c>
      <c r="F1211">
        <v>1821014816.6800001</v>
      </c>
      <c r="G1211">
        <v>663382107</v>
      </c>
      <c r="H1211">
        <v>518159347</v>
      </c>
      <c r="I1211">
        <v>35</v>
      </c>
      <c r="J1211">
        <v>67</v>
      </c>
      <c r="K1211">
        <v>35</v>
      </c>
      <c r="L1211">
        <v>151406000</v>
      </c>
      <c r="M1211">
        <v>121</v>
      </c>
      <c r="N1211">
        <v>35</v>
      </c>
      <c r="O1211">
        <v>53</v>
      </c>
      <c r="P1211">
        <v>1</v>
      </c>
      <c r="Q1211">
        <v>1.2641509433962259</v>
      </c>
      <c r="R1211">
        <v>1.132075471698113</v>
      </c>
      <c r="S1211">
        <v>0.02</v>
      </c>
      <c r="T1211">
        <v>5.5E-2</v>
      </c>
      <c r="U1211">
        <v>11355450</v>
      </c>
      <c r="V1211" t="s">
        <v>375</v>
      </c>
      <c r="W1211">
        <v>0.28454427841761709</v>
      </c>
      <c r="X1211">
        <v>2.191497666836453E-2</v>
      </c>
      <c r="Y1211">
        <v>14641</v>
      </c>
      <c r="Z1211">
        <v>1771561</v>
      </c>
      <c r="AA1211">
        <v>214358881</v>
      </c>
      <c r="AB1211" t="s">
        <v>391</v>
      </c>
      <c r="AC1211" t="s">
        <v>412</v>
      </c>
    </row>
    <row r="1212" spans="1:29" x14ac:dyDescent="0.25">
      <c r="A1212" t="s">
        <v>37</v>
      </c>
      <c r="B1212" t="s">
        <v>39</v>
      </c>
      <c r="C1212" t="s">
        <v>49</v>
      </c>
      <c r="D1212" t="s">
        <v>225</v>
      </c>
      <c r="E1212">
        <v>121</v>
      </c>
      <c r="F1212">
        <v>2338078680</v>
      </c>
      <c r="G1212">
        <v>814568283</v>
      </c>
      <c r="H1212">
        <v>425096901</v>
      </c>
      <c r="I1212">
        <v>28</v>
      </c>
      <c r="J1212">
        <v>46</v>
      </c>
      <c r="K1212">
        <v>28</v>
      </c>
      <c r="L1212">
        <v>99258000</v>
      </c>
      <c r="M1212">
        <v>121</v>
      </c>
      <c r="N1212">
        <v>35</v>
      </c>
      <c r="O1212">
        <v>53</v>
      </c>
      <c r="P1212">
        <v>0.8</v>
      </c>
      <c r="Q1212">
        <v>0.86792452830188682</v>
      </c>
      <c r="R1212">
        <v>0.83396226415094343</v>
      </c>
      <c r="S1212">
        <v>0.01</v>
      </c>
      <c r="T1212">
        <v>0.01</v>
      </c>
      <c r="U1212">
        <v>1985160</v>
      </c>
      <c r="V1212" t="s">
        <v>375</v>
      </c>
      <c r="W1212">
        <v>0.1818146261014621</v>
      </c>
      <c r="X1212">
        <v>4.6698999577039968E-3</v>
      </c>
      <c r="Y1212">
        <v>14641</v>
      </c>
      <c r="Z1212">
        <v>1771561</v>
      </c>
      <c r="AA1212">
        <v>214358881</v>
      </c>
      <c r="AB1212" t="s">
        <v>391</v>
      </c>
      <c r="AC1212" t="s">
        <v>412</v>
      </c>
    </row>
    <row r="1213" spans="1:29" x14ac:dyDescent="0.25">
      <c r="A1213" t="s">
        <v>37</v>
      </c>
      <c r="B1213" t="s">
        <v>39</v>
      </c>
      <c r="C1213" t="s">
        <v>49</v>
      </c>
      <c r="D1213" t="s">
        <v>241</v>
      </c>
      <c r="E1213">
        <v>121</v>
      </c>
      <c r="F1213">
        <v>2117516975.6600001</v>
      </c>
      <c r="G1213">
        <v>708355525</v>
      </c>
      <c r="H1213">
        <v>568311897</v>
      </c>
      <c r="I1213">
        <v>35</v>
      </c>
      <c r="J1213">
        <v>44</v>
      </c>
      <c r="K1213">
        <v>37</v>
      </c>
      <c r="L1213">
        <v>56533000</v>
      </c>
      <c r="M1213">
        <v>121</v>
      </c>
      <c r="N1213">
        <v>35</v>
      </c>
      <c r="O1213">
        <v>53</v>
      </c>
      <c r="P1213">
        <v>1</v>
      </c>
      <c r="Q1213">
        <v>0.83018867924528306</v>
      </c>
      <c r="R1213">
        <v>0.91509433962264153</v>
      </c>
      <c r="S1213">
        <v>0.02</v>
      </c>
      <c r="T1213">
        <v>0.01</v>
      </c>
      <c r="U1213">
        <v>1695990</v>
      </c>
      <c r="V1213" t="s">
        <v>375</v>
      </c>
      <c r="W1213">
        <v>0.26838599337455848</v>
      </c>
      <c r="X1213">
        <v>2.984259187521461E-3</v>
      </c>
      <c r="Y1213">
        <v>14641</v>
      </c>
      <c r="Z1213">
        <v>1771561</v>
      </c>
      <c r="AA1213">
        <v>214358881</v>
      </c>
      <c r="AB1213" t="s">
        <v>391</v>
      </c>
      <c r="AC1213" t="s">
        <v>412</v>
      </c>
    </row>
    <row r="1214" spans="1:29" x14ac:dyDescent="0.25">
      <c r="A1214" t="s">
        <v>37</v>
      </c>
      <c r="B1214" t="s">
        <v>39</v>
      </c>
      <c r="C1214" t="s">
        <v>49</v>
      </c>
      <c r="D1214" t="s">
        <v>236</v>
      </c>
      <c r="E1214">
        <v>117</v>
      </c>
      <c r="F1214">
        <v>2123249012</v>
      </c>
      <c r="G1214">
        <v>786539070</v>
      </c>
      <c r="H1214">
        <v>471781047</v>
      </c>
      <c r="I1214">
        <v>34</v>
      </c>
      <c r="J1214">
        <v>56</v>
      </c>
      <c r="K1214">
        <v>34</v>
      </c>
      <c r="L1214">
        <v>100394448</v>
      </c>
      <c r="M1214">
        <v>117</v>
      </c>
      <c r="N1214">
        <v>33</v>
      </c>
      <c r="O1214">
        <v>49</v>
      </c>
      <c r="P1214">
        <v>1.0303030303030301</v>
      </c>
      <c r="Q1214">
        <v>1.142857142857143</v>
      </c>
      <c r="R1214">
        <v>1.086580086580087</v>
      </c>
      <c r="S1214">
        <v>0.02</v>
      </c>
      <c r="T1214">
        <v>4.4999999999999998E-2</v>
      </c>
      <c r="U1214">
        <v>6525639.1200000001</v>
      </c>
      <c r="V1214" t="s">
        <v>375</v>
      </c>
      <c r="W1214">
        <v>0.22219770000298009</v>
      </c>
      <c r="X1214">
        <v>1.383192301067575E-2</v>
      </c>
      <c r="Y1214">
        <v>13689</v>
      </c>
      <c r="Z1214">
        <v>1601613</v>
      </c>
      <c r="AA1214">
        <v>187388721</v>
      </c>
      <c r="AB1214" t="s">
        <v>394</v>
      </c>
      <c r="AC1214" t="s">
        <v>412</v>
      </c>
    </row>
    <row r="1215" spans="1:29" x14ac:dyDescent="0.25">
      <c r="A1215" t="s">
        <v>37</v>
      </c>
      <c r="B1215" t="s">
        <v>39</v>
      </c>
      <c r="C1215" t="s">
        <v>49</v>
      </c>
      <c r="D1215" t="s">
        <v>228</v>
      </c>
      <c r="E1215">
        <v>121</v>
      </c>
      <c r="F1215">
        <v>2265160260</v>
      </c>
      <c r="G1215">
        <v>823864315</v>
      </c>
      <c r="H1215">
        <v>538114989</v>
      </c>
      <c r="I1215">
        <v>36</v>
      </c>
      <c r="J1215">
        <v>74</v>
      </c>
      <c r="K1215">
        <v>36</v>
      </c>
      <c r="L1215">
        <v>138605018</v>
      </c>
      <c r="M1215">
        <v>121</v>
      </c>
      <c r="N1215">
        <v>35</v>
      </c>
      <c r="O1215">
        <v>53</v>
      </c>
      <c r="P1215">
        <v>1.028571428571428</v>
      </c>
      <c r="Q1215">
        <v>1.39622641509434</v>
      </c>
      <c r="R1215">
        <v>1.2123989218328839</v>
      </c>
      <c r="S1215">
        <v>0.02</v>
      </c>
      <c r="T1215">
        <v>5.5E-2</v>
      </c>
      <c r="U1215">
        <v>10395376.35</v>
      </c>
      <c r="V1215" t="s">
        <v>375</v>
      </c>
      <c r="W1215">
        <v>0.23756155292959269</v>
      </c>
      <c r="X1215">
        <v>1.9318131928118439E-2</v>
      </c>
      <c r="Y1215">
        <v>14641</v>
      </c>
      <c r="Z1215">
        <v>1771561</v>
      </c>
      <c r="AA1215">
        <v>214358881</v>
      </c>
      <c r="AB1215" t="s">
        <v>391</v>
      </c>
      <c r="AC1215" t="s">
        <v>412</v>
      </c>
    </row>
    <row r="1216" spans="1:29" x14ac:dyDescent="0.25">
      <c r="A1216" t="s">
        <v>37</v>
      </c>
      <c r="B1216" t="s">
        <v>39</v>
      </c>
      <c r="C1216" t="s">
        <v>49</v>
      </c>
      <c r="D1216" t="s">
        <v>244</v>
      </c>
      <c r="E1216">
        <v>117</v>
      </c>
      <c r="F1216">
        <v>2066123123.46</v>
      </c>
      <c r="G1216">
        <v>729117431</v>
      </c>
      <c r="H1216">
        <v>257793210</v>
      </c>
      <c r="I1216">
        <v>21</v>
      </c>
      <c r="J1216">
        <v>37</v>
      </c>
      <c r="K1216">
        <v>21</v>
      </c>
      <c r="L1216">
        <v>66015000</v>
      </c>
      <c r="M1216">
        <v>117</v>
      </c>
      <c r="N1216">
        <v>26</v>
      </c>
      <c r="O1216">
        <v>39</v>
      </c>
      <c r="P1216">
        <v>0.80769230769230771</v>
      </c>
      <c r="Q1216">
        <v>0.94871794871794868</v>
      </c>
      <c r="R1216">
        <v>0.87820512820512819</v>
      </c>
      <c r="S1216">
        <v>0.01</v>
      </c>
      <c r="T1216">
        <v>1.4999999999999999E-2</v>
      </c>
      <c r="U1216">
        <v>1650375</v>
      </c>
      <c r="V1216" t="s">
        <v>375</v>
      </c>
      <c r="W1216">
        <v>0.1247714654915099</v>
      </c>
      <c r="X1216">
        <v>6.4019335497626177E-3</v>
      </c>
      <c r="Y1216">
        <v>13689</v>
      </c>
      <c r="Z1216">
        <v>1601613</v>
      </c>
      <c r="AA1216">
        <v>187388721</v>
      </c>
      <c r="AB1216" t="s">
        <v>394</v>
      </c>
      <c r="AC1216" t="s">
        <v>412</v>
      </c>
    </row>
    <row r="1217" spans="1:29" x14ac:dyDescent="0.25">
      <c r="A1217" t="s">
        <v>37</v>
      </c>
      <c r="B1217" t="s">
        <v>39</v>
      </c>
      <c r="C1217" t="s">
        <v>49</v>
      </c>
      <c r="D1217" t="s">
        <v>232</v>
      </c>
      <c r="E1217">
        <v>124</v>
      </c>
      <c r="F1217">
        <v>2193208322</v>
      </c>
      <c r="G1217">
        <v>782159165</v>
      </c>
      <c r="H1217">
        <v>515355975</v>
      </c>
      <c r="I1217">
        <v>38</v>
      </c>
      <c r="J1217">
        <v>66</v>
      </c>
      <c r="K1217">
        <v>38</v>
      </c>
      <c r="L1217">
        <v>94109000</v>
      </c>
      <c r="M1217">
        <v>124</v>
      </c>
      <c r="N1217">
        <v>36</v>
      </c>
      <c r="O1217">
        <v>54</v>
      </c>
      <c r="P1217">
        <v>1.055555555555556</v>
      </c>
      <c r="Q1217">
        <v>1.2222222222222221</v>
      </c>
      <c r="R1217">
        <v>1.1388888888888891</v>
      </c>
      <c r="S1217">
        <v>0.02</v>
      </c>
      <c r="T1217">
        <v>5.5E-2</v>
      </c>
      <c r="U1217">
        <v>7058175</v>
      </c>
      <c r="V1217" t="s">
        <v>375</v>
      </c>
      <c r="W1217">
        <v>0.234978123067691</v>
      </c>
      <c r="X1217">
        <v>1.3695727501752551E-2</v>
      </c>
      <c r="Y1217">
        <v>15376</v>
      </c>
      <c r="Z1217">
        <v>1906624</v>
      </c>
      <c r="AA1217">
        <v>236421376</v>
      </c>
      <c r="AB1217" t="s">
        <v>391</v>
      </c>
      <c r="AC1217" t="s">
        <v>412</v>
      </c>
    </row>
    <row r="1218" spans="1:29" x14ac:dyDescent="0.25">
      <c r="A1218" t="s">
        <v>37</v>
      </c>
      <c r="B1218" t="s">
        <v>39</v>
      </c>
      <c r="C1218" t="s">
        <v>49</v>
      </c>
      <c r="D1218" t="s">
        <v>226</v>
      </c>
      <c r="E1218">
        <v>119</v>
      </c>
      <c r="F1218">
        <v>2186408978</v>
      </c>
      <c r="G1218">
        <v>814510148</v>
      </c>
      <c r="H1218">
        <v>505358261</v>
      </c>
      <c r="I1218">
        <v>32</v>
      </c>
      <c r="J1218">
        <v>49</v>
      </c>
      <c r="K1218">
        <v>32</v>
      </c>
      <c r="L1218">
        <v>88780000</v>
      </c>
      <c r="M1218">
        <v>119</v>
      </c>
      <c r="N1218">
        <v>33</v>
      </c>
      <c r="O1218">
        <v>50</v>
      </c>
      <c r="P1218">
        <v>0.96969696969696972</v>
      </c>
      <c r="Q1218">
        <v>0.98</v>
      </c>
      <c r="R1218">
        <v>0.97484848484848485</v>
      </c>
      <c r="S1218">
        <v>1.4999999999999999E-2</v>
      </c>
      <c r="T1218">
        <v>1.4999999999999999E-2</v>
      </c>
      <c r="U1218">
        <v>2663400</v>
      </c>
      <c r="V1218" t="s">
        <v>375</v>
      </c>
      <c r="W1218">
        <v>0.23113619916721731</v>
      </c>
      <c r="X1218">
        <v>5.2703204944739186E-3</v>
      </c>
      <c r="Y1218">
        <v>14161</v>
      </c>
      <c r="Z1218">
        <v>1685159</v>
      </c>
      <c r="AA1218">
        <v>200533921</v>
      </c>
      <c r="AB1218" t="s">
        <v>394</v>
      </c>
      <c r="AC1218" t="s">
        <v>412</v>
      </c>
    </row>
    <row r="1219" spans="1:29" x14ac:dyDescent="0.25">
      <c r="A1219" t="s">
        <v>37</v>
      </c>
      <c r="B1219" t="s">
        <v>39</v>
      </c>
      <c r="C1219" t="s">
        <v>49</v>
      </c>
      <c r="D1219" t="s">
        <v>242</v>
      </c>
      <c r="E1219">
        <v>120</v>
      </c>
      <c r="F1219">
        <v>2134326663</v>
      </c>
      <c r="G1219">
        <v>755433151</v>
      </c>
      <c r="H1219">
        <v>558848066</v>
      </c>
      <c r="I1219">
        <v>34</v>
      </c>
      <c r="J1219">
        <v>57</v>
      </c>
      <c r="K1219">
        <v>35</v>
      </c>
      <c r="L1219">
        <v>150363700</v>
      </c>
      <c r="M1219">
        <v>120</v>
      </c>
      <c r="N1219">
        <v>28</v>
      </c>
      <c r="O1219">
        <v>42</v>
      </c>
      <c r="P1219">
        <v>1.214285714285714</v>
      </c>
      <c r="Q1219">
        <v>1.357142857142857</v>
      </c>
      <c r="R1219">
        <v>1.285714285714286</v>
      </c>
      <c r="S1219">
        <v>3.5000000000000003E-2</v>
      </c>
      <c r="T1219">
        <v>5.5E-2</v>
      </c>
      <c r="U1219">
        <v>13532733</v>
      </c>
      <c r="V1219" t="s">
        <v>375</v>
      </c>
      <c r="W1219">
        <v>0.26183811301616111</v>
      </c>
      <c r="X1219">
        <v>2.4215406339081789E-2</v>
      </c>
      <c r="Y1219">
        <v>14400</v>
      </c>
      <c r="Z1219">
        <v>1728000</v>
      </c>
      <c r="AA1219">
        <v>207360000</v>
      </c>
      <c r="AB1219" t="s">
        <v>391</v>
      </c>
      <c r="AC1219" t="s">
        <v>412</v>
      </c>
    </row>
    <row r="1220" spans="1:29" x14ac:dyDescent="0.25">
      <c r="A1220" t="s">
        <v>37</v>
      </c>
      <c r="B1220" t="s">
        <v>39</v>
      </c>
      <c r="C1220" t="s">
        <v>49</v>
      </c>
      <c r="D1220" t="s">
        <v>229</v>
      </c>
      <c r="E1220">
        <v>120</v>
      </c>
      <c r="F1220">
        <v>2049788564.24</v>
      </c>
      <c r="G1220">
        <v>702776534</v>
      </c>
      <c r="H1220">
        <v>540102821</v>
      </c>
      <c r="I1220">
        <v>40</v>
      </c>
      <c r="J1220">
        <v>63</v>
      </c>
      <c r="K1220">
        <v>41</v>
      </c>
      <c r="L1220">
        <v>100366254</v>
      </c>
      <c r="M1220">
        <v>120</v>
      </c>
      <c r="N1220">
        <v>35</v>
      </c>
      <c r="O1220">
        <v>52</v>
      </c>
      <c r="P1220">
        <v>1.142857142857143</v>
      </c>
      <c r="Q1220">
        <v>1.211538461538461</v>
      </c>
      <c r="R1220">
        <v>1.177197802197802</v>
      </c>
      <c r="S1220">
        <v>2.5000000000000001E-2</v>
      </c>
      <c r="T1220">
        <v>5.5E-2</v>
      </c>
      <c r="U1220">
        <v>8029300.3200000003</v>
      </c>
      <c r="V1220" t="s">
        <v>375</v>
      </c>
      <c r="W1220">
        <v>0.26349196713381701</v>
      </c>
      <c r="X1220">
        <v>1.4866243996159391E-2</v>
      </c>
      <c r="Y1220">
        <v>14400</v>
      </c>
      <c r="Z1220">
        <v>1728000</v>
      </c>
      <c r="AA1220">
        <v>207360000</v>
      </c>
      <c r="AB1220" t="s">
        <v>391</v>
      </c>
      <c r="AC1220" t="s">
        <v>412</v>
      </c>
    </row>
    <row r="1221" spans="1:29" x14ac:dyDescent="0.25">
      <c r="A1221" t="s">
        <v>37</v>
      </c>
      <c r="B1221" t="s">
        <v>39</v>
      </c>
      <c r="C1221" t="s">
        <v>49</v>
      </c>
      <c r="D1221" t="s">
        <v>240</v>
      </c>
      <c r="E1221">
        <v>121</v>
      </c>
      <c r="F1221">
        <v>2210490068</v>
      </c>
      <c r="G1221">
        <v>816968326</v>
      </c>
      <c r="H1221">
        <v>643530798</v>
      </c>
      <c r="I1221">
        <v>37</v>
      </c>
      <c r="J1221">
        <v>48</v>
      </c>
      <c r="K1221">
        <v>37</v>
      </c>
      <c r="L1221">
        <v>76002000</v>
      </c>
      <c r="M1221">
        <v>121</v>
      </c>
      <c r="N1221">
        <v>35</v>
      </c>
      <c r="O1221">
        <v>53</v>
      </c>
      <c r="P1221">
        <v>1.0571428571428569</v>
      </c>
      <c r="Q1221">
        <v>0.90566037735849059</v>
      </c>
      <c r="R1221">
        <v>0.98140161725067387</v>
      </c>
      <c r="S1221">
        <v>0.02</v>
      </c>
      <c r="T1221">
        <v>1.4999999999999999E-2</v>
      </c>
      <c r="U1221">
        <v>2660070</v>
      </c>
      <c r="V1221" t="s">
        <v>375</v>
      </c>
      <c r="W1221">
        <v>0.29112584911193551</v>
      </c>
      <c r="X1221">
        <v>4.1335550812286069E-3</v>
      </c>
      <c r="Y1221">
        <v>14641</v>
      </c>
      <c r="Z1221">
        <v>1771561</v>
      </c>
      <c r="AA1221">
        <v>214358881</v>
      </c>
      <c r="AB1221" t="s">
        <v>391</v>
      </c>
      <c r="AC1221" t="s">
        <v>412</v>
      </c>
    </row>
    <row r="1222" spans="1:29" x14ac:dyDescent="0.25">
      <c r="A1222" t="s">
        <v>29</v>
      </c>
      <c r="B1222" t="s">
        <v>38</v>
      </c>
      <c r="C1222" t="s">
        <v>50</v>
      </c>
      <c r="D1222" t="s">
        <v>245</v>
      </c>
      <c r="E1222">
        <v>119</v>
      </c>
      <c r="F1222">
        <v>1841682304.1500001</v>
      </c>
      <c r="G1222">
        <v>731880619</v>
      </c>
      <c r="H1222">
        <v>470568434.36000001</v>
      </c>
      <c r="I1222">
        <v>32</v>
      </c>
      <c r="J1222">
        <v>52</v>
      </c>
      <c r="K1222">
        <v>32</v>
      </c>
      <c r="L1222">
        <v>164127923</v>
      </c>
      <c r="M1222">
        <v>119</v>
      </c>
      <c r="N1222">
        <v>39</v>
      </c>
      <c r="O1222">
        <v>59</v>
      </c>
      <c r="P1222">
        <v>0.82051282051282048</v>
      </c>
      <c r="Q1222">
        <v>0.88135593220338981</v>
      </c>
      <c r="R1222">
        <v>0.8509343763581052</v>
      </c>
      <c r="S1222">
        <v>0.01</v>
      </c>
      <c r="T1222">
        <v>0.01</v>
      </c>
      <c r="U1222">
        <v>3282558.46</v>
      </c>
      <c r="V1222" t="s">
        <v>376</v>
      </c>
      <c r="W1222">
        <v>0.25551010252942807</v>
      </c>
      <c r="X1222">
        <v>6.9757302451968909E-3</v>
      </c>
      <c r="Y1222">
        <v>14161</v>
      </c>
      <c r="Z1222">
        <v>1685159</v>
      </c>
      <c r="AA1222">
        <v>200533921</v>
      </c>
      <c r="AB1222" t="s">
        <v>394</v>
      </c>
      <c r="AC1222" t="s">
        <v>412</v>
      </c>
    </row>
    <row r="1223" spans="1:29" x14ac:dyDescent="0.25">
      <c r="A1223" t="s">
        <v>29</v>
      </c>
      <c r="B1223" t="s">
        <v>38</v>
      </c>
      <c r="C1223" t="s">
        <v>50</v>
      </c>
      <c r="D1223" t="s">
        <v>246</v>
      </c>
      <c r="E1223">
        <v>102</v>
      </c>
      <c r="F1223">
        <v>1714242530</v>
      </c>
      <c r="G1223">
        <v>612557136</v>
      </c>
      <c r="H1223">
        <v>326902587</v>
      </c>
      <c r="I1223">
        <v>28</v>
      </c>
      <c r="J1223">
        <v>62</v>
      </c>
      <c r="K1223">
        <v>28</v>
      </c>
      <c r="L1223">
        <v>105596000</v>
      </c>
      <c r="M1223">
        <v>102</v>
      </c>
      <c r="N1223">
        <v>27</v>
      </c>
      <c r="O1223">
        <v>41</v>
      </c>
      <c r="P1223">
        <v>1.037037037037037</v>
      </c>
      <c r="Q1223">
        <v>1.51219512195122</v>
      </c>
      <c r="R1223">
        <v>1.2746160794941279</v>
      </c>
      <c r="S1223">
        <v>0.02</v>
      </c>
      <c r="T1223">
        <v>0.08</v>
      </c>
      <c r="U1223">
        <v>10559600</v>
      </c>
      <c r="V1223" t="s">
        <v>376</v>
      </c>
      <c r="W1223">
        <v>0.19069797959102089</v>
      </c>
      <c r="X1223">
        <v>3.2301977469514492E-2</v>
      </c>
      <c r="Y1223">
        <v>10404</v>
      </c>
      <c r="Z1223">
        <v>1061208</v>
      </c>
      <c r="AA1223">
        <v>108243216</v>
      </c>
      <c r="AB1223" t="s">
        <v>393</v>
      </c>
      <c r="AC1223" t="s">
        <v>412</v>
      </c>
    </row>
    <row r="1224" spans="1:29" x14ac:dyDescent="0.25">
      <c r="A1224" t="s">
        <v>29</v>
      </c>
      <c r="B1224" t="s">
        <v>38</v>
      </c>
      <c r="C1224" t="s">
        <v>50</v>
      </c>
      <c r="D1224" t="s">
        <v>247</v>
      </c>
      <c r="E1224">
        <v>141</v>
      </c>
      <c r="F1224">
        <v>2230485677.4299998</v>
      </c>
      <c r="G1224">
        <v>892692860</v>
      </c>
      <c r="H1224">
        <v>535458714.38</v>
      </c>
      <c r="I1224">
        <v>37</v>
      </c>
      <c r="J1224">
        <v>54</v>
      </c>
      <c r="K1224">
        <v>37</v>
      </c>
      <c r="L1224">
        <v>79513000</v>
      </c>
      <c r="M1224">
        <v>141</v>
      </c>
      <c r="N1224">
        <v>39</v>
      </c>
      <c r="O1224">
        <v>59</v>
      </c>
      <c r="P1224">
        <v>0.94871794871794868</v>
      </c>
      <c r="Q1224">
        <v>0.9152542372881356</v>
      </c>
      <c r="R1224">
        <v>0.93198609300304214</v>
      </c>
      <c r="S1224">
        <v>1.4999999999999999E-2</v>
      </c>
      <c r="T1224">
        <v>1.4999999999999999E-2</v>
      </c>
      <c r="U1224">
        <v>2385390</v>
      </c>
      <c r="V1224" t="s">
        <v>376</v>
      </c>
      <c r="W1224">
        <v>0.2400637313201508</v>
      </c>
      <c r="X1224">
        <v>4.4548532612117614E-3</v>
      </c>
      <c r="Y1224">
        <v>19881</v>
      </c>
      <c r="Z1224">
        <v>2803221</v>
      </c>
      <c r="AA1224">
        <v>395254161</v>
      </c>
      <c r="AB1224" t="s">
        <v>395</v>
      </c>
      <c r="AC1224" t="s">
        <v>412</v>
      </c>
    </row>
    <row r="1225" spans="1:29" x14ac:dyDescent="0.25">
      <c r="A1225" t="s">
        <v>29</v>
      </c>
      <c r="B1225" t="s">
        <v>38</v>
      </c>
      <c r="C1225" t="s">
        <v>50</v>
      </c>
      <c r="D1225" t="s">
        <v>248</v>
      </c>
      <c r="E1225">
        <v>121</v>
      </c>
      <c r="F1225">
        <v>2145874232.8699999</v>
      </c>
      <c r="G1225">
        <v>711931278</v>
      </c>
      <c r="H1225">
        <v>485262969</v>
      </c>
      <c r="I1225">
        <v>34</v>
      </c>
      <c r="J1225">
        <v>66</v>
      </c>
      <c r="K1225">
        <v>35</v>
      </c>
      <c r="L1225">
        <v>128133281</v>
      </c>
      <c r="M1225">
        <v>121</v>
      </c>
      <c r="N1225">
        <v>39</v>
      </c>
      <c r="O1225">
        <v>59</v>
      </c>
      <c r="P1225">
        <v>0.87179487179487181</v>
      </c>
      <c r="Q1225">
        <v>1.1186440677966101</v>
      </c>
      <c r="R1225">
        <v>0.99521946979574094</v>
      </c>
      <c r="S1225">
        <v>0.01</v>
      </c>
      <c r="T1225">
        <v>4.4999999999999998E-2</v>
      </c>
      <c r="U1225">
        <v>7047330.4550000001</v>
      </c>
      <c r="V1225" t="s">
        <v>376</v>
      </c>
      <c r="W1225">
        <v>0.22613765595711771</v>
      </c>
      <c r="X1225">
        <v>1.452270398774237E-2</v>
      </c>
      <c r="Y1225">
        <v>14641</v>
      </c>
      <c r="Z1225">
        <v>1771561</v>
      </c>
      <c r="AA1225">
        <v>214358881</v>
      </c>
      <c r="AB1225" t="s">
        <v>391</v>
      </c>
      <c r="AC1225" t="s">
        <v>412</v>
      </c>
    </row>
    <row r="1226" spans="1:29" x14ac:dyDescent="0.25">
      <c r="A1226" t="s">
        <v>29</v>
      </c>
      <c r="B1226" t="s">
        <v>38</v>
      </c>
      <c r="C1226" t="s">
        <v>50</v>
      </c>
      <c r="D1226" t="s">
        <v>249</v>
      </c>
      <c r="E1226">
        <v>100</v>
      </c>
      <c r="F1226">
        <v>1860250477</v>
      </c>
      <c r="G1226">
        <v>565636701</v>
      </c>
      <c r="H1226">
        <v>340012268</v>
      </c>
      <c r="I1226">
        <v>21</v>
      </c>
      <c r="J1226">
        <v>41</v>
      </c>
      <c r="K1226">
        <v>21</v>
      </c>
      <c r="L1226">
        <v>85477000</v>
      </c>
      <c r="M1226">
        <v>100</v>
      </c>
      <c r="N1226">
        <v>26</v>
      </c>
      <c r="O1226">
        <v>40</v>
      </c>
      <c r="P1226">
        <v>0.80769230769230771</v>
      </c>
      <c r="Q1226">
        <v>1.0249999999999999</v>
      </c>
      <c r="R1226">
        <v>0.91634615384615381</v>
      </c>
      <c r="S1226">
        <v>0.01</v>
      </c>
      <c r="T1226">
        <v>0.03</v>
      </c>
      <c r="U1226">
        <v>3419080</v>
      </c>
      <c r="V1226" t="s">
        <v>376</v>
      </c>
      <c r="W1226">
        <v>0.18277768085743651</v>
      </c>
      <c r="X1226">
        <v>1.0055754811764619E-2</v>
      </c>
      <c r="Y1226">
        <v>10000</v>
      </c>
      <c r="Z1226">
        <v>1000000</v>
      </c>
      <c r="AA1226">
        <v>100000000</v>
      </c>
      <c r="AB1226" t="s">
        <v>393</v>
      </c>
      <c r="AC1226" t="s">
        <v>412</v>
      </c>
    </row>
    <row r="1227" spans="1:29" x14ac:dyDescent="0.25">
      <c r="A1227" t="s">
        <v>29</v>
      </c>
      <c r="B1227" t="s">
        <v>38</v>
      </c>
      <c r="C1227" t="s">
        <v>50</v>
      </c>
      <c r="D1227" t="s">
        <v>250</v>
      </c>
      <c r="E1227">
        <v>134</v>
      </c>
      <c r="F1227">
        <v>2403605117</v>
      </c>
      <c r="G1227">
        <v>845573794</v>
      </c>
      <c r="H1227">
        <v>503815887</v>
      </c>
      <c r="I1227">
        <v>31</v>
      </c>
      <c r="J1227">
        <v>58</v>
      </c>
      <c r="K1227">
        <v>32</v>
      </c>
      <c r="L1227">
        <v>141593000</v>
      </c>
      <c r="M1227">
        <v>134</v>
      </c>
      <c r="N1227">
        <v>39</v>
      </c>
      <c r="O1227">
        <v>59</v>
      </c>
      <c r="P1227">
        <v>0.79487179487179482</v>
      </c>
      <c r="Q1227">
        <v>0.98305084745762716</v>
      </c>
      <c r="R1227">
        <v>0.88896132116471105</v>
      </c>
      <c r="S1227">
        <v>0</v>
      </c>
      <c r="T1227">
        <v>1.4999999999999999E-2</v>
      </c>
      <c r="U1227">
        <v>2123895</v>
      </c>
      <c r="V1227" t="s">
        <v>376</v>
      </c>
      <c r="W1227">
        <v>0.20960842670730589</v>
      </c>
      <c r="X1227">
        <v>4.2156173610301412E-3</v>
      </c>
      <c r="Y1227">
        <v>17956</v>
      </c>
      <c r="Z1227">
        <v>2406104</v>
      </c>
      <c r="AA1227">
        <v>322417936</v>
      </c>
      <c r="AB1227" t="s">
        <v>396</v>
      </c>
      <c r="AC1227" t="s">
        <v>412</v>
      </c>
    </row>
    <row r="1228" spans="1:29" x14ac:dyDescent="0.25">
      <c r="A1228" t="s">
        <v>29</v>
      </c>
      <c r="B1228" t="s">
        <v>38</v>
      </c>
      <c r="C1228" t="s">
        <v>50</v>
      </c>
      <c r="D1228" t="s">
        <v>251</v>
      </c>
      <c r="E1228">
        <v>125</v>
      </c>
      <c r="F1228">
        <v>2013090933.9100001</v>
      </c>
      <c r="G1228">
        <v>790045963</v>
      </c>
      <c r="H1228">
        <v>508806978.91000003</v>
      </c>
      <c r="I1228">
        <v>32</v>
      </c>
      <c r="J1228">
        <v>62</v>
      </c>
      <c r="K1228">
        <v>33</v>
      </c>
      <c r="L1228">
        <v>140320000</v>
      </c>
      <c r="M1228">
        <v>125</v>
      </c>
      <c r="N1228">
        <v>39</v>
      </c>
      <c r="O1228">
        <v>59</v>
      </c>
      <c r="P1228">
        <v>0.82051282051282048</v>
      </c>
      <c r="Q1228">
        <v>1.050847457627119</v>
      </c>
      <c r="R1228">
        <v>0.93568013906996961</v>
      </c>
      <c r="S1228">
        <v>0.01</v>
      </c>
      <c r="T1228">
        <v>0.03</v>
      </c>
      <c r="U1228">
        <v>5612800</v>
      </c>
      <c r="V1228" t="s">
        <v>376</v>
      </c>
      <c r="W1228">
        <v>0.25274912838723629</v>
      </c>
      <c r="X1228">
        <v>1.103129523109945E-2</v>
      </c>
      <c r="Y1228">
        <v>15625</v>
      </c>
      <c r="Z1228">
        <v>1953125</v>
      </c>
      <c r="AA1228">
        <v>244140625</v>
      </c>
      <c r="AB1228" t="s">
        <v>391</v>
      </c>
      <c r="AC1228" t="s">
        <v>412</v>
      </c>
    </row>
    <row r="1229" spans="1:29" x14ac:dyDescent="0.25">
      <c r="A1229" t="s">
        <v>30</v>
      </c>
      <c r="B1229" t="s">
        <v>38</v>
      </c>
      <c r="C1229" t="s">
        <v>50</v>
      </c>
      <c r="D1229" t="s">
        <v>246</v>
      </c>
      <c r="E1229">
        <v>208</v>
      </c>
      <c r="F1229">
        <v>3750952589</v>
      </c>
      <c r="G1229">
        <v>1541056348</v>
      </c>
      <c r="H1229">
        <v>674898003</v>
      </c>
      <c r="I1229">
        <v>46</v>
      </c>
      <c r="J1229">
        <v>90</v>
      </c>
      <c r="K1229">
        <v>50</v>
      </c>
      <c r="L1229">
        <v>198949000</v>
      </c>
      <c r="M1229">
        <v>208</v>
      </c>
      <c r="N1229">
        <v>27</v>
      </c>
      <c r="O1229">
        <v>45</v>
      </c>
      <c r="P1229">
        <v>1.7037037037037039</v>
      </c>
      <c r="Q1229">
        <v>2</v>
      </c>
      <c r="R1229">
        <v>1.8518518518518521</v>
      </c>
      <c r="S1229">
        <v>0.05</v>
      </c>
      <c r="T1229">
        <v>0.08</v>
      </c>
      <c r="U1229">
        <v>25863370</v>
      </c>
      <c r="V1229" t="s">
        <v>376</v>
      </c>
      <c r="W1229">
        <v>0.17992709504758819</v>
      </c>
      <c r="X1229">
        <v>3.8321894397426448E-2</v>
      </c>
      <c r="Y1229">
        <v>43264</v>
      </c>
      <c r="Z1229">
        <v>8998912</v>
      </c>
      <c r="AA1229">
        <v>1871773696</v>
      </c>
      <c r="AB1229" t="s">
        <v>401</v>
      </c>
      <c r="AC1229" t="s">
        <v>412</v>
      </c>
    </row>
    <row r="1230" spans="1:29" x14ac:dyDescent="0.25">
      <c r="A1230" t="s">
        <v>30</v>
      </c>
      <c r="B1230" t="s">
        <v>38</v>
      </c>
      <c r="C1230" t="s">
        <v>50</v>
      </c>
      <c r="D1230" t="s">
        <v>245</v>
      </c>
      <c r="E1230">
        <v>204</v>
      </c>
      <c r="F1230">
        <v>3717473075.0799999</v>
      </c>
      <c r="G1230">
        <v>1495443540</v>
      </c>
      <c r="H1230">
        <v>657341786</v>
      </c>
      <c r="I1230">
        <v>40</v>
      </c>
      <c r="J1230">
        <v>87</v>
      </c>
      <c r="K1230">
        <v>40</v>
      </c>
      <c r="L1230">
        <v>185919000</v>
      </c>
      <c r="M1230">
        <v>204</v>
      </c>
      <c r="N1230">
        <v>33</v>
      </c>
      <c r="O1230">
        <v>56</v>
      </c>
      <c r="P1230">
        <v>1.2121212121212119</v>
      </c>
      <c r="Q1230">
        <v>1.553571428571429</v>
      </c>
      <c r="R1230">
        <v>1.3828463203463199</v>
      </c>
      <c r="S1230">
        <v>3.5000000000000003E-2</v>
      </c>
      <c r="T1230">
        <v>0.08</v>
      </c>
      <c r="U1230">
        <v>21380685</v>
      </c>
      <c r="V1230" t="s">
        <v>376</v>
      </c>
      <c r="W1230">
        <v>0.17682489495525239</v>
      </c>
      <c r="X1230">
        <v>3.2525978806404378E-2</v>
      </c>
      <c r="Y1230">
        <v>41616</v>
      </c>
      <c r="Z1230">
        <v>8489664</v>
      </c>
      <c r="AA1230">
        <v>1731891456</v>
      </c>
      <c r="AB1230" t="s">
        <v>401</v>
      </c>
      <c r="AC1230" t="s">
        <v>412</v>
      </c>
    </row>
    <row r="1231" spans="1:29" x14ac:dyDescent="0.25">
      <c r="A1231" t="s">
        <v>30</v>
      </c>
      <c r="B1231" t="s">
        <v>38</v>
      </c>
      <c r="C1231" t="s">
        <v>50</v>
      </c>
      <c r="D1231" t="s">
        <v>249</v>
      </c>
      <c r="E1231">
        <v>203</v>
      </c>
      <c r="F1231">
        <v>4135994604.7399998</v>
      </c>
      <c r="G1231">
        <v>1540448201</v>
      </c>
      <c r="H1231">
        <v>481469079</v>
      </c>
      <c r="I1231">
        <v>28</v>
      </c>
      <c r="J1231">
        <v>50</v>
      </c>
      <c r="K1231">
        <v>29</v>
      </c>
      <c r="L1231">
        <v>105445000</v>
      </c>
      <c r="M1231">
        <v>203</v>
      </c>
      <c r="N1231">
        <v>27</v>
      </c>
      <c r="O1231">
        <v>45</v>
      </c>
      <c r="P1231">
        <v>1.037037037037037</v>
      </c>
      <c r="Q1231">
        <v>1.1111111111111109</v>
      </c>
      <c r="R1231">
        <v>1.074074074074074</v>
      </c>
      <c r="S1231">
        <v>0.02</v>
      </c>
      <c r="T1231">
        <v>4.4999999999999998E-2</v>
      </c>
      <c r="U1231">
        <v>6853925</v>
      </c>
      <c r="V1231" t="s">
        <v>376</v>
      </c>
      <c r="W1231">
        <v>0.11640950364108769</v>
      </c>
      <c r="X1231">
        <v>1.423544169074251E-2</v>
      </c>
      <c r="Y1231">
        <v>41209</v>
      </c>
      <c r="Z1231">
        <v>8365427</v>
      </c>
      <c r="AA1231">
        <v>1698181681</v>
      </c>
      <c r="AB1231" t="s">
        <v>401</v>
      </c>
      <c r="AC1231" t="s">
        <v>412</v>
      </c>
    </row>
    <row r="1232" spans="1:29" x14ac:dyDescent="0.25">
      <c r="A1232" t="s">
        <v>30</v>
      </c>
      <c r="B1232" t="s">
        <v>38</v>
      </c>
      <c r="C1232" t="s">
        <v>50</v>
      </c>
      <c r="D1232" t="s">
        <v>250</v>
      </c>
      <c r="E1232">
        <v>286</v>
      </c>
      <c r="F1232">
        <v>5020509782</v>
      </c>
      <c r="G1232">
        <v>1870315489</v>
      </c>
      <c r="H1232">
        <v>919159233</v>
      </c>
      <c r="I1232">
        <v>56</v>
      </c>
      <c r="J1232">
        <v>120</v>
      </c>
      <c r="K1232">
        <v>58</v>
      </c>
      <c r="L1232">
        <v>301872000</v>
      </c>
      <c r="M1232">
        <v>239</v>
      </c>
      <c r="N1232">
        <v>33</v>
      </c>
      <c r="O1232">
        <v>56</v>
      </c>
      <c r="P1232">
        <v>1.696969696969697</v>
      </c>
      <c r="Q1232">
        <v>2.1428571428571428</v>
      </c>
      <c r="R1232">
        <v>1.91991341991342</v>
      </c>
      <c r="S1232">
        <v>0.05</v>
      </c>
      <c r="T1232">
        <v>0.08</v>
      </c>
      <c r="U1232">
        <v>39243360</v>
      </c>
      <c r="V1232" t="s">
        <v>376</v>
      </c>
      <c r="W1232">
        <v>0.18308085690729159</v>
      </c>
      <c r="X1232">
        <v>4.2694843930268171E-2</v>
      </c>
      <c r="Y1232">
        <v>81796</v>
      </c>
      <c r="Z1232">
        <v>23393656</v>
      </c>
      <c r="AA1232">
        <v>6690585616</v>
      </c>
      <c r="AB1232" t="s">
        <v>404</v>
      </c>
      <c r="AC1232" t="s">
        <v>412</v>
      </c>
    </row>
    <row r="1233" spans="1:29" x14ac:dyDescent="0.25">
      <c r="A1233" t="s">
        <v>30</v>
      </c>
      <c r="B1233" t="s">
        <v>38</v>
      </c>
      <c r="C1233" t="s">
        <v>50</v>
      </c>
      <c r="D1233" t="s">
        <v>251</v>
      </c>
      <c r="E1233">
        <v>190</v>
      </c>
      <c r="F1233">
        <v>3598078775.4099998</v>
      </c>
      <c r="G1233">
        <v>1422215663</v>
      </c>
      <c r="H1233">
        <v>641101719.90999997</v>
      </c>
      <c r="I1233">
        <v>40</v>
      </c>
      <c r="J1233">
        <v>72</v>
      </c>
      <c r="K1233">
        <v>43</v>
      </c>
      <c r="L1233">
        <v>183830000</v>
      </c>
      <c r="M1233">
        <v>190</v>
      </c>
      <c r="N1233">
        <v>33</v>
      </c>
      <c r="O1233">
        <v>56</v>
      </c>
      <c r="P1233">
        <v>1.2121212121212119</v>
      </c>
      <c r="Q1233">
        <v>1.285714285714286</v>
      </c>
      <c r="R1233">
        <v>1.248917748917749</v>
      </c>
      <c r="S1233">
        <v>3.5000000000000003E-2</v>
      </c>
      <c r="T1233">
        <v>5.5E-2</v>
      </c>
      <c r="U1233">
        <v>16544700</v>
      </c>
      <c r="V1233" t="s">
        <v>376</v>
      </c>
      <c r="W1233">
        <v>0.1781789004430418</v>
      </c>
      <c r="X1233">
        <v>2.5806669185542981E-2</v>
      </c>
      <c r="Y1233">
        <v>36100</v>
      </c>
      <c r="Z1233">
        <v>6859000</v>
      </c>
      <c r="AA1233">
        <v>1303210000</v>
      </c>
      <c r="AB1233" t="s">
        <v>400</v>
      </c>
      <c r="AC1233" t="s">
        <v>412</v>
      </c>
    </row>
    <row r="1234" spans="1:29" x14ac:dyDescent="0.25">
      <c r="A1234" t="s">
        <v>31</v>
      </c>
      <c r="B1234" t="s">
        <v>38</v>
      </c>
      <c r="C1234" t="s">
        <v>50</v>
      </c>
      <c r="D1234" t="s">
        <v>250</v>
      </c>
      <c r="E1234">
        <v>258</v>
      </c>
      <c r="F1234">
        <v>4760903013.0299997</v>
      </c>
      <c r="G1234">
        <v>1800938860</v>
      </c>
      <c r="H1234">
        <v>448224800</v>
      </c>
      <c r="I1234">
        <v>38</v>
      </c>
      <c r="J1234">
        <v>66</v>
      </c>
      <c r="K1234">
        <v>39</v>
      </c>
      <c r="L1234">
        <v>119427412</v>
      </c>
      <c r="M1234">
        <v>258</v>
      </c>
      <c r="N1234">
        <v>38</v>
      </c>
      <c r="O1234">
        <v>64</v>
      </c>
      <c r="P1234">
        <v>1</v>
      </c>
      <c r="Q1234">
        <v>1.03125</v>
      </c>
      <c r="R1234">
        <v>1.015625</v>
      </c>
      <c r="S1234">
        <v>0.02</v>
      </c>
      <c r="T1234">
        <v>0.03</v>
      </c>
      <c r="U1234">
        <v>5971370.5999999996</v>
      </c>
      <c r="V1234" t="s">
        <v>376</v>
      </c>
      <c r="W1234">
        <v>9.4147013449604924E-2</v>
      </c>
      <c r="X1234">
        <v>1.332226730872544E-2</v>
      </c>
      <c r="Y1234">
        <v>66564</v>
      </c>
      <c r="Z1234">
        <v>17173512</v>
      </c>
      <c r="AA1234">
        <v>4430766096</v>
      </c>
      <c r="AB1234" t="s">
        <v>405</v>
      </c>
      <c r="AC1234" t="s">
        <v>412</v>
      </c>
    </row>
    <row r="1235" spans="1:29" x14ac:dyDescent="0.25">
      <c r="A1235" t="s">
        <v>31</v>
      </c>
      <c r="B1235" t="s">
        <v>38</v>
      </c>
      <c r="C1235" t="s">
        <v>50</v>
      </c>
      <c r="D1235" t="s">
        <v>246</v>
      </c>
      <c r="E1235">
        <v>215</v>
      </c>
      <c r="F1235">
        <v>3875987064</v>
      </c>
      <c r="G1235">
        <v>1518886053</v>
      </c>
      <c r="H1235">
        <v>725729379</v>
      </c>
      <c r="I1235">
        <v>51</v>
      </c>
      <c r="J1235">
        <v>80</v>
      </c>
      <c r="K1235">
        <v>54</v>
      </c>
      <c r="L1235">
        <v>202928000</v>
      </c>
      <c r="M1235">
        <v>214</v>
      </c>
      <c r="N1235">
        <v>38</v>
      </c>
      <c r="O1235">
        <v>64</v>
      </c>
      <c r="P1235">
        <v>1.3421052631578949</v>
      </c>
      <c r="Q1235">
        <v>1.25</v>
      </c>
      <c r="R1235">
        <v>1.2960526315789469</v>
      </c>
      <c r="S1235">
        <v>3.5000000000000003E-2</v>
      </c>
      <c r="T1235">
        <v>5.5E-2</v>
      </c>
      <c r="U1235">
        <v>18263520</v>
      </c>
      <c r="V1235" t="s">
        <v>376</v>
      </c>
      <c r="W1235">
        <v>0.1872373067858103</v>
      </c>
      <c r="X1235">
        <v>2.516574432354626E-2</v>
      </c>
      <c r="Y1235">
        <v>46225</v>
      </c>
      <c r="Z1235">
        <v>9938375</v>
      </c>
      <c r="AA1235">
        <v>2136750625</v>
      </c>
      <c r="AB1235" t="s">
        <v>403</v>
      </c>
      <c r="AC1235" t="s">
        <v>412</v>
      </c>
    </row>
    <row r="1236" spans="1:29" x14ac:dyDescent="0.25">
      <c r="A1236" t="s">
        <v>31</v>
      </c>
      <c r="B1236" t="s">
        <v>38</v>
      </c>
      <c r="C1236" t="s">
        <v>50</v>
      </c>
      <c r="D1236" t="s">
        <v>245</v>
      </c>
      <c r="E1236">
        <v>220</v>
      </c>
      <c r="F1236">
        <v>4096458984</v>
      </c>
      <c r="G1236">
        <v>1489898260</v>
      </c>
      <c r="H1236">
        <v>589833776</v>
      </c>
      <c r="I1236">
        <v>39</v>
      </c>
      <c r="J1236">
        <v>59</v>
      </c>
      <c r="K1236">
        <v>40</v>
      </c>
      <c r="L1236">
        <v>143703000</v>
      </c>
      <c r="M1236">
        <v>220</v>
      </c>
      <c r="N1236">
        <v>38</v>
      </c>
      <c r="O1236">
        <v>64</v>
      </c>
      <c r="P1236">
        <v>1.0263157894736841</v>
      </c>
      <c r="Q1236">
        <v>0.921875</v>
      </c>
      <c r="R1236">
        <v>0.97409539473684215</v>
      </c>
      <c r="S1236">
        <v>0.02</v>
      </c>
      <c r="T1236">
        <v>1.4999999999999999E-2</v>
      </c>
      <c r="U1236">
        <v>5029605</v>
      </c>
      <c r="V1236" t="s">
        <v>376</v>
      </c>
      <c r="W1236">
        <v>0.14398625210304311</v>
      </c>
      <c r="X1236">
        <v>8.5271566408228212E-3</v>
      </c>
      <c r="Y1236">
        <v>48400</v>
      </c>
      <c r="Z1236">
        <v>10648000</v>
      </c>
      <c r="AA1236">
        <v>2342560000</v>
      </c>
      <c r="AB1236" t="s">
        <v>406</v>
      </c>
      <c r="AC1236" t="s">
        <v>412</v>
      </c>
    </row>
    <row r="1237" spans="1:29" x14ac:dyDescent="0.25">
      <c r="A1237" t="s">
        <v>31</v>
      </c>
      <c r="B1237" t="s">
        <v>38</v>
      </c>
      <c r="C1237" t="s">
        <v>50</v>
      </c>
      <c r="D1237" t="s">
        <v>252</v>
      </c>
      <c r="E1237">
        <v>134</v>
      </c>
      <c r="F1237">
        <v>2812051092</v>
      </c>
      <c r="G1237">
        <v>944947661</v>
      </c>
      <c r="H1237">
        <v>348107150</v>
      </c>
      <c r="I1237">
        <v>25</v>
      </c>
      <c r="J1237">
        <v>42</v>
      </c>
      <c r="K1237">
        <v>25</v>
      </c>
      <c r="L1237">
        <v>86304000</v>
      </c>
      <c r="M1237">
        <v>134</v>
      </c>
      <c r="N1237">
        <v>31</v>
      </c>
      <c r="O1237">
        <v>51</v>
      </c>
      <c r="P1237">
        <v>0.80645161290322576</v>
      </c>
      <c r="Q1237">
        <v>0.82352941176470584</v>
      </c>
      <c r="R1237">
        <v>0.8149905123339658</v>
      </c>
      <c r="S1237">
        <v>0.01</v>
      </c>
      <c r="T1237">
        <v>0.01</v>
      </c>
      <c r="U1237">
        <v>1726080</v>
      </c>
      <c r="V1237" t="s">
        <v>376</v>
      </c>
      <c r="W1237">
        <v>0.1237911896374605</v>
      </c>
      <c r="X1237">
        <v>4.9584732746799356E-3</v>
      </c>
      <c r="Y1237">
        <v>17956</v>
      </c>
      <c r="Z1237">
        <v>2406104</v>
      </c>
      <c r="AA1237">
        <v>322417936</v>
      </c>
      <c r="AB1237" t="s">
        <v>396</v>
      </c>
      <c r="AC1237" t="s">
        <v>412</v>
      </c>
    </row>
    <row r="1238" spans="1:29" x14ac:dyDescent="0.25">
      <c r="A1238" t="s">
        <v>31</v>
      </c>
      <c r="B1238" t="s">
        <v>38</v>
      </c>
      <c r="C1238" t="s">
        <v>50</v>
      </c>
      <c r="D1238" t="s">
        <v>253</v>
      </c>
      <c r="E1238">
        <v>182</v>
      </c>
      <c r="F1238">
        <v>3270490217</v>
      </c>
      <c r="G1238">
        <v>1374056118</v>
      </c>
      <c r="H1238">
        <v>521553230</v>
      </c>
      <c r="I1238">
        <v>40</v>
      </c>
      <c r="J1238">
        <v>72</v>
      </c>
      <c r="K1238">
        <v>40</v>
      </c>
      <c r="L1238">
        <v>119370000</v>
      </c>
      <c r="M1238">
        <v>182</v>
      </c>
      <c r="N1238">
        <v>31</v>
      </c>
      <c r="O1238">
        <v>51</v>
      </c>
      <c r="P1238">
        <v>1.290322580645161</v>
      </c>
      <c r="Q1238">
        <v>1.411764705882353</v>
      </c>
      <c r="R1238">
        <v>1.3510436432637569</v>
      </c>
      <c r="S1238">
        <v>3.5000000000000003E-2</v>
      </c>
      <c r="T1238">
        <v>5.5E-2</v>
      </c>
      <c r="U1238">
        <v>10743300</v>
      </c>
      <c r="V1238" t="s">
        <v>376</v>
      </c>
      <c r="W1238">
        <v>0.15947249353903201</v>
      </c>
      <c r="X1238">
        <v>2.0598664492979941E-2</v>
      </c>
      <c r="Y1238">
        <v>33124</v>
      </c>
      <c r="Z1238">
        <v>6028568</v>
      </c>
      <c r="AA1238">
        <v>1097199376</v>
      </c>
      <c r="AB1238" t="s">
        <v>402</v>
      </c>
      <c r="AC1238" t="s">
        <v>412</v>
      </c>
    </row>
    <row r="1239" spans="1:29" x14ac:dyDescent="0.25">
      <c r="A1239" t="s">
        <v>31</v>
      </c>
      <c r="B1239" t="s">
        <v>38</v>
      </c>
      <c r="C1239" t="s">
        <v>50</v>
      </c>
      <c r="D1239" t="s">
        <v>251</v>
      </c>
      <c r="E1239">
        <v>246</v>
      </c>
      <c r="F1239">
        <v>4305309304.5900002</v>
      </c>
      <c r="G1239">
        <v>1845074309</v>
      </c>
      <c r="H1239">
        <v>534907431.69</v>
      </c>
      <c r="I1239">
        <v>36</v>
      </c>
      <c r="J1239">
        <v>58</v>
      </c>
      <c r="K1239">
        <v>37</v>
      </c>
      <c r="L1239">
        <v>117597000</v>
      </c>
      <c r="M1239">
        <v>246</v>
      </c>
      <c r="N1239">
        <v>38</v>
      </c>
      <c r="O1239">
        <v>64</v>
      </c>
      <c r="P1239">
        <v>0.94736842105263153</v>
      </c>
      <c r="Q1239">
        <v>0.90625</v>
      </c>
      <c r="R1239">
        <v>0.92680921052631582</v>
      </c>
      <c r="S1239">
        <v>1.4999999999999999E-2</v>
      </c>
      <c r="T1239">
        <v>1.4999999999999999E-2</v>
      </c>
      <c r="U1239">
        <v>3527910</v>
      </c>
      <c r="V1239" t="s">
        <v>376</v>
      </c>
      <c r="W1239">
        <v>0.12424367074386999</v>
      </c>
      <c r="X1239">
        <v>6.5953654613730688E-3</v>
      </c>
      <c r="Y1239">
        <v>60516</v>
      </c>
      <c r="Z1239">
        <v>14886936</v>
      </c>
      <c r="AA1239">
        <v>3662186256</v>
      </c>
      <c r="AB1239" t="s">
        <v>407</v>
      </c>
      <c r="AC1239" t="s">
        <v>412</v>
      </c>
    </row>
    <row r="1240" spans="1:29" x14ac:dyDescent="0.25">
      <c r="A1240" t="s">
        <v>31</v>
      </c>
      <c r="B1240" t="s">
        <v>38</v>
      </c>
      <c r="C1240" t="s">
        <v>50</v>
      </c>
      <c r="D1240" t="s">
        <v>247</v>
      </c>
      <c r="E1240">
        <v>257</v>
      </c>
      <c r="F1240">
        <v>4319285511.6000004</v>
      </c>
      <c r="G1240">
        <v>1969277125</v>
      </c>
      <c r="H1240">
        <v>687658571.60000002</v>
      </c>
      <c r="I1240">
        <v>49</v>
      </c>
      <c r="J1240">
        <v>108</v>
      </c>
      <c r="K1240">
        <v>49</v>
      </c>
      <c r="L1240">
        <v>222349088</v>
      </c>
      <c r="M1240">
        <v>257</v>
      </c>
      <c r="N1240">
        <v>38</v>
      </c>
      <c r="O1240">
        <v>64</v>
      </c>
      <c r="P1240">
        <v>1.2894736842105261</v>
      </c>
      <c r="Q1240">
        <v>1.6875</v>
      </c>
      <c r="R1240">
        <v>1.4884868421052631</v>
      </c>
      <c r="S1240">
        <v>3.5000000000000003E-2</v>
      </c>
      <c r="T1240">
        <v>0.08</v>
      </c>
      <c r="U1240">
        <v>25570145.120000001</v>
      </c>
      <c r="V1240" t="s">
        <v>376</v>
      </c>
      <c r="W1240">
        <v>0.1592065562124115</v>
      </c>
      <c r="X1240">
        <v>3.7184361798188632E-2</v>
      </c>
      <c r="Y1240">
        <v>66049</v>
      </c>
      <c r="Z1240">
        <v>16974593</v>
      </c>
      <c r="AA1240">
        <v>4362470401</v>
      </c>
      <c r="AB1240" t="s">
        <v>405</v>
      </c>
      <c r="AC1240" t="s">
        <v>412</v>
      </c>
    </row>
    <row r="1241" spans="1:29" x14ac:dyDescent="0.25">
      <c r="A1241" t="s">
        <v>32</v>
      </c>
      <c r="B1241" t="s">
        <v>38</v>
      </c>
      <c r="C1241" t="s">
        <v>50</v>
      </c>
      <c r="D1241" t="s">
        <v>245</v>
      </c>
      <c r="E1241">
        <v>142</v>
      </c>
      <c r="F1241">
        <v>2718070331</v>
      </c>
      <c r="G1241">
        <v>902249065</v>
      </c>
      <c r="H1241">
        <v>449267958</v>
      </c>
      <c r="I1241">
        <v>28</v>
      </c>
      <c r="J1241">
        <v>57</v>
      </c>
      <c r="K1241">
        <v>29</v>
      </c>
      <c r="L1241">
        <v>163535000</v>
      </c>
      <c r="M1241">
        <v>142</v>
      </c>
      <c r="N1241">
        <v>34</v>
      </c>
      <c r="O1241">
        <v>57</v>
      </c>
      <c r="P1241">
        <v>0.82352941176470584</v>
      </c>
      <c r="Q1241">
        <v>1</v>
      </c>
      <c r="R1241">
        <v>0.91176470588235292</v>
      </c>
      <c r="S1241">
        <v>0.01</v>
      </c>
      <c r="T1241">
        <v>0.03</v>
      </c>
      <c r="U1241">
        <v>6541400</v>
      </c>
      <c r="V1241" t="s">
        <v>376</v>
      </c>
      <c r="W1241">
        <v>0.16528930575343531</v>
      </c>
      <c r="X1241">
        <v>1.456013028198196E-2</v>
      </c>
      <c r="Y1241">
        <v>20164</v>
      </c>
      <c r="Z1241">
        <v>2863288</v>
      </c>
      <c r="AA1241">
        <v>406586896</v>
      </c>
      <c r="AB1241" t="s">
        <v>395</v>
      </c>
      <c r="AC1241" t="s">
        <v>412</v>
      </c>
    </row>
    <row r="1242" spans="1:29" x14ac:dyDescent="0.25">
      <c r="A1242" t="s">
        <v>32</v>
      </c>
      <c r="B1242" t="s">
        <v>38</v>
      </c>
      <c r="C1242" t="s">
        <v>50</v>
      </c>
      <c r="D1242" t="s">
        <v>254</v>
      </c>
      <c r="E1242">
        <v>127</v>
      </c>
      <c r="F1242">
        <v>2332332546.6700001</v>
      </c>
      <c r="G1242">
        <v>739093271</v>
      </c>
      <c r="H1242">
        <v>544218404</v>
      </c>
      <c r="I1242">
        <v>35</v>
      </c>
      <c r="J1242">
        <v>54</v>
      </c>
      <c r="K1242">
        <v>35</v>
      </c>
      <c r="L1242">
        <v>124342000</v>
      </c>
      <c r="M1242">
        <v>127</v>
      </c>
      <c r="N1242">
        <v>29</v>
      </c>
      <c r="O1242">
        <v>41</v>
      </c>
      <c r="P1242">
        <v>1.2068965517241379</v>
      </c>
      <c r="Q1242">
        <v>1.3170731707317069</v>
      </c>
      <c r="R1242">
        <v>1.261984861227923</v>
      </c>
      <c r="S1242">
        <v>3.5000000000000003E-2</v>
      </c>
      <c r="T1242">
        <v>5.5E-2</v>
      </c>
      <c r="U1242">
        <v>11190780</v>
      </c>
      <c r="V1242" t="s">
        <v>376</v>
      </c>
      <c r="W1242">
        <v>0.2333365388983705</v>
      </c>
      <c r="X1242">
        <v>2.05630311612909E-2</v>
      </c>
      <c r="Y1242">
        <v>16129</v>
      </c>
      <c r="Z1242">
        <v>2048383</v>
      </c>
      <c r="AA1242">
        <v>260144641</v>
      </c>
      <c r="AB1242" t="s">
        <v>391</v>
      </c>
      <c r="AC1242" t="s">
        <v>412</v>
      </c>
    </row>
    <row r="1243" spans="1:29" x14ac:dyDescent="0.25">
      <c r="A1243" t="s">
        <v>32</v>
      </c>
      <c r="B1243" t="s">
        <v>38</v>
      </c>
      <c r="C1243" t="s">
        <v>50</v>
      </c>
      <c r="D1243" t="s">
        <v>251</v>
      </c>
      <c r="E1243">
        <v>186</v>
      </c>
      <c r="F1243">
        <v>3790603439.21</v>
      </c>
      <c r="G1243">
        <v>1249751747</v>
      </c>
      <c r="H1243">
        <v>618448124.21000004</v>
      </c>
      <c r="I1243">
        <v>36</v>
      </c>
      <c r="J1243">
        <v>60</v>
      </c>
      <c r="K1243">
        <v>38</v>
      </c>
      <c r="L1243">
        <v>127205000</v>
      </c>
      <c r="M1243">
        <v>186</v>
      </c>
      <c r="N1243">
        <v>44</v>
      </c>
      <c r="O1243">
        <v>71</v>
      </c>
      <c r="P1243">
        <v>0.81818181818181823</v>
      </c>
      <c r="Q1243">
        <v>0.84507042253521125</v>
      </c>
      <c r="R1243">
        <v>0.83162612035851469</v>
      </c>
      <c r="S1243">
        <v>0.01</v>
      </c>
      <c r="T1243">
        <v>0.01</v>
      </c>
      <c r="U1243">
        <v>2544100</v>
      </c>
      <c r="V1243" t="s">
        <v>376</v>
      </c>
      <c r="W1243">
        <v>0.16315294757894561</v>
      </c>
      <c r="X1243">
        <v>4.1136837519716142E-3</v>
      </c>
      <c r="Y1243">
        <v>34596</v>
      </c>
      <c r="Z1243">
        <v>6434856</v>
      </c>
      <c r="AA1243">
        <v>1196883216</v>
      </c>
      <c r="AB1243" t="s">
        <v>402</v>
      </c>
      <c r="AC1243" t="s">
        <v>412</v>
      </c>
    </row>
    <row r="1244" spans="1:29" x14ac:dyDescent="0.25">
      <c r="A1244" t="s">
        <v>32</v>
      </c>
      <c r="B1244" t="s">
        <v>38</v>
      </c>
      <c r="C1244" t="s">
        <v>50</v>
      </c>
      <c r="D1244" t="s">
        <v>253</v>
      </c>
      <c r="E1244">
        <v>176</v>
      </c>
      <c r="F1244">
        <v>2953798449</v>
      </c>
      <c r="G1244">
        <v>1099571875</v>
      </c>
      <c r="H1244">
        <v>528733612</v>
      </c>
      <c r="I1244">
        <v>40</v>
      </c>
      <c r="J1244">
        <v>86</v>
      </c>
      <c r="K1244">
        <v>40</v>
      </c>
      <c r="L1244">
        <v>146276000</v>
      </c>
      <c r="M1244">
        <v>176</v>
      </c>
      <c r="N1244">
        <v>32</v>
      </c>
      <c r="O1244">
        <v>54</v>
      </c>
      <c r="P1244">
        <v>1.25</v>
      </c>
      <c r="Q1244">
        <v>1.592592592592593</v>
      </c>
      <c r="R1244">
        <v>1.4212962962962961</v>
      </c>
      <c r="S1244">
        <v>3.5000000000000003E-2</v>
      </c>
      <c r="T1244">
        <v>0.08</v>
      </c>
      <c r="U1244">
        <v>16821740</v>
      </c>
      <c r="V1244" t="s">
        <v>376</v>
      </c>
      <c r="W1244">
        <v>0.1790012491133243</v>
      </c>
      <c r="X1244">
        <v>3.1815151558777767E-2</v>
      </c>
      <c r="Y1244">
        <v>30976</v>
      </c>
      <c r="Z1244">
        <v>5451776</v>
      </c>
      <c r="AA1244">
        <v>959512576</v>
      </c>
      <c r="AB1244" t="s">
        <v>398</v>
      </c>
      <c r="AC1244" t="s">
        <v>412</v>
      </c>
    </row>
    <row r="1245" spans="1:29" x14ac:dyDescent="0.25">
      <c r="A1245" t="s">
        <v>32</v>
      </c>
      <c r="B1245" t="s">
        <v>38</v>
      </c>
      <c r="C1245" t="s">
        <v>50</v>
      </c>
      <c r="D1245" t="s">
        <v>246</v>
      </c>
      <c r="E1245">
        <v>155</v>
      </c>
      <c r="F1245">
        <v>2958732109</v>
      </c>
      <c r="G1245">
        <v>972821804</v>
      </c>
      <c r="H1245">
        <v>767274434</v>
      </c>
      <c r="I1245">
        <v>54</v>
      </c>
      <c r="J1245">
        <v>90</v>
      </c>
      <c r="K1245">
        <v>56</v>
      </c>
      <c r="L1245">
        <v>249186000</v>
      </c>
      <c r="M1245">
        <v>155</v>
      </c>
      <c r="N1245">
        <v>36</v>
      </c>
      <c r="O1245">
        <v>59</v>
      </c>
      <c r="P1245">
        <v>1.5</v>
      </c>
      <c r="Q1245">
        <v>1.525423728813559</v>
      </c>
      <c r="R1245">
        <v>1.5127118644067801</v>
      </c>
      <c r="S1245">
        <v>0.05</v>
      </c>
      <c r="T1245">
        <v>0.08</v>
      </c>
      <c r="U1245">
        <v>32394180</v>
      </c>
      <c r="V1245" t="s">
        <v>376</v>
      </c>
      <c r="W1245">
        <v>0.25932541566236128</v>
      </c>
      <c r="X1245">
        <v>4.2219808929538763E-2</v>
      </c>
      <c r="Y1245">
        <v>24025</v>
      </c>
      <c r="Z1245">
        <v>3723875</v>
      </c>
      <c r="AA1245">
        <v>577200625</v>
      </c>
      <c r="AB1245" t="s">
        <v>397</v>
      </c>
      <c r="AC1245" t="s">
        <v>412</v>
      </c>
    </row>
    <row r="1246" spans="1:29" x14ac:dyDescent="0.25">
      <c r="A1246" t="s">
        <v>32</v>
      </c>
      <c r="B1246" t="s">
        <v>38</v>
      </c>
      <c r="C1246" t="s">
        <v>50</v>
      </c>
      <c r="D1246" t="s">
        <v>247</v>
      </c>
      <c r="E1246">
        <v>228</v>
      </c>
      <c r="F1246">
        <v>3765549851</v>
      </c>
      <c r="G1246">
        <v>1465385610</v>
      </c>
      <c r="H1246">
        <v>606302445</v>
      </c>
      <c r="I1246">
        <v>45</v>
      </c>
      <c r="J1246">
        <v>70</v>
      </c>
      <c r="K1246">
        <v>46</v>
      </c>
      <c r="L1246">
        <v>126351000</v>
      </c>
      <c r="M1246">
        <v>228</v>
      </c>
      <c r="N1246">
        <v>52</v>
      </c>
      <c r="O1246">
        <v>87</v>
      </c>
      <c r="P1246">
        <v>0.86538461538461542</v>
      </c>
      <c r="Q1246">
        <v>0.8045977011494253</v>
      </c>
      <c r="R1246">
        <v>0.83499115826702031</v>
      </c>
      <c r="S1246">
        <v>0.01</v>
      </c>
      <c r="T1246">
        <v>0.01</v>
      </c>
      <c r="U1246">
        <v>2527020</v>
      </c>
      <c r="V1246" t="s">
        <v>376</v>
      </c>
      <c r="W1246">
        <v>0.16101299119409801</v>
      </c>
      <c r="X1246">
        <v>4.1679198572257123E-3</v>
      </c>
      <c r="Y1246">
        <v>51984</v>
      </c>
      <c r="Z1246">
        <v>11852352</v>
      </c>
      <c r="AA1246">
        <v>2702336256</v>
      </c>
      <c r="AB1246" t="s">
        <v>406</v>
      </c>
      <c r="AC1246" t="s">
        <v>412</v>
      </c>
    </row>
    <row r="1247" spans="1:29" x14ac:dyDescent="0.25">
      <c r="A1247" t="s">
        <v>32</v>
      </c>
      <c r="B1247" t="s">
        <v>38</v>
      </c>
      <c r="C1247" t="s">
        <v>50</v>
      </c>
      <c r="D1247" t="s">
        <v>252</v>
      </c>
      <c r="E1247">
        <v>134</v>
      </c>
      <c r="F1247">
        <v>2617977172</v>
      </c>
      <c r="G1247">
        <v>841528716</v>
      </c>
      <c r="H1247">
        <v>413133766</v>
      </c>
      <c r="I1247">
        <v>25</v>
      </c>
      <c r="J1247">
        <v>35</v>
      </c>
      <c r="K1247">
        <v>26</v>
      </c>
      <c r="L1247">
        <v>77124000</v>
      </c>
      <c r="M1247">
        <v>134</v>
      </c>
      <c r="N1247">
        <v>28</v>
      </c>
      <c r="O1247">
        <v>43</v>
      </c>
      <c r="P1247">
        <v>0.8928571428571429</v>
      </c>
      <c r="Q1247">
        <v>0.81395348837209303</v>
      </c>
      <c r="R1247">
        <v>0.85340531561461797</v>
      </c>
      <c r="S1247">
        <v>0.01</v>
      </c>
      <c r="T1247">
        <v>0.01</v>
      </c>
      <c r="U1247">
        <v>1542480</v>
      </c>
      <c r="V1247" t="s">
        <v>376</v>
      </c>
      <c r="W1247">
        <v>0.15780648143863951</v>
      </c>
      <c r="X1247">
        <v>3.7336091284293619E-3</v>
      </c>
      <c r="Y1247">
        <v>17956</v>
      </c>
      <c r="Z1247">
        <v>2406104</v>
      </c>
      <c r="AA1247">
        <v>322417936</v>
      </c>
      <c r="AB1247" t="s">
        <v>396</v>
      </c>
      <c r="AC1247" t="s">
        <v>412</v>
      </c>
    </row>
    <row r="1248" spans="1:29" x14ac:dyDescent="0.25">
      <c r="A1248" t="s">
        <v>33</v>
      </c>
      <c r="B1248" t="s">
        <v>38</v>
      </c>
      <c r="C1248" t="s">
        <v>50</v>
      </c>
      <c r="D1248" t="s">
        <v>255</v>
      </c>
      <c r="E1248">
        <v>125</v>
      </c>
      <c r="F1248">
        <v>2336612815.6199999</v>
      </c>
      <c r="G1248">
        <v>841683036</v>
      </c>
      <c r="H1248">
        <v>575930878.62</v>
      </c>
      <c r="I1248">
        <v>35</v>
      </c>
      <c r="J1248">
        <v>61</v>
      </c>
      <c r="K1248">
        <v>35</v>
      </c>
      <c r="L1248">
        <v>165221985</v>
      </c>
      <c r="M1248">
        <v>125</v>
      </c>
      <c r="N1248">
        <v>28</v>
      </c>
      <c r="O1248">
        <v>40</v>
      </c>
      <c r="P1248">
        <v>1.25</v>
      </c>
      <c r="Q1248">
        <v>1.5249999999999999</v>
      </c>
      <c r="R1248">
        <v>1.3875</v>
      </c>
      <c r="S1248">
        <v>3.5000000000000003E-2</v>
      </c>
      <c r="T1248">
        <v>0.08</v>
      </c>
      <c r="U1248">
        <v>19000528.274999999</v>
      </c>
      <c r="V1248" t="s">
        <v>376</v>
      </c>
      <c r="W1248">
        <v>0.2464810921047618</v>
      </c>
      <c r="X1248">
        <v>3.2990987252719567E-2</v>
      </c>
      <c r="Y1248">
        <v>15625</v>
      </c>
      <c r="Z1248">
        <v>1953125</v>
      </c>
      <c r="AA1248">
        <v>244140625</v>
      </c>
      <c r="AB1248" t="s">
        <v>391</v>
      </c>
      <c r="AC1248" t="s">
        <v>412</v>
      </c>
    </row>
    <row r="1249" spans="1:29" x14ac:dyDescent="0.25">
      <c r="A1249" t="s">
        <v>33</v>
      </c>
      <c r="B1249" t="s">
        <v>38</v>
      </c>
      <c r="C1249" t="s">
        <v>50</v>
      </c>
      <c r="D1249" t="s">
        <v>254</v>
      </c>
      <c r="E1249">
        <v>131</v>
      </c>
      <c r="F1249">
        <v>2291697972</v>
      </c>
      <c r="G1249">
        <v>803968956</v>
      </c>
      <c r="H1249">
        <v>538316742</v>
      </c>
      <c r="I1249">
        <v>38</v>
      </c>
      <c r="J1249">
        <v>65</v>
      </c>
      <c r="K1249">
        <v>41</v>
      </c>
      <c r="L1249">
        <v>152108000</v>
      </c>
      <c r="M1249">
        <v>131</v>
      </c>
      <c r="N1249">
        <v>30</v>
      </c>
      <c r="O1249">
        <v>42</v>
      </c>
      <c r="P1249">
        <v>1.2666666666666671</v>
      </c>
      <c r="Q1249">
        <v>1.5476190476190479</v>
      </c>
      <c r="R1249">
        <v>1.407142857142857</v>
      </c>
      <c r="S1249">
        <v>3.5000000000000003E-2</v>
      </c>
      <c r="T1249">
        <v>0.08</v>
      </c>
      <c r="U1249">
        <v>17492420</v>
      </c>
      <c r="V1249" t="s">
        <v>376</v>
      </c>
      <c r="W1249">
        <v>0.23489864221950801</v>
      </c>
      <c r="X1249">
        <v>3.2494660922137923E-2</v>
      </c>
      <c r="Y1249">
        <v>17161</v>
      </c>
      <c r="Z1249">
        <v>2248091</v>
      </c>
      <c r="AA1249">
        <v>294499921</v>
      </c>
      <c r="AB1249" t="s">
        <v>396</v>
      </c>
      <c r="AC1249" t="s">
        <v>412</v>
      </c>
    </row>
    <row r="1250" spans="1:29" x14ac:dyDescent="0.25">
      <c r="A1250" t="s">
        <v>33</v>
      </c>
      <c r="B1250" t="s">
        <v>38</v>
      </c>
      <c r="C1250" t="s">
        <v>50</v>
      </c>
      <c r="D1250" t="s">
        <v>247</v>
      </c>
      <c r="E1250">
        <v>132</v>
      </c>
      <c r="F1250">
        <v>2213665523</v>
      </c>
      <c r="G1250">
        <v>836815042</v>
      </c>
      <c r="H1250">
        <v>406904450</v>
      </c>
      <c r="I1250">
        <v>31</v>
      </c>
      <c r="J1250">
        <v>46</v>
      </c>
      <c r="K1250">
        <v>31</v>
      </c>
      <c r="L1250">
        <v>113186000</v>
      </c>
      <c r="M1250">
        <v>132</v>
      </c>
      <c r="N1250">
        <v>37</v>
      </c>
      <c r="O1250">
        <v>53</v>
      </c>
      <c r="P1250">
        <v>0.83783783783783783</v>
      </c>
      <c r="Q1250">
        <v>0.86792452830188682</v>
      </c>
      <c r="R1250">
        <v>0.85288118306986227</v>
      </c>
      <c r="S1250">
        <v>0.01</v>
      </c>
      <c r="T1250">
        <v>0.01</v>
      </c>
      <c r="U1250">
        <v>2263720</v>
      </c>
      <c r="V1250" t="s">
        <v>376</v>
      </c>
      <c r="W1250">
        <v>0.18381478401875079</v>
      </c>
      <c r="X1250">
        <v>5.5632716722562262E-3</v>
      </c>
      <c r="Y1250">
        <v>17424</v>
      </c>
      <c r="Z1250">
        <v>2299968</v>
      </c>
      <c r="AA1250">
        <v>303595776</v>
      </c>
      <c r="AB1250" t="s">
        <v>396</v>
      </c>
      <c r="AC1250" t="s">
        <v>412</v>
      </c>
    </row>
    <row r="1251" spans="1:29" x14ac:dyDescent="0.25">
      <c r="A1251" t="s">
        <v>33</v>
      </c>
      <c r="B1251" t="s">
        <v>38</v>
      </c>
      <c r="C1251" t="s">
        <v>50</v>
      </c>
      <c r="D1251" t="s">
        <v>245</v>
      </c>
      <c r="E1251">
        <v>131</v>
      </c>
      <c r="F1251">
        <v>2422119555</v>
      </c>
      <c r="G1251">
        <v>849826506</v>
      </c>
      <c r="H1251">
        <v>338661061</v>
      </c>
      <c r="I1251">
        <v>29</v>
      </c>
      <c r="J1251">
        <v>42</v>
      </c>
      <c r="K1251">
        <v>31</v>
      </c>
      <c r="L1251">
        <v>60263000</v>
      </c>
      <c r="M1251">
        <v>131</v>
      </c>
      <c r="N1251">
        <v>34</v>
      </c>
      <c r="O1251">
        <v>52</v>
      </c>
      <c r="P1251">
        <v>0.8529411764705882</v>
      </c>
      <c r="Q1251">
        <v>0.80769230769230771</v>
      </c>
      <c r="R1251">
        <v>0.83031674208144801</v>
      </c>
      <c r="S1251">
        <v>0.01</v>
      </c>
      <c r="T1251">
        <v>0.01</v>
      </c>
      <c r="U1251">
        <v>1205260</v>
      </c>
      <c r="V1251" t="s">
        <v>376</v>
      </c>
      <c r="W1251">
        <v>0.13982012584841211</v>
      </c>
      <c r="X1251">
        <v>3.5588974901369008E-3</v>
      </c>
      <c r="Y1251">
        <v>17161</v>
      </c>
      <c r="Z1251">
        <v>2248091</v>
      </c>
      <c r="AA1251">
        <v>294499921</v>
      </c>
      <c r="AB1251" t="s">
        <v>396</v>
      </c>
      <c r="AC1251" t="s">
        <v>412</v>
      </c>
    </row>
    <row r="1252" spans="1:29" x14ac:dyDescent="0.25">
      <c r="A1252" t="s">
        <v>33</v>
      </c>
      <c r="B1252" t="s">
        <v>38</v>
      </c>
      <c r="C1252" t="s">
        <v>50</v>
      </c>
      <c r="D1252" t="s">
        <v>256</v>
      </c>
      <c r="E1252">
        <v>125</v>
      </c>
      <c r="F1252">
        <v>2512018120</v>
      </c>
      <c r="G1252">
        <v>849272994</v>
      </c>
      <c r="H1252">
        <v>396409578</v>
      </c>
      <c r="I1252">
        <v>24</v>
      </c>
      <c r="J1252">
        <v>41</v>
      </c>
      <c r="K1252">
        <v>24</v>
      </c>
      <c r="L1252">
        <v>77390511</v>
      </c>
      <c r="M1252">
        <v>125</v>
      </c>
      <c r="N1252">
        <v>29</v>
      </c>
      <c r="O1252">
        <v>40</v>
      </c>
      <c r="P1252">
        <v>0.82758620689655171</v>
      </c>
      <c r="Q1252">
        <v>1.0249999999999999</v>
      </c>
      <c r="R1252">
        <v>0.92629310344827587</v>
      </c>
      <c r="S1252">
        <v>0.01</v>
      </c>
      <c r="T1252">
        <v>0.03</v>
      </c>
      <c r="U1252">
        <v>3095620.44</v>
      </c>
      <c r="V1252" t="s">
        <v>376</v>
      </c>
      <c r="W1252">
        <v>0.1578052223604183</v>
      </c>
      <c r="X1252">
        <v>7.8091464278393389E-3</v>
      </c>
      <c r="Y1252">
        <v>15625</v>
      </c>
      <c r="Z1252">
        <v>1953125</v>
      </c>
      <c r="AA1252">
        <v>244140625</v>
      </c>
      <c r="AB1252" t="s">
        <v>391</v>
      </c>
      <c r="AC1252" t="s">
        <v>412</v>
      </c>
    </row>
    <row r="1253" spans="1:29" x14ac:dyDescent="0.25">
      <c r="A1253" t="s">
        <v>33</v>
      </c>
      <c r="B1253" t="s">
        <v>38</v>
      </c>
      <c r="C1253" t="s">
        <v>50</v>
      </c>
      <c r="D1253" t="s">
        <v>251</v>
      </c>
      <c r="E1253">
        <v>135</v>
      </c>
      <c r="F1253">
        <v>2616678392.21</v>
      </c>
      <c r="G1253">
        <v>923614299</v>
      </c>
      <c r="H1253">
        <v>452672911</v>
      </c>
      <c r="I1253">
        <v>30</v>
      </c>
      <c r="J1253">
        <v>50</v>
      </c>
      <c r="K1253">
        <v>30</v>
      </c>
      <c r="L1253">
        <v>112190662</v>
      </c>
      <c r="M1253">
        <v>135</v>
      </c>
      <c r="N1253">
        <v>36</v>
      </c>
      <c r="O1253">
        <v>54</v>
      </c>
      <c r="P1253">
        <v>0.83333333333333337</v>
      </c>
      <c r="Q1253">
        <v>0.92592592592592593</v>
      </c>
      <c r="R1253">
        <v>0.87962962962962965</v>
      </c>
      <c r="S1253">
        <v>0.01</v>
      </c>
      <c r="T1253">
        <v>1.4999999999999999E-2</v>
      </c>
      <c r="U1253">
        <v>2804766.55</v>
      </c>
      <c r="V1253" t="s">
        <v>376</v>
      </c>
      <c r="W1253">
        <v>0.17299524173380759</v>
      </c>
      <c r="X1253">
        <v>6.1960114728402639E-3</v>
      </c>
      <c r="Y1253">
        <v>18225</v>
      </c>
      <c r="Z1253">
        <v>2460375</v>
      </c>
      <c r="AA1253">
        <v>332150625</v>
      </c>
      <c r="AB1253" t="s">
        <v>396</v>
      </c>
      <c r="AC1253" t="s">
        <v>412</v>
      </c>
    </row>
    <row r="1254" spans="1:29" x14ac:dyDescent="0.25">
      <c r="A1254" t="s">
        <v>33</v>
      </c>
      <c r="B1254" t="s">
        <v>38</v>
      </c>
      <c r="C1254" t="s">
        <v>50</v>
      </c>
      <c r="D1254" t="s">
        <v>250</v>
      </c>
      <c r="E1254">
        <v>133</v>
      </c>
      <c r="F1254">
        <v>2301553216.8099999</v>
      </c>
      <c r="G1254">
        <v>915038333</v>
      </c>
      <c r="H1254">
        <v>489904782.81</v>
      </c>
      <c r="I1254">
        <v>29</v>
      </c>
      <c r="J1254">
        <v>80</v>
      </c>
      <c r="K1254">
        <v>29</v>
      </c>
      <c r="L1254">
        <v>227749707</v>
      </c>
      <c r="M1254">
        <v>133</v>
      </c>
      <c r="N1254">
        <v>35</v>
      </c>
      <c r="O1254">
        <v>53</v>
      </c>
      <c r="P1254">
        <v>0.82857142857142863</v>
      </c>
      <c r="Q1254">
        <v>1.5094339622641511</v>
      </c>
      <c r="R1254">
        <v>1.1690026954177899</v>
      </c>
      <c r="S1254">
        <v>0.01</v>
      </c>
      <c r="T1254">
        <v>0.08</v>
      </c>
      <c r="U1254">
        <v>20497473.629999999</v>
      </c>
      <c r="V1254" t="s">
        <v>376</v>
      </c>
      <c r="W1254">
        <v>0.21285833376862701</v>
      </c>
      <c r="X1254">
        <v>4.1839709162320098E-2</v>
      </c>
      <c r="Y1254">
        <v>17689</v>
      </c>
      <c r="Z1254">
        <v>2352637</v>
      </c>
      <c r="AA1254">
        <v>312900721</v>
      </c>
      <c r="AB1254" t="s">
        <v>396</v>
      </c>
      <c r="AC1254" t="s">
        <v>412</v>
      </c>
    </row>
    <row r="1255" spans="1:29" x14ac:dyDescent="0.25">
      <c r="A1255" t="s">
        <v>33</v>
      </c>
      <c r="B1255" t="s">
        <v>38</v>
      </c>
      <c r="C1255" t="s">
        <v>50</v>
      </c>
      <c r="D1255" t="s">
        <v>246</v>
      </c>
      <c r="E1255">
        <v>137</v>
      </c>
      <c r="F1255">
        <v>2615428023.27</v>
      </c>
      <c r="G1255">
        <v>860351161</v>
      </c>
      <c r="H1255">
        <v>718322449.26999998</v>
      </c>
      <c r="I1255">
        <v>42</v>
      </c>
      <c r="J1255">
        <v>67</v>
      </c>
      <c r="K1255">
        <v>42</v>
      </c>
      <c r="L1255">
        <v>177502135</v>
      </c>
      <c r="M1255">
        <v>137</v>
      </c>
      <c r="N1255">
        <v>38</v>
      </c>
      <c r="O1255">
        <v>55</v>
      </c>
      <c r="P1255">
        <v>1.1052631578947369</v>
      </c>
      <c r="Q1255">
        <v>1.218181818181818</v>
      </c>
      <c r="R1255">
        <v>1.161722488038277</v>
      </c>
      <c r="S1255">
        <v>2.5000000000000001E-2</v>
      </c>
      <c r="T1255">
        <v>5.5E-2</v>
      </c>
      <c r="U1255">
        <v>14200170.800000001</v>
      </c>
      <c r="V1255" t="s">
        <v>376</v>
      </c>
      <c r="W1255">
        <v>0.27464814281981292</v>
      </c>
      <c r="X1255">
        <v>1.976851874033872E-2</v>
      </c>
      <c r="Y1255">
        <v>18769</v>
      </c>
      <c r="Z1255">
        <v>2571353</v>
      </c>
      <c r="AA1255">
        <v>352275361</v>
      </c>
      <c r="AB1255" t="s">
        <v>396</v>
      </c>
      <c r="AC1255" t="s">
        <v>412</v>
      </c>
    </row>
    <row r="1256" spans="1:29" x14ac:dyDescent="0.25">
      <c r="A1256" t="s">
        <v>33</v>
      </c>
      <c r="B1256" t="s">
        <v>38</v>
      </c>
      <c r="C1256" t="s">
        <v>50</v>
      </c>
      <c r="D1256" t="s">
        <v>253</v>
      </c>
      <c r="E1256">
        <v>132</v>
      </c>
      <c r="F1256">
        <v>2666203404</v>
      </c>
      <c r="G1256">
        <v>871246180</v>
      </c>
      <c r="H1256">
        <v>506828109</v>
      </c>
      <c r="I1256">
        <v>32</v>
      </c>
      <c r="J1256">
        <v>49</v>
      </c>
      <c r="K1256">
        <v>34</v>
      </c>
      <c r="L1256">
        <v>148211000</v>
      </c>
      <c r="M1256">
        <v>132</v>
      </c>
      <c r="N1256">
        <v>37</v>
      </c>
      <c r="O1256">
        <v>53</v>
      </c>
      <c r="P1256">
        <v>0.86486486486486491</v>
      </c>
      <c r="Q1256">
        <v>0.92452830188679247</v>
      </c>
      <c r="R1256">
        <v>0.89469658337582869</v>
      </c>
      <c r="S1256">
        <v>0.01</v>
      </c>
      <c r="T1256">
        <v>1.4999999999999999E-2</v>
      </c>
      <c r="U1256">
        <v>3705275</v>
      </c>
      <c r="V1256" t="s">
        <v>376</v>
      </c>
      <c r="W1256">
        <v>0.1900935645943688</v>
      </c>
      <c r="X1256">
        <v>7.3107133053664152E-3</v>
      </c>
      <c r="Y1256">
        <v>17424</v>
      </c>
      <c r="Z1256">
        <v>2299968</v>
      </c>
      <c r="AA1256">
        <v>303595776</v>
      </c>
      <c r="AB1256" t="s">
        <v>396</v>
      </c>
      <c r="AC1256" t="s">
        <v>412</v>
      </c>
    </row>
    <row r="1257" spans="1:29" x14ac:dyDescent="0.25">
      <c r="A1257" t="s">
        <v>34</v>
      </c>
      <c r="B1257" t="s">
        <v>38</v>
      </c>
      <c r="C1257" t="s">
        <v>50</v>
      </c>
      <c r="D1257" t="s">
        <v>255</v>
      </c>
      <c r="E1257">
        <v>118</v>
      </c>
      <c r="F1257">
        <v>1950522061.6199999</v>
      </c>
      <c r="G1257">
        <v>681200166</v>
      </c>
      <c r="H1257">
        <v>416807707.62</v>
      </c>
      <c r="I1257">
        <v>30</v>
      </c>
      <c r="J1257">
        <v>50</v>
      </c>
      <c r="K1257">
        <v>31</v>
      </c>
      <c r="L1257">
        <v>104885068</v>
      </c>
      <c r="M1257">
        <v>118</v>
      </c>
      <c r="N1257">
        <v>27</v>
      </c>
      <c r="O1257">
        <v>38</v>
      </c>
      <c r="P1257">
        <v>1.1111111111111109</v>
      </c>
      <c r="Q1257">
        <v>1.3157894736842111</v>
      </c>
      <c r="R1257">
        <v>1.2134502923976609</v>
      </c>
      <c r="S1257">
        <v>2.5000000000000001E-2</v>
      </c>
      <c r="T1257">
        <v>5.5E-2</v>
      </c>
      <c r="U1257">
        <v>8390805.4399999995</v>
      </c>
      <c r="V1257" t="s">
        <v>376</v>
      </c>
      <c r="W1257">
        <v>0.2136903323584157</v>
      </c>
      <c r="X1257">
        <v>2.013111870678223E-2</v>
      </c>
      <c r="Y1257">
        <v>13924</v>
      </c>
      <c r="Z1257">
        <v>1643032</v>
      </c>
      <c r="AA1257">
        <v>193877776</v>
      </c>
      <c r="AB1257" t="s">
        <v>394</v>
      </c>
      <c r="AC1257" t="s">
        <v>412</v>
      </c>
    </row>
    <row r="1258" spans="1:29" x14ac:dyDescent="0.25">
      <c r="A1258" t="s">
        <v>34</v>
      </c>
      <c r="B1258" t="s">
        <v>38</v>
      </c>
      <c r="C1258" t="s">
        <v>50</v>
      </c>
      <c r="D1258" t="s">
        <v>257</v>
      </c>
      <c r="E1258">
        <v>121</v>
      </c>
      <c r="F1258">
        <v>2472586997.0999999</v>
      </c>
      <c r="G1258">
        <v>816010586</v>
      </c>
      <c r="H1258">
        <v>426522577</v>
      </c>
      <c r="I1258">
        <v>27</v>
      </c>
      <c r="J1258">
        <v>42</v>
      </c>
      <c r="K1258">
        <v>27</v>
      </c>
      <c r="L1258">
        <v>108755000</v>
      </c>
      <c r="M1258">
        <v>121</v>
      </c>
      <c r="N1258">
        <v>26</v>
      </c>
      <c r="O1258">
        <v>39</v>
      </c>
      <c r="P1258">
        <v>1.038461538461539</v>
      </c>
      <c r="Q1258">
        <v>1.0769230769230771</v>
      </c>
      <c r="R1258">
        <v>1.0576923076923079</v>
      </c>
      <c r="S1258">
        <v>0.02</v>
      </c>
      <c r="T1258">
        <v>0.03</v>
      </c>
      <c r="U1258">
        <v>5437750</v>
      </c>
      <c r="V1258" t="s">
        <v>376</v>
      </c>
      <c r="W1258">
        <v>0.17250053385391559</v>
      </c>
      <c r="X1258">
        <v>1.27490320401023E-2</v>
      </c>
      <c r="Y1258">
        <v>14641</v>
      </c>
      <c r="Z1258">
        <v>1771561</v>
      </c>
      <c r="AA1258">
        <v>214358881</v>
      </c>
      <c r="AB1258" t="s">
        <v>391</v>
      </c>
      <c r="AC1258" t="s">
        <v>412</v>
      </c>
    </row>
    <row r="1259" spans="1:29" x14ac:dyDescent="0.25">
      <c r="A1259" t="s">
        <v>34</v>
      </c>
      <c r="B1259" t="s">
        <v>38</v>
      </c>
      <c r="C1259" t="s">
        <v>50</v>
      </c>
      <c r="D1259" t="s">
        <v>246</v>
      </c>
      <c r="E1259">
        <v>120</v>
      </c>
      <c r="F1259">
        <v>2167514590</v>
      </c>
      <c r="G1259">
        <v>714379825</v>
      </c>
      <c r="H1259">
        <v>406916367</v>
      </c>
      <c r="I1259">
        <v>31</v>
      </c>
      <c r="J1259">
        <v>49</v>
      </c>
      <c r="K1259">
        <v>31</v>
      </c>
      <c r="L1259">
        <v>74656000</v>
      </c>
      <c r="M1259">
        <v>120</v>
      </c>
      <c r="N1259">
        <v>34</v>
      </c>
      <c r="O1259">
        <v>48</v>
      </c>
      <c r="P1259">
        <v>0.91176470588235292</v>
      </c>
      <c r="Q1259">
        <v>1.020833333333333</v>
      </c>
      <c r="R1259">
        <v>0.96629901960784315</v>
      </c>
      <c r="S1259">
        <v>1.4999999999999999E-2</v>
      </c>
      <c r="T1259">
        <v>0.03</v>
      </c>
      <c r="U1259">
        <v>3359520</v>
      </c>
      <c r="V1259" t="s">
        <v>376</v>
      </c>
      <c r="W1259">
        <v>0.18773408441047679</v>
      </c>
      <c r="X1259">
        <v>8.2560454001104362E-3</v>
      </c>
      <c r="Y1259">
        <v>14400</v>
      </c>
      <c r="Z1259">
        <v>1728000</v>
      </c>
      <c r="AA1259">
        <v>207360000</v>
      </c>
      <c r="AB1259" t="s">
        <v>391</v>
      </c>
      <c r="AC1259" t="s">
        <v>412</v>
      </c>
    </row>
    <row r="1260" spans="1:29" x14ac:dyDescent="0.25">
      <c r="A1260" t="s">
        <v>34</v>
      </c>
      <c r="B1260" t="s">
        <v>38</v>
      </c>
      <c r="C1260" t="s">
        <v>50</v>
      </c>
      <c r="D1260" t="s">
        <v>250</v>
      </c>
      <c r="E1260">
        <v>125</v>
      </c>
      <c r="F1260">
        <v>2305152737</v>
      </c>
      <c r="G1260">
        <v>817884005</v>
      </c>
      <c r="H1260">
        <v>534643754</v>
      </c>
      <c r="I1260">
        <v>28</v>
      </c>
      <c r="J1260">
        <v>40</v>
      </c>
      <c r="K1260">
        <v>31</v>
      </c>
      <c r="L1260">
        <v>82891000</v>
      </c>
      <c r="M1260">
        <v>125</v>
      </c>
      <c r="N1260">
        <v>34</v>
      </c>
      <c r="O1260">
        <v>50</v>
      </c>
      <c r="P1260">
        <v>0.82352941176470584</v>
      </c>
      <c r="Q1260">
        <v>0.8</v>
      </c>
      <c r="R1260">
        <v>0.81176470588235294</v>
      </c>
      <c r="S1260">
        <v>0.01</v>
      </c>
      <c r="T1260">
        <v>0.01</v>
      </c>
      <c r="U1260">
        <v>1657820</v>
      </c>
      <c r="V1260" t="s">
        <v>376</v>
      </c>
      <c r="W1260">
        <v>0.2319341991610511</v>
      </c>
      <c r="X1260">
        <v>3.1007937296504921E-3</v>
      </c>
      <c r="Y1260">
        <v>15625</v>
      </c>
      <c r="Z1260">
        <v>1953125</v>
      </c>
      <c r="AA1260">
        <v>244140625</v>
      </c>
      <c r="AB1260" t="s">
        <v>391</v>
      </c>
      <c r="AC1260" t="s">
        <v>412</v>
      </c>
    </row>
    <row r="1261" spans="1:29" x14ac:dyDescent="0.25">
      <c r="A1261" t="s">
        <v>34</v>
      </c>
      <c r="B1261" t="s">
        <v>38</v>
      </c>
      <c r="C1261" t="s">
        <v>50</v>
      </c>
      <c r="D1261" t="s">
        <v>245</v>
      </c>
      <c r="E1261">
        <v>120</v>
      </c>
      <c r="F1261">
        <v>2300389142</v>
      </c>
      <c r="G1261">
        <v>710009935</v>
      </c>
      <c r="H1261">
        <v>382687958</v>
      </c>
      <c r="I1261">
        <v>27</v>
      </c>
      <c r="J1261">
        <v>39</v>
      </c>
      <c r="K1261">
        <v>28</v>
      </c>
      <c r="L1261">
        <v>65262000</v>
      </c>
      <c r="M1261">
        <v>120</v>
      </c>
      <c r="N1261">
        <v>32</v>
      </c>
      <c r="O1261">
        <v>48</v>
      </c>
      <c r="P1261">
        <v>0.84375</v>
      </c>
      <c r="Q1261">
        <v>0.8125</v>
      </c>
      <c r="R1261">
        <v>0.828125</v>
      </c>
      <c r="S1261">
        <v>0.01</v>
      </c>
      <c r="T1261">
        <v>0.01</v>
      </c>
      <c r="U1261">
        <v>1305240</v>
      </c>
      <c r="V1261" t="s">
        <v>376</v>
      </c>
      <c r="W1261">
        <v>0.16635792223714119</v>
      </c>
      <c r="X1261">
        <v>3.4107161532373068E-3</v>
      </c>
      <c r="Y1261">
        <v>14400</v>
      </c>
      <c r="Z1261">
        <v>1728000</v>
      </c>
      <c r="AA1261">
        <v>207360000</v>
      </c>
      <c r="AB1261" t="s">
        <v>391</v>
      </c>
      <c r="AC1261" t="s">
        <v>412</v>
      </c>
    </row>
    <row r="1262" spans="1:29" x14ac:dyDescent="0.25">
      <c r="A1262" t="s">
        <v>34</v>
      </c>
      <c r="B1262" t="s">
        <v>38</v>
      </c>
      <c r="C1262" t="s">
        <v>50</v>
      </c>
      <c r="D1262" t="s">
        <v>256</v>
      </c>
      <c r="E1262">
        <v>120</v>
      </c>
      <c r="F1262">
        <v>2406262877.7800002</v>
      </c>
      <c r="G1262">
        <v>874901374</v>
      </c>
      <c r="H1262">
        <v>402396108</v>
      </c>
      <c r="I1262">
        <v>25</v>
      </c>
      <c r="J1262">
        <v>48</v>
      </c>
      <c r="K1262">
        <v>25</v>
      </c>
      <c r="L1262">
        <v>143980000</v>
      </c>
      <c r="M1262">
        <v>120</v>
      </c>
      <c r="N1262">
        <v>25</v>
      </c>
      <c r="O1262">
        <v>38</v>
      </c>
      <c r="P1262">
        <v>1</v>
      </c>
      <c r="Q1262">
        <v>1.263157894736842</v>
      </c>
      <c r="R1262">
        <v>1.131578947368421</v>
      </c>
      <c r="S1262">
        <v>0.02</v>
      </c>
      <c r="T1262">
        <v>5.5E-2</v>
      </c>
      <c r="U1262">
        <v>10798500</v>
      </c>
      <c r="V1262" t="s">
        <v>376</v>
      </c>
      <c r="W1262">
        <v>0.16722865640151821</v>
      </c>
      <c r="X1262">
        <v>2.6835498120672679E-2</v>
      </c>
      <c r="Y1262">
        <v>14400</v>
      </c>
      <c r="Z1262">
        <v>1728000</v>
      </c>
      <c r="AA1262">
        <v>207360000</v>
      </c>
      <c r="AB1262" t="s">
        <v>391</v>
      </c>
      <c r="AC1262" t="s">
        <v>412</v>
      </c>
    </row>
    <row r="1263" spans="1:29" x14ac:dyDescent="0.25">
      <c r="A1263" t="s">
        <v>34</v>
      </c>
      <c r="B1263" t="s">
        <v>38</v>
      </c>
      <c r="C1263" t="s">
        <v>50</v>
      </c>
      <c r="D1263" t="s">
        <v>252</v>
      </c>
      <c r="E1263">
        <v>119</v>
      </c>
      <c r="F1263">
        <v>2333508497</v>
      </c>
      <c r="G1263">
        <v>801984497</v>
      </c>
      <c r="H1263">
        <v>513489436</v>
      </c>
      <c r="I1263">
        <v>28</v>
      </c>
      <c r="J1263">
        <v>40</v>
      </c>
      <c r="K1263">
        <v>30</v>
      </c>
      <c r="L1263">
        <v>87999000</v>
      </c>
      <c r="M1263">
        <v>119</v>
      </c>
      <c r="N1263">
        <v>33</v>
      </c>
      <c r="O1263">
        <v>48</v>
      </c>
      <c r="P1263">
        <v>0.84848484848484851</v>
      </c>
      <c r="Q1263">
        <v>0.83333333333333337</v>
      </c>
      <c r="R1263">
        <v>0.84090909090909094</v>
      </c>
      <c r="S1263">
        <v>0.01</v>
      </c>
      <c r="T1263">
        <v>0.01</v>
      </c>
      <c r="U1263">
        <v>1759980</v>
      </c>
      <c r="V1263" t="s">
        <v>376</v>
      </c>
      <c r="W1263">
        <v>0.22005038192924989</v>
      </c>
      <c r="X1263">
        <v>3.4274901811222462E-3</v>
      </c>
      <c r="Y1263">
        <v>14161</v>
      </c>
      <c r="Z1263">
        <v>1685159</v>
      </c>
      <c r="AA1263">
        <v>200533921</v>
      </c>
      <c r="AB1263" t="s">
        <v>394</v>
      </c>
      <c r="AC1263" t="s">
        <v>412</v>
      </c>
    </row>
    <row r="1264" spans="1:29" x14ac:dyDescent="0.25">
      <c r="A1264" t="s">
        <v>34</v>
      </c>
      <c r="B1264" t="s">
        <v>38</v>
      </c>
      <c r="C1264" t="s">
        <v>50</v>
      </c>
      <c r="D1264" t="s">
        <v>253</v>
      </c>
      <c r="E1264">
        <v>123</v>
      </c>
      <c r="F1264">
        <v>2298051053</v>
      </c>
      <c r="G1264">
        <v>827803212</v>
      </c>
      <c r="H1264">
        <v>673477638</v>
      </c>
      <c r="I1264">
        <v>42</v>
      </c>
      <c r="J1264">
        <v>75</v>
      </c>
      <c r="K1264">
        <v>43</v>
      </c>
      <c r="L1264">
        <v>221505000</v>
      </c>
      <c r="M1264">
        <v>123</v>
      </c>
      <c r="N1264">
        <v>35</v>
      </c>
      <c r="O1264">
        <v>49</v>
      </c>
      <c r="P1264">
        <v>1.2</v>
      </c>
      <c r="Q1264">
        <v>1.5306122448979591</v>
      </c>
      <c r="R1264">
        <v>1.36530612244898</v>
      </c>
      <c r="S1264">
        <v>3.5000000000000003E-2</v>
      </c>
      <c r="T1264">
        <v>0.08</v>
      </c>
      <c r="U1264">
        <v>25473075</v>
      </c>
      <c r="V1264" t="s">
        <v>376</v>
      </c>
      <c r="W1264">
        <v>0.29306469807135299</v>
      </c>
      <c r="X1264">
        <v>3.7823193470307923E-2</v>
      </c>
      <c r="Y1264">
        <v>15129</v>
      </c>
      <c r="Z1264">
        <v>1860867</v>
      </c>
      <c r="AA1264">
        <v>228886641</v>
      </c>
      <c r="AB1264" t="s">
        <v>391</v>
      </c>
      <c r="AC1264" t="s">
        <v>412</v>
      </c>
    </row>
    <row r="1265" spans="1:29" x14ac:dyDescent="0.25">
      <c r="A1265" t="s">
        <v>34</v>
      </c>
      <c r="B1265" t="s">
        <v>38</v>
      </c>
      <c r="C1265" t="s">
        <v>50</v>
      </c>
      <c r="D1265" t="s">
        <v>247</v>
      </c>
      <c r="E1265">
        <v>125</v>
      </c>
      <c r="F1265">
        <v>1908200980</v>
      </c>
      <c r="G1265">
        <v>780139368</v>
      </c>
      <c r="H1265">
        <v>313892006</v>
      </c>
      <c r="I1265">
        <v>29</v>
      </c>
      <c r="J1265">
        <v>45</v>
      </c>
      <c r="K1265">
        <v>29</v>
      </c>
      <c r="L1265">
        <v>65138000</v>
      </c>
      <c r="M1265">
        <v>125</v>
      </c>
      <c r="N1265">
        <v>33</v>
      </c>
      <c r="O1265">
        <v>50</v>
      </c>
      <c r="P1265">
        <v>0.87878787878787878</v>
      </c>
      <c r="Q1265">
        <v>0.9</v>
      </c>
      <c r="R1265">
        <v>0.8893939393939394</v>
      </c>
      <c r="S1265">
        <v>0.01</v>
      </c>
      <c r="T1265">
        <v>1.4999999999999999E-2</v>
      </c>
      <c r="U1265">
        <v>1628450</v>
      </c>
      <c r="V1265" t="s">
        <v>376</v>
      </c>
      <c r="W1265">
        <v>0.1644963026902963</v>
      </c>
      <c r="X1265">
        <v>5.1879307815185316E-3</v>
      </c>
      <c r="Y1265">
        <v>15625</v>
      </c>
      <c r="Z1265">
        <v>1953125</v>
      </c>
      <c r="AA1265">
        <v>244140625</v>
      </c>
      <c r="AB1265" t="s">
        <v>391</v>
      </c>
      <c r="AC1265" t="s">
        <v>412</v>
      </c>
    </row>
    <row r="1266" spans="1:29" x14ac:dyDescent="0.25">
      <c r="A1266" t="s">
        <v>34</v>
      </c>
      <c r="B1266" t="s">
        <v>38</v>
      </c>
      <c r="C1266" t="s">
        <v>50</v>
      </c>
      <c r="D1266" t="s">
        <v>254</v>
      </c>
      <c r="E1266">
        <v>120</v>
      </c>
      <c r="F1266">
        <v>2097539411</v>
      </c>
      <c r="G1266">
        <v>757025510</v>
      </c>
      <c r="H1266">
        <v>526596810</v>
      </c>
      <c r="I1266">
        <v>34</v>
      </c>
      <c r="J1266">
        <v>45</v>
      </c>
      <c r="K1266">
        <v>34</v>
      </c>
      <c r="L1266">
        <v>93881000</v>
      </c>
      <c r="M1266">
        <v>120</v>
      </c>
      <c r="N1266">
        <v>34</v>
      </c>
      <c r="O1266">
        <v>48</v>
      </c>
      <c r="P1266">
        <v>1</v>
      </c>
      <c r="Q1266">
        <v>0.9375</v>
      </c>
      <c r="R1266">
        <v>0.96875</v>
      </c>
      <c r="S1266">
        <v>0.02</v>
      </c>
      <c r="T1266">
        <v>1.4999999999999999E-2</v>
      </c>
      <c r="U1266">
        <v>3285835</v>
      </c>
      <c r="V1266" t="s">
        <v>376</v>
      </c>
      <c r="W1266">
        <v>0.25105454860032661</v>
      </c>
      <c r="X1266">
        <v>6.2397548515343267E-3</v>
      </c>
      <c r="Y1266">
        <v>14400</v>
      </c>
      <c r="Z1266">
        <v>1728000</v>
      </c>
      <c r="AA1266">
        <v>207360000</v>
      </c>
      <c r="AB1266" t="s">
        <v>391</v>
      </c>
      <c r="AC1266" t="s">
        <v>412</v>
      </c>
    </row>
    <row r="1267" spans="1:29" x14ac:dyDescent="0.25">
      <c r="A1267" t="s">
        <v>34</v>
      </c>
      <c r="B1267" t="s">
        <v>38</v>
      </c>
      <c r="C1267" t="s">
        <v>50</v>
      </c>
      <c r="D1267" t="s">
        <v>251</v>
      </c>
      <c r="E1267">
        <v>117</v>
      </c>
      <c r="F1267">
        <v>2525533526</v>
      </c>
      <c r="G1267">
        <v>786729560</v>
      </c>
      <c r="H1267">
        <v>446192309</v>
      </c>
      <c r="I1267">
        <v>27</v>
      </c>
      <c r="J1267">
        <v>47</v>
      </c>
      <c r="K1267">
        <v>27</v>
      </c>
      <c r="L1267">
        <v>103226000</v>
      </c>
      <c r="M1267">
        <v>117</v>
      </c>
      <c r="N1267">
        <v>32</v>
      </c>
      <c r="O1267">
        <v>47</v>
      </c>
      <c r="P1267">
        <v>0.84375</v>
      </c>
      <c r="Q1267">
        <v>1</v>
      </c>
      <c r="R1267">
        <v>0.921875</v>
      </c>
      <c r="S1267">
        <v>0.01</v>
      </c>
      <c r="T1267">
        <v>0.03</v>
      </c>
      <c r="U1267">
        <v>4129040</v>
      </c>
      <c r="V1267" t="s">
        <v>376</v>
      </c>
      <c r="W1267">
        <v>0.17667249490316209</v>
      </c>
      <c r="X1267">
        <v>9.2539470464068439E-3</v>
      </c>
      <c r="Y1267">
        <v>13689</v>
      </c>
      <c r="Z1267">
        <v>1601613</v>
      </c>
      <c r="AA1267">
        <v>187388721</v>
      </c>
      <c r="AB1267" t="s">
        <v>394</v>
      </c>
      <c r="AC1267" t="s">
        <v>412</v>
      </c>
    </row>
    <row r="1268" spans="1:29" x14ac:dyDescent="0.25">
      <c r="A1268" t="s">
        <v>35</v>
      </c>
      <c r="B1268" t="s">
        <v>38</v>
      </c>
      <c r="C1268" t="s">
        <v>50</v>
      </c>
      <c r="D1268" t="s">
        <v>251</v>
      </c>
      <c r="E1268">
        <v>132</v>
      </c>
      <c r="F1268">
        <v>2450017627</v>
      </c>
      <c r="G1268">
        <v>795705091</v>
      </c>
      <c r="H1268">
        <v>459603934</v>
      </c>
      <c r="I1268">
        <v>36</v>
      </c>
      <c r="J1268">
        <v>66</v>
      </c>
      <c r="K1268">
        <v>36</v>
      </c>
      <c r="L1268">
        <v>127005000</v>
      </c>
      <c r="M1268">
        <v>132</v>
      </c>
      <c r="N1268">
        <v>39</v>
      </c>
      <c r="O1268">
        <v>53</v>
      </c>
      <c r="P1268">
        <v>0.92307692307692313</v>
      </c>
      <c r="Q1268">
        <v>1.245283018867924</v>
      </c>
      <c r="R1268">
        <v>1.084179970972424</v>
      </c>
      <c r="S1268">
        <v>1.4999999999999999E-2</v>
      </c>
      <c r="T1268">
        <v>5.5E-2</v>
      </c>
      <c r="U1268">
        <v>8890350</v>
      </c>
      <c r="V1268" t="s">
        <v>376</v>
      </c>
      <c r="W1268">
        <v>0.18759209278129821</v>
      </c>
      <c r="X1268">
        <v>1.9343502834333878E-2</v>
      </c>
      <c r="Y1268">
        <v>17424</v>
      </c>
      <c r="Z1268">
        <v>2299968</v>
      </c>
      <c r="AA1268">
        <v>303595776</v>
      </c>
      <c r="AB1268" t="s">
        <v>396</v>
      </c>
      <c r="AC1268" t="s">
        <v>412</v>
      </c>
    </row>
    <row r="1269" spans="1:29" x14ac:dyDescent="0.25">
      <c r="A1269" t="s">
        <v>35</v>
      </c>
      <c r="B1269" t="s">
        <v>38</v>
      </c>
      <c r="C1269" t="s">
        <v>50</v>
      </c>
      <c r="D1269" t="s">
        <v>246</v>
      </c>
      <c r="E1269">
        <v>129</v>
      </c>
      <c r="F1269">
        <v>2375045099</v>
      </c>
      <c r="G1269">
        <v>771265695</v>
      </c>
      <c r="H1269">
        <v>630936380</v>
      </c>
      <c r="I1269">
        <v>42</v>
      </c>
      <c r="J1269">
        <v>63</v>
      </c>
      <c r="K1269">
        <v>42</v>
      </c>
      <c r="L1269">
        <v>121253000</v>
      </c>
      <c r="M1269">
        <v>129</v>
      </c>
      <c r="N1269">
        <v>35</v>
      </c>
      <c r="O1269">
        <v>52</v>
      </c>
      <c r="P1269">
        <v>1.2</v>
      </c>
      <c r="Q1269">
        <v>1.211538461538461</v>
      </c>
      <c r="R1269">
        <v>1.2057692307692309</v>
      </c>
      <c r="S1269">
        <v>3.5000000000000003E-2</v>
      </c>
      <c r="T1269">
        <v>5.5E-2</v>
      </c>
      <c r="U1269">
        <v>10912770</v>
      </c>
      <c r="V1269" t="s">
        <v>376</v>
      </c>
      <c r="W1269">
        <v>0.26565237867089447</v>
      </c>
      <c r="X1269">
        <v>1.729614957374942E-2</v>
      </c>
      <c r="Y1269">
        <v>16641</v>
      </c>
      <c r="Z1269">
        <v>2146689</v>
      </c>
      <c r="AA1269">
        <v>276922881</v>
      </c>
      <c r="AB1269" t="s">
        <v>391</v>
      </c>
      <c r="AC1269" t="s">
        <v>412</v>
      </c>
    </row>
    <row r="1270" spans="1:29" x14ac:dyDescent="0.25">
      <c r="A1270" t="s">
        <v>35</v>
      </c>
      <c r="B1270" t="s">
        <v>38</v>
      </c>
      <c r="C1270" t="s">
        <v>50</v>
      </c>
      <c r="D1270" t="s">
        <v>252</v>
      </c>
      <c r="E1270">
        <v>130</v>
      </c>
      <c r="F1270">
        <v>2531427805</v>
      </c>
      <c r="G1270">
        <v>805310424</v>
      </c>
      <c r="H1270">
        <v>558628639</v>
      </c>
      <c r="I1270">
        <v>33</v>
      </c>
      <c r="J1270">
        <v>49</v>
      </c>
      <c r="K1270">
        <v>33</v>
      </c>
      <c r="L1270">
        <v>65189000</v>
      </c>
      <c r="M1270">
        <v>130</v>
      </c>
      <c r="N1270">
        <v>36</v>
      </c>
      <c r="O1270">
        <v>52</v>
      </c>
      <c r="P1270">
        <v>0.91666666666666663</v>
      </c>
      <c r="Q1270">
        <v>0.94230769230769229</v>
      </c>
      <c r="R1270">
        <v>0.92948717948717952</v>
      </c>
      <c r="S1270">
        <v>1.4999999999999999E-2</v>
      </c>
      <c r="T1270">
        <v>1.4999999999999999E-2</v>
      </c>
      <c r="U1270">
        <v>1955670</v>
      </c>
      <c r="V1270" t="s">
        <v>376</v>
      </c>
      <c r="W1270">
        <v>0.22067729440935011</v>
      </c>
      <c r="X1270">
        <v>3.5008409226939042E-3</v>
      </c>
      <c r="Y1270">
        <v>16900</v>
      </c>
      <c r="Z1270">
        <v>2197000</v>
      </c>
      <c r="AA1270">
        <v>285610000</v>
      </c>
      <c r="AB1270" t="s">
        <v>396</v>
      </c>
      <c r="AC1270" t="s">
        <v>412</v>
      </c>
    </row>
    <row r="1271" spans="1:29" x14ac:dyDescent="0.25">
      <c r="A1271" t="s">
        <v>35</v>
      </c>
      <c r="B1271" t="s">
        <v>38</v>
      </c>
      <c r="C1271" t="s">
        <v>50</v>
      </c>
      <c r="D1271" t="s">
        <v>255</v>
      </c>
      <c r="E1271">
        <v>130</v>
      </c>
      <c r="F1271">
        <v>2426767168.6199999</v>
      </c>
      <c r="G1271">
        <v>778029666</v>
      </c>
      <c r="H1271">
        <v>505721483</v>
      </c>
      <c r="I1271">
        <v>33</v>
      </c>
      <c r="J1271">
        <v>42</v>
      </c>
      <c r="K1271">
        <v>34</v>
      </c>
      <c r="L1271">
        <v>57229596</v>
      </c>
      <c r="M1271">
        <v>130</v>
      </c>
      <c r="N1271">
        <v>37</v>
      </c>
      <c r="O1271">
        <v>52</v>
      </c>
      <c r="P1271">
        <v>0.89189189189189189</v>
      </c>
      <c r="Q1271">
        <v>0.80769230769230771</v>
      </c>
      <c r="R1271">
        <v>0.8497920997920998</v>
      </c>
      <c r="S1271">
        <v>0.01</v>
      </c>
      <c r="T1271">
        <v>0.01</v>
      </c>
      <c r="U1271">
        <v>1144591.92</v>
      </c>
      <c r="V1271" t="s">
        <v>376</v>
      </c>
      <c r="W1271">
        <v>0.20839307929469911</v>
      </c>
      <c r="X1271">
        <v>2.2632851450370361E-3</v>
      </c>
      <c r="Y1271">
        <v>16900</v>
      </c>
      <c r="Z1271">
        <v>2197000</v>
      </c>
      <c r="AA1271">
        <v>285610000</v>
      </c>
      <c r="AB1271" t="s">
        <v>396</v>
      </c>
      <c r="AC1271" t="s">
        <v>412</v>
      </c>
    </row>
    <row r="1272" spans="1:29" x14ac:dyDescent="0.25">
      <c r="A1272" t="s">
        <v>35</v>
      </c>
      <c r="B1272" t="s">
        <v>38</v>
      </c>
      <c r="C1272" t="s">
        <v>50</v>
      </c>
      <c r="D1272" t="s">
        <v>245</v>
      </c>
      <c r="E1272">
        <v>133</v>
      </c>
      <c r="F1272">
        <v>2266183808</v>
      </c>
      <c r="G1272">
        <v>761401459</v>
      </c>
      <c r="H1272">
        <v>430796784</v>
      </c>
      <c r="I1272">
        <v>32</v>
      </c>
      <c r="J1272">
        <v>44</v>
      </c>
      <c r="K1272">
        <v>32</v>
      </c>
      <c r="L1272">
        <v>70107000</v>
      </c>
      <c r="M1272">
        <v>133</v>
      </c>
      <c r="N1272">
        <v>37</v>
      </c>
      <c r="O1272">
        <v>53</v>
      </c>
      <c r="P1272">
        <v>0.86486486486486491</v>
      </c>
      <c r="Q1272">
        <v>0.83018867924528306</v>
      </c>
      <c r="R1272">
        <v>0.84752677205507398</v>
      </c>
      <c r="S1272">
        <v>0.01</v>
      </c>
      <c r="T1272">
        <v>0.01</v>
      </c>
      <c r="U1272">
        <v>1402140</v>
      </c>
      <c r="V1272" t="s">
        <v>376</v>
      </c>
      <c r="W1272">
        <v>0.19009790047886529</v>
      </c>
      <c r="X1272">
        <v>3.254759673414832E-3</v>
      </c>
      <c r="Y1272">
        <v>17689</v>
      </c>
      <c r="Z1272">
        <v>2352637</v>
      </c>
      <c r="AA1272">
        <v>312900721</v>
      </c>
      <c r="AB1272" t="s">
        <v>396</v>
      </c>
      <c r="AC1272" t="s">
        <v>412</v>
      </c>
    </row>
    <row r="1273" spans="1:29" x14ac:dyDescent="0.25">
      <c r="A1273" t="s">
        <v>35</v>
      </c>
      <c r="B1273" t="s">
        <v>38</v>
      </c>
      <c r="C1273" t="s">
        <v>50</v>
      </c>
      <c r="D1273" t="s">
        <v>247</v>
      </c>
      <c r="E1273">
        <v>130</v>
      </c>
      <c r="F1273">
        <v>2129232750</v>
      </c>
      <c r="G1273">
        <v>796133215</v>
      </c>
      <c r="H1273">
        <v>549044660</v>
      </c>
      <c r="I1273">
        <v>36</v>
      </c>
      <c r="J1273">
        <v>63</v>
      </c>
      <c r="K1273">
        <v>36</v>
      </c>
      <c r="L1273">
        <v>178292938</v>
      </c>
      <c r="M1273">
        <v>130</v>
      </c>
      <c r="N1273">
        <v>36</v>
      </c>
      <c r="O1273">
        <v>52</v>
      </c>
      <c r="P1273">
        <v>1</v>
      </c>
      <c r="Q1273">
        <v>1.211538461538461</v>
      </c>
      <c r="R1273">
        <v>1.1057692307692311</v>
      </c>
      <c r="S1273">
        <v>0.02</v>
      </c>
      <c r="T1273">
        <v>5.5E-2</v>
      </c>
      <c r="U1273">
        <v>13371970.35</v>
      </c>
      <c r="V1273" t="s">
        <v>376</v>
      </c>
      <c r="W1273">
        <v>0.25786033020579829</v>
      </c>
      <c r="X1273">
        <v>2.435497751676521E-2</v>
      </c>
      <c r="Y1273">
        <v>16900</v>
      </c>
      <c r="Z1273">
        <v>2197000</v>
      </c>
      <c r="AA1273">
        <v>285610000</v>
      </c>
      <c r="AB1273" t="s">
        <v>396</v>
      </c>
      <c r="AC1273" t="s">
        <v>412</v>
      </c>
    </row>
    <row r="1274" spans="1:29" x14ac:dyDescent="0.25">
      <c r="A1274" t="s">
        <v>35</v>
      </c>
      <c r="B1274" t="s">
        <v>38</v>
      </c>
      <c r="C1274" t="s">
        <v>50</v>
      </c>
      <c r="D1274" t="s">
        <v>253</v>
      </c>
      <c r="E1274">
        <v>134</v>
      </c>
      <c r="F1274">
        <v>2384845641.3000002</v>
      </c>
      <c r="G1274">
        <v>862078405</v>
      </c>
      <c r="H1274">
        <v>535365583.30000001</v>
      </c>
      <c r="I1274">
        <v>41</v>
      </c>
      <c r="J1274">
        <v>65</v>
      </c>
      <c r="K1274">
        <v>43</v>
      </c>
      <c r="L1274">
        <v>130275000</v>
      </c>
      <c r="M1274">
        <v>134</v>
      </c>
      <c r="N1274">
        <v>39</v>
      </c>
      <c r="O1274">
        <v>54</v>
      </c>
      <c r="P1274">
        <v>1.0512820512820511</v>
      </c>
      <c r="Q1274">
        <v>1.2037037037037039</v>
      </c>
      <c r="R1274">
        <v>1.127492877492877</v>
      </c>
      <c r="S1274">
        <v>0.02</v>
      </c>
      <c r="T1274">
        <v>5.5E-2</v>
      </c>
      <c r="U1274">
        <v>9770625</v>
      </c>
      <c r="V1274" t="s">
        <v>376</v>
      </c>
      <c r="W1274">
        <v>0.22448647158906579</v>
      </c>
      <c r="X1274">
        <v>1.8250379375853311E-2</v>
      </c>
      <c r="Y1274">
        <v>17956</v>
      </c>
      <c r="Z1274">
        <v>2406104</v>
      </c>
      <c r="AA1274">
        <v>322417936</v>
      </c>
      <c r="AB1274" t="s">
        <v>396</v>
      </c>
      <c r="AC1274" t="s">
        <v>412</v>
      </c>
    </row>
    <row r="1275" spans="1:29" x14ac:dyDescent="0.25">
      <c r="A1275" t="s">
        <v>35</v>
      </c>
      <c r="B1275" t="s">
        <v>38</v>
      </c>
      <c r="C1275" t="s">
        <v>50</v>
      </c>
      <c r="D1275" t="s">
        <v>257</v>
      </c>
      <c r="E1275">
        <v>130</v>
      </c>
      <c r="F1275">
        <v>2614169228.5799999</v>
      </c>
      <c r="G1275">
        <v>799811028</v>
      </c>
      <c r="H1275">
        <v>621445825.58000004</v>
      </c>
      <c r="I1275">
        <v>39</v>
      </c>
      <c r="J1275">
        <v>66</v>
      </c>
      <c r="K1275">
        <v>39</v>
      </c>
      <c r="L1275">
        <v>158743000</v>
      </c>
      <c r="M1275">
        <v>130</v>
      </c>
      <c r="N1275">
        <v>29</v>
      </c>
      <c r="O1275">
        <v>42</v>
      </c>
      <c r="P1275">
        <v>1.344827586206897</v>
      </c>
      <c r="Q1275">
        <v>1.571428571428571</v>
      </c>
      <c r="R1275">
        <v>1.458128078817734</v>
      </c>
      <c r="S1275">
        <v>3.5000000000000003E-2</v>
      </c>
      <c r="T1275">
        <v>0.08</v>
      </c>
      <c r="U1275">
        <v>18255445</v>
      </c>
      <c r="V1275" t="s">
        <v>376</v>
      </c>
      <c r="W1275">
        <v>0.2377221102543409</v>
      </c>
      <c r="X1275">
        <v>2.9375762534026292E-2</v>
      </c>
      <c r="Y1275">
        <v>16900</v>
      </c>
      <c r="Z1275">
        <v>2197000</v>
      </c>
      <c r="AA1275">
        <v>285610000</v>
      </c>
      <c r="AB1275" t="s">
        <v>396</v>
      </c>
      <c r="AC1275" t="s">
        <v>412</v>
      </c>
    </row>
    <row r="1276" spans="1:29" x14ac:dyDescent="0.25">
      <c r="A1276" t="s">
        <v>35</v>
      </c>
      <c r="B1276" t="s">
        <v>38</v>
      </c>
      <c r="C1276" t="s">
        <v>50</v>
      </c>
      <c r="D1276" t="s">
        <v>256</v>
      </c>
      <c r="E1276">
        <v>130</v>
      </c>
      <c r="F1276">
        <v>2759072498.7800002</v>
      </c>
      <c r="G1276">
        <v>941839880</v>
      </c>
      <c r="H1276">
        <v>576534157</v>
      </c>
      <c r="I1276">
        <v>33</v>
      </c>
      <c r="J1276">
        <v>54</v>
      </c>
      <c r="K1276">
        <v>33</v>
      </c>
      <c r="L1276">
        <v>100150000</v>
      </c>
      <c r="M1276">
        <v>130</v>
      </c>
      <c r="N1276">
        <v>36</v>
      </c>
      <c r="O1276">
        <v>52</v>
      </c>
      <c r="P1276">
        <v>0.91666666666666663</v>
      </c>
      <c r="Q1276">
        <v>1.038461538461539</v>
      </c>
      <c r="R1276">
        <v>0.97756410256410253</v>
      </c>
      <c r="S1276">
        <v>1.4999999999999999E-2</v>
      </c>
      <c r="T1276">
        <v>0.03</v>
      </c>
      <c r="U1276">
        <v>4506750</v>
      </c>
      <c r="V1276" t="s">
        <v>376</v>
      </c>
      <c r="W1276">
        <v>0.2089594083718099</v>
      </c>
      <c r="X1276">
        <v>7.8169696370652322E-3</v>
      </c>
      <c r="Y1276">
        <v>16900</v>
      </c>
      <c r="Z1276">
        <v>2197000</v>
      </c>
      <c r="AA1276">
        <v>285610000</v>
      </c>
      <c r="AB1276" t="s">
        <v>396</v>
      </c>
      <c r="AC1276" t="s">
        <v>412</v>
      </c>
    </row>
    <row r="1277" spans="1:29" x14ac:dyDescent="0.25">
      <c r="A1277" t="s">
        <v>35</v>
      </c>
      <c r="B1277" t="s">
        <v>38</v>
      </c>
      <c r="C1277" t="s">
        <v>50</v>
      </c>
      <c r="D1277" t="s">
        <v>254</v>
      </c>
      <c r="E1277">
        <v>132</v>
      </c>
      <c r="F1277">
        <v>2414608143</v>
      </c>
      <c r="G1277">
        <v>808625895</v>
      </c>
      <c r="H1277">
        <v>620567436</v>
      </c>
      <c r="I1277">
        <v>42</v>
      </c>
      <c r="J1277">
        <v>68</v>
      </c>
      <c r="K1277">
        <v>44</v>
      </c>
      <c r="L1277">
        <v>179868642</v>
      </c>
      <c r="M1277">
        <v>132</v>
      </c>
      <c r="N1277">
        <v>39</v>
      </c>
      <c r="O1277">
        <v>53</v>
      </c>
      <c r="P1277">
        <v>1.0769230769230771</v>
      </c>
      <c r="Q1277">
        <v>1.283018867924528</v>
      </c>
      <c r="R1277">
        <v>1.179970972423803</v>
      </c>
      <c r="S1277">
        <v>0.02</v>
      </c>
      <c r="T1277">
        <v>5.5E-2</v>
      </c>
      <c r="U1277">
        <v>13490148.15</v>
      </c>
      <c r="V1277" t="s">
        <v>376</v>
      </c>
      <c r="W1277">
        <v>0.25700544322234559</v>
      </c>
      <c r="X1277">
        <v>2.1738408055945749E-2</v>
      </c>
      <c r="Y1277">
        <v>17424</v>
      </c>
      <c r="Z1277">
        <v>2299968</v>
      </c>
      <c r="AA1277">
        <v>303595776</v>
      </c>
      <c r="AB1277" t="s">
        <v>396</v>
      </c>
      <c r="AC1277" t="s">
        <v>412</v>
      </c>
    </row>
    <row r="1278" spans="1:29" x14ac:dyDescent="0.25">
      <c r="A1278" t="s">
        <v>35</v>
      </c>
      <c r="B1278" t="s">
        <v>38</v>
      </c>
      <c r="C1278" t="s">
        <v>50</v>
      </c>
      <c r="D1278" t="s">
        <v>250</v>
      </c>
      <c r="E1278">
        <v>132</v>
      </c>
      <c r="F1278">
        <v>2499894665</v>
      </c>
      <c r="G1278">
        <v>845949066</v>
      </c>
      <c r="H1278">
        <v>425319331</v>
      </c>
      <c r="I1278">
        <v>30</v>
      </c>
      <c r="J1278">
        <v>46</v>
      </c>
      <c r="K1278">
        <v>31</v>
      </c>
      <c r="L1278">
        <v>75474519</v>
      </c>
      <c r="M1278">
        <v>132</v>
      </c>
      <c r="N1278">
        <v>37</v>
      </c>
      <c r="O1278">
        <v>53</v>
      </c>
      <c r="P1278">
        <v>0.81081081081081086</v>
      </c>
      <c r="Q1278">
        <v>0.86792452830188682</v>
      </c>
      <c r="R1278">
        <v>0.83936766955634878</v>
      </c>
      <c r="S1278">
        <v>0.01</v>
      </c>
      <c r="T1278">
        <v>0.01</v>
      </c>
      <c r="U1278">
        <v>1509490.38</v>
      </c>
      <c r="V1278" t="s">
        <v>376</v>
      </c>
      <c r="W1278">
        <v>0.170134900863913</v>
      </c>
      <c r="X1278">
        <v>3.5490754122342021E-3</v>
      </c>
      <c r="Y1278">
        <v>17424</v>
      </c>
      <c r="Z1278">
        <v>2299968</v>
      </c>
      <c r="AA1278">
        <v>303595776</v>
      </c>
      <c r="AB1278" t="s">
        <v>396</v>
      </c>
      <c r="AC1278" t="s">
        <v>412</v>
      </c>
    </row>
    <row r="1279" spans="1:29" x14ac:dyDescent="0.25">
      <c r="A1279" t="s">
        <v>36</v>
      </c>
      <c r="B1279" t="s">
        <v>40</v>
      </c>
      <c r="C1279" t="s">
        <v>50</v>
      </c>
      <c r="D1279" t="s">
        <v>246</v>
      </c>
      <c r="E1279">
        <v>130</v>
      </c>
      <c r="F1279">
        <v>2455020031</v>
      </c>
      <c r="G1279">
        <v>753384039</v>
      </c>
      <c r="H1279">
        <v>559045803</v>
      </c>
      <c r="I1279">
        <v>40</v>
      </c>
      <c r="J1279">
        <v>52</v>
      </c>
      <c r="K1279">
        <v>40</v>
      </c>
      <c r="L1279">
        <v>86532000</v>
      </c>
      <c r="M1279">
        <v>130</v>
      </c>
      <c r="N1279">
        <v>37</v>
      </c>
      <c r="O1279">
        <v>52</v>
      </c>
      <c r="P1279">
        <v>1.0810810810810809</v>
      </c>
      <c r="Q1279">
        <v>1</v>
      </c>
      <c r="R1279">
        <v>1.040540540540541</v>
      </c>
      <c r="S1279">
        <v>0.02</v>
      </c>
      <c r="T1279">
        <v>0.03</v>
      </c>
      <c r="U1279">
        <v>4326600</v>
      </c>
      <c r="V1279" t="s">
        <v>376</v>
      </c>
      <c r="W1279">
        <v>0.22771537337407571</v>
      </c>
      <c r="X1279">
        <v>7.7392585308434913E-3</v>
      </c>
      <c r="Y1279">
        <v>16900</v>
      </c>
      <c r="Z1279">
        <v>2197000</v>
      </c>
      <c r="AA1279">
        <v>285610000</v>
      </c>
      <c r="AB1279" t="s">
        <v>396</v>
      </c>
      <c r="AC1279" t="s">
        <v>412</v>
      </c>
    </row>
    <row r="1280" spans="1:29" x14ac:dyDescent="0.25">
      <c r="A1280" t="s">
        <v>36</v>
      </c>
      <c r="B1280" t="s">
        <v>40</v>
      </c>
      <c r="C1280" t="s">
        <v>50</v>
      </c>
      <c r="D1280" t="s">
        <v>258</v>
      </c>
      <c r="E1280">
        <v>111</v>
      </c>
      <c r="F1280">
        <v>2270876557</v>
      </c>
      <c r="G1280">
        <v>748173169</v>
      </c>
      <c r="H1280">
        <v>406407377</v>
      </c>
      <c r="I1280">
        <v>25</v>
      </c>
      <c r="J1280">
        <v>40</v>
      </c>
      <c r="K1280">
        <v>25</v>
      </c>
      <c r="L1280">
        <v>114947000</v>
      </c>
      <c r="M1280">
        <v>111</v>
      </c>
      <c r="N1280">
        <v>27</v>
      </c>
      <c r="O1280">
        <v>36</v>
      </c>
      <c r="P1280">
        <v>0.92592592592592593</v>
      </c>
      <c r="Q1280">
        <v>1.1111111111111109</v>
      </c>
      <c r="R1280">
        <v>1.018518518518519</v>
      </c>
      <c r="S1280">
        <v>1.4999999999999999E-2</v>
      </c>
      <c r="T1280">
        <v>4.4999999999999998E-2</v>
      </c>
      <c r="U1280">
        <v>6896820</v>
      </c>
      <c r="V1280" t="s">
        <v>376</v>
      </c>
      <c r="W1280">
        <v>0.1789649797331542</v>
      </c>
      <c r="X1280">
        <v>1.6970213609090071E-2</v>
      </c>
      <c r="Y1280">
        <v>12321</v>
      </c>
      <c r="Z1280">
        <v>1367631</v>
      </c>
      <c r="AA1280">
        <v>151807041</v>
      </c>
      <c r="AB1280" t="s">
        <v>394</v>
      </c>
      <c r="AC1280" t="s">
        <v>412</v>
      </c>
    </row>
    <row r="1281" spans="1:29" x14ac:dyDescent="0.25">
      <c r="A1281" t="s">
        <v>36</v>
      </c>
      <c r="B1281" t="s">
        <v>40</v>
      </c>
      <c r="C1281" t="s">
        <v>50</v>
      </c>
      <c r="D1281" t="s">
        <v>255</v>
      </c>
      <c r="E1281">
        <v>124</v>
      </c>
      <c r="F1281">
        <v>2699035348.6199999</v>
      </c>
      <c r="G1281">
        <v>827182014</v>
      </c>
      <c r="H1281">
        <v>537378542</v>
      </c>
      <c r="I1281">
        <v>35</v>
      </c>
      <c r="J1281">
        <v>50</v>
      </c>
      <c r="K1281">
        <v>36</v>
      </c>
      <c r="L1281">
        <v>94278000</v>
      </c>
      <c r="M1281">
        <v>124</v>
      </c>
      <c r="N1281">
        <v>33</v>
      </c>
      <c r="O1281">
        <v>50</v>
      </c>
      <c r="P1281">
        <v>1.060606060606061</v>
      </c>
      <c r="Q1281">
        <v>1</v>
      </c>
      <c r="R1281">
        <v>1.0303030303030301</v>
      </c>
      <c r="S1281">
        <v>0.02</v>
      </c>
      <c r="T1281">
        <v>0.03</v>
      </c>
      <c r="U1281">
        <v>4713900</v>
      </c>
      <c r="V1281" t="s">
        <v>376</v>
      </c>
      <c r="W1281">
        <v>0.19910022381691231</v>
      </c>
      <c r="X1281">
        <v>8.7720287126760634E-3</v>
      </c>
      <c r="Y1281">
        <v>15376</v>
      </c>
      <c r="Z1281">
        <v>1906624</v>
      </c>
      <c r="AA1281">
        <v>236421376</v>
      </c>
      <c r="AB1281" t="s">
        <v>391</v>
      </c>
      <c r="AC1281" t="s">
        <v>412</v>
      </c>
    </row>
    <row r="1282" spans="1:29" x14ac:dyDescent="0.25">
      <c r="A1282" t="s">
        <v>36</v>
      </c>
      <c r="B1282" t="s">
        <v>40</v>
      </c>
      <c r="C1282" t="s">
        <v>50</v>
      </c>
      <c r="D1282" t="s">
        <v>247</v>
      </c>
      <c r="E1282">
        <v>128</v>
      </c>
      <c r="F1282">
        <v>2429984220</v>
      </c>
      <c r="G1282">
        <v>827232840</v>
      </c>
      <c r="H1282">
        <v>385297873</v>
      </c>
      <c r="I1282">
        <v>33</v>
      </c>
      <c r="J1282">
        <v>51</v>
      </c>
      <c r="K1282">
        <v>34</v>
      </c>
      <c r="L1282">
        <v>67299000</v>
      </c>
      <c r="M1282">
        <v>128</v>
      </c>
      <c r="N1282">
        <v>34</v>
      </c>
      <c r="O1282">
        <v>51</v>
      </c>
      <c r="P1282">
        <v>0.97058823529411764</v>
      </c>
      <c r="Q1282">
        <v>1</v>
      </c>
      <c r="R1282">
        <v>0.98529411764705888</v>
      </c>
      <c r="S1282">
        <v>1.4999999999999999E-2</v>
      </c>
      <c r="T1282">
        <v>0.03</v>
      </c>
      <c r="U1282">
        <v>3028455</v>
      </c>
      <c r="V1282" t="s">
        <v>376</v>
      </c>
      <c r="W1282">
        <v>0.15855982513335001</v>
      </c>
      <c r="X1282">
        <v>7.8600356041934345E-3</v>
      </c>
      <c r="Y1282">
        <v>16384</v>
      </c>
      <c r="Z1282">
        <v>2097152</v>
      </c>
      <c r="AA1282">
        <v>268435456</v>
      </c>
      <c r="AB1282" t="s">
        <v>391</v>
      </c>
      <c r="AC1282" t="s">
        <v>412</v>
      </c>
    </row>
    <row r="1283" spans="1:29" x14ac:dyDescent="0.25">
      <c r="A1283" t="s">
        <v>36</v>
      </c>
      <c r="B1283" t="s">
        <v>40</v>
      </c>
      <c r="C1283" t="s">
        <v>50</v>
      </c>
      <c r="D1283" t="s">
        <v>245</v>
      </c>
      <c r="E1283">
        <v>122</v>
      </c>
      <c r="F1283">
        <v>1970873700</v>
      </c>
      <c r="G1283">
        <v>616943744</v>
      </c>
      <c r="H1283">
        <v>367121624</v>
      </c>
      <c r="I1283">
        <v>30</v>
      </c>
      <c r="J1283">
        <v>41</v>
      </c>
      <c r="K1283">
        <v>30</v>
      </c>
      <c r="L1283">
        <v>54836000</v>
      </c>
      <c r="M1283">
        <v>122</v>
      </c>
      <c r="N1283">
        <v>37</v>
      </c>
      <c r="O1283">
        <v>49</v>
      </c>
      <c r="P1283">
        <v>0.81081081081081086</v>
      </c>
      <c r="Q1283">
        <v>0.83673469387755106</v>
      </c>
      <c r="R1283">
        <v>0.8237727523441809</v>
      </c>
      <c r="S1283">
        <v>0.01</v>
      </c>
      <c r="T1283">
        <v>0.01</v>
      </c>
      <c r="U1283">
        <v>1096720</v>
      </c>
      <c r="V1283" t="s">
        <v>376</v>
      </c>
      <c r="W1283">
        <v>0.1862735415262784</v>
      </c>
      <c r="X1283">
        <v>2.9873478659486431E-3</v>
      </c>
      <c r="Y1283">
        <v>14884</v>
      </c>
      <c r="Z1283">
        <v>1815848</v>
      </c>
      <c r="AA1283">
        <v>221533456</v>
      </c>
      <c r="AB1283" t="s">
        <v>391</v>
      </c>
      <c r="AC1283" t="s">
        <v>412</v>
      </c>
    </row>
    <row r="1284" spans="1:29" x14ac:dyDescent="0.25">
      <c r="A1284" t="s">
        <v>36</v>
      </c>
      <c r="B1284" t="s">
        <v>40</v>
      </c>
      <c r="C1284" t="s">
        <v>50</v>
      </c>
      <c r="D1284" t="s">
        <v>252</v>
      </c>
      <c r="E1284">
        <v>119</v>
      </c>
      <c r="F1284">
        <v>2425469373</v>
      </c>
      <c r="G1284">
        <v>772458681</v>
      </c>
      <c r="H1284">
        <v>553094085</v>
      </c>
      <c r="I1284">
        <v>30</v>
      </c>
      <c r="J1284">
        <v>47</v>
      </c>
      <c r="K1284">
        <v>31</v>
      </c>
      <c r="L1284">
        <v>84471965</v>
      </c>
      <c r="M1284">
        <v>119</v>
      </c>
      <c r="N1284">
        <v>33</v>
      </c>
      <c r="O1284">
        <v>48</v>
      </c>
      <c r="P1284">
        <v>0.90909090909090906</v>
      </c>
      <c r="Q1284">
        <v>0.97916666666666663</v>
      </c>
      <c r="R1284">
        <v>0.94412878787878785</v>
      </c>
      <c r="S1284">
        <v>1.4999999999999999E-2</v>
      </c>
      <c r="T1284">
        <v>1.4999999999999999E-2</v>
      </c>
      <c r="U1284">
        <v>2534158.9500000002</v>
      </c>
      <c r="V1284" t="s">
        <v>376</v>
      </c>
      <c r="W1284">
        <v>0.22803589736360691</v>
      </c>
      <c r="X1284">
        <v>4.5817863881151433E-3</v>
      </c>
      <c r="Y1284">
        <v>14161</v>
      </c>
      <c r="Z1284">
        <v>1685159</v>
      </c>
      <c r="AA1284">
        <v>200533921</v>
      </c>
      <c r="AB1284" t="s">
        <v>394</v>
      </c>
      <c r="AC1284" t="s">
        <v>412</v>
      </c>
    </row>
    <row r="1285" spans="1:29" x14ac:dyDescent="0.25">
      <c r="A1285" t="s">
        <v>36</v>
      </c>
      <c r="B1285" t="s">
        <v>40</v>
      </c>
      <c r="C1285" t="s">
        <v>50</v>
      </c>
      <c r="D1285" t="s">
        <v>256</v>
      </c>
      <c r="E1285">
        <v>124</v>
      </c>
      <c r="F1285">
        <v>2215960785.7800002</v>
      </c>
      <c r="G1285">
        <v>804430105</v>
      </c>
      <c r="H1285">
        <v>540395816</v>
      </c>
      <c r="I1285">
        <v>32</v>
      </c>
      <c r="J1285">
        <v>60</v>
      </c>
      <c r="K1285">
        <v>33</v>
      </c>
      <c r="L1285">
        <v>138360000</v>
      </c>
      <c r="M1285">
        <v>124</v>
      </c>
      <c r="N1285">
        <v>36</v>
      </c>
      <c r="O1285">
        <v>50</v>
      </c>
      <c r="P1285">
        <v>0.88888888888888884</v>
      </c>
      <c r="Q1285">
        <v>1.2</v>
      </c>
      <c r="R1285">
        <v>1.044444444444445</v>
      </c>
      <c r="S1285">
        <v>0.01</v>
      </c>
      <c r="T1285">
        <v>5.5E-2</v>
      </c>
      <c r="U1285">
        <v>8993400</v>
      </c>
      <c r="V1285" t="s">
        <v>376</v>
      </c>
      <c r="W1285">
        <v>0.2438652432244125</v>
      </c>
      <c r="X1285">
        <v>1.66422458015478E-2</v>
      </c>
      <c r="Y1285">
        <v>15376</v>
      </c>
      <c r="Z1285">
        <v>1906624</v>
      </c>
      <c r="AA1285">
        <v>236421376</v>
      </c>
      <c r="AB1285" t="s">
        <v>391</v>
      </c>
      <c r="AC1285" t="s">
        <v>412</v>
      </c>
    </row>
    <row r="1286" spans="1:29" x14ac:dyDescent="0.25">
      <c r="A1286" t="s">
        <v>36</v>
      </c>
      <c r="B1286" t="s">
        <v>40</v>
      </c>
      <c r="C1286" t="s">
        <v>50</v>
      </c>
      <c r="D1286" t="s">
        <v>254</v>
      </c>
      <c r="E1286">
        <v>129</v>
      </c>
      <c r="F1286">
        <v>2557106657</v>
      </c>
      <c r="G1286">
        <v>848745282</v>
      </c>
      <c r="H1286">
        <v>645812788</v>
      </c>
      <c r="I1286">
        <v>39</v>
      </c>
      <c r="J1286">
        <v>63</v>
      </c>
      <c r="K1286">
        <v>39</v>
      </c>
      <c r="L1286">
        <v>132279000</v>
      </c>
      <c r="M1286">
        <v>129</v>
      </c>
      <c r="N1286">
        <v>36</v>
      </c>
      <c r="O1286">
        <v>52</v>
      </c>
      <c r="P1286">
        <v>1.083333333333333</v>
      </c>
      <c r="Q1286">
        <v>1.211538461538461</v>
      </c>
      <c r="R1286">
        <v>1.1474358974358969</v>
      </c>
      <c r="S1286">
        <v>0.02</v>
      </c>
      <c r="T1286">
        <v>5.5E-2</v>
      </c>
      <c r="U1286">
        <v>9920925</v>
      </c>
      <c r="V1286" t="s">
        <v>376</v>
      </c>
      <c r="W1286">
        <v>0.25255606223233112</v>
      </c>
      <c r="X1286">
        <v>1.536192095347607E-2</v>
      </c>
      <c r="Y1286">
        <v>16641</v>
      </c>
      <c r="Z1286">
        <v>2146689</v>
      </c>
      <c r="AA1286">
        <v>276922881</v>
      </c>
      <c r="AB1286" t="s">
        <v>391</v>
      </c>
      <c r="AC1286" t="s">
        <v>412</v>
      </c>
    </row>
    <row r="1287" spans="1:29" x14ac:dyDescent="0.25">
      <c r="A1287" t="s">
        <v>36</v>
      </c>
      <c r="B1287" t="s">
        <v>40</v>
      </c>
      <c r="C1287" t="s">
        <v>50</v>
      </c>
      <c r="D1287" t="s">
        <v>259</v>
      </c>
      <c r="E1287">
        <v>117</v>
      </c>
      <c r="F1287">
        <v>2157092152</v>
      </c>
      <c r="G1287">
        <v>735951255</v>
      </c>
      <c r="H1287">
        <v>502225142</v>
      </c>
      <c r="I1287">
        <v>31</v>
      </c>
      <c r="J1287">
        <v>53</v>
      </c>
      <c r="K1287">
        <v>31</v>
      </c>
      <c r="L1287">
        <v>80639000</v>
      </c>
      <c r="M1287">
        <v>117</v>
      </c>
      <c r="N1287">
        <v>28</v>
      </c>
      <c r="O1287">
        <v>37</v>
      </c>
      <c r="P1287">
        <v>1.107142857142857</v>
      </c>
      <c r="Q1287">
        <v>1.432432432432432</v>
      </c>
      <c r="R1287">
        <v>1.2697876447876451</v>
      </c>
      <c r="S1287">
        <v>2.5000000000000001E-2</v>
      </c>
      <c r="T1287">
        <v>5.5E-2</v>
      </c>
      <c r="U1287">
        <v>6451120</v>
      </c>
      <c r="V1287" t="s">
        <v>376</v>
      </c>
      <c r="W1287">
        <v>0.23282507496694099</v>
      </c>
      <c r="X1287">
        <v>1.2845075764844919E-2</v>
      </c>
      <c r="Y1287">
        <v>13689</v>
      </c>
      <c r="Z1287">
        <v>1601613</v>
      </c>
      <c r="AA1287">
        <v>187388721</v>
      </c>
      <c r="AB1287" t="s">
        <v>394</v>
      </c>
      <c r="AC1287" t="s">
        <v>412</v>
      </c>
    </row>
    <row r="1288" spans="1:29" x14ac:dyDescent="0.25">
      <c r="A1288" t="s">
        <v>36</v>
      </c>
      <c r="B1288" t="s">
        <v>40</v>
      </c>
      <c r="C1288" t="s">
        <v>50</v>
      </c>
      <c r="D1288" t="s">
        <v>257</v>
      </c>
      <c r="E1288">
        <v>129</v>
      </c>
      <c r="F1288">
        <v>2553785445</v>
      </c>
      <c r="G1288">
        <v>741206214</v>
      </c>
      <c r="H1288">
        <v>510863127</v>
      </c>
      <c r="I1288">
        <v>33</v>
      </c>
      <c r="J1288">
        <v>46</v>
      </c>
      <c r="K1288">
        <v>34</v>
      </c>
      <c r="L1288">
        <v>71659000</v>
      </c>
      <c r="M1288">
        <v>129</v>
      </c>
      <c r="N1288">
        <v>37</v>
      </c>
      <c r="O1288">
        <v>52</v>
      </c>
      <c r="P1288">
        <v>0.89189189189189189</v>
      </c>
      <c r="Q1288">
        <v>0.88461538461538458</v>
      </c>
      <c r="R1288">
        <v>0.88825363825363823</v>
      </c>
      <c r="S1288">
        <v>0.01</v>
      </c>
      <c r="T1288">
        <v>0.01</v>
      </c>
      <c r="U1288">
        <v>1433180</v>
      </c>
      <c r="V1288" t="s">
        <v>376</v>
      </c>
      <c r="W1288">
        <v>0.20004152189065361</v>
      </c>
      <c r="X1288">
        <v>2.805408972098313E-3</v>
      </c>
      <c r="Y1288">
        <v>16641</v>
      </c>
      <c r="Z1288">
        <v>2146689</v>
      </c>
      <c r="AA1288">
        <v>276922881</v>
      </c>
      <c r="AB1288" t="s">
        <v>391</v>
      </c>
      <c r="AC1288" t="s">
        <v>412</v>
      </c>
    </row>
    <row r="1289" spans="1:29" x14ac:dyDescent="0.25">
      <c r="A1289" t="s">
        <v>36</v>
      </c>
      <c r="B1289" t="s">
        <v>40</v>
      </c>
      <c r="C1289" t="s">
        <v>50</v>
      </c>
      <c r="D1289" t="s">
        <v>253</v>
      </c>
      <c r="E1289">
        <v>151</v>
      </c>
      <c r="F1289">
        <v>2610451901.3000002</v>
      </c>
      <c r="G1289">
        <v>946000812</v>
      </c>
      <c r="H1289">
        <v>573437641.29999995</v>
      </c>
      <c r="I1289">
        <v>44</v>
      </c>
      <c r="J1289">
        <v>71</v>
      </c>
      <c r="K1289">
        <v>44</v>
      </c>
      <c r="L1289">
        <v>112604181</v>
      </c>
      <c r="M1289">
        <v>151</v>
      </c>
      <c r="N1289">
        <v>43</v>
      </c>
      <c r="O1289">
        <v>61</v>
      </c>
      <c r="P1289">
        <v>1.023255813953488</v>
      </c>
      <c r="Q1289">
        <v>1.1639344262295079</v>
      </c>
      <c r="R1289">
        <v>1.093595120091498</v>
      </c>
      <c r="S1289">
        <v>0.02</v>
      </c>
      <c r="T1289">
        <v>4.4999999999999998E-2</v>
      </c>
      <c r="U1289">
        <v>7319271.7649999997</v>
      </c>
      <c r="V1289" t="s">
        <v>376</v>
      </c>
      <c r="W1289">
        <v>0.21966987440543501</v>
      </c>
      <c r="X1289">
        <v>1.2763849524085991E-2</v>
      </c>
      <c r="Y1289">
        <v>22801</v>
      </c>
      <c r="Z1289">
        <v>3442951</v>
      </c>
      <c r="AA1289">
        <v>519885601</v>
      </c>
      <c r="AB1289" t="s">
        <v>397</v>
      </c>
      <c r="AC1289" t="s">
        <v>412</v>
      </c>
    </row>
    <row r="1290" spans="1:29" x14ac:dyDescent="0.25">
      <c r="A1290" t="s">
        <v>36</v>
      </c>
      <c r="B1290" t="s">
        <v>40</v>
      </c>
      <c r="C1290" t="s">
        <v>50</v>
      </c>
      <c r="D1290" t="s">
        <v>251</v>
      </c>
      <c r="E1290">
        <v>129</v>
      </c>
      <c r="F1290">
        <v>2340042738</v>
      </c>
      <c r="G1290">
        <v>767639431</v>
      </c>
      <c r="H1290">
        <v>531848095</v>
      </c>
      <c r="I1290">
        <v>34</v>
      </c>
      <c r="J1290">
        <v>52</v>
      </c>
      <c r="K1290">
        <v>34</v>
      </c>
      <c r="L1290">
        <v>82701000</v>
      </c>
      <c r="M1290">
        <v>129</v>
      </c>
      <c r="N1290">
        <v>37</v>
      </c>
      <c r="O1290">
        <v>52</v>
      </c>
      <c r="P1290">
        <v>0.91891891891891897</v>
      </c>
      <c r="Q1290">
        <v>1</v>
      </c>
      <c r="R1290">
        <v>0.95945945945945943</v>
      </c>
      <c r="S1290">
        <v>1.4999999999999999E-2</v>
      </c>
      <c r="T1290">
        <v>0.03</v>
      </c>
      <c r="U1290">
        <v>3721545</v>
      </c>
      <c r="V1290" t="s">
        <v>376</v>
      </c>
      <c r="W1290">
        <v>0.22728135959369819</v>
      </c>
      <c r="X1290">
        <v>6.997383341196324E-3</v>
      </c>
      <c r="Y1290">
        <v>16641</v>
      </c>
      <c r="Z1290">
        <v>2146689</v>
      </c>
      <c r="AA1290">
        <v>276922881</v>
      </c>
      <c r="AB1290" t="s">
        <v>391</v>
      </c>
      <c r="AC1290" t="s">
        <v>412</v>
      </c>
    </row>
    <row r="1291" spans="1:29" x14ac:dyDescent="0.25">
      <c r="A1291" t="s">
        <v>37</v>
      </c>
      <c r="B1291" t="s">
        <v>40</v>
      </c>
      <c r="C1291" t="s">
        <v>50</v>
      </c>
      <c r="D1291" t="s">
        <v>246</v>
      </c>
      <c r="E1291">
        <v>129</v>
      </c>
      <c r="F1291">
        <v>2422261197</v>
      </c>
      <c r="G1291">
        <v>816909721</v>
      </c>
      <c r="H1291">
        <v>467931739</v>
      </c>
      <c r="I1291">
        <v>35</v>
      </c>
      <c r="J1291">
        <v>57</v>
      </c>
      <c r="K1291">
        <v>35</v>
      </c>
      <c r="L1291">
        <v>75803000</v>
      </c>
      <c r="M1291">
        <v>129</v>
      </c>
      <c r="N1291">
        <v>37</v>
      </c>
      <c r="O1291">
        <v>55</v>
      </c>
      <c r="P1291">
        <v>0.94594594594594594</v>
      </c>
      <c r="Q1291">
        <v>1.0363636363636359</v>
      </c>
      <c r="R1291">
        <v>0.9911547911547911</v>
      </c>
      <c r="S1291">
        <v>1.4999999999999999E-2</v>
      </c>
      <c r="T1291">
        <v>0.03</v>
      </c>
      <c r="U1291">
        <v>3411135</v>
      </c>
      <c r="V1291" t="s">
        <v>376</v>
      </c>
      <c r="W1291">
        <v>0.19317971966835751</v>
      </c>
      <c r="X1291">
        <v>7.2898132691101769E-3</v>
      </c>
      <c r="Y1291">
        <v>16641</v>
      </c>
      <c r="Z1291">
        <v>2146689</v>
      </c>
      <c r="AA1291">
        <v>276922881</v>
      </c>
      <c r="AB1291" t="s">
        <v>391</v>
      </c>
      <c r="AC1291" t="s">
        <v>412</v>
      </c>
    </row>
    <row r="1292" spans="1:29" x14ac:dyDescent="0.25">
      <c r="A1292" t="s">
        <v>37</v>
      </c>
      <c r="B1292" t="s">
        <v>40</v>
      </c>
      <c r="C1292" t="s">
        <v>50</v>
      </c>
      <c r="D1292" t="s">
        <v>260</v>
      </c>
      <c r="E1292">
        <v>123</v>
      </c>
      <c r="F1292">
        <v>2124244660</v>
      </c>
      <c r="G1292">
        <v>682364721</v>
      </c>
      <c r="H1292">
        <v>388821237</v>
      </c>
      <c r="I1292">
        <v>28</v>
      </c>
      <c r="J1292">
        <v>44</v>
      </c>
      <c r="K1292">
        <v>29</v>
      </c>
      <c r="L1292">
        <v>73618000</v>
      </c>
      <c r="M1292">
        <v>123</v>
      </c>
      <c r="N1292">
        <v>28</v>
      </c>
      <c r="O1292">
        <v>42</v>
      </c>
      <c r="P1292">
        <v>1</v>
      </c>
      <c r="Q1292">
        <v>1.0476190476190479</v>
      </c>
      <c r="R1292">
        <v>1.0238095238095239</v>
      </c>
      <c r="S1292">
        <v>0.02</v>
      </c>
      <c r="T1292">
        <v>0.03</v>
      </c>
      <c r="U1292">
        <v>3680900</v>
      </c>
      <c r="V1292" t="s">
        <v>376</v>
      </c>
      <c r="W1292">
        <v>0.18303976200180261</v>
      </c>
      <c r="X1292">
        <v>9.466818295215701E-3</v>
      </c>
      <c r="Y1292">
        <v>15129</v>
      </c>
      <c r="Z1292">
        <v>1860867</v>
      </c>
      <c r="AA1292">
        <v>228886641</v>
      </c>
      <c r="AB1292" t="s">
        <v>391</v>
      </c>
      <c r="AC1292" t="s">
        <v>412</v>
      </c>
    </row>
    <row r="1293" spans="1:29" x14ac:dyDescent="0.25">
      <c r="A1293" t="s">
        <v>37</v>
      </c>
      <c r="B1293" t="s">
        <v>40</v>
      </c>
      <c r="C1293" t="s">
        <v>50</v>
      </c>
      <c r="D1293" t="s">
        <v>250</v>
      </c>
      <c r="E1293">
        <v>122</v>
      </c>
      <c r="F1293">
        <v>2246180149</v>
      </c>
      <c r="G1293">
        <v>757004139</v>
      </c>
      <c r="H1293">
        <v>557663245</v>
      </c>
      <c r="I1293">
        <v>30</v>
      </c>
      <c r="J1293">
        <v>53</v>
      </c>
      <c r="K1293">
        <v>31</v>
      </c>
      <c r="L1293">
        <v>110071000</v>
      </c>
      <c r="M1293">
        <v>122</v>
      </c>
      <c r="N1293">
        <v>35</v>
      </c>
      <c r="O1293">
        <v>52</v>
      </c>
      <c r="P1293">
        <v>0.8571428571428571</v>
      </c>
      <c r="Q1293">
        <v>1.0192307692307689</v>
      </c>
      <c r="R1293">
        <v>0.93818681318681318</v>
      </c>
      <c r="S1293">
        <v>0.01</v>
      </c>
      <c r="T1293">
        <v>0.03</v>
      </c>
      <c r="U1293">
        <v>4402840</v>
      </c>
      <c r="V1293" t="s">
        <v>376</v>
      </c>
      <c r="W1293">
        <v>0.24827182505743001</v>
      </c>
      <c r="X1293">
        <v>7.8951590220008132E-3</v>
      </c>
      <c r="Y1293">
        <v>14884</v>
      </c>
      <c r="Z1293">
        <v>1815848</v>
      </c>
      <c r="AA1293">
        <v>221533456</v>
      </c>
      <c r="AB1293" t="s">
        <v>391</v>
      </c>
      <c r="AC1293" t="s">
        <v>412</v>
      </c>
    </row>
    <row r="1294" spans="1:29" x14ac:dyDescent="0.25">
      <c r="A1294" t="s">
        <v>37</v>
      </c>
      <c r="B1294" t="s">
        <v>40</v>
      </c>
      <c r="C1294" t="s">
        <v>50</v>
      </c>
      <c r="D1294" t="s">
        <v>245</v>
      </c>
      <c r="E1294">
        <v>100</v>
      </c>
      <c r="F1294">
        <v>1560026504</v>
      </c>
      <c r="G1294">
        <v>574020830</v>
      </c>
      <c r="H1294">
        <v>309870236</v>
      </c>
      <c r="I1294">
        <v>24</v>
      </c>
      <c r="J1294">
        <v>35</v>
      </c>
      <c r="K1294">
        <v>24</v>
      </c>
      <c r="L1294">
        <v>23070000</v>
      </c>
      <c r="M1294">
        <v>100</v>
      </c>
      <c r="N1294">
        <v>29</v>
      </c>
      <c r="O1294">
        <v>43</v>
      </c>
      <c r="P1294">
        <v>0.82758620689655171</v>
      </c>
      <c r="Q1294">
        <v>0.81395348837209303</v>
      </c>
      <c r="R1294">
        <v>0.82076984763432237</v>
      </c>
      <c r="S1294">
        <v>0.01</v>
      </c>
      <c r="T1294">
        <v>0.01</v>
      </c>
      <c r="U1294">
        <v>461400</v>
      </c>
      <c r="V1294" t="s">
        <v>376</v>
      </c>
      <c r="W1294">
        <v>0.19863139197024821</v>
      </c>
      <c r="X1294">
        <v>1.489010386915638E-3</v>
      </c>
      <c r="Y1294">
        <v>10000</v>
      </c>
      <c r="Z1294">
        <v>1000000</v>
      </c>
      <c r="AA1294">
        <v>100000000</v>
      </c>
      <c r="AB1294" t="s">
        <v>393</v>
      </c>
      <c r="AC1294" t="s">
        <v>412</v>
      </c>
    </row>
    <row r="1295" spans="1:29" x14ac:dyDescent="0.25">
      <c r="A1295" t="s">
        <v>37</v>
      </c>
      <c r="B1295" t="s">
        <v>40</v>
      </c>
      <c r="C1295" t="s">
        <v>50</v>
      </c>
      <c r="D1295" t="s">
        <v>259</v>
      </c>
      <c r="E1295">
        <v>118</v>
      </c>
      <c r="F1295">
        <v>2270243436</v>
      </c>
      <c r="G1295">
        <v>763306099</v>
      </c>
      <c r="H1295">
        <v>330091908</v>
      </c>
      <c r="I1295">
        <v>22</v>
      </c>
      <c r="J1295">
        <v>41</v>
      </c>
      <c r="K1295">
        <v>22</v>
      </c>
      <c r="L1295">
        <v>96442000</v>
      </c>
      <c r="M1295">
        <v>118</v>
      </c>
      <c r="N1295">
        <v>27</v>
      </c>
      <c r="O1295">
        <v>41</v>
      </c>
      <c r="P1295">
        <v>0.81481481481481477</v>
      </c>
      <c r="Q1295">
        <v>1</v>
      </c>
      <c r="R1295">
        <v>0.90740740740740744</v>
      </c>
      <c r="S1295">
        <v>0.01</v>
      </c>
      <c r="T1295">
        <v>0.03</v>
      </c>
      <c r="U1295">
        <v>3857680</v>
      </c>
      <c r="V1295" t="s">
        <v>376</v>
      </c>
      <c r="W1295">
        <v>0.1453993447423407</v>
      </c>
      <c r="X1295">
        <v>1.168668454605073E-2</v>
      </c>
      <c r="Y1295">
        <v>13924</v>
      </c>
      <c r="Z1295">
        <v>1643032</v>
      </c>
      <c r="AA1295">
        <v>193877776</v>
      </c>
      <c r="AB1295" t="s">
        <v>394</v>
      </c>
      <c r="AC1295" t="s">
        <v>412</v>
      </c>
    </row>
    <row r="1296" spans="1:29" x14ac:dyDescent="0.25">
      <c r="A1296" t="s">
        <v>37</v>
      </c>
      <c r="B1296" t="s">
        <v>40</v>
      </c>
      <c r="C1296" t="s">
        <v>50</v>
      </c>
      <c r="D1296" t="s">
        <v>255</v>
      </c>
      <c r="E1296">
        <v>123</v>
      </c>
      <c r="F1296">
        <v>2994298765.6199999</v>
      </c>
      <c r="G1296">
        <v>872342351</v>
      </c>
      <c r="H1296">
        <v>659606255.62</v>
      </c>
      <c r="I1296">
        <v>41</v>
      </c>
      <c r="J1296">
        <v>65</v>
      </c>
      <c r="K1296">
        <v>42</v>
      </c>
      <c r="L1296">
        <v>165648915</v>
      </c>
      <c r="M1296">
        <v>123</v>
      </c>
      <c r="N1296">
        <v>35</v>
      </c>
      <c r="O1296">
        <v>53</v>
      </c>
      <c r="P1296">
        <v>1.171428571428571</v>
      </c>
      <c r="Q1296">
        <v>1.226415094339623</v>
      </c>
      <c r="R1296">
        <v>1.1989218328840969</v>
      </c>
      <c r="S1296">
        <v>2.5000000000000001E-2</v>
      </c>
      <c r="T1296">
        <v>5.5E-2</v>
      </c>
      <c r="U1296">
        <v>13251913.199999999</v>
      </c>
      <c r="V1296" t="s">
        <v>376</v>
      </c>
      <c r="W1296">
        <v>0.2202873885510292</v>
      </c>
      <c r="X1296">
        <v>2.0090642086988401E-2</v>
      </c>
      <c r="Y1296">
        <v>15129</v>
      </c>
      <c r="Z1296">
        <v>1860867</v>
      </c>
      <c r="AA1296">
        <v>228886641</v>
      </c>
      <c r="AB1296" t="s">
        <v>391</v>
      </c>
      <c r="AC1296" t="s">
        <v>412</v>
      </c>
    </row>
    <row r="1297" spans="1:29" x14ac:dyDescent="0.25">
      <c r="A1297" t="s">
        <v>37</v>
      </c>
      <c r="B1297" t="s">
        <v>40</v>
      </c>
      <c r="C1297" t="s">
        <v>50</v>
      </c>
      <c r="D1297" t="s">
        <v>251</v>
      </c>
      <c r="E1297">
        <v>131</v>
      </c>
      <c r="F1297">
        <v>2507283000</v>
      </c>
      <c r="G1297">
        <v>794854846</v>
      </c>
      <c r="H1297">
        <v>518126659</v>
      </c>
      <c r="I1297">
        <v>34</v>
      </c>
      <c r="J1297">
        <v>57</v>
      </c>
      <c r="K1297">
        <v>34</v>
      </c>
      <c r="L1297">
        <v>94584000</v>
      </c>
      <c r="M1297">
        <v>131</v>
      </c>
      <c r="N1297">
        <v>37</v>
      </c>
      <c r="O1297">
        <v>56</v>
      </c>
      <c r="P1297">
        <v>0.91891891891891897</v>
      </c>
      <c r="Q1297">
        <v>1.017857142857143</v>
      </c>
      <c r="R1297">
        <v>0.96838803088803094</v>
      </c>
      <c r="S1297">
        <v>1.4999999999999999E-2</v>
      </c>
      <c r="T1297">
        <v>0.03</v>
      </c>
      <c r="U1297">
        <v>4256280</v>
      </c>
      <c r="V1297" t="s">
        <v>376</v>
      </c>
      <c r="W1297">
        <v>0.20664865473901431</v>
      </c>
      <c r="X1297">
        <v>8.2147481239717487E-3</v>
      </c>
      <c r="Y1297">
        <v>17161</v>
      </c>
      <c r="Z1297">
        <v>2248091</v>
      </c>
      <c r="AA1297">
        <v>294499921</v>
      </c>
      <c r="AB1297" t="s">
        <v>396</v>
      </c>
      <c r="AC1297" t="s">
        <v>412</v>
      </c>
    </row>
    <row r="1298" spans="1:29" x14ac:dyDescent="0.25">
      <c r="A1298" t="s">
        <v>37</v>
      </c>
      <c r="B1298" t="s">
        <v>40</v>
      </c>
      <c r="C1298" t="s">
        <v>50</v>
      </c>
      <c r="D1298" t="s">
        <v>258</v>
      </c>
      <c r="E1298">
        <v>119</v>
      </c>
      <c r="F1298">
        <v>2595638289</v>
      </c>
      <c r="G1298">
        <v>845955915</v>
      </c>
      <c r="H1298">
        <v>462884968</v>
      </c>
      <c r="I1298">
        <v>30</v>
      </c>
      <c r="J1298">
        <v>37</v>
      </c>
      <c r="K1298">
        <v>30</v>
      </c>
      <c r="L1298">
        <v>68946000</v>
      </c>
      <c r="M1298">
        <v>119</v>
      </c>
      <c r="N1298">
        <v>27</v>
      </c>
      <c r="O1298">
        <v>41</v>
      </c>
      <c r="P1298">
        <v>1.1111111111111109</v>
      </c>
      <c r="Q1298">
        <v>0.90243902439024393</v>
      </c>
      <c r="R1298">
        <v>1.006775067750677</v>
      </c>
      <c r="S1298">
        <v>2.5000000000000001E-2</v>
      </c>
      <c r="T1298">
        <v>1.4999999999999999E-2</v>
      </c>
      <c r="U1298">
        <v>2757840</v>
      </c>
      <c r="V1298" t="s">
        <v>376</v>
      </c>
      <c r="W1298">
        <v>0.17833184614422221</v>
      </c>
      <c r="X1298">
        <v>5.9579381285935389E-3</v>
      </c>
      <c r="Y1298">
        <v>14161</v>
      </c>
      <c r="Z1298">
        <v>1685159</v>
      </c>
      <c r="AA1298">
        <v>200533921</v>
      </c>
      <c r="AB1298" t="s">
        <v>394</v>
      </c>
      <c r="AC1298" t="s">
        <v>412</v>
      </c>
    </row>
    <row r="1299" spans="1:29" x14ac:dyDescent="0.25">
      <c r="A1299" t="s">
        <v>37</v>
      </c>
      <c r="B1299" t="s">
        <v>40</v>
      </c>
      <c r="C1299" t="s">
        <v>50</v>
      </c>
      <c r="D1299" t="s">
        <v>257</v>
      </c>
      <c r="E1299">
        <v>124</v>
      </c>
      <c r="F1299">
        <v>2413302653</v>
      </c>
      <c r="G1299">
        <v>823039790</v>
      </c>
      <c r="H1299">
        <v>491380256</v>
      </c>
      <c r="I1299">
        <v>31</v>
      </c>
      <c r="J1299">
        <v>38</v>
      </c>
      <c r="K1299">
        <v>32</v>
      </c>
      <c r="L1299">
        <v>55830000</v>
      </c>
      <c r="M1299">
        <v>124</v>
      </c>
      <c r="N1299">
        <v>35</v>
      </c>
      <c r="O1299">
        <v>53</v>
      </c>
      <c r="P1299">
        <v>0.88571428571428568</v>
      </c>
      <c r="Q1299">
        <v>0.71698113207547165</v>
      </c>
      <c r="R1299">
        <v>0.80134770889487872</v>
      </c>
      <c r="S1299">
        <v>0.01</v>
      </c>
      <c r="T1299">
        <v>0</v>
      </c>
      <c r="U1299">
        <v>558300</v>
      </c>
      <c r="V1299" t="s">
        <v>376</v>
      </c>
      <c r="W1299">
        <v>0.2036131918179265</v>
      </c>
      <c r="X1299">
        <v>1.1361872871017431E-3</v>
      </c>
      <c r="Y1299">
        <v>15376</v>
      </c>
      <c r="Z1299">
        <v>1906624</v>
      </c>
      <c r="AA1299">
        <v>236421376</v>
      </c>
      <c r="AB1299" t="s">
        <v>391</v>
      </c>
      <c r="AC1299" t="s">
        <v>412</v>
      </c>
    </row>
    <row r="1300" spans="1:29" x14ac:dyDescent="0.25">
      <c r="A1300" t="s">
        <v>37</v>
      </c>
      <c r="B1300" t="s">
        <v>40</v>
      </c>
      <c r="C1300" t="s">
        <v>50</v>
      </c>
      <c r="D1300" t="s">
        <v>254</v>
      </c>
      <c r="E1300">
        <v>135</v>
      </c>
      <c r="F1300">
        <v>2630962580</v>
      </c>
      <c r="G1300">
        <v>901424860</v>
      </c>
      <c r="H1300">
        <v>661285790</v>
      </c>
      <c r="I1300">
        <v>38</v>
      </c>
      <c r="J1300">
        <v>59</v>
      </c>
      <c r="K1300">
        <v>40</v>
      </c>
      <c r="L1300">
        <v>86637829</v>
      </c>
      <c r="M1300">
        <v>135</v>
      </c>
      <c r="N1300">
        <v>39</v>
      </c>
      <c r="O1300">
        <v>58</v>
      </c>
      <c r="P1300">
        <v>0.97435897435897434</v>
      </c>
      <c r="Q1300">
        <v>1.017241379310345</v>
      </c>
      <c r="R1300">
        <v>0.9958001768346596</v>
      </c>
      <c r="S1300">
        <v>1.4999999999999999E-2</v>
      </c>
      <c r="T1300">
        <v>0.03</v>
      </c>
      <c r="U1300">
        <v>3898702.3050000002</v>
      </c>
      <c r="V1300" t="s">
        <v>376</v>
      </c>
      <c r="W1300">
        <v>0.25134747070404928</v>
      </c>
      <c r="X1300">
        <v>5.8956390171335761E-3</v>
      </c>
      <c r="Y1300">
        <v>18225</v>
      </c>
      <c r="Z1300">
        <v>2460375</v>
      </c>
      <c r="AA1300">
        <v>332150625</v>
      </c>
      <c r="AB1300" t="s">
        <v>396</v>
      </c>
      <c r="AC1300" t="s">
        <v>412</v>
      </c>
    </row>
    <row r="1301" spans="1:29" x14ac:dyDescent="0.25">
      <c r="A1301" t="s">
        <v>37</v>
      </c>
      <c r="B1301" t="s">
        <v>40</v>
      </c>
      <c r="C1301" t="s">
        <v>50</v>
      </c>
      <c r="D1301" t="s">
        <v>253</v>
      </c>
      <c r="E1301">
        <v>126</v>
      </c>
      <c r="F1301">
        <v>2613667251</v>
      </c>
      <c r="G1301">
        <v>862864090</v>
      </c>
      <c r="H1301">
        <v>573696537</v>
      </c>
      <c r="I1301">
        <v>33</v>
      </c>
      <c r="J1301">
        <v>46</v>
      </c>
      <c r="K1301">
        <v>34</v>
      </c>
      <c r="L1301">
        <v>81716739</v>
      </c>
      <c r="M1301">
        <v>126</v>
      </c>
      <c r="N1301">
        <v>36</v>
      </c>
      <c r="O1301">
        <v>54</v>
      </c>
      <c r="P1301">
        <v>0.91666666666666663</v>
      </c>
      <c r="Q1301">
        <v>0.85185185185185186</v>
      </c>
      <c r="R1301">
        <v>0.8842592592592593</v>
      </c>
      <c r="S1301">
        <v>1.4999999999999999E-2</v>
      </c>
      <c r="T1301">
        <v>0.01</v>
      </c>
      <c r="U1301">
        <v>2042918.4750000001</v>
      </c>
      <c r="V1301" t="s">
        <v>376</v>
      </c>
      <c r="W1301">
        <v>0.2194986897358496</v>
      </c>
      <c r="X1301">
        <v>3.560974039834582E-3</v>
      </c>
      <c r="Y1301">
        <v>15876</v>
      </c>
      <c r="Z1301">
        <v>2000376</v>
      </c>
      <c r="AA1301">
        <v>252047376</v>
      </c>
      <c r="AB1301" t="s">
        <v>391</v>
      </c>
      <c r="AC1301" t="s">
        <v>412</v>
      </c>
    </row>
    <row r="1302" spans="1:29" x14ac:dyDescent="0.25">
      <c r="A1302" t="s">
        <v>37</v>
      </c>
      <c r="B1302" t="s">
        <v>40</v>
      </c>
      <c r="C1302" t="s">
        <v>50</v>
      </c>
      <c r="D1302" t="s">
        <v>247</v>
      </c>
      <c r="E1302">
        <v>120</v>
      </c>
      <c r="F1302">
        <v>2057872428</v>
      </c>
      <c r="G1302">
        <v>785788204</v>
      </c>
      <c r="H1302">
        <v>358627978</v>
      </c>
      <c r="I1302">
        <v>28</v>
      </c>
      <c r="J1302">
        <v>51</v>
      </c>
      <c r="K1302">
        <v>28</v>
      </c>
      <c r="L1302">
        <v>86698000</v>
      </c>
      <c r="M1302">
        <v>120</v>
      </c>
      <c r="N1302">
        <v>34</v>
      </c>
      <c r="O1302">
        <v>51</v>
      </c>
      <c r="P1302">
        <v>0.82352941176470584</v>
      </c>
      <c r="Q1302">
        <v>1</v>
      </c>
      <c r="R1302">
        <v>0.91176470588235292</v>
      </c>
      <c r="S1302">
        <v>0.01</v>
      </c>
      <c r="T1302">
        <v>0.03</v>
      </c>
      <c r="U1302">
        <v>3467920</v>
      </c>
      <c r="V1302" t="s">
        <v>376</v>
      </c>
      <c r="W1302">
        <v>0.1742712391304754</v>
      </c>
      <c r="X1302">
        <v>9.6699650131591239E-3</v>
      </c>
      <c r="Y1302">
        <v>14400</v>
      </c>
      <c r="Z1302">
        <v>1728000</v>
      </c>
      <c r="AA1302">
        <v>207360000</v>
      </c>
      <c r="AB1302" t="s">
        <v>391</v>
      </c>
      <c r="AC1302" t="s">
        <v>412</v>
      </c>
    </row>
    <row r="1303" spans="1:29" x14ac:dyDescent="0.25">
      <c r="A1303" t="s">
        <v>37</v>
      </c>
      <c r="B1303" t="s">
        <v>40</v>
      </c>
      <c r="C1303" t="s">
        <v>50</v>
      </c>
      <c r="D1303" t="s">
        <v>256</v>
      </c>
      <c r="E1303">
        <v>124</v>
      </c>
      <c r="F1303">
        <v>2216203683</v>
      </c>
      <c r="G1303">
        <v>798602411</v>
      </c>
      <c r="H1303">
        <v>466458526</v>
      </c>
      <c r="I1303">
        <v>28</v>
      </c>
      <c r="J1303">
        <v>44</v>
      </c>
      <c r="K1303">
        <v>28</v>
      </c>
      <c r="L1303">
        <v>71075000</v>
      </c>
      <c r="M1303">
        <v>124</v>
      </c>
      <c r="N1303">
        <v>35</v>
      </c>
      <c r="O1303">
        <v>53</v>
      </c>
      <c r="P1303">
        <v>0.8</v>
      </c>
      <c r="Q1303">
        <v>0.83018867924528306</v>
      </c>
      <c r="R1303">
        <v>0.81509433962264155</v>
      </c>
      <c r="S1303">
        <v>0.01</v>
      </c>
      <c r="T1303">
        <v>0.01</v>
      </c>
      <c r="U1303">
        <v>1421500</v>
      </c>
      <c r="V1303" t="s">
        <v>376</v>
      </c>
      <c r="W1303">
        <v>0.21047637885366691</v>
      </c>
      <c r="X1303">
        <v>3.0474306305208359E-3</v>
      </c>
      <c r="Y1303">
        <v>15376</v>
      </c>
      <c r="Z1303">
        <v>1906624</v>
      </c>
      <c r="AA1303">
        <v>236421376</v>
      </c>
      <c r="AB1303" t="s">
        <v>391</v>
      </c>
      <c r="AC1303" t="s">
        <v>412</v>
      </c>
    </row>
    <row r="1304" spans="1:29" x14ac:dyDescent="0.25">
      <c r="A1304" t="s">
        <v>29</v>
      </c>
      <c r="B1304" t="s">
        <v>38</v>
      </c>
      <c r="C1304" t="s">
        <v>51</v>
      </c>
      <c r="D1304" t="s">
        <v>261</v>
      </c>
      <c r="E1304">
        <v>153</v>
      </c>
      <c r="F1304">
        <v>2749909440.8800001</v>
      </c>
      <c r="G1304">
        <v>1117966290</v>
      </c>
      <c r="H1304">
        <v>531030762.08999997</v>
      </c>
      <c r="I1304">
        <v>39</v>
      </c>
      <c r="J1304">
        <v>48</v>
      </c>
      <c r="K1304">
        <v>39</v>
      </c>
      <c r="L1304">
        <v>99544000</v>
      </c>
      <c r="M1304">
        <v>153</v>
      </c>
      <c r="N1304">
        <v>39</v>
      </c>
      <c r="O1304">
        <v>59</v>
      </c>
      <c r="P1304">
        <v>1</v>
      </c>
      <c r="Q1304">
        <v>0.81355932203389836</v>
      </c>
      <c r="R1304">
        <v>0.90677966101694918</v>
      </c>
      <c r="S1304">
        <v>0.02</v>
      </c>
      <c r="T1304">
        <v>0.01</v>
      </c>
      <c r="U1304">
        <v>2986320</v>
      </c>
      <c r="V1304" t="s">
        <v>377</v>
      </c>
      <c r="W1304">
        <v>0.193108454480619</v>
      </c>
      <c r="X1304">
        <v>5.6236290120870126E-3</v>
      </c>
      <c r="Y1304">
        <v>23409</v>
      </c>
      <c r="Z1304">
        <v>3581577</v>
      </c>
      <c r="AA1304">
        <v>547981281</v>
      </c>
      <c r="AB1304" t="s">
        <v>397</v>
      </c>
      <c r="AC1304" t="s">
        <v>412</v>
      </c>
    </row>
    <row r="1305" spans="1:29" x14ac:dyDescent="0.25">
      <c r="A1305" t="s">
        <v>29</v>
      </c>
      <c r="B1305" t="s">
        <v>38</v>
      </c>
      <c r="C1305" t="s">
        <v>51</v>
      </c>
      <c r="D1305" t="s">
        <v>262</v>
      </c>
      <c r="E1305">
        <v>142</v>
      </c>
      <c r="F1305">
        <v>2175626329.9200001</v>
      </c>
      <c r="G1305">
        <v>868926885</v>
      </c>
      <c r="H1305">
        <v>469566029.92000002</v>
      </c>
      <c r="I1305">
        <v>32</v>
      </c>
      <c r="J1305">
        <v>67</v>
      </c>
      <c r="K1305">
        <v>32</v>
      </c>
      <c r="L1305">
        <v>101420776</v>
      </c>
      <c r="M1305">
        <v>142</v>
      </c>
      <c r="N1305">
        <v>36</v>
      </c>
      <c r="O1305">
        <v>54</v>
      </c>
      <c r="P1305">
        <v>0.88888888888888884</v>
      </c>
      <c r="Q1305">
        <v>1.2407407407407409</v>
      </c>
      <c r="R1305">
        <v>1.0648148148148151</v>
      </c>
      <c r="S1305">
        <v>0.01</v>
      </c>
      <c r="T1305">
        <v>5.5E-2</v>
      </c>
      <c r="U1305">
        <v>6592350.4400000004</v>
      </c>
      <c r="V1305" t="s">
        <v>377</v>
      </c>
      <c r="W1305">
        <v>0.2158302753843149</v>
      </c>
      <c r="X1305">
        <v>1.40392405326321E-2</v>
      </c>
      <c r="Y1305">
        <v>20164</v>
      </c>
      <c r="Z1305">
        <v>2863288</v>
      </c>
      <c r="AA1305">
        <v>406586896</v>
      </c>
      <c r="AB1305" t="s">
        <v>395</v>
      </c>
      <c r="AC1305" t="s">
        <v>412</v>
      </c>
    </row>
    <row r="1306" spans="1:29" x14ac:dyDescent="0.25">
      <c r="A1306" t="s">
        <v>29</v>
      </c>
      <c r="B1306" t="s">
        <v>38</v>
      </c>
      <c r="C1306" t="s">
        <v>51</v>
      </c>
      <c r="D1306" t="s">
        <v>263</v>
      </c>
      <c r="E1306">
        <v>133</v>
      </c>
      <c r="F1306">
        <v>2152778719.4499998</v>
      </c>
      <c r="G1306">
        <v>768821785</v>
      </c>
      <c r="H1306">
        <v>683852887</v>
      </c>
      <c r="I1306">
        <v>44</v>
      </c>
      <c r="J1306">
        <v>65</v>
      </c>
      <c r="K1306">
        <v>45</v>
      </c>
      <c r="L1306">
        <v>112003000</v>
      </c>
      <c r="M1306">
        <v>133</v>
      </c>
      <c r="N1306">
        <v>36</v>
      </c>
      <c r="O1306">
        <v>54</v>
      </c>
      <c r="P1306">
        <v>1.2222222222222221</v>
      </c>
      <c r="Q1306">
        <v>1.2037037037037039</v>
      </c>
      <c r="R1306">
        <v>1.212962962962963</v>
      </c>
      <c r="S1306">
        <v>3.5000000000000003E-2</v>
      </c>
      <c r="T1306">
        <v>5.5E-2</v>
      </c>
      <c r="U1306">
        <v>10080270</v>
      </c>
      <c r="V1306" t="s">
        <v>377</v>
      </c>
      <c r="W1306">
        <v>0.31766055694507861</v>
      </c>
      <c r="X1306">
        <v>1.474040717181326E-2</v>
      </c>
      <c r="Y1306">
        <v>17689</v>
      </c>
      <c r="Z1306">
        <v>2352637</v>
      </c>
      <c r="AA1306">
        <v>312900721</v>
      </c>
      <c r="AB1306" t="s">
        <v>396</v>
      </c>
      <c r="AC1306" t="s">
        <v>412</v>
      </c>
    </row>
    <row r="1307" spans="1:29" x14ac:dyDescent="0.25">
      <c r="A1307" t="s">
        <v>29</v>
      </c>
      <c r="B1307" t="s">
        <v>38</v>
      </c>
      <c r="C1307" t="s">
        <v>51</v>
      </c>
      <c r="D1307" t="s">
        <v>264</v>
      </c>
      <c r="E1307">
        <v>131</v>
      </c>
      <c r="F1307">
        <v>1980765917.2</v>
      </c>
      <c r="G1307">
        <v>850083707</v>
      </c>
      <c r="H1307">
        <v>554754541</v>
      </c>
      <c r="I1307">
        <v>37</v>
      </c>
      <c r="J1307">
        <v>55</v>
      </c>
      <c r="K1307">
        <v>37</v>
      </c>
      <c r="L1307">
        <v>90847169</v>
      </c>
      <c r="M1307">
        <v>131</v>
      </c>
      <c r="N1307">
        <v>36</v>
      </c>
      <c r="O1307">
        <v>54</v>
      </c>
      <c r="P1307">
        <v>1.0277777777777779</v>
      </c>
      <c r="Q1307">
        <v>1.018518518518519</v>
      </c>
      <c r="R1307">
        <v>1.0231481481481479</v>
      </c>
      <c r="S1307">
        <v>0.02</v>
      </c>
      <c r="T1307">
        <v>0.03</v>
      </c>
      <c r="U1307">
        <v>4542358.45</v>
      </c>
      <c r="V1307" t="s">
        <v>377</v>
      </c>
      <c r="W1307">
        <v>0.28007072223061968</v>
      </c>
      <c r="X1307">
        <v>8.1880509563958676E-3</v>
      </c>
      <c r="Y1307">
        <v>17161</v>
      </c>
      <c r="Z1307">
        <v>2248091</v>
      </c>
      <c r="AA1307">
        <v>294499921</v>
      </c>
      <c r="AB1307" t="s">
        <v>396</v>
      </c>
      <c r="AC1307" t="s">
        <v>412</v>
      </c>
    </row>
    <row r="1308" spans="1:29" x14ac:dyDescent="0.25">
      <c r="A1308" t="s">
        <v>29</v>
      </c>
      <c r="B1308" t="s">
        <v>38</v>
      </c>
      <c r="C1308" t="s">
        <v>51</v>
      </c>
      <c r="D1308" t="s">
        <v>265</v>
      </c>
      <c r="E1308">
        <v>131</v>
      </c>
      <c r="F1308">
        <v>1997217400.3800001</v>
      </c>
      <c r="G1308">
        <v>860954627</v>
      </c>
      <c r="H1308">
        <v>821259170</v>
      </c>
      <c r="I1308">
        <v>48</v>
      </c>
      <c r="J1308">
        <v>89</v>
      </c>
      <c r="K1308">
        <v>49</v>
      </c>
      <c r="L1308">
        <v>160648000</v>
      </c>
      <c r="M1308">
        <v>131</v>
      </c>
      <c r="N1308">
        <v>36</v>
      </c>
      <c r="O1308">
        <v>54</v>
      </c>
      <c r="P1308">
        <v>1.333333333333333</v>
      </c>
      <c r="Q1308">
        <v>1.6481481481481479</v>
      </c>
      <c r="R1308">
        <v>1.4907407407407409</v>
      </c>
      <c r="S1308">
        <v>3.5000000000000003E-2</v>
      </c>
      <c r="T1308">
        <v>0.08</v>
      </c>
      <c r="U1308">
        <v>18474520</v>
      </c>
      <c r="V1308" t="s">
        <v>377</v>
      </c>
      <c r="W1308">
        <v>0.4112016898329362</v>
      </c>
      <c r="X1308">
        <v>2.2495359169018469E-2</v>
      </c>
      <c r="Y1308">
        <v>17161</v>
      </c>
      <c r="Z1308">
        <v>2248091</v>
      </c>
      <c r="AA1308">
        <v>294499921</v>
      </c>
      <c r="AB1308" t="s">
        <v>396</v>
      </c>
      <c r="AC1308" t="s">
        <v>412</v>
      </c>
    </row>
    <row r="1309" spans="1:29" x14ac:dyDescent="0.25">
      <c r="A1309" t="s">
        <v>29</v>
      </c>
      <c r="B1309" t="s">
        <v>38</v>
      </c>
      <c r="C1309" t="s">
        <v>51</v>
      </c>
      <c r="D1309" t="s">
        <v>266</v>
      </c>
      <c r="E1309">
        <v>163</v>
      </c>
      <c r="F1309">
        <v>2951850896.2199998</v>
      </c>
      <c r="G1309">
        <v>1105892632</v>
      </c>
      <c r="H1309">
        <v>632170801.22000003</v>
      </c>
      <c r="I1309">
        <v>44</v>
      </c>
      <c r="J1309">
        <v>73</v>
      </c>
      <c r="K1309">
        <v>45</v>
      </c>
      <c r="L1309">
        <v>112869000</v>
      </c>
      <c r="M1309">
        <v>163</v>
      </c>
      <c r="N1309">
        <v>36</v>
      </c>
      <c r="O1309">
        <v>54</v>
      </c>
      <c r="P1309">
        <v>1.2222222222222221</v>
      </c>
      <c r="Q1309">
        <v>1.3518518518518521</v>
      </c>
      <c r="R1309">
        <v>1.287037037037037</v>
      </c>
      <c r="S1309">
        <v>3.5000000000000003E-2</v>
      </c>
      <c r="T1309">
        <v>5.5E-2</v>
      </c>
      <c r="U1309">
        <v>10158210</v>
      </c>
      <c r="V1309" t="s">
        <v>377</v>
      </c>
      <c r="W1309">
        <v>0.2141608175499406</v>
      </c>
      <c r="X1309">
        <v>1.6068774420451081E-2</v>
      </c>
      <c r="Y1309">
        <v>26569</v>
      </c>
      <c r="Z1309">
        <v>4330747</v>
      </c>
      <c r="AA1309">
        <v>705911761</v>
      </c>
      <c r="AB1309" t="s">
        <v>399</v>
      </c>
      <c r="AC1309" t="s">
        <v>412</v>
      </c>
    </row>
    <row r="1310" spans="1:29" x14ac:dyDescent="0.25">
      <c r="A1310" t="s">
        <v>29</v>
      </c>
      <c r="B1310" t="s">
        <v>38</v>
      </c>
      <c r="C1310" t="s">
        <v>51</v>
      </c>
      <c r="D1310" t="s">
        <v>267</v>
      </c>
      <c r="E1310">
        <v>179</v>
      </c>
      <c r="F1310">
        <v>3207264736.1100001</v>
      </c>
      <c r="G1310">
        <v>1173608977</v>
      </c>
      <c r="H1310">
        <v>1371216190.8</v>
      </c>
      <c r="I1310">
        <v>82</v>
      </c>
      <c r="J1310">
        <v>138</v>
      </c>
      <c r="K1310">
        <v>82</v>
      </c>
      <c r="L1310">
        <v>319397000</v>
      </c>
      <c r="M1310">
        <v>179</v>
      </c>
      <c r="N1310">
        <v>36</v>
      </c>
      <c r="O1310">
        <v>54</v>
      </c>
      <c r="P1310">
        <v>2.2777777777777781</v>
      </c>
      <c r="Q1310">
        <v>2.5555555555555549</v>
      </c>
      <c r="R1310">
        <v>2.416666666666667</v>
      </c>
      <c r="S1310">
        <v>0.05</v>
      </c>
      <c r="T1310">
        <v>0.08</v>
      </c>
      <c r="U1310">
        <v>41521610</v>
      </c>
      <c r="V1310" t="s">
        <v>377</v>
      </c>
      <c r="W1310">
        <v>0.42753445805758739</v>
      </c>
      <c r="X1310">
        <v>3.028086327931653E-2</v>
      </c>
      <c r="Y1310">
        <v>32041</v>
      </c>
      <c r="Z1310">
        <v>5735339</v>
      </c>
      <c r="AA1310">
        <v>1026625681</v>
      </c>
      <c r="AB1310" t="s">
        <v>398</v>
      </c>
      <c r="AC1310" t="s">
        <v>412</v>
      </c>
    </row>
    <row r="1311" spans="1:29" x14ac:dyDescent="0.25">
      <c r="A1311" t="s">
        <v>29</v>
      </c>
      <c r="B1311" t="s">
        <v>38</v>
      </c>
      <c r="C1311" t="s">
        <v>51</v>
      </c>
      <c r="D1311" t="s">
        <v>268</v>
      </c>
      <c r="E1311">
        <v>135</v>
      </c>
      <c r="F1311">
        <v>2449685489.1700001</v>
      </c>
      <c r="G1311">
        <v>1003690637</v>
      </c>
      <c r="H1311">
        <v>487764635</v>
      </c>
      <c r="I1311">
        <v>34</v>
      </c>
      <c r="J1311">
        <v>47</v>
      </c>
      <c r="K1311">
        <v>34</v>
      </c>
      <c r="L1311">
        <v>76813000</v>
      </c>
      <c r="M1311">
        <v>135</v>
      </c>
      <c r="N1311">
        <v>36</v>
      </c>
      <c r="O1311">
        <v>54</v>
      </c>
      <c r="P1311">
        <v>0.94444444444444442</v>
      </c>
      <c r="Q1311">
        <v>0.87037037037037035</v>
      </c>
      <c r="R1311">
        <v>0.90740740740740744</v>
      </c>
      <c r="S1311">
        <v>1.4999999999999999E-2</v>
      </c>
      <c r="T1311">
        <v>0.01</v>
      </c>
      <c r="U1311">
        <v>1920325</v>
      </c>
      <c r="V1311" t="s">
        <v>377</v>
      </c>
      <c r="W1311">
        <v>0.19911316663155151</v>
      </c>
      <c r="X1311">
        <v>3.9369910448714676E-3</v>
      </c>
      <c r="Y1311">
        <v>18225</v>
      </c>
      <c r="Z1311">
        <v>2460375</v>
      </c>
      <c r="AA1311">
        <v>332150625</v>
      </c>
      <c r="AB1311" t="s">
        <v>396</v>
      </c>
      <c r="AC1311" t="s">
        <v>412</v>
      </c>
    </row>
    <row r="1312" spans="1:29" x14ac:dyDescent="0.25">
      <c r="A1312" t="s">
        <v>29</v>
      </c>
      <c r="B1312" t="s">
        <v>38</v>
      </c>
      <c r="C1312" t="s">
        <v>51</v>
      </c>
      <c r="D1312" t="s">
        <v>269</v>
      </c>
      <c r="E1312">
        <v>146</v>
      </c>
      <c r="F1312">
        <v>2369995097</v>
      </c>
      <c r="G1312">
        <v>965394851</v>
      </c>
      <c r="H1312">
        <v>559376468</v>
      </c>
      <c r="I1312">
        <v>37</v>
      </c>
      <c r="J1312">
        <v>44</v>
      </c>
      <c r="K1312">
        <v>39</v>
      </c>
      <c r="L1312">
        <v>81342000</v>
      </c>
      <c r="M1312">
        <v>146</v>
      </c>
      <c r="N1312">
        <v>36</v>
      </c>
      <c r="O1312">
        <v>54</v>
      </c>
      <c r="P1312">
        <v>1.0277777777777779</v>
      </c>
      <c r="Q1312">
        <v>0.81481481481481477</v>
      </c>
      <c r="R1312">
        <v>0.92129629629629628</v>
      </c>
      <c r="S1312">
        <v>0.02</v>
      </c>
      <c r="T1312">
        <v>0.01</v>
      </c>
      <c r="U1312">
        <v>2440260</v>
      </c>
      <c r="V1312" t="s">
        <v>377</v>
      </c>
      <c r="W1312">
        <v>0.23602431444186231</v>
      </c>
      <c r="X1312">
        <v>4.3624645289869436E-3</v>
      </c>
      <c r="Y1312">
        <v>21316</v>
      </c>
      <c r="Z1312">
        <v>3112136</v>
      </c>
      <c r="AA1312">
        <v>454371856</v>
      </c>
      <c r="AB1312" t="s">
        <v>395</v>
      </c>
      <c r="AC1312" t="s">
        <v>412</v>
      </c>
    </row>
    <row r="1313" spans="1:29" x14ac:dyDescent="0.25">
      <c r="A1313" t="s">
        <v>30</v>
      </c>
      <c r="B1313" t="s">
        <v>38</v>
      </c>
      <c r="C1313" t="s">
        <v>51</v>
      </c>
      <c r="D1313" t="s">
        <v>262</v>
      </c>
      <c r="E1313">
        <v>177</v>
      </c>
      <c r="F1313">
        <v>3079633118.9200001</v>
      </c>
      <c r="G1313">
        <v>1311535780</v>
      </c>
      <c r="H1313">
        <v>464316782.92000002</v>
      </c>
      <c r="I1313">
        <v>32</v>
      </c>
      <c r="J1313">
        <v>82</v>
      </c>
      <c r="K1313">
        <v>32</v>
      </c>
      <c r="L1313">
        <v>122563123</v>
      </c>
      <c r="M1313">
        <v>177</v>
      </c>
      <c r="N1313">
        <v>28</v>
      </c>
      <c r="O1313">
        <v>48</v>
      </c>
      <c r="P1313">
        <v>1.142857142857143</v>
      </c>
      <c r="Q1313">
        <v>1.708333333333333</v>
      </c>
      <c r="R1313">
        <v>1.4255952380952379</v>
      </c>
      <c r="S1313">
        <v>2.5000000000000001E-2</v>
      </c>
      <c r="T1313">
        <v>0.08</v>
      </c>
      <c r="U1313">
        <v>12869127.914999999</v>
      </c>
      <c r="V1313" t="s">
        <v>377</v>
      </c>
      <c r="W1313">
        <v>0.1507701615713341</v>
      </c>
      <c r="X1313">
        <v>2.7716266972019621E-2</v>
      </c>
      <c r="Y1313">
        <v>31329</v>
      </c>
      <c r="Z1313">
        <v>5545233</v>
      </c>
      <c r="AA1313">
        <v>981506241</v>
      </c>
      <c r="AB1313" t="s">
        <v>398</v>
      </c>
      <c r="AC1313" t="s">
        <v>412</v>
      </c>
    </row>
    <row r="1314" spans="1:29" x14ac:dyDescent="0.25">
      <c r="A1314" t="s">
        <v>30</v>
      </c>
      <c r="B1314" t="s">
        <v>38</v>
      </c>
      <c r="C1314" t="s">
        <v>51</v>
      </c>
      <c r="D1314" t="s">
        <v>261</v>
      </c>
      <c r="E1314">
        <v>148</v>
      </c>
      <c r="F1314">
        <v>2602684335</v>
      </c>
      <c r="G1314">
        <v>1006154503</v>
      </c>
      <c r="H1314">
        <v>440609285</v>
      </c>
      <c r="I1314">
        <v>35</v>
      </c>
      <c r="J1314">
        <v>51</v>
      </c>
      <c r="K1314">
        <v>35</v>
      </c>
      <c r="L1314">
        <v>70001000</v>
      </c>
      <c r="M1314">
        <v>148</v>
      </c>
      <c r="N1314">
        <v>33</v>
      </c>
      <c r="O1314">
        <v>56</v>
      </c>
      <c r="P1314">
        <v>1.060606060606061</v>
      </c>
      <c r="Q1314">
        <v>0.9107142857142857</v>
      </c>
      <c r="R1314">
        <v>0.98566017316017318</v>
      </c>
      <c r="S1314">
        <v>0.02</v>
      </c>
      <c r="T1314">
        <v>1.4999999999999999E-2</v>
      </c>
      <c r="U1314">
        <v>2450035</v>
      </c>
      <c r="V1314" t="s">
        <v>377</v>
      </c>
      <c r="W1314">
        <v>0.16929032809505121</v>
      </c>
      <c r="X1314">
        <v>5.560561439371392E-3</v>
      </c>
      <c r="Y1314">
        <v>21904</v>
      </c>
      <c r="Z1314">
        <v>3241792</v>
      </c>
      <c r="AA1314">
        <v>479785216</v>
      </c>
      <c r="AB1314" t="s">
        <v>395</v>
      </c>
      <c r="AC1314" t="s">
        <v>412</v>
      </c>
    </row>
    <row r="1315" spans="1:29" x14ac:dyDescent="0.25">
      <c r="A1315" t="s">
        <v>30</v>
      </c>
      <c r="B1315" t="s">
        <v>38</v>
      </c>
      <c r="C1315" t="s">
        <v>51</v>
      </c>
      <c r="D1315" t="s">
        <v>269</v>
      </c>
      <c r="E1315">
        <v>140</v>
      </c>
      <c r="F1315">
        <v>2255174064</v>
      </c>
      <c r="G1315">
        <v>963442855</v>
      </c>
      <c r="H1315">
        <v>553710350</v>
      </c>
      <c r="I1315">
        <v>42</v>
      </c>
      <c r="J1315">
        <v>61</v>
      </c>
      <c r="K1315">
        <v>43</v>
      </c>
      <c r="L1315">
        <v>131185000</v>
      </c>
      <c r="M1315">
        <v>140</v>
      </c>
      <c r="N1315">
        <v>28</v>
      </c>
      <c r="O1315">
        <v>48</v>
      </c>
      <c r="P1315">
        <v>1.5</v>
      </c>
      <c r="Q1315">
        <v>1.270833333333333</v>
      </c>
      <c r="R1315">
        <v>1.385416666666667</v>
      </c>
      <c r="S1315">
        <v>0.05</v>
      </c>
      <c r="T1315">
        <v>5.5E-2</v>
      </c>
      <c r="U1315">
        <v>13774425</v>
      </c>
      <c r="V1315" t="s">
        <v>377</v>
      </c>
      <c r="W1315">
        <v>0.24552887461728101</v>
      </c>
      <c r="X1315">
        <v>2.4876589357594639E-2</v>
      </c>
      <c r="Y1315">
        <v>19600</v>
      </c>
      <c r="Z1315">
        <v>2744000</v>
      </c>
      <c r="AA1315">
        <v>384160000</v>
      </c>
      <c r="AB1315" t="s">
        <v>395</v>
      </c>
      <c r="AC1315" t="s">
        <v>412</v>
      </c>
    </row>
    <row r="1316" spans="1:29" x14ac:dyDescent="0.25">
      <c r="A1316" t="s">
        <v>30</v>
      </c>
      <c r="B1316" t="s">
        <v>38</v>
      </c>
      <c r="C1316" t="s">
        <v>51</v>
      </c>
      <c r="D1316" t="s">
        <v>263</v>
      </c>
      <c r="E1316">
        <v>139</v>
      </c>
      <c r="F1316">
        <v>2303785091.1799998</v>
      </c>
      <c r="G1316">
        <v>920695982</v>
      </c>
      <c r="H1316">
        <v>702644347</v>
      </c>
      <c r="I1316">
        <v>42</v>
      </c>
      <c r="J1316">
        <v>73</v>
      </c>
      <c r="K1316">
        <v>43</v>
      </c>
      <c r="L1316">
        <v>123107000</v>
      </c>
      <c r="M1316">
        <v>139</v>
      </c>
      <c r="N1316">
        <v>28</v>
      </c>
      <c r="O1316">
        <v>48</v>
      </c>
      <c r="P1316">
        <v>1.5</v>
      </c>
      <c r="Q1316">
        <v>1.520833333333333</v>
      </c>
      <c r="R1316">
        <v>1.510416666666667</v>
      </c>
      <c r="S1316">
        <v>0.05</v>
      </c>
      <c r="T1316">
        <v>0.08</v>
      </c>
      <c r="U1316">
        <v>16003910</v>
      </c>
      <c r="V1316" t="s">
        <v>377</v>
      </c>
      <c r="W1316">
        <v>0.30499561338861919</v>
      </c>
      <c r="X1316">
        <v>2.2776686482044669E-2</v>
      </c>
      <c r="Y1316">
        <v>19321</v>
      </c>
      <c r="Z1316">
        <v>2685619</v>
      </c>
      <c r="AA1316">
        <v>373301041</v>
      </c>
      <c r="AB1316" t="s">
        <v>396</v>
      </c>
      <c r="AC1316" t="s">
        <v>412</v>
      </c>
    </row>
    <row r="1317" spans="1:29" x14ac:dyDescent="0.25">
      <c r="A1317" t="s">
        <v>30</v>
      </c>
      <c r="B1317" t="s">
        <v>38</v>
      </c>
      <c r="C1317" t="s">
        <v>51</v>
      </c>
      <c r="D1317" t="s">
        <v>265</v>
      </c>
      <c r="E1317">
        <v>148</v>
      </c>
      <c r="F1317">
        <v>2469499671.54</v>
      </c>
      <c r="G1317">
        <v>937495656</v>
      </c>
      <c r="H1317">
        <v>415532816</v>
      </c>
      <c r="I1317">
        <v>34</v>
      </c>
      <c r="J1317">
        <v>73</v>
      </c>
      <c r="K1317">
        <v>35</v>
      </c>
      <c r="L1317">
        <v>125360000</v>
      </c>
      <c r="M1317">
        <v>148</v>
      </c>
      <c r="N1317">
        <v>28</v>
      </c>
      <c r="O1317">
        <v>48</v>
      </c>
      <c r="P1317">
        <v>1.214285714285714</v>
      </c>
      <c r="Q1317">
        <v>1.520833333333333</v>
      </c>
      <c r="R1317">
        <v>1.3675595238095239</v>
      </c>
      <c r="S1317">
        <v>3.5000000000000003E-2</v>
      </c>
      <c r="T1317">
        <v>0.08</v>
      </c>
      <c r="U1317">
        <v>14416400</v>
      </c>
      <c r="V1317" t="s">
        <v>377</v>
      </c>
      <c r="W1317">
        <v>0.16826599362974221</v>
      </c>
      <c r="X1317">
        <v>3.4693770130540057E-2</v>
      </c>
      <c r="Y1317">
        <v>21904</v>
      </c>
      <c r="Z1317">
        <v>3241792</v>
      </c>
      <c r="AA1317">
        <v>479785216</v>
      </c>
      <c r="AB1317" t="s">
        <v>395</v>
      </c>
      <c r="AC1317" t="s">
        <v>412</v>
      </c>
    </row>
    <row r="1318" spans="1:29" x14ac:dyDescent="0.25">
      <c r="A1318" t="s">
        <v>30</v>
      </c>
      <c r="B1318" t="s">
        <v>38</v>
      </c>
      <c r="C1318" t="s">
        <v>51</v>
      </c>
      <c r="D1318" t="s">
        <v>266</v>
      </c>
      <c r="E1318">
        <v>164</v>
      </c>
      <c r="F1318">
        <v>2969002175.2199998</v>
      </c>
      <c r="G1318">
        <v>1174628900</v>
      </c>
      <c r="H1318">
        <v>629141971</v>
      </c>
      <c r="I1318">
        <v>39</v>
      </c>
      <c r="J1318">
        <v>55</v>
      </c>
      <c r="K1318">
        <v>39</v>
      </c>
      <c r="L1318">
        <v>115194000</v>
      </c>
      <c r="M1318">
        <v>164</v>
      </c>
      <c r="N1318">
        <v>28</v>
      </c>
      <c r="O1318">
        <v>48</v>
      </c>
      <c r="P1318">
        <v>1.392857142857143</v>
      </c>
      <c r="Q1318">
        <v>1.145833333333333</v>
      </c>
      <c r="R1318">
        <v>1.2693452380952379</v>
      </c>
      <c r="S1318">
        <v>3.5000000000000003E-2</v>
      </c>
      <c r="T1318">
        <v>4.4999999999999998E-2</v>
      </c>
      <c r="U1318">
        <v>9215520</v>
      </c>
      <c r="V1318" t="s">
        <v>377</v>
      </c>
      <c r="W1318">
        <v>0.2119035062523594</v>
      </c>
      <c r="X1318">
        <v>1.464775905087407E-2</v>
      </c>
      <c r="Y1318">
        <v>26896</v>
      </c>
      <c r="Z1318">
        <v>4410944</v>
      </c>
      <c r="AA1318">
        <v>723394816</v>
      </c>
      <c r="AB1318" t="s">
        <v>399</v>
      </c>
      <c r="AC1318" t="s">
        <v>412</v>
      </c>
    </row>
    <row r="1319" spans="1:29" x14ac:dyDescent="0.25">
      <c r="A1319" t="s">
        <v>30</v>
      </c>
      <c r="B1319" t="s">
        <v>38</v>
      </c>
      <c r="C1319" t="s">
        <v>51</v>
      </c>
      <c r="D1319" t="s">
        <v>264</v>
      </c>
      <c r="E1319">
        <v>141</v>
      </c>
      <c r="F1319">
        <v>2262751899.1999998</v>
      </c>
      <c r="G1319">
        <v>886415114</v>
      </c>
      <c r="H1319">
        <v>623971895</v>
      </c>
      <c r="I1319">
        <v>41</v>
      </c>
      <c r="J1319">
        <v>87</v>
      </c>
      <c r="K1319">
        <v>42</v>
      </c>
      <c r="L1319">
        <v>177535000</v>
      </c>
      <c r="M1319">
        <v>141</v>
      </c>
      <c r="N1319">
        <v>28</v>
      </c>
      <c r="O1319">
        <v>48</v>
      </c>
      <c r="P1319">
        <v>1.464285714285714</v>
      </c>
      <c r="Q1319">
        <v>1.8125</v>
      </c>
      <c r="R1319">
        <v>1.638392857142857</v>
      </c>
      <c r="S1319">
        <v>3.5000000000000003E-2</v>
      </c>
      <c r="T1319">
        <v>0.08</v>
      </c>
      <c r="U1319">
        <v>20416525</v>
      </c>
      <c r="V1319" t="s">
        <v>377</v>
      </c>
      <c r="W1319">
        <v>0.27575798089954379</v>
      </c>
      <c r="X1319">
        <v>3.2720263786880983E-2</v>
      </c>
      <c r="Y1319">
        <v>19881</v>
      </c>
      <c r="Z1319">
        <v>2803221</v>
      </c>
      <c r="AA1319">
        <v>395254161</v>
      </c>
      <c r="AB1319" t="s">
        <v>395</v>
      </c>
      <c r="AC1319" t="s">
        <v>412</v>
      </c>
    </row>
    <row r="1320" spans="1:29" x14ac:dyDescent="0.25">
      <c r="A1320" t="s">
        <v>30</v>
      </c>
      <c r="B1320" t="s">
        <v>38</v>
      </c>
      <c r="C1320" t="s">
        <v>51</v>
      </c>
      <c r="D1320" t="s">
        <v>267</v>
      </c>
      <c r="E1320">
        <v>193</v>
      </c>
      <c r="F1320">
        <v>3445359857.0500002</v>
      </c>
      <c r="G1320">
        <v>1366895679</v>
      </c>
      <c r="H1320">
        <v>1406839014</v>
      </c>
      <c r="I1320">
        <v>90</v>
      </c>
      <c r="J1320">
        <v>144</v>
      </c>
      <c r="K1320">
        <v>91</v>
      </c>
      <c r="L1320">
        <v>261335000</v>
      </c>
      <c r="M1320">
        <v>193</v>
      </c>
      <c r="N1320">
        <v>28</v>
      </c>
      <c r="O1320">
        <v>48</v>
      </c>
      <c r="P1320">
        <v>3.214285714285714</v>
      </c>
      <c r="Q1320">
        <v>3</v>
      </c>
      <c r="R1320">
        <v>3.1071428571428572</v>
      </c>
      <c r="S1320">
        <v>0.05</v>
      </c>
      <c r="T1320">
        <v>0.08</v>
      </c>
      <c r="U1320">
        <v>33973550</v>
      </c>
      <c r="V1320" t="s">
        <v>377</v>
      </c>
      <c r="W1320">
        <v>0.40832861366318041</v>
      </c>
      <c r="X1320">
        <v>2.414885403512132E-2</v>
      </c>
      <c r="Y1320">
        <v>37249</v>
      </c>
      <c r="Z1320">
        <v>7189057</v>
      </c>
      <c r="AA1320">
        <v>1387488001</v>
      </c>
      <c r="AB1320" t="s">
        <v>400</v>
      </c>
      <c r="AC1320" t="s">
        <v>412</v>
      </c>
    </row>
    <row r="1321" spans="1:29" x14ac:dyDescent="0.25">
      <c r="A1321" t="s">
        <v>30</v>
      </c>
      <c r="B1321" t="s">
        <v>38</v>
      </c>
      <c r="C1321" t="s">
        <v>51</v>
      </c>
      <c r="D1321" t="s">
        <v>268</v>
      </c>
      <c r="E1321">
        <v>140</v>
      </c>
      <c r="F1321">
        <v>2358575648.1700001</v>
      </c>
      <c r="G1321">
        <v>1003102085</v>
      </c>
      <c r="H1321">
        <v>339439316</v>
      </c>
      <c r="I1321">
        <v>28</v>
      </c>
      <c r="J1321">
        <v>55</v>
      </c>
      <c r="K1321">
        <v>28</v>
      </c>
      <c r="L1321">
        <v>101448000</v>
      </c>
      <c r="M1321">
        <v>140</v>
      </c>
      <c r="N1321">
        <v>28</v>
      </c>
      <c r="O1321">
        <v>48</v>
      </c>
      <c r="P1321">
        <v>1</v>
      </c>
      <c r="Q1321">
        <v>1.145833333333333</v>
      </c>
      <c r="R1321">
        <v>1.072916666666667</v>
      </c>
      <c r="S1321">
        <v>0.02</v>
      </c>
      <c r="T1321">
        <v>4.4999999999999998E-2</v>
      </c>
      <c r="U1321">
        <v>6594120</v>
      </c>
      <c r="V1321" t="s">
        <v>377</v>
      </c>
      <c r="W1321">
        <v>0.1439170782007218</v>
      </c>
      <c r="X1321">
        <v>1.9426506268354609E-2</v>
      </c>
      <c r="Y1321">
        <v>19600</v>
      </c>
      <c r="Z1321">
        <v>2744000</v>
      </c>
      <c r="AA1321">
        <v>384160000</v>
      </c>
      <c r="AB1321" t="s">
        <v>395</v>
      </c>
      <c r="AC1321" t="s">
        <v>412</v>
      </c>
    </row>
    <row r="1322" spans="1:29" x14ac:dyDescent="0.25">
      <c r="A1322" t="s">
        <v>31</v>
      </c>
      <c r="B1322" t="s">
        <v>38</v>
      </c>
      <c r="C1322" t="s">
        <v>51</v>
      </c>
      <c r="D1322" t="s">
        <v>267</v>
      </c>
      <c r="E1322">
        <v>199</v>
      </c>
      <c r="F1322">
        <v>3651226749</v>
      </c>
      <c r="G1322">
        <v>1400659128</v>
      </c>
      <c r="H1322">
        <v>1662069334</v>
      </c>
      <c r="I1322">
        <v>97</v>
      </c>
      <c r="J1322">
        <v>158</v>
      </c>
      <c r="K1322">
        <v>99</v>
      </c>
      <c r="L1322">
        <v>329298000</v>
      </c>
      <c r="M1322">
        <v>199</v>
      </c>
      <c r="N1322">
        <v>32</v>
      </c>
      <c r="O1322">
        <v>54</v>
      </c>
      <c r="P1322">
        <v>3.03125</v>
      </c>
      <c r="Q1322">
        <v>2.925925925925926</v>
      </c>
      <c r="R1322">
        <v>2.9785879629629628</v>
      </c>
      <c r="S1322">
        <v>0.05</v>
      </c>
      <c r="T1322">
        <v>0.08</v>
      </c>
      <c r="U1322">
        <v>42808740</v>
      </c>
      <c r="V1322" t="s">
        <v>377</v>
      </c>
      <c r="W1322">
        <v>0.45520846779926999</v>
      </c>
      <c r="X1322">
        <v>2.5756290140420818E-2</v>
      </c>
      <c r="Y1322">
        <v>39601</v>
      </c>
      <c r="Z1322">
        <v>7880599</v>
      </c>
      <c r="AA1322">
        <v>1568239201</v>
      </c>
      <c r="AB1322" t="s">
        <v>400</v>
      </c>
      <c r="AC1322" t="s">
        <v>412</v>
      </c>
    </row>
    <row r="1323" spans="1:29" x14ac:dyDescent="0.25">
      <c r="A1323" t="s">
        <v>31</v>
      </c>
      <c r="B1323" t="s">
        <v>38</v>
      </c>
      <c r="C1323" t="s">
        <v>51</v>
      </c>
      <c r="D1323" t="s">
        <v>263</v>
      </c>
      <c r="E1323">
        <v>151</v>
      </c>
      <c r="F1323">
        <v>2511809148.73</v>
      </c>
      <c r="G1323">
        <v>1042790542</v>
      </c>
      <c r="H1323">
        <v>649017097</v>
      </c>
      <c r="I1323">
        <v>39</v>
      </c>
      <c r="J1323">
        <v>62</v>
      </c>
      <c r="K1323">
        <v>39</v>
      </c>
      <c r="L1323">
        <v>121439000</v>
      </c>
      <c r="M1323">
        <v>151</v>
      </c>
      <c r="N1323">
        <v>32</v>
      </c>
      <c r="O1323">
        <v>54</v>
      </c>
      <c r="P1323">
        <v>1.21875</v>
      </c>
      <c r="Q1323">
        <v>1.1481481481481479</v>
      </c>
      <c r="R1323">
        <v>1.183449074074074</v>
      </c>
      <c r="S1323">
        <v>3.5000000000000003E-2</v>
      </c>
      <c r="T1323">
        <v>4.4999999999999998E-2</v>
      </c>
      <c r="U1323">
        <v>9715120</v>
      </c>
      <c r="V1323" t="s">
        <v>377</v>
      </c>
      <c r="W1323">
        <v>0.25838630985485128</v>
      </c>
      <c r="X1323">
        <v>1.4968973922115341E-2</v>
      </c>
      <c r="Y1323">
        <v>22801</v>
      </c>
      <c r="Z1323">
        <v>3442951</v>
      </c>
      <c r="AA1323">
        <v>519885601</v>
      </c>
      <c r="AB1323" t="s">
        <v>397</v>
      </c>
      <c r="AC1323" t="s">
        <v>412</v>
      </c>
    </row>
    <row r="1324" spans="1:29" x14ac:dyDescent="0.25">
      <c r="A1324" t="s">
        <v>31</v>
      </c>
      <c r="B1324" t="s">
        <v>38</v>
      </c>
      <c r="C1324" t="s">
        <v>51</v>
      </c>
      <c r="D1324" t="s">
        <v>264</v>
      </c>
      <c r="E1324">
        <v>142</v>
      </c>
      <c r="F1324">
        <v>2351835847.4699998</v>
      </c>
      <c r="G1324">
        <v>986584585</v>
      </c>
      <c r="H1324">
        <v>509201815.42000002</v>
      </c>
      <c r="I1324">
        <v>34</v>
      </c>
      <c r="J1324">
        <v>46</v>
      </c>
      <c r="K1324">
        <v>34</v>
      </c>
      <c r="L1324">
        <v>67154000</v>
      </c>
      <c r="M1324">
        <v>142</v>
      </c>
      <c r="N1324">
        <v>32</v>
      </c>
      <c r="O1324">
        <v>54</v>
      </c>
      <c r="P1324">
        <v>1.0625</v>
      </c>
      <c r="Q1324">
        <v>0.85185185185185186</v>
      </c>
      <c r="R1324">
        <v>0.95717592592592593</v>
      </c>
      <c r="S1324">
        <v>0.02</v>
      </c>
      <c r="T1324">
        <v>0.01</v>
      </c>
      <c r="U1324">
        <v>2014620</v>
      </c>
      <c r="V1324" t="s">
        <v>377</v>
      </c>
      <c r="W1324">
        <v>0.21651248150153701</v>
      </c>
      <c r="X1324">
        <v>3.9564273712148898E-3</v>
      </c>
      <c r="Y1324">
        <v>20164</v>
      </c>
      <c r="Z1324">
        <v>2863288</v>
      </c>
      <c r="AA1324">
        <v>406586896</v>
      </c>
      <c r="AB1324" t="s">
        <v>395</v>
      </c>
      <c r="AC1324" t="s">
        <v>412</v>
      </c>
    </row>
    <row r="1325" spans="1:29" x14ac:dyDescent="0.25">
      <c r="A1325" t="s">
        <v>31</v>
      </c>
      <c r="B1325" t="s">
        <v>38</v>
      </c>
      <c r="C1325" t="s">
        <v>51</v>
      </c>
      <c r="D1325" t="s">
        <v>266</v>
      </c>
      <c r="E1325">
        <v>153</v>
      </c>
      <c r="F1325">
        <v>2838991193.2199998</v>
      </c>
      <c r="G1325">
        <v>1109055007</v>
      </c>
      <c r="H1325">
        <v>661092960.22000003</v>
      </c>
      <c r="I1325">
        <v>41</v>
      </c>
      <c r="J1325">
        <v>66</v>
      </c>
      <c r="K1325">
        <v>41</v>
      </c>
      <c r="L1325">
        <v>116783000</v>
      </c>
      <c r="M1325">
        <v>153</v>
      </c>
      <c r="N1325">
        <v>32</v>
      </c>
      <c r="O1325">
        <v>54</v>
      </c>
      <c r="P1325">
        <v>1.28125</v>
      </c>
      <c r="Q1325">
        <v>1.2222222222222221</v>
      </c>
      <c r="R1325">
        <v>1.2517361111111109</v>
      </c>
      <c r="S1325">
        <v>3.5000000000000003E-2</v>
      </c>
      <c r="T1325">
        <v>5.5E-2</v>
      </c>
      <c r="U1325">
        <v>10510470</v>
      </c>
      <c r="V1325" t="s">
        <v>377</v>
      </c>
      <c r="W1325">
        <v>0.23286192708128289</v>
      </c>
      <c r="X1325">
        <v>1.5898626414812069E-2</v>
      </c>
      <c r="Y1325">
        <v>23409</v>
      </c>
      <c r="Z1325">
        <v>3581577</v>
      </c>
      <c r="AA1325">
        <v>547981281</v>
      </c>
      <c r="AB1325" t="s">
        <v>397</v>
      </c>
      <c r="AC1325" t="s">
        <v>412</v>
      </c>
    </row>
    <row r="1326" spans="1:29" x14ac:dyDescent="0.25">
      <c r="A1326" t="s">
        <v>31</v>
      </c>
      <c r="B1326" t="s">
        <v>38</v>
      </c>
      <c r="C1326" t="s">
        <v>51</v>
      </c>
      <c r="D1326" t="s">
        <v>265</v>
      </c>
      <c r="E1326">
        <v>197</v>
      </c>
      <c r="F1326">
        <v>3695317965.3800001</v>
      </c>
      <c r="G1326">
        <v>1391298007</v>
      </c>
      <c r="H1326">
        <v>646406212</v>
      </c>
      <c r="I1326">
        <v>43</v>
      </c>
      <c r="J1326">
        <v>88</v>
      </c>
      <c r="K1326">
        <v>44</v>
      </c>
      <c r="L1326">
        <v>153548000</v>
      </c>
      <c r="M1326">
        <v>197</v>
      </c>
      <c r="N1326">
        <v>32</v>
      </c>
      <c r="O1326">
        <v>54</v>
      </c>
      <c r="P1326">
        <v>1.34375</v>
      </c>
      <c r="Q1326">
        <v>1.62962962962963</v>
      </c>
      <c r="R1326">
        <v>1.4866898148148151</v>
      </c>
      <c r="S1326">
        <v>3.5000000000000003E-2</v>
      </c>
      <c r="T1326">
        <v>0.08</v>
      </c>
      <c r="U1326">
        <v>17658020</v>
      </c>
      <c r="V1326" t="s">
        <v>377</v>
      </c>
      <c r="W1326">
        <v>0.1749257352292628</v>
      </c>
      <c r="X1326">
        <v>2.7317218913112801E-2</v>
      </c>
      <c r="Y1326">
        <v>38809</v>
      </c>
      <c r="Z1326">
        <v>7645373</v>
      </c>
      <c r="AA1326">
        <v>1506138481</v>
      </c>
      <c r="AB1326" t="s">
        <v>400</v>
      </c>
      <c r="AC1326" t="s">
        <v>412</v>
      </c>
    </row>
    <row r="1327" spans="1:29" x14ac:dyDescent="0.25">
      <c r="A1327" t="s">
        <v>31</v>
      </c>
      <c r="B1327" t="s">
        <v>38</v>
      </c>
      <c r="C1327" t="s">
        <v>51</v>
      </c>
      <c r="D1327" t="s">
        <v>269</v>
      </c>
      <c r="E1327">
        <v>152</v>
      </c>
      <c r="F1327">
        <v>2473017817</v>
      </c>
      <c r="G1327">
        <v>1080245534</v>
      </c>
      <c r="H1327">
        <v>485783285</v>
      </c>
      <c r="I1327">
        <v>39</v>
      </c>
      <c r="J1327">
        <v>53</v>
      </c>
      <c r="K1327">
        <v>41</v>
      </c>
      <c r="L1327">
        <v>91323000</v>
      </c>
      <c r="M1327">
        <v>152</v>
      </c>
      <c r="N1327">
        <v>32</v>
      </c>
      <c r="O1327">
        <v>54</v>
      </c>
      <c r="P1327">
        <v>1.21875</v>
      </c>
      <c r="Q1327">
        <v>0.98148148148148151</v>
      </c>
      <c r="R1327">
        <v>1.1001157407407409</v>
      </c>
      <c r="S1327">
        <v>3.5000000000000003E-2</v>
      </c>
      <c r="T1327">
        <v>1.4999999999999999E-2</v>
      </c>
      <c r="U1327">
        <v>4566150</v>
      </c>
      <c r="V1327" t="s">
        <v>377</v>
      </c>
      <c r="W1327">
        <v>0.19643339472147439</v>
      </c>
      <c r="X1327">
        <v>9.3995617819579783E-3</v>
      </c>
      <c r="Y1327">
        <v>23104</v>
      </c>
      <c r="Z1327">
        <v>3511808</v>
      </c>
      <c r="AA1327">
        <v>533794816</v>
      </c>
      <c r="AB1327" t="s">
        <v>397</v>
      </c>
      <c r="AC1327" t="s">
        <v>412</v>
      </c>
    </row>
    <row r="1328" spans="1:29" x14ac:dyDescent="0.25">
      <c r="A1328" t="s">
        <v>31</v>
      </c>
      <c r="B1328" t="s">
        <v>38</v>
      </c>
      <c r="C1328" t="s">
        <v>51</v>
      </c>
      <c r="D1328" t="s">
        <v>268</v>
      </c>
      <c r="E1328">
        <v>150</v>
      </c>
      <c r="F1328">
        <v>2655128418.6599998</v>
      </c>
      <c r="G1328">
        <v>1156813173</v>
      </c>
      <c r="H1328">
        <v>674248703</v>
      </c>
      <c r="I1328">
        <v>40</v>
      </c>
      <c r="J1328">
        <v>95</v>
      </c>
      <c r="K1328">
        <v>40</v>
      </c>
      <c r="L1328">
        <v>305557000</v>
      </c>
      <c r="M1328">
        <v>150</v>
      </c>
      <c r="N1328">
        <v>32</v>
      </c>
      <c r="O1328">
        <v>54</v>
      </c>
      <c r="P1328">
        <v>1.25</v>
      </c>
      <c r="Q1328">
        <v>1.7592592592592591</v>
      </c>
      <c r="R1328">
        <v>1.50462962962963</v>
      </c>
      <c r="S1328">
        <v>3.5000000000000003E-2</v>
      </c>
      <c r="T1328">
        <v>0.08</v>
      </c>
      <c r="U1328">
        <v>35139055</v>
      </c>
      <c r="V1328" t="s">
        <v>377</v>
      </c>
      <c r="W1328">
        <v>0.25394203092454648</v>
      </c>
      <c r="X1328">
        <v>5.2115865916615628E-2</v>
      </c>
      <c r="Y1328">
        <v>22500</v>
      </c>
      <c r="Z1328">
        <v>3375000</v>
      </c>
      <c r="AA1328">
        <v>506250000</v>
      </c>
      <c r="AB1328" t="s">
        <v>397</v>
      </c>
      <c r="AC1328" t="s">
        <v>412</v>
      </c>
    </row>
    <row r="1329" spans="1:29" x14ac:dyDescent="0.25">
      <c r="A1329" t="s">
        <v>31</v>
      </c>
      <c r="B1329" t="s">
        <v>38</v>
      </c>
      <c r="C1329" t="s">
        <v>51</v>
      </c>
      <c r="D1329" t="s">
        <v>261</v>
      </c>
      <c r="E1329">
        <v>153</v>
      </c>
      <c r="F1329">
        <v>2628605970</v>
      </c>
      <c r="G1329">
        <v>889299461</v>
      </c>
      <c r="H1329">
        <v>572728385</v>
      </c>
      <c r="I1329">
        <v>35</v>
      </c>
      <c r="J1329">
        <v>52</v>
      </c>
      <c r="K1329">
        <v>35</v>
      </c>
      <c r="L1329">
        <v>76892000</v>
      </c>
      <c r="M1329">
        <v>153</v>
      </c>
      <c r="N1329">
        <v>32</v>
      </c>
      <c r="O1329">
        <v>54</v>
      </c>
      <c r="P1329">
        <v>1.09375</v>
      </c>
      <c r="Q1329">
        <v>0.96296296296296291</v>
      </c>
      <c r="R1329">
        <v>1.028356481481481</v>
      </c>
      <c r="S1329">
        <v>0.02</v>
      </c>
      <c r="T1329">
        <v>1.4999999999999999E-2</v>
      </c>
      <c r="U1329">
        <v>2691220</v>
      </c>
      <c r="V1329" t="s">
        <v>377</v>
      </c>
      <c r="W1329">
        <v>0.21788293549375151</v>
      </c>
      <c r="X1329">
        <v>4.6989464299032431E-3</v>
      </c>
      <c r="Y1329">
        <v>23409</v>
      </c>
      <c r="Z1329">
        <v>3581577</v>
      </c>
      <c r="AA1329">
        <v>547981281</v>
      </c>
      <c r="AB1329" t="s">
        <v>397</v>
      </c>
      <c r="AC1329" t="s">
        <v>412</v>
      </c>
    </row>
    <row r="1330" spans="1:29" x14ac:dyDescent="0.25">
      <c r="A1330" t="s">
        <v>32</v>
      </c>
      <c r="B1330" t="s">
        <v>38</v>
      </c>
      <c r="C1330" t="s">
        <v>51</v>
      </c>
      <c r="D1330" t="s">
        <v>266</v>
      </c>
      <c r="E1330">
        <v>114</v>
      </c>
      <c r="F1330">
        <v>2000151351.22</v>
      </c>
      <c r="G1330">
        <v>735289639</v>
      </c>
      <c r="H1330">
        <v>637381029.22000003</v>
      </c>
      <c r="I1330">
        <v>43</v>
      </c>
      <c r="J1330">
        <v>70</v>
      </c>
      <c r="K1330">
        <v>43</v>
      </c>
      <c r="L1330">
        <v>126080000</v>
      </c>
      <c r="M1330">
        <v>114</v>
      </c>
      <c r="N1330">
        <v>25</v>
      </c>
      <c r="O1330">
        <v>46</v>
      </c>
      <c r="P1330">
        <v>1.72</v>
      </c>
      <c r="Q1330">
        <v>1.5217391304347829</v>
      </c>
      <c r="R1330">
        <v>1.620869565217391</v>
      </c>
      <c r="S1330">
        <v>0.05</v>
      </c>
      <c r="T1330">
        <v>0.08</v>
      </c>
      <c r="U1330">
        <v>16390400</v>
      </c>
      <c r="V1330" t="s">
        <v>377</v>
      </c>
      <c r="W1330">
        <v>0.31866639933584379</v>
      </c>
      <c r="X1330">
        <v>2.5715230370219649E-2</v>
      </c>
      <c r="Y1330">
        <v>12996</v>
      </c>
      <c r="Z1330">
        <v>1481544</v>
      </c>
      <c r="AA1330">
        <v>168896016</v>
      </c>
      <c r="AB1330" t="s">
        <v>394</v>
      </c>
      <c r="AC1330" t="s">
        <v>412</v>
      </c>
    </row>
    <row r="1331" spans="1:29" x14ac:dyDescent="0.25">
      <c r="A1331" t="s">
        <v>32</v>
      </c>
      <c r="B1331" t="s">
        <v>38</v>
      </c>
      <c r="C1331" t="s">
        <v>51</v>
      </c>
      <c r="D1331" t="s">
        <v>262</v>
      </c>
      <c r="E1331">
        <v>109</v>
      </c>
      <c r="F1331">
        <v>2051120356.27</v>
      </c>
      <c r="G1331">
        <v>743326472</v>
      </c>
      <c r="H1331">
        <v>451938402.92000002</v>
      </c>
      <c r="I1331">
        <v>27</v>
      </c>
      <c r="J1331">
        <v>47</v>
      </c>
      <c r="K1331">
        <v>27</v>
      </c>
      <c r="L1331">
        <v>103561000</v>
      </c>
      <c r="M1331">
        <v>109</v>
      </c>
      <c r="N1331">
        <v>25</v>
      </c>
      <c r="O1331">
        <v>44</v>
      </c>
      <c r="P1331">
        <v>1.08</v>
      </c>
      <c r="Q1331">
        <v>1.0681818181818179</v>
      </c>
      <c r="R1331">
        <v>1.074090909090909</v>
      </c>
      <c r="S1331">
        <v>0.02</v>
      </c>
      <c r="T1331">
        <v>0.03</v>
      </c>
      <c r="U1331">
        <v>5178050</v>
      </c>
      <c r="V1331" t="s">
        <v>377</v>
      </c>
      <c r="W1331">
        <v>0.22033733980479739</v>
      </c>
      <c r="X1331">
        <v>1.145742421211457E-2</v>
      </c>
      <c r="Y1331">
        <v>11881</v>
      </c>
      <c r="Z1331">
        <v>1295029</v>
      </c>
      <c r="AA1331">
        <v>141158161</v>
      </c>
      <c r="AB1331" t="s">
        <v>393</v>
      </c>
      <c r="AC1331" t="s">
        <v>412</v>
      </c>
    </row>
    <row r="1332" spans="1:29" x14ac:dyDescent="0.25">
      <c r="A1332" t="s">
        <v>32</v>
      </c>
      <c r="B1332" t="s">
        <v>38</v>
      </c>
      <c r="C1332" t="s">
        <v>51</v>
      </c>
      <c r="D1332" t="s">
        <v>267</v>
      </c>
      <c r="E1332">
        <v>158</v>
      </c>
      <c r="F1332">
        <v>2898274908</v>
      </c>
      <c r="G1332">
        <v>1022972506</v>
      </c>
      <c r="H1332">
        <v>1368446875</v>
      </c>
      <c r="I1332">
        <v>83</v>
      </c>
      <c r="J1332">
        <v>120</v>
      </c>
      <c r="K1332">
        <v>84</v>
      </c>
      <c r="L1332">
        <v>211454000</v>
      </c>
      <c r="M1332">
        <v>158</v>
      </c>
      <c r="N1332">
        <v>37</v>
      </c>
      <c r="O1332">
        <v>60</v>
      </c>
      <c r="P1332">
        <v>2.243243243243243</v>
      </c>
      <c r="Q1332">
        <v>2</v>
      </c>
      <c r="R1332">
        <v>2.121621621621621</v>
      </c>
      <c r="S1332">
        <v>0.05</v>
      </c>
      <c r="T1332">
        <v>0.08</v>
      </c>
      <c r="U1332">
        <v>27489020</v>
      </c>
      <c r="V1332" t="s">
        <v>377</v>
      </c>
      <c r="W1332">
        <v>0.4721591009958121</v>
      </c>
      <c r="X1332">
        <v>2.0087750940276729E-2</v>
      </c>
      <c r="Y1332">
        <v>24964</v>
      </c>
      <c r="Z1332">
        <v>3944312</v>
      </c>
      <c r="AA1332">
        <v>623201296</v>
      </c>
      <c r="AB1332" t="s">
        <v>397</v>
      </c>
      <c r="AC1332" t="s">
        <v>412</v>
      </c>
    </row>
    <row r="1333" spans="1:29" x14ac:dyDescent="0.25">
      <c r="A1333" t="s">
        <v>32</v>
      </c>
      <c r="B1333" t="s">
        <v>38</v>
      </c>
      <c r="C1333" t="s">
        <v>51</v>
      </c>
      <c r="D1333" t="s">
        <v>268</v>
      </c>
      <c r="E1333">
        <v>119</v>
      </c>
      <c r="F1333">
        <v>1885661003</v>
      </c>
      <c r="G1333">
        <v>767977152</v>
      </c>
      <c r="H1333">
        <v>328099692</v>
      </c>
      <c r="I1333">
        <v>29</v>
      </c>
      <c r="J1333">
        <v>40</v>
      </c>
      <c r="K1333">
        <v>30</v>
      </c>
      <c r="L1333">
        <v>55438000</v>
      </c>
      <c r="M1333">
        <v>119</v>
      </c>
      <c r="N1333">
        <v>28</v>
      </c>
      <c r="O1333">
        <v>48</v>
      </c>
      <c r="P1333">
        <v>1.035714285714286</v>
      </c>
      <c r="Q1333">
        <v>0.83333333333333337</v>
      </c>
      <c r="R1333">
        <v>0.93452380952380953</v>
      </c>
      <c r="S1333">
        <v>0.02</v>
      </c>
      <c r="T1333">
        <v>0.01</v>
      </c>
      <c r="U1333">
        <v>1663140</v>
      </c>
      <c r="V1333" t="s">
        <v>377</v>
      </c>
      <c r="W1333">
        <v>0.17399717737069839</v>
      </c>
      <c r="X1333">
        <v>5.0690081111078884E-3</v>
      </c>
      <c r="Y1333">
        <v>14161</v>
      </c>
      <c r="Z1333">
        <v>1685159</v>
      </c>
      <c r="AA1333">
        <v>200533921</v>
      </c>
      <c r="AB1333" t="s">
        <v>394</v>
      </c>
      <c r="AC1333" t="s">
        <v>412</v>
      </c>
    </row>
    <row r="1334" spans="1:29" x14ac:dyDescent="0.25">
      <c r="A1334" t="s">
        <v>32</v>
      </c>
      <c r="B1334" t="s">
        <v>38</v>
      </c>
      <c r="C1334" t="s">
        <v>51</v>
      </c>
      <c r="D1334" t="s">
        <v>270</v>
      </c>
      <c r="E1334">
        <v>104</v>
      </c>
      <c r="F1334">
        <v>1783532367</v>
      </c>
      <c r="G1334">
        <v>684264259</v>
      </c>
      <c r="H1334">
        <v>367277383</v>
      </c>
      <c r="I1334">
        <v>26</v>
      </c>
      <c r="J1334">
        <v>60</v>
      </c>
      <c r="K1334">
        <v>29</v>
      </c>
      <c r="L1334">
        <v>158176000</v>
      </c>
      <c r="M1334">
        <v>104</v>
      </c>
      <c r="N1334">
        <v>19</v>
      </c>
      <c r="O1334">
        <v>33</v>
      </c>
      <c r="P1334">
        <v>1.368421052631579</v>
      </c>
      <c r="Q1334">
        <v>1.8181818181818179</v>
      </c>
      <c r="R1334">
        <v>1.593301435406699</v>
      </c>
      <c r="S1334">
        <v>3.5000000000000003E-2</v>
      </c>
      <c r="T1334">
        <v>0.08</v>
      </c>
      <c r="U1334">
        <v>18190240</v>
      </c>
      <c r="V1334" t="s">
        <v>377</v>
      </c>
      <c r="W1334">
        <v>0.20592695136661909</v>
      </c>
      <c r="X1334">
        <v>4.9527253356627193E-2</v>
      </c>
      <c r="Y1334">
        <v>10816</v>
      </c>
      <c r="Z1334">
        <v>1124864</v>
      </c>
      <c r="AA1334">
        <v>116985856</v>
      </c>
      <c r="AB1334" t="s">
        <v>393</v>
      </c>
      <c r="AC1334" t="s">
        <v>412</v>
      </c>
    </row>
    <row r="1335" spans="1:29" x14ac:dyDescent="0.25">
      <c r="A1335" t="s">
        <v>32</v>
      </c>
      <c r="B1335" t="s">
        <v>38</v>
      </c>
      <c r="C1335" t="s">
        <v>51</v>
      </c>
      <c r="D1335" t="s">
        <v>263</v>
      </c>
      <c r="E1335">
        <v>118</v>
      </c>
      <c r="F1335">
        <v>2168117012.73</v>
      </c>
      <c r="G1335">
        <v>818266245</v>
      </c>
      <c r="H1335">
        <v>578363937</v>
      </c>
      <c r="I1335">
        <v>34</v>
      </c>
      <c r="J1335">
        <v>53</v>
      </c>
      <c r="K1335">
        <v>34</v>
      </c>
      <c r="L1335">
        <v>94952500</v>
      </c>
      <c r="M1335">
        <v>118</v>
      </c>
      <c r="N1335">
        <v>26</v>
      </c>
      <c r="O1335">
        <v>47</v>
      </c>
      <c r="P1335">
        <v>1.3076923076923079</v>
      </c>
      <c r="Q1335">
        <v>1.1276595744680851</v>
      </c>
      <c r="R1335">
        <v>1.2176759410801969</v>
      </c>
      <c r="S1335">
        <v>3.5000000000000003E-2</v>
      </c>
      <c r="T1335">
        <v>4.4999999999999998E-2</v>
      </c>
      <c r="U1335">
        <v>7596200</v>
      </c>
      <c r="V1335" t="s">
        <v>377</v>
      </c>
      <c r="W1335">
        <v>0.26675863599804001</v>
      </c>
      <c r="X1335">
        <v>1.3133944760459711E-2</v>
      </c>
      <c r="Y1335">
        <v>13924</v>
      </c>
      <c r="Z1335">
        <v>1643032</v>
      </c>
      <c r="AA1335">
        <v>193877776</v>
      </c>
      <c r="AB1335" t="s">
        <v>394</v>
      </c>
      <c r="AC1335" t="s">
        <v>412</v>
      </c>
    </row>
    <row r="1336" spans="1:29" x14ac:dyDescent="0.25">
      <c r="A1336" t="s">
        <v>32</v>
      </c>
      <c r="B1336" t="s">
        <v>38</v>
      </c>
      <c r="C1336" t="s">
        <v>51</v>
      </c>
      <c r="D1336" t="s">
        <v>261</v>
      </c>
      <c r="E1336">
        <v>109</v>
      </c>
      <c r="F1336">
        <v>1910017504</v>
      </c>
      <c r="G1336">
        <v>705417468</v>
      </c>
      <c r="H1336">
        <v>411355842</v>
      </c>
      <c r="I1336">
        <v>26</v>
      </c>
      <c r="J1336">
        <v>36</v>
      </c>
      <c r="K1336">
        <v>26</v>
      </c>
      <c r="L1336">
        <v>44146000</v>
      </c>
      <c r="M1336">
        <v>109</v>
      </c>
      <c r="N1336">
        <v>22</v>
      </c>
      <c r="O1336">
        <v>44</v>
      </c>
      <c r="P1336">
        <v>1.1818181818181821</v>
      </c>
      <c r="Q1336">
        <v>0.81818181818181823</v>
      </c>
      <c r="R1336">
        <v>1</v>
      </c>
      <c r="S1336">
        <v>2.5000000000000001E-2</v>
      </c>
      <c r="T1336">
        <v>0.01</v>
      </c>
      <c r="U1336">
        <v>1545110</v>
      </c>
      <c r="V1336" t="s">
        <v>377</v>
      </c>
      <c r="W1336">
        <v>0.21536757707116799</v>
      </c>
      <c r="X1336">
        <v>3.7561396782107691E-3</v>
      </c>
      <c r="Y1336">
        <v>11881</v>
      </c>
      <c r="Z1336">
        <v>1295029</v>
      </c>
      <c r="AA1336">
        <v>141158161</v>
      </c>
      <c r="AB1336" t="s">
        <v>393</v>
      </c>
      <c r="AC1336" t="s">
        <v>412</v>
      </c>
    </row>
    <row r="1337" spans="1:29" x14ac:dyDescent="0.25">
      <c r="A1337" t="s">
        <v>32</v>
      </c>
      <c r="B1337" t="s">
        <v>38</v>
      </c>
      <c r="C1337" t="s">
        <v>51</v>
      </c>
      <c r="D1337" t="s">
        <v>265</v>
      </c>
      <c r="E1337">
        <v>118</v>
      </c>
      <c r="F1337">
        <v>2344533634</v>
      </c>
      <c r="G1337">
        <v>793476052</v>
      </c>
      <c r="H1337">
        <v>574381747</v>
      </c>
      <c r="I1337">
        <v>33</v>
      </c>
      <c r="J1337">
        <v>58</v>
      </c>
      <c r="K1337">
        <v>33</v>
      </c>
      <c r="L1337">
        <v>89064000</v>
      </c>
      <c r="M1337">
        <v>118</v>
      </c>
      <c r="N1337">
        <v>26</v>
      </c>
      <c r="O1337">
        <v>47</v>
      </c>
      <c r="P1337">
        <v>1.2692307692307689</v>
      </c>
      <c r="Q1337">
        <v>1.2340425531914889</v>
      </c>
      <c r="R1337">
        <v>1.2516366612111289</v>
      </c>
      <c r="S1337">
        <v>3.5000000000000003E-2</v>
      </c>
      <c r="T1337">
        <v>5.5E-2</v>
      </c>
      <c r="U1337">
        <v>8015760</v>
      </c>
      <c r="V1337" t="s">
        <v>377</v>
      </c>
      <c r="W1337">
        <v>0.24498763364722961</v>
      </c>
      <c r="X1337">
        <v>1.395545739722122E-2</v>
      </c>
      <c r="Y1337">
        <v>13924</v>
      </c>
      <c r="Z1337">
        <v>1643032</v>
      </c>
      <c r="AA1337">
        <v>193877776</v>
      </c>
      <c r="AB1337" t="s">
        <v>394</v>
      </c>
      <c r="AC1337" t="s">
        <v>412</v>
      </c>
    </row>
    <row r="1338" spans="1:29" x14ac:dyDescent="0.25">
      <c r="A1338" t="s">
        <v>32</v>
      </c>
      <c r="B1338" t="s">
        <v>38</v>
      </c>
      <c r="C1338" t="s">
        <v>51</v>
      </c>
      <c r="D1338" t="s">
        <v>269</v>
      </c>
      <c r="E1338">
        <v>116</v>
      </c>
      <c r="F1338">
        <v>1980006489</v>
      </c>
      <c r="G1338">
        <v>745363977</v>
      </c>
      <c r="H1338">
        <v>484929877</v>
      </c>
      <c r="I1338">
        <v>34</v>
      </c>
      <c r="J1338">
        <v>55</v>
      </c>
      <c r="K1338">
        <v>36</v>
      </c>
      <c r="L1338">
        <v>107985000</v>
      </c>
      <c r="M1338">
        <v>116</v>
      </c>
      <c r="N1338">
        <v>28</v>
      </c>
      <c r="O1338">
        <v>46</v>
      </c>
      <c r="P1338">
        <v>1.214285714285714</v>
      </c>
      <c r="Q1338">
        <v>1.195652173913043</v>
      </c>
      <c r="R1338">
        <v>1.2049689440993789</v>
      </c>
      <c r="S1338">
        <v>3.5000000000000003E-2</v>
      </c>
      <c r="T1338">
        <v>4.4999999999999998E-2</v>
      </c>
      <c r="U1338">
        <v>8638800</v>
      </c>
      <c r="V1338" t="s">
        <v>377</v>
      </c>
      <c r="W1338">
        <v>0.24491327664532719</v>
      </c>
      <c r="X1338">
        <v>1.781453445072018E-2</v>
      </c>
      <c r="Y1338">
        <v>13456</v>
      </c>
      <c r="Z1338">
        <v>1560896</v>
      </c>
      <c r="AA1338">
        <v>181063936</v>
      </c>
      <c r="AB1338" t="s">
        <v>394</v>
      </c>
      <c r="AC1338" t="s">
        <v>412</v>
      </c>
    </row>
    <row r="1339" spans="1:29" x14ac:dyDescent="0.25">
      <c r="A1339" t="s">
        <v>32</v>
      </c>
      <c r="B1339" t="s">
        <v>38</v>
      </c>
      <c r="C1339" t="s">
        <v>51</v>
      </c>
      <c r="D1339" t="s">
        <v>264</v>
      </c>
      <c r="E1339">
        <v>115</v>
      </c>
      <c r="F1339">
        <v>1823196699</v>
      </c>
      <c r="G1339">
        <v>728852739</v>
      </c>
      <c r="H1339">
        <v>486055778</v>
      </c>
      <c r="I1339">
        <v>32</v>
      </c>
      <c r="J1339">
        <v>41</v>
      </c>
      <c r="K1339">
        <v>32</v>
      </c>
      <c r="L1339">
        <v>59649000</v>
      </c>
      <c r="M1339">
        <v>115</v>
      </c>
      <c r="N1339">
        <v>26</v>
      </c>
      <c r="O1339">
        <v>46</v>
      </c>
      <c r="P1339">
        <v>1.2307692307692311</v>
      </c>
      <c r="Q1339">
        <v>0.89130434782608692</v>
      </c>
      <c r="R1339">
        <v>1.0610367892976591</v>
      </c>
      <c r="S1339">
        <v>3.5000000000000003E-2</v>
      </c>
      <c r="T1339">
        <v>0.01</v>
      </c>
      <c r="U1339">
        <v>2684205</v>
      </c>
      <c r="V1339" t="s">
        <v>377</v>
      </c>
      <c r="W1339">
        <v>0.2665953587271167</v>
      </c>
      <c r="X1339">
        <v>5.5224217497112033E-3</v>
      </c>
      <c r="Y1339">
        <v>13225</v>
      </c>
      <c r="Z1339">
        <v>1520875</v>
      </c>
      <c r="AA1339">
        <v>174900625</v>
      </c>
      <c r="AB1339" t="s">
        <v>394</v>
      </c>
      <c r="AC1339" t="s">
        <v>412</v>
      </c>
    </row>
    <row r="1340" spans="1:29" x14ac:dyDescent="0.25">
      <c r="A1340" t="s">
        <v>33</v>
      </c>
      <c r="B1340" t="s">
        <v>38</v>
      </c>
      <c r="C1340" t="s">
        <v>51</v>
      </c>
      <c r="D1340" t="s">
        <v>265</v>
      </c>
      <c r="E1340">
        <v>101</v>
      </c>
      <c r="F1340">
        <v>1649860868</v>
      </c>
      <c r="G1340">
        <v>576295590</v>
      </c>
      <c r="H1340">
        <v>476423318</v>
      </c>
      <c r="I1340">
        <v>33</v>
      </c>
      <c r="J1340">
        <v>69</v>
      </c>
      <c r="K1340">
        <v>34</v>
      </c>
      <c r="L1340">
        <v>181004812</v>
      </c>
      <c r="M1340">
        <v>101</v>
      </c>
      <c r="N1340">
        <v>30</v>
      </c>
      <c r="O1340">
        <v>40</v>
      </c>
      <c r="P1340">
        <v>1.1000000000000001</v>
      </c>
      <c r="Q1340">
        <v>1.7250000000000001</v>
      </c>
      <c r="R1340">
        <v>1.4125000000000001</v>
      </c>
      <c r="S1340">
        <v>2.5000000000000001E-2</v>
      </c>
      <c r="T1340">
        <v>0.08</v>
      </c>
      <c r="U1340">
        <v>19005505.260000002</v>
      </c>
      <c r="V1340" t="s">
        <v>377</v>
      </c>
      <c r="W1340">
        <v>0.28876575427692369</v>
      </c>
      <c r="X1340">
        <v>3.9892055115572672E-2</v>
      </c>
      <c r="Y1340">
        <v>10201</v>
      </c>
      <c r="Z1340">
        <v>1030301</v>
      </c>
      <c r="AA1340">
        <v>104060401</v>
      </c>
      <c r="AB1340" t="s">
        <v>393</v>
      </c>
      <c r="AC1340" t="s">
        <v>412</v>
      </c>
    </row>
    <row r="1341" spans="1:29" x14ac:dyDescent="0.25">
      <c r="A1341" t="s">
        <v>33</v>
      </c>
      <c r="B1341" t="s">
        <v>38</v>
      </c>
      <c r="C1341" t="s">
        <v>51</v>
      </c>
      <c r="D1341" t="s">
        <v>266</v>
      </c>
      <c r="E1341">
        <v>101</v>
      </c>
      <c r="F1341">
        <v>1717829594.22</v>
      </c>
      <c r="G1341">
        <v>711043638</v>
      </c>
      <c r="H1341">
        <v>529441660.66000003</v>
      </c>
      <c r="I1341">
        <v>35</v>
      </c>
      <c r="J1341">
        <v>47</v>
      </c>
      <c r="K1341">
        <v>35</v>
      </c>
      <c r="L1341">
        <v>83622000</v>
      </c>
      <c r="M1341">
        <v>101</v>
      </c>
      <c r="N1341">
        <v>26</v>
      </c>
      <c r="O1341">
        <v>40</v>
      </c>
      <c r="P1341">
        <v>1.346153846153846</v>
      </c>
      <c r="Q1341">
        <v>1.175</v>
      </c>
      <c r="R1341">
        <v>1.260576923076923</v>
      </c>
      <c r="S1341">
        <v>3.5000000000000003E-2</v>
      </c>
      <c r="T1341">
        <v>4.4999999999999998E-2</v>
      </c>
      <c r="U1341">
        <v>6689760</v>
      </c>
      <c r="V1341" t="s">
        <v>377</v>
      </c>
      <c r="W1341">
        <v>0.30820383025267362</v>
      </c>
      <c r="X1341">
        <v>1.2635499804946529E-2</v>
      </c>
      <c r="Y1341">
        <v>10201</v>
      </c>
      <c r="Z1341">
        <v>1030301</v>
      </c>
      <c r="AA1341">
        <v>104060401</v>
      </c>
      <c r="AB1341" t="s">
        <v>393</v>
      </c>
      <c r="AC1341" t="s">
        <v>412</v>
      </c>
    </row>
    <row r="1342" spans="1:29" x14ac:dyDescent="0.25">
      <c r="A1342" t="s">
        <v>33</v>
      </c>
      <c r="B1342" t="s">
        <v>38</v>
      </c>
      <c r="C1342" t="s">
        <v>51</v>
      </c>
      <c r="D1342" t="s">
        <v>264</v>
      </c>
      <c r="E1342">
        <v>105</v>
      </c>
      <c r="F1342">
        <v>1756161632</v>
      </c>
      <c r="G1342">
        <v>659874042</v>
      </c>
      <c r="H1342">
        <v>383175795</v>
      </c>
      <c r="I1342">
        <v>27</v>
      </c>
      <c r="J1342">
        <v>42</v>
      </c>
      <c r="K1342">
        <v>28</v>
      </c>
      <c r="L1342">
        <v>69427000</v>
      </c>
      <c r="M1342">
        <v>105</v>
      </c>
      <c r="N1342">
        <v>27</v>
      </c>
      <c r="O1342">
        <v>42</v>
      </c>
      <c r="P1342">
        <v>1</v>
      </c>
      <c r="Q1342">
        <v>1</v>
      </c>
      <c r="R1342">
        <v>1</v>
      </c>
      <c r="S1342">
        <v>0.02</v>
      </c>
      <c r="T1342">
        <v>0.03</v>
      </c>
      <c r="U1342">
        <v>3471350</v>
      </c>
      <c r="V1342" t="s">
        <v>377</v>
      </c>
      <c r="W1342">
        <v>0.21818936709351819</v>
      </c>
      <c r="X1342">
        <v>9.0594187975782756E-3</v>
      </c>
      <c r="Y1342">
        <v>11025</v>
      </c>
      <c r="Z1342">
        <v>1157625</v>
      </c>
      <c r="AA1342">
        <v>121550625</v>
      </c>
      <c r="AB1342" t="s">
        <v>393</v>
      </c>
      <c r="AC1342" t="s">
        <v>412</v>
      </c>
    </row>
    <row r="1343" spans="1:29" x14ac:dyDescent="0.25">
      <c r="A1343" t="s">
        <v>33</v>
      </c>
      <c r="B1343" t="s">
        <v>38</v>
      </c>
      <c r="C1343" t="s">
        <v>51</v>
      </c>
      <c r="D1343" t="s">
        <v>271</v>
      </c>
      <c r="E1343">
        <v>100</v>
      </c>
      <c r="F1343">
        <v>1993353655</v>
      </c>
      <c r="G1343">
        <v>665420401</v>
      </c>
      <c r="H1343">
        <v>505692658</v>
      </c>
      <c r="I1343">
        <v>30</v>
      </c>
      <c r="J1343">
        <v>36</v>
      </c>
      <c r="K1343">
        <v>30</v>
      </c>
      <c r="L1343">
        <v>62245000</v>
      </c>
      <c r="M1343">
        <v>100</v>
      </c>
      <c r="N1343">
        <v>23</v>
      </c>
      <c r="O1343">
        <v>32</v>
      </c>
      <c r="P1343">
        <v>1.304347826086957</v>
      </c>
      <c r="Q1343">
        <v>1.125</v>
      </c>
      <c r="R1343">
        <v>1.214673913043478</v>
      </c>
      <c r="S1343">
        <v>3.5000000000000003E-2</v>
      </c>
      <c r="T1343">
        <v>4.4999999999999998E-2</v>
      </c>
      <c r="U1343">
        <v>4979600</v>
      </c>
      <c r="V1343" t="s">
        <v>377</v>
      </c>
      <c r="W1343">
        <v>0.25368938257973089</v>
      </c>
      <c r="X1343">
        <v>9.8470877937879807E-3</v>
      </c>
      <c r="Y1343">
        <v>10000</v>
      </c>
      <c r="Z1343">
        <v>1000000</v>
      </c>
      <c r="AA1343">
        <v>100000000</v>
      </c>
      <c r="AB1343" t="s">
        <v>393</v>
      </c>
      <c r="AC1343" t="s">
        <v>412</v>
      </c>
    </row>
    <row r="1344" spans="1:29" x14ac:dyDescent="0.25">
      <c r="A1344" t="s">
        <v>33</v>
      </c>
      <c r="B1344" t="s">
        <v>38</v>
      </c>
      <c r="C1344" t="s">
        <v>51</v>
      </c>
      <c r="D1344" t="s">
        <v>269</v>
      </c>
      <c r="E1344">
        <v>109</v>
      </c>
      <c r="F1344">
        <v>1741045788</v>
      </c>
      <c r="G1344">
        <v>726627536</v>
      </c>
      <c r="H1344">
        <v>533888123</v>
      </c>
      <c r="I1344">
        <v>31</v>
      </c>
      <c r="J1344">
        <v>41</v>
      </c>
      <c r="K1344">
        <v>31</v>
      </c>
      <c r="L1344">
        <v>75457221</v>
      </c>
      <c r="M1344">
        <v>109</v>
      </c>
      <c r="N1344">
        <v>28</v>
      </c>
      <c r="O1344">
        <v>44</v>
      </c>
      <c r="P1344">
        <v>1.107142857142857</v>
      </c>
      <c r="Q1344">
        <v>0.93181818181818177</v>
      </c>
      <c r="R1344">
        <v>1.019480519480519</v>
      </c>
      <c r="S1344">
        <v>2.5000000000000001E-2</v>
      </c>
      <c r="T1344">
        <v>1.4999999999999999E-2</v>
      </c>
      <c r="U1344">
        <v>3018288.84</v>
      </c>
      <c r="V1344" t="s">
        <v>377</v>
      </c>
      <c r="W1344">
        <v>0.30664795072006462</v>
      </c>
      <c r="X1344">
        <v>5.6534107240291606E-3</v>
      </c>
      <c r="Y1344">
        <v>11881</v>
      </c>
      <c r="Z1344">
        <v>1295029</v>
      </c>
      <c r="AA1344">
        <v>141158161</v>
      </c>
      <c r="AB1344" t="s">
        <v>393</v>
      </c>
      <c r="AC1344" t="s">
        <v>412</v>
      </c>
    </row>
    <row r="1345" spans="1:29" x14ac:dyDescent="0.25">
      <c r="A1345" t="s">
        <v>33</v>
      </c>
      <c r="B1345" t="s">
        <v>38</v>
      </c>
      <c r="C1345" t="s">
        <v>51</v>
      </c>
      <c r="D1345" t="s">
        <v>261</v>
      </c>
      <c r="E1345">
        <v>100</v>
      </c>
      <c r="F1345">
        <v>1736630004</v>
      </c>
      <c r="G1345">
        <v>699095353</v>
      </c>
      <c r="H1345">
        <v>341563521</v>
      </c>
      <c r="I1345">
        <v>23</v>
      </c>
      <c r="J1345">
        <v>32</v>
      </c>
      <c r="K1345">
        <v>23</v>
      </c>
      <c r="L1345">
        <v>38669000</v>
      </c>
      <c r="M1345">
        <v>100</v>
      </c>
      <c r="N1345">
        <v>25</v>
      </c>
      <c r="O1345">
        <v>40</v>
      </c>
      <c r="P1345">
        <v>0.92</v>
      </c>
      <c r="Q1345">
        <v>0.8</v>
      </c>
      <c r="R1345">
        <v>0.86</v>
      </c>
      <c r="S1345">
        <v>1.4999999999999999E-2</v>
      </c>
      <c r="T1345">
        <v>0.01</v>
      </c>
      <c r="U1345">
        <v>966725</v>
      </c>
      <c r="V1345" t="s">
        <v>377</v>
      </c>
      <c r="W1345">
        <v>0.1966818033854493</v>
      </c>
      <c r="X1345">
        <v>2.8302934609928669E-3</v>
      </c>
      <c r="Y1345">
        <v>10000</v>
      </c>
      <c r="Z1345">
        <v>1000000</v>
      </c>
      <c r="AA1345">
        <v>100000000</v>
      </c>
      <c r="AB1345" t="s">
        <v>393</v>
      </c>
      <c r="AC1345" t="s">
        <v>412</v>
      </c>
    </row>
    <row r="1346" spans="1:29" x14ac:dyDescent="0.25">
      <c r="A1346" t="s">
        <v>33</v>
      </c>
      <c r="B1346" t="s">
        <v>38</v>
      </c>
      <c r="C1346" t="s">
        <v>51</v>
      </c>
      <c r="D1346" t="s">
        <v>262</v>
      </c>
      <c r="E1346">
        <v>110</v>
      </c>
      <c r="F1346">
        <v>1932979558.27</v>
      </c>
      <c r="G1346">
        <v>738874336</v>
      </c>
      <c r="H1346">
        <v>423108078.92000002</v>
      </c>
      <c r="I1346">
        <v>26</v>
      </c>
      <c r="J1346">
        <v>51</v>
      </c>
      <c r="K1346">
        <v>26</v>
      </c>
      <c r="L1346">
        <v>130813000</v>
      </c>
      <c r="M1346">
        <v>110</v>
      </c>
      <c r="N1346">
        <v>31</v>
      </c>
      <c r="O1346">
        <v>44</v>
      </c>
      <c r="P1346">
        <v>0.83870967741935487</v>
      </c>
      <c r="Q1346">
        <v>1.1590909090909089</v>
      </c>
      <c r="R1346">
        <v>0.99890029325513197</v>
      </c>
      <c r="S1346">
        <v>0.01</v>
      </c>
      <c r="T1346">
        <v>4.4999999999999998E-2</v>
      </c>
      <c r="U1346">
        <v>7194715</v>
      </c>
      <c r="V1346" t="s">
        <v>377</v>
      </c>
      <c r="W1346">
        <v>0.2188890602126585</v>
      </c>
      <c r="X1346">
        <v>1.700443777477564E-2</v>
      </c>
      <c r="Y1346">
        <v>12100</v>
      </c>
      <c r="Z1346">
        <v>1331000</v>
      </c>
      <c r="AA1346">
        <v>146410000</v>
      </c>
      <c r="AB1346" t="s">
        <v>394</v>
      </c>
      <c r="AC1346" t="s">
        <v>412</v>
      </c>
    </row>
    <row r="1347" spans="1:29" x14ac:dyDescent="0.25">
      <c r="A1347" t="s">
        <v>33</v>
      </c>
      <c r="B1347" t="s">
        <v>38</v>
      </c>
      <c r="C1347" t="s">
        <v>51</v>
      </c>
      <c r="D1347" t="s">
        <v>268</v>
      </c>
      <c r="E1347">
        <v>101</v>
      </c>
      <c r="F1347">
        <v>1585137463</v>
      </c>
      <c r="G1347">
        <v>686667357</v>
      </c>
      <c r="H1347">
        <v>243190699</v>
      </c>
      <c r="I1347">
        <v>21</v>
      </c>
      <c r="J1347">
        <v>36</v>
      </c>
      <c r="K1347">
        <v>23</v>
      </c>
      <c r="L1347">
        <v>69606000</v>
      </c>
      <c r="M1347">
        <v>101</v>
      </c>
      <c r="N1347">
        <v>26</v>
      </c>
      <c r="O1347">
        <v>40</v>
      </c>
      <c r="P1347">
        <v>0.80769230769230771</v>
      </c>
      <c r="Q1347">
        <v>0.9</v>
      </c>
      <c r="R1347">
        <v>0.85384615384615381</v>
      </c>
      <c r="S1347">
        <v>0.01</v>
      </c>
      <c r="T1347">
        <v>1.4999999999999999E-2</v>
      </c>
      <c r="U1347">
        <v>1740150</v>
      </c>
      <c r="V1347" t="s">
        <v>377</v>
      </c>
      <c r="W1347">
        <v>0.15341931200070311</v>
      </c>
      <c r="X1347">
        <v>7.1554956959928801E-3</v>
      </c>
      <c r="Y1347">
        <v>10201</v>
      </c>
      <c r="Z1347">
        <v>1030301</v>
      </c>
      <c r="AA1347">
        <v>104060401</v>
      </c>
      <c r="AB1347" t="s">
        <v>393</v>
      </c>
      <c r="AC1347" t="s">
        <v>412</v>
      </c>
    </row>
    <row r="1348" spans="1:29" x14ac:dyDescent="0.25">
      <c r="A1348" t="s">
        <v>33</v>
      </c>
      <c r="B1348" t="s">
        <v>38</v>
      </c>
      <c r="C1348" t="s">
        <v>51</v>
      </c>
      <c r="D1348" t="s">
        <v>267</v>
      </c>
      <c r="E1348">
        <v>117</v>
      </c>
      <c r="F1348">
        <v>2110337282</v>
      </c>
      <c r="G1348">
        <v>753929551</v>
      </c>
      <c r="H1348">
        <v>1161383006</v>
      </c>
      <c r="I1348">
        <v>69</v>
      </c>
      <c r="J1348">
        <v>117</v>
      </c>
      <c r="K1348">
        <v>69</v>
      </c>
      <c r="L1348">
        <v>258979000</v>
      </c>
      <c r="M1348">
        <v>117</v>
      </c>
      <c r="N1348">
        <v>32</v>
      </c>
      <c r="O1348">
        <v>47</v>
      </c>
      <c r="P1348">
        <v>2.15625</v>
      </c>
      <c r="Q1348">
        <v>2.4893617021276602</v>
      </c>
      <c r="R1348">
        <v>2.3228058510638299</v>
      </c>
      <c r="S1348">
        <v>0.05</v>
      </c>
      <c r="T1348">
        <v>0.08</v>
      </c>
      <c r="U1348">
        <v>33667270</v>
      </c>
      <c r="V1348" t="s">
        <v>377</v>
      </c>
      <c r="W1348">
        <v>0.55033051631412155</v>
      </c>
      <c r="X1348">
        <v>2.8988946649009261E-2</v>
      </c>
      <c r="Y1348">
        <v>13689</v>
      </c>
      <c r="Z1348">
        <v>1601613</v>
      </c>
      <c r="AA1348">
        <v>187388721</v>
      </c>
      <c r="AB1348" t="s">
        <v>394</v>
      </c>
      <c r="AC1348" t="s">
        <v>412</v>
      </c>
    </row>
    <row r="1349" spans="1:29" x14ac:dyDescent="0.25">
      <c r="A1349" t="s">
        <v>33</v>
      </c>
      <c r="B1349" t="s">
        <v>38</v>
      </c>
      <c r="C1349" t="s">
        <v>51</v>
      </c>
      <c r="D1349" t="s">
        <v>270</v>
      </c>
      <c r="E1349">
        <v>108</v>
      </c>
      <c r="F1349">
        <v>1906953372.8399999</v>
      </c>
      <c r="G1349">
        <v>738513538</v>
      </c>
      <c r="H1349">
        <v>633887967.84000003</v>
      </c>
      <c r="I1349">
        <v>36</v>
      </c>
      <c r="J1349">
        <v>69</v>
      </c>
      <c r="K1349">
        <v>40</v>
      </c>
      <c r="L1349">
        <v>191552000</v>
      </c>
      <c r="M1349">
        <v>108</v>
      </c>
      <c r="N1349">
        <v>23</v>
      </c>
      <c r="O1349">
        <v>35</v>
      </c>
      <c r="P1349">
        <v>1.5652173913043479</v>
      </c>
      <c r="Q1349">
        <v>1.971428571428572</v>
      </c>
      <c r="R1349">
        <v>1.76832298136646</v>
      </c>
      <c r="S1349">
        <v>0.05</v>
      </c>
      <c r="T1349">
        <v>0.08</v>
      </c>
      <c r="U1349">
        <v>24901760</v>
      </c>
      <c r="V1349" t="s">
        <v>377</v>
      </c>
      <c r="W1349">
        <v>0.33240873996617931</v>
      </c>
      <c r="X1349">
        <v>3.9284165757008757E-2</v>
      </c>
      <c r="Y1349">
        <v>11664</v>
      </c>
      <c r="Z1349">
        <v>1259712</v>
      </c>
      <c r="AA1349">
        <v>136048896</v>
      </c>
      <c r="AB1349" t="s">
        <v>393</v>
      </c>
      <c r="AC1349" t="s">
        <v>412</v>
      </c>
    </row>
    <row r="1350" spans="1:29" x14ac:dyDescent="0.25">
      <c r="A1350" t="s">
        <v>33</v>
      </c>
      <c r="B1350" t="s">
        <v>38</v>
      </c>
      <c r="C1350" t="s">
        <v>51</v>
      </c>
      <c r="D1350" t="s">
        <v>263</v>
      </c>
      <c r="E1350">
        <v>109</v>
      </c>
      <c r="F1350">
        <v>2031232008</v>
      </c>
      <c r="G1350">
        <v>707004261</v>
      </c>
      <c r="H1350">
        <v>694985970</v>
      </c>
      <c r="I1350">
        <v>36</v>
      </c>
      <c r="J1350">
        <v>63</v>
      </c>
      <c r="K1350">
        <v>37</v>
      </c>
      <c r="L1350">
        <v>165814000</v>
      </c>
      <c r="M1350">
        <v>109</v>
      </c>
      <c r="N1350">
        <v>29</v>
      </c>
      <c r="O1350">
        <v>44</v>
      </c>
      <c r="P1350">
        <v>1.2413793103448281</v>
      </c>
      <c r="Q1350">
        <v>1.4318181818181821</v>
      </c>
      <c r="R1350">
        <v>1.336598746081505</v>
      </c>
      <c r="S1350">
        <v>3.5000000000000003E-2</v>
      </c>
      <c r="T1350">
        <v>5.5E-2</v>
      </c>
      <c r="U1350">
        <v>14923260</v>
      </c>
      <c r="V1350" t="s">
        <v>377</v>
      </c>
      <c r="W1350">
        <v>0.34214996970449468</v>
      </c>
      <c r="X1350">
        <v>2.1472750018248572E-2</v>
      </c>
      <c r="Y1350">
        <v>11881</v>
      </c>
      <c r="Z1350">
        <v>1295029</v>
      </c>
      <c r="AA1350">
        <v>141158161</v>
      </c>
      <c r="AB1350" t="s">
        <v>393</v>
      </c>
      <c r="AC1350" t="s">
        <v>412</v>
      </c>
    </row>
    <row r="1351" spans="1:29" x14ac:dyDescent="0.25">
      <c r="A1351" t="s">
        <v>34</v>
      </c>
      <c r="B1351" t="s">
        <v>38</v>
      </c>
      <c r="C1351" t="s">
        <v>51</v>
      </c>
      <c r="D1351" t="s">
        <v>267</v>
      </c>
      <c r="E1351">
        <v>122</v>
      </c>
      <c r="F1351">
        <v>2285463338</v>
      </c>
      <c r="G1351">
        <v>809415789</v>
      </c>
      <c r="H1351">
        <v>1181968647</v>
      </c>
      <c r="I1351">
        <v>71</v>
      </c>
      <c r="J1351">
        <v>118</v>
      </c>
      <c r="K1351">
        <v>71</v>
      </c>
      <c r="L1351">
        <v>204269000</v>
      </c>
      <c r="M1351">
        <v>122</v>
      </c>
      <c r="N1351">
        <v>33</v>
      </c>
      <c r="O1351">
        <v>49</v>
      </c>
      <c r="P1351">
        <v>2.1515151515151509</v>
      </c>
      <c r="Q1351">
        <v>2.408163265306122</v>
      </c>
      <c r="R1351">
        <v>2.2798392084106371</v>
      </c>
      <c r="S1351">
        <v>0.05</v>
      </c>
      <c r="T1351">
        <v>0.08</v>
      </c>
      <c r="U1351">
        <v>26554970</v>
      </c>
      <c r="V1351" t="s">
        <v>377</v>
      </c>
      <c r="W1351">
        <v>0.51716806275017135</v>
      </c>
      <c r="X1351">
        <v>2.2466729610299049E-2</v>
      </c>
      <c r="Y1351">
        <v>14884</v>
      </c>
      <c r="Z1351">
        <v>1815848</v>
      </c>
      <c r="AA1351">
        <v>221533456</v>
      </c>
      <c r="AB1351" t="s">
        <v>391</v>
      </c>
      <c r="AC1351" t="s">
        <v>412</v>
      </c>
    </row>
    <row r="1352" spans="1:29" x14ac:dyDescent="0.25">
      <c r="A1352" t="s">
        <v>34</v>
      </c>
      <c r="B1352" t="s">
        <v>38</v>
      </c>
      <c r="C1352" t="s">
        <v>51</v>
      </c>
      <c r="D1352" t="s">
        <v>263</v>
      </c>
      <c r="E1352">
        <v>122</v>
      </c>
      <c r="F1352">
        <v>2403017955</v>
      </c>
      <c r="G1352">
        <v>885797769</v>
      </c>
      <c r="H1352">
        <v>608741439</v>
      </c>
      <c r="I1352">
        <v>34</v>
      </c>
      <c r="J1352">
        <v>59</v>
      </c>
      <c r="K1352">
        <v>38</v>
      </c>
      <c r="L1352">
        <v>158392000</v>
      </c>
      <c r="M1352">
        <v>122</v>
      </c>
      <c r="N1352">
        <v>32</v>
      </c>
      <c r="O1352">
        <v>49</v>
      </c>
      <c r="P1352">
        <v>1.0625</v>
      </c>
      <c r="Q1352">
        <v>1.204081632653061</v>
      </c>
      <c r="R1352">
        <v>1.1332908163265309</v>
      </c>
      <c r="S1352">
        <v>0.02</v>
      </c>
      <c r="T1352">
        <v>5.5E-2</v>
      </c>
      <c r="U1352">
        <v>11879400</v>
      </c>
      <c r="V1352" t="s">
        <v>377</v>
      </c>
      <c r="W1352">
        <v>0.25332371642641349</v>
      </c>
      <c r="X1352">
        <v>1.951468922423729E-2</v>
      </c>
      <c r="Y1352">
        <v>14884</v>
      </c>
      <c r="Z1352">
        <v>1815848</v>
      </c>
      <c r="AA1352">
        <v>221533456</v>
      </c>
      <c r="AB1352" t="s">
        <v>391</v>
      </c>
      <c r="AC1352" t="s">
        <v>412</v>
      </c>
    </row>
    <row r="1353" spans="1:29" x14ac:dyDescent="0.25">
      <c r="A1353" t="s">
        <v>34</v>
      </c>
      <c r="B1353" t="s">
        <v>38</v>
      </c>
      <c r="C1353" t="s">
        <v>51</v>
      </c>
      <c r="D1353" t="s">
        <v>265</v>
      </c>
      <c r="E1353">
        <v>105</v>
      </c>
      <c r="F1353">
        <v>1800782331</v>
      </c>
      <c r="G1353">
        <v>687128255</v>
      </c>
      <c r="H1353">
        <v>353259144</v>
      </c>
      <c r="I1353">
        <v>27</v>
      </c>
      <c r="J1353">
        <v>43</v>
      </c>
      <c r="K1353">
        <v>28</v>
      </c>
      <c r="L1353">
        <v>89056572</v>
      </c>
      <c r="M1353">
        <v>105</v>
      </c>
      <c r="N1353">
        <v>27</v>
      </c>
      <c r="O1353">
        <v>42</v>
      </c>
      <c r="P1353">
        <v>1</v>
      </c>
      <c r="Q1353">
        <v>1.0238095238095239</v>
      </c>
      <c r="R1353">
        <v>1.0119047619047621</v>
      </c>
      <c r="S1353">
        <v>0.02</v>
      </c>
      <c r="T1353">
        <v>0.03</v>
      </c>
      <c r="U1353">
        <v>4452828.5999999996</v>
      </c>
      <c r="V1353" t="s">
        <v>377</v>
      </c>
      <c r="W1353">
        <v>0.196169819038501</v>
      </c>
      <c r="X1353">
        <v>1.2604991762081611E-2</v>
      </c>
      <c r="Y1353">
        <v>11025</v>
      </c>
      <c r="Z1353">
        <v>1157625</v>
      </c>
      <c r="AA1353">
        <v>121550625</v>
      </c>
      <c r="AB1353" t="s">
        <v>393</v>
      </c>
      <c r="AC1353" t="s">
        <v>412</v>
      </c>
    </row>
    <row r="1354" spans="1:29" x14ac:dyDescent="0.25">
      <c r="A1354" t="s">
        <v>34</v>
      </c>
      <c r="B1354" t="s">
        <v>38</v>
      </c>
      <c r="C1354" t="s">
        <v>51</v>
      </c>
      <c r="D1354" t="s">
        <v>269</v>
      </c>
      <c r="E1354">
        <v>122</v>
      </c>
      <c r="F1354">
        <v>2009014227</v>
      </c>
      <c r="G1354">
        <v>820483216</v>
      </c>
      <c r="H1354">
        <v>605100208</v>
      </c>
      <c r="I1354">
        <v>39</v>
      </c>
      <c r="J1354">
        <v>55</v>
      </c>
      <c r="K1354">
        <v>39</v>
      </c>
      <c r="L1354">
        <v>133847000</v>
      </c>
      <c r="M1354">
        <v>122</v>
      </c>
      <c r="N1354">
        <v>33</v>
      </c>
      <c r="O1354">
        <v>49</v>
      </c>
      <c r="P1354">
        <v>1.1818181818181821</v>
      </c>
      <c r="Q1354">
        <v>1.1224489795918371</v>
      </c>
      <c r="R1354">
        <v>1.152133580705009</v>
      </c>
      <c r="S1354">
        <v>2.5000000000000001E-2</v>
      </c>
      <c r="T1354">
        <v>4.4999999999999998E-2</v>
      </c>
      <c r="U1354">
        <v>9369290</v>
      </c>
      <c r="V1354" t="s">
        <v>377</v>
      </c>
      <c r="W1354">
        <v>0.30119259478992227</v>
      </c>
      <c r="X1354">
        <v>1.5483865112140239E-2</v>
      </c>
      <c r="Y1354">
        <v>14884</v>
      </c>
      <c r="Z1354">
        <v>1815848</v>
      </c>
      <c r="AA1354">
        <v>221533456</v>
      </c>
      <c r="AB1354" t="s">
        <v>391</v>
      </c>
      <c r="AC1354" t="s">
        <v>412</v>
      </c>
    </row>
    <row r="1355" spans="1:29" x14ac:dyDescent="0.25">
      <c r="A1355" t="s">
        <v>34</v>
      </c>
      <c r="B1355" t="s">
        <v>38</v>
      </c>
      <c r="C1355" t="s">
        <v>51</v>
      </c>
      <c r="D1355" t="s">
        <v>261</v>
      </c>
      <c r="E1355">
        <v>95</v>
      </c>
      <c r="F1355">
        <v>1700590711</v>
      </c>
      <c r="G1355">
        <v>556934555</v>
      </c>
      <c r="H1355">
        <v>344458635</v>
      </c>
      <c r="I1355">
        <v>25</v>
      </c>
      <c r="J1355">
        <v>35</v>
      </c>
      <c r="K1355">
        <v>25</v>
      </c>
      <c r="L1355">
        <v>51514000</v>
      </c>
      <c r="M1355">
        <v>95</v>
      </c>
      <c r="N1355">
        <v>27</v>
      </c>
      <c r="O1355">
        <v>38</v>
      </c>
      <c r="P1355">
        <v>0.92592592592592593</v>
      </c>
      <c r="Q1355">
        <v>0.92105263157894735</v>
      </c>
      <c r="R1355">
        <v>0.92348927875243669</v>
      </c>
      <c r="S1355">
        <v>1.4999999999999999E-2</v>
      </c>
      <c r="T1355">
        <v>1.4999999999999999E-2</v>
      </c>
      <c r="U1355">
        <v>1545420</v>
      </c>
      <c r="V1355" t="s">
        <v>377</v>
      </c>
      <c r="W1355">
        <v>0.20255234417777551</v>
      </c>
      <c r="X1355">
        <v>4.486518388485166E-3</v>
      </c>
      <c r="Y1355">
        <v>9025</v>
      </c>
      <c r="Z1355">
        <v>857375</v>
      </c>
      <c r="AA1355">
        <v>81450625</v>
      </c>
      <c r="AB1355" t="s">
        <v>392</v>
      </c>
      <c r="AC1355" t="s">
        <v>412</v>
      </c>
    </row>
    <row r="1356" spans="1:29" x14ac:dyDescent="0.25">
      <c r="A1356" t="s">
        <v>34</v>
      </c>
      <c r="B1356" t="s">
        <v>38</v>
      </c>
      <c r="C1356" t="s">
        <v>51</v>
      </c>
      <c r="D1356" t="s">
        <v>266</v>
      </c>
      <c r="E1356">
        <v>110</v>
      </c>
      <c r="F1356">
        <v>1907030769.22</v>
      </c>
      <c r="G1356">
        <v>791429652</v>
      </c>
      <c r="H1356">
        <v>435357744.66000003</v>
      </c>
      <c r="I1356">
        <v>33</v>
      </c>
      <c r="J1356">
        <v>59</v>
      </c>
      <c r="K1356">
        <v>35</v>
      </c>
      <c r="L1356">
        <v>96898000</v>
      </c>
      <c r="M1356">
        <v>110</v>
      </c>
      <c r="N1356">
        <v>28</v>
      </c>
      <c r="O1356">
        <v>44</v>
      </c>
      <c r="P1356">
        <v>1.178571428571429</v>
      </c>
      <c r="Q1356">
        <v>1.3409090909090911</v>
      </c>
      <c r="R1356">
        <v>1.25974025974026</v>
      </c>
      <c r="S1356">
        <v>2.5000000000000001E-2</v>
      </c>
      <c r="T1356">
        <v>5.5E-2</v>
      </c>
      <c r="U1356">
        <v>7751840</v>
      </c>
      <c r="V1356" t="s">
        <v>377</v>
      </c>
      <c r="W1356">
        <v>0.22829088638043679</v>
      </c>
      <c r="X1356">
        <v>1.7805678422130589E-2</v>
      </c>
      <c r="Y1356">
        <v>12100</v>
      </c>
      <c r="Z1356">
        <v>1331000</v>
      </c>
      <c r="AA1356">
        <v>146410000</v>
      </c>
      <c r="AB1356" t="s">
        <v>394</v>
      </c>
      <c r="AC1356" t="s">
        <v>412</v>
      </c>
    </row>
    <row r="1357" spans="1:29" x14ac:dyDescent="0.25">
      <c r="A1357" t="s">
        <v>34</v>
      </c>
      <c r="B1357" t="s">
        <v>38</v>
      </c>
      <c r="C1357" t="s">
        <v>51</v>
      </c>
      <c r="D1357" t="s">
        <v>264</v>
      </c>
      <c r="E1357">
        <v>112</v>
      </c>
      <c r="F1357">
        <v>1922169101</v>
      </c>
      <c r="G1357">
        <v>755548347</v>
      </c>
      <c r="H1357">
        <v>465426826</v>
      </c>
      <c r="I1357">
        <v>31</v>
      </c>
      <c r="J1357">
        <v>39</v>
      </c>
      <c r="K1357">
        <v>33</v>
      </c>
      <c r="L1357">
        <v>52662000</v>
      </c>
      <c r="M1357">
        <v>112</v>
      </c>
      <c r="N1357">
        <v>29</v>
      </c>
      <c r="O1357">
        <v>45</v>
      </c>
      <c r="P1357">
        <v>1.068965517241379</v>
      </c>
      <c r="Q1357">
        <v>0.8666666666666667</v>
      </c>
      <c r="R1357">
        <v>0.96781609195402296</v>
      </c>
      <c r="S1357">
        <v>0.02</v>
      </c>
      <c r="T1357">
        <v>0.01</v>
      </c>
      <c r="U1357">
        <v>1579860</v>
      </c>
      <c r="V1357" t="s">
        <v>377</v>
      </c>
      <c r="W1357">
        <v>0.24213625417132331</v>
      </c>
      <c r="X1357">
        <v>3.394432619146022E-3</v>
      </c>
      <c r="Y1357">
        <v>12544</v>
      </c>
      <c r="Z1357">
        <v>1404928</v>
      </c>
      <c r="AA1357">
        <v>157351936</v>
      </c>
      <c r="AB1357" t="s">
        <v>394</v>
      </c>
      <c r="AC1357" t="s">
        <v>412</v>
      </c>
    </row>
    <row r="1358" spans="1:29" x14ac:dyDescent="0.25">
      <c r="A1358" t="s">
        <v>34</v>
      </c>
      <c r="B1358" t="s">
        <v>38</v>
      </c>
      <c r="C1358" t="s">
        <v>51</v>
      </c>
      <c r="D1358" t="s">
        <v>270</v>
      </c>
      <c r="E1358">
        <v>120</v>
      </c>
      <c r="F1358">
        <v>2064988392.8399999</v>
      </c>
      <c r="G1358">
        <v>850759826</v>
      </c>
      <c r="H1358">
        <v>429888047</v>
      </c>
      <c r="I1358">
        <v>32</v>
      </c>
      <c r="J1358">
        <v>51</v>
      </c>
      <c r="K1358">
        <v>33</v>
      </c>
      <c r="L1358">
        <v>80983000</v>
      </c>
      <c r="M1358">
        <v>120</v>
      </c>
      <c r="N1358">
        <v>32</v>
      </c>
      <c r="O1358">
        <v>48</v>
      </c>
      <c r="P1358">
        <v>1</v>
      </c>
      <c r="Q1358">
        <v>1.0625</v>
      </c>
      <c r="R1358">
        <v>1.03125</v>
      </c>
      <c r="S1358">
        <v>0.02</v>
      </c>
      <c r="T1358">
        <v>0.03</v>
      </c>
      <c r="U1358">
        <v>4049150</v>
      </c>
      <c r="V1358" t="s">
        <v>377</v>
      </c>
      <c r="W1358">
        <v>0.20817940114848321</v>
      </c>
      <c r="X1358">
        <v>9.419080219273927E-3</v>
      </c>
      <c r="Y1358">
        <v>14400</v>
      </c>
      <c r="Z1358">
        <v>1728000</v>
      </c>
      <c r="AA1358">
        <v>207360000</v>
      </c>
      <c r="AB1358" t="s">
        <v>391</v>
      </c>
      <c r="AC1358" t="s">
        <v>412</v>
      </c>
    </row>
    <row r="1359" spans="1:29" x14ac:dyDescent="0.25">
      <c r="A1359" t="s">
        <v>34</v>
      </c>
      <c r="B1359" t="s">
        <v>38</v>
      </c>
      <c r="C1359" t="s">
        <v>51</v>
      </c>
      <c r="D1359" t="s">
        <v>271</v>
      </c>
      <c r="E1359">
        <v>100</v>
      </c>
      <c r="F1359">
        <v>1984329554</v>
      </c>
      <c r="G1359">
        <v>661923569</v>
      </c>
      <c r="H1359">
        <v>504575307</v>
      </c>
      <c r="I1359">
        <v>28</v>
      </c>
      <c r="J1359">
        <v>39</v>
      </c>
      <c r="K1359">
        <v>31</v>
      </c>
      <c r="L1359">
        <v>88375000</v>
      </c>
      <c r="M1359">
        <v>100</v>
      </c>
      <c r="N1359">
        <v>21</v>
      </c>
      <c r="O1359">
        <v>32</v>
      </c>
      <c r="P1359">
        <v>1.333333333333333</v>
      </c>
      <c r="Q1359">
        <v>1.21875</v>
      </c>
      <c r="R1359">
        <v>1.276041666666667</v>
      </c>
      <c r="S1359">
        <v>3.5000000000000003E-2</v>
      </c>
      <c r="T1359">
        <v>5.5E-2</v>
      </c>
      <c r="U1359">
        <v>7953750</v>
      </c>
      <c r="V1359" t="s">
        <v>377</v>
      </c>
      <c r="W1359">
        <v>0.2542799939570925</v>
      </c>
      <c r="X1359">
        <v>1.5763256524164389E-2</v>
      </c>
      <c r="Y1359">
        <v>10000</v>
      </c>
      <c r="Z1359">
        <v>1000000</v>
      </c>
      <c r="AA1359">
        <v>100000000</v>
      </c>
      <c r="AB1359" t="s">
        <v>393</v>
      </c>
      <c r="AC1359" t="s">
        <v>412</v>
      </c>
    </row>
    <row r="1360" spans="1:29" x14ac:dyDescent="0.25">
      <c r="A1360" t="s">
        <v>34</v>
      </c>
      <c r="B1360" t="s">
        <v>38</v>
      </c>
      <c r="C1360" t="s">
        <v>51</v>
      </c>
      <c r="D1360" t="s">
        <v>262</v>
      </c>
      <c r="E1360">
        <v>111</v>
      </c>
      <c r="F1360">
        <v>2092674333.9200001</v>
      </c>
      <c r="G1360">
        <v>778428726</v>
      </c>
      <c r="H1360">
        <v>385742119</v>
      </c>
      <c r="I1360">
        <v>28</v>
      </c>
      <c r="J1360">
        <v>54</v>
      </c>
      <c r="K1360">
        <v>28</v>
      </c>
      <c r="L1360">
        <v>83249900</v>
      </c>
      <c r="M1360">
        <v>111</v>
      </c>
      <c r="N1360">
        <v>30</v>
      </c>
      <c r="O1360">
        <v>44</v>
      </c>
      <c r="P1360">
        <v>0.93333333333333335</v>
      </c>
      <c r="Q1360">
        <v>1.2272727272727271</v>
      </c>
      <c r="R1360">
        <v>1.0803030303030301</v>
      </c>
      <c r="S1360">
        <v>1.4999999999999999E-2</v>
      </c>
      <c r="T1360">
        <v>5.5E-2</v>
      </c>
      <c r="U1360">
        <v>5827493</v>
      </c>
      <c r="V1360" t="s">
        <v>377</v>
      </c>
      <c r="W1360">
        <v>0.18432974149275649</v>
      </c>
      <c r="X1360">
        <v>1.510722504223087E-2</v>
      </c>
      <c r="Y1360">
        <v>12321</v>
      </c>
      <c r="Z1360">
        <v>1367631</v>
      </c>
      <c r="AA1360">
        <v>151807041</v>
      </c>
      <c r="AB1360" t="s">
        <v>394</v>
      </c>
      <c r="AC1360" t="s">
        <v>412</v>
      </c>
    </row>
    <row r="1361" spans="1:29" x14ac:dyDescent="0.25">
      <c r="A1361" t="s">
        <v>35</v>
      </c>
      <c r="B1361" t="s">
        <v>38</v>
      </c>
      <c r="C1361" t="s">
        <v>51</v>
      </c>
      <c r="D1361" t="s">
        <v>264</v>
      </c>
      <c r="E1361">
        <v>161</v>
      </c>
      <c r="F1361">
        <v>2735401072</v>
      </c>
      <c r="G1361">
        <v>1086077111</v>
      </c>
      <c r="H1361">
        <v>475352169</v>
      </c>
      <c r="I1361">
        <v>33</v>
      </c>
      <c r="J1361">
        <v>52</v>
      </c>
      <c r="K1361">
        <v>33</v>
      </c>
      <c r="L1361">
        <v>76398000</v>
      </c>
      <c r="M1361">
        <v>121</v>
      </c>
      <c r="N1361">
        <v>32</v>
      </c>
      <c r="O1361">
        <v>49</v>
      </c>
      <c r="P1361">
        <v>1.03125</v>
      </c>
      <c r="Q1361">
        <v>1.061224489795918</v>
      </c>
      <c r="R1361">
        <v>1.0462372448979591</v>
      </c>
      <c r="S1361">
        <v>0.02</v>
      </c>
      <c r="T1361">
        <v>0.03</v>
      </c>
      <c r="U1361">
        <v>3819900</v>
      </c>
      <c r="V1361" t="s">
        <v>377</v>
      </c>
      <c r="W1361">
        <v>0.1737778689442584</v>
      </c>
      <c r="X1361">
        <v>8.0359368256085525E-3</v>
      </c>
      <c r="Y1361">
        <v>25921</v>
      </c>
      <c r="Z1361">
        <v>4173281</v>
      </c>
      <c r="AA1361">
        <v>671898241</v>
      </c>
      <c r="AB1361" t="s">
        <v>399</v>
      </c>
      <c r="AC1361" t="s">
        <v>412</v>
      </c>
    </row>
    <row r="1362" spans="1:29" x14ac:dyDescent="0.25">
      <c r="A1362" t="s">
        <v>35</v>
      </c>
      <c r="B1362" t="s">
        <v>38</v>
      </c>
      <c r="C1362" t="s">
        <v>51</v>
      </c>
      <c r="D1362" t="s">
        <v>263</v>
      </c>
      <c r="E1362">
        <v>120</v>
      </c>
      <c r="F1362">
        <v>2259844019.8899999</v>
      </c>
      <c r="G1362">
        <v>874479307</v>
      </c>
      <c r="H1362">
        <v>629861475</v>
      </c>
      <c r="I1362">
        <v>36</v>
      </c>
      <c r="J1362">
        <v>58</v>
      </c>
      <c r="K1362">
        <v>38</v>
      </c>
      <c r="L1362">
        <v>141913000</v>
      </c>
      <c r="M1362">
        <v>120</v>
      </c>
      <c r="N1362">
        <v>31</v>
      </c>
      <c r="O1362">
        <v>48</v>
      </c>
      <c r="P1362">
        <v>1.161290322580645</v>
      </c>
      <c r="Q1362">
        <v>1.208333333333333</v>
      </c>
      <c r="R1362">
        <v>1.184811827956989</v>
      </c>
      <c r="S1362">
        <v>2.5000000000000001E-2</v>
      </c>
      <c r="T1362">
        <v>5.5E-2</v>
      </c>
      <c r="U1362">
        <v>11353040</v>
      </c>
      <c r="V1362" t="s">
        <v>377</v>
      </c>
      <c r="W1362">
        <v>0.27871900425705448</v>
      </c>
      <c r="X1362">
        <v>1.8024661692477701E-2</v>
      </c>
      <c r="Y1362">
        <v>14400</v>
      </c>
      <c r="Z1362">
        <v>1728000</v>
      </c>
      <c r="AA1362">
        <v>207360000</v>
      </c>
      <c r="AB1362" t="s">
        <v>391</v>
      </c>
      <c r="AC1362" t="s">
        <v>412</v>
      </c>
    </row>
    <row r="1363" spans="1:29" x14ac:dyDescent="0.25">
      <c r="A1363" t="s">
        <v>35</v>
      </c>
      <c r="B1363" t="s">
        <v>38</v>
      </c>
      <c r="C1363" t="s">
        <v>51</v>
      </c>
      <c r="D1363" t="s">
        <v>269</v>
      </c>
      <c r="E1363">
        <v>120</v>
      </c>
      <c r="F1363">
        <v>2001018584</v>
      </c>
      <c r="G1363">
        <v>841753940</v>
      </c>
      <c r="H1363">
        <v>371129050</v>
      </c>
      <c r="I1363">
        <v>27</v>
      </c>
      <c r="J1363">
        <v>53</v>
      </c>
      <c r="K1363">
        <v>27</v>
      </c>
      <c r="L1363">
        <v>101539000</v>
      </c>
      <c r="M1363">
        <v>120</v>
      </c>
      <c r="N1363">
        <v>32</v>
      </c>
      <c r="O1363">
        <v>48</v>
      </c>
      <c r="P1363">
        <v>0.84375</v>
      </c>
      <c r="Q1363">
        <v>1.104166666666667</v>
      </c>
      <c r="R1363">
        <v>0.97395833333333337</v>
      </c>
      <c r="S1363">
        <v>0.01</v>
      </c>
      <c r="T1363">
        <v>4.4999999999999998E-2</v>
      </c>
      <c r="U1363">
        <v>5584645</v>
      </c>
      <c r="V1363" t="s">
        <v>377</v>
      </c>
      <c r="W1363">
        <v>0.1854700665788519</v>
      </c>
      <c r="X1363">
        <v>1.504771722935728E-2</v>
      </c>
      <c r="Y1363">
        <v>14400</v>
      </c>
      <c r="Z1363">
        <v>1728000</v>
      </c>
      <c r="AA1363">
        <v>207360000</v>
      </c>
      <c r="AB1363" t="s">
        <v>391</v>
      </c>
      <c r="AC1363" t="s">
        <v>412</v>
      </c>
    </row>
    <row r="1364" spans="1:29" x14ac:dyDescent="0.25">
      <c r="A1364" t="s">
        <v>35</v>
      </c>
      <c r="B1364" t="s">
        <v>38</v>
      </c>
      <c r="C1364" t="s">
        <v>51</v>
      </c>
      <c r="D1364" t="s">
        <v>270</v>
      </c>
      <c r="E1364">
        <v>106</v>
      </c>
      <c r="F1364">
        <v>1902182661.8399999</v>
      </c>
      <c r="G1364">
        <v>713673842</v>
      </c>
      <c r="H1364">
        <v>418826831</v>
      </c>
      <c r="I1364">
        <v>31</v>
      </c>
      <c r="J1364">
        <v>49</v>
      </c>
      <c r="K1364">
        <v>31</v>
      </c>
      <c r="L1364">
        <v>84415000</v>
      </c>
      <c r="M1364">
        <v>106</v>
      </c>
      <c r="N1364">
        <v>28</v>
      </c>
      <c r="O1364">
        <v>43</v>
      </c>
      <c r="P1364">
        <v>1.107142857142857</v>
      </c>
      <c r="Q1364">
        <v>1.13953488372093</v>
      </c>
      <c r="R1364">
        <v>1.1233388704318941</v>
      </c>
      <c r="S1364">
        <v>2.5000000000000001E-2</v>
      </c>
      <c r="T1364">
        <v>4.4999999999999998E-2</v>
      </c>
      <c r="U1364">
        <v>5909050</v>
      </c>
      <c r="V1364" t="s">
        <v>377</v>
      </c>
      <c r="W1364">
        <v>0.2201822355981653</v>
      </c>
      <c r="X1364">
        <v>1.4108575579772249E-2</v>
      </c>
      <c r="Y1364">
        <v>11236</v>
      </c>
      <c r="Z1364">
        <v>1191016</v>
      </c>
      <c r="AA1364">
        <v>126247696</v>
      </c>
      <c r="AB1364" t="s">
        <v>393</v>
      </c>
      <c r="AC1364" t="s">
        <v>412</v>
      </c>
    </row>
    <row r="1365" spans="1:29" x14ac:dyDescent="0.25">
      <c r="A1365" t="s">
        <v>35</v>
      </c>
      <c r="B1365" t="s">
        <v>38</v>
      </c>
      <c r="C1365" t="s">
        <v>51</v>
      </c>
      <c r="D1365" t="s">
        <v>266</v>
      </c>
      <c r="E1365">
        <v>101</v>
      </c>
      <c r="F1365">
        <v>1681407092.22</v>
      </c>
      <c r="G1365">
        <v>660116707</v>
      </c>
      <c r="H1365">
        <v>568569865.44000006</v>
      </c>
      <c r="I1365">
        <v>34</v>
      </c>
      <c r="J1365">
        <v>51</v>
      </c>
      <c r="K1365">
        <v>37</v>
      </c>
      <c r="L1365">
        <v>111336374</v>
      </c>
      <c r="M1365">
        <v>101</v>
      </c>
      <c r="N1365">
        <v>28</v>
      </c>
      <c r="O1365">
        <v>41</v>
      </c>
      <c r="P1365">
        <v>1.214285714285714</v>
      </c>
      <c r="Q1365">
        <v>1.24390243902439</v>
      </c>
      <c r="R1365">
        <v>1.229094076655052</v>
      </c>
      <c r="S1365">
        <v>3.5000000000000003E-2</v>
      </c>
      <c r="T1365">
        <v>5.5E-2</v>
      </c>
      <c r="U1365">
        <v>10020273.66</v>
      </c>
      <c r="V1365" t="s">
        <v>377</v>
      </c>
      <c r="W1365">
        <v>0.33815122350251559</v>
      </c>
      <c r="X1365">
        <v>1.7623645340833521E-2</v>
      </c>
      <c r="Y1365">
        <v>10201</v>
      </c>
      <c r="Z1365">
        <v>1030301</v>
      </c>
      <c r="AA1365">
        <v>104060401</v>
      </c>
      <c r="AB1365" t="s">
        <v>393</v>
      </c>
      <c r="AC1365" t="s">
        <v>412</v>
      </c>
    </row>
    <row r="1366" spans="1:29" x14ac:dyDescent="0.25">
      <c r="A1366" t="s">
        <v>35</v>
      </c>
      <c r="B1366" t="s">
        <v>38</v>
      </c>
      <c r="C1366" t="s">
        <v>51</v>
      </c>
      <c r="D1366" t="s">
        <v>262</v>
      </c>
      <c r="E1366">
        <v>109</v>
      </c>
      <c r="F1366">
        <v>2204090983.9200001</v>
      </c>
      <c r="G1366">
        <v>796507364</v>
      </c>
      <c r="H1366">
        <v>435087301.92000002</v>
      </c>
      <c r="I1366">
        <v>27</v>
      </c>
      <c r="J1366">
        <v>57</v>
      </c>
      <c r="K1366">
        <v>27</v>
      </c>
      <c r="L1366">
        <v>150811000</v>
      </c>
      <c r="M1366">
        <v>109</v>
      </c>
      <c r="N1366">
        <v>29</v>
      </c>
      <c r="O1366">
        <v>44</v>
      </c>
      <c r="P1366">
        <v>0.93103448275862066</v>
      </c>
      <c r="Q1366">
        <v>1.295454545454545</v>
      </c>
      <c r="R1366">
        <v>1.113244514106583</v>
      </c>
      <c r="S1366">
        <v>1.4999999999999999E-2</v>
      </c>
      <c r="T1366">
        <v>5.5E-2</v>
      </c>
      <c r="U1366">
        <v>10556770</v>
      </c>
      <c r="V1366" t="s">
        <v>377</v>
      </c>
      <c r="W1366">
        <v>0.19739988280619539</v>
      </c>
      <c r="X1366">
        <v>2.4263567227574671E-2</v>
      </c>
      <c r="Y1366">
        <v>11881</v>
      </c>
      <c r="Z1366">
        <v>1295029</v>
      </c>
      <c r="AA1366">
        <v>141158161</v>
      </c>
      <c r="AB1366" t="s">
        <v>393</v>
      </c>
      <c r="AC1366" t="s">
        <v>412</v>
      </c>
    </row>
    <row r="1367" spans="1:29" x14ac:dyDescent="0.25">
      <c r="A1367" t="s">
        <v>35</v>
      </c>
      <c r="B1367" t="s">
        <v>38</v>
      </c>
      <c r="C1367" t="s">
        <v>51</v>
      </c>
      <c r="D1367" t="s">
        <v>272</v>
      </c>
      <c r="E1367">
        <v>95</v>
      </c>
      <c r="F1367">
        <v>1801446598</v>
      </c>
      <c r="G1367">
        <v>504721431</v>
      </c>
      <c r="H1367">
        <v>424428683</v>
      </c>
      <c r="I1367">
        <v>26</v>
      </c>
      <c r="J1367">
        <v>45</v>
      </c>
      <c r="K1367">
        <v>27</v>
      </c>
      <c r="L1367">
        <v>96896695</v>
      </c>
      <c r="M1367">
        <v>95</v>
      </c>
      <c r="N1367">
        <v>25</v>
      </c>
      <c r="O1367">
        <v>30</v>
      </c>
      <c r="P1367">
        <v>1.04</v>
      </c>
      <c r="Q1367">
        <v>1.5</v>
      </c>
      <c r="R1367">
        <v>1.27</v>
      </c>
      <c r="S1367">
        <v>0.02</v>
      </c>
      <c r="T1367">
        <v>0.08</v>
      </c>
      <c r="U1367">
        <v>9689669.5</v>
      </c>
      <c r="V1367" t="s">
        <v>377</v>
      </c>
      <c r="W1367">
        <v>0.2356043656643548</v>
      </c>
      <c r="X1367">
        <v>2.2829912039662979E-2</v>
      </c>
      <c r="Y1367">
        <v>9025</v>
      </c>
      <c r="Z1367">
        <v>857375</v>
      </c>
      <c r="AA1367">
        <v>81450625</v>
      </c>
      <c r="AB1367" t="s">
        <v>392</v>
      </c>
      <c r="AC1367" t="s">
        <v>412</v>
      </c>
    </row>
    <row r="1368" spans="1:29" x14ac:dyDescent="0.25">
      <c r="A1368" t="s">
        <v>35</v>
      </c>
      <c r="B1368" t="s">
        <v>38</v>
      </c>
      <c r="C1368" t="s">
        <v>51</v>
      </c>
      <c r="D1368" t="s">
        <v>271</v>
      </c>
      <c r="E1368">
        <v>110</v>
      </c>
      <c r="F1368">
        <v>2121426365</v>
      </c>
      <c r="G1368">
        <v>817486542</v>
      </c>
      <c r="H1368">
        <v>509830296</v>
      </c>
      <c r="I1368">
        <v>34</v>
      </c>
      <c r="J1368">
        <v>48</v>
      </c>
      <c r="K1368">
        <v>34</v>
      </c>
      <c r="L1368">
        <v>97198000</v>
      </c>
      <c r="M1368">
        <v>110</v>
      </c>
      <c r="N1368">
        <v>27</v>
      </c>
      <c r="O1368">
        <v>44</v>
      </c>
      <c r="P1368">
        <v>1.2592592592592591</v>
      </c>
      <c r="Q1368">
        <v>1.0909090909090911</v>
      </c>
      <c r="R1368">
        <v>1.175084175084175</v>
      </c>
      <c r="S1368">
        <v>3.5000000000000003E-2</v>
      </c>
      <c r="T1368">
        <v>0.03</v>
      </c>
      <c r="U1368">
        <v>6317870</v>
      </c>
      <c r="V1368" t="s">
        <v>377</v>
      </c>
      <c r="W1368">
        <v>0.2403242952059757</v>
      </c>
      <c r="X1368">
        <v>1.2392103901177339E-2</v>
      </c>
      <c r="Y1368">
        <v>12100</v>
      </c>
      <c r="Z1368">
        <v>1331000</v>
      </c>
      <c r="AA1368">
        <v>146410000</v>
      </c>
      <c r="AB1368" t="s">
        <v>394</v>
      </c>
      <c r="AC1368" t="s">
        <v>412</v>
      </c>
    </row>
    <row r="1369" spans="1:29" x14ac:dyDescent="0.25">
      <c r="A1369" t="s">
        <v>35</v>
      </c>
      <c r="B1369" t="s">
        <v>38</v>
      </c>
      <c r="C1369" t="s">
        <v>51</v>
      </c>
      <c r="D1369" t="s">
        <v>265</v>
      </c>
      <c r="E1369">
        <v>107</v>
      </c>
      <c r="F1369">
        <v>1847918724</v>
      </c>
      <c r="G1369">
        <v>767854278</v>
      </c>
      <c r="H1369">
        <v>379987109</v>
      </c>
      <c r="I1369">
        <v>27</v>
      </c>
      <c r="J1369">
        <v>41</v>
      </c>
      <c r="K1369">
        <v>27</v>
      </c>
      <c r="L1369">
        <v>64277461</v>
      </c>
      <c r="M1369">
        <v>107</v>
      </c>
      <c r="N1369">
        <v>26</v>
      </c>
      <c r="O1369">
        <v>43</v>
      </c>
      <c r="P1369">
        <v>1.038461538461539</v>
      </c>
      <c r="Q1369">
        <v>0.95348837209302328</v>
      </c>
      <c r="R1369">
        <v>0.99597495527728086</v>
      </c>
      <c r="S1369">
        <v>0.02</v>
      </c>
      <c r="T1369">
        <v>1.4999999999999999E-2</v>
      </c>
      <c r="U1369">
        <v>2249711.1349999998</v>
      </c>
      <c r="V1369" t="s">
        <v>377</v>
      </c>
      <c r="W1369">
        <v>0.2056297736826222</v>
      </c>
      <c r="X1369">
        <v>5.920493305471581E-3</v>
      </c>
      <c r="Y1369">
        <v>11449</v>
      </c>
      <c r="Z1369">
        <v>1225043</v>
      </c>
      <c r="AA1369">
        <v>131079601</v>
      </c>
      <c r="AB1369" t="s">
        <v>393</v>
      </c>
      <c r="AC1369" t="s">
        <v>412</v>
      </c>
    </row>
    <row r="1370" spans="1:29" x14ac:dyDescent="0.25">
      <c r="A1370" t="s">
        <v>35</v>
      </c>
      <c r="B1370" t="s">
        <v>38</v>
      </c>
      <c r="C1370" t="s">
        <v>51</v>
      </c>
      <c r="D1370" t="s">
        <v>267</v>
      </c>
      <c r="E1370">
        <v>163</v>
      </c>
      <c r="F1370">
        <v>3024440688</v>
      </c>
      <c r="G1370">
        <v>1213634433</v>
      </c>
      <c r="H1370">
        <v>1477749597</v>
      </c>
      <c r="I1370">
        <v>79</v>
      </c>
      <c r="J1370">
        <v>133</v>
      </c>
      <c r="K1370">
        <v>81</v>
      </c>
      <c r="L1370">
        <v>409409000</v>
      </c>
      <c r="M1370">
        <v>138</v>
      </c>
      <c r="N1370">
        <v>38</v>
      </c>
      <c r="O1370">
        <v>55</v>
      </c>
      <c r="P1370">
        <v>2.0789473684210531</v>
      </c>
      <c r="Q1370">
        <v>2.418181818181818</v>
      </c>
      <c r="R1370">
        <v>2.248564593301436</v>
      </c>
      <c r="S1370">
        <v>0.05</v>
      </c>
      <c r="T1370">
        <v>0.08</v>
      </c>
      <c r="U1370">
        <v>53223170</v>
      </c>
      <c r="V1370" t="s">
        <v>377</v>
      </c>
      <c r="W1370">
        <v>0.48860260439665132</v>
      </c>
      <c r="X1370">
        <v>3.6016365768631639E-2</v>
      </c>
      <c r="Y1370">
        <v>26569</v>
      </c>
      <c r="Z1370">
        <v>4330747</v>
      </c>
      <c r="AA1370">
        <v>705911761</v>
      </c>
      <c r="AB1370" t="s">
        <v>399</v>
      </c>
      <c r="AC1370" t="s">
        <v>412</v>
      </c>
    </row>
    <row r="1371" spans="1:29" x14ac:dyDescent="0.25">
      <c r="A1371" t="s">
        <v>35</v>
      </c>
      <c r="B1371" t="s">
        <v>38</v>
      </c>
      <c r="C1371" t="s">
        <v>51</v>
      </c>
      <c r="D1371" t="s">
        <v>261</v>
      </c>
      <c r="E1371">
        <v>101</v>
      </c>
      <c r="F1371">
        <v>1901037546</v>
      </c>
      <c r="G1371">
        <v>653977828</v>
      </c>
      <c r="H1371">
        <v>440594142</v>
      </c>
      <c r="I1371">
        <v>32</v>
      </c>
      <c r="J1371">
        <v>45</v>
      </c>
      <c r="K1371">
        <v>32</v>
      </c>
      <c r="L1371">
        <v>73133000</v>
      </c>
      <c r="M1371">
        <v>101</v>
      </c>
      <c r="N1371">
        <v>26</v>
      </c>
      <c r="O1371">
        <v>40</v>
      </c>
      <c r="P1371">
        <v>1.2307692307692311</v>
      </c>
      <c r="Q1371">
        <v>1.125</v>
      </c>
      <c r="R1371">
        <v>1.177884615384615</v>
      </c>
      <c r="S1371">
        <v>3.5000000000000003E-2</v>
      </c>
      <c r="T1371">
        <v>4.4999999999999998E-2</v>
      </c>
      <c r="U1371">
        <v>5850640</v>
      </c>
      <c r="V1371" t="s">
        <v>377</v>
      </c>
      <c r="W1371">
        <v>0.2317650921345874</v>
      </c>
      <c r="X1371">
        <v>1.32789781848711E-2</v>
      </c>
      <c r="Y1371">
        <v>10201</v>
      </c>
      <c r="Z1371">
        <v>1030301</v>
      </c>
      <c r="AA1371">
        <v>104060401</v>
      </c>
      <c r="AB1371" t="s">
        <v>393</v>
      </c>
      <c r="AC1371" t="s">
        <v>412</v>
      </c>
    </row>
    <row r="1372" spans="1:29" x14ac:dyDescent="0.25">
      <c r="A1372" t="s">
        <v>36</v>
      </c>
      <c r="B1372" t="s">
        <v>39</v>
      </c>
      <c r="C1372" t="s">
        <v>51</v>
      </c>
      <c r="D1372" t="s">
        <v>266</v>
      </c>
      <c r="E1372">
        <v>105</v>
      </c>
      <c r="F1372">
        <v>1758021262.22</v>
      </c>
      <c r="G1372">
        <v>744809333</v>
      </c>
      <c r="H1372">
        <v>663637348.44000006</v>
      </c>
      <c r="I1372">
        <v>41</v>
      </c>
      <c r="J1372">
        <v>55</v>
      </c>
      <c r="K1372">
        <v>42</v>
      </c>
      <c r="L1372">
        <v>97656000</v>
      </c>
      <c r="M1372">
        <v>105</v>
      </c>
      <c r="N1372">
        <v>27</v>
      </c>
      <c r="O1372">
        <v>42</v>
      </c>
      <c r="P1372">
        <v>1.518518518518519</v>
      </c>
      <c r="Q1372">
        <v>1.30952380952381</v>
      </c>
      <c r="R1372">
        <v>1.414021164021164</v>
      </c>
      <c r="S1372">
        <v>0.05</v>
      </c>
      <c r="T1372">
        <v>5.5E-2</v>
      </c>
      <c r="U1372">
        <v>10253880</v>
      </c>
      <c r="V1372" t="s">
        <v>377</v>
      </c>
      <c r="W1372">
        <v>0.37749108199178988</v>
      </c>
      <c r="X1372">
        <v>1.5451029126229259E-2</v>
      </c>
      <c r="Y1372">
        <v>11025</v>
      </c>
      <c r="Z1372">
        <v>1157625</v>
      </c>
      <c r="AA1372">
        <v>121550625</v>
      </c>
      <c r="AB1372" t="s">
        <v>393</v>
      </c>
      <c r="AC1372" t="s">
        <v>412</v>
      </c>
    </row>
    <row r="1373" spans="1:29" x14ac:dyDescent="0.25">
      <c r="A1373" t="s">
        <v>36</v>
      </c>
      <c r="B1373" t="s">
        <v>39</v>
      </c>
      <c r="C1373" t="s">
        <v>51</v>
      </c>
      <c r="D1373" t="s">
        <v>263</v>
      </c>
      <c r="E1373">
        <v>122</v>
      </c>
      <c r="F1373">
        <v>2172733224.3099999</v>
      </c>
      <c r="G1373">
        <v>923902790</v>
      </c>
      <c r="H1373">
        <v>751586311</v>
      </c>
      <c r="I1373">
        <v>40</v>
      </c>
      <c r="J1373">
        <v>63</v>
      </c>
      <c r="K1373">
        <v>41</v>
      </c>
      <c r="L1373">
        <v>91230000</v>
      </c>
      <c r="M1373">
        <v>122</v>
      </c>
      <c r="N1373">
        <v>32</v>
      </c>
      <c r="O1373">
        <v>49</v>
      </c>
      <c r="P1373">
        <v>1.25</v>
      </c>
      <c r="Q1373">
        <v>1.285714285714286</v>
      </c>
      <c r="R1373">
        <v>1.267857142857143</v>
      </c>
      <c r="S1373">
        <v>3.5000000000000003E-2</v>
      </c>
      <c r="T1373">
        <v>5.5E-2</v>
      </c>
      <c r="U1373">
        <v>8210700</v>
      </c>
      <c r="V1373" t="s">
        <v>377</v>
      </c>
      <c r="W1373">
        <v>0.34591743827118171</v>
      </c>
      <c r="X1373">
        <v>1.0924493807072539E-2</v>
      </c>
      <c r="Y1373">
        <v>14884</v>
      </c>
      <c r="Z1373">
        <v>1815848</v>
      </c>
      <c r="AA1373">
        <v>221533456</v>
      </c>
      <c r="AB1373" t="s">
        <v>391</v>
      </c>
      <c r="AC1373" t="s">
        <v>412</v>
      </c>
    </row>
    <row r="1374" spans="1:29" x14ac:dyDescent="0.25">
      <c r="A1374" t="s">
        <v>36</v>
      </c>
      <c r="B1374" t="s">
        <v>39</v>
      </c>
      <c r="C1374" t="s">
        <v>51</v>
      </c>
      <c r="D1374" t="s">
        <v>265</v>
      </c>
      <c r="E1374">
        <v>113</v>
      </c>
      <c r="F1374">
        <v>2043769174</v>
      </c>
      <c r="G1374">
        <v>867401363</v>
      </c>
      <c r="H1374">
        <v>413607426</v>
      </c>
      <c r="I1374">
        <v>31</v>
      </c>
      <c r="J1374">
        <v>60</v>
      </c>
      <c r="K1374">
        <v>32</v>
      </c>
      <c r="L1374">
        <v>101669467</v>
      </c>
      <c r="M1374">
        <v>113</v>
      </c>
      <c r="N1374">
        <v>28</v>
      </c>
      <c r="O1374">
        <v>45</v>
      </c>
      <c r="P1374">
        <v>1.107142857142857</v>
      </c>
      <c r="Q1374">
        <v>1.333333333333333</v>
      </c>
      <c r="R1374">
        <v>1.2202380952380949</v>
      </c>
      <c r="S1374">
        <v>2.5000000000000001E-2</v>
      </c>
      <c r="T1374">
        <v>5.5E-2</v>
      </c>
      <c r="U1374">
        <v>8133557.3600000003</v>
      </c>
      <c r="V1374" t="s">
        <v>377</v>
      </c>
      <c r="W1374">
        <v>0.20237482356703751</v>
      </c>
      <c r="X1374">
        <v>1.9664921006519839E-2</v>
      </c>
      <c r="Y1374">
        <v>12769</v>
      </c>
      <c r="Z1374">
        <v>1442897</v>
      </c>
      <c r="AA1374">
        <v>163047361</v>
      </c>
      <c r="AB1374" t="s">
        <v>394</v>
      </c>
      <c r="AC1374" t="s">
        <v>412</v>
      </c>
    </row>
    <row r="1375" spans="1:29" x14ac:dyDescent="0.25">
      <c r="A1375" t="s">
        <v>36</v>
      </c>
      <c r="B1375" t="s">
        <v>39</v>
      </c>
      <c r="C1375" t="s">
        <v>51</v>
      </c>
      <c r="D1375" t="s">
        <v>273</v>
      </c>
      <c r="E1375">
        <v>96</v>
      </c>
      <c r="F1375">
        <v>1646151018</v>
      </c>
      <c r="G1375">
        <v>560072221</v>
      </c>
      <c r="H1375">
        <v>462509749</v>
      </c>
      <c r="I1375">
        <v>34</v>
      </c>
      <c r="J1375">
        <v>53</v>
      </c>
      <c r="K1375">
        <v>34</v>
      </c>
      <c r="L1375">
        <v>92667000</v>
      </c>
      <c r="M1375">
        <v>96</v>
      </c>
      <c r="N1375">
        <v>22</v>
      </c>
      <c r="O1375">
        <v>31</v>
      </c>
      <c r="P1375">
        <v>1.545454545454545</v>
      </c>
      <c r="Q1375">
        <v>1.709677419354839</v>
      </c>
      <c r="R1375">
        <v>1.627565982404692</v>
      </c>
      <c r="S1375">
        <v>0.05</v>
      </c>
      <c r="T1375">
        <v>0.08</v>
      </c>
      <c r="U1375">
        <v>12046710</v>
      </c>
      <c r="V1375" t="s">
        <v>377</v>
      </c>
      <c r="W1375">
        <v>0.28096434892220812</v>
      </c>
      <c r="X1375">
        <v>2.6046391510765751E-2</v>
      </c>
      <c r="Y1375">
        <v>9216</v>
      </c>
      <c r="Z1375">
        <v>884736</v>
      </c>
      <c r="AA1375">
        <v>84934656</v>
      </c>
      <c r="AB1375" t="s">
        <v>392</v>
      </c>
      <c r="AC1375" t="s">
        <v>412</v>
      </c>
    </row>
    <row r="1376" spans="1:29" x14ac:dyDescent="0.25">
      <c r="A1376" t="s">
        <v>36</v>
      </c>
      <c r="B1376" t="s">
        <v>39</v>
      </c>
      <c r="C1376" t="s">
        <v>51</v>
      </c>
      <c r="D1376" t="s">
        <v>272</v>
      </c>
      <c r="E1376">
        <v>105</v>
      </c>
      <c r="F1376">
        <v>2097762840</v>
      </c>
      <c r="G1376">
        <v>639959235</v>
      </c>
      <c r="H1376">
        <v>543429981</v>
      </c>
      <c r="I1376">
        <v>36</v>
      </c>
      <c r="J1376">
        <v>59</v>
      </c>
      <c r="K1376">
        <v>36</v>
      </c>
      <c r="L1376">
        <v>90995000</v>
      </c>
      <c r="M1376">
        <v>105</v>
      </c>
      <c r="N1376">
        <v>22</v>
      </c>
      <c r="O1376">
        <v>34</v>
      </c>
      <c r="P1376">
        <v>1.636363636363636</v>
      </c>
      <c r="Q1376">
        <v>1.7352941176470591</v>
      </c>
      <c r="R1376">
        <v>1.685828877005348</v>
      </c>
      <c r="S1376">
        <v>0.05</v>
      </c>
      <c r="T1376">
        <v>0.08</v>
      </c>
      <c r="U1376">
        <v>11829350</v>
      </c>
      <c r="V1376" t="s">
        <v>377</v>
      </c>
      <c r="W1376">
        <v>0.25905215338832099</v>
      </c>
      <c r="X1376">
        <v>2.1767937753879651E-2</v>
      </c>
      <c r="Y1376">
        <v>11025</v>
      </c>
      <c r="Z1376">
        <v>1157625</v>
      </c>
      <c r="AA1376">
        <v>121550625</v>
      </c>
      <c r="AB1376" t="s">
        <v>393</v>
      </c>
      <c r="AC1376" t="s">
        <v>412</v>
      </c>
    </row>
    <row r="1377" spans="1:29" x14ac:dyDescent="0.25">
      <c r="A1377" t="s">
        <v>36</v>
      </c>
      <c r="B1377" t="s">
        <v>39</v>
      </c>
      <c r="C1377" t="s">
        <v>51</v>
      </c>
      <c r="D1377" t="s">
        <v>261</v>
      </c>
      <c r="E1377">
        <v>106</v>
      </c>
      <c r="F1377">
        <v>2061704120</v>
      </c>
      <c r="G1377">
        <v>744121750</v>
      </c>
      <c r="H1377">
        <v>439125055</v>
      </c>
      <c r="I1377">
        <v>28</v>
      </c>
      <c r="J1377">
        <v>44</v>
      </c>
      <c r="K1377">
        <v>28</v>
      </c>
      <c r="L1377">
        <v>90448000</v>
      </c>
      <c r="M1377">
        <v>106</v>
      </c>
      <c r="N1377">
        <v>27</v>
      </c>
      <c r="O1377">
        <v>42</v>
      </c>
      <c r="P1377">
        <v>1.037037037037037</v>
      </c>
      <c r="Q1377">
        <v>1.0476190476190479</v>
      </c>
      <c r="R1377">
        <v>1.0423280423280421</v>
      </c>
      <c r="S1377">
        <v>0.02</v>
      </c>
      <c r="T1377">
        <v>0.03</v>
      </c>
      <c r="U1377">
        <v>4522400</v>
      </c>
      <c r="V1377" t="s">
        <v>377</v>
      </c>
      <c r="W1377">
        <v>0.2129913069194429</v>
      </c>
      <c r="X1377">
        <v>1.0298660822257111E-2</v>
      </c>
      <c r="Y1377">
        <v>11236</v>
      </c>
      <c r="Z1377">
        <v>1191016</v>
      </c>
      <c r="AA1377">
        <v>126247696</v>
      </c>
      <c r="AB1377" t="s">
        <v>393</v>
      </c>
      <c r="AC1377" t="s">
        <v>412</v>
      </c>
    </row>
    <row r="1378" spans="1:29" x14ac:dyDescent="0.25">
      <c r="A1378" t="s">
        <v>36</v>
      </c>
      <c r="B1378" t="s">
        <v>39</v>
      </c>
      <c r="C1378" t="s">
        <v>51</v>
      </c>
      <c r="D1378" t="s">
        <v>262</v>
      </c>
      <c r="E1378">
        <v>107</v>
      </c>
      <c r="F1378">
        <v>1946660340.9200001</v>
      </c>
      <c r="G1378">
        <v>712677614</v>
      </c>
      <c r="H1378">
        <v>423423597</v>
      </c>
      <c r="I1378">
        <v>30</v>
      </c>
      <c r="J1378">
        <v>41</v>
      </c>
      <c r="K1378">
        <v>31</v>
      </c>
      <c r="L1378">
        <v>56673061</v>
      </c>
      <c r="M1378">
        <v>107</v>
      </c>
      <c r="N1378">
        <v>29</v>
      </c>
      <c r="O1378">
        <v>43</v>
      </c>
      <c r="P1378">
        <v>1.0344827586206899</v>
      </c>
      <c r="Q1378">
        <v>0.95348837209302328</v>
      </c>
      <c r="R1378">
        <v>0.99398556535685645</v>
      </c>
      <c r="S1378">
        <v>0.02</v>
      </c>
      <c r="T1378">
        <v>1.4999999999999999E-2</v>
      </c>
      <c r="U1378">
        <v>1983557.135</v>
      </c>
      <c r="V1378" t="s">
        <v>377</v>
      </c>
      <c r="W1378">
        <v>0.21751282856047099</v>
      </c>
      <c r="X1378">
        <v>4.684569185689479E-3</v>
      </c>
      <c r="Y1378">
        <v>11449</v>
      </c>
      <c r="Z1378">
        <v>1225043</v>
      </c>
      <c r="AA1378">
        <v>131079601</v>
      </c>
      <c r="AB1378" t="s">
        <v>393</v>
      </c>
      <c r="AC1378" t="s">
        <v>412</v>
      </c>
    </row>
    <row r="1379" spans="1:29" x14ac:dyDescent="0.25">
      <c r="A1379" t="s">
        <v>36</v>
      </c>
      <c r="B1379" t="s">
        <v>39</v>
      </c>
      <c r="C1379" t="s">
        <v>51</v>
      </c>
      <c r="D1379" t="s">
        <v>271</v>
      </c>
      <c r="E1379">
        <v>105</v>
      </c>
      <c r="F1379">
        <v>2052155357</v>
      </c>
      <c r="G1379">
        <v>871583475</v>
      </c>
      <c r="H1379">
        <v>444193041</v>
      </c>
      <c r="I1379">
        <v>32</v>
      </c>
      <c r="J1379">
        <v>48</v>
      </c>
      <c r="K1379">
        <v>33</v>
      </c>
      <c r="L1379">
        <v>71430623</v>
      </c>
      <c r="M1379">
        <v>105</v>
      </c>
      <c r="N1379">
        <v>25</v>
      </c>
      <c r="O1379">
        <v>42</v>
      </c>
      <c r="P1379">
        <v>1.28</v>
      </c>
      <c r="Q1379">
        <v>1.142857142857143</v>
      </c>
      <c r="R1379">
        <v>1.211428571428572</v>
      </c>
      <c r="S1379">
        <v>3.5000000000000003E-2</v>
      </c>
      <c r="T1379">
        <v>4.4999999999999998E-2</v>
      </c>
      <c r="U1379">
        <v>5714449.8399999999</v>
      </c>
      <c r="V1379" t="s">
        <v>377</v>
      </c>
      <c r="W1379">
        <v>0.21645195598122549</v>
      </c>
      <c r="X1379">
        <v>1.2864789207717459E-2</v>
      </c>
      <c r="Y1379">
        <v>11025</v>
      </c>
      <c r="Z1379">
        <v>1157625</v>
      </c>
      <c r="AA1379">
        <v>121550625</v>
      </c>
      <c r="AB1379" t="s">
        <v>393</v>
      </c>
      <c r="AC1379" t="s">
        <v>412</v>
      </c>
    </row>
    <row r="1380" spans="1:29" x14ac:dyDescent="0.25">
      <c r="A1380" t="s">
        <v>36</v>
      </c>
      <c r="B1380" t="s">
        <v>39</v>
      </c>
      <c r="C1380" t="s">
        <v>51</v>
      </c>
      <c r="D1380" t="s">
        <v>267</v>
      </c>
      <c r="E1380">
        <v>135</v>
      </c>
      <c r="F1380">
        <v>2452931990</v>
      </c>
      <c r="G1380">
        <v>997222322</v>
      </c>
      <c r="H1380">
        <v>1270008094</v>
      </c>
      <c r="I1380">
        <v>72</v>
      </c>
      <c r="J1380">
        <v>129</v>
      </c>
      <c r="K1380">
        <v>72</v>
      </c>
      <c r="L1380">
        <v>277773182</v>
      </c>
      <c r="M1380">
        <v>135</v>
      </c>
      <c r="N1380">
        <v>38</v>
      </c>
      <c r="O1380">
        <v>54</v>
      </c>
      <c r="P1380">
        <v>1.8947368421052631</v>
      </c>
      <c r="Q1380">
        <v>2.3888888888888888</v>
      </c>
      <c r="R1380">
        <v>2.1418128654970761</v>
      </c>
      <c r="S1380">
        <v>0.05</v>
      </c>
      <c r="T1380">
        <v>0.08</v>
      </c>
      <c r="U1380">
        <v>36110513.659999996</v>
      </c>
      <c r="V1380" t="s">
        <v>377</v>
      </c>
      <c r="W1380">
        <v>0.51775104209065337</v>
      </c>
      <c r="X1380">
        <v>2.8433294110958629E-2</v>
      </c>
      <c r="Y1380">
        <v>18225</v>
      </c>
      <c r="Z1380">
        <v>2460375</v>
      </c>
      <c r="AA1380">
        <v>332150625</v>
      </c>
      <c r="AB1380" t="s">
        <v>396</v>
      </c>
      <c r="AC1380" t="s">
        <v>412</v>
      </c>
    </row>
    <row r="1381" spans="1:29" x14ac:dyDescent="0.25">
      <c r="A1381" t="s">
        <v>36</v>
      </c>
      <c r="B1381" t="s">
        <v>39</v>
      </c>
      <c r="C1381" t="s">
        <v>51</v>
      </c>
      <c r="D1381" t="s">
        <v>270</v>
      </c>
      <c r="E1381">
        <v>113</v>
      </c>
      <c r="F1381">
        <v>2092911068</v>
      </c>
      <c r="G1381">
        <v>878870765</v>
      </c>
      <c r="H1381">
        <v>528070429</v>
      </c>
      <c r="I1381">
        <v>34</v>
      </c>
      <c r="J1381">
        <v>58</v>
      </c>
      <c r="K1381">
        <v>34</v>
      </c>
      <c r="L1381">
        <v>101125002</v>
      </c>
      <c r="M1381">
        <v>113</v>
      </c>
      <c r="N1381">
        <v>27</v>
      </c>
      <c r="O1381">
        <v>45</v>
      </c>
      <c r="P1381">
        <v>1.2592592592592591</v>
      </c>
      <c r="Q1381">
        <v>1.288888888888889</v>
      </c>
      <c r="R1381">
        <v>1.2740740740740739</v>
      </c>
      <c r="S1381">
        <v>3.5000000000000003E-2</v>
      </c>
      <c r="T1381">
        <v>5.5E-2</v>
      </c>
      <c r="U1381">
        <v>9101250.1799999997</v>
      </c>
      <c r="V1381" t="s">
        <v>377</v>
      </c>
      <c r="W1381">
        <v>0.25231384031268361</v>
      </c>
      <c r="X1381">
        <v>1.7234917314409969E-2</v>
      </c>
      <c r="Y1381">
        <v>12769</v>
      </c>
      <c r="Z1381">
        <v>1442897</v>
      </c>
      <c r="AA1381">
        <v>163047361</v>
      </c>
      <c r="AB1381" t="s">
        <v>394</v>
      </c>
      <c r="AC1381" t="s">
        <v>412</v>
      </c>
    </row>
    <row r="1382" spans="1:29" x14ac:dyDescent="0.25">
      <c r="A1382" t="s">
        <v>36</v>
      </c>
      <c r="B1382" t="s">
        <v>39</v>
      </c>
      <c r="C1382" t="s">
        <v>51</v>
      </c>
      <c r="D1382" t="s">
        <v>264</v>
      </c>
      <c r="E1382">
        <v>96</v>
      </c>
      <c r="F1382">
        <v>1517609740.4200001</v>
      </c>
      <c r="G1382">
        <v>595979664</v>
      </c>
      <c r="H1382">
        <v>548819862.41999996</v>
      </c>
      <c r="I1382">
        <v>34</v>
      </c>
      <c r="J1382">
        <v>68</v>
      </c>
      <c r="K1382">
        <v>35</v>
      </c>
      <c r="L1382">
        <v>145520000</v>
      </c>
      <c r="M1382">
        <v>96</v>
      </c>
      <c r="N1382">
        <v>27</v>
      </c>
      <c r="O1382">
        <v>38</v>
      </c>
      <c r="P1382">
        <v>1.2592592592592591</v>
      </c>
      <c r="Q1382">
        <v>1.7894736842105261</v>
      </c>
      <c r="R1382">
        <v>1.524366471734893</v>
      </c>
      <c r="S1382">
        <v>3.5000000000000003E-2</v>
      </c>
      <c r="T1382">
        <v>0.08</v>
      </c>
      <c r="U1382">
        <v>16734800</v>
      </c>
      <c r="V1382" t="s">
        <v>377</v>
      </c>
      <c r="W1382">
        <v>0.36163438320322949</v>
      </c>
      <c r="X1382">
        <v>3.0492336640675771E-2</v>
      </c>
      <c r="Y1382">
        <v>9216</v>
      </c>
      <c r="Z1382">
        <v>884736</v>
      </c>
      <c r="AA1382">
        <v>84934656</v>
      </c>
      <c r="AB1382" t="s">
        <v>392</v>
      </c>
      <c r="AC1382" t="s">
        <v>412</v>
      </c>
    </row>
    <row r="1383" spans="1:29" x14ac:dyDescent="0.25">
      <c r="A1383" t="s">
        <v>36</v>
      </c>
      <c r="B1383" t="s">
        <v>39</v>
      </c>
      <c r="C1383" t="s">
        <v>51</v>
      </c>
      <c r="D1383" t="s">
        <v>269</v>
      </c>
      <c r="E1383">
        <v>123</v>
      </c>
      <c r="F1383">
        <v>2146096397</v>
      </c>
      <c r="G1383">
        <v>859636935</v>
      </c>
      <c r="H1383">
        <v>462325608</v>
      </c>
      <c r="I1383">
        <v>36</v>
      </c>
      <c r="J1383">
        <v>54</v>
      </c>
      <c r="K1383">
        <v>37</v>
      </c>
      <c r="L1383">
        <v>71341000</v>
      </c>
      <c r="M1383">
        <v>123</v>
      </c>
      <c r="N1383">
        <v>32</v>
      </c>
      <c r="O1383">
        <v>49</v>
      </c>
      <c r="P1383">
        <v>1.125</v>
      </c>
      <c r="Q1383">
        <v>1.1020408163265309</v>
      </c>
      <c r="R1383">
        <v>1.113520408163265</v>
      </c>
      <c r="S1383">
        <v>2.5000000000000001E-2</v>
      </c>
      <c r="T1383">
        <v>4.4999999999999998E-2</v>
      </c>
      <c r="U1383">
        <v>4993870</v>
      </c>
      <c r="V1383" t="s">
        <v>377</v>
      </c>
      <c r="W1383">
        <v>0.21542630081588079</v>
      </c>
      <c r="X1383">
        <v>1.0801629660107431E-2</v>
      </c>
      <c r="Y1383">
        <v>15129</v>
      </c>
      <c r="Z1383">
        <v>1860867</v>
      </c>
      <c r="AA1383">
        <v>228886641</v>
      </c>
      <c r="AB1383" t="s">
        <v>391</v>
      </c>
      <c r="AC1383" t="s">
        <v>412</v>
      </c>
    </row>
    <row r="1384" spans="1:29" x14ac:dyDescent="0.25">
      <c r="A1384" t="s">
        <v>37</v>
      </c>
      <c r="B1384" t="s">
        <v>39</v>
      </c>
      <c r="C1384" t="s">
        <v>51</v>
      </c>
      <c r="D1384" t="s">
        <v>266</v>
      </c>
      <c r="E1384">
        <v>114</v>
      </c>
      <c r="F1384">
        <v>2006242799.22</v>
      </c>
      <c r="G1384">
        <v>797429407</v>
      </c>
      <c r="H1384">
        <v>709910429</v>
      </c>
      <c r="I1384">
        <v>40</v>
      </c>
      <c r="J1384">
        <v>55</v>
      </c>
      <c r="K1384">
        <v>42</v>
      </c>
      <c r="L1384">
        <v>110001000</v>
      </c>
      <c r="M1384">
        <v>114</v>
      </c>
      <c r="N1384">
        <v>33</v>
      </c>
      <c r="O1384">
        <v>49</v>
      </c>
      <c r="P1384">
        <v>1.2121212121212119</v>
      </c>
      <c r="Q1384">
        <v>1.1224489795918371</v>
      </c>
      <c r="R1384">
        <v>1.167285095856524</v>
      </c>
      <c r="S1384">
        <v>3.5000000000000003E-2</v>
      </c>
      <c r="T1384">
        <v>4.4999999999999998E-2</v>
      </c>
      <c r="U1384">
        <v>8800080</v>
      </c>
      <c r="V1384" t="s">
        <v>377</v>
      </c>
      <c r="W1384">
        <v>0.35385070504726718</v>
      </c>
      <c r="X1384">
        <v>1.23960427125941E-2</v>
      </c>
      <c r="Y1384">
        <v>12996</v>
      </c>
      <c r="Z1384">
        <v>1481544</v>
      </c>
      <c r="AA1384">
        <v>168896016</v>
      </c>
      <c r="AB1384" t="s">
        <v>394</v>
      </c>
      <c r="AC1384" t="s">
        <v>412</v>
      </c>
    </row>
    <row r="1385" spans="1:29" x14ac:dyDescent="0.25">
      <c r="A1385" t="s">
        <v>37</v>
      </c>
      <c r="B1385" t="s">
        <v>39</v>
      </c>
      <c r="C1385" t="s">
        <v>51</v>
      </c>
      <c r="D1385" t="s">
        <v>264</v>
      </c>
      <c r="E1385">
        <v>112</v>
      </c>
      <c r="F1385">
        <v>1730944235</v>
      </c>
      <c r="G1385">
        <v>752974291</v>
      </c>
      <c r="H1385">
        <v>493362999</v>
      </c>
      <c r="I1385">
        <v>34</v>
      </c>
      <c r="J1385">
        <v>54</v>
      </c>
      <c r="K1385">
        <v>36</v>
      </c>
      <c r="L1385">
        <v>81889000</v>
      </c>
      <c r="M1385">
        <v>112</v>
      </c>
      <c r="N1385">
        <v>32</v>
      </c>
      <c r="O1385">
        <v>49</v>
      </c>
      <c r="P1385">
        <v>1.0625</v>
      </c>
      <c r="Q1385">
        <v>1.1020408163265309</v>
      </c>
      <c r="R1385">
        <v>1.082270408163265</v>
      </c>
      <c r="S1385">
        <v>0.02</v>
      </c>
      <c r="T1385">
        <v>4.4999999999999998E-2</v>
      </c>
      <c r="U1385">
        <v>5322785</v>
      </c>
      <c r="V1385" t="s">
        <v>377</v>
      </c>
      <c r="W1385">
        <v>0.28502535727270267</v>
      </c>
      <c r="X1385">
        <v>1.078878029116245E-2</v>
      </c>
      <c r="Y1385">
        <v>12544</v>
      </c>
      <c r="Z1385">
        <v>1404928</v>
      </c>
      <c r="AA1385">
        <v>157351936</v>
      </c>
      <c r="AB1385" t="s">
        <v>394</v>
      </c>
      <c r="AC1385" t="s">
        <v>412</v>
      </c>
    </row>
    <row r="1386" spans="1:29" x14ac:dyDescent="0.25">
      <c r="A1386" t="s">
        <v>37</v>
      </c>
      <c r="B1386" t="s">
        <v>39</v>
      </c>
      <c r="C1386" t="s">
        <v>51</v>
      </c>
      <c r="D1386" t="s">
        <v>269</v>
      </c>
      <c r="E1386">
        <v>124</v>
      </c>
      <c r="F1386">
        <v>2273305738</v>
      </c>
      <c r="G1386">
        <v>873463276</v>
      </c>
      <c r="H1386">
        <v>550536915</v>
      </c>
      <c r="I1386">
        <v>44</v>
      </c>
      <c r="J1386">
        <v>83</v>
      </c>
      <c r="K1386">
        <v>44</v>
      </c>
      <c r="L1386">
        <v>132411000</v>
      </c>
      <c r="M1386">
        <v>124</v>
      </c>
      <c r="N1386">
        <v>36</v>
      </c>
      <c r="O1386">
        <v>54</v>
      </c>
      <c r="P1386">
        <v>1.2222222222222221</v>
      </c>
      <c r="Q1386">
        <v>1.537037037037037</v>
      </c>
      <c r="R1386">
        <v>1.37962962962963</v>
      </c>
      <c r="S1386">
        <v>3.5000000000000003E-2</v>
      </c>
      <c r="T1386">
        <v>0.08</v>
      </c>
      <c r="U1386">
        <v>15227265</v>
      </c>
      <c r="V1386" t="s">
        <v>377</v>
      </c>
      <c r="W1386">
        <v>0.24217460317693529</v>
      </c>
      <c r="X1386">
        <v>2.7658935459396031E-2</v>
      </c>
      <c r="Y1386">
        <v>15376</v>
      </c>
      <c r="Z1386">
        <v>1906624</v>
      </c>
      <c r="AA1386">
        <v>236421376</v>
      </c>
      <c r="AB1386" t="s">
        <v>391</v>
      </c>
      <c r="AC1386" t="s">
        <v>412</v>
      </c>
    </row>
    <row r="1387" spans="1:29" x14ac:dyDescent="0.25">
      <c r="A1387" t="s">
        <v>37</v>
      </c>
      <c r="B1387" t="s">
        <v>39</v>
      </c>
      <c r="C1387" t="s">
        <v>51</v>
      </c>
      <c r="D1387" t="s">
        <v>273</v>
      </c>
      <c r="E1387">
        <v>121</v>
      </c>
      <c r="F1387">
        <v>2108108125</v>
      </c>
      <c r="G1387">
        <v>804136891</v>
      </c>
      <c r="H1387">
        <v>525883055</v>
      </c>
      <c r="I1387">
        <v>38</v>
      </c>
      <c r="J1387">
        <v>52</v>
      </c>
      <c r="K1387">
        <v>39</v>
      </c>
      <c r="L1387">
        <v>87261000</v>
      </c>
      <c r="M1387">
        <v>121</v>
      </c>
      <c r="N1387">
        <v>28</v>
      </c>
      <c r="O1387">
        <v>42</v>
      </c>
      <c r="P1387">
        <v>1.357142857142857</v>
      </c>
      <c r="Q1387">
        <v>1.2380952380952379</v>
      </c>
      <c r="R1387">
        <v>1.2976190476190479</v>
      </c>
      <c r="S1387">
        <v>3.5000000000000003E-2</v>
      </c>
      <c r="T1387">
        <v>5.5E-2</v>
      </c>
      <c r="U1387">
        <v>7853490</v>
      </c>
      <c r="V1387" t="s">
        <v>377</v>
      </c>
      <c r="W1387">
        <v>0.24945734460370719</v>
      </c>
      <c r="X1387">
        <v>1.493390959326499E-2</v>
      </c>
      <c r="Y1387">
        <v>14641</v>
      </c>
      <c r="Z1387">
        <v>1771561</v>
      </c>
      <c r="AA1387">
        <v>214358881</v>
      </c>
      <c r="AB1387" t="s">
        <v>391</v>
      </c>
      <c r="AC1387" t="s">
        <v>412</v>
      </c>
    </row>
    <row r="1388" spans="1:29" x14ac:dyDescent="0.25">
      <c r="A1388" t="s">
        <v>37</v>
      </c>
      <c r="B1388" t="s">
        <v>39</v>
      </c>
      <c r="C1388" t="s">
        <v>51</v>
      </c>
      <c r="D1388" t="s">
        <v>262</v>
      </c>
      <c r="E1388">
        <v>106</v>
      </c>
      <c r="F1388">
        <v>1887633052</v>
      </c>
      <c r="G1388">
        <v>704374787</v>
      </c>
      <c r="H1388">
        <v>406408904</v>
      </c>
      <c r="I1388">
        <v>30</v>
      </c>
      <c r="J1388">
        <v>52</v>
      </c>
      <c r="K1388">
        <v>30</v>
      </c>
      <c r="L1388">
        <v>79833000</v>
      </c>
      <c r="M1388">
        <v>106</v>
      </c>
      <c r="N1388">
        <v>31</v>
      </c>
      <c r="O1388">
        <v>46</v>
      </c>
      <c r="P1388">
        <v>0.967741935483871</v>
      </c>
      <c r="Q1388">
        <v>1.130434782608696</v>
      </c>
      <c r="R1388">
        <v>1.0490883590462829</v>
      </c>
      <c r="S1388">
        <v>1.4999999999999999E-2</v>
      </c>
      <c r="T1388">
        <v>4.4999999999999998E-2</v>
      </c>
      <c r="U1388">
        <v>4789980</v>
      </c>
      <c r="V1388" t="s">
        <v>377</v>
      </c>
      <c r="W1388">
        <v>0.2153007988334377</v>
      </c>
      <c r="X1388">
        <v>1.1786109883064959E-2</v>
      </c>
      <c r="Y1388">
        <v>11236</v>
      </c>
      <c r="Z1388">
        <v>1191016</v>
      </c>
      <c r="AA1388">
        <v>126247696</v>
      </c>
      <c r="AB1388" t="s">
        <v>393</v>
      </c>
      <c r="AC1388" t="s">
        <v>412</v>
      </c>
    </row>
    <row r="1389" spans="1:29" x14ac:dyDescent="0.25">
      <c r="A1389" t="s">
        <v>37</v>
      </c>
      <c r="B1389" t="s">
        <v>39</v>
      </c>
      <c r="C1389" t="s">
        <v>51</v>
      </c>
      <c r="D1389" t="s">
        <v>271</v>
      </c>
      <c r="E1389">
        <v>111</v>
      </c>
      <c r="F1389">
        <v>2033526879</v>
      </c>
      <c r="G1389">
        <v>837493401</v>
      </c>
      <c r="H1389">
        <v>515332839</v>
      </c>
      <c r="I1389">
        <v>34</v>
      </c>
      <c r="J1389">
        <v>45</v>
      </c>
      <c r="K1389">
        <v>34</v>
      </c>
      <c r="L1389">
        <v>74503905</v>
      </c>
      <c r="M1389">
        <v>111</v>
      </c>
      <c r="N1389">
        <v>32</v>
      </c>
      <c r="O1389">
        <v>48</v>
      </c>
      <c r="P1389">
        <v>1.0625</v>
      </c>
      <c r="Q1389">
        <v>0.9375</v>
      </c>
      <c r="R1389">
        <v>1</v>
      </c>
      <c r="S1389">
        <v>0.02</v>
      </c>
      <c r="T1389">
        <v>1.4999999999999999E-2</v>
      </c>
      <c r="U1389">
        <v>2607636.6749999998</v>
      </c>
      <c r="V1389" t="s">
        <v>377</v>
      </c>
      <c r="W1389">
        <v>0.25341825786606681</v>
      </c>
      <c r="X1389">
        <v>5.0601018946514293E-3</v>
      </c>
      <c r="Y1389">
        <v>12321</v>
      </c>
      <c r="Z1389">
        <v>1367631</v>
      </c>
      <c r="AA1389">
        <v>151807041</v>
      </c>
      <c r="AB1389" t="s">
        <v>394</v>
      </c>
      <c r="AC1389" t="s">
        <v>412</v>
      </c>
    </row>
    <row r="1390" spans="1:29" x14ac:dyDescent="0.25">
      <c r="A1390" t="s">
        <v>37</v>
      </c>
      <c r="B1390" t="s">
        <v>39</v>
      </c>
      <c r="C1390" t="s">
        <v>51</v>
      </c>
      <c r="D1390" t="s">
        <v>267</v>
      </c>
      <c r="E1390">
        <v>138</v>
      </c>
      <c r="F1390">
        <v>2675225977</v>
      </c>
      <c r="G1390">
        <v>1005137112</v>
      </c>
      <c r="H1390">
        <v>1368795257</v>
      </c>
      <c r="I1390">
        <v>72</v>
      </c>
      <c r="J1390">
        <v>132</v>
      </c>
      <c r="K1390">
        <v>73</v>
      </c>
      <c r="L1390">
        <v>312092000</v>
      </c>
      <c r="M1390">
        <v>138</v>
      </c>
      <c r="N1390">
        <v>40</v>
      </c>
      <c r="O1390">
        <v>60</v>
      </c>
      <c r="P1390">
        <v>1.8</v>
      </c>
      <c r="Q1390">
        <v>2.2000000000000002</v>
      </c>
      <c r="R1390">
        <v>2</v>
      </c>
      <c r="S1390">
        <v>0.05</v>
      </c>
      <c r="T1390">
        <v>0.08</v>
      </c>
      <c r="U1390">
        <v>40571960</v>
      </c>
      <c r="V1390" t="s">
        <v>377</v>
      </c>
      <c r="W1390">
        <v>0.51165593814058574</v>
      </c>
      <c r="X1390">
        <v>2.964063455985514E-2</v>
      </c>
      <c r="Y1390">
        <v>19044</v>
      </c>
      <c r="Z1390">
        <v>2628072</v>
      </c>
      <c r="AA1390">
        <v>362673936</v>
      </c>
      <c r="AB1390" t="s">
        <v>396</v>
      </c>
      <c r="AC1390" t="s">
        <v>412</v>
      </c>
    </row>
    <row r="1391" spans="1:29" x14ac:dyDescent="0.25">
      <c r="A1391" t="s">
        <v>37</v>
      </c>
      <c r="B1391" t="s">
        <v>39</v>
      </c>
      <c r="C1391" t="s">
        <v>51</v>
      </c>
      <c r="D1391" t="s">
        <v>263</v>
      </c>
      <c r="E1391">
        <v>123</v>
      </c>
      <c r="F1391">
        <v>1958509952.3099999</v>
      </c>
      <c r="G1391">
        <v>832571708</v>
      </c>
      <c r="H1391">
        <v>638080307</v>
      </c>
      <c r="I1391">
        <v>42</v>
      </c>
      <c r="J1391">
        <v>80</v>
      </c>
      <c r="K1391">
        <v>46</v>
      </c>
      <c r="L1391">
        <v>120291000</v>
      </c>
      <c r="M1391">
        <v>123</v>
      </c>
      <c r="N1391">
        <v>35</v>
      </c>
      <c r="O1391">
        <v>53</v>
      </c>
      <c r="P1391">
        <v>1.2</v>
      </c>
      <c r="Q1391">
        <v>1.5094339622641511</v>
      </c>
      <c r="R1391">
        <v>1.3547169811320749</v>
      </c>
      <c r="S1391">
        <v>3.5000000000000003E-2</v>
      </c>
      <c r="T1391">
        <v>0.08</v>
      </c>
      <c r="U1391">
        <v>13833465</v>
      </c>
      <c r="V1391" t="s">
        <v>377</v>
      </c>
      <c r="W1391">
        <v>0.32579885859012597</v>
      </c>
      <c r="X1391">
        <v>2.167981811731419E-2</v>
      </c>
      <c r="Y1391">
        <v>15129</v>
      </c>
      <c r="Z1391">
        <v>1860867</v>
      </c>
      <c r="AA1391">
        <v>228886641</v>
      </c>
      <c r="AB1391" t="s">
        <v>391</v>
      </c>
      <c r="AC1391" t="s">
        <v>412</v>
      </c>
    </row>
    <row r="1392" spans="1:29" x14ac:dyDescent="0.25">
      <c r="A1392" t="s">
        <v>37</v>
      </c>
      <c r="B1392" t="s">
        <v>39</v>
      </c>
      <c r="C1392" t="s">
        <v>51</v>
      </c>
      <c r="D1392" t="s">
        <v>270</v>
      </c>
      <c r="E1392">
        <v>113</v>
      </c>
      <c r="F1392">
        <v>2003474972</v>
      </c>
      <c r="G1392">
        <v>864265396</v>
      </c>
      <c r="H1392">
        <v>560413482</v>
      </c>
      <c r="I1392">
        <v>37</v>
      </c>
      <c r="J1392">
        <v>52</v>
      </c>
      <c r="K1392">
        <v>37</v>
      </c>
      <c r="L1392">
        <v>103050000</v>
      </c>
      <c r="M1392">
        <v>113</v>
      </c>
      <c r="N1392">
        <v>33</v>
      </c>
      <c r="O1392">
        <v>49</v>
      </c>
      <c r="P1392">
        <v>1.1212121212121211</v>
      </c>
      <c r="Q1392">
        <v>1.061224489795918</v>
      </c>
      <c r="R1392">
        <v>1.0912183055040201</v>
      </c>
      <c r="S1392">
        <v>2.5000000000000001E-2</v>
      </c>
      <c r="T1392">
        <v>0.03</v>
      </c>
      <c r="U1392">
        <v>5667750</v>
      </c>
      <c r="V1392" t="s">
        <v>377</v>
      </c>
      <c r="W1392">
        <v>0.27972073014745902</v>
      </c>
      <c r="X1392">
        <v>1.0113514720903881E-2</v>
      </c>
      <c r="Y1392">
        <v>12769</v>
      </c>
      <c r="Z1392">
        <v>1442897</v>
      </c>
      <c r="AA1392">
        <v>163047361</v>
      </c>
      <c r="AB1392" t="s">
        <v>394</v>
      </c>
      <c r="AC1392" t="s">
        <v>412</v>
      </c>
    </row>
    <row r="1393" spans="1:29" x14ac:dyDescent="0.25">
      <c r="A1393" t="s">
        <v>37</v>
      </c>
      <c r="B1393" t="s">
        <v>39</v>
      </c>
      <c r="C1393" t="s">
        <v>51</v>
      </c>
      <c r="D1393" t="s">
        <v>261</v>
      </c>
      <c r="E1393">
        <v>117</v>
      </c>
      <c r="F1393">
        <v>2314247968</v>
      </c>
      <c r="G1393">
        <v>919217990</v>
      </c>
      <c r="H1393">
        <v>488980408</v>
      </c>
      <c r="I1393">
        <v>34</v>
      </c>
      <c r="J1393">
        <v>51</v>
      </c>
      <c r="K1393">
        <v>35</v>
      </c>
      <c r="L1393">
        <v>91902000</v>
      </c>
      <c r="M1393">
        <v>117</v>
      </c>
      <c r="N1393">
        <v>34</v>
      </c>
      <c r="O1393">
        <v>51</v>
      </c>
      <c r="P1393">
        <v>1</v>
      </c>
      <c r="Q1393">
        <v>1</v>
      </c>
      <c r="R1393">
        <v>1</v>
      </c>
      <c r="S1393">
        <v>0.02</v>
      </c>
      <c r="T1393">
        <v>0.03</v>
      </c>
      <c r="U1393">
        <v>4595100</v>
      </c>
      <c r="V1393" t="s">
        <v>377</v>
      </c>
      <c r="W1393">
        <v>0.21129127680409401</v>
      </c>
      <c r="X1393">
        <v>9.3973090226551568E-3</v>
      </c>
      <c r="Y1393">
        <v>13689</v>
      </c>
      <c r="Z1393">
        <v>1601613</v>
      </c>
      <c r="AA1393">
        <v>187388721</v>
      </c>
      <c r="AB1393" t="s">
        <v>394</v>
      </c>
      <c r="AC1393" t="s">
        <v>412</v>
      </c>
    </row>
    <row r="1394" spans="1:29" x14ac:dyDescent="0.25">
      <c r="A1394" t="s">
        <v>37</v>
      </c>
      <c r="B1394" t="s">
        <v>39</v>
      </c>
      <c r="C1394" t="s">
        <v>51</v>
      </c>
      <c r="D1394" t="s">
        <v>272</v>
      </c>
      <c r="E1394">
        <v>113</v>
      </c>
      <c r="F1394">
        <v>2214924543</v>
      </c>
      <c r="G1394">
        <v>740844020</v>
      </c>
      <c r="H1394">
        <v>497525796</v>
      </c>
      <c r="I1394">
        <v>34</v>
      </c>
      <c r="J1394">
        <v>53</v>
      </c>
      <c r="K1394">
        <v>35</v>
      </c>
      <c r="L1394">
        <v>104664993</v>
      </c>
      <c r="M1394">
        <v>113</v>
      </c>
      <c r="N1394">
        <v>33</v>
      </c>
      <c r="O1394">
        <v>49</v>
      </c>
      <c r="P1394">
        <v>1.0303030303030301</v>
      </c>
      <c r="Q1394">
        <v>1.081632653061225</v>
      </c>
      <c r="R1394">
        <v>1.055967841682127</v>
      </c>
      <c r="S1394">
        <v>0.02</v>
      </c>
      <c r="T1394">
        <v>0.03</v>
      </c>
      <c r="U1394">
        <v>5233249.6500000004</v>
      </c>
      <c r="V1394" t="s">
        <v>377</v>
      </c>
      <c r="W1394">
        <v>0.22462426432194721</v>
      </c>
      <c r="X1394">
        <v>1.051854937387006E-2</v>
      </c>
      <c r="Y1394">
        <v>12769</v>
      </c>
      <c r="Z1394">
        <v>1442897</v>
      </c>
      <c r="AA1394">
        <v>163047361</v>
      </c>
      <c r="AB1394" t="s">
        <v>394</v>
      </c>
      <c r="AC1394" t="s">
        <v>412</v>
      </c>
    </row>
    <row r="1395" spans="1:29" x14ac:dyDescent="0.25">
      <c r="A1395" t="s">
        <v>37</v>
      </c>
      <c r="B1395" t="s">
        <v>39</v>
      </c>
      <c r="C1395" t="s">
        <v>51</v>
      </c>
      <c r="D1395" t="s">
        <v>265</v>
      </c>
      <c r="E1395">
        <v>114</v>
      </c>
      <c r="F1395">
        <v>1884985703</v>
      </c>
      <c r="G1395">
        <v>707056070</v>
      </c>
      <c r="H1395">
        <v>412884479</v>
      </c>
      <c r="I1395">
        <v>34</v>
      </c>
      <c r="J1395">
        <v>48</v>
      </c>
      <c r="K1395">
        <v>34</v>
      </c>
      <c r="L1395">
        <v>77972983</v>
      </c>
      <c r="M1395">
        <v>114</v>
      </c>
      <c r="N1395">
        <v>33</v>
      </c>
      <c r="O1395">
        <v>49</v>
      </c>
      <c r="P1395">
        <v>1.0303030303030301</v>
      </c>
      <c r="Q1395">
        <v>0.97959183673469385</v>
      </c>
      <c r="R1395">
        <v>1.004947433518862</v>
      </c>
      <c r="S1395">
        <v>0.02</v>
      </c>
      <c r="T1395">
        <v>1.4999999999999999E-2</v>
      </c>
      <c r="U1395">
        <v>2729054.4049999998</v>
      </c>
      <c r="V1395" t="s">
        <v>377</v>
      </c>
      <c r="W1395">
        <v>0.21903852020887191</v>
      </c>
      <c r="X1395">
        <v>6.6097287348018709E-3</v>
      </c>
      <c r="Y1395">
        <v>12996</v>
      </c>
      <c r="Z1395">
        <v>1481544</v>
      </c>
      <c r="AA1395">
        <v>168896016</v>
      </c>
      <c r="AB1395" t="s">
        <v>394</v>
      </c>
      <c r="AC1395" t="s">
        <v>412</v>
      </c>
    </row>
    <row r="1396" spans="1:29" x14ac:dyDescent="0.25">
      <c r="A1396" t="s">
        <v>29</v>
      </c>
      <c r="B1396" t="s">
        <v>38</v>
      </c>
      <c r="C1396" t="s">
        <v>42</v>
      </c>
      <c r="D1396" t="s">
        <v>274</v>
      </c>
      <c r="E1396">
        <v>105</v>
      </c>
      <c r="F1396">
        <v>1864475253.9100001</v>
      </c>
      <c r="G1396">
        <v>683598284</v>
      </c>
      <c r="H1396">
        <v>386834777</v>
      </c>
      <c r="I1396">
        <v>33</v>
      </c>
      <c r="J1396">
        <v>65</v>
      </c>
      <c r="K1396">
        <v>33</v>
      </c>
      <c r="L1396">
        <v>89949000</v>
      </c>
      <c r="M1396">
        <v>105</v>
      </c>
      <c r="N1396">
        <v>35</v>
      </c>
      <c r="O1396">
        <v>53</v>
      </c>
      <c r="P1396">
        <v>0.94285714285714284</v>
      </c>
      <c r="Q1396">
        <v>1.226415094339623</v>
      </c>
      <c r="R1396">
        <v>1.084636118598383</v>
      </c>
      <c r="S1396">
        <v>1.4999999999999999E-2</v>
      </c>
      <c r="T1396">
        <v>5.5E-2</v>
      </c>
      <c r="U1396">
        <v>6296430</v>
      </c>
      <c r="V1396" t="s">
        <v>378</v>
      </c>
      <c r="W1396">
        <v>0.20747648765451129</v>
      </c>
      <c r="X1396">
        <v>1.6276794058772019E-2</v>
      </c>
      <c r="Y1396">
        <v>11025</v>
      </c>
      <c r="Z1396">
        <v>1157625</v>
      </c>
      <c r="AA1396">
        <v>121550625</v>
      </c>
      <c r="AB1396" t="s">
        <v>393</v>
      </c>
      <c r="AC1396" t="s">
        <v>412</v>
      </c>
    </row>
    <row r="1397" spans="1:29" x14ac:dyDescent="0.25">
      <c r="A1397" t="s">
        <v>29</v>
      </c>
      <c r="B1397" t="s">
        <v>38</v>
      </c>
      <c r="C1397" t="s">
        <v>42</v>
      </c>
      <c r="D1397" t="s">
        <v>275</v>
      </c>
      <c r="E1397">
        <v>106</v>
      </c>
      <c r="F1397">
        <v>1851842391.5699999</v>
      </c>
      <c r="G1397">
        <v>686509260</v>
      </c>
      <c r="H1397">
        <v>421844638</v>
      </c>
      <c r="I1397">
        <v>29</v>
      </c>
      <c r="J1397">
        <v>63</v>
      </c>
      <c r="K1397">
        <v>30</v>
      </c>
      <c r="L1397">
        <v>114318000</v>
      </c>
      <c r="M1397">
        <v>106</v>
      </c>
      <c r="N1397">
        <v>35</v>
      </c>
      <c r="O1397">
        <v>53</v>
      </c>
      <c r="P1397">
        <v>0.82857142857142863</v>
      </c>
      <c r="Q1397">
        <v>1.188679245283019</v>
      </c>
      <c r="R1397">
        <v>1.008625336927224</v>
      </c>
      <c r="S1397">
        <v>0.01</v>
      </c>
      <c r="T1397">
        <v>4.4999999999999998E-2</v>
      </c>
      <c r="U1397">
        <v>6287490</v>
      </c>
      <c r="V1397" t="s">
        <v>378</v>
      </c>
      <c r="W1397">
        <v>0.22779726823423579</v>
      </c>
      <c r="X1397">
        <v>1.490475268290598E-2</v>
      </c>
      <c r="Y1397">
        <v>11236</v>
      </c>
      <c r="Z1397">
        <v>1191016</v>
      </c>
      <c r="AA1397">
        <v>126247696</v>
      </c>
      <c r="AB1397" t="s">
        <v>393</v>
      </c>
      <c r="AC1397" t="s">
        <v>412</v>
      </c>
    </row>
    <row r="1398" spans="1:29" x14ac:dyDescent="0.25">
      <c r="A1398" t="s">
        <v>29</v>
      </c>
      <c r="B1398" t="s">
        <v>38</v>
      </c>
      <c r="C1398" t="s">
        <v>42</v>
      </c>
      <c r="D1398" t="s">
        <v>276</v>
      </c>
      <c r="E1398">
        <v>104</v>
      </c>
      <c r="F1398">
        <v>1692605142.0799999</v>
      </c>
      <c r="G1398">
        <v>688879619</v>
      </c>
      <c r="H1398">
        <v>353768497</v>
      </c>
      <c r="I1398">
        <v>28</v>
      </c>
      <c r="J1398">
        <v>53</v>
      </c>
      <c r="K1398">
        <v>28</v>
      </c>
      <c r="L1398">
        <v>117734000</v>
      </c>
      <c r="M1398">
        <v>104</v>
      </c>
      <c r="N1398">
        <v>34</v>
      </c>
      <c r="O1398">
        <v>52</v>
      </c>
      <c r="P1398">
        <v>0.82352941176470584</v>
      </c>
      <c r="Q1398">
        <v>1.0192307692307689</v>
      </c>
      <c r="R1398">
        <v>0.9213800904977375</v>
      </c>
      <c r="S1398">
        <v>0.01</v>
      </c>
      <c r="T1398">
        <v>0.03</v>
      </c>
      <c r="U1398">
        <v>4709360</v>
      </c>
      <c r="V1398" t="s">
        <v>378</v>
      </c>
      <c r="W1398">
        <v>0.2090082844515424</v>
      </c>
      <c r="X1398">
        <v>1.3311982383779069E-2</v>
      </c>
      <c r="Y1398">
        <v>10816</v>
      </c>
      <c r="Z1398">
        <v>1124864</v>
      </c>
      <c r="AA1398">
        <v>116985856</v>
      </c>
      <c r="AB1398" t="s">
        <v>393</v>
      </c>
      <c r="AC1398" t="s">
        <v>412</v>
      </c>
    </row>
    <row r="1399" spans="1:29" x14ac:dyDescent="0.25">
      <c r="A1399" t="s">
        <v>29</v>
      </c>
      <c r="B1399" t="s">
        <v>38</v>
      </c>
      <c r="C1399" t="s">
        <v>42</v>
      </c>
      <c r="D1399" t="s">
        <v>277</v>
      </c>
      <c r="E1399">
        <v>107</v>
      </c>
      <c r="F1399">
        <v>1542777615</v>
      </c>
      <c r="G1399">
        <v>680644977</v>
      </c>
      <c r="H1399">
        <v>444836512</v>
      </c>
      <c r="I1399">
        <v>35</v>
      </c>
      <c r="J1399">
        <v>56</v>
      </c>
      <c r="K1399">
        <v>35</v>
      </c>
      <c r="L1399">
        <v>95101000</v>
      </c>
      <c r="M1399">
        <v>107</v>
      </c>
      <c r="N1399">
        <v>35</v>
      </c>
      <c r="O1399">
        <v>54</v>
      </c>
      <c r="P1399">
        <v>1</v>
      </c>
      <c r="Q1399">
        <v>1.037037037037037</v>
      </c>
      <c r="R1399">
        <v>1.018518518518519</v>
      </c>
      <c r="S1399">
        <v>0.02</v>
      </c>
      <c r="T1399">
        <v>0.03</v>
      </c>
      <c r="U1399">
        <v>4755050</v>
      </c>
      <c r="V1399" t="s">
        <v>378</v>
      </c>
      <c r="W1399">
        <v>0.2883348239402605</v>
      </c>
      <c r="X1399">
        <v>1.06894327954806E-2</v>
      </c>
      <c r="Y1399">
        <v>11449</v>
      </c>
      <c r="Z1399">
        <v>1225043</v>
      </c>
      <c r="AA1399">
        <v>131079601</v>
      </c>
      <c r="AB1399" t="s">
        <v>393</v>
      </c>
      <c r="AC1399" t="s">
        <v>412</v>
      </c>
    </row>
    <row r="1400" spans="1:29" x14ac:dyDescent="0.25">
      <c r="A1400" t="s">
        <v>29</v>
      </c>
      <c r="B1400" t="s">
        <v>38</v>
      </c>
      <c r="C1400" t="s">
        <v>42</v>
      </c>
      <c r="D1400" t="s">
        <v>278</v>
      </c>
      <c r="E1400">
        <v>103</v>
      </c>
      <c r="F1400">
        <v>1352821169</v>
      </c>
      <c r="G1400">
        <v>605695680</v>
      </c>
      <c r="H1400">
        <v>320194237</v>
      </c>
      <c r="I1400">
        <v>28</v>
      </c>
      <c r="J1400">
        <v>48</v>
      </c>
      <c r="K1400">
        <v>28</v>
      </c>
      <c r="L1400">
        <v>67742000</v>
      </c>
      <c r="M1400">
        <v>103</v>
      </c>
      <c r="N1400">
        <v>34</v>
      </c>
      <c r="O1400">
        <v>52</v>
      </c>
      <c r="P1400">
        <v>0.82352941176470584</v>
      </c>
      <c r="Q1400">
        <v>0.92307692307692313</v>
      </c>
      <c r="R1400">
        <v>0.87330316742081449</v>
      </c>
      <c r="S1400">
        <v>0.01</v>
      </c>
      <c r="T1400">
        <v>1.4999999999999999E-2</v>
      </c>
      <c r="U1400">
        <v>1693550</v>
      </c>
      <c r="V1400" t="s">
        <v>378</v>
      </c>
      <c r="W1400">
        <v>0.23668629996135129</v>
      </c>
      <c r="X1400">
        <v>5.2891332956751498E-3</v>
      </c>
      <c r="Y1400">
        <v>10609</v>
      </c>
      <c r="Z1400">
        <v>1092727</v>
      </c>
      <c r="AA1400">
        <v>112550881</v>
      </c>
      <c r="AB1400" t="s">
        <v>393</v>
      </c>
      <c r="AC1400" t="s">
        <v>412</v>
      </c>
    </row>
    <row r="1401" spans="1:29" x14ac:dyDescent="0.25">
      <c r="A1401" t="s">
        <v>29</v>
      </c>
      <c r="B1401" t="s">
        <v>38</v>
      </c>
      <c r="C1401" t="s">
        <v>42</v>
      </c>
      <c r="D1401" t="s">
        <v>279</v>
      </c>
      <c r="E1401">
        <v>108</v>
      </c>
      <c r="F1401">
        <v>1693869024.9400001</v>
      </c>
      <c r="G1401">
        <v>774451709</v>
      </c>
      <c r="H1401">
        <v>249556435</v>
      </c>
      <c r="I1401">
        <v>25</v>
      </c>
      <c r="J1401">
        <v>44</v>
      </c>
      <c r="K1401">
        <v>26</v>
      </c>
      <c r="L1401">
        <v>71393000</v>
      </c>
      <c r="M1401">
        <v>108</v>
      </c>
      <c r="N1401">
        <v>36</v>
      </c>
      <c r="O1401">
        <v>54</v>
      </c>
      <c r="P1401">
        <v>0.69444444444444442</v>
      </c>
      <c r="Q1401">
        <v>0.81481481481481477</v>
      </c>
      <c r="R1401">
        <v>0.75462962962962965</v>
      </c>
      <c r="S1401">
        <v>0</v>
      </c>
      <c r="T1401">
        <v>0.01</v>
      </c>
      <c r="U1401">
        <v>713930</v>
      </c>
      <c r="V1401" t="s">
        <v>378</v>
      </c>
      <c r="W1401">
        <v>0.1473292393482665</v>
      </c>
      <c r="X1401">
        <v>2.86079579554821E-3</v>
      </c>
      <c r="Y1401">
        <v>11664</v>
      </c>
      <c r="Z1401">
        <v>1259712</v>
      </c>
      <c r="AA1401">
        <v>136048896</v>
      </c>
      <c r="AB1401" t="s">
        <v>393</v>
      </c>
      <c r="AC1401" t="s">
        <v>412</v>
      </c>
    </row>
    <row r="1402" spans="1:29" x14ac:dyDescent="0.25">
      <c r="A1402" t="s">
        <v>29</v>
      </c>
      <c r="B1402" t="s">
        <v>38</v>
      </c>
      <c r="C1402" t="s">
        <v>42</v>
      </c>
      <c r="D1402" t="s">
        <v>280</v>
      </c>
      <c r="E1402">
        <v>105</v>
      </c>
      <c r="F1402">
        <v>1743443584.3</v>
      </c>
      <c r="G1402">
        <v>703843835</v>
      </c>
      <c r="H1402">
        <v>468927549</v>
      </c>
      <c r="I1402">
        <v>33</v>
      </c>
      <c r="J1402">
        <v>57</v>
      </c>
      <c r="K1402">
        <v>33</v>
      </c>
      <c r="L1402">
        <v>114779000</v>
      </c>
      <c r="M1402">
        <v>105</v>
      </c>
      <c r="N1402">
        <v>35</v>
      </c>
      <c r="O1402">
        <v>53</v>
      </c>
      <c r="P1402">
        <v>0.94285714285714284</v>
      </c>
      <c r="Q1402">
        <v>1.075471698113208</v>
      </c>
      <c r="R1402">
        <v>1.0091644204851751</v>
      </c>
      <c r="S1402">
        <v>1.4999999999999999E-2</v>
      </c>
      <c r="T1402">
        <v>0.03</v>
      </c>
      <c r="U1402">
        <v>5165055</v>
      </c>
      <c r="V1402" t="s">
        <v>378</v>
      </c>
      <c r="W1402">
        <v>0.26896628788150689</v>
      </c>
      <c r="X1402">
        <v>1.101461198220197E-2</v>
      </c>
      <c r="Y1402">
        <v>11025</v>
      </c>
      <c r="Z1402">
        <v>1157625</v>
      </c>
      <c r="AA1402">
        <v>121550625</v>
      </c>
      <c r="AB1402" t="s">
        <v>393</v>
      </c>
      <c r="AC1402" t="s">
        <v>412</v>
      </c>
    </row>
    <row r="1403" spans="1:29" x14ac:dyDescent="0.25">
      <c r="A1403" t="s">
        <v>29</v>
      </c>
      <c r="B1403" t="s">
        <v>38</v>
      </c>
      <c r="C1403" t="s">
        <v>42</v>
      </c>
      <c r="D1403" t="s">
        <v>281</v>
      </c>
      <c r="E1403">
        <v>104</v>
      </c>
      <c r="F1403">
        <v>1511657578.1700001</v>
      </c>
      <c r="G1403">
        <v>608869752</v>
      </c>
      <c r="H1403">
        <v>346158958</v>
      </c>
      <c r="I1403">
        <v>29</v>
      </c>
      <c r="J1403">
        <v>52</v>
      </c>
      <c r="K1403">
        <v>29</v>
      </c>
      <c r="L1403">
        <v>62116600</v>
      </c>
      <c r="M1403">
        <v>104</v>
      </c>
      <c r="N1403">
        <v>34</v>
      </c>
      <c r="O1403">
        <v>52</v>
      </c>
      <c r="P1403">
        <v>0.8529411764705882</v>
      </c>
      <c r="Q1403">
        <v>1</v>
      </c>
      <c r="R1403">
        <v>0.92647058823529416</v>
      </c>
      <c r="S1403">
        <v>0.01</v>
      </c>
      <c r="T1403">
        <v>0.03</v>
      </c>
      <c r="U1403">
        <v>2484664</v>
      </c>
      <c r="V1403" t="s">
        <v>378</v>
      </c>
      <c r="W1403">
        <v>0.22899296970353369</v>
      </c>
      <c r="X1403">
        <v>7.1778122234814447E-3</v>
      </c>
      <c r="Y1403">
        <v>10816</v>
      </c>
      <c r="Z1403">
        <v>1124864</v>
      </c>
      <c r="AA1403">
        <v>116985856</v>
      </c>
      <c r="AB1403" t="s">
        <v>393</v>
      </c>
      <c r="AC1403" t="s">
        <v>412</v>
      </c>
    </row>
    <row r="1404" spans="1:29" x14ac:dyDescent="0.25">
      <c r="A1404" t="s">
        <v>29</v>
      </c>
      <c r="B1404" t="s">
        <v>38</v>
      </c>
      <c r="C1404" t="s">
        <v>42</v>
      </c>
      <c r="D1404" t="s">
        <v>282</v>
      </c>
      <c r="E1404">
        <v>105</v>
      </c>
      <c r="F1404">
        <v>1499899095</v>
      </c>
      <c r="G1404">
        <v>683208590</v>
      </c>
      <c r="H1404">
        <v>364942459</v>
      </c>
      <c r="I1404">
        <v>30</v>
      </c>
      <c r="J1404">
        <v>59</v>
      </c>
      <c r="K1404">
        <v>30</v>
      </c>
      <c r="L1404">
        <v>132589000</v>
      </c>
      <c r="M1404">
        <v>104</v>
      </c>
      <c r="N1404">
        <v>34</v>
      </c>
      <c r="O1404">
        <v>52</v>
      </c>
      <c r="P1404">
        <v>0.88235294117647056</v>
      </c>
      <c r="Q1404">
        <v>1.134615384615385</v>
      </c>
      <c r="R1404">
        <v>1.008484162895928</v>
      </c>
      <c r="S1404">
        <v>0.01</v>
      </c>
      <c r="T1404">
        <v>4.4999999999999998E-2</v>
      </c>
      <c r="U1404">
        <v>7292395</v>
      </c>
      <c r="V1404" t="s">
        <v>378</v>
      </c>
      <c r="W1404">
        <v>0.24331134022052331</v>
      </c>
      <c r="X1404">
        <v>1.9982314527014239E-2</v>
      </c>
      <c r="Y1404">
        <v>11025</v>
      </c>
      <c r="Z1404">
        <v>1157625</v>
      </c>
      <c r="AA1404">
        <v>121550625</v>
      </c>
      <c r="AB1404" t="s">
        <v>393</v>
      </c>
      <c r="AC1404" t="s">
        <v>412</v>
      </c>
    </row>
    <row r="1405" spans="1:29" x14ac:dyDescent="0.25">
      <c r="A1405" t="s">
        <v>29</v>
      </c>
      <c r="B1405" t="s">
        <v>38</v>
      </c>
      <c r="C1405" t="s">
        <v>42</v>
      </c>
      <c r="D1405" t="s">
        <v>283</v>
      </c>
      <c r="E1405">
        <v>110</v>
      </c>
      <c r="F1405">
        <v>1800216383.02</v>
      </c>
      <c r="G1405">
        <v>759376546</v>
      </c>
      <c r="H1405">
        <v>522742452</v>
      </c>
      <c r="I1405">
        <v>38</v>
      </c>
      <c r="J1405">
        <v>98</v>
      </c>
      <c r="K1405">
        <v>38</v>
      </c>
      <c r="L1405">
        <v>216071000</v>
      </c>
      <c r="M1405">
        <v>110</v>
      </c>
      <c r="N1405">
        <v>36</v>
      </c>
      <c r="O1405">
        <v>54</v>
      </c>
      <c r="P1405">
        <v>1.055555555555556</v>
      </c>
      <c r="Q1405">
        <v>1.8148148148148151</v>
      </c>
      <c r="R1405">
        <v>1.4351851851851849</v>
      </c>
      <c r="S1405">
        <v>0.02</v>
      </c>
      <c r="T1405">
        <v>0.08</v>
      </c>
      <c r="U1405">
        <v>21607100</v>
      </c>
      <c r="V1405" t="s">
        <v>378</v>
      </c>
      <c r="W1405">
        <v>0.29037756623626532</v>
      </c>
      <c r="X1405">
        <v>4.133412145375176E-2</v>
      </c>
      <c r="Y1405">
        <v>12100</v>
      </c>
      <c r="Z1405">
        <v>1331000</v>
      </c>
      <c r="AA1405">
        <v>146410000</v>
      </c>
      <c r="AB1405" t="s">
        <v>394</v>
      </c>
      <c r="AC1405" t="s">
        <v>412</v>
      </c>
    </row>
    <row r="1406" spans="1:29" x14ac:dyDescent="0.25">
      <c r="A1406" t="s">
        <v>29</v>
      </c>
      <c r="B1406" t="s">
        <v>38</v>
      </c>
      <c r="C1406" t="s">
        <v>42</v>
      </c>
      <c r="D1406" t="s">
        <v>284</v>
      </c>
      <c r="E1406">
        <v>104</v>
      </c>
      <c r="F1406">
        <v>1710019824</v>
      </c>
      <c r="G1406">
        <v>816292532</v>
      </c>
      <c r="H1406">
        <v>372037600</v>
      </c>
      <c r="I1406">
        <v>29</v>
      </c>
      <c r="J1406">
        <v>64</v>
      </c>
      <c r="K1406">
        <v>29</v>
      </c>
      <c r="L1406">
        <v>154900935</v>
      </c>
      <c r="M1406">
        <v>104</v>
      </c>
      <c r="N1406">
        <v>34</v>
      </c>
      <c r="O1406">
        <v>52</v>
      </c>
      <c r="P1406">
        <v>0.8529411764705882</v>
      </c>
      <c r="Q1406">
        <v>1.2307692307692311</v>
      </c>
      <c r="R1406">
        <v>1.04185520361991</v>
      </c>
      <c r="S1406">
        <v>0.01</v>
      </c>
      <c r="T1406">
        <v>5.5E-2</v>
      </c>
      <c r="U1406">
        <v>10068560.775</v>
      </c>
      <c r="V1406" t="s">
        <v>378</v>
      </c>
      <c r="W1406">
        <v>0.21756332574539791</v>
      </c>
      <c r="X1406">
        <v>2.7063288159583868E-2</v>
      </c>
      <c r="Y1406">
        <v>10816</v>
      </c>
      <c r="Z1406">
        <v>1124864</v>
      </c>
      <c r="AA1406">
        <v>116985856</v>
      </c>
      <c r="AB1406" t="s">
        <v>393</v>
      </c>
      <c r="AC1406" t="s">
        <v>412</v>
      </c>
    </row>
    <row r="1407" spans="1:29" x14ac:dyDescent="0.25">
      <c r="A1407" t="s">
        <v>29</v>
      </c>
      <c r="B1407" t="s">
        <v>38</v>
      </c>
      <c r="C1407" t="s">
        <v>42</v>
      </c>
      <c r="D1407" t="s">
        <v>285</v>
      </c>
      <c r="E1407">
        <v>106</v>
      </c>
      <c r="F1407">
        <v>1842581573</v>
      </c>
      <c r="G1407">
        <v>750517436</v>
      </c>
      <c r="H1407">
        <v>471443618</v>
      </c>
      <c r="I1407">
        <v>28</v>
      </c>
      <c r="J1407">
        <v>48</v>
      </c>
      <c r="K1407">
        <v>28</v>
      </c>
      <c r="L1407">
        <v>104923000</v>
      </c>
      <c r="M1407">
        <v>106</v>
      </c>
      <c r="N1407">
        <v>35</v>
      </c>
      <c r="O1407">
        <v>53</v>
      </c>
      <c r="P1407">
        <v>0.8</v>
      </c>
      <c r="Q1407">
        <v>0.90566037735849059</v>
      </c>
      <c r="R1407">
        <v>0.85283018867924532</v>
      </c>
      <c r="S1407">
        <v>0.01</v>
      </c>
      <c r="T1407">
        <v>1.4999999999999999E-2</v>
      </c>
      <c r="U1407">
        <v>2623075</v>
      </c>
      <c r="V1407" t="s">
        <v>378</v>
      </c>
      <c r="W1407">
        <v>0.25586037812829032</v>
      </c>
      <c r="X1407">
        <v>5.56392090135368E-3</v>
      </c>
      <c r="Y1407">
        <v>11236</v>
      </c>
      <c r="Z1407">
        <v>1191016</v>
      </c>
      <c r="AA1407">
        <v>126247696</v>
      </c>
      <c r="AB1407" t="s">
        <v>393</v>
      </c>
      <c r="AC1407" t="s">
        <v>412</v>
      </c>
    </row>
    <row r="1408" spans="1:29" x14ac:dyDescent="0.25">
      <c r="A1408" t="s">
        <v>30</v>
      </c>
      <c r="B1408" t="s">
        <v>38</v>
      </c>
      <c r="C1408" t="s">
        <v>42</v>
      </c>
      <c r="D1408" t="s">
        <v>279</v>
      </c>
      <c r="E1408">
        <v>111</v>
      </c>
      <c r="F1408">
        <v>1758537234.9400001</v>
      </c>
      <c r="G1408">
        <v>752568668</v>
      </c>
      <c r="H1408">
        <v>335739051</v>
      </c>
      <c r="I1408">
        <v>28</v>
      </c>
      <c r="J1408">
        <v>62</v>
      </c>
      <c r="K1408">
        <v>29</v>
      </c>
      <c r="L1408">
        <v>125469000</v>
      </c>
      <c r="M1408">
        <v>111</v>
      </c>
      <c r="N1408">
        <v>28</v>
      </c>
      <c r="O1408">
        <v>48</v>
      </c>
      <c r="P1408">
        <v>1</v>
      </c>
      <c r="Q1408">
        <v>1.291666666666667</v>
      </c>
      <c r="R1408">
        <v>1.145833333333333</v>
      </c>
      <c r="S1408">
        <v>0.02</v>
      </c>
      <c r="T1408">
        <v>5.5E-2</v>
      </c>
      <c r="U1408">
        <v>9410175</v>
      </c>
      <c r="V1408" t="s">
        <v>378</v>
      </c>
      <c r="W1408">
        <v>0.1909195007812588</v>
      </c>
      <c r="X1408">
        <v>2.80282408971246E-2</v>
      </c>
      <c r="Y1408">
        <v>12321</v>
      </c>
      <c r="Z1408">
        <v>1367631</v>
      </c>
      <c r="AA1408">
        <v>151807041</v>
      </c>
      <c r="AB1408" t="s">
        <v>394</v>
      </c>
      <c r="AC1408" t="s">
        <v>412</v>
      </c>
    </row>
    <row r="1409" spans="1:29" x14ac:dyDescent="0.25">
      <c r="A1409" t="s">
        <v>30</v>
      </c>
      <c r="B1409" t="s">
        <v>38</v>
      </c>
      <c r="C1409" t="s">
        <v>42</v>
      </c>
      <c r="D1409" t="s">
        <v>278</v>
      </c>
      <c r="E1409">
        <v>112</v>
      </c>
      <c r="F1409">
        <v>1587814439.6700001</v>
      </c>
      <c r="G1409">
        <v>755641132</v>
      </c>
      <c r="H1409">
        <v>344620217</v>
      </c>
      <c r="I1409">
        <v>27</v>
      </c>
      <c r="J1409">
        <v>50</v>
      </c>
      <c r="K1409">
        <v>27</v>
      </c>
      <c r="L1409">
        <v>62258000</v>
      </c>
      <c r="M1409">
        <v>112</v>
      </c>
      <c r="N1409">
        <v>28</v>
      </c>
      <c r="O1409">
        <v>48</v>
      </c>
      <c r="P1409">
        <v>0.9642857142857143</v>
      </c>
      <c r="Q1409">
        <v>1.041666666666667</v>
      </c>
      <c r="R1409">
        <v>1.00297619047619</v>
      </c>
      <c r="S1409">
        <v>1.4999999999999999E-2</v>
      </c>
      <c r="T1409">
        <v>0.03</v>
      </c>
      <c r="U1409">
        <v>2801610</v>
      </c>
      <c r="V1409" t="s">
        <v>378</v>
      </c>
      <c r="W1409">
        <v>0.21704061154124751</v>
      </c>
      <c r="X1409">
        <v>8.1295578779117302E-3</v>
      </c>
      <c r="Y1409">
        <v>12544</v>
      </c>
      <c r="Z1409">
        <v>1404928</v>
      </c>
      <c r="AA1409">
        <v>157351936</v>
      </c>
      <c r="AB1409" t="s">
        <v>394</v>
      </c>
      <c r="AC1409" t="s">
        <v>412</v>
      </c>
    </row>
    <row r="1410" spans="1:29" x14ac:dyDescent="0.25">
      <c r="A1410" t="s">
        <v>30</v>
      </c>
      <c r="B1410" t="s">
        <v>38</v>
      </c>
      <c r="C1410" t="s">
        <v>42</v>
      </c>
      <c r="D1410" t="s">
        <v>282</v>
      </c>
      <c r="E1410">
        <v>117</v>
      </c>
      <c r="F1410">
        <v>1664428879</v>
      </c>
      <c r="G1410">
        <v>758698069</v>
      </c>
      <c r="H1410">
        <v>284947242</v>
      </c>
      <c r="I1410">
        <v>28</v>
      </c>
      <c r="J1410">
        <v>67</v>
      </c>
      <c r="K1410">
        <v>28</v>
      </c>
      <c r="L1410">
        <v>124403000</v>
      </c>
      <c r="M1410">
        <v>117</v>
      </c>
      <c r="N1410">
        <v>28</v>
      </c>
      <c r="O1410">
        <v>48</v>
      </c>
      <c r="P1410">
        <v>1</v>
      </c>
      <c r="Q1410">
        <v>1.395833333333333</v>
      </c>
      <c r="R1410">
        <v>1.197916666666667</v>
      </c>
      <c r="S1410">
        <v>0.02</v>
      </c>
      <c r="T1410">
        <v>5.5E-2</v>
      </c>
      <c r="U1410">
        <v>9330225</v>
      </c>
      <c r="V1410" t="s">
        <v>378</v>
      </c>
      <c r="W1410">
        <v>0.1711982083435119</v>
      </c>
      <c r="X1410">
        <v>3.2743692953518741E-2</v>
      </c>
      <c r="Y1410">
        <v>13689</v>
      </c>
      <c r="Z1410">
        <v>1601613</v>
      </c>
      <c r="AA1410">
        <v>187388721</v>
      </c>
      <c r="AB1410" t="s">
        <v>394</v>
      </c>
      <c r="AC1410" t="s">
        <v>412</v>
      </c>
    </row>
    <row r="1411" spans="1:29" x14ac:dyDescent="0.25">
      <c r="A1411" t="s">
        <v>30</v>
      </c>
      <c r="B1411" t="s">
        <v>38</v>
      </c>
      <c r="C1411" t="s">
        <v>42</v>
      </c>
      <c r="D1411" t="s">
        <v>284</v>
      </c>
      <c r="E1411">
        <v>121</v>
      </c>
      <c r="F1411">
        <v>1965045052</v>
      </c>
      <c r="G1411">
        <v>832693146</v>
      </c>
      <c r="H1411">
        <v>377658749</v>
      </c>
      <c r="I1411">
        <v>31</v>
      </c>
      <c r="J1411">
        <v>58</v>
      </c>
      <c r="K1411">
        <v>33</v>
      </c>
      <c r="L1411">
        <v>92997000</v>
      </c>
      <c r="M1411">
        <v>121</v>
      </c>
      <c r="N1411">
        <v>28</v>
      </c>
      <c r="O1411">
        <v>48</v>
      </c>
      <c r="P1411">
        <v>1.107142857142857</v>
      </c>
      <c r="Q1411">
        <v>1.208333333333333</v>
      </c>
      <c r="R1411">
        <v>1.1577380952380949</v>
      </c>
      <c r="S1411">
        <v>2.5000000000000001E-2</v>
      </c>
      <c r="T1411">
        <v>5.5E-2</v>
      </c>
      <c r="U1411">
        <v>7439760</v>
      </c>
      <c r="V1411" t="s">
        <v>378</v>
      </c>
      <c r="W1411">
        <v>0.1921883412370741</v>
      </c>
      <c r="X1411">
        <v>1.9699689255709529E-2</v>
      </c>
      <c r="Y1411">
        <v>14641</v>
      </c>
      <c r="Z1411">
        <v>1771561</v>
      </c>
      <c r="AA1411">
        <v>214358881</v>
      </c>
      <c r="AB1411" t="s">
        <v>391</v>
      </c>
      <c r="AC1411" t="s">
        <v>412</v>
      </c>
    </row>
    <row r="1412" spans="1:29" x14ac:dyDescent="0.25">
      <c r="A1412" t="s">
        <v>30</v>
      </c>
      <c r="B1412" t="s">
        <v>38</v>
      </c>
      <c r="C1412" t="s">
        <v>42</v>
      </c>
      <c r="D1412" t="s">
        <v>281</v>
      </c>
      <c r="E1412">
        <v>114</v>
      </c>
      <c r="F1412">
        <v>1764748804.1700001</v>
      </c>
      <c r="G1412">
        <v>744770831</v>
      </c>
      <c r="H1412">
        <v>333148705</v>
      </c>
      <c r="I1412">
        <v>27</v>
      </c>
      <c r="J1412">
        <v>41</v>
      </c>
      <c r="K1412">
        <v>27</v>
      </c>
      <c r="L1412">
        <v>55765000</v>
      </c>
      <c r="M1412">
        <v>114</v>
      </c>
      <c r="N1412">
        <v>28</v>
      </c>
      <c r="O1412">
        <v>48</v>
      </c>
      <c r="P1412">
        <v>0.9642857142857143</v>
      </c>
      <c r="Q1412">
        <v>0.85416666666666663</v>
      </c>
      <c r="R1412">
        <v>0.90922619047619047</v>
      </c>
      <c r="S1412">
        <v>1.4999999999999999E-2</v>
      </c>
      <c r="T1412">
        <v>0.01</v>
      </c>
      <c r="U1412">
        <v>1394125</v>
      </c>
      <c r="V1412" t="s">
        <v>378</v>
      </c>
      <c r="W1412">
        <v>0.18877967459889411</v>
      </c>
      <c r="X1412">
        <v>4.1846928385929037E-3</v>
      </c>
      <c r="Y1412">
        <v>12996</v>
      </c>
      <c r="Z1412">
        <v>1481544</v>
      </c>
      <c r="AA1412">
        <v>168896016</v>
      </c>
      <c r="AB1412" t="s">
        <v>394</v>
      </c>
      <c r="AC1412" t="s">
        <v>412</v>
      </c>
    </row>
    <row r="1413" spans="1:29" x14ac:dyDescent="0.25">
      <c r="A1413" t="s">
        <v>30</v>
      </c>
      <c r="B1413" t="s">
        <v>38</v>
      </c>
      <c r="C1413" t="s">
        <v>42</v>
      </c>
      <c r="D1413" t="s">
        <v>276</v>
      </c>
      <c r="E1413">
        <v>109</v>
      </c>
      <c r="F1413">
        <v>1740437824</v>
      </c>
      <c r="G1413">
        <v>676903977</v>
      </c>
      <c r="H1413">
        <v>296643474</v>
      </c>
      <c r="I1413">
        <v>23</v>
      </c>
      <c r="J1413">
        <v>41</v>
      </c>
      <c r="K1413">
        <v>23</v>
      </c>
      <c r="L1413">
        <v>55665000</v>
      </c>
      <c r="M1413">
        <v>109</v>
      </c>
      <c r="N1413">
        <v>28</v>
      </c>
      <c r="O1413">
        <v>48</v>
      </c>
      <c r="P1413">
        <v>0.8214285714285714</v>
      </c>
      <c r="Q1413">
        <v>0.85416666666666663</v>
      </c>
      <c r="R1413">
        <v>0.83779761904761907</v>
      </c>
      <c r="S1413">
        <v>0.01</v>
      </c>
      <c r="T1413">
        <v>0.01</v>
      </c>
      <c r="U1413">
        <v>1113300</v>
      </c>
      <c r="V1413" t="s">
        <v>378</v>
      </c>
      <c r="W1413">
        <v>0.17044186808020101</v>
      </c>
      <c r="X1413">
        <v>3.752990028696872E-3</v>
      </c>
      <c r="Y1413">
        <v>11881</v>
      </c>
      <c r="Z1413">
        <v>1295029</v>
      </c>
      <c r="AA1413">
        <v>141158161</v>
      </c>
      <c r="AB1413" t="s">
        <v>393</v>
      </c>
      <c r="AC1413" t="s">
        <v>412</v>
      </c>
    </row>
    <row r="1414" spans="1:29" x14ac:dyDescent="0.25">
      <c r="A1414" t="s">
        <v>30</v>
      </c>
      <c r="B1414" t="s">
        <v>38</v>
      </c>
      <c r="C1414" t="s">
        <v>42</v>
      </c>
      <c r="D1414" t="s">
        <v>277</v>
      </c>
      <c r="E1414">
        <v>121</v>
      </c>
      <c r="F1414">
        <v>1776861160.78</v>
      </c>
      <c r="G1414">
        <v>846153930</v>
      </c>
      <c r="H1414">
        <v>389436012.86000001</v>
      </c>
      <c r="I1414">
        <v>31</v>
      </c>
      <c r="J1414">
        <v>58</v>
      </c>
      <c r="K1414">
        <v>31</v>
      </c>
      <c r="L1414">
        <v>109988000</v>
      </c>
      <c r="M1414">
        <v>121</v>
      </c>
      <c r="N1414">
        <v>28</v>
      </c>
      <c r="O1414">
        <v>48</v>
      </c>
      <c r="P1414">
        <v>1.107142857142857</v>
      </c>
      <c r="Q1414">
        <v>1.208333333333333</v>
      </c>
      <c r="R1414">
        <v>1.1577380952380949</v>
      </c>
      <c r="S1414">
        <v>2.5000000000000001E-2</v>
      </c>
      <c r="T1414">
        <v>5.5E-2</v>
      </c>
      <c r="U1414">
        <v>8799040</v>
      </c>
      <c r="V1414" t="s">
        <v>378</v>
      </c>
      <c r="W1414">
        <v>0.21917076103405109</v>
      </c>
      <c r="X1414">
        <v>2.25943151363436E-2</v>
      </c>
      <c r="Y1414">
        <v>14641</v>
      </c>
      <c r="Z1414">
        <v>1771561</v>
      </c>
      <c r="AA1414">
        <v>214358881</v>
      </c>
      <c r="AB1414" t="s">
        <v>391</v>
      </c>
      <c r="AC1414" t="s">
        <v>412</v>
      </c>
    </row>
    <row r="1415" spans="1:29" x14ac:dyDescent="0.25">
      <c r="A1415" t="s">
        <v>30</v>
      </c>
      <c r="B1415" t="s">
        <v>38</v>
      </c>
      <c r="C1415" t="s">
        <v>42</v>
      </c>
      <c r="D1415" t="s">
        <v>283</v>
      </c>
      <c r="E1415">
        <v>116</v>
      </c>
      <c r="F1415">
        <v>2073297577.4100001</v>
      </c>
      <c r="G1415">
        <v>839545481</v>
      </c>
      <c r="H1415">
        <v>439979195</v>
      </c>
      <c r="I1415">
        <v>28</v>
      </c>
      <c r="J1415">
        <v>55</v>
      </c>
      <c r="K1415">
        <v>28</v>
      </c>
      <c r="L1415">
        <v>123057000</v>
      </c>
      <c r="M1415">
        <v>116</v>
      </c>
      <c r="N1415">
        <v>28</v>
      </c>
      <c r="O1415">
        <v>48</v>
      </c>
      <c r="P1415">
        <v>1</v>
      </c>
      <c r="Q1415">
        <v>1.145833333333333</v>
      </c>
      <c r="R1415">
        <v>1.072916666666667</v>
      </c>
      <c r="S1415">
        <v>0.02</v>
      </c>
      <c r="T1415">
        <v>4.4999999999999998E-2</v>
      </c>
      <c r="U1415">
        <v>7998705</v>
      </c>
      <c r="V1415" t="s">
        <v>378</v>
      </c>
      <c r="W1415">
        <v>0.21221227468448101</v>
      </c>
      <c r="X1415">
        <v>1.8179734612224111E-2</v>
      </c>
      <c r="Y1415">
        <v>13456</v>
      </c>
      <c r="Z1415">
        <v>1560896</v>
      </c>
      <c r="AA1415">
        <v>181063936</v>
      </c>
      <c r="AB1415" t="s">
        <v>394</v>
      </c>
      <c r="AC1415" t="s">
        <v>412</v>
      </c>
    </row>
    <row r="1416" spans="1:29" x14ac:dyDescent="0.25">
      <c r="A1416" t="s">
        <v>30</v>
      </c>
      <c r="B1416" t="s">
        <v>38</v>
      </c>
      <c r="C1416" t="s">
        <v>42</v>
      </c>
      <c r="D1416" t="s">
        <v>280</v>
      </c>
      <c r="E1416">
        <v>119</v>
      </c>
      <c r="F1416">
        <v>1930049528.29</v>
      </c>
      <c r="G1416">
        <v>863487573</v>
      </c>
      <c r="H1416">
        <v>443471149.30000001</v>
      </c>
      <c r="I1416">
        <v>31</v>
      </c>
      <c r="J1416">
        <v>75</v>
      </c>
      <c r="K1416">
        <v>35</v>
      </c>
      <c r="L1416">
        <v>182685000</v>
      </c>
      <c r="M1416">
        <v>119</v>
      </c>
      <c r="N1416">
        <v>28</v>
      </c>
      <c r="O1416">
        <v>48</v>
      </c>
      <c r="P1416">
        <v>1.107142857142857</v>
      </c>
      <c r="Q1416">
        <v>1.5625</v>
      </c>
      <c r="R1416">
        <v>1.334821428571429</v>
      </c>
      <c r="S1416">
        <v>2.5000000000000001E-2</v>
      </c>
      <c r="T1416">
        <v>0.08</v>
      </c>
      <c r="U1416">
        <v>19181925</v>
      </c>
      <c r="V1416" t="s">
        <v>378</v>
      </c>
      <c r="W1416">
        <v>0.229771901083238</v>
      </c>
      <c r="X1416">
        <v>4.3254053911461518E-2</v>
      </c>
      <c r="Y1416">
        <v>14161</v>
      </c>
      <c r="Z1416">
        <v>1685159</v>
      </c>
      <c r="AA1416">
        <v>200533921</v>
      </c>
      <c r="AB1416" t="s">
        <v>394</v>
      </c>
      <c r="AC1416" t="s">
        <v>412</v>
      </c>
    </row>
    <row r="1417" spans="1:29" x14ac:dyDescent="0.25">
      <c r="A1417" t="s">
        <v>30</v>
      </c>
      <c r="B1417" t="s">
        <v>38</v>
      </c>
      <c r="C1417" t="s">
        <v>42</v>
      </c>
      <c r="D1417" t="s">
        <v>274</v>
      </c>
      <c r="E1417">
        <v>116</v>
      </c>
      <c r="F1417">
        <v>2071542479.9100001</v>
      </c>
      <c r="G1417">
        <v>855303539</v>
      </c>
      <c r="H1417">
        <v>327981889.91000003</v>
      </c>
      <c r="I1417">
        <v>24</v>
      </c>
      <c r="J1417">
        <v>48</v>
      </c>
      <c r="K1417">
        <v>24</v>
      </c>
      <c r="L1417">
        <v>110105000</v>
      </c>
      <c r="M1417">
        <v>116</v>
      </c>
      <c r="N1417">
        <v>28</v>
      </c>
      <c r="O1417">
        <v>48</v>
      </c>
      <c r="P1417">
        <v>0.8571428571428571</v>
      </c>
      <c r="Q1417">
        <v>1</v>
      </c>
      <c r="R1417">
        <v>0.9285714285714286</v>
      </c>
      <c r="S1417">
        <v>0.01</v>
      </c>
      <c r="T1417">
        <v>0.03</v>
      </c>
      <c r="U1417">
        <v>4404200</v>
      </c>
      <c r="V1417" t="s">
        <v>378</v>
      </c>
      <c r="W1417">
        <v>0.15832737831388791</v>
      </c>
      <c r="X1417">
        <v>1.3428180443769431E-2</v>
      </c>
      <c r="Y1417">
        <v>13456</v>
      </c>
      <c r="Z1417">
        <v>1560896</v>
      </c>
      <c r="AA1417">
        <v>181063936</v>
      </c>
      <c r="AB1417" t="s">
        <v>394</v>
      </c>
      <c r="AC1417" t="s">
        <v>412</v>
      </c>
    </row>
    <row r="1418" spans="1:29" x14ac:dyDescent="0.25">
      <c r="A1418" t="s">
        <v>30</v>
      </c>
      <c r="B1418" t="s">
        <v>38</v>
      </c>
      <c r="C1418" t="s">
        <v>42</v>
      </c>
      <c r="D1418" t="s">
        <v>275</v>
      </c>
      <c r="E1418">
        <v>115</v>
      </c>
      <c r="F1418">
        <v>2034946808.4100001</v>
      </c>
      <c r="G1418">
        <v>789641668</v>
      </c>
      <c r="H1418">
        <v>463298321</v>
      </c>
      <c r="I1418">
        <v>30</v>
      </c>
      <c r="J1418">
        <v>51</v>
      </c>
      <c r="K1418">
        <v>31</v>
      </c>
      <c r="L1418">
        <v>92001000</v>
      </c>
      <c r="M1418">
        <v>115</v>
      </c>
      <c r="N1418">
        <v>28</v>
      </c>
      <c r="O1418">
        <v>48</v>
      </c>
      <c r="P1418">
        <v>1.071428571428571</v>
      </c>
      <c r="Q1418">
        <v>1.0625</v>
      </c>
      <c r="R1418">
        <v>1.066964285714286</v>
      </c>
      <c r="S1418">
        <v>0.02</v>
      </c>
      <c r="T1418">
        <v>0.03</v>
      </c>
      <c r="U1418">
        <v>4600050</v>
      </c>
      <c r="V1418" t="s">
        <v>378</v>
      </c>
      <c r="W1418">
        <v>0.2276709735533563</v>
      </c>
      <c r="X1418">
        <v>9.9289157579312698E-3</v>
      </c>
      <c r="Y1418">
        <v>13225</v>
      </c>
      <c r="Z1418">
        <v>1520875</v>
      </c>
      <c r="AA1418">
        <v>174900625</v>
      </c>
      <c r="AB1418" t="s">
        <v>394</v>
      </c>
      <c r="AC1418" t="s">
        <v>412</v>
      </c>
    </row>
    <row r="1419" spans="1:29" x14ac:dyDescent="0.25">
      <c r="A1419" t="s">
        <v>30</v>
      </c>
      <c r="B1419" t="s">
        <v>38</v>
      </c>
      <c r="C1419" t="s">
        <v>42</v>
      </c>
      <c r="D1419" t="s">
        <v>285</v>
      </c>
      <c r="E1419">
        <v>113</v>
      </c>
      <c r="F1419">
        <v>2020394942</v>
      </c>
      <c r="G1419">
        <v>839941017</v>
      </c>
      <c r="H1419">
        <v>576377203</v>
      </c>
      <c r="I1419">
        <v>34</v>
      </c>
      <c r="J1419">
        <v>78</v>
      </c>
      <c r="K1419">
        <v>35</v>
      </c>
      <c r="L1419">
        <v>165015000</v>
      </c>
      <c r="M1419">
        <v>113</v>
      </c>
      <c r="N1419">
        <v>28</v>
      </c>
      <c r="O1419">
        <v>48</v>
      </c>
      <c r="P1419">
        <v>1.214285714285714</v>
      </c>
      <c r="Q1419">
        <v>1.625</v>
      </c>
      <c r="R1419">
        <v>1.419642857142857</v>
      </c>
      <c r="S1419">
        <v>3.5000000000000003E-2</v>
      </c>
      <c r="T1419">
        <v>0.08</v>
      </c>
      <c r="U1419">
        <v>18976725</v>
      </c>
      <c r="V1419" t="s">
        <v>378</v>
      </c>
      <c r="W1419">
        <v>0.28527947235377699</v>
      </c>
      <c r="X1419">
        <v>3.2924142213168001E-2</v>
      </c>
      <c r="Y1419">
        <v>12769</v>
      </c>
      <c r="Z1419">
        <v>1442897</v>
      </c>
      <c r="AA1419">
        <v>163047361</v>
      </c>
      <c r="AB1419" t="s">
        <v>394</v>
      </c>
      <c r="AC1419" t="s">
        <v>412</v>
      </c>
    </row>
    <row r="1420" spans="1:29" x14ac:dyDescent="0.25">
      <c r="A1420" t="s">
        <v>31</v>
      </c>
      <c r="B1420" t="s">
        <v>38</v>
      </c>
      <c r="C1420" t="s">
        <v>42</v>
      </c>
      <c r="D1420" t="s">
        <v>274</v>
      </c>
      <c r="E1420">
        <v>123</v>
      </c>
      <c r="F1420">
        <v>2095269093.9100001</v>
      </c>
      <c r="G1420">
        <v>915511501</v>
      </c>
      <c r="H1420">
        <v>370015159</v>
      </c>
      <c r="I1420">
        <v>30</v>
      </c>
      <c r="J1420">
        <v>60</v>
      </c>
      <c r="K1420">
        <v>30</v>
      </c>
      <c r="L1420">
        <v>98038000</v>
      </c>
      <c r="M1420">
        <v>123</v>
      </c>
      <c r="N1420">
        <v>32</v>
      </c>
      <c r="O1420">
        <v>54</v>
      </c>
      <c r="P1420">
        <v>0.9375</v>
      </c>
      <c r="Q1420">
        <v>1.1111111111111109</v>
      </c>
      <c r="R1420">
        <v>1.024305555555556</v>
      </c>
      <c r="S1420">
        <v>1.4999999999999999E-2</v>
      </c>
      <c r="T1420">
        <v>4.4999999999999998E-2</v>
      </c>
      <c r="U1420">
        <v>5882280</v>
      </c>
      <c r="V1420" t="s">
        <v>378</v>
      </c>
      <c r="W1420">
        <v>0.176595531368962</v>
      </c>
      <c r="X1420">
        <v>1.589740273316748E-2</v>
      </c>
      <c r="Y1420">
        <v>15129</v>
      </c>
      <c r="Z1420">
        <v>1860867</v>
      </c>
      <c r="AA1420">
        <v>228886641</v>
      </c>
      <c r="AB1420" t="s">
        <v>391</v>
      </c>
      <c r="AC1420" t="s">
        <v>412</v>
      </c>
    </row>
    <row r="1421" spans="1:29" x14ac:dyDescent="0.25">
      <c r="A1421" t="s">
        <v>31</v>
      </c>
      <c r="B1421" t="s">
        <v>38</v>
      </c>
      <c r="C1421" t="s">
        <v>42</v>
      </c>
      <c r="D1421" t="s">
        <v>285</v>
      </c>
      <c r="E1421">
        <v>126</v>
      </c>
      <c r="F1421">
        <v>2328766455.8000002</v>
      </c>
      <c r="G1421">
        <v>991111017</v>
      </c>
      <c r="H1421">
        <v>675264051.79999995</v>
      </c>
      <c r="I1421">
        <v>39</v>
      </c>
      <c r="J1421">
        <v>86</v>
      </c>
      <c r="K1421">
        <v>41</v>
      </c>
      <c r="L1421">
        <v>258190000</v>
      </c>
      <c r="M1421">
        <v>126</v>
      </c>
      <c r="N1421">
        <v>32</v>
      </c>
      <c r="O1421">
        <v>54</v>
      </c>
      <c r="P1421">
        <v>1.21875</v>
      </c>
      <c r="Q1421">
        <v>1.592592592592593</v>
      </c>
      <c r="R1421">
        <v>1.4056712962962961</v>
      </c>
      <c r="S1421">
        <v>3.5000000000000003E-2</v>
      </c>
      <c r="T1421">
        <v>0.08</v>
      </c>
      <c r="U1421">
        <v>29691850</v>
      </c>
      <c r="V1421" t="s">
        <v>378</v>
      </c>
      <c r="W1421">
        <v>0.28996641123810191</v>
      </c>
      <c r="X1421">
        <v>4.3970725112424829E-2</v>
      </c>
      <c r="Y1421">
        <v>15876</v>
      </c>
      <c r="Z1421">
        <v>2000376</v>
      </c>
      <c r="AA1421">
        <v>252047376</v>
      </c>
      <c r="AB1421" t="s">
        <v>391</v>
      </c>
      <c r="AC1421" t="s">
        <v>412</v>
      </c>
    </row>
    <row r="1422" spans="1:29" x14ac:dyDescent="0.25">
      <c r="A1422" t="s">
        <v>31</v>
      </c>
      <c r="B1422" t="s">
        <v>38</v>
      </c>
      <c r="C1422" t="s">
        <v>42</v>
      </c>
      <c r="D1422" t="s">
        <v>284</v>
      </c>
      <c r="E1422">
        <v>129</v>
      </c>
      <c r="F1422">
        <v>2085019792.8099999</v>
      </c>
      <c r="G1422">
        <v>965019722</v>
      </c>
      <c r="H1422">
        <v>437409233</v>
      </c>
      <c r="I1422">
        <v>31</v>
      </c>
      <c r="J1422">
        <v>56</v>
      </c>
      <c r="K1422">
        <v>32</v>
      </c>
      <c r="L1422">
        <v>111218000</v>
      </c>
      <c r="M1422">
        <v>129</v>
      </c>
      <c r="N1422">
        <v>32</v>
      </c>
      <c r="O1422">
        <v>54</v>
      </c>
      <c r="P1422">
        <v>0.96875</v>
      </c>
      <c r="Q1422">
        <v>1.037037037037037</v>
      </c>
      <c r="R1422">
        <v>1.002893518518519</v>
      </c>
      <c r="S1422">
        <v>1.4999999999999999E-2</v>
      </c>
      <c r="T1422">
        <v>0.03</v>
      </c>
      <c r="U1422">
        <v>5004810</v>
      </c>
      <c r="V1422" t="s">
        <v>378</v>
      </c>
      <c r="W1422">
        <v>0.20978660946450761</v>
      </c>
      <c r="X1422">
        <v>1.1441939544060789E-2</v>
      </c>
      <c r="Y1422">
        <v>16641</v>
      </c>
      <c r="Z1422">
        <v>2146689</v>
      </c>
      <c r="AA1422">
        <v>276922881</v>
      </c>
      <c r="AB1422" t="s">
        <v>391</v>
      </c>
      <c r="AC1422" t="s">
        <v>412</v>
      </c>
    </row>
    <row r="1423" spans="1:29" x14ac:dyDescent="0.25">
      <c r="A1423" t="s">
        <v>31</v>
      </c>
      <c r="B1423" t="s">
        <v>38</v>
      </c>
      <c r="C1423" t="s">
        <v>42</v>
      </c>
      <c r="D1423" t="s">
        <v>275</v>
      </c>
      <c r="E1423">
        <v>123</v>
      </c>
      <c r="F1423">
        <v>2122126846.4100001</v>
      </c>
      <c r="G1423">
        <v>835633350</v>
      </c>
      <c r="H1423">
        <v>428503086.52999997</v>
      </c>
      <c r="I1423">
        <v>30</v>
      </c>
      <c r="J1423">
        <v>62</v>
      </c>
      <c r="K1423">
        <v>31</v>
      </c>
      <c r="L1423">
        <v>158648000</v>
      </c>
      <c r="M1423">
        <v>123</v>
      </c>
      <c r="N1423">
        <v>32</v>
      </c>
      <c r="O1423">
        <v>54</v>
      </c>
      <c r="P1423">
        <v>0.9375</v>
      </c>
      <c r="Q1423">
        <v>1.1481481481481479</v>
      </c>
      <c r="R1423">
        <v>1.042824074074074</v>
      </c>
      <c r="S1423">
        <v>1.4999999999999999E-2</v>
      </c>
      <c r="T1423">
        <v>4.4999999999999998E-2</v>
      </c>
      <c r="U1423">
        <v>9518880</v>
      </c>
      <c r="V1423" t="s">
        <v>378</v>
      </c>
      <c r="W1423">
        <v>0.20192152380282929</v>
      </c>
      <c r="X1423">
        <v>2.221426239209498E-2</v>
      </c>
      <c r="Y1423">
        <v>15129</v>
      </c>
      <c r="Z1423">
        <v>1860867</v>
      </c>
      <c r="AA1423">
        <v>228886641</v>
      </c>
      <c r="AB1423" t="s">
        <v>391</v>
      </c>
      <c r="AC1423" t="s">
        <v>412</v>
      </c>
    </row>
    <row r="1424" spans="1:29" x14ac:dyDescent="0.25">
      <c r="A1424" t="s">
        <v>31</v>
      </c>
      <c r="B1424" t="s">
        <v>38</v>
      </c>
      <c r="C1424" t="s">
        <v>42</v>
      </c>
      <c r="D1424" t="s">
        <v>279</v>
      </c>
      <c r="E1424">
        <v>125</v>
      </c>
      <c r="F1424">
        <v>2052440406.9400001</v>
      </c>
      <c r="G1424">
        <v>881791813</v>
      </c>
      <c r="H1424">
        <v>392549375</v>
      </c>
      <c r="I1424">
        <v>29</v>
      </c>
      <c r="J1424">
        <v>60</v>
      </c>
      <c r="K1424">
        <v>30</v>
      </c>
      <c r="L1424">
        <v>131864000</v>
      </c>
      <c r="M1424">
        <v>125</v>
      </c>
      <c r="N1424">
        <v>32</v>
      </c>
      <c r="O1424">
        <v>54</v>
      </c>
      <c r="P1424">
        <v>0.90625</v>
      </c>
      <c r="Q1424">
        <v>1.1111111111111109</v>
      </c>
      <c r="R1424">
        <v>1.008680555555556</v>
      </c>
      <c r="S1424">
        <v>1.4999999999999999E-2</v>
      </c>
      <c r="T1424">
        <v>4.4999999999999998E-2</v>
      </c>
      <c r="U1424">
        <v>7911840</v>
      </c>
      <c r="V1424" t="s">
        <v>378</v>
      </c>
      <c r="W1424">
        <v>0.19125981620350921</v>
      </c>
      <c r="X1424">
        <v>2.015501871579849E-2</v>
      </c>
      <c r="Y1424">
        <v>15625</v>
      </c>
      <c r="Z1424">
        <v>1953125</v>
      </c>
      <c r="AA1424">
        <v>244140625</v>
      </c>
      <c r="AB1424" t="s">
        <v>391</v>
      </c>
      <c r="AC1424" t="s">
        <v>412</v>
      </c>
    </row>
    <row r="1425" spans="1:29" x14ac:dyDescent="0.25">
      <c r="A1425" t="s">
        <v>31</v>
      </c>
      <c r="B1425" t="s">
        <v>38</v>
      </c>
      <c r="C1425" t="s">
        <v>42</v>
      </c>
      <c r="D1425" t="s">
        <v>277</v>
      </c>
      <c r="E1425">
        <v>120</v>
      </c>
      <c r="F1425">
        <v>1632633731.78</v>
      </c>
      <c r="G1425">
        <v>794597699</v>
      </c>
      <c r="H1425">
        <v>373535907</v>
      </c>
      <c r="I1425">
        <v>31</v>
      </c>
      <c r="J1425">
        <v>66</v>
      </c>
      <c r="K1425">
        <v>32</v>
      </c>
      <c r="L1425">
        <v>116228420</v>
      </c>
      <c r="M1425">
        <v>120</v>
      </c>
      <c r="N1425">
        <v>32</v>
      </c>
      <c r="O1425">
        <v>54</v>
      </c>
      <c r="P1425">
        <v>0.96875</v>
      </c>
      <c r="Q1425">
        <v>1.2222222222222221</v>
      </c>
      <c r="R1425">
        <v>1.0954861111111109</v>
      </c>
      <c r="S1425">
        <v>1.4999999999999999E-2</v>
      </c>
      <c r="T1425">
        <v>5.5E-2</v>
      </c>
      <c r="U1425">
        <v>8135989.4000000004</v>
      </c>
      <c r="V1425" t="s">
        <v>378</v>
      </c>
      <c r="W1425">
        <v>0.22879345178832469</v>
      </c>
      <c r="X1425">
        <v>2.1781010198840139E-2</v>
      </c>
      <c r="Y1425">
        <v>14400</v>
      </c>
      <c r="Z1425">
        <v>1728000</v>
      </c>
      <c r="AA1425">
        <v>207360000</v>
      </c>
      <c r="AB1425" t="s">
        <v>391</v>
      </c>
      <c r="AC1425" t="s">
        <v>412</v>
      </c>
    </row>
    <row r="1426" spans="1:29" x14ac:dyDescent="0.25">
      <c r="A1426" t="s">
        <v>31</v>
      </c>
      <c r="B1426" t="s">
        <v>38</v>
      </c>
      <c r="C1426" t="s">
        <v>42</v>
      </c>
      <c r="D1426" t="s">
        <v>278</v>
      </c>
      <c r="E1426">
        <v>125</v>
      </c>
      <c r="F1426">
        <v>1954845562.6700001</v>
      </c>
      <c r="G1426">
        <v>802529934</v>
      </c>
      <c r="H1426">
        <v>372312639</v>
      </c>
      <c r="I1426">
        <v>28</v>
      </c>
      <c r="J1426">
        <v>51</v>
      </c>
      <c r="K1426">
        <v>28</v>
      </c>
      <c r="L1426">
        <v>83911000</v>
      </c>
      <c r="M1426">
        <v>125</v>
      </c>
      <c r="N1426">
        <v>32</v>
      </c>
      <c r="O1426">
        <v>54</v>
      </c>
      <c r="P1426">
        <v>0.875</v>
      </c>
      <c r="Q1426">
        <v>0.94444444444444442</v>
      </c>
      <c r="R1426">
        <v>0.90972222222222221</v>
      </c>
      <c r="S1426">
        <v>0.01</v>
      </c>
      <c r="T1426">
        <v>1.4999999999999999E-2</v>
      </c>
      <c r="U1426">
        <v>2097775</v>
      </c>
      <c r="V1426" t="s">
        <v>378</v>
      </c>
      <c r="W1426">
        <v>0.19045629287025709</v>
      </c>
      <c r="X1426">
        <v>5.6344447656529869E-3</v>
      </c>
      <c r="Y1426">
        <v>15625</v>
      </c>
      <c r="Z1426">
        <v>1953125</v>
      </c>
      <c r="AA1426">
        <v>244140625</v>
      </c>
      <c r="AB1426" t="s">
        <v>391</v>
      </c>
      <c r="AC1426" t="s">
        <v>412</v>
      </c>
    </row>
    <row r="1427" spans="1:29" x14ac:dyDescent="0.25">
      <c r="A1427" t="s">
        <v>31</v>
      </c>
      <c r="B1427" t="s">
        <v>38</v>
      </c>
      <c r="C1427" t="s">
        <v>42</v>
      </c>
      <c r="D1427" t="s">
        <v>283</v>
      </c>
      <c r="E1427">
        <v>123</v>
      </c>
      <c r="F1427">
        <v>2233445979.4099998</v>
      </c>
      <c r="G1427">
        <v>917578199</v>
      </c>
      <c r="H1427">
        <v>551074797</v>
      </c>
      <c r="I1427">
        <v>38</v>
      </c>
      <c r="J1427">
        <v>89</v>
      </c>
      <c r="K1427">
        <v>39</v>
      </c>
      <c r="L1427">
        <v>206369000</v>
      </c>
      <c r="M1427">
        <v>123</v>
      </c>
      <c r="N1427">
        <v>32</v>
      </c>
      <c r="O1427">
        <v>54</v>
      </c>
      <c r="P1427">
        <v>1.1875</v>
      </c>
      <c r="Q1427">
        <v>1.6481481481481479</v>
      </c>
      <c r="R1427">
        <v>1.417824074074074</v>
      </c>
      <c r="S1427">
        <v>2.5000000000000001E-2</v>
      </c>
      <c r="T1427">
        <v>0.08</v>
      </c>
      <c r="U1427">
        <v>21668745</v>
      </c>
      <c r="V1427" t="s">
        <v>378</v>
      </c>
      <c r="W1427">
        <v>0.24673746402658689</v>
      </c>
      <c r="X1427">
        <v>3.9320878250942763E-2</v>
      </c>
      <c r="Y1427">
        <v>15129</v>
      </c>
      <c r="Z1427">
        <v>1860867</v>
      </c>
      <c r="AA1427">
        <v>228886641</v>
      </c>
      <c r="AB1427" t="s">
        <v>391</v>
      </c>
      <c r="AC1427" t="s">
        <v>412</v>
      </c>
    </row>
    <row r="1428" spans="1:29" x14ac:dyDescent="0.25">
      <c r="A1428" t="s">
        <v>31</v>
      </c>
      <c r="B1428" t="s">
        <v>38</v>
      </c>
      <c r="C1428" t="s">
        <v>42</v>
      </c>
      <c r="D1428" t="s">
        <v>280</v>
      </c>
      <c r="E1428">
        <v>126</v>
      </c>
      <c r="F1428">
        <v>1928715376.3</v>
      </c>
      <c r="G1428">
        <v>866219930</v>
      </c>
      <c r="H1428">
        <v>462449637.30000001</v>
      </c>
      <c r="I1428">
        <v>34</v>
      </c>
      <c r="J1428">
        <v>74</v>
      </c>
      <c r="K1428">
        <v>35</v>
      </c>
      <c r="L1428">
        <v>145795000</v>
      </c>
      <c r="M1428">
        <v>126</v>
      </c>
      <c r="N1428">
        <v>32</v>
      </c>
      <c r="O1428">
        <v>54</v>
      </c>
      <c r="P1428">
        <v>1.0625</v>
      </c>
      <c r="Q1428">
        <v>1.37037037037037</v>
      </c>
      <c r="R1428">
        <v>1.2164351851851849</v>
      </c>
      <c r="S1428">
        <v>0.02</v>
      </c>
      <c r="T1428">
        <v>5.5E-2</v>
      </c>
      <c r="U1428">
        <v>10934625</v>
      </c>
      <c r="V1428" t="s">
        <v>378</v>
      </c>
      <c r="W1428">
        <v>0.23977080443416801</v>
      </c>
      <c r="X1428">
        <v>2.364500719222426E-2</v>
      </c>
      <c r="Y1428">
        <v>15876</v>
      </c>
      <c r="Z1428">
        <v>2000376</v>
      </c>
      <c r="AA1428">
        <v>252047376</v>
      </c>
      <c r="AB1428" t="s">
        <v>391</v>
      </c>
      <c r="AC1428" t="s">
        <v>412</v>
      </c>
    </row>
    <row r="1429" spans="1:29" x14ac:dyDescent="0.25">
      <c r="A1429" t="s">
        <v>31</v>
      </c>
      <c r="B1429" t="s">
        <v>38</v>
      </c>
      <c r="C1429" t="s">
        <v>42</v>
      </c>
      <c r="D1429" t="s">
        <v>282</v>
      </c>
      <c r="E1429">
        <v>126</v>
      </c>
      <c r="F1429">
        <v>1978961947.1600001</v>
      </c>
      <c r="G1429">
        <v>869076933</v>
      </c>
      <c r="H1429">
        <v>405931030.16000003</v>
      </c>
      <c r="I1429">
        <v>30</v>
      </c>
      <c r="J1429">
        <v>75</v>
      </c>
      <c r="K1429">
        <v>31</v>
      </c>
      <c r="L1429">
        <v>167689000</v>
      </c>
      <c r="M1429">
        <v>126</v>
      </c>
      <c r="N1429">
        <v>32</v>
      </c>
      <c r="O1429">
        <v>54</v>
      </c>
      <c r="P1429">
        <v>0.9375</v>
      </c>
      <c r="Q1429">
        <v>1.3888888888888891</v>
      </c>
      <c r="R1429">
        <v>1.163194444444444</v>
      </c>
      <c r="S1429">
        <v>1.4999999999999999E-2</v>
      </c>
      <c r="T1429">
        <v>5.5E-2</v>
      </c>
      <c r="U1429">
        <v>11738230</v>
      </c>
      <c r="V1429" t="s">
        <v>378</v>
      </c>
      <c r="W1429">
        <v>0.20512321156177349</v>
      </c>
      <c r="X1429">
        <v>2.8916808836647229E-2</v>
      </c>
      <c r="Y1429">
        <v>15876</v>
      </c>
      <c r="Z1429">
        <v>2000376</v>
      </c>
      <c r="AA1429">
        <v>252047376</v>
      </c>
      <c r="AB1429" t="s">
        <v>391</v>
      </c>
      <c r="AC1429" t="s">
        <v>412</v>
      </c>
    </row>
    <row r="1430" spans="1:29" x14ac:dyDescent="0.25">
      <c r="A1430" t="s">
        <v>31</v>
      </c>
      <c r="B1430" t="s">
        <v>38</v>
      </c>
      <c r="C1430" t="s">
        <v>42</v>
      </c>
      <c r="D1430" t="s">
        <v>276</v>
      </c>
      <c r="E1430">
        <v>133</v>
      </c>
      <c r="F1430">
        <v>2142942689</v>
      </c>
      <c r="G1430">
        <v>889757149</v>
      </c>
      <c r="H1430">
        <v>499465866</v>
      </c>
      <c r="I1430">
        <v>33</v>
      </c>
      <c r="J1430">
        <v>91</v>
      </c>
      <c r="K1430">
        <v>34</v>
      </c>
      <c r="L1430">
        <v>214157570</v>
      </c>
      <c r="M1430">
        <v>133</v>
      </c>
      <c r="N1430">
        <v>32</v>
      </c>
      <c r="O1430">
        <v>54</v>
      </c>
      <c r="P1430">
        <v>1.03125</v>
      </c>
      <c r="Q1430">
        <v>1.6851851851851849</v>
      </c>
      <c r="R1430">
        <v>1.358217592592593</v>
      </c>
      <c r="S1430">
        <v>0.02</v>
      </c>
      <c r="T1430">
        <v>0.08</v>
      </c>
      <c r="U1430">
        <v>21415757</v>
      </c>
      <c r="V1430" t="s">
        <v>378</v>
      </c>
      <c r="W1430">
        <v>0.23307476609795599</v>
      </c>
      <c r="X1430">
        <v>4.2877318467244373E-2</v>
      </c>
      <c r="Y1430">
        <v>17689</v>
      </c>
      <c r="Z1430">
        <v>2352637</v>
      </c>
      <c r="AA1430">
        <v>312900721</v>
      </c>
      <c r="AB1430" t="s">
        <v>396</v>
      </c>
      <c r="AC1430" t="s">
        <v>412</v>
      </c>
    </row>
    <row r="1431" spans="1:29" x14ac:dyDescent="0.25">
      <c r="A1431" t="s">
        <v>31</v>
      </c>
      <c r="B1431" t="s">
        <v>38</v>
      </c>
      <c r="C1431" t="s">
        <v>42</v>
      </c>
      <c r="D1431" t="s">
        <v>281</v>
      </c>
      <c r="E1431">
        <v>125</v>
      </c>
      <c r="F1431">
        <v>1912046884</v>
      </c>
      <c r="G1431">
        <v>815164741</v>
      </c>
      <c r="H1431">
        <v>390634094</v>
      </c>
      <c r="I1431">
        <v>30</v>
      </c>
      <c r="J1431">
        <v>55</v>
      </c>
      <c r="K1431">
        <v>32</v>
      </c>
      <c r="L1431">
        <v>99251136</v>
      </c>
      <c r="M1431">
        <v>124</v>
      </c>
      <c r="N1431">
        <v>32</v>
      </c>
      <c r="O1431">
        <v>54</v>
      </c>
      <c r="P1431">
        <v>0.9375</v>
      </c>
      <c r="Q1431">
        <v>1.018518518518519</v>
      </c>
      <c r="R1431">
        <v>0.9780092592592593</v>
      </c>
      <c r="S1431">
        <v>1.4999999999999999E-2</v>
      </c>
      <c r="T1431">
        <v>0.03</v>
      </c>
      <c r="U1431">
        <v>4466301.12</v>
      </c>
      <c r="V1431" t="s">
        <v>378</v>
      </c>
      <c r="W1431">
        <v>0.20430152485737901</v>
      </c>
      <c r="X1431">
        <v>1.143346468882463E-2</v>
      </c>
      <c r="Y1431">
        <v>15625</v>
      </c>
      <c r="Z1431">
        <v>1953125</v>
      </c>
      <c r="AA1431">
        <v>244140625</v>
      </c>
      <c r="AB1431" t="s">
        <v>391</v>
      </c>
      <c r="AC1431" t="s">
        <v>412</v>
      </c>
    </row>
    <row r="1432" spans="1:29" x14ac:dyDescent="0.25">
      <c r="A1432" t="s">
        <v>32</v>
      </c>
      <c r="B1432" t="s">
        <v>38</v>
      </c>
      <c r="C1432" t="s">
        <v>42</v>
      </c>
      <c r="D1432" t="s">
        <v>275</v>
      </c>
      <c r="E1432">
        <v>109</v>
      </c>
      <c r="F1432">
        <v>1686341964.6800001</v>
      </c>
      <c r="G1432">
        <v>734201724</v>
      </c>
      <c r="H1432">
        <v>389075314</v>
      </c>
      <c r="I1432">
        <v>29</v>
      </c>
      <c r="J1432">
        <v>50</v>
      </c>
      <c r="K1432">
        <v>29</v>
      </c>
      <c r="L1432">
        <v>86340000</v>
      </c>
      <c r="M1432">
        <v>109</v>
      </c>
      <c r="N1432">
        <v>22</v>
      </c>
      <c r="O1432">
        <v>44</v>
      </c>
      <c r="P1432">
        <v>1.3181818181818179</v>
      </c>
      <c r="Q1432">
        <v>1.136363636363636</v>
      </c>
      <c r="R1432">
        <v>1.2272727272727271</v>
      </c>
      <c r="S1432">
        <v>3.5000000000000003E-2</v>
      </c>
      <c r="T1432">
        <v>4.4999999999999998E-2</v>
      </c>
      <c r="U1432">
        <v>6907200</v>
      </c>
      <c r="V1432" t="s">
        <v>378</v>
      </c>
      <c r="W1432">
        <v>0.23072148007289309</v>
      </c>
      <c r="X1432">
        <v>1.7752861082314771E-2</v>
      </c>
      <c r="Y1432">
        <v>11881</v>
      </c>
      <c r="Z1432">
        <v>1295029</v>
      </c>
      <c r="AA1432">
        <v>141158161</v>
      </c>
      <c r="AB1432" t="s">
        <v>393</v>
      </c>
      <c r="AC1432" t="s">
        <v>412</v>
      </c>
    </row>
    <row r="1433" spans="1:29" x14ac:dyDescent="0.25">
      <c r="A1433" t="s">
        <v>32</v>
      </c>
      <c r="B1433" t="s">
        <v>38</v>
      </c>
      <c r="C1433" t="s">
        <v>42</v>
      </c>
      <c r="D1433" t="s">
        <v>285</v>
      </c>
      <c r="E1433">
        <v>105</v>
      </c>
      <c r="F1433">
        <v>1736779718.48</v>
      </c>
      <c r="G1433">
        <v>810162941</v>
      </c>
      <c r="H1433">
        <v>364175088</v>
      </c>
      <c r="I1433">
        <v>26</v>
      </c>
      <c r="J1433">
        <v>53</v>
      </c>
      <c r="K1433">
        <v>27</v>
      </c>
      <c r="L1433">
        <v>100613497</v>
      </c>
      <c r="M1433">
        <v>105</v>
      </c>
      <c r="N1433">
        <v>21</v>
      </c>
      <c r="O1433">
        <v>42</v>
      </c>
      <c r="P1433">
        <v>1.2380952380952379</v>
      </c>
      <c r="Q1433">
        <v>1.2619047619047621</v>
      </c>
      <c r="R1433">
        <v>1.25</v>
      </c>
      <c r="S1433">
        <v>3.5000000000000003E-2</v>
      </c>
      <c r="T1433">
        <v>5.5E-2</v>
      </c>
      <c r="U1433">
        <v>9055214.7300000004</v>
      </c>
      <c r="V1433" t="s">
        <v>378</v>
      </c>
      <c r="W1433">
        <v>0.2096840976003104</v>
      </c>
      <c r="X1433">
        <v>2.486500320417304E-2</v>
      </c>
      <c r="Y1433">
        <v>11025</v>
      </c>
      <c r="Z1433">
        <v>1157625</v>
      </c>
      <c r="AA1433">
        <v>121550625</v>
      </c>
      <c r="AB1433" t="s">
        <v>393</v>
      </c>
      <c r="AC1433" t="s">
        <v>412</v>
      </c>
    </row>
    <row r="1434" spans="1:29" x14ac:dyDescent="0.25">
      <c r="A1434" t="s">
        <v>32</v>
      </c>
      <c r="B1434" t="s">
        <v>38</v>
      </c>
      <c r="C1434" t="s">
        <v>42</v>
      </c>
      <c r="D1434" t="s">
        <v>276</v>
      </c>
      <c r="E1434">
        <v>107</v>
      </c>
      <c r="F1434">
        <v>2015403243.0699999</v>
      </c>
      <c r="G1434">
        <v>817558948</v>
      </c>
      <c r="H1434">
        <v>408089979</v>
      </c>
      <c r="I1434">
        <v>23</v>
      </c>
      <c r="J1434">
        <v>39</v>
      </c>
      <c r="K1434">
        <v>24</v>
      </c>
      <c r="L1434">
        <v>68262000</v>
      </c>
      <c r="M1434">
        <v>107</v>
      </c>
      <c r="N1434">
        <v>22</v>
      </c>
      <c r="O1434">
        <v>43</v>
      </c>
      <c r="P1434">
        <v>1.045454545454545</v>
      </c>
      <c r="Q1434">
        <v>0.90697674418604646</v>
      </c>
      <c r="R1434">
        <v>0.97621564482029599</v>
      </c>
      <c r="S1434">
        <v>0.02</v>
      </c>
      <c r="T1434">
        <v>1.4999999999999999E-2</v>
      </c>
      <c r="U1434">
        <v>2389170</v>
      </c>
      <c r="V1434" t="s">
        <v>378</v>
      </c>
      <c r="W1434">
        <v>0.20248552263832301</v>
      </c>
      <c r="X1434">
        <v>5.8545176871397774E-3</v>
      </c>
      <c r="Y1434">
        <v>11449</v>
      </c>
      <c r="Z1434">
        <v>1225043</v>
      </c>
      <c r="AA1434">
        <v>131079601</v>
      </c>
      <c r="AB1434" t="s">
        <v>393</v>
      </c>
      <c r="AC1434" t="s">
        <v>412</v>
      </c>
    </row>
    <row r="1435" spans="1:29" x14ac:dyDescent="0.25">
      <c r="A1435" t="s">
        <v>32</v>
      </c>
      <c r="B1435" t="s">
        <v>38</v>
      </c>
      <c r="C1435" t="s">
        <v>42</v>
      </c>
      <c r="D1435" t="s">
        <v>281</v>
      </c>
      <c r="E1435">
        <v>107</v>
      </c>
      <c r="F1435">
        <v>1872257138.3199999</v>
      </c>
      <c r="G1435">
        <v>730055501</v>
      </c>
      <c r="H1435">
        <v>380756550.31999999</v>
      </c>
      <c r="I1435">
        <v>29</v>
      </c>
      <c r="J1435">
        <v>49</v>
      </c>
      <c r="K1435">
        <v>29</v>
      </c>
      <c r="L1435">
        <v>116941000</v>
      </c>
      <c r="M1435">
        <v>107</v>
      </c>
      <c r="N1435">
        <v>23</v>
      </c>
      <c r="O1435">
        <v>43</v>
      </c>
      <c r="P1435">
        <v>1.2608695652173909</v>
      </c>
      <c r="Q1435">
        <v>1.13953488372093</v>
      </c>
      <c r="R1435">
        <v>1.200202224469161</v>
      </c>
      <c r="S1435">
        <v>3.5000000000000003E-2</v>
      </c>
      <c r="T1435">
        <v>4.4999999999999998E-2</v>
      </c>
      <c r="U1435">
        <v>9355280</v>
      </c>
      <c r="V1435" t="s">
        <v>378</v>
      </c>
      <c r="W1435">
        <v>0.2033676584946327</v>
      </c>
      <c r="X1435">
        <v>2.4570240465036051E-2</v>
      </c>
      <c r="Y1435">
        <v>11449</v>
      </c>
      <c r="Z1435">
        <v>1225043</v>
      </c>
      <c r="AA1435">
        <v>131079601</v>
      </c>
      <c r="AB1435" t="s">
        <v>393</v>
      </c>
      <c r="AC1435" t="s">
        <v>412</v>
      </c>
    </row>
    <row r="1436" spans="1:29" x14ac:dyDescent="0.25">
      <c r="A1436" t="s">
        <v>32</v>
      </c>
      <c r="B1436" t="s">
        <v>38</v>
      </c>
      <c r="C1436" t="s">
        <v>42</v>
      </c>
      <c r="D1436" t="s">
        <v>278</v>
      </c>
      <c r="E1436">
        <v>104</v>
      </c>
      <c r="F1436">
        <v>1612493195.3199999</v>
      </c>
      <c r="G1436">
        <v>611676507</v>
      </c>
      <c r="H1436">
        <v>314822399</v>
      </c>
      <c r="I1436">
        <v>27</v>
      </c>
      <c r="J1436">
        <v>43</v>
      </c>
      <c r="K1436">
        <v>27</v>
      </c>
      <c r="L1436">
        <v>98920000</v>
      </c>
      <c r="M1436">
        <v>104</v>
      </c>
      <c r="N1436">
        <v>24</v>
      </c>
      <c r="O1436">
        <v>42</v>
      </c>
      <c r="P1436">
        <v>1.125</v>
      </c>
      <c r="Q1436">
        <v>1.0238095238095239</v>
      </c>
      <c r="R1436">
        <v>1.0744047619047621</v>
      </c>
      <c r="S1436">
        <v>2.5000000000000001E-2</v>
      </c>
      <c r="T1436">
        <v>0.03</v>
      </c>
      <c r="U1436">
        <v>5440600</v>
      </c>
      <c r="V1436" t="s">
        <v>378</v>
      </c>
      <c r="W1436">
        <v>0.19523952095656649</v>
      </c>
      <c r="X1436">
        <v>1.728148955500463E-2</v>
      </c>
      <c r="Y1436">
        <v>10816</v>
      </c>
      <c r="Z1436">
        <v>1124864</v>
      </c>
      <c r="AA1436">
        <v>116985856</v>
      </c>
      <c r="AB1436" t="s">
        <v>393</v>
      </c>
      <c r="AC1436" t="s">
        <v>412</v>
      </c>
    </row>
    <row r="1437" spans="1:29" x14ac:dyDescent="0.25">
      <c r="A1437" t="s">
        <v>32</v>
      </c>
      <c r="B1437" t="s">
        <v>38</v>
      </c>
      <c r="C1437" t="s">
        <v>42</v>
      </c>
      <c r="D1437" t="s">
        <v>283</v>
      </c>
      <c r="E1437">
        <v>108</v>
      </c>
      <c r="F1437">
        <v>1781179872</v>
      </c>
      <c r="G1437">
        <v>706748894</v>
      </c>
      <c r="H1437">
        <v>406297188</v>
      </c>
      <c r="I1437">
        <v>30</v>
      </c>
      <c r="J1437">
        <v>57</v>
      </c>
      <c r="K1437">
        <v>30</v>
      </c>
      <c r="L1437">
        <v>108493000</v>
      </c>
      <c r="M1437">
        <v>108</v>
      </c>
      <c r="N1437">
        <v>24</v>
      </c>
      <c r="O1437">
        <v>43</v>
      </c>
      <c r="P1437">
        <v>1.25</v>
      </c>
      <c r="Q1437">
        <v>1.3255813953488369</v>
      </c>
      <c r="R1437">
        <v>1.2877906976744189</v>
      </c>
      <c r="S1437">
        <v>3.5000000000000003E-2</v>
      </c>
      <c r="T1437">
        <v>5.5E-2</v>
      </c>
      <c r="U1437">
        <v>9764370</v>
      </c>
      <c r="V1437" t="s">
        <v>378</v>
      </c>
      <c r="W1437">
        <v>0.22810564749072129</v>
      </c>
      <c r="X1437">
        <v>2.403258080142066E-2</v>
      </c>
      <c r="Y1437">
        <v>11664</v>
      </c>
      <c r="Z1437">
        <v>1259712</v>
      </c>
      <c r="AA1437">
        <v>136048896</v>
      </c>
      <c r="AB1437" t="s">
        <v>393</v>
      </c>
      <c r="AC1437" t="s">
        <v>412</v>
      </c>
    </row>
    <row r="1438" spans="1:29" x14ac:dyDescent="0.25">
      <c r="A1438" t="s">
        <v>32</v>
      </c>
      <c r="B1438" t="s">
        <v>38</v>
      </c>
      <c r="C1438" t="s">
        <v>42</v>
      </c>
      <c r="D1438" t="s">
        <v>284</v>
      </c>
      <c r="E1438">
        <v>109</v>
      </c>
      <c r="F1438">
        <v>1798499122.8099999</v>
      </c>
      <c r="G1438">
        <v>737396070</v>
      </c>
      <c r="H1438">
        <v>330449298</v>
      </c>
      <c r="I1438">
        <v>24</v>
      </c>
      <c r="J1438">
        <v>41</v>
      </c>
      <c r="K1438">
        <v>25</v>
      </c>
      <c r="L1438">
        <v>79926000</v>
      </c>
      <c r="M1438">
        <v>109</v>
      </c>
      <c r="N1438">
        <v>25</v>
      </c>
      <c r="O1438">
        <v>44</v>
      </c>
      <c r="P1438">
        <v>0.96</v>
      </c>
      <c r="Q1438">
        <v>0.93181818181818177</v>
      </c>
      <c r="R1438">
        <v>0.94590909090909092</v>
      </c>
      <c r="S1438">
        <v>1.4999999999999999E-2</v>
      </c>
      <c r="T1438">
        <v>1.4999999999999999E-2</v>
      </c>
      <c r="U1438">
        <v>2397780</v>
      </c>
      <c r="V1438" t="s">
        <v>378</v>
      </c>
      <c r="W1438">
        <v>0.18373614632833479</v>
      </c>
      <c r="X1438">
        <v>7.2561207256672698E-3</v>
      </c>
      <c r="Y1438">
        <v>11881</v>
      </c>
      <c r="Z1438">
        <v>1295029</v>
      </c>
      <c r="AA1438">
        <v>141158161</v>
      </c>
      <c r="AB1438" t="s">
        <v>393</v>
      </c>
      <c r="AC1438" t="s">
        <v>412</v>
      </c>
    </row>
    <row r="1439" spans="1:29" x14ac:dyDescent="0.25">
      <c r="A1439" t="s">
        <v>32</v>
      </c>
      <c r="B1439" t="s">
        <v>38</v>
      </c>
      <c r="C1439" t="s">
        <v>42</v>
      </c>
      <c r="D1439" t="s">
        <v>282</v>
      </c>
      <c r="E1439">
        <v>113</v>
      </c>
      <c r="F1439">
        <v>1968176963</v>
      </c>
      <c r="G1439">
        <v>825874438</v>
      </c>
      <c r="H1439">
        <v>371302888</v>
      </c>
      <c r="I1439">
        <v>26</v>
      </c>
      <c r="J1439">
        <v>38</v>
      </c>
      <c r="K1439">
        <v>26</v>
      </c>
      <c r="L1439">
        <v>80408114</v>
      </c>
      <c r="M1439">
        <v>113</v>
      </c>
      <c r="N1439">
        <v>22</v>
      </c>
      <c r="O1439">
        <v>45</v>
      </c>
      <c r="P1439">
        <v>1.1818181818181821</v>
      </c>
      <c r="Q1439">
        <v>0.84444444444444444</v>
      </c>
      <c r="R1439">
        <v>1.0131313131313131</v>
      </c>
      <c r="S1439">
        <v>2.5000000000000001E-2</v>
      </c>
      <c r="T1439">
        <v>0.01</v>
      </c>
      <c r="U1439">
        <v>2814283.99</v>
      </c>
      <c r="V1439" t="s">
        <v>378</v>
      </c>
      <c r="W1439">
        <v>0.18865320292848081</v>
      </c>
      <c r="X1439">
        <v>7.5794831684691888E-3</v>
      </c>
      <c r="Y1439">
        <v>12769</v>
      </c>
      <c r="Z1439">
        <v>1442897</v>
      </c>
      <c r="AA1439">
        <v>163047361</v>
      </c>
      <c r="AB1439" t="s">
        <v>394</v>
      </c>
      <c r="AC1439" t="s">
        <v>412</v>
      </c>
    </row>
    <row r="1440" spans="1:29" x14ac:dyDescent="0.25">
      <c r="A1440" t="s">
        <v>32</v>
      </c>
      <c r="B1440" t="s">
        <v>38</v>
      </c>
      <c r="C1440" t="s">
        <v>42</v>
      </c>
      <c r="D1440" t="s">
        <v>280</v>
      </c>
      <c r="E1440">
        <v>104</v>
      </c>
      <c r="F1440">
        <v>1677153410.3</v>
      </c>
      <c r="G1440">
        <v>716514336</v>
      </c>
      <c r="H1440">
        <v>455128274</v>
      </c>
      <c r="I1440">
        <v>28</v>
      </c>
      <c r="J1440">
        <v>54</v>
      </c>
      <c r="K1440">
        <v>28</v>
      </c>
      <c r="L1440">
        <v>143906000</v>
      </c>
      <c r="M1440">
        <v>104</v>
      </c>
      <c r="N1440">
        <v>22</v>
      </c>
      <c r="O1440">
        <v>42</v>
      </c>
      <c r="P1440">
        <v>1.2727272727272729</v>
      </c>
      <c r="Q1440">
        <v>1.285714285714286</v>
      </c>
      <c r="R1440">
        <v>1.279220779220779</v>
      </c>
      <c r="S1440">
        <v>3.5000000000000003E-2</v>
      </c>
      <c r="T1440">
        <v>5.5E-2</v>
      </c>
      <c r="U1440">
        <v>12951540</v>
      </c>
      <c r="V1440" t="s">
        <v>378</v>
      </c>
      <c r="W1440">
        <v>0.27136949500558161</v>
      </c>
      <c r="X1440">
        <v>2.8456900482521991E-2</v>
      </c>
      <c r="Y1440">
        <v>10816</v>
      </c>
      <c r="Z1440">
        <v>1124864</v>
      </c>
      <c r="AA1440">
        <v>116985856</v>
      </c>
      <c r="AB1440" t="s">
        <v>393</v>
      </c>
      <c r="AC1440" t="s">
        <v>412</v>
      </c>
    </row>
    <row r="1441" spans="1:29" x14ac:dyDescent="0.25">
      <c r="A1441" t="s">
        <v>32</v>
      </c>
      <c r="B1441" t="s">
        <v>38</v>
      </c>
      <c r="C1441" t="s">
        <v>42</v>
      </c>
      <c r="D1441" t="s">
        <v>274</v>
      </c>
      <c r="E1441">
        <v>109</v>
      </c>
      <c r="F1441">
        <v>1775689949.9100001</v>
      </c>
      <c r="G1441">
        <v>709366089</v>
      </c>
      <c r="H1441">
        <v>409659382</v>
      </c>
      <c r="I1441">
        <v>29</v>
      </c>
      <c r="J1441">
        <v>48</v>
      </c>
      <c r="K1441">
        <v>29</v>
      </c>
      <c r="L1441">
        <v>83941946</v>
      </c>
      <c r="M1441">
        <v>109</v>
      </c>
      <c r="N1441">
        <v>25</v>
      </c>
      <c r="O1441">
        <v>44</v>
      </c>
      <c r="P1441">
        <v>1.1599999999999999</v>
      </c>
      <c r="Q1441">
        <v>1.0909090909090911</v>
      </c>
      <c r="R1441">
        <v>1.125454545454545</v>
      </c>
      <c r="S1441">
        <v>2.5000000000000001E-2</v>
      </c>
      <c r="T1441">
        <v>0.03</v>
      </c>
      <c r="U1441">
        <v>4616807.03</v>
      </c>
      <c r="V1441" t="s">
        <v>378</v>
      </c>
      <c r="W1441">
        <v>0.23070434228721259</v>
      </c>
      <c r="X1441">
        <v>1.126986768241524E-2</v>
      </c>
      <c r="Y1441">
        <v>11881</v>
      </c>
      <c r="Z1441">
        <v>1295029</v>
      </c>
      <c r="AA1441">
        <v>141158161</v>
      </c>
      <c r="AB1441" t="s">
        <v>393</v>
      </c>
      <c r="AC1441" t="s">
        <v>412</v>
      </c>
    </row>
    <row r="1442" spans="1:29" x14ac:dyDescent="0.25">
      <c r="A1442" t="s">
        <v>32</v>
      </c>
      <c r="B1442" t="s">
        <v>38</v>
      </c>
      <c r="C1442" t="s">
        <v>42</v>
      </c>
      <c r="D1442" t="s">
        <v>279</v>
      </c>
      <c r="E1442">
        <v>108</v>
      </c>
      <c r="F1442">
        <v>1839445382</v>
      </c>
      <c r="G1442">
        <v>770565507</v>
      </c>
      <c r="H1442">
        <v>291342394</v>
      </c>
      <c r="I1442">
        <v>25</v>
      </c>
      <c r="J1442">
        <v>56</v>
      </c>
      <c r="K1442">
        <v>25</v>
      </c>
      <c r="L1442">
        <v>119069000</v>
      </c>
      <c r="M1442">
        <v>108</v>
      </c>
      <c r="N1442">
        <v>22</v>
      </c>
      <c r="O1442">
        <v>43</v>
      </c>
      <c r="P1442">
        <v>1.136363636363636</v>
      </c>
      <c r="Q1442">
        <v>1.3023255813953489</v>
      </c>
      <c r="R1442">
        <v>1.219344608879493</v>
      </c>
      <c r="S1442">
        <v>2.5000000000000001E-2</v>
      </c>
      <c r="T1442">
        <v>5.5E-2</v>
      </c>
      <c r="U1442">
        <v>9525520</v>
      </c>
      <c r="V1442" t="s">
        <v>378</v>
      </c>
      <c r="W1442">
        <v>0.15838599876405571</v>
      </c>
      <c r="X1442">
        <v>3.2695276060647732E-2</v>
      </c>
      <c r="Y1442">
        <v>11664</v>
      </c>
      <c r="Z1442">
        <v>1259712</v>
      </c>
      <c r="AA1442">
        <v>136048896</v>
      </c>
      <c r="AB1442" t="s">
        <v>393</v>
      </c>
      <c r="AC1442" t="s">
        <v>412</v>
      </c>
    </row>
    <row r="1443" spans="1:29" x14ac:dyDescent="0.25">
      <c r="A1443" t="s">
        <v>32</v>
      </c>
      <c r="B1443" t="s">
        <v>38</v>
      </c>
      <c r="C1443" t="s">
        <v>42</v>
      </c>
      <c r="D1443" t="s">
        <v>277</v>
      </c>
      <c r="E1443">
        <v>112</v>
      </c>
      <c r="F1443">
        <v>1821398385.9200001</v>
      </c>
      <c r="G1443">
        <v>764468557</v>
      </c>
      <c r="H1443">
        <v>342371983</v>
      </c>
      <c r="I1443">
        <v>24</v>
      </c>
      <c r="J1443">
        <v>57</v>
      </c>
      <c r="K1443">
        <v>24</v>
      </c>
      <c r="L1443">
        <v>101187000</v>
      </c>
      <c r="M1443">
        <v>112</v>
      </c>
      <c r="N1443">
        <v>25</v>
      </c>
      <c r="O1443">
        <v>45</v>
      </c>
      <c r="P1443">
        <v>0.96</v>
      </c>
      <c r="Q1443">
        <v>1.2666666666666671</v>
      </c>
      <c r="R1443">
        <v>1.1133333333333331</v>
      </c>
      <c r="S1443">
        <v>1.4999999999999999E-2</v>
      </c>
      <c r="T1443">
        <v>5.5E-2</v>
      </c>
      <c r="U1443">
        <v>7083090</v>
      </c>
      <c r="V1443" t="s">
        <v>378</v>
      </c>
      <c r="W1443">
        <v>0.18797204699787071</v>
      </c>
      <c r="X1443">
        <v>2.0688287452539599E-2</v>
      </c>
      <c r="Y1443">
        <v>12544</v>
      </c>
      <c r="Z1443">
        <v>1404928</v>
      </c>
      <c r="AA1443">
        <v>157351936</v>
      </c>
      <c r="AB1443" t="s">
        <v>394</v>
      </c>
      <c r="AC1443" t="s">
        <v>412</v>
      </c>
    </row>
    <row r="1444" spans="1:29" x14ac:dyDescent="0.25">
      <c r="A1444" t="s">
        <v>33</v>
      </c>
      <c r="B1444" t="s">
        <v>38</v>
      </c>
      <c r="C1444" t="s">
        <v>42</v>
      </c>
      <c r="D1444" t="s">
        <v>286</v>
      </c>
      <c r="E1444">
        <v>96</v>
      </c>
      <c r="F1444">
        <v>1544768740</v>
      </c>
      <c r="G1444">
        <v>572063788</v>
      </c>
      <c r="H1444">
        <v>345495643</v>
      </c>
      <c r="I1444">
        <v>29</v>
      </c>
      <c r="J1444">
        <v>59</v>
      </c>
      <c r="K1444">
        <v>29</v>
      </c>
      <c r="L1444">
        <v>94841570</v>
      </c>
      <c r="M1444">
        <v>96</v>
      </c>
      <c r="N1444">
        <v>21</v>
      </c>
      <c r="O1444">
        <v>31</v>
      </c>
      <c r="P1444">
        <v>1.3809523809523809</v>
      </c>
      <c r="Q1444">
        <v>1.903225806451613</v>
      </c>
      <c r="R1444">
        <v>1.642089093701997</v>
      </c>
      <c r="S1444">
        <v>3.5000000000000003E-2</v>
      </c>
      <c r="T1444">
        <v>0.08</v>
      </c>
      <c r="U1444">
        <v>10906780.550000001</v>
      </c>
      <c r="V1444" t="s">
        <v>378</v>
      </c>
      <c r="W1444">
        <v>0.22365525275971079</v>
      </c>
      <c r="X1444">
        <v>3.1568503889931827E-2</v>
      </c>
      <c r="Y1444">
        <v>9216</v>
      </c>
      <c r="Z1444">
        <v>884736</v>
      </c>
      <c r="AA1444">
        <v>84934656</v>
      </c>
      <c r="AB1444" t="s">
        <v>392</v>
      </c>
      <c r="AC1444" t="s">
        <v>412</v>
      </c>
    </row>
    <row r="1445" spans="1:29" x14ac:dyDescent="0.25">
      <c r="A1445" t="s">
        <v>33</v>
      </c>
      <c r="B1445" t="s">
        <v>38</v>
      </c>
      <c r="C1445" t="s">
        <v>42</v>
      </c>
      <c r="D1445" t="s">
        <v>281</v>
      </c>
      <c r="E1445">
        <v>98</v>
      </c>
      <c r="F1445">
        <v>1627602090</v>
      </c>
      <c r="G1445">
        <v>627991269</v>
      </c>
      <c r="H1445">
        <v>371442934</v>
      </c>
      <c r="I1445">
        <v>22</v>
      </c>
      <c r="J1445">
        <v>39</v>
      </c>
      <c r="K1445">
        <v>22</v>
      </c>
      <c r="L1445">
        <v>65458000</v>
      </c>
      <c r="M1445">
        <v>98</v>
      </c>
      <c r="N1445">
        <v>27</v>
      </c>
      <c r="O1445">
        <v>39</v>
      </c>
      <c r="P1445">
        <v>0.81481481481481477</v>
      </c>
      <c r="Q1445">
        <v>1</v>
      </c>
      <c r="R1445">
        <v>0.90740740740740744</v>
      </c>
      <c r="S1445">
        <v>0.01</v>
      </c>
      <c r="T1445">
        <v>0.03</v>
      </c>
      <c r="U1445">
        <v>2618320</v>
      </c>
      <c r="V1445" t="s">
        <v>378</v>
      </c>
      <c r="W1445">
        <v>0.22821482982981431</v>
      </c>
      <c r="X1445">
        <v>7.0490505009848971E-3</v>
      </c>
      <c r="Y1445">
        <v>9604</v>
      </c>
      <c r="Z1445">
        <v>941192</v>
      </c>
      <c r="AA1445">
        <v>92236816</v>
      </c>
      <c r="AB1445" t="s">
        <v>392</v>
      </c>
      <c r="AC1445" t="s">
        <v>412</v>
      </c>
    </row>
    <row r="1446" spans="1:29" x14ac:dyDescent="0.25">
      <c r="A1446" t="s">
        <v>33</v>
      </c>
      <c r="B1446" t="s">
        <v>38</v>
      </c>
      <c r="C1446" t="s">
        <v>42</v>
      </c>
      <c r="D1446" t="s">
        <v>279</v>
      </c>
      <c r="E1446">
        <v>97</v>
      </c>
      <c r="F1446">
        <v>1511611033</v>
      </c>
      <c r="G1446">
        <v>672045241</v>
      </c>
      <c r="H1446">
        <v>265095476</v>
      </c>
      <c r="I1446">
        <v>21</v>
      </c>
      <c r="J1446">
        <v>42</v>
      </c>
      <c r="K1446">
        <v>21</v>
      </c>
      <c r="L1446">
        <v>80452340</v>
      </c>
      <c r="M1446">
        <v>97</v>
      </c>
      <c r="N1446">
        <v>24</v>
      </c>
      <c r="O1446">
        <v>39</v>
      </c>
      <c r="P1446">
        <v>0.875</v>
      </c>
      <c r="Q1446">
        <v>1.0769230769230771</v>
      </c>
      <c r="R1446">
        <v>0.97596153846153844</v>
      </c>
      <c r="S1446">
        <v>0.01</v>
      </c>
      <c r="T1446">
        <v>0.03</v>
      </c>
      <c r="U1446">
        <v>3218093.6</v>
      </c>
      <c r="V1446" t="s">
        <v>378</v>
      </c>
      <c r="W1446">
        <v>0.17537281100276281</v>
      </c>
      <c r="X1446">
        <v>1.213937577720112E-2</v>
      </c>
      <c r="Y1446">
        <v>9409</v>
      </c>
      <c r="Z1446">
        <v>912673</v>
      </c>
      <c r="AA1446">
        <v>88529281</v>
      </c>
      <c r="AB1446" t="s">
        <v>392</v>
      </c>
      <c r="AC1446" t="s">
        <v>412</v>
      </c>
    </row>
    <row r="1447" spans="1:29" x14ac:dyDescent="0.25">
      <c r="A1447" t="s">
        <v>33</v>
      </c>
      <c r="B1447" t="s">
        <v>38</v>
      </c>
      <c r="C1447" t="s">
        <v>42</v>
      </c>
      <c r="D1447" t="s">
        <v>282</v>
      </c>
      <c r="E1447">
        <v>98</v>
      </c>
      <c r="F1447">
        <v>1677171912</v>
      </c>
      <c r="G1447">
        <v>742123205</v>
      </c>
      <c r="H1447">
        <v>311332015</v>
      </c>
      <c r="I1447">
        <v>24</v>
      </c>
      <c r="J1447">
        <v>37</v>
      </c>
      <c r="K1447">
        <v>24</v>
      </c>
      <c r="L1447">
        <v>83130000</v>
      </c>
      <c r="M1447">
        <v>98</v>
      </c>
      <c r="N1447">
        <v>26</v>
      </c>
      <c r="O1447">
        <v>39</v>
      </c>
      <c r="P1447">
        <v>0.92307692307692313</v>
      </c>
      <c r="Q1447">
        <v>0.94871794871794868</v>
      </c>
      <c r="R1447">
        <v>0.9358974358974359</v>
      </c>
      <c r="S1447">
        <v>1.4999999999999999E-2</v>
      </c>
      <c r="T1447">
        <v>1.4999999999999999E-2</v>
      </c>
      <c r="U1447">
        <v>2493900</v>
      </c>
      <c r="V1447" t="s">
        <v>378</v>
      </c>
      <c r="W1447">
        <v>0.18562916107314351</v>
      </c>
      <c r="X1447">
        <v>8.0104193588956801E-3</v>
      </c>
      <c r="Y1447">
        <v>9604</v>
      </c>
      <c r="Z1447">
        <v>941192</v>
      </c>
      <c r="AA1447">
        <v>92236816</v>
      </c>
      <c r="AB1447" t="s">
        <v>392</v>
      </c>
      <c r="AC1447" t="s">
        <v>412</v>
      </c>
    </row>
    <row r="1448" spans="1:29" x14ac:dyDescent="0.25">
      <c r="A1448" t="s">
        <v>33</v>
      </c>
      <c r="B1448" t="s">
        <v>38</v>
      </c>
      <c r="C1448" t="s">
        <v>42</v>
      </c>
      <c r="D1448" t="s">
        <v>274</v>
      </c>
      <c r="E1448">
        <v>97</v>
      </c>
      <c r="F1448">
        <v>1548707362.9100001</v>
      </c>
      <c r="G1448">
        <v>629374415</v>
      </c>
      <c r="H1448">
        <v>366120364.91000003</v>
      </c>
      <c r="I1448">
        <v>29</v>
      </c>
      <c r="J1448">
        <v>60</v>
      </c>
      <c r="K1448">
        <v>30</v>
      </c>
      <c r="L1448">
        <v>111396000</v>
      </c>
      <c r="M1448">
        <v>97</v>
      </c>
      <c r="N1448">
        <v>28</v>
      </c>
      <c r="O1448">
        <v>39</v>
      </c>
      <c r="P1448">
        <v>1.035714285714286</v>
      </c>
      <c r="Q1448">
        <v>1.538461538461539</v>
      </c>
      <c r="R1448">
        <v>1.287087912087912</v>
      </c>
      <c r="S1448">
        <v>0.02</v>
      </c>
      <c r="T1448">
        <v>0.08</v>
      </c>
      <c r="U1448">
        <v>11139600</v>
      </c>
      <c r="V1448" t="s">
        <v>378</v>
      </c>
      <c r="W1448">
        <v>0.23640383824486039</v>
      </c>
      <c r="X1448">
        <v>3.042605948111721E-2</v>
      </c>
      <c r="Y1448">
        <v>9409</v>
      </c>
      <c r="Z1448">
        <v>912673</v>
      </c>
      <c r="AA1448">
        <v>88529281</v>
      </c>
      <c r="AB1448" t="s">
        <v>392</v>
      </c>
      <c r="AC1448" t="s">
        <v>412</v>
      </c>
    </row>
    <row r="1449" spans="1:29" x14ac:dyDescent="0.25">
      <c r="A1449" t="s">
        <v>33</v>
      </c>
      <c r="B1449" t="s">
        <v>38</v>
      </c>
      <c r="C1449" t="s">
        <v>42</v>
      </c>
      <c r="D1449" t="s">
        <v>277</v>
      </c>
      <c r="E1449">
        <v>98</v>
      </c>
      <c r="F1449">
        <v>1388427027.9200001</v>
      </c>
      <c r="G1449">
        <v>648604476</v>
      </c>
      <c r="H1449">
        <v>297037192</v>
      </c>
      <c r="I1449">
        <v>25</v>
      </c>
      <c r="J1449">
        <v>43</v>
      </c>
      <c r="K1449">
        <v>27</v>
      </c>
      <c r="L1449">
        <v>69870000</v>
      </c>
      <c r="M1449">
        <v>98</v>
      </c>
      <c r="N1449">
        <v>25</v>
      </c>
      <c r="O1449">
        <v>39</v>
      </c>
      <c r="P1449">
        <v>1</v>
      </c>
      <c r="Q1449">
        <v>1.1025641025641031</v>
      </c>
      <c r="R1449">
        <v>1.0512820512820511</v>
      </c>
      <c r="S1449">
        <v>0.02</v>
      </c>
      <c r="T1449">
        <v>4.4999999999999998E-2</v>
      </c>
      <c r="U1449">
        <v>4541550</v>
      </c>
      <c r="V1449" t="s">
        <v>378</v>
      </c>
      <c r="W1449">
        <v>0.21393792113438681</v>
      </c>
      <c r="X1449">
        <v>1.528949950482968E-2</v>
      </c>
      <c r="Y1449">
        <v>9604</v>
      </c>
      <c r="Z1449">
        <v>941192</v>
      </c>
      <c r="AA1449">
        <v>92236816</v>
      </c>
      <c r="AB1449" t="s">
        <v>392</v>
      </c>
      <c r="AC1449" t="s">
        <v>412</v>
      </c>
    </row>
    <row r="1450" spans="1:29" x14ac:dyDescent="0.25">
      <c r="A1450" t="s">
        <v>33</v>
      </c>
      <c r="B1450" t="s">
        <v>38</v>
      </c>
      <c r="C1450" t="s">
        <v>42</v>
      </c>
      <c r="D1450" t="s">
        <v>280</v>
      </c>
      <c r="E1450">
        <v>99</v>
      </c>
      <c r="F1450">
        <v>1583485543.3</v>
      </c>
      <c r="G1450">
        <v>680652616</v>
      </c>
      <c r="H1450">
        <v>412787612</v>
      </c>
      <c r="I1450">
        <v>30</v>
      </c>
      <c r="J1450">
        <v>64</v>
      </c>
      <c r="K1450">
        <v>30</v>
      </c>
      <c r="L1450">
        <v>158567000</v>
      </c>
      <c r="M1450">
        <v>99</v>
      </c>
      <c r="N1450">
        <v>26</v>
      </c>
      <c r="O1450">
        <v>40</v>
      </c>
      <c r="P1450">
        <v>1.153846153846154</v>
      </c>
      <c r="Q1450">
        <v>1.6</v>
      </c>
      <c r="R1450">
        <v>1.3769230769230769</v>
      </c>
      <c r="S1450">
        <v>2.5000000000000001E-2</v>
      </c>
      <c r="T1450">
        <v>0.08</v>
      </c>
      <c r="U1450">
        <v>16649535</v>
      </c>
      <c r="V1450" t="s">
        <v>378</v>
      </c>
      <c r="W1450">
        <v>0.26068290534547378</v>
      </c>
      <c r="X1450">
        <v>4.0334386294518937E-2</v>
      </c>
      <c r="Y1450">
        <v>9801</v>
      </c>
      <c r="Z1450">
        <v>970299</v>
      </c>
      <c r="AA1450">
        <v>96059601</v>
      </c>
      <c r="AB1450" t="s">
        <v>392</v>
      </c>
      <c r="AC1450" t="s">
        <v>412</v>
      </c>
    </row>
    <row r="1451" spans="1:29" x14ac:dyDescent="0.25">
      <c r="A1451" t="s">
        <v>33</v>
      </c>
      <c r="B1451" t="s">
        <v>38</v>
      </c>
      <c r="C1451" t="s">
        <v>42</v>
      </c>
      <c r="D1451" t="s">
        <v>285</v>
      </c>
      <c r="E1451">
        <v>98</v>
      </c>
      <c r="F1451">
        <v>1775888851.6800001</v>
      </c>
      <c r="G1451">
        <v>760776749</v>
      </c>
      <c r="H1451">
        <v>338353193</v>
      </c>
      <c r="I1451">
        <v>23</v>
      </c>
      <c r="J1451">
        <v>50</v>
      </c>
      <c r="K1451">
        <v>23</v>
      </c>
      <c r="L1451">
        <v>113612000</v>
      </c>
      <c r="M1451">
        <v>98</v>
      </c>
      <c r="N1451">
        <v>26</v>
      </c>
      <c r="O1451">
        <v>39</v>
      </c>
      <c r="P1451">
        <v>0.88461538461538458</v>
      </c>
      <c r="Q1451">
        <v>1.2820512820512819</v>
      </c>
      <c r="R1451">
        <v>1.083333333333333</v>
      </c>
      <c r="S1451">
        <v>0.01</v>
      </c>
      <c r="T1451">
        <v>5.5E-2</v>
      </c>
      <c r="U1451">
        <v>7384780</v>
      </c>
      <c r="V1451" t="s">
        <v>378</v>
      </c>
      <c r="W1451">
        <v>0.19052610904106759</v>
      </c>
      <c r="X1451">
        <v>2.1825654826907459E-2</v>
      </c>
      <c r="Y1451">
        <v>9604</v>
      </c>
      <c r="Z1451">
        <v>941192</v>
      </c>
      <c r="AA1451">
        <v>92236816</v>
      </c>
      <c r="AB1451" t="s">
        <v>392</v>
      </c>
      <c r="AC1451" t="s">
        <v>412</v>
      </c>
    </row>
    <row r="1452" spans="1:29" x14ac:dyDescent="0.25">
      <c r="A1452" t="s">
        <v>33</v>
      </c>
      <c r="B1452" t="s">
        <v>38</v>
      </c>
      <c r="C1452" t="s">
        <v>42</v>
      </c>
      <c r="D1452" t="s">
        <v>275</v>
      </c>
      <c r="E1452">
        <v>97</v>
      </c>
      <c r="F1452">
        <v>1610433828</v>
      </c>
      <c r="G1452">
        <v>624137485</v>
      </c>
      <c r="H1452">
        <v>498338177</v>
      </c>
      <c r="I1452">
        <v>31</v>
      </c>
      <c r="J1452">
        <v>47</v>
      </c>
      <c r="K1452">
        <v>31</v>
      </c>
      <c r="L1452">
        <v>87523000</v>
      </c>
      <c r="M1452">
        <v>97</v>
      </c>
      <c r="N1452">
        <v>25</v>
      </c>
      <c r="O1452">
        <v>39</v>
      </c>
      <c r="P1452">
        <v>1.24</v>
      </c>
      <c r="Q1452">
        <v>1.2051282051282051</v>
      </c>
      <c r="R1452">
        <v>1.222564102564103</v>
      </c>
      <c r="S1452">
        <v>3.5000000000000003E-2</v>
      </c>
      <c r="T1452">
        <v>5.5E-2</v>
      </c>
      <c r="U1452">
        <v>7877070</v>
      </c>
      <c r="V1452" t="s">
        <v>378</v>
      </c>
      <c r="W1452">
        <v>0.30944343588391138</v>
      </c>
      <c r="X1452">
        <v>1.580667579477861E-2</v>
      </c>
      <c r="Y1452">
        <v>9409</v>
      </c>
      <c r="Z1452">
        <v>912673</v>
      </c>
      <c r="AA1452">
        <v>88529281</v>
      </c>
      <c r="AB1452" t="s">
        <v>392</v>
      </c>
      <c r="AC1452" t="s">
        <v>412</v>
      </c>
    </row>
    <row r="1453" spans="1:29" x14ac:dyDescent="0.25">
      <c r="A1453" t="s">
        <v>33</v>
      </c>
      <c r="B1453" t="s">
        <v>38</v>
      </c>
      <c r="C1453" t="s">
        <v>42</v>
      </c>
      <c r="D1453" t="s">
        <v>283</v>
      </c>
      <c r="E1453">
        <v>100</v>
      </c>
      <c r="F1453">
        <v>1939789978</v>
      </c>
      <c r="G1453">
        <v>685421290</v>
      </c>
      <c r="H1453">
        <v>393160063</v>
      </c>
      <c r="I1453">
        <v>25</v>
      </c>
      <c r="J1453">
        <v>53</v>
      </c>
      <c r="K1453">
        <v>25</v>
      </c>
      <c r="L1453">
        <v>123038238</v>
      </c>
      <c r="M1453">
        <v>100</v>
      </c>
      <c r="N1453">
        <v>27</v>
      </c>
      <c r="O1453">
        <v>40</v>
      </c>
      <c r="P1453">
        <v>0.92592592592592593</v>
      </c>
      <c r="Q1453">
        <v>1.325</v>
      </c>
      <c r="R1453">
        <v>1.1254629629629631</v>
      </c>
      <c r="S1453">
        <v>1.4999999999999999E-2</v>
      </c>
      <c r="T1453">
        <v>5.5E-2</v>
      </c>
      <c r="U1453">
        <v>8612676.6600000001</v>
      </c>
      <c r="V1453" t="s">
        <v>378</v>
      </c>
      <c r="W1453">
        <v>0.20268176836616281</v>
      </c>
      <c r="X1453">
        <v>2.1906285684973041E-2</v>
      </c>
      <c r="Y1453">
        <v>10000</v>
      </c>
      <c r="Z1453">
        <v>1000000</v>
      </c>
      <c r="AA1453">
        <v>100000000</v>
      </c>
      <c r="AB1453" t="s">
        <v>393</v>
      </c>
      <c r="AC1453" t="s">
        <v>412</v>
      </c>
    </row>
    <row r="1454" spans="1:29" x14ac:dyDescent="0.25">
      <c r="A1454" t="s">
        <v>33</v>
      </c>
      <c r="B1454" t="s">
        <v>38</v>
      </c>
      <c r="C1454" t="s">
        <v>42</v>
      </c>
      <c r="D1454" t="s">
        <v>284</v>
      </c>
      <c r="E1454">
        <v>97</v>
      </c>
      <c r="F1454">
        <v>1684923473.8099999</v>
      </c>
      <c r="G1454">
        <v>719357373</v>
      </c>
      <c r="H1454">
        <v>276762473</v>
      </c>
      <c r="I1454">
        <v>21</v>
      </c>
      <c r="J1454">
        <v>42</v>
      </c>
      <c r="K1454">
        <v>21</v>
      </c>
      <c r="L1454">
        <v>100496000</v>
      </c>
      <c r="M1454">
        <v>97</v>
      </c>
      <c r="N1454">
        <v>26</v>
      </c>
      <c r="O1454">
        <v>39</v>
      </c>
      <c r="P1454">
        <v>0.80769230769230771</v>
      </c>
      <c r="Q1454">
        <v>1.0769230769230771</v>
      </c>
      <c r="R1454">
        <v>0.94230769230769229</v>
      </c>
      <c r="S1454">
        <v>0.01</v>
      </c>
      <c r="T1454">
        <v>0.03</v>
      </c>
      <c r="U1454">
        <v>4019840</v>
      </c>
      <c r="V1454" t="s">
        <v>378</v>
      </c>
      <c r="W1454">
        <v>0.1642581857882105</v>
      </c>
      <c r="X1454">
        <v>1.452451250498835E-2</v>
      </c>
      <c r="Y1454">
        <v>9409</v>
      </c>
      <c r="Z1454">
        <v>912673</v>
      </c>
      <c r="AA1454">
        <v>88529281</v>
      </c>
      <c r="AB1454" t="s">
        <v>392</v>
      </c>
      <c r="AC1454" t="s">
        <v>412</v>
      </c>
    </row>
    <row r="1455" spans="1:29" x14ac:dyDescent="0.25">
      <c r="A1455" t="s">
        <v>33</v>
      </c>
      <c r="B1455" t="s">
        <v>38</v>
      </c>
      <c r="C1455" t="s">
        <v>42</v>
      </c>
      <c r="D1455" t="s">
        <v>276</v>
      </c>
      <c r="E1455">
        <v>95</v>
      </c>
      <c r="F1455">
        <v>1573564271</v>
      </c>
      <c r="G1455">
        <v>653780138</v>
      </c>
      <c r="H1455">
        <v>244366540</v>
      </c>
      <c r="I1455">
        <v>21</v>
      </c>
      <c r="J1455">
        <v>40</v>
      </c>
      <c r="K1455">
        <v>22</v>
      </c>
      <c r="L1455">
        <v>56784000</v>
      </c>
      <c r="M1455">
        <v>95</v>
      </c>
      <c r="N1455">
        <v>26</v>
      </c>
      <c r="O1455">
        <v>38</v>
      </c>
      <c r="P1455">
        <v>0.80769230769230771</v>
      </c>
      <c r="Q1455">
        <v>1.0526315789473679</v>
      </c>
      <c r="R1455">
        <v>0.93016194331983804</v>
      </c>
      <c r="S1455">
        <v>0.01</v>
      </c>
      <c r="T1455">
        <v>0.03</v>
      </c>
      <c r="U1455">
        <v>2271360</v>
      </c>
      <c r="V1455" t="s">
        <v>378</v>
      </c>
      <c r="W1455">
        <v>0.15529492153803481</v>
      </c>
      <c r="X1455">
        <v>9.2948895540281417E-3</v>
      </c>
      <c r="Y1455">
        <v>9025</v>
      </c>
      <c r="Z1455">
        <v>857375</v>
      </c>
      <c r="AA1455">
        <v>81450625</v>
      </c>
      <c r="AB1455" t="s">
        <v>392</v>
      </c>
      <c r="AC1455" t="s">
        <v>412</v>
      </c>
    </row>
    <row r="1456" spans="1:29" x14ac:dyDescent="0.25">
      <c r="A1456" t="s">
        <v>33</v>
      </c>
      <c r="B1456" t="s">
        <v>38</v>
      </c>
      <c r="C1456" t="s">
        <v>42</v>
      </c>
      <c r="D1456" t="s">
        <v>278</v>
      </c>
      <c r="E1456">
        <v>101</v>
      </c>
      <c r="F1456">
        <v>1417989906</v>
      </c>
      <c r="G1456">
        <v>547165057</v>
      </c>
      <c r="H1456">
        <v>336666736</v>
      </c>
      <c r="I1456">
        <v>28</v>
      </c>
      <c r="J1456">
        <v>51</v>
      </c>
      <c r="K1456">
        <v>28</v>
      </c>
      <c r="L1456">
        <v>90668000</v>
      </c>
      <c r="M1456">
        <v>101</v>
      </c>
      <c r="N1456">
        <v>28</v>
      </c>
      <c r="O1456">
        <v>40</v>
      </c>
      <c r="P1456">
        <v>1</v>
      </c>
      <c r="Q1456">
        <v>1.2749999999999999</v>
      </c>
      <c r="R1456">
        <v>1.1375</v>
      </c>
      <c r="S1456">
        <v>0.02</v>
      </c>
      <c r="T1456">
        <v>5.5E-2</v>
      </c>
      <c r="U1456">
        <v>6800100</v>
      </c>
      <c r="V1456" t="s">
        <v>378</v>
      </c>
      <c r="W1456">
        <v>0.23742534031832521</v>
      </c>
      <c r="X1456">
        <v>2.019831267203066E-2</v>
      </c>
      <c r="Y1456">
        <v>10201</v>
      </c>
      <c r="Z1456">
        <v>1030301</v>
      </c>
      <c r="AA1456">
        <v>104060401</v>
      </c>
      <c r="AB1456" t="s">
        <v>393</v>
      </c>
      <c r="AC1456" t="s">
        <v>412</v>
      </c>
    </row>
    <row r="1457" spans="1:29" x14ac:dyDescent="0.25">
      <c r="A1457" t="s">
        <v>34</v>
      </c>
      <c r="B1457" t="s">
        <v>38</v>
      </c>
      <c r="C1457" t="s">
        <v>42</v>
      </c>
      <c r="D1457" t="s">
        <v>279</v>
      </c>
      <c r="E1457">
        <v>107</v>
      </c>
      <c r="F1457">
        <v>1765048561</v>
      </c>
      <c r="G1457">
        <v>786113009</v>
      </c>
      <c r="H1457">
        <v>328799668</v>
      </c>
      <c r="I1457">
        <v>26</v>
      </c>
      <c r="J1457">
        <v>55</v>
      </c>
      <c r="K1457">
        <v>27</v>
      </c>
      <c r="L1457">
        <v>115938000</v>
      </c>
      <c r="M1457">
        <v>107</v>
      </c>
      <c r="N1457">
        <v>28</v>
      </c>
      <c r="O1457">
        <v>43</v>
      </c>
      <c r="P1457">
        <v>0.9285714285714286</v>
      </c>
      <c r="Q1457">
        <v>1.279069767441861</v>
      </c>
      <c r="R1457">
        <v>1.103820598006644</v>
      </c>
      <c r="S1457">
        <v>1.4999999999999999E-2</v>
      </c>
      <c r="T1457">
        <v>5.5E-2</v>
      </c>
      <c r="U1457">
        <v>8115660</v>
      </c>
      <c r="V1457" t="s">
        <v>378</v>
      </c>
      <c r="W1457">
        <v>0.18628363845905541</v>
      </c>
      <c r="X1457">
        <v>2.468268915648662E-2</v>
      </c>
      <c r="Y1457">
        <v>11449</v>
      </c>
      <c r="Z1457">
        <v>1225043</v>
      </c>
      <c r="AA1457">
        <v>131079601</v>
      </c>
      <c r="AB1457" t="s">
        <v>393</v>
      </c>
      <c r="AC1457" t="s">
        <v>412</v>
      </c>
    </row>
    <row r="1458" spans="1:29" x14ac:dyDescent="0.25">
      <c r="A1458" t="s">
        <v>34</v>
      </c>
      <c r="B1458" t="s">
        <v>38</v>
      </c>
      <c r="C1458" t="s">
        <v>42</v>
      </c>
      <c r="D1458" t="s">
        <v>281</v>
      </c>
      <c r="E1458">
        <v>108</v>
      </c>
      <c r="F1458">
        <v>1875844604</v>
      </c>
      <c r="G1458">
        <v>743150971</v>
      </c>
      <c r="H1458">
        <v>454785507</v>
      </c>
      <c r="I1458">
        <v>28</v>
      </c>
      <c r="J1458">
        <v>52</v>
      </c>
      <c r="K1458">
        <v>28</v>
      </c>
      <c r="L1458">
        <v>107118000</v>
      </c>
      <c r="M1458">
        <v>108</v>
      </c>
      <c r="N1458">
        <v>28</v>
      </c>
      <c r="O1458">
        <v>43</v>
      </c>
      <c r="P1458">
        <v>1</v>
      </c>
      <c r="Q1458">
        <v>1.2093023255813951</v>
      </c>
      <c r="R1458">
        <v>1.1046511627906981</v>
      </c>
      <c r="S1458">
        <v>0.02</v>
      </c>
      <c r="T1458">
        <v>5.5E-2</v>
      </c>
      <c r="U1458">
        <v>8033850</v>
      </c>
      <c r="V1458" t="s">
        <v>378</v>
      </c>
      <c r="W1458">
        <v>0.24244306059799819</v>
      </c>
      <c r="X1458">
        <v>1.7665140767117719E-2</v>
      </c>
      <c r="Y1458">
        <v>11664</v>
      </c>
      <c r="Z1458">
        <v>1259712</v>
      </c>
      <c r="AA1458">
        <v>136048896</v>
      </c>
      <c r="AB1458" t="s">
        <v>393</v>
      </c>
      <c r="AC1458" t="s">
        <v>412</v>
      </c>
    </row>
    <row r="1459" spans="1:29" x14ac:dyDescent="0.25">
      <c r="A1459" t="s">
        <v>34</v>
      </c>
      <c r="B1459" t="s">
        <v>38</v>
      </c>
      <c r="C1459" t="s">
        <v>42</v>
      </c>
      <c r="D1459" t="s">
        <v>286</v>
      </c>
      <c r="E1459">
        <v>106</v>
      </c>
      <c r="F1459">
        <v>1670175936</v>
      </c>
      <c r="G1459">
        <v>704813199</v>
      </c>
      <c r="H1459">
        <v>397944696</v>
      </c>
      <c r="I1459">
        <v>27</v>
      </c>
      <c r="J1459">
        <v>59</v>
      </c>
      <c r="K1459">
        <v>29</v>
      </c>
      <c r="L1459">
        <v>114847023</v>
      </c>
      <c r="M1459">
        <v>106</v>
      </c>
      <c r="N1459">
        <v>22</v>
      </c>
      <c r="O1459">
        <v>34</v>
      </c>
      <c r="P1459">
        <v>1.2272727272727271</v>
      </c>
      <c r="Q1459">
        <v>1.7352941176470591</v>
      </c>
      <c r="R1459">
        <v>1.481283422459893</v>
      </c>
      <c r="S1459">
        <v>3.5000000000000003E-2</v>
      </c>
      <c r="T1459">
        <v>0.08</v>
      </c>
      <c r="U1459">
        <v>13207407.645</v>
      </c>
      <c r="V1459" t="s">
        <v>378</v>
      </c>
      <c r="W1459">
        <v>0.23826513567969401</v>
      </c>
      <c r="X1459">
        <v>3.3189053096463431E-2</v>
      </c>
      <c r="Y1459">
        <v>11236</v>
      </c>
      <c r="Z1459">
        <v>1191016</v>
      </c>
      <c r="AA1459">
        <v>126247696</v>
      </c>
      <c r="AB1459" t="s">
        <v>393</v>
      </c>
      <c r="AC1459" t="s">
        <v>412</v>
      </c>
    </row>
    <row r="1460" spans="1:29" x14ac:dyDescent="0.25">
      <c r="A1460" t="s">
        <v>34</v>
      </c>
      <c r="B1460" t="s">
        <v>38</v>
      </c>
      <c r="C1460" t="s">
        <v>42</v>
      </c>
      <c r="D1460" t="s">
        <v>282</v>
      </c>
      <c r="E1460">
        <v>107</v>
      </c>
      <c r="F1460">
        <v>1827689461</v>
      </c>
      <c r="G1460">
        <v>793614286</v>
      </c>
      <c r="H1460">
        <v>272349405</v>
      </c>
      <c r="I1460">
        <v>23</v>
      </c>
      <c r="J1460">
        <v>35</v>
      </c>
      <c r="K1460">
        <v>23</v>
      </c>
      <c r="L1460">
        <v>51061000</v>
      </c>
      <c r="M1460">
        <v>107</v>
      </c>
      <c r="N1460">
        <v>28</v>
      </c>
      <c r="O1460">
        <v>43</v>
      </c>
      <c r="P1460">
        <v>0.8214285714285714</v>
      </c>
      <c r="Q1460">
        <v>0.81395348837209303</v>
      </c>
      <c r="R1460">
        <v>0.81769102990033227</v>
      </c>
      <c r="S1460">
        <v>0.01</v>
      </c>
      <c r="T1460">
        <v>0.01</v>
      </c>
      <c r="U1460">
        <v>1021220</v>
      </c>
      <c r="V1460" t="s">
        <v>378</v>
      </c>
      <c r="W1460">
        <v>0.14901295368360171</v>
      </c>
      <c r="X1460">
        <v>3.749668555361815E-3</v>
      </c>
      <c r="Y1460">
        <v>11449</v>
      </c>
      <c r="Z1460">
        <v>1225043</v>
      </c>
      <c r="AA1460">
        <v>131079601</v>
      </c>
      <c r="AB1460" t="s">
        <v>393</v>
      </c>
      <c r="AC1460" t="s">
        <v>412</v>
      </c>
    </row>
    <row r="1461" spans="1:29" x14ac:dyDescent="0.25">
      <c r="A1461" t="s">
        <v>34</v>
      </c>
      <c r="B1461" t="s">
        <v>38</v>
      </c>
      <c r="C1461" t="s">
        <v>42</v>
      </c>
      <c r="D1461" t="s">
        <v>278</v>
      </c>
      <c r="E1461">
        <v>109</v>
      </c>
      <c r="F1461">
        <v>1557106248</v>
      </c>
      <c r="G1461">
        <v>680197825</v>
      </c>
      <c r="H1461">
        <v>298390197</v>
      </c>
      <c r="I1461">
        <v>23</v>
      </c>
      <c r="J1461">
        <v>46</v>
      </c>
      <c r="K1461">
        <v>23</v>
      </c>
      <c r="L1461">
        <v>77896000</v>
      </c>
      <c r="M1461">
        <v>109</v>
      </c>
      <c r="N1461">
        <v>27</v>
      </c>
      <c r="O1461">
        <v>44</v>
      </c>
      <c r="P1461">
        <v>0.85185185185185186</v>
      </c>
      <c r="Q1461">
        <v>1.045454545454545</v>
      </c>
      <c r="R1461">
        <v>0.94865319865319864</v>
      </c>
      <c r="S1461">
        <v>0.01</v>
      </c>
      <c r="T1461">
        <v>0.03</v>
      </c>
      <c r="U1461">
        <v>3115840</v>
      </c>
      <c r="V1461" t="s">
        <v>378</v>
      </c>
      <c r="W1461">
        <v>0.19163123735664311</v>
      </c>
      <c r="X1461">
        <v>1.044216610105325E-2</v>
      </c>
      <c r="Y1461">
        <v>11881</v>
      </c>
      <c r="Z1461">
        <v>1295029</v>
      </c>
      <c r="AA1461">
        <v>141158161</v>
      </c>
      <c r="AB1461" t="s">
        <v>393</v>
      </c>
      <c r="AC1461" t="s">
        <v>412</v>
      </c>
    </row>
    <row r="1462" spans="1:29" x14ac:dyDescent="0.25">
      <c r="A1462" t="s">
        <v>34</v>
      </c>
      <c r="B1462" t="s">
        <v>38</v>
      </c>
      <c r="C1462" t="s">
        <v>42</v>
      </c>
      <c r="D1462" t="s">
        <v>284</v>
      </c>
      <c r="E1462">
        <v>109</v>
      </c>
      <c r="F1462">
        <v>1885996767.8099999</v>
      </c>
      <c r="G1462">
        <v>736852971</v>
      </c>
      <c r="H1462">
        <v>360203201</v>
      </c>
      <c r="I1462">
        <v>23</v>
      </c>
      <c r="J1462">
        <v>53</v>
      </c>
      <c r="K1462">
        <v>23</v>
      </c>
      <c r="L1462">
        <v>114624000</v>
      </c>
      <c r="M1462">
        <v>109</v>
      </c>
      <c r="N1462">
        <v>28</v>
      </c>
      <c r="O1462">
        <v>44</v>
      </c>
      <c r="P1462">
        <v>0.8214285714285714</v>
      </c>
      <c r="Q1462">
        <v>1.204545454545455</v>
      </c>
      <c r="R1462">
        <v>1.0129870129870131</v>
      </c>
      <c r="S1462">
        <v>0.01</v>
      </c>
      <c r="T1462">
        <v>5.5E-2</v>
      </c>
      <c r="U1462">
        <v>7450560</v>
      </c>
      <c r="V1462" t="s">
        <v>378</v>
      </c>
      <c r="W1462">
        <v>0.1909882387647272</v>
      </c>
      <c r="X1462">
        <v>2.068432479032856E-2</v>
      </c>
      <c r="Y1462">
        <v>11881</v>
      </c>
      <c r="Z1462">
        <v>1295029</v>
      </c>
      <c r="AA1462">
        <v>141158161</v>
      </c>
      <c r="AB1462" t="s">
        <v>393</v>
      </c>
      <c r="AC1462" t="s">
        <v>412</v>
      </c>
    </row>
    <row r="1463" spans="1:29" x14ac:dyDescent="0.25">
      <c r="A1463" t="s">
        <v>34</v>
      </c>
      <c r="B1463" t="s">
        <v>38</v>
      </c>
      <c r="C1463" t="s">
        <v>42</v>
      </c>
      <c r="D1463" t="s">
        <v>275</v>
      </c>
      <c r="E1463">
        <v>108</v>
      </c>
      <c r="F1463">
        <v>1823948726</v>
      </c>
      <c r="G1463">
        <v>737041132</v>
      </c>
      <c r="H1463">
        <v>385990154</v>
      </c>
      <c r="I1463">
        <v>28</v>
      </c>
      <c r="J1463">
        <v>43</v>
      </c>
      <c r="K1463">
        <v>28</v>
      </c>
      <c r="L1463">
        <v>64037000</v>
      </c>
      <c r="M1463">
        <v>108</v>
      </c>
      <c r="N1463">
        <v>28</v>
      </c>
      <c r="O1463">
        <v>43</v>
      </c>
      <c r="P1463">
        <v>1</v>
      </c>
      <c r="Q1463">
        <v>1</v>
      </c>
      <c r="R1463">
        <v>1</v>
      </c>
      <c r="S1463">
        <v>0.02</v>
      </c>
      <c r="T1463">
        <v>0.03</v>
      </c>
      <c r="U1463">
        <v>3201850</v>
      </c>
      <c r="V1463" t="s">
        <v>378</v>
      </c>
      <c r="W1463">
        <v>0.21162335788160749</v>
      </c>
      <c r="X1463">
        <v>8.2951597775729798E-3</v>
      </c>
      <c r="Y1463">
        <v>11664</v>
      </c>
      <c r="Z1463">
        <v>1259712</v>
      </c>
      <c r="AA1463">
        <v>136048896</v>
      </c>
      <c r="AB1463" t="s">
        <v>393</v>
      </c>
      <c r="AC1463" t="s">
        <v>412</v>
      </c>
    </row>
    <row r="1464" spans="1:29" x14ac:dyDescent="0.25">
      <c r="A1464" t="s">
        <v>34</v>
      </c>
      <c r="B1464" t="s">
        <v>38</v>
      </c>
      <c r="C1464" t="s">
        <v>42</v>
      </c>
      <c r="D1464" t="s">
        <v>285</v>
      </c>
      <c r="E1464">
        <v>107</v>
      </c>
      <c r="F1464">
        <v>1802716774.6800001</v>
      </c>
      <c r="G1464">
        <v>760349532</v>
      </c>
      <c r="H1464">
        <v>475318258</v>
      </c>
      <c r="I1464">
        <v>29</v>
      </c>
      <c r="J1464">
        <v>48</v>
      </c>
      <c r="K1464">
        <v>29</v>
      </c>
      <c r="L1464">
        <v>95229000</v>
      </c>
      <c r="M1464">
        <v>107</v>
      </c>
      <c r="N1464">
        <v>28</v>
      </c>
      <c r="O1464">
        <v>43</v>
      </c>
      <c r="P1464">
        <v>1.035714285714286</v>
      </c>
      <c r="Q1464">
        <v>1.1162790697674421</v>
      </c>
      <c r="R1464">
        <v>1.075996677740864</v>
      </c>
      <c r="S1464">
        <v>0.02</v>
      </c>
      <c r="T1464">
        <v>4.4999999999999998E-2</v>
      </c>
      <c r="U1464">
        <v>6189885</v>
      </c>
      <c r="V1464" t="s">
        <v>378</v>
      </c>
      <c r="W1464">
        <v>0.26366774008877442</v>
      </c>
      <c r="X1464">
        <v>1.30226114730901E-2</v>
      </c>
      <c r="Y1464">
        <v>11449</v>
      </c>
      <c r="Z1464">
        <v>1225043</v>
      </c>
      <c r="AA1464">
        <v>131079601</v>
      </c>
      <c r="AB1464" t="s">
        <v>393</v>
      </c>
      <c r="AC1464" t="s">
        <v>412</v>
      </c>
    </row>
    <row r="1465" spans="1:29" x14ac:dyDescent="0.25">
      <c r="A1465" t="s">
        <v>34</v>
      </c>
      <c r="B1465" t="s">
        <v>38</v>
      </c>
      <c r="C1465" t="s">
        <v>42</v>
      </c>
      <c r="D1465" t="s">
        <v>280</v>
      </c>
      <c r="E1465">
        <v>109</v>
      </c>
      <c r="F1465">
        <v>1625546100.2</v>
      </c>
      <c r="G1465">
        <v>751682604</v>
      </c>
      <c r="H1465">
        <v>309476176</v>
      </c>
      <c r="I1465">
        <v>28</v>
      </c>
      <c r="J1465">
        <v>53</v>
      </c>
      <c r="K1465">
        <v>28</v>
      </c>
      <c r="L1465">
        <v>101058382</v>
      </c>
      <c r="M1465">
        <v>109</v>
      </c>
      <c r="N1465">
        <v>29</v>
      </c>
      <c r="O1465">
        <v>44</v>
      </c>
      <c r="P1465">
        <v>0.96551724137931039</v>
      </c>
      <c r="Q1465">
        <v>1.204545454545455</v>
      </c>
      <c r="R1465">
        <v>1.085031347962383</v>
      </c>
      <c r="S1465">
        <v>1.4999999999999999E-2</v>
      </c>
      <c r="T1465">
        <v>5.5E-2</v>
      </c>
      <c r="U1465">
        <v>7074086.7400000002</v>
      </c>
      <c r="V1465" t="s">
        <v>378</v>
      </c>
      <c r="W1465">
        <v>0.19038289714571821</v>
      </c>
      <c r="X1465">
        <v>2.2858259499755489E-2</v>
      </c>
      <c r="Y1465">
        <v>11881</v>
      </c>
      <c r="Z1465">
        <v>1295029</v>
      </c>
      <c r="AA1465">
        <v>141158161</v>
      </c>
      <c r="AB1465" t="s">
        <v>393</v>
      </c>
      <c r="AC1465" t="s">
        <v>412</v>
      </c>
    </row>
    <row r="1466" spans="1:29" x14ac:dyDescent="0.25">
      <c r="A1466" t="s">
        <v>34</v>
      </c>
      <c r="B1466" t="s">
        <v>38</v>
      </c>
      <c r="C1466" t="s">
        <v>42</v>
      </c>
      <c r="D1466" t="s">
        <v>274</v>
      </c>
      <c r="E1466">
        <v>107</v>
      </c>
      <c r="F1466">
        <v>1971086663.9100001</v>
      </c>
      <c r="G1466">
        <v>730763508</v>
      </c>
      <c r="H1466">
        <v>364053665</v>
      </c>
      <c r="I1466">
        <v>27</v>
      </c>
      <c r="J1466">
        <v>54</v>
      </c>
      <c r="K1466">
        <v>27</v>
      </c>
      <c r="L1466">
        <v>115685000</v>
      </c>
      <c r="M1466">
        <v>107</v>
      </c>
      <c r="N1466">
        <v>29</v>
      </c>
      <c r="O1466">
        <v>43</v>
      </c>
      <c r="P1466">
        <v>0.93103448275862066</v>
      </c>
      <c r="Q1466">
        <v>1.2558139534883721</v>
      </c>
      <c r="R1466">
        <v>1.0934242181234961</v>
      </c>
      <c r="S1466">
        <v>1.4999999999999999E-2</v>
      </c>
      <c r="T1466">
        <v>5.5E-2</v>
      </c>
      <c r="U1466">
        <v>8097950</v>
      </c>
      <c r="V1466" t="s">
        <v>378</v>
      </c>
      <c r="W1466">
        <v>0.18469693477497079</v>
      </c>
      <c r="X1466">
        <v>2.2243835946549259E-2</v>
      </c>
      <c r="Y1466">
        <v>11449</v>
      </c>
      <c r="Z1466">
        <v>1225043</v>
      </c>
      <c r="AA1466">
        <v>131079601</v>
      </c>
      <c r="AB1466" t="s">
        <v>393</v>
      </c>
      <c r="AC1466" t="s">
        <v>412</v>
      </c>
    </row>
    <row r="1467" spans="1:29" x14ac:dyDescent="0.25">
      <c r="A1467" t="s">
        <v>34</v>
      </c>
      <c r="B1467" t="s">
        <v>38</v>
      </c>
      <c r="C1467" t="s">
        <v>42</v>
      </c>
      <c r="D1467" t="s">
        <v>277</v>
      </c>
      <c r="E1467">
        <v>108</v>
      </c>
      <c r="F1467">
        <v>1502965819</v>
      </c>
      <c r="G1467">
        <v>697723296</v>
      </c>
      <c r="H1467">
        <v>274278089</v>
      </c>
      <c r="I1467">
        <v>26</v>
      </c>
      <c r="J1467">
        <v>50</v>
      </c>
      <c r="K1467">
        <v>26</v>
      </c>
      <c r="L1467">
        <v>83369000</v>
      </c>
      <c r="M1467">
        <v>108</v>
      </c>
      <c r="N1467">
        <v>28</v>
      </c>
      <c r="O1467">
        <v>43</v>
      </c>
      <c r="P1467">
        <v>0.9285714285714286</v>
      </c>
      <c r="Q1467">
        <v>1.1627906976744189</v>
      </c>
      <c r="R1467">
        <v>1.0456810631229241</v>
      </c>
      <c r="S1467">
        <v>1.4999999999999999E-2</v>
      </c>
      <c r="T1467">
        <v>4.4999999999999998E-2</v>
      </c>
      <c r="U1467">
        <v>5002140</v>
      </c>
      <c r="V1467" t="s">
        <v>378</v>
      </c>
      <c r="W1467">
        <v>0.1824912353512412</v>
      </c>
      <c r="X1467">
        <v>1.823747576132485E-2</v>
      </c>
      <c r="Y1467">
        <v>11664</v>
      </c>
      <c r="Z1467">
        <v>1259712</v>
      </c>
      <c r="AA1467">
        <v>136048896</v>
      </c>
      <c r="AB1467" t="s">
        <v>393</v>
      </c>
      <c r="AC1467" t="s">
        <v>412</v>
      </c>
    </row>
    <row r="1468" spans="1:29" x14ac:dyDescent="0.25">
      <c r="A1468" t="s">
        <v>34</v>
      </c>
      <c r="B1468" t="s">
        <v>38</v>
      </c>
      <c r="C1468" t="s">
        <v>42</v>
      </c>
      <c r="D1468" t="s">
        <v>283</v>
      </c>
      <c r="E1468">
        <v>107</v>
      </c>
      <c r="F1468">
        <v>1992515644</v>
      </c>
      <c r="G1468">
        <v>733663722</v>
      </c>
      <c r="H1468">
        <v>478704102</v>
      </c>
      <c r="I1468">
        <v>31</v>
      </c>
      <c r="J1468">
        <v>59</v>
      </c>
      <c r="K1468">
        <v>32</v>
      </c>
      <c r="L1468">
        <v>116618000</v>
      </c>
      <c r="M1468">
        <v>107</v>
      </c>
      <c r="N1468">
        <v>28</v>
      </c>
      <c r="O1468">
        <v>43</v>
      </c>
      <c r="P1468">
        <v>1.107142857142857</v>
      </c>
      <c r="Q1468">
        <v>1.3720930232558139</v>
      </c>
      <c r="R1468">
        <v>1.239617940199335</v>
      </c>
      <c r="S1468">
        <v>2.5000000000000001E-2</v>
      </c>
      <c r="T1468">
        <v>5.5E-2</v>
      </c>
      <c r="U1468">
        <v>9329440</v>
      </c>
      <c r="V1468" t="s">
        <v>378</v>
      </c>
      <c r="W1468">
        <v>0.2402511134311576</v>
      </c>
      <c r="X1468">
        <v>1.9488949355190612E-2</v>
      </c>
      <c r="Y1468">
        <v>11449</v>
      </c>
      <c r="Z1468">
        <v>1225043</v>
      </c>
      <c r="AA1468">
        <v>131079601</v>
      </c>
      <c r="AB1468" t="s">
        <v>393</v>
      </c>
      <c r="AC1468" t="s">
        <v>412</v>
      </c>
    </row>
    <row r="1469" spans="1:29" x14ac:dyDescent="0.25">
      <c r="A1469" t="s">
        <v>34</v>
      </c>
      <c r="B1469" t="s">
        <v>38</v>
      </c>
      <c r="C1469" t="s">
        <v>42</v>
      </c>
      <c r="D1469" t="s">
        <v>276</v>
      </c>
      <c r="E1469">
        <v>108</v>
      </c>
      <c r="F1469">
        <v>1936765595</v>
      </c>
      <c r="G1469">
        <v>714987609</v>
      </c>
      <c r="H1469">
        <v>381824163</v>
      </c>
      <c r="I1469">
        <v>27</v>
      </c>
      <c r="J1469">
        <v>43</v>
      </c>
      <c r="K1469">
        <v>27</v>
      </c>
      <c r="L1469">
        <v>77602000</v>
      </c>
      <c r="M1469">
        <v>108</v>
      </c>
      <c r="N1469">
        <v>29</v>
      </c>
      <c r="O1469">
        <v>43</v>
      </c>
      <c r="P1469">
        <v>0.93103448275862066</v>
      </c>
      <c r="Q1469">
        <v>1</v>
      </c>
      <c r="R1469">
        <v>0.96551724137931039</v>
      </c>
      <c r="S1469">
        <v>1.4999999999999999E-2</v>
      </c>
      <c r="T1469">
        <v>0.03</v>
      </c>
      <c r="U1469">
        <v>3492090</v>
      </c>
      <c r="V1469" t="s">
        <v>378</v>
      </c>
      <c r="W1469">
        <v>0.19714526320878811</v>
      </c>
      <c r="X1469">
        <v>9.1458067309375599E-3</v>
      </c>
      <c r="Y1469">
        <v>11664</v>
      </c>
      <c r="Z1469">
        <v>1259712</v>
      </c>
      <c r="AA1469">
        <v>136048896</v>
      </c>
      <c r="AB1469" t="s">
        <v>393</v>
      </c>
      <c r="AC1469" t="s">
        <v>412</v>
      </c>
    </row>
    <row r="1470" spans="1:29" x14ac:dyDescent="0.25">
      <c r="A1470" t="s">
        <v>35</v>
      </c>
      <c r="B1470" t="s">
        <v>38</v>
      </c>
      <c r="C1470" t="s">
        <v>42</v>
      </c>
      <c r="D1470" t="s">
        <v>278</v>
      </c>
      <c r="E1470">
        <v>116</v>
      </c>
      <c r="F1470">
        <v>1727437112.3499999</v>
      </c>
      <c r="G1470">
        <v>722060366</v>
      </c>
      <c r="H1470">
        <v>379785305</v>
      </c>
      <c r="I1470">
        <v>31</v>
      </c>
      <c r="J1470">
        <v>44</v>
      </c>
      <c r="K1470">
        <v>32</v>
      </c>
      <c r="L1470">
        <v>60835000</v>
      </c>
      <c r="M1470">
        <v>116</v>
      </c>
      <c r="N1470">
        <v>29</v>
      </c>
      <c r="O1470">
        <v>47</v>
      </c>
      <c r="P1470">
        <v>1.068965517241379</v>
      </c>
      <c r="Q1470">
        <v>0.93617021276595747</v>
      </c>
      <c r="R1470">
        <v>1.002567865003668</v>
      </c>
      <c r="S1470">
        <v>0.02</v>
      </c>
      <c r="T1470">
        <v>1.4999999999999999E-2</v>
      </c>
      <c r="U1470">
        <v>2129225</v>
      </c>
      <c r="V1470" t="s">
        <v>378</v>
      </c>
      <c r="W1470">
        <v>0.21985477924770369</v>
      </c>
      <c r="X1470">
        <v>5.6063912214823581E-3</v>
      </c>
      <c r="Y1470">
        <v>13456</v>
      </c>
      <c r="Z1470">
        <v>1560896</v>
      </c>
      <c r="AA1470">
        <v>181063936</v>
      </c>
      <c r="AB1470" t="s">
        <v>394</v>
      </c>
      <c r="AC1470" t="s">
        <v>412</v>
      </c>
    </row>
    <row r="1471" spans="1:29" x14ac:dyDescent="0.25">
      <c r="A1471" t="s">
        <v>35</v>
      </c>
      <c r="B1471" t="s">
        <v>38</v>
      </c>
      <c r="C1471" t="s">
        <v>42</v>
      </c>
      <c r="D1471" t="s">
        <v>277</v>
      </c>
      <c r="E1471">
        <v>117</v>
      </c>
      <c r="F1471">
        <v>1622362224</v>
      </c>
      <c r="G1471">
        <v>737136542</v>
      </c>
      <c r="H1471">
        <v>440660221</v>
      </c>
      <c r="I1471">
        <v>32</v>
      </c>
      <c r="J1471">
        <v>74</v>
      </c>
      <c r="K1471">
        <v>32</v>
      </c>
      <c r="L1471">
        <v>181614500</v>
      </c>
      <c r="M1471">
        <v>117</v>
      </c>
      <c r="N1471">
        <v>31</v>
      </c>
      <c r="O1471">
        <v>47</v>
      </c>
      <c r="P1471">
        <v>1.032258064516129</v>
      </c>
      <c r="Q1471">
        <v>1.574468085106383</v>
      </c>
      <c r="R1471">
        <v>1.3033630748112559</v>
      </c>
      <c r="S1471">
        <v>0.02</v>
      </c>
      <c r="T1471">
        <v>0.08</v>
      </c>
      <c r="U1471">
        <v>18161450</v>
      </c>
      <c r="V1471" t="s">
        <v>378</v>
      </c>
      <c r="W1471">
        <v>0.27161642109339451</v>
      </c>
      <c r="X1471">
        <v>4.1214180755380678E-2</v>
      </c>
      <c r="Y1471">
        <v>13689</v>
      </c>
      <c r="Z1471">
        <v>1601613</v>
      </c>
      <c r="AA1471">
        <v>187388721</v>
      </c>
      <c r="AB1471" t="s">
        <v>394</v>
      </c>
      <c r="AC1471" t="s">
        <v>412</v>
      </c>
    </row>
    <row r="1472" spans="1:29" x14ac:dyDescent="0.25">
      <c r="A1472" t="s">
        <v>35</v>
      </c>
      <c r="B1472" t="s">
        <v>38</v>
      </c>
      <c r="C1472" t="s">
        <v>42</v>
      </c>
      <c r="D1472" t="s">
        <v>284</v>
      </c>
      <c r="E1472">
        <v>117</v>
      </c>
      <c r="F1472">
        <v>2028818941</v>
      </c>
      <c r="G1472">
        <v>811150512</v>
      </c>
      <c r="H1472">
        <v>315116131</v>
      </c>
      <c r="I1472">
        <v>24</v>
      </c>
      <c r="J1472">
        <v>52</v>
      </c>
      <c r="K1472">
        <v>26</v>
      </c>
      <c r="L1472">
        <v>94399819</v>
      </c>
      <c r="M1472">
        <v>117</v>
      </c>
      <c r="N1472">
        <v>29</v>
      </c>
      <c r="O1472">
        <v>47</v>
      </c>
      <c r="P1472">
        <v>0.82758620689655171</v>
      </c>
      <c r="Q1472">
        <v>1.1063829787234041</v>
      </c>
      <c r="R1472">
        <v>0.96698459280997795</v>
      </c>
      <c r="S1472">
        <v>0.01</v>
      </c>
      <c r="T1472">
        <v>4.4999999999999998E-2</v>
      </c>
      <c r="U1472">
        <v>5191990.0449999999</v>
      </c>
      <c r="V1472" t="s">
        <v>378</v>
      </c>
      <c r="W1472">
        <v>0.1553199867331089</v>
      </c>
      <c r="X1472">
        <v>1.6476433715162619E-2</v>
      </c>
      <c r="Y1472">
        <v>13689</v>
      </c>
      <c r="Z1472">
        <v>1601613</v>
      </c>
      <c r="AA1472">
        <v>187388721</v>
      </c>
      <c r="AB1472" t="s">
        <v>394</v>
      </c>
      <c r="AC1472" t="s">
        <v>412</v>
      </c>
    </row>
    <row r="1473" spans="1:29" x14ac:dyDescent="0.25">
      <c r="A1473" t="s">
        <v>35</v>
      </c>
      <c r="B1473" t="s">
        <v>38</v>
      </c>
      <c r="C1473" t="s">
        <v>42</v>
      </c>
      <c r="D1473" t="s">
        <v>275</v>
      </c>
      <c r="E1473">
        <v>115</v>
      </c>
      <c r="F1473">
        <v>1954271041</v>
      </c>
      <c r="G1473">
        <v>754273460</v>
      </c>
      <c r="H1473">
        <v>462166191</v>
      </c>
      <c r="I1473">
        <v>33</v>
      </c>
      <c r="J1473">
        <v>54</v>
      </c>
      <c r="K1473">
        <v>33</v>
      </c>
      <c r="L1473">
        <v>78574928</v>
      </c>
      <c r="M1473">
        <v>115</v>
      </c>
      <c r="N1473">
        <v>30</v>
      </c>
      <c r="O1473">
        <v>46</v>
      </c>
      <c r="P1473">
        <v>1.1000000000000001</v>
      </c>
      <c r="Q1473">
        <v>1.173913043478261</v>
      </c>
      <c r="R1473">
        <v>1.13695652173913</v>
      </c>
      <c r="S1473">
        <v>2.5000000000000001E-2</v>
      </c>
      <c r="T1473">
        <v>4.4999999999999998E-2</v>
      </c>
      <c r="U1473">
        <v>5500244.96</v>
      </c>
      <c r="V1473" t="s">
        <v>378</v>
      </c>
      <c r="W1473">
        <v>0.2364903236572086</v>
      </c>
      <c r="X1473">
        <v>1.190101108023283E-2</v>
      </c>
      <c r="Y1473">
        <v>13225</v>
      </c>
      <c r="Z1473">
        <v>1520875</v>
      </c>
      <c r="AA1473">
        <v>174900625</v>
      </c>
      <c r="AB1473" t="s">
        <v>394</v>
      </c>
      <c r="AC1473" t="s">
        <v>412</v>
      </c>
    </row>
    <row r="1474" spans="1:29" x14ac:dyDescent="0.25">
      <c r="A1474" t="s">
        <v>35</v>
      </c>
      <c r="B1474" t="s">
        <v>38</v>
      </c>
      <c r="C1474" t="s">
        <v>42</v>
      </c>
      <c r="D1474" t="s">
        <v>274</v>
      </c>
      <c r="E1474">
        <v>112</v>
      </c>
      <c r="F1474">
        <v>1956559337</v>
      </c>
      <c r="G1474">
        <v>795302290</v>
      </c>
      <c r="H1474">
        <v>283043195</v>
      </c>
      <c r="I1474">
        <v>22</v>
      </c>
      <c r="J1474">
        <v>45</v>
      </c>
      <c r="K1474">
        <v>22</v>
      </c>
      <c r="L1474">
        <v>66780000</v>
      </c>
      <c r="M1474">
        <v>112</v>
      </c>
      <c r="N1474">
        <v>27</v>
      </c>
      <c r="O1474">
        <v>45</v>
      </c>
      <c r="P1474">
        <v>0.81481481481481477</v>
      </c>
      <c r="Q1474">
        <v>1</v>
      </c>
      <c r="R1474">
        <v>0.90740740740740744</v>
      </c>
      <c r="S1474">
        <v>0.01</v>
      </c>
      <c r="T1474">
        <v>0.03</v>
      </c>
      <c r="U1474">
        <v>2671200</v>
      </c>
      <c r="V1474" t="s">
        <v>378</v>
      </c>
      <c r="W1474">
        <v>0.1446637419307667</v>
      </c>
      <c r="X1474">
        <v>9.4374287995159182E-3</v>
      </c>
      <c r="Y1474">
        <v>12544</v>
      </c>
      <c r="Z1474">
        <v>1404928</v>
      </c>
      <c r="AA1474">
        <v>157351936</v>
      </c>
      <c r="AB1474" t="s">
        <v>394</v>
      </c>
      <c r="AC1474" t="s">
        <v>412</v>
      </c>
    </row>
    <row r="1475" spans="1:29" x14ac:dyDescent="0.25">
      <c r="A1475" t="s">
        <v>35</v>
      </c>
      <c r="B1475" t="s">
        <v>38</v>
      </c>
      <c r="C1475" t="s">
        <v>42</v>
      </c>
      <c r="D1475" t="s">
        <v>285</v>
      </c>
      <c r="E1475">
        <v>115</v>
      </c>
      <c r="F1475">
        <v>1924221397.6800001</v>
      </c>
      <c r="G1475">
        <v>835870654</v>
      </c>
      <c r="H1475">
        <v>321448130</v>
      </c>
      <c r="I1475">
        <v>29</v>
      </c>
      <c r="J1475">
        <v>52</v>
      </c>
      <c r="K1475">
        <v>29</v>
      </c>
      <c r="L1475">
        <v>79464000</v>
      </c>
      <c r="M1475">
        <v>115</v>
      </c>
      <c r="N1475">
        <v>29</v>
      </c>
      <c r="O1475">
        <v>46</v>
      </c>
      <c r="P1475">
        <v>1</v>
      </c>
      <c r="Q1475">
        <v>1.130434782608696</v>
      </c>
      <c r="R1475">
        <v>1.0652173913043479</v>
      </c>
      <c r="S1475">
        <v>0.02</v>
      </c>
      <c r="T1475">
        <v>4.4999999999999998E-2</v>
      </c>
      <c r="U1475">
        <v>5165160</v>
      </c>
      <c r="V1475" t="s">
        <v>378</v>
      </c>
      <c r="W1475">
        <v>0.16705360952100651</v>
      </c>
      <c r="X1475">
        <v>1.606840892183756E-2</v>
      </c>
      <c r="Y1475">
        <v>13225</v>
      </c>
      <c r="Z1475">
        <v>1520875</v>
      </c>
      <c r="AA1475">
        <v>174900625</v>
      </c>
      <c r="AB1475" t="s">
        <v>394</v>
      </c>
      <c r="AC1475" t="s">
        <v>412</v>
      </c>
    </row>
    <row r="1476" spans="1:29" x14ac:dyDescent="0.25">
      <c r="A1476" t="s">
        <v>35</v>
      </c>
      <c r="B1476" t="s">
        <v>38</v>
      </c>
      <c r="C1476" t="s">
        <v>42</v>
      </c>
      <c r="D1476" t="s">
        <v>286</v>
      </c>
      <c r="E1476">
        <v>118</v>
      </c>
      <c r="F1476">
        <v>1907025414</v>
      </c>
      <c r="G1476">
        <v>756692404</v>
      </c>
      <c r="H1476">
        <v>611322719</v>
      </c>
      <c r="I1476">
        <v>42</v>
      </c>
      <c r="J1476">
        <v>79</v>
      </c>
      <c r="K1476">
        <v>43</v>
      </c>
      <c r="L1476">
        <v>181040570</v>
      </c>
      <c r="M1476">
        <v>118</v>
      </c>
      <c r="N1476">
        <v>32</v>
      </c>
      <c r="O1476">
        <v>47</v>
      </c>
      <c r="P1476">
        <v>1.3125</v>
      </c>
      <c r="Q1476">
        <v>1.6808510638297871</v>
      </c>
      <c r="R1476">
        <v>1.4966755319148941</v>
      </c>
      <c r="S1476">
        <v>3.5000000000000003E-2</v>
      </c>
      <c r="T1476">
        <v>0.08</v>
      </c>
      <c r="U1476">
        <v>20819665.550000001</v>
      </c>
      <c r="V1476" t="s">
        <v>378</v>
      </c>
      <c r="W1476">
        <v>0.32056348830598219</v>
      </c>
      <c r="X1476">
        <v>3.4056750882834441E-2</v>
      </c>
      <c r="Y1476">
        <v>13924</v>
      </c>
      <c r="Z1476">
        <v>1643032</v>
      </c>
      <c r="AA1476">
        <v>193877776</v>
      </c>
      <c r="AB1476" t="s">
        <v>394</v>
      </c>
      <c r="AC1476" t="s">
        <v>412</v>
      </c>
    </row>
    <row r="1477" spans="1:29" x14ac:dyDescent="0.25">
      <c r="A1477" t="s">
        <v>35</v>
      </c>
      <c r="B1477" t="s">
        <v>38</v>
      </c>
      <c r="C1477" t="s">
        <v>42</v>
      </c>
      <c r="D1477" t="s">
        <v>282</v>
      </c>
      <c r="E1477">
        <v>114</v>
      </c>
      <c r="F1477">
        <v>1839481699</v>
      </c>
      <c r="G1477">
        <v>751060660</v>
      </c>
      <c r="H1477">
        <v>336709615</v>
      </c>
      <c r="I1477">
        <v>28</v>
      </c>
      <c r="J1477">
        <v>61</v>
      </c>
      <c r="K1477">
        <v>29</v>
      </c>
      <c r="L1477">
        <v>100513000</v>
      </c>
      <c r="M1477">
        <v>114</v>
      </c>
      <c r="N1477">
        <v>29</v>
      </c>
      <c r="O1477">
        <v>46</v>
      </c>
      <c r="P1477">
        <v>0.96551724137931039</v>
      </c>
      <c r="Q1477">
        <v>1.326086956521739</v>
      </c>
      <c r="R1477">
        <v>1.1458020989505251</v>
      </c>
      <c r="S1477">
        <v>1.4999999999999999E-2</v>
      </c>
      <c r="T1477">
        <v>5.5E-2</v>
      </c>
      <c r="U1477">
        <v>7035910</v>
      </c>
      <c r="V1477" t="s">
        <v>378</v>
      </c>
      <c r="W1477">
        <v>0.1830459173271721</v>
      </c>
      <c r="X1477">
        <v>2.0896076876212762E-2</v>
      </c>
      <c r="Y1477">
        <v>12996</v>
      </c>
      <c r="Z1477">
        <v>1481544</v>
      </c>
      <c r="AA1477">
        <v>168896016</v>
      </c>
      <c r="AB1477" t="s">
        <v>394</v>
      </c>
      <c r="AC1477" t="s">
        <v>412</v>
      </c>
    </row>
    <row r="1478" spans="1:29" x14ac:dyDescent="0.25">
      <c r="A1478" t="s">
        <v>35</v>
      </c>
      <c r="B1478" t="s">
        <v>38</v>
      </c>
      <c r="C1478" t="s">
        <v>42</v>
      </c>
      <c r="D1478" t="s">
        <v>281</v>
      </c>
      <c r="E1478">
        <v>116</v>
      </c>
      <c r="F1478">
        <v>2146355920</v>
      </c>
      <c r="G1478">
        <v>788664455</v>
      </c>
      <c r="H1478">
        <v>430871542</v>
      </c>
      <c r="I1478">
        <v>24</v>
      </c>
      <c r="J1478">
        <v>42</v>
      </c>
      <c r="K1478">
        <v>24</v>
      </c>
      <c r="L1478">
        <v>104298000</v>
      </c>
      <c r="M1478">
        <v>116</v>
      </c>
      <c r="N1478">
        <v>31</v>
      </c>
      <c r="O1478">
        <v>47</v>
      </c>
      <c r="P1478">
        <v>0.77419354838709675</v>
      </c>
      <c r="Q1478">
        <v>0.8936170212765957</v>
      </c>
      <c r="R1478">
        <v>0.83390528483184623</v>
      </c>
      <c r="S1478">
        <v>0</v>
      </c>
      <c r="T1478">
        <v>0.01</v>
      </c>
      <c r="U1478">
        <v>1042980</v>
      </c>
      <c r="V1478" t="s">
        <v>378</v>
      </c>
      <c r="W1478">
        <v>0.2007456163188443</v>
      </c>
      <c r="X1478">
        <v>2.4206286522399289E-3</v>
      </c>
      <c r="Y1478">
        <v>13456</v>
      </c>
      <c r="Z1478">
        <v>1560896</v>
      </c>
      <c r="AA1478">
        <v>181063936</v>
      </c>
      <c r="AB1478" t="s">
        <v>394</v>
      </c>
      <c r="AC1478" t="s">
        <v>412</v>
      </c>
    </row>
    <row r="1479" spans="1:29" x14ac:dyDescent="0.25">
      <c r="A1479" t="s">
        <v>35</v>
      </c>
      <c r="B1479" t="s">
        <v>38</v>
      </c>
      <c r="C1479" t="s">
        <v>42</v>
      </c>
      <c r="D1479" t="s">
        <v>283</v>
      </c>
      <c r="E1479">
        <v>112</v>
      </c>
      <c r="F1479">
        <v>1977978927</v>
      </c>
      <c r="G1479">
        <v>808412138</v>
      </c>
      <c r="H1479">
        <v>366131094</v>
      </c>
      <c r="I1479">
        <v>28</v>
      </c>
      <c r="J1479">
        <v>51</v>
      </c>
      <c r="K1479">
        <v>28</v>
      </c>
      <c r="L1479">
        <v>72019000</v>
      </c>
      <c r="M1479">
        <v>112</v>
      </c>
      <c r="N1479">
        <v>28</v>
      </c>
      <c r="O1479">
        <v>45</v>
      </c>
      <c r="P1479">
        <v>1</v>
      </c>
      <c r="Q1479">
        <v>1.1333333333333331</v>
      </c>
      <c r="R1479">
        <v>1.0666666666666671</v>
      </c>
      <c r="S1479">
        <v>0.02</v>
      </c>
      <c r="T1479">
        <v>4.4999999999999998E-2</v>
      </c>
      <c r="U1479">
        <v>4681235</v>
      </c>
      <c r="V1479" t="s">
        <v>378</v>
      </c>
      <c r="W1479">
        <v>0.18510363735538421</v>
      </c>
      <c r="X1479">
        <v>1.2785679983792909E-2</v>
      </c>
      <c r="Y1479">
        <v>12544</v>
      </c>
      <c r="Z1479">
        <v>1404928</v>
      </c>
      <c r="AA1479">
        <v>157351936</v>
      </c>
      <c r="AB1479" t="s">
        <v>394</v>
      </c>
      <c r="AC1479" t="s">
        <v>412</v>
      </c>
    </row>
    <row r="1480" spans="1:29" x14ac:dyDescent="0.25">
      <c r="A1480" t="s">
        <v>35</v>
      </c>
      <c r="B1480" t="s">
        <v>38</v>
      </c>
      <c r="C1480" t="s">
        <v>42</v>
      </c>
      <c r="D1480" t="s">
        <v>279</v>
      </c>
      <c r="E1480">
        <v>120</v>
      </c>
      <c r="F1480">
        <v>1991712925</v>
      </c>
      <c r="G1480">
        <v>831815780</v>
      </c>
      <c r="H1480">
        <v>412144102</v>
      </c>
      <c r="I1480">
        <v>33</v>
      </c>
      <c r="J1480">
        <v>79</v>
      </c>
      <c r="K1480">
        <v>34</v>
      </c>
      <c r="L1480">
        <v>164749000</v>
      </c>
      <c r="M1480">
        <v>120</v>
      </c>
      <c r="N1480">
        <v>33</v>
      </c>
      <c r="O1480">
        <v>49</v>
      </c>
      <c r="P1480">
        <v>1</v>
      </c>
      <c r="Q1480">
        <v>1.6122448979591839</v>
      </c>
      <c r="R1480">
        <v>1.306122448979592</v>
      </c>
      <c r="S1480">
        <v>0.02</v>
      </c>
      <c r="T1480">
        <v>0.08</v>
      </c>
      <c r="U1480">
        <v>16474900</v>
      </c>
      <c r="V1480" t="s">
        <v>378</v>
      </c>
      <c r="W1480">
        <v>0.2069294710230391</v>
      </c>
      <c r="X1480">
        <v>3.9973640093483608E-2</v>
      </c>
      <c r="Y1480">
        <v>14400</v>
      </c>
      <c r="Z1480">
        <v>1728000</v>
      </c>
      <c r="AA1480">
        <v>207360000</v>
      </c>
      <c r="AB1480" t="s">
        <v>391</v>
      </c>
      <c r="AC1480" t="s">
        <v>412</v>
      </c>
    </row>
    <row r="1481" spans="1:29" x14ac:dyDescent="0.25">
      <c r="A1481" t="s">
        <v>35</v>
      </c>
      <c r="B1481" t="s">
        <v>38</v>
      </c>
      <c r="C1481" t="s">
        <v>42</v>
      </c>
      <c r="D1481" t="s">
        <v>280</v>
      </c>
      <c r="E1481">
        <v>116</v>
      </c>
      <c r="F1481">
        <v>1848677392.48</v>
      </c>
      <c r="G1481">
        <v>778969844</v>
      </c>
      <c r="H1481">
        <v>318341938</v>
      </c>
      <c r="I1481">
        <v>25</v>
      </c>
      <c r="J1481">
        <v>44</v>
      </c>
      <c r="K1481">
        <v>25</v>
      </c>
      <c r="L1481">
        <v>100365000</v>
      </c>
      <c r="M1481">
        <v>116</v>
      </c>
      <c r="N1481">
        <v>31</v>
      </c>
      <c r="O1481">
        <v>47</v>
      </c>
      <c r="P1481">
        <v>0.80645161290322576</v>
      </c>
      <c r="Q1481">
        <v>0.93617021276595747</v>
      </c>
      <c r="R1481">
        <v>0.87131091283459161</v>
      </c>
      <c r="S1481">
        <v>0.01</v>
      </c>
      <c r="T1481">
        <v>1.4999999999999999E-2</v>
      </c>
      <c r="U1481">
        <v>2509125</v>
      </c>
      <c r="V1481" t="s">
        <v>378</v>
      </c>
      <c r="W1481">
        <v>0.17219983286155971</v>
      </c>
      <c r="X1481">
        <v>7.8818550133975748E-3</v>
      </c>
      <c r="Y1481">
        <v>13456</v>
      </c>
      <c r="Z1481">
        <v>1560896</v>
      </c>
      <c r="AA1481">
        <v>181063936</v>
      </c>
      <c r="AB1481" t="s">
        <v>394</v>
      </c>
      <c r="AC1481" t="s">
        <v>412</v>
      </c>
    </row>
    <row r="1482" spans="1:29" x14ac:dyDescent="0.25">
      <c r="A1482" t="s">
        <v>35</v>
      </c>
      <c r="B1482" t="s">
        <v>38</v>
      </c>
      <c r="C1482" t="s">
        <v>42</v>
      </c>
      <c r="D1482" t="s">
        <v>276</v>
      </c>
      <c r="E1482">
        <v>119</v>
      </c>
      <c r="F1482">
        <v>2258961646</v>
      </c>
      <c r="G1482">
        <v>838303448</v>
      </c>
      <c r="H1482">
        <v>377311982</v>
      </c>
      <c r="I1482">
        <v>26</v>
      </c>
      <c r="J1482">
        <v>62</v>
      </c>
      <c r="K1482">
        <v>26</v>
      </c>
      <c r="L1482">
        <v>148924000</v>
      </c>
      <c r="M1482">
        <v>119</v>
      </c>
      <c r="N1482">
        <v>32</v>
      </c>
      <c r="O1482">
        <v>48</v>
      </c>
      <c r="P1482">
        <v>0.8125</v>
      </c>
      <c r="Q1482">
        <v>1.291666666666667</v>
      </c>
      <c r="R1482">
        <v>1.052083333333333</v>
      </c>
      <c r="S1482">
        <v>0.01</v>
      </c>
      <c r="T1482">
        <v>5.5E-2</v>
      </c>
      <c r="U1482">
        <v>9680060</v>
      </c>
      <c r="V1482" t="s">
        <v>378</v>
      </c>
      <c r="W1482">
        <v>0.1670289456521388</v>
      </c>
      <c r="X1482">
        <v>2.5655320959300999E-2</v>
      </c>
      <c r="Y1482">
        <v>14161</v>
      </c>
      <c r="Z1482">
        <v>1685159</v>
      </c>
      <c r="AA1482">
        <v>200533921</v>
      </c>
      <c r="AB1482" t="s">
        <v>394</v>
      </c>
      <c r="AC1482" t="s">
        <v>412</v>
      </c>
    </row>
    <row r="1483" spans="1:29" x14ac:dyDescent="0.25">
      <c r="A1483" t="s">
        <v>36</v>
      </c>
      <c r="B1483" t="s">
        <v>40</v>
      </c>
      <c r="C1483" t="s">
        <v>42</v>
      </c>
      <c r="D1483" t="s">
        <v>278</v>
      </c>
      <c r="E1483">
        <v>129</v>
      </c>
      <c r="F1483">
        <v>2185910313.3499999</v>
      </c>
      <c r="G1483">
        <v>864640168</v>
      </c>
      <c r="H1483">
        <v>375847244</v>
      </c>
      <c r="I1483">
        <v>29</v>
      </c>
      <c r="J1483">
        <v>47</v>
      </c>
      <c r="K1483">
        <v>30</v>
      </c>
      <c r="L1483">
        <v>111845000</v>
      </c>
      <c r="M1483">
        <v>117</v>
      </c>
      <c r="N1483">
        <v>30</v>
      </c>
      <c r="O1483">
        <v>47</v>
      </c>
      <c r="P1483">
        <v>0.96666666666666667</v>
      </c>
      <c r="Q1483">
        <v>1</v>
      </c>
      <c r="R1483">
        <v>0.98333333333333328</v>
      </c>
      <c r="S1483">
        <v>1.4999999999999999E-2</v>
      </c>
      <c r="T1483">
        <v>0.03</v>
      </c>
      <c r="U1483">
        <v>5033025</v>
      </c>
      <c r="V1483" t="s">
        <v>378</v>
      </c>
      <c r="W1483">
        <v>0.17194083476553901</v>
      </c>
      <c r="X1483">
        <v>1.3391145153641201E-2</v>
      </c>
      <c r="Y1483">
        <v>16641</v>
      </c>
      <c r="Z1483">
        <v>2146689</v>
      </c>
      <c r="AA1483">
        <v>276922881</v>
      </c>
      <c r="AB1483" t="s">
        <v>391</v>
      </c>
      <c r="AC1483" t="s">
        <v>412</v>
      </c>
    </row>
    <row r="1484" spans="1:29" x14ac:dyDescent="0.25">
      <c r="A1484" t="s">
        <v>36</v>
      </c>
      <c r="B1484" t="s">
        <v>40</v>
      </c>
      <c r="C1484" t="s">
        <v>42</v>
      </c>
      <c r="D1484" t="s">
        <v>283</v>
      </c>
      <c r="E1484">
        <v>135</v>
      </c>
      <c r="F1484">
        <v>2184180581</v>
      </c>
      <c r="G1484">
        <v>931621359</v>
      </c>
      <c r="H1484">
        <v>560861809</v>
      </c>
      <c r="I1484">
        <v>32</v>
      </c>
      <c r="J1484">
        <v>72</v>
      </c>
      <c r="K1484">
        <v>32</v>
      </c>
      <c r="L1484">
        <v>164445000</v>
      </c>
      <c r="M1484">
        <v>124</v>
      </c>
      <c r="N1484">
        <v>33</v>
      </c>
      <c r="O1484">
        <v>50</v>
      </c>
      <c r="P1484">
        <v>0.96969696969696972</v>
      </c>
      <c r="Q1484">
        <v>1.44</v>
      </c>
      <c r="R1484">
        <v>1.2048484848484851</v>
      </c>
      <c r="S1484">
        <v>1.4999999999999999E-2</v>
      </c>
      <c r="T1484">
        <v>5.5E-2</v>
      </c>
      <c r="U1484">
        <v>11511150</v>
      </c>
      <c r="V1484" t="s">
        <v>378</v>
      </c>
      <c r="W1484">
        <v>0.25678362580406072</v>
      </c>
      <c r="X1484">
        <v>2.0524039639147541E-2</v>
      </c>
      <c r="Y1484">
        <v>18225</v>
      </c>
      <c r="Z1484">
        <v>2460375</v>
      </c>
      <c r="AA1484">
        <v>332150625</v>
      </c>
      <c r="AB1484" t="s">
        <v>396</v>
      </c>
      <c r="AC1484" t="s">
        <v>412</v>
      </c>
    </row>
    <row r="1485" spans="1:29" x14ac:dyDescent="0.25">
      <c r="A1485" t="s">
        <v>36</v>
      </c>
      <c r="B1485" t="s">
        <v>40</v>
      </c>
      <c r="C1485" t="s">
        <v>42</v>
      </c>
      <c r="D1485" t="s">
        <v>285</v>
      </c>
      <c r="E1485">
        <v>136</v>
      </c>
      <c r="F1485">
        <v>2224249071</v>
      </c>
      <c r="G1485">
        <v>976718154</v>
      </c>
      <c r="H1485">
        <v>401163058</v>
      </c>
      <c r="I1485">
        <v>37</v>
      </c>
      <c r="J1485">
        <v>79</v>
      </c>
      <c r="K1485">
        <v>38</v>
      </c>
      <c r="L1485">
        <v>124950000</v>
      </c>
      <c r="M1485">
        <v>125</v>
      </c>
      <c r="N1485">
        <v>33</v>
      </c>
      <c r="O1485">
        <v>50</v>
      </c>
      <c r="P1485">
        <v>1.1212121212121211</v>
      </c>
      <c r="Q1485">
        <v>1.58</v>
      </c>
      <c r="R1485">
        <v>1.350606060606061</v>
      </c>
      <c r="S1485">
        <v>2.5000000000000001E-2</v>
      </c>
      <c r="T1485">
        <v>0.08</v>
      </c>
      <c r="U1485">
        <v>13119750</v>
      </c>
      <c r="V1485" t="s">
        <v>378</v>
      </c>
      <c r="W1485">
        <v>0.1803588740264781</v>
      </c>
      <c r="X1485">
        <v>3.2704282556346449E-2</v>
      </c>
      <c r="Y1485">
        <v>18496</v>
      </c>
      <c r="Z1485">
        <v>2515456</v>
      </c>
      <c r="AA1485">
        <v>342102016</v>
      </c>
      <c r="AB1485" t="s">
        <v>396</v>
      </c>
      <c r="AC1485" t="s">
        <v>412</v>
      </c>
    </row>
    <row r="1486" spans="1:29" x14ac:dyDescent="0.25">
      <c r="A1486" t="s">
        <v>36</v>
      </c>
      <c r="B1486" t="s">
        <v>40</v>
      </c>
      <c r="C1486" t="s">
        <v>42</v>
      </c>
      <c r="D1486" t="s">
        <v>276</v>
      </c>
      <c r="E1486">
        <v>135</v>
      </c>
      <c r="F1486">
        <v>2420126071.0700002</v>
      </c>
      <c r="G1486">
        <v>1012723733</v>
      </c>
      <c r="H1486">
        <v>378707464</v>
      </c>
      <c r="I1486">
        <v>29</v>
      </c>
      <c r="J1486">
        <v>42</v>
      </c>
      <c r="K1486">
        <v>29</v>
      </c>
      <c r="L1486">
        <v>49064000</v>
      </c>
      <c r="M1486">
        <v>125</v>
      </c>
      <c r="N1486">
        <v>32</v>
      </c>
      <c r="O1486">
        <v>50</v>
      </c>
      <c r="P1486">
        <v>0.90625</v>
      </c>
      <c r="Q1486">
        <v>0.84</v>
      </c>
      <c r="R1486">
        <v>0.87312500000000004</v>
      </c>
      <c r="S1486">
        <v>1.4999999999999999E-2</v>
      </c>
      <c r="T1486">
        <v>0.01</v>
      </c>
      <c r="U1486">
        <v>1226600</v>
      </c>
      <c r="V1486" t="s">
        <v>378</v>
      </c>
      <c r="W1486">
        <v>0.1564825355699605</v>
      </c>
      <c r="X1486">
        <v>3.2389116048687121E-3</v>
      </c>
      <c r="Y1486">
        <v>18225</v>
      </c>
      <c r="Z1486">
        <v>2460375</v>
      </c>
      <c r="AA1486">
        <v>332150625</v>
      </c>
      <c r="AB1486" t="s">
        <v>396</v>
      </c>
      <c r="AC1486" t="s">
        <v>412</v>
      </c>
    </row>
    <row r="1487" spans="1:29" x14ac:dyDescent="0.25">
      <c r="A1487" t="s">
        <v>36</v>
      </c>
      <c r="B1487" t="s">
        <v>40</v>
      </c>
      <c r="C1487" t="s">
        <v>42</v>
      </c>
      <c r="D1487" t="s">
        <v>277</v>
      </c>
      <c r="E1487">
        <v>123</v>
      </c>
      <c r="F1487">
        <v>1711984054</v>
      </c>
      <c r="G1487">
        <v>794147629</v>
      </c>
      <c r="H1487">
        <v>341713685</v>
      </c>
      <c r="I1487">
        <v>28</v>
      </c>
      <c r="J1487">
        <v>60</v>
      </c>
      <c r="K1487">
        <v>29</v>
      </c>
      <c r="L1487">
        <v>128636668</v>
      </c>
      <c r="M1487">
        <v>119</v>
      </c>
      <c r="N1487">
        <v>31</v>
      </c>
      <c r="O1487">
        <v>48</v>
      </c>
      <c r="P1487">
        <v>0.90322580645161288</v>
      </c>
      <c r="Q1487">
        <v>1.25</v>
      </c>
      <c r="R1487">
        <v>1.0766129032258061</v>
      </c>
      <c r="S1487">
        <v>1.4999999999999999E-2</v>
      </c>
      <c r="T1487">
        <v>5.5E-2</v>
      </c>
      <c r="U1487">
        <v>9004566.7599999998</v>
      </c>
      <c r="V1487" t="s">
        <v>378</v>
      </c>
      <c r="W1487">
        <v>0.1996009742039338</v>
      </c>
      <c r="X1487">
        <v>2.6351203230271569E-2</v>
      </c>
      <c r="Y1487">
        <v>15129</v>
      </c>
      <c r="Z1487">
        <v>1860867</v>
      </c>
      <c r="AA1487">
        <v>228886641</v>
      </c>
      <c r="AB1487" t="s">
        <v>391</v>
      </c>
      <c r="AC1487" t="s">
        <v>412</v>
      </c>
    </row>
    <row r="1488" spans="1:29" x14ac:dyDescent="0.25">
      <c r="A1488" t="s">
        <v>36</v>
      </c>
      <c r="B1488" t="s">
        <v>40</v>
      </c>
      <c r="C1488" t="s">
        <v>42</v>
      </c>
      <c r="D1488" t="s">
        <v>282</v>
      </c>
      <c r="E1488">
        <v>135</v>
      </c>
      <c r="F1488">
        <v>2276592239</v>
      </c>
      <c r="G1488">
        <v>1072977222</v>
      </c>
      <c r="H1488">
        <v>359016876</v>
      </c>
      <c r="I1488">
        <v>30</v>
      </c>
      <c r="J1488">
        <v>40</v>
      </c>
      <c r="K1488">
        <v>30</v>
      </c>
      <c r="L1488">
        <v>63764000</v>
      </c>
      <c r="M1488">
        <v>122</v>
      </c>
      <c r="N1488">
        <v>30</v>
      </c>
      <c r="O1488">
        <v>49</v>
      </c>
      <c r="P1488">
        <v>1</v>
      </c>
      <c r="Q1488">
        <v>0.81632653061224492</v>
      </c>
      <c r="R1488">
        <v>0.90816326530612246</v>
      </c>
      <c r="S1488">
        <v>0.02</v>
      </c>
      <c r="T1488">
        <v>0.01</v>
      </c>
      <c r="U1488">
        <v>1912920</v>
      </c>
      <c r="V1488" t="s">
        <v>378</v>
      </c>
      <c r="W1488">
        <v>0.15769924444515329</v>
      </c>
      <c r="X1488">
        <v>5.3282174958260179E-3</v>
      </c>
      <c r="Y1488">
        <v>18225</v>
      </c>
      <c r="Z1488">
        <v>2460375</v>
      </c>
      <c r="AA1488">
        <v>332150625</v>
      </c>
      <c r="AB1488" t="s">
        <v>396</v>
      </c>
      <c r="AC1488" t="s">
        <v>412</v>
      </c>
    </row>
    <row r="1489" spans="1:29" x14ac:dyDescent="0.25">
      <c r="A1489" t="s">
        <v>36</v>
      </c>
      <c r="B1489" t="s">
        <v>40</v>
      </c>
      <c r="C1489" t="s">
        <v>42</v>
      </c>
      <c r="D1489" t="s">
        <v>280</v>
      </c>
      <c r="E1489">
        <v>131</v>
      </c>
      <c r="F1489">
        <v>2050449999.1800001</v>
      </c>
      <c r="G1489">
        <v>889026678</v>
      </c>
      <c r="H1489">
        <v>437431227</v>
      </c>
      <c r="I1489">
        <v>31</v>
      </c>
      <c r="J1489">
        <v>52</v>
      </c>
      <c r="K1489">
        <v>32</v>
      </c>
      <c r="L1489">
        <v>107699972</v>
      </c>
      <c r="M1489">
        <v>124</v>
      </c>
      <c r="N1489">
        <v>32</v>
      </c>
      <c r="O1489">
        <v>50</v>
      </c>
      <c r="P1489">
        <v>0.96875</v>
      </c>
      <c r="Q1489">
        <v>1.04</v>
      </c>
      <c r="R1489">
        <v>1.004375</v>
      </c>
      <c r="S1489">
        <v>1.4999999999999999E-2</v>
      </c>
      <c r="T1489">
        <v>0.03</v>
      </c>
      <c r="U1489">
        <v>4846498.74</v>
      </c>
      <c r="V1489" t="s">
        <v>378</v>
      </c>
      <c r="W1489">
        <v>0.213334256955758</v>
      </c>
      <c r="X1489">
        <v>1.1079453045084051E-2</v>
      </c>
      <c r="Y1489">
        <v>17161</v>
      </c>
      <c r="Z1489">
        <v>2248091</v>
      </c>
      <c r="AA1489">
        <v>294499921</v>
      </c>
      <c r="AB1489" t="s">
        <v>396</v>
      </c>
      <c r="AC1489" t="s">
        <v>412</v>
      </c>
    </row>
    <row r="1490" spans="1:29" x14ac:dyDescent="0.25">
      <c r="A1490" t="s">
        <v>36</v>
      </c>
      <c r="B1490" t="s">
        <v>40</v>
      </c>
      <c r="C1490" t="s">
        <v>42</v>
      </c>
      <c r="D1490" t="s">
        <v>281</v>
      </c>
      <c r="E1490">
        <v>138</v>
      </c>
      <c r="F1490">
        <v>2435817180</v>
      </c>
      <c r="G1490">
        <v>962301372</v>
      </c>
      <c r="H1490">
        <v>544542375</v>
      </c>
      <c r="I1490">
        <v>29</v>
      </c>
      <c r="J1490">
        <v>42</v>
      </c>
      <c r="K1490">
        <v>29</v>
      </c>
      <c r="L1490">
        <v>79725000</v>
      </c>
      <c r="M1490">
        <v>125</v>
      </c>
      <c r="N1490">
        <v>32</v>
      </c>
      <c r="O1490">
        <v>50</v>
      </c>
      <c r="P1490">
        <v>0.90625</v>
      </c>
      <c r="Q1490">
        <v>0.84</v>
      </c>
      <c r="R1490">
        <v>0.87312500000000004</v>
      </c>
      <c r="S1490">
        <v>1.4999999999999999E-2</v>
      </c>
      <c r="T1490">
        <v>0.01</v>
      </c>
      <c r="U1490">
        <v>1993125</v>
      </c>
      <c r="V1490" t="s">
        <v>378</v>
      </c>
      <c r="W1490">
        <v>0.22355634054605031</v>
      </c>
      <c r="X1490">
        <v>3.660183470570128E-3</v>
      </c>
      <c r="Y1490">
        <v>19044</v>
      </c>
      <c r="Z1490">
        <v>2628072</v>
      </c>
      <c r="AA1490">
        <v>362673936</v>
      </c>
      <c r="AB1490" t="s">
        <v>396</v>
      </c>
      <c r="AC1490" t="s">
        <v>412</v>
      </c>
    </row>
    <row r="1491" spans="1:29" x14ac:dyDescent="0.25">
      <c r="A1491" t="s">
        <v>36</v>
      </c>
      <c r="B1491" t="s">
        <v>40</v>
      </c>
      <c r="C1491" t="s">
        <v>42</v>
      </c>
      <c r="D1491" t="s">
        <v>279</v>
      </c>
      <c r="E1491">
        <v>133</v>
      </c>
      <c r="F1491">
        <v>2192332526</v>
      </c>
      <c r="G1491">
        <v>892950747</v>
      </c>
      <c r="H1491">
        <v>515279059</v>
      </c>
      <c r="I1491">
        <v>32</v>
      </c>
      <c r="J1491">
        <v>62</v>
      </c>
      <c r="K1491">
        <v>32</v>
      </c>
      <c r="L1491">
        <v>182493510</v>
      </c>
      <c r="M1491">
        <v>123</v>
      </c>
      <c r="N1491">
        <v>32</v>
      </c>
      <c r="O1491">
        <v>49</v>
      </c>
      <c r="P1491">
        <v>1</v>
      </c>
      <c r="Q1491">
        <v>1.2653061224489801</v>
      </c>
      <c r="R1491">
        <v>1.1326530612244901</v>
      </c>
      <c r="S1491">
        <v>0.02</v>
      </c>
      <c r="T1491">
        <v>5.5E-2</v>
      </c>
      <c r="U1491">
        <v>13687013.25</v>
      </c>
      <c r="V1491" t="s">
        <v>378</v>
      </c>
      <c r="W1491">
        <v>0.23503690835630109</v>
      </c>
      <c r="X1491">
        <v>2.6562331635526449E-2</v>
      </c>
      <c r="Y1491">
        <v>17689</v>
      </c>
      <c r="Z1491">
        <v>2352637</v>
      </c>
      <c r="AA1491">
        <v>312900721</v>
      </c>
      <c r="AB1491" t="s">
        <v>396</v>
      </c>
      <c r="AC1491" t="s">
        <v>412</v>
      </c>
    </row>
    <row r="1492" spans="1:29" x14ac:dyDescent="0.25">
      <c r="A1492" t="s">
        <v>36</v>
      </c>
      <c r="B1492" t="s">
        <v>40</v>
      </c>
      <c r="C1492" t="s">
        <v>42</v>
      </c>
      <c r="D1492" t="s">
        <v>284</v>
      </c>
      <c r="E1492">
        <v>138</v>
      </c>
      <c r="F1492">
        <v>2439790336</v>
      </c>
      <c r="G1492">
        <v>937456295</v>
      </c>
      <c r="H1492">
        <v>400058457</v>
      </c>
      <c r="I1492">
        <v>26</v>
      </c>
      <c r="J1492">
        <v>51</v>
      </c>
      <c r="K1492">
        <v>26</v>
      </c>
      <c r="L1492">
        <v>104354153</v>
      </c>
      <c r="M1492">
        <v>127</v>
      </c>
      <c r="N1492">
        <v>32</v>
      </c>
      <c r="O1492">
        <v>51</v>
      </c>
      <c r="P1492">
        <v>0.8125</v>
      </c>
      <c r="Q1492">
        <v>1</v>
      </c>
      <c r="R1492">
        <v>0.90625</v>
      </c>
      <c r="S1492">
        <v>0.01</v>
      </c>
      <c r="T1492">
        <v>0.03</v>
      </c>
      <c r="U1492">
        <v>4174166.12</v>
      </c>
      <c r="V1492" t="s">
        <v>378</v>
      </c>
      <c r="W1492">
        <v>0.16397247382161939</v>
      </c>
      <c r="X1492">
        <v>1.04338904651627E-2</v>
      </c>
      <c r="Y1492">
        <v>19044</v>
      </c>
      <c r="Z1492">
        <v>2628072</v>
      </c>
      <c r="AA1492">
        <v>362673936</v>
      </c>
      <c r="AB1492" t="s">
        <v>396</v>
      </c>
      <c r="AC1492" t="s">
        <v>412</v>
      </c>
    </row>
    <row r="1493" spans="1:29" x14ac:dyDescent="0.25">
      <c r="A1493" t="s">
        <v>36</v>
      </c>
      <c r="B1493" t="s">
        <v>40</v>
      </c>
      <c r="C1493" t="s">
        <v>42</v>
      </c>
      <c r="D1493" t="s">
        <v>275</v>
      </c>
      <c r="E1493">
        <v>129</v>
      </c>
      <c r="F1493">
        <v>2426822922</v>
      </c>
      <c r="G1493">
        <v>881846518</v>
      </c>
      <c r="H1493">
        <v>400777207</v>
      </c>
      <c r="I1493">
        <v>31</v>
      </c>
      <c r="J1493">
        <v>49</v>
      </c>
      <c r="K1493">
        <v>32</v>
      </c>
      <c r="L1493">
        <v>81968000</v>
      </c>
      <c r="M1493">
        <v>118</v>
      </c>
      <c r="N1493">
        <v>31</v>
      </c>
      <c r="O1493">
        <v>47</v>
      </c>
      <c r="P1493">
        <v>1</v>
      </c>
      <c r="Q1493">
        <v>1.042553191489362</v>
      </c>
      <c r="R1493">
        <v>1.021276595744681</v>
      </c>
      <c r="S1493">
        <v>0.02</v>
      </c>
      <c r="T1493">
        <v>0.03</v>
      </c>
      <c r="U1493">
        <v>4098400</v>
      </c>
      <c r="V1493" t="s">
        <v>378</v>
      </c>
      <c r="W1493">
        <v>0.16514480861657199</v>
      </c>
      <c r="X1493">
        <v>1.0226130449579179E-2</v>
      </c>
      <c r="Y1493">
        <v>16641</v>
      </c>
      <c r="Z1493">
        <v>2146689</v>
      </c>
      <c r="AA1493">
        <v>276922881</v>
      </c>
      <c r="AB1493" t="s">
        <v>391</v>
      </c>
      <c r="AC1493" t="s">
        <v>412</v>
      </c>
    </row>
    <row r="1494" spans="1:29" x14ac:dyDescent="0.25">
      <c r="A1494" t="s">
        <v>36</v>
      </c>
      <c r="B1494" t="s">
        <v>40</v>
      </c>
      <c r="C1494" t="s">
        <v>42</v>
      </c>
      <c r="D1494" t="s">
        <v>274</v>
      </c>
      <c r="E1494">
        <v>128</v>
      </c>
      <c r="F1494">
        <v>2368649157</v>
      </c>
      <c r="G1494">
        <v>992369996</v>
      </c>
      <c r="H1494">
        <v>352125054</v>
      </c>
      <c r="I1494">
        <v>25</v>
      </c>
      <c r="J1494">
        <v>55</v>
      </c>
      <c r="K1494">
        <v>26</v>
      </c>
      <c r="L1494">
        <v>107545500</v>
      </c>
      <c r="M1494">
        <v>122</v>
      </c>
      <c r="N1494">
        <v>31</v>
      </c>
      <c r="O1494">
        <v>49</v>
      </c>
      <c r="P1494">
        <v>0.80645161290322576</v>
      </c>
      <c r="Q1494">
        <v>1.1224489795918371</v>
      </c>
      <c r="R1494">
        <v>0.96445029624753131</v>
      </c>
      <c r="S1494">
        <v>0.01</v>
      </c>
      <c r="T1494">
        <v>4.4999999999999998E-2</v>
      </c>
      <c r="U1494">
        <v>5915002.5</v>
      </c>
      <c r="V1494" t="s">
        <v>378</v>
      </c>
      <c r="W1494">
        <v>0.14866070517846641</v>
      </c>
      <c r="X1494">
        <v>1.679801659327541E-2</v>
      </c>
      <c r="Y1494">
        <v>16384</v>
      </c>
      <c r="Z1494">
        <v>2097152</v>
      </c>
      <c r="AA1494">
        <v>268435456</v>
      </c>
      <c r="AB1494" t="s">
        <v>391</v>
      </c>
      <c r="AC1494" t="s">
        <v>412</v>
      </c>
    </row>
    <row r="1495" spans="1:29" x14ac:dyDescent="0.25">
      <c r="A1495" t="s">
        <v>37</v>
      </c>
      <c r="B1495" t="s">
        <v>40</v>
      </c>
      <c r="C1495" t="s">
        <v>42</v>
      </c>
      <c r="D1495" t="s">
        <v>276</v>
      </c>
      <c r="E1495">
        <v>116</v>
      </c>
      <c r="F1495">
        <v>2000437384</v>
      </c>
      <c r="G1495">
        <v>769775861</v>
      </c>
      <c r="H1495">
        <v>369809975</v>
      </c>
      <c r="I1495">
        <v>27</v>
      </c>
      <c r="J1495">
        <v>60</v>
      </c>
      <c r="K1495">
        <v>28</v>
      </c>
      <c r="L1495">
        <v>124223000</v>
      </c>
      <c r="M1495">
        <v>116</v>
      </c>
      <c r="N1495">
        <v>33</v>
      </c>
      <c r="O1495">
        <v>50</v>
      </c>
      <c r="P1495">
        <v>0.81818181818181823</v>
      </c>
      <c r="Q1495">
        <v>1.2</v>
      </c>
      <c r="R1495">
        <v>1.009090909090909</v>
      </c>
      <c r="S1495">
        <v>0.01</v>
      </c>
      <c r="T1495">
        <v>5.5E-2</v>
      </c>
      <c r="U1495">
        <v>8074495</v>
      </c>
      <c r="V1495" t="s">
        <v>378</v>
      </c>
      <c r="W1495">
        <v>0.18486455909984131</v>
      </c>
      <c r="X1495">
        <v>2.18341730776732E-2</v>
      </c>
      <c r="Y1495">
        <v>13456</v>
      </c>
      <c r="Z1495">
        <v>1560896</v>
      </c>
      <c r="AA1495">
        <v>181063936</v>
      </c>
      <c r="AB1495" t="s">
        <v>394</v>
      </c>
      <c r="AC1495" t="s">
        <v>412</v>
      </c>
    </row>
    <row r="1496" spans="1:29" x14ac:dyDescent="0.25">
      <c r="A1496" t="s">
        <v>37</v>
      </c>
      <c r="B1496" t="s">
        <v>40</v>
      </c>
      <c r="C1496" t="s">
        <v>42</v>
      </c>
      <c r="D1496" t="s">
        <v>274</v>
      </c>
      <c r="E1496">
        <v>116</v>
      </c>
      <c r="F1496">
        <v>2204369679.1599998</v>
      </c>
      <c r="G1496">
        <v>781066642</v>
      </c>
      <c r="H1496">
        <v>419200132.16000003</v>
      </c>
      <c r="I1496">
        <v>27</v>
      </c>
      <c r="J1496">
        <v>45</v>
      </c>
      <c r="K1496">
        <v>27</v>
      </c>
      <c r="L1496">
        <v>104754000</v>
      </c>
      <c r="M1496">
        <v>116</v>
      </c>
      <c r="N1496">
        <v>33</v>
      </c>
      <c r="O1496">
        <v>50</v>
      </c>
      <c r="P1496">
        <v>0.81818181818181823</v>
      </c>
      <c r="Q1496">
        <v>0.9</v>
      </c>
      <c r="R1496">
        <v>0.85909090909090913</v>
      </c>
      <c r="S1496">
        <v>0.01</v>
      </c>
      <c r="T1496">
        <v>1.4999999999999999E-2</v>
      </c>
      <c r="U1496">
        <v>2618850</v>
      </c>
      <c r="V1496" t="s">
        <v>378</v>
      </c>
      <c r="W1496">
        <v>0.1901677999489364</v>
      </c>
      <c r="X1496">
        <v>6.2472547098349649E-3</v>
      </c>
      <c r="Y1496">
        <v>13456</v>
      </c>
      <c r="Z1496">
        <v>1560896</v>
      </c>
      <c r="AA1496">
        <v>181063936</v>
      </c>
      <c r="AB1496" t="s">
        <v>394</v>
      </c>
      <c r="AC1496" t="s">
        <v>412</v>
      </c>
    </row>
    <row r="1497" spans="1:29" x14ac:dyDescent="0.25">
      <c r="A1497" t="s">
        <v>37</v>
      </c>
      <c r="B1497" t="s">
        <v>40</v>
      </c>
      <c r="C1497" t="s">
        <v>42</v>
      </c>
      <c r="D1497" t="s">
        <v>287</v>
      </c>
      <c r="E1497">
        <v>110</v>
      </c>
      <c r="F1497">
        <v>1885717828</v>
      </c>
      <c r="G1497">
        <v>705790388</v>
      </c>
      <c r="H1497">
        <v>396574456</v>
      </c>
      <c r="I1497">
        <v>30</v>
      </c>
      <c r="J1497">
        <v>59</v>
      </c>
      <c r="K1497">
        <v>30</v>
      </c>
      <c r="L1497">
        <v>104137000</v>
      </c>
      <c r="M1497">
        <v>110</v>
      </c>
      <c r="N1497">
        <v>25</v>
      </c>
      <c r="O1497">
        <v>38</v>
      </c>
      <c r="P1497">
        <v>1.2</v>
      </c>
      <c r="Q1497">
        <v>1.5526315789473679</v>
      </c>
      <c r="R1497">
        <v>1.3763157894736839</v>
      </c>
      <c r="S1497">
        <v>3.5000000000000003E-2</v>
      </c>
      <c r="T1497">
        <v>0.08</v>
      </c>
      <c r="U1497">
        <v>11975755</v>
      </c>
      <c r="V1497" t="s">
        <v>378</v>
      </c>
      <c r="W1497">
        <v>0.210304240704246</v>
      </c>
      <c r="X1497">
        <v>3.0197998935160869E-2</v>
      </c>
      <c r="Y1497">
        <v>12100</v>
      </c>
      <c r="Z1497">
        <v>1331000</v>
      </c>
      <c r="AA1497">
        <v>146410000</v>
      </c>
      <c r="AB1497" t="s">
        <v>394</v>
      </c>
      <c r="AC1497" t="s">
        <v>412</v>
      </c>
    </row>
    <row r="1498" spans="1:29" x14ac:dyDescent="0.25">
      <c r="A1498" t="s">
        <v>37</v>
      </c>
      <c r="B1498" t="s">
        <v>40</v>
      </c>
      <c r="C1498" t="s">
        <v>42</v>
      </c>
      <c r="D1498" t="s">
        <v>275</v>
      </c>
      <c r="E1498">
        <v>119</v>
      </c>
      <c r="F1498">
        <v>2243725986</v>
      </c>
      <c r="G1498">
        <v>769646472</v>
      </c>
      <c r="H1498">
        <v>452710915</v>
      </c>
      <c r="I1498">
        <v>34</v>
      </c>
      <c r="J1498">
        <v>66</v>
      </c>
      <c r="K1498">
        <v>34</v>
      </c>
      <c r="L1498">
        <v>123055931</v>
      </c>
      <c r="M1498">
        <v>119</v>
      </c>
      <c r="N1498">
        <v>34</v>
      </c>
      <c r="O1498">
        <v>51</v>
      </c>
      <c r="P1498">
        <v>1</v>
      </c>
      <c r="Q1498">
        <v>1.294117647058824</v>
      </c>
      <c r="R1498">
        <v>1.1470588235294119</v>
      </c>
      <c r="S1498">
        <v>0.02</v>
      </c>
      <c r="T1498">
        <v>5.5E-2</v>
      </c>
      <c r="U1498">
        <v>9229194.8249999993</v>
      </c>
      <c r="V1498" t="s">
        <v>378</v>
      </c>
      <c r="W1498">
        <v>0.20176746974663781</v>
      </c>
      <c r="X1498">
        <v>2.038650829746395E-2</v>
      </c>
      <c r="Y1498">
        <v>14161</v>
      </c>
      <c r="Z1498">
        <v>1685159</v>
      </c>
      <c r="AA1498">
        <v>200533921</v>
      </c>
      <c r="AB1498" t="s">
        <v>394</v>
      </c>
      <c r="AC1498" t="s">
        <v>412</v>
      </c>
    </row>
    <row r="1499" spans="1:29" x14ac:dyDescent="0.25">
      <c r="A1499" t="s">
        <v>37</v>
      </c>
      <c r="B1499" t="s">
        <v>40</v>
      </c>
      <c r="C1499" t="s">
        <v>42</v>
      </c>
      <c r="D1499" t="s">
        <v>277</v>
      </c>
      <c r="E1499">
        <v>120</v>
      </c>
      <c r="F1499">
        <v>1924971668</v>
      </c>
      <c r="G1499">
        <v>765012403</v>
      </c>
      <c r="H1499">
        <v>465613454</v>
      </c>
      <c r="I1499">
        <v>32</v>
      </c>
      <c r="J1499">
        <v>57</v>
      </c>
      <c r="K1499">
        <v>32</v>
      </c>
      <c r="L1499">
        <v>100725509</v>
      </c>
      <c r="M1499">
        <v>120</v>
      </c>
      <c r="N1499">
        <v>34</v>
      </c>
      <c r="O1499">
        <v>51</v>
      </c>
      <c r="P1499">
        <v>0.94117647058823528</v>
      </c>
      <c r="Q1499">
        <v>1.117647058823529</v>
      </c>
      <c r="R1499">
        <v>1.029411764705882</v>
      </c>
      <c r="S1499">
        <v>1.4999999999999999E-2</v>
      </c>
      <c r="T1499">
        <v>4.4999999999999998E-2</v>
      </c>
      <c r="U1499">
        <v>6043530.54</v>
      </c>
      <c r="V1499" t="s">
        <v>378</v>
      </c>
      <c r="W1499">
        <v>0.24188067894202381</v>
      </c>
      <c r="X1499">
        <v>1.2979716303472621E-2</v>
      </c>
      <c r="Y1499">
        <v>14400</v>
      </c>
      <c r="Z1499">
        <v>1728000</v>
      </c>
      <c r="AA1499">
        <v>207360000</v>
      </c>
      <c r="AB1499" t="s">
        <v>391</v>
      </c>
      <c r="AC1499" t="s">
        <v>412</v>
      </c>
    </row>
    <row r="1500" spans="1:29" x14ac:dyDescent="0.25">
      <c r="A1500" t="s">
        <v>37</v>
      </c>
      <c r="B1500" t="s">
        <v>40</v>
      </c>
      <c r="C1500" t="s">
        <v>42</v>
      </c>
      <c r="D1500" t="s">
        <v>281</v>
      </c>
      <c r="E1500">
        <v>119</v>
      </c>
      <c r="F1500">
        <v>2033527873</v>
      </c>
      <c r="G1500">
        <v>748090543</v>
      </c>
      <c r="H1500">
        <v>366102960</v>
      </c>
      <c r="I1500">
        <v>27</v>
      </c>
      <c r="J1500">
        <v>51</v>
      </c>
      <c r="K1500">
        <v>29</v>
      </c>
      <c r="L1500">
        <v>80719000</v>
      </c>
      <c r="M1500">
        <v>119</v>
      </c>
      <c r="N1500">
        <v>34</v>
      </c>
      <c r="O1500">
        <v>51</v>
      </c>
      <c r="P1500">
        <v>0.79411764705882348</v>
      </c>
      <c r="Q1500">
        <v>1</v>
      </c>
      <c r="R1500">
        <v>0.8970588235294118</v>
      </c>
      <c r="S1500">
        <v>0</v>
      </c>
      <c r="T1500">
        <v>0.03</v>
      </c>
      <c r="U1500">
        <v>2421570</v>
      </c>
      <c r="V1500" t="s">
        <v>378</v>
      </c>
      <c r="W1500">
        <v>0.18003341132467479</v>
      </c>
      <c r="X1500">
        <v>6.6144507545090594E-3</v>
      </c>
      <c r="Y1500">
        <v>14161</v>
      </c>
      <c r="Z1500">
        <v>1685159</v>
      </c>
      <c r="AA1500">
        <v>200533921</v>
      </c>
      <c r="AB1500" t="s">
        <v>394</v>
      </c>
      <c r="AC1500" t="s">
        <v>412</v>
      </c>
    </row>
    <row r="1501" spans="1:29" x14ac:dyDescent="0.25">
      <c r="A1501" t="s">
        <v>37</v>
      </c>
      <c r="B1501" t="s">
        <v>40</v>
      </c>
      <c r="C1501" t="s">
        <v>42</v>
      </c>
      <c r="D1501" t="s">
        <v>282</v>
      </c>
      <c r="E1501">
        <v>117</v>
      </c>
      <c r="F1501">
        <v>1808440501</v>
      </c>
      <c r="G1501">
        <v>808178710</v>
      </c>
      <c r="H1501">
        <v>375987111</v>
      </c>
      <c r="I1501">
        <v>32</v>
      </c>
      <c r="J1501">
        <v>60</v>
      </c>
      <c r="K1501">
        <v>32</v>
      </c>
      <c r="L1501">
        <v>94837570</v>
      </c>
      <c r="M1501">
        <v>117</v>
      </c>
      <c r="N1501">
        <v>33</v>
      </c>
      <c r="O1501">
        <v>50</v>
      </c>
      <c r="P1501">
        <v>0.96969696969696972</v>
      </c>
      <c r="Q1501">
        <v>1.2</v>
      </c>
      <c r="R1501">
        <v>1.084848484848485</v>
      </c>
      <c r="S1501">
        <v>1.4999999999999999E-2</v>
      </c>
      <c r="T1501">
        <v>5.5E-2</v>
      </c>
      <c r="U1501">
        <v>6638629.9000000004</v>
      </c>
      <c r="V1501" t="s">
        <v>378</v>
      </c>
      <c r="W1501">
        <v>0.20790681849477111</v>
      </c>
      <c r="X1501">
        <v>1.7656535838006429E-2</v>
      </c>
      <c r="Y1501">
        <v>13689</v>
      </c>
      <c r="Z1501">
        <v>1601613</v>
      </c>
      <c r="AA1501">
        <v>187388721</v>
      </c>
      <c r="AB1501" t="s">
        <v>394</v>
      </c>
      <c r="AC1501" t="s">
        <v>412</v>
      </c>
    </row>
    <row r="1502" spans="1:29" x14ac:dyDescent="0.25">
      <c r="A1502" t="s">
        <v>37</v>
      </c>
      <c r="B1502" t="s">
        <v>40</v>
      </c>
      <c r="C1502" t="s">
        <v>42</v>
      </c>
      <c r="D1502" t="s">
        <v>284</v>
      </c>
      <c r="E1502">
        <v>121</v>
      </c>
      <c r="F1502">
        <v>2156973441</v>
      </c>
      <c r="G1502">
        <v>805622044</v>
      </c>
      <c r="H1502">
        <v>486048951</v>
      </c>
      <c r="I1502">
        <v>29</v>
      </c>
      <c r="J1502">
        <v>43</v>
      </c>
      <c r="K1502">
        <v>29</v>
      </c>
      <c r="L1502">
        <v>89336000</v>
      </c>
      <c r="M1502">
        <v>121</v>
      </c>
      <c r="N1502">
        <v>35</v>
      </c>
      <c r="O1502">
        <v>52</v>
      </c>
      <c r="P1502">
        <v>0.82857142857142863</v>
      </c>
      <c r="Q1502">
        <v>0.82692307692307687</v>
      </c>
      <c r="R1502">
        <v>0.82774725274725269</v>
      </c>
      <c r="S1502">
        <v>0.01</v>
      </c>
      <c r="T1502">
        <v>0.01</v>
      </c>
      <c r="U1502">
        <v>1786720</v>
      </c>
      <c r="V1502" t="s">
        <v>378</v>
      </c>
      <c r="W1502">
        <v>0.22533840322793289</v>
      </c>
      <c r="X1502">
        <v>3.6760083450936201E-3</v>
      </c>
      <c r="Y1502">
        <v>14641</v>
      </c>
      <c r="Z1502">
        <v>1771561</v>
      </c>
      <c r="AA1502">
        <v>214358881</v>
      </c>
      <c r="AB1502" t="s">
        <v>391</v>
      </c>
      <c r="AC1502" t="s">
        <v>412</v>
      </c>
    </row>
    <row r="1503" spans="1:29" x14ac:dyDescent="0.25">
      <c r="A1503" t="s">
        <v>37</v>
      </c>
      <c r="B1503" t="s">
        <v>40</v>
      </c>
      <c r="C1503" t="s">
        <v>42</v>
      </c>
      <c r="D1503" t="s">
        <v>283</v>
      </c>
      <c r="E1503">
        <v>118</v>
      </c>
      <c r="F1503">
        <v>2013776913</v>
      </c>
      <c r="G1503">
        <v>835890073</v>
      </c>
      <c r="H1503">
        <v>463670288</v>
      </c>
      <c r="I1503">
        <v>34</v>
      </c>
      <c r="J1503">
        <v>62</v>
      </c>
      <c r="K1503">
        <v>35</v>
      </c>
      <c r="L1503">
        <v>108599332</v>
      </c>
      <c r="M1503">
        <v>118</v>
      </c>
      <c r="N1503">
        <v>34</v>
      </c>
      <c r="O1503">
        <v>51</v>
      </c>
      <c r="P1503">
        <v>1</v>
      </c>
      <c r="Q1503">
        <v>1.215686274509804</v>
      </c>
      <c r="R1503">
        <v>1.107843137254902</v>
      </c>
      <c r="S1503">
        <v>0.02</v>
      </c>
      <c r="T1503">
        <v>5.5E-2</v>
      </c>
      <c r="U1503">
        <v>8144949.9000000004</v>
      </c>
      <c r="V1503" t="s">
        <v>378</v>
      </c>
      <c r="W1503">
        <v>0.23024908320616941</v>
      </c>
      <c r="X1503">
        <v>1.7566253673774328E-2</v>
      </c>
      <c r="Y1503">
        <v>13924</v>
      </c>
      <c r="Z1503">
        <v>1643032</v>
      </c>
      <c r="AA1503">
        <v>193877776</v>
      </c>
      <c r="AB1503" t="s">
        <v>394</v>
      </c>
      <c r="AC1503" t="s">
        <v>412</v>
      </c>
    </row>
    <row r="1504" spans="1:29" x14ac:dyDescent="0.25">
      <c r="A1504" t="s">
        <v>37</v>
      </c>
      <c r="B1504" t="s">
        <v>40</v>
      </c>
      <c r="C1504" t="s">
        <v>42</v>
      </c>
      <c r="D1504" t="s">
        <v>278</v>
      </c>
      <c r="E1504">
        <v>118</v>
      </c>
      <c r="F1504">
        <v>1942971234</v>
      </c>
      <c r="G1504">
        <v>745368524</v>
      </c>
      <c r="H1504">
        <v>423562106</v>
      </c>
      <c r="I1504">
        <v>32</v>
      </c>
      <c r="J1504">
        <v>63</v>
      </c>
      <c r="K1504">
        <v>32</v>
      </c>
      <c r="L1504">
        <v>121859000</v>
      </c>
      <c r="M1504">
        <v>118</v>
      </c>
      <c r="N1504">
        <v>34</v>
      </c>
      <c r="O1504">
        <v>51</v>
      </c>
      <c r="P1504">
        <v>0.94117647058823528</v>
      </c>
      <c r="Q1504">
        <v>1.2352941176470591</v>
      </c>
      <c r="R1504">
        <v>1.088235294117647</v>
      </c>
      <c r="S1504">
        <v>1.4999999999999999E-2</v>
      </c>
      <c r="T1504">
        <v>5.5E-2</v>
      </c>
      <c r="U1504">
        <v>8530130</v>
      </c>
      <c r="V1504" t="s">
        <v>378</v>
      </c>
      <c r="W1504">
        <v>0.21799710597259411</v>
      </c>
      <c r="X1504">
        <v>2.0139030095388179E-2</v>
      </c>
      <c r="Y1504">
        <v>13924</v>
      </c>
      <c r="Z1504">
        <v>1643032</v>
      </c>
      <c r="AA1504">
        <v>193877776</v>
      </c>
      <c r="AB1504" t="s">
        <v>394</v>
      </c>
      <c r="AC1504" t="s">
        <v>412</v>
      </c>
    </row>
    <row r="1505" spans="1:29" x14ac:dyDescent="0.25">
      <c r="A1505" t="s">
        <v>37</v>
      </c>
      <c r="B1505" t="s">
        <v>40</v>
      </c>
      <c r="C1505" t="s">
        <v>42</v>
      </c>
      <c r="D1505" t="s">
        <v>285</v>
      </c>
      <c r="E1505">
        <v>117</v>
      </c>
      <c r="F1505">
        <v>1995650611</v>
      </c>
      <c r="G1505">
        <v>788846847</v>
      </c>
      <c r="H1505">
        <v>388449648</v>
      </c>
      <c r="I1505">
        <v>29</v>
      </c>
      <c r="J1505">
        <v>40</v>
      </c>
      <c r="K1505">
        <v>30</v>
      </c>
      <c r="L1505">
        <v>67081000</v>
      </c>
      <c r="M1505">
        <v>117</v>
      </c>
      <c r="N1505">
        <v>33</v>
      </c>
      <c r="O1505">
        <v>50</v>
      </c>
      <c r="P1505">
        <v>0.87878787878787878</v>
      </c>
      <c r="Q1505">
        <v>0.8</v>
      </c>
      <c r="R1505">
        <v>0.83939393939393936</v>
      </c>
      <c r="S1505">
        <v>0.01</v>
      </c>
      <c r="T1505">
        <v>0.01</v>
      </c>
      <c r="U1505">
        <v>1341620</v>
      </c>
      <c r="V1505" t="s">
        <v>378</v>
      </c>
      <c r="W1505">
        <v>0.19464812420514421</v>
      </c>
      <c r="X1505">
        <v>3.4537809646824551E-3</v>
      </c>
      <c r="Y1505">
        <v>13689</v>
      </c>
      <c r="Z1505">
        <v>1601613</v>
      </c>
      <c r="AA1505">
        <v>187388721</v>
      </c>
      <c r="AB1505" t="s">
        <v>394</v>
      </c>
      <c r="AC1505" t="s">
        <v>412</v>
      </c>
    </row>
    <row r="1506" spans="1:29" x14ac:dyDescent="0.25">
      <c r="A1506" t="s">
        <v>37</v>
      </c>
      <c r="B1506" t="s">
        <v>40</v>
      </c>
      <c r="C1506" t="s">
        <v>42</v>
      </c>
      <c r="D1506" t="s">
        <v>279</v>
      </c>
      <c r="E1506">
        <v>120</v>
      </c>
      <c r="F1506">
        <v>2038959883</v>
      </c>
      <c r="G1506">
        <v>766057344</v>
      </c>
      <c r="H1506">
        <v>388015428</v>
      </c>
      <c r="I1506">
        <v>29</v>
      </c>
      <c r="J1506">
        <v>61</v>
      </c>
      <c r="K1506">
        <v>30</v>
      </c>
      <c r="L1506">
        <v>99501000</v>
      </c>
      <c r="M1506">
        <v>120</v>
      </c>
      <c r="N1506">
        <v>34</v>
      </c>
      <c r="O1506">
        <v>51</v>
      </c>
      <c r="P1506">
        <v>0.8529411764705882</v>
      </c>
      <c r="Q1506">
        <v>1.196078431372549</v>
      </c>
      <c r="R1506">
        <v>1.024509803921569</v>
      </c>
      <c r="S1506">
        <v>0.01</v>
      </c>
      <c r="T1506">
        <v>4.4999999999999998E-2</v>
      </c>
      <c r="U1506">
        <v>5472555</v>
      </c>
      <c r="V1506" t="s">
        <v>378</v>
      </c>
      <c r="W1506">
        <v>0.19030066811765711</v>
      </c>
      <c r="X1506">
        <v>1.4103962381619531E-2</v>
      </c>
      <c r="Y1506">
        <v>14400</v>
      </c>
      <c r="Z1506">
        <v>1728000</v>
      </c>
      <c r="AA1506">
        <v>207360000</v>
      </c>
      <c r="AB1506" t="s">
        <v>391</v>
      </c>
      <c r="AC1506" t="s">
        <v>412</v>
      </c>
    </row>
    <row r="1507" spans="1:29" x14ac:dyDescent="0.25">
      <c r="A1507" t="s">
        <v>37</v>
      </c>
      <c r="B1507" t="s">
        <v>40</v>
      </c>
      <c r="C1507" t="s">
        <v>42</v>
      </c>
      <c r="D1507" t="s">
        <v>280</v>
      </c>
      <c r="E1507">
        <v>120</v>
      </c>
      <c r="F1507">
        <v>1861268461.28</v>
      </c>
      <c r="G1507">
        <v>772790706</v>
      </c>
      <c r="H1507">
        <v>345490876</v>
      </c>
      <c r="I1507">
        <v>34</v>
      </c>
      <c r="J1507">
        <v>85</v>
      </c>
      <c r="K1507">
        <v>34</v>
      </c>
      <c r="L1507">
        <v>141993000</v>
      </c>
      <c r="M1507">
        <v>120</v>
      </c>
      <c r="N1507">
        <v>34</v>
      </c>
      <c r="O1507">
        <v>51</v>
      </c>
      <c r="P1507">
        <v>1</v>
      </c>
      <c r="Q1507">
        <v>1.666666666666667</v>
      </c>
      <c r="R1507">
        <v>1.333333333333333</v>
      </c>
      <c r="S1507">
        <v>0.02</v>
      </c>
      <c r="T1507">
        <v>0.08</v>
      </c>
      <c r="U1507">
        <v>14199300</v>
      </c>
      <c r="V1507" t="s">
        <v>378</v>
      </c>
      <c r="W1507">
        <v>0.18562119500074961</v>
      </c>
      <c r="X1507">
        <v>4.1098914577414193E-2</v>
      </c>
      <c r="Y1507">
        <v>14400</v>
      </c>
      <c r="Z1507">
        <v>1728000</v>
      </c>
      <c r="AA1507">
        <v>207360000</v>
      </c>
      <c r="AB1507" t="s">
        <v>391</v>
      </c>
      <c r="AC1507" t="s">
        <v>412</v>
      </c>
    </row>
    <row r="1508" spans="1:29" x14ac:dyDescent="0.25">
      <c r="A1508" t="s">
        <v>29</v>
      </c>
      <c r="B1508" t="s">
        <v>38</v>
      </c>
      <c r="C1508" t="s">
        <v>52</v>
      </c>
      <c r="D1508" t="s">
        <v>288</v>
      </c>
      <c r="E1508">
        <v>106</v>
      </c>
      <c r="F1508">
        <v>1598226618.22</v>
      </c>
      <c r="G1508">
        <v>799608770</v>
      </c>
      <c r="H1508">
        <v>485735064</v>
      </c>
      <c r="I1508">
        <v>32</v>
      </c>
      <c r="J1508">
        <v>55</v>
      </c>
      <c r="K1508">
        <v>34</v>
      </c>
      <c r="L1508">
        <v>97393000</v>
      </c>
      <c r="M1508">
        <v>106</v>
      </c>
      <c r="N1508">
        <v>35</v>
      </c>
      <c r="O1508">
        <v>53</v>
      </c>
      <c r="P1508">
        <v>0.91428571428571426</v>
      </c>
      <c r="Q1508">
        <v>1.037735849056604</v>
      </c>
      <c r="R1508">
        <v>0.97601078167115907</v>
      </c>
      <c r="S1508">
        <v>1.4999999999999999E-2</v>
      </c>
      <c r="T1508">
        <v>0.03</v>
      </c>
      <c r="U1508">
        <v>4382685</v>
      </c>
      <c r="V1508" t="s">
        <v>379</v>
      </c>
      <c r="W1508">
        <v>0.30392127027703991</v>
      </c>
      <c r="X1508">
        <v>9.0227890157009542E-3</v>
      </c>
      <c r="Y1508">
        <v>11236</v>
      </c>
      <c r="Z1508">
        <v>1191016</v>
      </c>
      <c r="AA1508">
        <v>126247696</v>
      </c>
      <c r="AB1508" t="s">
        <v>393</v>
      </c>
      <c r="AC1508" t="s">
        <v>412</v>
      </c>
    </row>
    <row r="1509" spans="1:29" x14ac:dyDescent="0.25">
      <c r="A1509" t="s">
        <v>29</v>
      </c>
      <c r="B1509" t="s">
        <v>38</v>
      </c>
      <c r="C1509" t="s">
        <v>52</v>
      </c>
      <c r="D1509" t="s">
        <v>289</v>
      </c>
      <c r="E1509">
        <v>103</v>
      </c>
      <c r="F1509">
        <v>1948496740</v>
      </c>
      <c r="G1509">
        <v>880749982</v>
      </c>
      <c r="H1509">
        <v>584593819</v>
      </c>
      <c r="I1509">
        <v>38</v>
      </c>
      <c r="J1509">
        <v>80</v>
      </c>
      <c r="K1509">
        <v>38</v>
      </c>
      <c r="L1509">
        <v>161613000</v>
      </c>
      <c r="M1509">
        <v>103</v>
      </c>
      <c r="N1509">
        <v>34</v>
      </c>
      <c r="O1509">
        <v>52</v>
      </c>
      <c r="P1509">
        <v>1.117647058823529</v>
      </c>
      <c r="Q1509">
        <v>1.538461538461539</v>
      </c>
      <c r="R1509">
        <v>1.3280542986425341</v>
      </c>
      <c r="S1509">
        <v>2.5000000000000001E-2</v>
      </c>
      <c r="T1509">
        <v>0.08</v>
      </c>
      <c r="U1509">
        <v>16969365</v>
      </c>
      <c r="V1509" t="s">
        <v>379</v>
      </c>
      <c r="W1509">
        <v>0.30002299054398213</v>
      </c>
      <c r="X1509">
        <v>2.9027616181484119E-2</v>
      </c>
      <c r="Y1509">
        <v>10609</v>
      </c>
      <c r="Z1509">
        <v>1092727</v>
      </c>
      <c r="AA1509">
        <v>112550881</v>
      </c>
      <c r="AB1509" t="s">
        <v>393</v>
      </c>
      <c r="AC1509" t="s">
        <v>412</v>
      </c>
    </row>
    <row r="1510" spans="1:29" x14ac:dyDescent="0.25">
      <c r="A1510" t="s">
        <v>29</v>
      </c>
      <c r="B1510" t="s">
        <v>38</v>
      </c>
      <c r="C1510" t="s">
        <v>52</v>
      </c>
      <c r="D1510" t="s">
        <v>290</v>
      </c>
      <c r="E1510">
        <v>104</v>
      </c>
      <c r="F1510">
        <v>1674896120.71</v>
      </c>
      <c r="G1510">
        <v>733523023</v>
      </c>
      <c r="H1510">
        <v>569785615.71000004</v>
      </c>
      <c r="I1510">
        <v>38</v>
      </c>
      <c r="J1510">
        <v>59</v>
      </c>
      <c r="K1510">
        <v>39</v>
      </c>
      <c r="L1510">
        <v>96513160</v>
      </c>
      <c r="M1510">
        <v>104</v>
      </c>
      <c r="N1510">
        <v>34</v>
      </c>
      <c r="O1510">
        <v>52</v>
      </c>
      <c r="P1510">
        <v>1.117647058823529</v>
      </c>
      <c r="Q1510">
        <v>1.134615384615385</v>
      </c>
      <c r="R1510">
        <v>1.126131221719457</v>
      </c>
      <c r="S1510">
        <v>2.5000000000000001E-2</v>
      </c>
      <c r="T1510">
        <v>4.4999999999999998E-2</v>
      </c>
      <c r="U1510">
        <v>6755921.2000000002</v>
      </c>
      <c r="V1510" t="s">
        <v>379</v>
      </c>
      <c r="W1510">
        <v>0.34019161467068421</v>
      </c>
      <c r="X1510">
        <v>1.185695288495755E-2</v>
      </c>
      <c r="Y1510">
        <v>10816</v>
      </c>
      <c r="Z1510">
        <v>1124864</v>
      </c>
      <c r="AA1510">
        <v>116985856</v>
      </c>
      <c r="AB1510" t="s">
        <v>393</v>
      </c>
      <c r="AC1510" t="s">
        <v>412</v>
      </c>
    </row>
    <row r="1511" spans="1:29" x14ac:dyDescent="0.25">
      <c r="A1511" t="s">
        <v>29</v>
      </c>
      <c r="B1511" t="s">
        <v>38</v>
      </c>
      <c r="C1511" t="s">
        <v>52</v>
      </c>
      <c r="D1511" t="s">
        <v>291</v>
      </c>
      <c r="E1511">
        <v>101</v>
      </c>
      <c r="F1511">
        <v>1747084219</v>
      </c>
      <c r="G1511">
        <v>752571124</v>
      </c>
      <c r="H1511">
        <v>446962299</v>
      </c>
      <c r="I1511">
        <v>33</v>
      </c>
      <c r="J1511">
        <v>62</v>
      </c>
      <c r="K1511">
        <v>33</v>
      </c>
      <c r="L1511">
        <v>140264000</v>
      </c>
      <c r="M1511">
        <v>101</v>
      </c>
      <c r="N1511">
        <v>33</v>
      </c>
      <c r="O1511">
        <v>51</v>
      </c>
      <c r="P1511">
        <v>1</v>
      </c>
      <c r="Q1511">
        <v>1.215686274509804</v>
      </c>
      <c r="R1511">
        <v>1.107843137254902</v>
      </c>
      <c r="S1511">
        <v>0.02</v>
      </c>
      <c r="T1511">
        <v>5.5E-2</v>
      </c>
      <c r="U1511">
        <v>10519800</v>
      </c>
      <c r="V1511" t="s">
        <v>379</v>
      </c>
      <c r="W1511">
        <v>0.25583328733621857</v>
      </c>
      <c r="X1511">
        <v>2.3536213285854791E-2</v>
      </c>
      <c r="Y1511">
        <v>10201</v>
      </c>
      <c r="Z1511">
        <v>1030301</v>
      </c>
      <c r="AA1511">
        <v>104060401</v>
      </c>
      <c r="AB1511" t="s">
        <v>393</v>
      </c>
      <c r="AC1511" t="s">
        <v>412</v>
      </c>
    </row>
    <row r="1512" spans="1:29" x14ac:dyDescent="0.25">
      <c r="A1512" t="s">
        <v>29</v>
      </c>
      <c r="B1512" t="s">
        <v>38</v>
      </c>
      <c r="C1512" t="s">
        <v>52</v>
      </c>
      <c r="D1512" t="s">
        <v>292</v>
      </c>
      <c r="E1512">
        <v>105</v>
      </c>
      <c r="F1512">
        <v>1760899078.4400001</v>
      </c>
      <c r="G1512">
        <v>854485263</v>
      </c>
      <c r="H1512">
        <v>450871235</v>
      </c>
      <c r="I1512">
        <v>31</v>
      </c>
      <c r="J1512">
        <v>48</v>
      </c>
      <c r="K1512">
        <v>31</v>
      </c>
      <c r="L1512">
        <v>107758000</v>
      </c>
      <c r="M1512">
        <v>105</v>
      </c>
      <c r="N1512">
        <v>35</v>
      </c>
      <c r="O1512">
        <v>53</v>
      </c>
      <c r="P1512">
        <v>0.88571428571428568</v>
      </c>
      <c r="Q1512">
        <v>0.90566037735849059</v>
      </c>
      <c r="R1512">
        <v>0.89568733153638813</v>
      </c>
      <c r="S1512">
        <v>0.01</v>
      </c>
      <c r="T1512">
        <v>1.4999999999999999E-2</v>
      </c>
      <c r="U1512">
        <v>2693950</v>
      </c>
      <c r="V1512" t="s">
        <v>379</v>
      </c>
      <c r="W1512">
        <v>0.2560460395035426</v>
      </c>
      <c r="X1512">
        <v>5.9749875150052539E-3</v>
      </c>
      <c r="Y1512">
        <v>11025</v>
      </c>
      <c r="Z1512">
        <v>1157625</v>
      </c>
      <c r="AA1512">
        <v>121550625</v>
      </c>
      <c r="AB1512" t="s">
        <v>393</v>
      </c>
      <c r="AC1512" t="s">
        <v>412</v>
      </c>
    </row>
    <row r="1513" spans="1:29" x14ac:dyDescent="0.25">
      <c r="A1513" t="s">
        <v>29</v>
      </c>
      <c r="B1513" t="s">
        <v>38</v>
      </c>
      <c r="C1513" t="s">
        <v>52</v>
      </c>
      <c r="D1513" t="s">
        <v>293</v>
      </c>
      <c r="E1513">
        <v>100</v>
      </c>
      <c r="F1513">
        <v>1745709719.1199999</v>
      </c>
      <c r="G1513">
        <v>738645851</v>
      </c>
      <c r="H1513">
        <v>644912214</v>
      </c>
      <c r="I1513">
        <v>33</v>
      </c>
      <c r="J1513">
        <v>51</v>
      </c>
      <c r="K1513">
        <v>33</v>
      </c>
      <c r="L1513">
        <v>111909000</v>
      </c>
      <c r="M1513">
        <v>100</v>
      </c>
      <c r="N1513">
        <v>33</v>
      </c>
      <c r="O1513">
        <v>50</v>
      </c>
      <c r="P1513">
        <v>1</v>
      </c>
      <c r="Q1513">
        <v>1.02</v>
      </c>
      <c r="R1513">
        <v>1.01</v>
      </c>
      <c r="S1513">
        <v>0.02</v>
      </c>
      <c r="T1513">
        <v>0.03</v>
      </c>
      <c r="U1513">
        <v>5595450</v>
      </c>
      <c r="V1513" t="s">
        <v>379</v>
      </c>
      <c r="W1513">
        <v>0.3694269482128425</v>
      </c>
      <c r="X1513">
        <v>8.6762971432884049E-3</v>
      </c>
      <c r="Y1513">
        <v>10000</v>
      </c>
      <c r="Z1513">
        <v>1000000</v>
      </c>
      <c r="AA1513">
        <v>100000000</v>
      </c>
      <c r="AB1513" t="s">
        <v>393</v>
      </c>
      <c r="AC1513" t="s">
        <v>412</v>
      </c>
    </row>
    <row r="1514" spans="1:29" x14ac:dyDescent="0.25">
      <c r="A1514" t="s">
        <v>29</v>
      </c>
      <c r="B1514" t="s">
        <v>38</v>
      </c>
      <c r="C1514" t="s">
        <v>52</v>
      </c>
      <c r="D1514" t="s">
        <v>294</v>
      </c>
      <c r="E1514">
        <v>105</v>
      </c>
      <c r="F1514">
        <v>1682225803.47</v>
      </c>
      <c r="G1514">
        <v>721938899</v>
      </c>
      <c r="H1514">
        <v>599021101.47000003</v>
      </c>
      <c r="I1514">
        <v>43</v>
      </c>
      <c r="J1514">
        <v>59</v>
      </c>
      <c r="K1514">
        <v>44</v>
      </c>
      <c r="L1514">
        <v>91005000</v>
      </c>
      <c r="M1514">
        <v>105</v>
      </c>
      <c r="N1514">
        <v>35</v>
      </c>
      <c r="O1514">
        <v>53</v>
      </c>
      <c r="P1514">
        <v>1.2285714285714291</v>
      </c>
      <c r="Q1514">
        <v>1.1132075471698111</v>
      </c>
      <c r="R1514">
        <v>1.17088948787062</v>
      </c>
      <c r="S1514">
        <v>3.5000000000000003E-2</v>
      </c>
      <c r="T1514">
        <v>4.4999999999999998E-2</v>
      </c>
      <c r="U1514">
        <v>7280400</v>
      </c>
      <c r="V1514" t="s">
        <v>379</v>
      </c>
      <c r="W1514">
        <v>0.35608840396715657</v>
      </c>
      <c r="X1514">
        <v>1.215382894214222E-2</v>
      </c>
      <c r="Y1514">
        <v>11025</v>
      </c>
      <c r="Z1514">
        <v>1157625</v>
      </c>
      <c r="AA1514">
        <v>121550625</v>
      </c>
      <c r="AB1514" t="s">
        <v>393</v>
      </c>
      <c r="AC1514" t="s">
        <v>412</v>
      </c>
    </row>
    <row r="1515" spans="1:29" x14ac:dyDescent="0.25">
      <c r="A1515" t="s">
        <v>29</v>
      </c>
      <c r="B1515" t="s">
        <v>38</v>
      </c>
      <c r="C1515" t="s">
        <v>52</v>
      </c>
      <c r="D1515" t="s">
        <v>295</v>
      </c>
      <c r="E1515">
        <v>105</v>
      </c>
      <c r="F1515">
        <v>1751406210</v>
      </c>
      <c r="G1515">
        <v>734569842</v>
      </c>
      <c r="H1515">
        <v>542258049</v>
      </c>
      <c r="I1515">
        <v>40</v>
      </c>
      <c r="J1515">
        <v>69</v>
      </c>
      <c r="K1515">
        <v>40</v>
      </c>
      <c r="L1515">
        <v>122517000</v>
      </c>
      <c r="M1515">
        <v>105</v>
      </c>
      <c r="N1515">
        <v>35</v>
      </c>
      <c r="O1515">
        <v>53</v>
      </c>
      <c r="P1515">
        <v>1.142857142857143</v>
      </c>
      <c r="Q1515">
        <v>1.3018867924528299</v>
      </c>
      <c r="R1515">
        <v>1.222371967654986</v>
      </c>
      <c r="S1515">
        <v>2.5000000000000001E-2</v>
      </c>
      <c r="T1515">
        <v>5.5E-2</v>
      </c>
      <c r="U1515">
        <v>9801360</v>
      </c>
      <c r="V1515" t="s">
        <v>379</v>
      </c>
      <c r="W1515">
        <v>0.30961295323944288</v>
      </c>
      <c r="X1515">
        <v>1.807508439584269E-2</v>
      </c>
      <c r="Y1515">
        <v>11025</v>
      </c>
      <c r="Z1515">
        <v>1157625</v>
      </c>
      <c r="AA1515">
        <v>121550625</v>
      </c>
      <c r="AB1515" t="s">
        <v>393</v>
      </c>
      <c r="AC1515" t="s">
        <v>412</v>
      </c>
    </row>
    <row r="1516" spans="1:29" x14ac:dyDescent="0.25">
      <c r="A1516" t="s">
        <v>30</v>
      </c>
      <c r="B1516" t="s">
        <v>38</v>
      </c>
      <c r="C1516" t="s">
        <v>52</v>
      </c>
      <c r="D1516" t="s">
        <v>290</v>
      </c>
      <c r="E1516">
        <v>101</v>
      </c>
      <c r="F1516">
        <v>1750245499.71</v>
      </c>
      <c r="G1516">
        <v>858491686</v>
      </c>
      <c r="H1516">
        <v>369845571</v>
      </c>
      <c r="I1516">
        <v>27</v>
      </c>
      <c r="J1516">
        <v>54</v>
      </c>
      <c r="K1516">
        <v>27</v>
      </c>
      <c r="L1516">
        <v>125419000</v>
      </c>
      <c r="M1516">
        <v>101</v>
      </c>
      <c r="N1516">
        <v>26</v>
      </c>
      <c r="O1516">
        <v>44</v>
      </c>
      <c r="P1516">
        <v>1.038461538461539</v>
      </c>
      <c r="Q1516">
        <v>1.2272727272727271</v>
      </c>
      <c r="R1516">
        <v>1.1328671328671329</v>
      </c>
      <c r="S1516">
        <v>0.02</v>
      </c>
      <c r="T1516">
        <v>5.5E-2</v>
      </c>
      <c r="U1516">
        <v>9406425</v>
      </c>
      <c r="V1516" t="s">
        <v>379</v>
      </c>
      <c r="W1516">
        <v>0.21131068245070769</v>
      </c>
      <c r="X1516">
        <v>2.543338554674756E-2</v>
      </c>
      <c r="Y1516">
        <v>10201</v>
      </c>
      <c r="Z1516">
        <v>1030301</v>
      </c>
      <c r="AA1516">
        <v>104060401</v>
      </c>
      <c r="AB1516" t="s">
        <v>393</v>
      </c>
      <c r="AC1516" t="s">
        <v>412</v>
      </c>
    </row>
    <row r="1517" spans="1:29" x14ac:dyDescent="0.25">
      <c r="A1517" t="s">
        <v>30</v>
      </c>
      <c r="B1517" t="s">
        <v>38</v>
      </c>
      <c r="C1517" t="s">
        <v>52</v>
      </c>
      <c r="D1517" t="s">
        <v>292</v>
      </c>
      <c r="E1517">
        <v>102</v>
      </c>
      <c r="F1517">
        <v>1844073323.9200001</v>
      </c>
      <c r="G1517">
        <v>846709680</v>
      </c>
      <c r="H1517">
        <v>598072593.48000002</v>
      </c>
      <c r="I1517">
        <v>32</v>
      </c>
      <c r="J1517">
        <v>44</v>
      </c>
      <c r="K1517">
        <v>34</v>
      </c>
      <c r="L1517">
        <v>87046799</v>
      </c>
      <c r="M1517">
        <v>102</v>
      </c>
      <c r="N1517">
        <v>27</v>
      </c>
      <c r="O1517">
        <v>45</v>
      </c>
      <c r="P1517">
        <v>1.1851851851851849</v>
      </c>
      <c r="Q1517">
        <v>0.97777777777777775</v>
      </c>
      <c r="R1517">
        <v>1.081481481481481</v>
      </c>
      <c r="S1517">
        <v>2.5000000000000001E-2</v>
      </c>
      <c r="T1517">
        <v>1.4999999999999999E-2</v>
      </c>
      <c r="U1517">
        <v>3481871.96</v>
      </c>
      <c r="V1517" t="s">
        <v>379</v>
      </c>
      <c r="W1517">
        <v>0.32432148208112449</v>
      </c>
      <c r="X1517">
        <v>5.8218216282743549E-3</v>
      </c>
      <c r="Y1517">
        <v>10404</v>
      </c>
      <c r="Z1517">
        <v>1061208</v>
      </c>
      <c r="AA1517">
        <v>108243216</v>
      </c>
      <c r="AB1517" t="s">
        <v>393</v>
      </c>
      <c r="AC1517" t="s">
        <v>412</v>
      </c>
    </row>
    <row r="1518" spans="1:29" x14ac:dyDescent="0.25">
      <c r="A1518" t="s">
        <v>30</v>
      </c>
      <c r="B1518" t="s">
        <v>38</v>
      </c>
      <c r="C1518" t="s">
        <v>52</v>
      </c>
      <c r="D1518" t="s">
        <v>289</v>
      </c>
      <c r="E1518">
        <v>101</v>
      </c>
      <c r="F1518">
        <v>2000536612</v>
      </c>
      <c r="G1518">
        <v>848272069</v>
      </c>
      <c r="H1518">
        <v>433140664</v>
      </c>
      <c r="I1518">
        <v>29</v>
      </c>
      <c r="J1518">
        <v>44</v>
      </c>
      <c r="K1518">
        <v>29</v>
      </c>
      <c r="L1518">
        <v>75074000</v>
      </c>
      <c r="M1518">
        <v>101</v>
      </c>
      <c r="N1518">
        <v>26</v>
      </c>
      <c r="O1518">
        <v>44</v>
      </c>
      <c r="P1518">
        <v>1.115384615384615</v>
      </c>
      <c r="Q1518">
        <v>1</v>
      </c>
      <c r="R1518">
        <v>1.0576923076923079</v>
      </c>
      <c r="S1518">
        <v>2.5000000000000001E-2</v>
      </c>
      <c r="T1518">
        <v>0.03</v>
      </c>
      <c r="U1518">
        <v>4129070</v>
      </c>
      <c r="V1518" t="s">
        <v>379</v>
      </c>
      <c r="W1518">
        <v>0.21651224046680931</v>
      </c>
      <c r="X1518">
        <v>9.5328615925102805E-3</v>
      </c>
      <c r="Y1518">
        <v>10201</v>
      </c>
      <c r="Z1518">
        <v>1030301</v>
      </c>
      <c r="AA1518">
        <v>104060401</v>
      </c>
      <c r="AB1518" t="s">
        <v>393</v>
      </c>
      <c r="AC1518" t="s">
        <v>412</v>
      </c>
    </row>
    <row r="1519" spans="1:29" x14ac:dyDescent="0.25">
      <c r="A1519" t="s">
        <v>30</v>
      </c>
      <c r="B1519" t="s">
        <v>38</v>
      </c>
      <c r="C1519" t="s">
        <v>52</v>
      </c>
      <c r="D1519" t="s">
        <v>291</v>
      </c>
      <c r="E1519">
        <v>101</v>
      </c>
      <c r="F1519">
        <v>1592176978</v>
      </c>
      <c r="G1519">
        <v>679664791</v>
      </c>
      <c r="H1519">
        <v>378129639</v>
      </c>
      <c r="I1519">
        <v>33</v>
      </c>
      <c r="J1519">
        <v>76</v>
      </c>
      <c r="K1519">
        <v>33</v>
      </c>
      <c r="L1519">
        <v>121033000</v>
      </c>
      <c r="M1519">
        <v>101</v>
      </c>
      <c r="N1519">
        <v>26</v>
      </c>
      <c r="O1519">
        <v>44</v>
      </c>
      <c r="P1519">
        <v>1.2692307692307689</v>
      </c>
      <c r="Q1519">
        <v>1.7272727272727271</v>
      </c>
      <c r="R1519">
        <v>1.4982517482517479</v>
      </c>
      <c r="S1519">
        <v>3.5000000000000003E-2</v>
      </c>
      <c r="T1519">
        <v>0.08</v>
      </c>
      <c r="U1519">
        <v>13918795</v>
      </c>
      <c r="V1519" t="s">
        <v>379</v>
      </c>
      <c r="W1519">
        <v>0.2374922161448311</v>
      </c>
      <c r="X1519">
        <v>3.6809584767831437E-2</v>
      </c>
      <c r="Y1519">
        <v>10201</v>
      </c>
      <c r="Z1519">
        <v>1030301</v>
      </c>
      <c r="AA1519">
        <v>104060401</v>
      </c>
      <c r="AB1519" t="s">
        <v>393</v>
      </c>
      <c r="AC1519" t="s">
        <v>412</v>
      </c>
    </row>
    <row r="1520" spans="1:29" x14ac:dyDescent="0.25">
      <c r="A1520" t="s">
        <v>30</v>
      </c>
      <c r="B1520" t="s">
        <v>38</v>
      </c>
      <c r="C1520" t="s">
        <v>52</v>
      </c>
      <c r="D1520" t="s">
        <v>288</v>
      </c>
      <c r="E1520">
        <v>104</v>
      </c>
      <c r="F1520">
        <v>1499244972.9100001</v>
      </c>
      <c r="G1520">
        <v>740164473</v>
      </c>
      <c r="H1520">
        <v>261704771</v>
      </c>
      <c r="I1520">
        <v>23</v>
      </c>
      <c r="J1520">
        <v>46</v>
      </c>
      <c r="K1520">
        <v>23</v>
      </c>
      <c r="L1520">
        <v>64437000</v>
      </c>
      <c r="M1520">
        <v>104</v>
      </c>
      <c r="N1520">
        <v>27</v>
      </c>
      <c r="O1520">
        <v>46</v>
      </c>
      <c r="P1520">
        <v>0.85185185185185186</v>
      </c>
      <c r="Q1520">
        <v>1</v>
      </c>
      <c r="R1520">
        <v>0.92592592592592593</v>
      </c>
      <c r="S1520">
        <v>0.01</v>
      </c>
      <c r="T1520">
        <v>0.03</v>
      </c>
      <c r="U1520">
        <v>2577480</v>
      </c>
      <c r="V1520" t="s">
        <v>379</v>
      </c>
      <c r="W1520">
        <v>0.17455771120048319</v>
      </c>
      <c r="X1520">
        <v>9.848807838508989E-3</v>
      </c>
      <c r="Y1520">
        <v>10816</v>
      </c>
      <c r="Z1520">
        <v>1124864</v>
      </c>
      <c r="AA1520">
        <v>116985856</v>
      </c>
      <c r="AB1520" t="s">
        <v>393</v>
      </c>
      <c r="AC1520" t="s">
        <v>412</v>
      </c>
    </row>
    <row r="1521" spans="1:29" x14ac:dyDescent="0.25">
      <c r="A1521" t="s">
        <v>30</v>
      </c>
      <c r="B1521" t="s">
        <v>38</v>
      </c>
      <c r="C1521" t="s">
        <v>52</v>
      </c>
      <c r="D1521" t="s">
        <v>293</v>
      </c>
      <c r="E1521">
        <v>101</v>
      </c>
      <c r="F1521">
        <v>1758343509.6900001</v>
      </c>
      <c r="G1521">
        <v>794918363</v>
      </c>
      <c r="H1521">
        <v>499453265.69</v>
      </c>
      <c r="I1521">
        <v>32</v>
      </c>
      <c r="J1521">
        <v>75</v>
      </c>
      <c r="K1521">
        <v>32</v>
      </c>
      <c r="L1521">
        <v>145654000</v>
      </c>
      <c r="M1521">
        <v>101</v>
      </c>
      <c r="N1521">
        <v>26</v>
      </c>
      <c r="O1521">
        <v>44</v>
      </c>
      <c r="P1521">
        <v>1.2307692307692311</v>
      </c>
      <c r="Q1521">
        <v>1.704545454545455</v>
      </c>
      <c r="R1521">
        <v>1.4676573426573429</v>
      </c>
      <c r="S1521">
        <v>3.5000000000000003E-2</v>
      </c>
      <c r="T1521">
        <v>0.08</v>
      </c>
      <c r="U1521">
        <v>16750210</v>
      </c>
      <c r="V1521" t="s">
        <v>379</v>
      </c>
      <c r="W1521">
        <v>0.28404760670345619</v>
      </c>
      <c r="X1521">
        <v>3.3537091757442822E-2</v>
      </c>
      <c r="Y1521">
        <v>10201</v>
      </c>
      <c r="Z1521">
        <v>1030301</v>
      </c>
      <c r="AA1521">
        <v>104060401</v>
      </c>
      <c r="AB1521" t="s">
        <v>393</v>
      </c>
      <c r="AC1521" t="s">
        <v>412</v>
      </c>
    </row>
    <row r="1522" spans="1:29" x14ac:dyDescent="0.25">
      <c r="A1522" t="s">
        <v>30</v>
      </c>
      <c r="B1522" t="s">
        <v>38</v>
      </c>
      <c r="C1522" t="s">
        <v>52</v>
      </c>
      <c r="D1522" t="s">
        <v>295</v>
      </c>
      <c r="E1522">
        <v>101</v>
      </c>
      <c r="F1522">
        <v>1616482265</v>
      </c>
      <c r="G1522">
        <v>694045473</v>
      </c>
      <c r="H1522">
        <v>512018664</v>
      </c>
      <c r="I1522">
        <v>33</v>
      </c>
      <c r="J1522">
        <v>53</v>
      </c>
      <c r="K1522">
        <v>33</v>
      </c>
      <c r="L1522">
        <v>76870260</v>
      </c>
      <c r="M1522">
        <v>101</v>
      </c>
      <c r="N1522">
        <v>26</v>
      </c>
      <c r="O1522">
        <v>44</v>
      </c>
      <c r="P1522">
        <v>1.2692307692307689</v>
      </c>
      <c r="Q1522">
        <v>1.204545454545455</v>
      </c>
      <c r="R1522">
        <v>1.2368881118881121</v>
      </c>
      <c r="S1522">
        <v>3.5000000000000003E-2</v>
      </c>
      <c r="T1522">
        <v>5.5E-2</v>
      </c>
      <c r="U1522">
        <v>6918323.4000000004</v>
      </c>
      <c r="V1522" t="s">
        <v>379</v>
      </c>
      <c r="W1522">
        <v>0.31674870494171492</v>
      </c>
      <c r="X1522">
        <v>1.351185784118213E-2</v>
      </c>
      <c r="Y1522">
        <v>10201</v>
      </c>
      <c r="Z1522">
        <v>1030301</v>
      </c>
      <c r="AA1522">
        <v>104060401</v>
      </c>
      <c r="AB1522" t="s">
        <v>393</v>
      </c>
      <c r="AC1522" t="s">
        <v>412</v>
      </c>
    </row>
    <row r="1523" spans="1:29" x14ac:dyDescent="0.25">
      <c r="A1523" t="s">
        <v>30</v>
      </c>
      <c r="B1523" t="s">
        <v>38</v>
      </c>
      <c r="C1523" t="s">
        <v>52</v>
      </c>
      <c r="D1523" t="s">
        <v>294</v>
      </c>
      <c r="E1523">
        <v>102</v>
      </c>
      <c r="F1523">
        <v>1695304192.1500001</v>
      </c>
      <c r="G1523">
        <v>730875540</v>
      </c>
      <c r="H1523">
        <v>547651706</v>
      </c>
      <c r="I1523">
        <v>37</v>
      </c>
      <c r="J1523">
        <v>72</v>
      </c>
      <c r="K1523">
        <v>38</v>
      </c>
      <c r="L1523">
        <v>152353000</v>
      </c>
      <c r="M1523">
        <v>102</v>
      </c>
      <c r="N1523">
        <v>27</v>
      </c>
      <c r="O1523">
        <v>45</v>
      </c>
      <c r="P1523">
        <v>1.37037037037037</v>
      </c>
      <c r="Q1523">
        <v>1.6</v>
      </c>
      <c r="R1523">
        <v>1.4851851851851849</v>
      </c>
      <c r="S1523">
        <v>3.5000000000000003E-2</v>
      </c>
      <c r="T1523">
        <v>0.08</v>
      </c>
      <c r="U1523">
        <v>17520595</v>
      </c>
      <c r="V1523" t="s">
        <v>379</v>
      </c>
      <c r="W1523">
        <v>0.32304037737644192</v>
      </c>
      <c r="X1523">
        <v>3.199222207846094E-2</v>
      </c>
      <c r="Y1523">
        <v>10404</v>
      </c>
      <c r="Z1523">
        <v>1061208</v>
      </c>
      <c r="AA1523">
        <v>108243216</v>
      </c>
      <c r="AB1523" t="s">
        <v>393</v>
      </c>
      <c r="AC1523" t="s">
        <v>412</v>
      </c>
    </row>
    <row r="1524" spans="1:29" x14ac:dyDescent="0.25">
      <c r="A1524" t="s">
        <v>31</v>
      </c>
      <c r="B1524" t="s">
        <v>38</v>
      </c>
      <c r="C1524" t="s">
        <v>52</v>
      </c>
      <c r="D1524" t="s">
        <v>289</v>
      </c>
      <c r="E1524">
        <v>98</v>
      </c>
      <c r="F1524">
        <v>1880742314</v>
      </c>
      <c r="G1524">
        <v>732776973</v>
      </c>
      <c r="H1524">
        <v>759171229</v>
      </c>
      <c r="I1524">
        <v>46</v>
      </c>
      <c r="J1524">
        <v>91</v>
      </c>
      <c r="K1524">
        <v>46</v>
      </c>
      <c r="L1524">
        <v>174894000</v>
      </c>
      <c r="M1524">
        <v>98</v>
      </c>
      <c r="N1524">
        <v>29</v>
      </c>
      <c r="O1524">
        <v>49</v>
      </c>
      <c r="P1524">
        <v>1.586206896551724</v>
      </c>
      <c r="Q1524">
        <v>1.857142857142857</v>
      </c>
      <c r="R1524">
        <v>1.7216748768472909</v>
      </c>
      <c r="S1524">
        <v>0.05</v>
      </c>
      <c r="T1524">
        <v>0.08</v>
      </c>
      <c r="U1524">
        <v>22736220</v>
      </c>
      <c r="V1524" t="s">
        <v>379</v>
      </c>
      <c r="W1524">
        <v>0.40365510115278869</v>
      </c>
      <c r="X1524">
        <v>2.9948737691164531E-2</v>
      </c>
      <c r="Y1524">
        <v>9604</v>
      </c>
      <c r="Z1524">
        <v>941192</v>
      </c>
      <c r="AA1524">
        <v>92236816</v>
      </c>
      <c r="AB1524" t="s">
        <v>392</v>
      </c>
      <c r="AC1524" t="s">
        <v>412</v>
      </c>
    </row>
    <row r="1525" spans="1:29" x14ac:dyDescent="0.25">
      <c r="A1525" t="s">
        <v>31</v>
      </c>
      <c r="B1525" t="s">
        <v>38</v>
      </c>
      <c r="C1525" t="s">
        <v>52</v>
      </c>
      <c r="D1525" t="s">
        <v>290</v>
      </c>
      <c r="E1525">
        <v>96</v>
      </c>
      <c r="F1525">
        <v>1640043077.71</v>
      </c>
      <c r="G1525">
        <v>691078385</v>
      </c>
      <c r="H1525">
        <v>567046559</v>
      </c>
      <c r="I1525">
        <v>35</v>
      </c>
      <c r="J1525">
        <v>59</v>
      </c>
      <c r="K1525">
        <v>35</v>
      </c>
      <c r="L1525">
        <v>138547000</v>
      </c>
      <c r="M1525">
        <v>96</v>
      </c>
      <c r="N1525">
        <v>29</v>
      </c>
      <c r="O1525">
        <v>48</v>
      </c>
      <c r="P1525">
        <v>1.2068965517241379</v>
      </c>
      <c r="Q1525">
        <v>1.229166666666667</v>
      </c>
      <c r="R1525">
        <v>1.218031609195402</v>
      </c>
      <c r="S1525">
        <v>3.5000000000000003E-2</v>
      </c>
      <c r="T1525">
        <v>5.5E-2</v>
      </c>
      <c r="U1525">
        <v>12469230</v>
      </c>
      <c r="V1525" t="s">
        <v>379</v>
      </c>
      <c r="W1525">
        <v>0.34575101514514472</v>
      </c>
      <c r="X1525">
        <v>2.1989781618620141E-2</v>
      </c>
      <c r="Y1525">
        <v>9216</v>
      </c>
      <c r="Z1525">
        <v>884736</v>
      </c>
      <c r="AA1525">
        <v>84934656</v>
      </c>
      <c r="AB1525" t="s">
        <v>392</v>
      </c>
      <c r="AC1525" t="s">
        <v>412</v>
      </c>
    </row>
    <row r="1526" spans="1:29" x14ac:dyDescent="0.25">
      <c r="A1526" t="s">
        <v>31</v>
      </c>
      <c r="B1526" t="s">
        <v>38</v>
      </c>
      <c r="C1526" t="s">
        <v>52</v>
      </c>
      <c r="D1526" t="s">
        <v>293</v>
      </c>
      <c r="E1526">
        <v>97</v>
      </c>
      <c r="F1526">
        <v>1551212374.6900001</v>
      </c>
      <c r="G1526">
        <v>706393658</v>
      </c>
      <c r="H1526">
        <v>549936893</v>
      </c>
      <c r="I1526">
        <v>35</v>
      </c>
      <c r="J1526">
        <v>74</v>
      </c>
      <c r="K1526">
        <v>35</v>
      </c>
      <c r="L1526">
        <v>135002000</v>
      </c>
      <c r="M1526">
        <v>97</v>
      </c>
      <c r="N1526">
        <v>29</v>
      </c>
      <c r="O1526">
        <v>49</v>
      </c>
      <c r="P1526">
        <v>1.2068965517241379</v>
      </c>
      <c r="Q1526">
        <v>1.510204081632653</v>
      </c>
      <c r="R1526">
        <v>1.358550316678395</v>
      </c>
      <c r="S1526">
        <v>3.5000000000000003E-2</v>
      </c>
      <c r="T1526">
        <v>0.08</v>
      </c>
      <c r="U1526">
        <v>15525230</v>
      </c>
      <c r="V1526" t="s">
        <v>379</v>
      </c>
      <c r="W1526">
        <v>0.35452069747051967</v>
      </c>
      <c r="X1526">
        <v>2.8230930126013569E-2</v>
      </c>
      <c r="Y1526">
        <v>9409</v>
      </c>
      <c r="Z1526">
        <v>912673</v>
      </c>
      <c r="AA1526">
        <v>88529281</v>
      </c>
      <c r="AB1526" t="s">
        <v>392</v>
      </c>
      <c r="AC1526" t="s">
        <v>412</v>
      </c>
    </row>
    <row r="1527" spans="1:29" x14ac:dyDescent="0.25">
      <c r="A1527" t="s">
        <v>31</v>
      </c>
      <c r="B1527" t="s">
        <v>38</v>
      </c>
      <c r="C1527" t="s">
        <v>52</v>
      </c>
      <c r="D1527" t="s">
        <v>291</v>
      </c>
      <c r="E1527">
        <v>98</v>
      </c>
      <c r="F1527">
        <v>1578084399</v>
      </c>
      <c r="G1527">
        <v>634197765</v>
      </c>
      <c r="H1527">
        <v>601698420</v>
      </c>
      <c r="I1527">
        <v>40</v>
      </c>
      <c r="J1527">
        <v>79</v>
      </c>
      <c r="K1527">
        <v>40</v>
      </c>
      <c r="L1527">
        <v>182392000</v>
      </c>
      <c r="M1527">
        <v>98</v>
      </c>
      <c r="N1527">
        <v>29</v>
      </c>
      <c r="O1527">
        <v>49</v>
      </c>
      <c r="P1527">
        <v>1.3793103448275861</v>
      </c>
      <c r="Q1527">
        <v>1.6122448979591839</v>
      </c>
      <c r="R1527">
        <v>1.4957776213933851</v>
      </c>
      <c r="S1527">
        <v>3.5000000000000003E-2</v>
      </c>
      <c r="T1527">
        <v>0.08</v>
      </c>
      <c r="U1527">
        <v>20975080</v>
      </c>
      <c r="V1527" t="s">
        <v>379</v>
      </c>
      <c r="W1527">
        <v>0.38128405577121482</v>
      </c>
      <c r="X1527">
        <v>3.4859789061769522E-2</v>
      </c>
      <c r="Y1527">
        <v>9604</v>
      </c>
      <c r="Z1527">
        <v>941192</v>
      </c>
      <c r="AA1527">
        <v>92236816</v>
      </c>
      <c r="AB1527" t="s">
        <v>392</v>
      </c>
      <c r="AC1527" t="s">
        <v>412</v>
      </c>
    </row>
    <row r="1528" spans="1:29" x14ac:dyDescent="0.25">
      <c r="A1528" t="s">
        <v>31</v>
      </c>
      <c r="B1528" t="s">
        <v>38</v>
      </c>
      <c r="C1528" t="s">
        <v>52</v>
      </c>
      <c r="D1528" t="s">
        <v>292</v>
      </c>
      <c r="E1528">
        <v>96</v>
      </c>
      <c r="F1528">
        <v>1602974657.48</v>
      </c>
      <c r="G1528">
        <v>713685291</v>
      </c>
      <c r="H1528">
        <v>458560435.48000002</v>
      </c>
      <c r="I1528">
        <v>33</v>
      </c>
      <c r="J1528">
        <v>64</v>
      </c>
      <c r="K1528">
        <v>35</v>
      </c>
      <c r="L1528">
        <v>128523000</v>
      </c>
      <c r="M1528">
        <v>96</v>
      </c>
      <c r="N1528">
        <v>29</v>
      </c>
      <c r="O1528">
        <v>48</v>
      </c>
      <c r="P1528">
        <v>1.1379310344827589</v>
      </c>
      <c r="Q1528">
        <v>1.333333333333333</v>
      </c>
      <c r="R1528">
        <v>1.235632183908046</v>
      </c>
      <c r="S1528">
        <v>2.5000000000000001E-2</v>
      </c>
      <c r="T1528">
        <v>5.5E-2</v>
      </c>
      <c r="U1528">
        <v>10281840</v>
      </c>
      <c r="V1528" t="s">
        <v>379</v>
      </c>
      <c r="W1528">
        <v>0.28606842493748003</v>
      </c>
      <c r="X1528">
        <v>2.2421995454617542E-2</v>
      </c>
      <c r="Y1528">
        <v>9216</v>
      </c>
      <c r="Z1528">
        <v>884736</v>
      </c>
      <c r="AA1528">
        <v>84934656</v>
      </c>
      <c r="AB1528" t="s">
        <v>392</v>
      </c>
      <c r="AC1528" t="s">
        <v>412</v>
      </c>
    </row>
    <row r="1529" spans="1:29" x14ac:dyDescent="0.25">
      <c r="A1529" t="s">
        <v>31</v>
      </c>
      <c r="B1529" t="s">
        <v>38</v>
      </c>
      <c r="C1529" t="s">
        <v>52</v>
      </c>
      <c r="D1529" t="s">
        <v>288</v>
      </c>
      <c r="E1529">
        <v>96</v>
      </c>
      <c r="F1529">
        <v>1426304902.6900001</v>
      </c>
      <c r="G1529">
        <v>650772062</v>
      </c>
      <c r="H1529">
        <v>527603358.11000001</v>
      </c>
      <c r="I1529">
        <v>35</v>
      </c>
      <c r="J1529">
        <v>76</v>
      </c>
      <c r="K1529">
        <v>36</v>
      </c>
      <c r="L1529">
        <v>187526000</v>
      </c>
      <c r="M1529">
        <v>96</v>
      </c>
      <c r="N1529">
        <v>29</v>
      </c>
      <c r="O1529">
        <v>48</v>
      </c>
      <c r="P1529">
        <v>1.2068965517241379</v>
      </c>
      <c r="Q1529">
        <v>1.583333333333333</v>
      </c>
      <c r="R1529">
        <v>1.3951149425287359</v>
      </c>
      <c r="S1529">
        <v>3.5000000000000003E-2</v>
      </c>
      <c r="T1529">
        <v>0.08</v>
      </c>
      <c r="U1529">
        <v>21565490</v>
      </c>
      <c r="V1529" t="s">
        <v>379</v>
      </c>
      <c r="W1529">
        <v>0.36990923687841509</v>
      </c>
      <c r="X1529">
        <v>4.0874436579123923E-2</v>
      </c>
      <c r="Y1529">
        <v>9216</v>
      </c>
      <c r="Z1529">
        <v>884736</v>
      </c>
      <c r="AA1529">
        <v>84934656</v>
      </c>
      <c r="AB1529" t="s">
        <v>392</v>
      </c>
      <c r="AC1529" t="s">
        <v>412</v>
      </c>
    </row>
    <row r="1530" spans="1:29" x14ac:dyDescent="0.25">
      <c r="A1530" t="s">
        <v>31</v>
      </c>
      <c r="B1530" t="s">
        <v>38</v>
      </c>
      <c r="C1530" t="s">
        <v>52</v>
      </c>
      <c r="D1530" t="s">
        <v>295</v>
      </c>
      <c r="E1530">
        <v>95</v>
      </c>
      <c r="F1530">
        <v>1660144814</v>
      </c>
      <c r="G1530">
        <v>624332974</v>
      </c>
      <c r="H1530">
        <v>774997226</v>
      </c>
      <c r="I1530">
        <v>47</v>
      </c>
      <c r="J1530">
        <v>98</v>
      </c>
      <c r="K1530">
        <v>47</v>
      </c>
      <c r="L1530">
        <v>242066000</v>
      </c>
      <c r="M1530">
        <v>95</v>
      </c>
      <c r="N1530">
        <v>29</v>
      </c>
      <c r="O1530">
        <v>48</v>
      </c>
      <c r="P1530">
        <v>1.6206896551724139</v>
      </c>
      <c r="Q1530">
        <v>2.041666666666667</v>
      </c>
      <c r="R1530">
        <v>1.8311781609195401</v>
      </c>
      <c r="S1530">
        <v>0.05</v>
      </c>
      <c r="T1530">
        <v>0.08</v>
      </c>
      <c r="U1530">
        <v>31468580</v>
      </c>
      <c r="V1530" t="s">
        <v>379</v>
      </c>
      <c r="W1530">
        <v>0.46682507421307412</v>
      </c>
      <c r="X1530">
        <v>4.0604764693699689E-2</v>
      </c>
      <c r="Y1530">
        <v>9025</v>
      </c>
      <c r="Z1530">
        <v>857375</v>
      </c>
      <c r="AA1530">
        <v>81450625</v>
      </c>
      <c r="AB1530" t="s">
        <v>392</v>
      </c>
      <c r="AC1530" t="s">
        <v>412</v>
      </c>
    </row>
    <row r="1531" spans="1:29" x14ac:dyDescent="0.25">
      <c r="A1531" t="s">
        <v>31</v>
      </c>
      <c r="B1531" t="s">
        <v>38</v>
      </c>
      <c r="C1531" t="s">
        <v>52</v>
      </c>
      <c r="D1531" t="s">
        <v>294</v>
      </c>
      <c r="E1531">
        <v>95</v>
      </c>
      <c r="F1531">
        <v>1537962313</v>
      </c>
      <c r="G1531">
        <v>649924854</v>
      </c>
      <c r="H1531">
        <v>715389200</v>
      </c>
      <c r="I1531">
        <v>44</v>
      </c>
      <c r="J1531">
        <v>78</v>
      </c>
      <c r="K1531">
        <v>45</v>
      </c>
      <c r="L1531">
        <v>148700000</v>
      </c>
      <c r="M1531">
        <v>95</v>
      </c>
      <c r="N1531">
        <v>29</v>
      </c>
      <c r="O1531">
        <v>48</v>
      </c>
      <c r="P1531">
        <v>1.517241379310345</v>
      </c>
      <c r="Q1531">
        <v>1.625</v>
      </c>
      <c r="R1531">
        <v>1.5711206896551719</v>
      </c>
      <c r="S1531">
        <v>0.05</v>
      </c>
      <c r="T1531">
        <v>0.08</v>
      </c>
      <c r="U1531">
        <v>19331000</v>
      </c>
      <c r="V1531" t="s">
        <v>379</v>
      </c>
      <c r="W1531">
        <v>0.46515392084253238</v>
      </c>
      <c r="X1531">
        <v>2.702165478595428E-2</v>
      </c>
      <c r="Y1531">
        <v>9025</v>
      </c>
      <c r="Z1531">
        <v>857375</v>
      </c>
      <c r="AA1531">
        <v>81450625</v>
      </c>
      <c r="AB1531" t="s">
        <v>392</v>
      </c>
      <c r="AC1531" t="s">
        <v>412</v>
      </c>
    </row>
    <row r="1532" spans="1:29" x14ac:dyDescent="0.25">
      <c r="A1532" t="s">
        <v>32</v>
      </c>
      <c r="B1532" t="s">
        <v>38</v>
      </c>
      <c r="C1532" t="s">
        <v>52</v>
      </c>
      <c r="D1532" t="s">
        <v>294</v>
      </c>
      <c r="E1532">
        <v>72</v>
      </c>
      <c r="F1532">
        <v>1189481189</v>
      </c>
      <c r="G1532">
        <v>445966667</v>
      </c>
      <c r="H1532">
        <v>445514554</v>
      </c>
      <c r="I1532">
        <v>34</v>
      </c>
      <c r="J1532">
        <v>68</v>
      </c>
      <c r="K1532">
        <v>36</v>
      </c>
      <c r="L1532">
        <v>136895985</v>
      </c>
      <c r="M1532">
        <v>72</v>
      </c>
      <c r="N1532">
        <v>18</v>
      </c>
      <c r="O1532">
        <v>29</v>
      </c>
      <c r="P1532">
        <v>1.8888888888888891</v>
      </c>
      <c r="Q1532">
        <v>2.3448275862068959</v>
      </c>
      <c r="R1532">
        <v>2.116858237547893</v>
      </c>
      <c r="S1532">
        <v>0.05</v>
      </c>
      <c r="T1532">
        <v>0.08</v>
      </c>
      <c r="U1532">
        <v>17796478.050000001</v>
      </c>
      <c r="V1532" t="s">
        <v>379</v>
      </c>
      <c r="W1532">
        <v>0.37454527076173882</v>
      </c>
      <c r="X1532">
        <v>3.9945896021165668E-2</v>
      </c>
      <c r="Y1532">
        <v>5184</v>
      </c>
      <c r="Z1532">
        <v>373248</v>
      </c>
      <c r="AA1532">
        <v>26873856</v>
      </c>
      <c r="AB1532" t="s">
        <v>408</v>
      </c>
      <c r="AC1532" t="s">
        <v>412</v>
      </c>
    </row>
    <row r="1533" spans="1:29" x14ac:dyDescent="0.25">
      <c r="A1533" t="s">
        <v>32</v>
      </c>
      <c r="B1533" t="s">
        <v>38</v>
      </c>
      <c r="C1533" t="s">
        <v>52</v>
      </c>
      <c r="D1533" t="s">
        <v>289</v>
      </c>
      <c r="E1533">
        <v>71</v>
      </c>
      <c r="F1533">
        <v>1259618606</v>
      </c>
      <c r="G1533">
        <v>457501973</v>
      </c>
      <c r="H1533">
        <v>432990885</v>
      </c>
      <c r="I1533">
        <v>27</v>
      </c>
      <c r="J1533">
        <v>67</v>
      </c>
      <c r="K1533">
        <v>27</v>
      </c>
      <c r="L1533">
        <v>153566000</v>
      </c>
      <c r="M1533">
        <v>71</v>
      </c>
      <c r="N1533">
        <v>18</v>
      </c>
      <c r="O1533">
        <v>28</v>
      </c>
      <c r="P1533">
        <v>1.5</v>
      </c>
      <c r="Q1533">
        <v>2.3928571428571428</v>
      </c>
      <c r="R1533">
        <v>1.946428571428571</v>
      </c>
      <c r="S1533">
        <v>0.05</v>
      </c>
      <c r="T1533">
        <v>0.08</v>
      </c>
      <c r="U1533">
        <v>19963580</v>
      </c>
      <c r="V1533" t="s">
        <v>379</v>
      </c>
      <c r="W1533">
        <v>0.34374760974275409</v>
      </c>
      <c r="X1533">
        <v>4.6106236162454087E-2</v>
      </c>
      <c r="Y1533">
        <v>5041</v>
      </c>
      <c r="Z1533">
        <v>357911</v>
      </c>
      <c r="AA1533">
        <v>25411681</v>
      </c>
      <c r="AB1533" t="s">
        <v>408</v>
      </c>
      <c r="AC1533" t="s">
        <v>412</v>
      </c>
    </row>
    <row r="1534" spans="1:29" x14ac:dyDescent="0.25">
      <c r="A1534" t="s">
        <v>32</v>
      </c>
      <c r="B1534" t="s">
        <v>38</v>
      </c>
      <c r="C1534" t="s">
        <v>52</v>
      </c>
      <c r="D1534" t="s">
        <v>288</v>
      </c>
      <c r="E1534">
        <v>71</v>
      </c>
      <c r="F1534">
        <v>1017766278.27</v>
      </c>
      <c r="G1534">
        <v>434992618</v>
      </c>
      <c r="H1534">
        <v>437766647.26999998</v>
      </c>
      <c r="I1534">
        <v>31</v>
      </c>
      <c r="J1534">
        <v>68</v>
      </c>
      <c r="K1534">
        <v>32</v>
      </c>
      <c r="L1534">
        <v>161480000</v>
      </c>
      <c r="M1534">
        <v>71</v>
      </c>
      <c r="N1534">
        <v>18</v>
      </c>
      <c r="O1534">
        <v>28</v>
      </c>
      <c r="P1534">
        <v>1.7222222222222221</v>
      </c>
      <c r="Q1534">
        <v>2.4285714285714279</v>
      </c>
      <c r="R1534">
        <v>2.075396825396826</v>
      </c>
      <c r="S1534">
        <v>0.05</v>
      </c>
      <c r="T1534">
        <v>0.08</v>
      </c>
      <c r="U1534">
        <v>20992400</v>
      </c>
      <c r="V1534" t="s">
        <v>379</v>
      </c>
      <c r="W1534">
        <v>0.43012492810639802</v>
      </c>
      <c r="X1534">
        <v>4.7953401957213482E-2</v>
      </c>
      <c r="Y1534">
        <v>5041</v>
      </c>
      <c r="Z1534">
        <v>357911</v>
      </c>
      <c r="AA1534">
        <v>25411681</v>
      </c>
      <c r="AB1534" t="s">
        <v>408</v>
      </c>
      <c r="AC1534" t="s">
        <v>412</v>
      </c>
    </row>
    <row r="1535" spans="1:29" x14ac:dyDescent="0.25">
      <c r="A1535" t="s">
        <v>32</v>
      </c>
      <c r="B1535" t="s">
        <v>38</v>
      </c>
      <c r="C1535" t="s">
        <v>52</v>
      </c>
      <c r="D1535" t="s">
        <v>295</v>
      </c>
      <c r="E1535">
        <v>70</v>
      </c>
      <c r="F1535">
        <v>1384679609</v>
      </c>
      <c r="G1535">
        <v>496057824</v>
      </c>
      <c r="H1535">
        <v>626032915</v>
      </c>
      <c r="I1535">
        <v>33</v>
      </c>
      <c r="J1535">
        <v>49</v>
      </c>
      <c r="K1535">
        <v>33</v>
      </c>
      <c r="L1535">
        <v>119433000</v>
      </c>
      <c r="M1535">
        <v>70</v>
      </c>
      <c r="N1535">
        <v>18</v>
      </c>
      <c r="O1535">
        <v>28</v>
      </c>
      <c r="P1535">
        <v>1.833333333333333</v>
      </c>
      <c r="Q1535">
        <v>1.75</v>
      </c>
      <c r="R1535">
        <v>1.791666666666667</v>
      </c>
      <c r="S1535">
        <v>0.05</v>
      </c>
      <c r="T1535">
        <v>0.08</v>
      </c>
      <c r="U1535">
        <v>15526290</v>
      </c>
      <c r="V1535" t="s">
        <v>379</v>
      </c>
      <c r="W1535">
        <v>0.45211391207827051</v>
      </c>
      <c r="X1535">
        <v>2.480107615427856E-2</v>
      </c>
      <c r="Y1535">
        <v>4900</v>
      </c>
      <c r="Z1535">
        <v>343000</v>
      </c>
      <c r="AA1535">
        <v>24010000</v>
      </c>
      <c r="AB1535" t="s">
        <v>408</v>
      </c>
      <c r="AC1535" t="s">
        <v>412</v>
      </c>
    </row>
    <row r="1536" spans="1:29" x14ac:dyDescent="0.25">
      <c r="A1536" t="s">
        <v>32</v>
      </c>
      <c r="B1536" t="s">
        <v>38</v>
      </c>
      <c r="C1536" t="s">
        <v>52</v>
      </c>
      <c r="D1536" t="s">
        <v>292</v>
      </c>
      <c r="E1536">
        <v>70</v>
      </c>
      <c r="F1536">
        <v>1024775269.48</v>
      </c>
      <c r="G1536">
        <v>440671448</v>
      </c>
      <c r="H1536">
        <v>362775579.48000002</v>
      </c>
      <c r="I1536">
        <v>26</v>
      </c>
      <c r="J1536">
        <v>47</v>
      </c>
      <c r="K1536">
        <v>30</v>
      </c>
      <c r="L1536">
        <v>93471000</v>
      </c>
      <c r="M1536">
        <v>70</v>
      </c>
      <c r="N1536">
        <v>17</v>
      </c>
      <c r="O1536">
        <v>28</v>
      </c>
      <c r="P1536">
        <v>1.529411764705882</v>
      </c>
      <c r="Q1536">
        <v>1.678571428571429</v>
      </c>
      <c r="R1536">
        <v>1.603991596638656</v>
      </c>
      <c r="S1536">
        <v>0.05</v>
      </c>
      <c r="T1536">
        <v>0.08</v>
      </c>
      <c r="U1536">
        <v>12151230</v>
      </c>
      <c r="V1536" t="s">
        <v>379</v>
      </c>
      <c r="W1536">
        <v>0.35400500996094753</v>
      </c>
      <c r="X1536">
        <v>3.349517080895436E-2</v>
      </c>
      <c r="Y1536">
        <v>4900</v>
      </c>
      <c r="Z1536">
        <v>343000</v>
      </c>
      <c r="AA1536">
        <v>24010000</v>
      </c>
      <c r="AB1536" t="s">
        <v>408</v>
      </c>
      <c r="AC1536" t="s">
        <v>412</v>
      </c>
    </row>
    <row r="1537" spans="1:29" x14ac:dyDescent="0.25">
      <c r="A1537" t="s">
        <v>32</v>
      </c>
      <c r="B1537" t="s">
        <v>38</v>
      </c>
      <c r="C1537" t="s">
        <v>52</v>
      </c>
      <c r="D1537" t="s">
        <v>290</v>
      </c>
      <c r="E1537">
        <v>69</v>
      </c>
      <c r="F1537">
        <v>1236664518</v>
      </c>
      <c r="G1537">
        <v>532914651</v>
      </c>
      <c r="H1537">
        <v>456003208</v>
      </c>
      <c r="I1537">
        <v>29</v>
      </c>
      <c r="J1537">
        <v>42</v>
      </c>
      <c r="K1537">
        <v>29</v>
      </c>
      <c r="L1537">
        <v>89416000</v>
      </c>
      <c r="M1537">
        <v>69</v>
      </c>
      <c r="N1537">
        <v>16</v>
      </c>
      <c r="O1537">
        <v>28</v>
      </c>
      <c r="P1537">
        <v>1.8125</v>
      </c>
      <c r="Q1537">
        <v>1.5</v>
      </c>
      <c r="R1537">
        <v>1.65625</v>
      </c>
      <c r="S1537">
        <v>0.05</v>
      </c>
      <c r="T1537">
        <v>0.08</v>
      </c>
      <c r="U1537">
        <v>11624080</v>
      </c>
      <c r="V1537" t="s">
        <v>379</v>
      </c>
      <c r="W1537">
        <v>0.36873638837594602</v>
      </c>
      <c r="X1537">
        <v>2.5491224175773781E-2</v>
      </c>
      <c r="Y1537">
        <v>4761</v>
      </c>
      <c r="Z1537">
        <v>328509</v>
      </c>
      <c r="AA1537">
        <v>22667121</v>
      </c>
      <c r="AB1537" t="s">
        <v>409</v>
      </c>
      <c r="AC1537" t="s">
        <v>412</v>
      </c>
    </row>
    <row r="1538" spans="1:29" x14ac:dyDescent="0.25">
      <c r="A1538" t="s">
        <v>32</v>
      </c>
      <c r="B1538" t="s">
        <v>38</v>
      </c>
      <c r="C1538" t="s">
        <v>52</v>
      </c>
      <c r="D1538" t="s">
        <v>291</v>
      </c>
      <c r="E1538">
        <v>72</v>
      </c>
      <c r="F1538">
        <v>1103901538</v>
      </c>
      <c r="G1538">
        <v>439153110</v>
      </c>
      <c r="H1538">
        <v>394618398</v>
      </c>
      <c r="I1538">
        <v>28</v>
      </c>
      <c r="J1538">
        <v>44</v>
      </c>
      <c r="K1538">
        <v>28</v>
      </c>
      <c r="L1538">
        <v>85197000</v>
      </c>
      <c r="M1538">
        <v>72</v>
      </c>
      <c r="N1538">
        <v>18</v>
      </c>
      <c r="O1538">
        <v>29</v>
      </c>
      <c r="P1538">
        <v>1.555555555555556</v>
      </c>
      <c r="Q1538">
        <v>1.517241379310345</v>
      </c>
      <c r="R1538">
        <v>1.5363984674329501</v>
      </c>
      <c r="S1538">
        <v>0.05</v>
      </c>
      <c r="T1538">
        <v>0.08</v>
      </c>
      <c r="U1538">
        <v>11075610</v>
      </c>
      <c r="V1538" t="s">
        <v>379</v>
      </c>
      <c r="W1538">
        <v>0.35747608316132268</v>
      </c>
      <c r="X1538">
        <v>2.806663362918016E-2</v>
      </c>
      <c r="Y1538">
        <v>5184</v>
      </c>
      <c r="Z1538">
        <v>373248</v>
      </c>
      <c r="AA1538">
        <v>26873856</v>
      </c>
      <c r="AB1538" t="s">
        <v>408</v>
      </c>
      <c r="AC1538" t="s">
        <v>412</v>
      </c>
    </row>
    <row r="1539" spans="1:29" x14ac:dyDescent="0.25">
      <c r="A1539" t="s">
        <v>32</v>
      </c>
      <c r="B1539" t="s">
        <v>38</v>
      </c>
      <c r="C1539" t="s">
        <v>52</v>
      </c>
      <c r="D1539" t="s">
        <v>293</v>
      </c>
      <c r="E1539">
        <v>72</v>
      </c>
      <c r="F1539">
        <v>1158855682.6900001</v>
      </c>
      <c r="G1539">
        <v>489734618</v>
      </c>
      <c r="H1539">
        <v>344538403</v>
      </c>
      <c r="I1539">
        <v>23</v>
      </c>
      <c r="J1539">
        <v>55</v>
      </c>
      <c r="K1539">
        <v>24</v>
      </c>
      <c r="L1539">
        <v>110809000</v>
      </c>
      <c r="M1539">
        <v>72</v>
      </c>
      <c r="N1539">
        <v>18</v>
      </c>
      <c r="O1539">
        <v>29</v>
      </c>
      <c r="P1539">
        <v>1.2777777777777779</v>
      </c>
      <c r="Q1539">
        <v>1.896551724137931</v>
      </c>
      <c r="R1539">
        <v>1.5871647509578539</v>
      </c>
      <c r="S1539">
        <v>3.5000000000000003E-2</v>
      </c>
      <c r="T1539">
        <v>0.08</v>
      </c>
      <c r="U1539">
        <v>12743035</v>
      </c>
      <c r="V1539" t="s">
        <v>379</v>
      </c>
      <c r="W1539">
        <v>0.29730915432043992</v>
      </c>
      <c r="X1539">
        <v>3.6985818965440551E-2</v>
      </c>
      <c r="Y1539">
        <v>5184</v>
      </c>
      <c r="Z1539">
        <v>373248</v>
      </c>
      <c r="AA1539">
        <v>26873856</v>
      </c>
      <c r="AB1539" t="s">
        <v>408</v>
      </c>
      <c r="AC1539" t="s">
        <v>412</v>
      </c>
    </row>
    <row r="1540" spans="1:29" x14ac:dyDescent="0.25">
      <c r="A1540" t="s">
        <v>33</v>
      </c>
      <c r="B1540" t="s">
        <v>38</v>
      </c>
      <c r="C1540" t="s">
        <v>52</v>
      </c>
      <c r="D1540" t="s">
        <v>294</v>
      </c>
      <c r="E1540">
        <v>76</v>
      </c>
      <c r="F1540">
        <v>1189857192</v>
      </c>
      <c r="G1540">
        <v>465320972</v>
      </c>
      <c r="H1540">
        <v>582439325</v>
      </c>
      <c r="I1540">
        <v>40</v>
      </c>
      <c r="J1540">
        <v>68</v>
      </c>
      <c r="K1540">
        <v>40</v>
      </c>
      <c r="L1540">
        <v>192256000</v>
      </c>
      <c r="M1540">
        <v>76</v>
      </c>
      <c r="N1540">
        <v>22</v>
      </c>
      <c r="O1540">
        <v>30</v>
      </c>
      <c r="P1540">
        <v>1.8181818181818179</v>
      </c>
      <c r="Q1540">
        <v>2.2666666666666671</v>
      </c>
      <c r="R1540">
        <v>2.042424242424242</v>
      </c>
      <c r="S1540">
        <v>0.05</v>
      </c>
      <c r="T1540">
        <v>0.08</v>
      </c>
      <c r="U1540">
        <v>24993280</v>
      </c>
      <c r="V1540" t="s">
        <v>379</v>
      </c>
      <c r="W1540">
        <v>0.48950355464170697</v>
      </c>
      <c r="X1540">
        <v>4.291138823773618E-2</v>
      </c>
      <c r="Y1540">
        <v>5776</v>
      </c>
      <c r="Z1540">
        <v>438976</v>
      </c>
      <c r="AA1540">
        <v>33362176</v>
      </c>
      <c r="AB1540" t="s">
        <v>408</v>
      </c>
      <c r="AC1540" t="s">
        <v>412</v>
      </c>
    </row>
    <row r="1541" spans="1:29" x14ac:dyDescent="0.25">
      <c r="A1541" t="s">
        <v>33</v>
      </c>
      <c r="B1541" t="s">
        <v>38</v>
      </c>
      <c r="C1541" t="s">
        <v>52</v>
      </c>
      <c r="D1541" t="s">
        <v>293</v>
      </c>
      <c r="E1541">
        <v>77</v>
      </c>
      <c r="F1541">
        <v>1210963079</v>
      </c>
      <c r="G1541">
        <v>458224908</v>
      </c>
      <c r="H1541">
        <v>535205294</v>
      </c>
      <c r="I1541">
        <v>37</v>
      </c>
      <c r="J1541">
        <v>61</v>
      </c>
      <c r="K1541">
        <v>37</v>
      </c>
      <c r="L1541">
        <v>137811000</v>
      </c>
      <c r="M1541">
        <v>77</v>
      </c>
      <c r="N1541">
        <v>24</v>
      </c>
      <c r="O1541">
        <v>31</v>
      </c>
      <c r="P1541">
        <v>1.541666666666667</v>
      </c>
      <c r="Q1541">
        <v>1.967741935483871</v>
      </c>
      <c r="R1541">
        <v>1.754704301075269</v>
      </c>
      <c r="S1541">
        <v>0.05</v>
      </c>
      <c r="T1541">
        <v>0.08</v>
      </c>
      <c r="U1541">
        <v>17915430</v>
      </c>
      <c r="V1541" t="s">
        <v>379</v>
      </c>
      <c r="W1541">
        <v>0.44196664892703968</v>
      </c>
      <c r="X1541">
        <v>3.3473940188640958E-2</v>
      </c>
      <c r="Y1541">
        <v>5929</v>
      </c>
      <c r="Z1541">
        <v>456533</v>
      </c>
      <c r="AA1541">
        <v>35153041</v>
      </c>
      <c r="AB1541" t="s">
        <v>408</v>
      </c>
      <c r="AC1541" t="s">
        <v>412</v>
      </c>
    </row>
    <row r="1542" spans="1:29" x14ac:dyDescent="0.25">
      <c r="A1542" t="s">
        <v>33</v>
      </c>
      <c r="B1542" t="s">
        <v>38</v>
      </c>
      <c r="C1542" t="s">
        <v>52</v>
      </c>
      <c r="D1542" t="s">
        <v>291</v>
      </c>
      <c r="E1542">
        <v>74</v>
      </c>
      <c r="F1542">
        <v>1262983041</v>
      </c>
      <c r="G1542">
        <v>517424850</v>
      </c>
      <c r="H1542">
        <v>407464775</v>
      </c>
      <c r="I1542">
        <v>30</v>
      </c>
      <c r="J1542">
        <v>60</v>
      </c>
      <c r="K1542">
        <v>30</v>
      </c>
      <c r="L1542">
        <v>141164000</v>
      </c>
      <c r="M1542">
        <v>74</v>
      </c>
      <c r="N1542">
        <v>20</v>
      </c>
      <c r="O1542">
        <v>30</v>
      </c>
      <c r="P1542">
        <v>1.5</v>
      </c>
      <c r="Q1542">
        <v>2</v>
      </c>
      <c r="R1542">
        <v>1.75</v>
      </c>
      <c r="S1542">
        <v>0.05</v>
      </c>
      <c r="T1542">
        <v>0.08</v>
      </c>
      <c r="U1542">
        <v>18351320</v>
      </c>
      <c r="V1542" t="s">
        <v>379</v>
      </c>
      <c r="W1542">
        <v>0.32262093929414842</v>
      </c>
      <c r="X1542">
        <v>4.5037807255854212E-2</v>
      </c>
      <c r="Y1542">
        <v>5476</v>
      </c>
      <c r="Z1542">
        <v>405224</v>
      </c>
      <c r="AA1542">
        <v>29986576</v>
      </c>
      <c r="AB1542" t="s">
        <v>408</v>
      </c>
      <c r="AC1542" t="s">
        <v>412</v>
      </c>
    </row>
    <row r="1543" spans="1:29" x14ac:dyDescent="0.25">
      <c r="A1543" t="s">
        <v>33</v>
      </c>
      <c r="B1543" t="s">
        <v>38</v>
      </c>
      <c r="C1543" t="s">
        <v>52</v>
      </c>
      <c r="D1543" t="s">
        <v>295</v>
      </c>
      <c r="E1543">
        <v>77</v>
      </c>
      <c r="F1543">
        <v>1648361744.47</v>
      </c>
      <c r="G1543">
        <v>536229888</v>
      </c>
      <c r="H1543">
        <v>612723271.47000003</v>
      </c>
      <c r="I1543">
        <v>34</v>
      </c>
      <c r="J1543">
        <v>52</v>
      </c>
      <c r="K1543">
        <v>34</v>
      </c>
      <c r="L1543">
        <v>133096000</v>
      </c>
      <c r="M1543">
        <v>77</v>
      </c>
      <c r="N1543">
        <v>22</v>
      </c>
      <c r="O1543">
        <v>31</v>
      </c>
      <c r="P1543">
        <v>1.545454545454545</v>
      </c>
      <c r="Q1543">
        <v>1.67741935483871</v>
      </c>
      <c r="R1543">
        <v>1.611436950146627</v>
      </c>
      <c r="S1543">
        <v>0.05</v>
      </c>
      <c r="T1543">
        <v>0.08</v>
      </c>
      <c r="U1543">
        <v>17302480</v>
      </c>
      <c r="V1543" t="s">
        <v>379</v>
      </c>
      <c r="W1543">
        <v>0.37171650793619321</v>
      </c>
      <c r="X1543">
        <v>2.8238653247964911E-2</v>
      </c>
      <c r="Y1543">
        <v>5929</v>
      </c>
      <c r="Z1543">
        <v>456533</v>
      </c>
      <c r="AA1543">
        <v>35153041</v>
      </c>
      <c r="AB1543" t="s">
        <v>408</v>
      </c>
      <c r="AC1543" t="s">
        <v>412</v>
      </c>
    </row>
    <row r="1544" spans="1:29" x14ac:dyDescent="0.25">
      <c r="A1544" t="s">
        <v>33</v>
      </c>
      <c r="B1544" t="s">
        <v>38</v>
      </c>
      <c r="C1544" t="s">
        <v>52</v>
      </c>
      <c r="D1544" t="s">
        <v>290</v>
      </c>
      <c r="E1544">
        <v>76</v>
      </c>
      <c r="F1544">
        <v>1390343921</v>
      </c>
      <c r="G1544">
        <v>531328748</v>
      </c>
      <c r="H1544">
        <v>543863630</v>
      </c>
      <c r="I1544">
        <v>34</v>
      </c>
      <c r="J1544">
        <v>55</v>
      </c>
      <c r="K1544">
        <v>34</v>
      </c>
      <c r="L1544">
        <v>103622918</v>
      </c>
      <c r="M1544">
        <v>76</v>
      </c>
      <c r="N1544">
        <v>22</v>
      </c>
      <c r="O1544">
        <v>30</v>
      </c>
      <c r="P1544">
        <v>1.545454545454545</v>
      </c>
      <c r="Q1544">
        <v>1.833333333333333</v>
      </c>
      <c r="R1544">
        <v>1.689393939393939</v>
      </c>
      <c r="S1544">
        <v>0.05</v>
      </c>
      <c r="T1544">
        <v>0.08</v>
      </c>
      <c r="U1544">
        <v>13470979.34</v>
      </c>
      <c r="V1544" t="s">
        <v>379</v>
      </c>
      <c r="W1544">
        <v>0.39117201275554042</v>
      </c>
      <c r="X1544">
        <v>2.4769038775400369E-2</v>
      </c>
      <c r="Y1544">
        <v>5776</v>
      </c>
      <c r="Z1544">
        <v>438976</v>
      </c>
      <c r="AA1544">
        <v>33362176</v>
      </c>
      <c r="AB1544" t="s">
        <v>408</v>
      </c>
      <c r="AC1544" t="s">
        <v>412</v>
      </c>
    </row>
    <row r="1545" spans="1:29" x14ac:dyDescent="0.25">
      <c r="A1545" t="s">
        <v>33</v>
      </c>
      <c r="B1545" t="s">
        <v>38</v>
      </c>
      <c r="C1545" t="s">
        <v>52</v>
      </c>
      <c r="D1545" t="s">
        <v>289</v>
      </c>
      <c r="E1545">
        <v>75</v>
      </c>
      <c r="F1545">
        <v>1400280697</v>
      </c>
      <c r="G1545">
        <v>468545917</v>
      </c>
      <c r="H1545">
        <v>442284898</v>
      </c>
      <c r="I1545">
        <v>30</v>
      </c>
      <c r="J1545">
        <v>55</v>
      </c>
      <c r="K1545">
        <v>30</v>
      </c>
      <c r="L1545">
        <v>134579000</v>
      </c>
      <c r="M1545">
        <v>75</v>
      </c>
      <c r="N1545">
        <v>23</v>
      </c>
      <c r="O1545">
        <v>30</v>
      </c>
      <c r="P1545">
        <v>1.304347826086957</v>
      </c>
      <c r="Q1545">
        <v>1.833333333333333</v>
      </c>
      <c r="R1545">
        <v>1.568840579710145</v>
      </c>
      <c r="S1545">
        <v>3.5000000000000003E-2</v>
      </c>
      <c r="T1545">
        <v>0.08</v>
      </c>
      <c r="U1545">
        <v>15476585</v>
      </c>
      <c r="V1545" t="s">
        <v>379</v>
      </c>
      <c r="W1545">
        <v>0.31585445614408841</v>
      </c>
      <c r="X1545">
        <v>3.4992343328892048E-2</v>
      </c>
      <c r="Y1545">
        <v>5625</v>
      </c>
      <c r="Z1545">
        <v>421875</v>
      </c>
      <c r="AA1545">
        <v>31640625</v>
      </c>
      <c r="AB1545" t="s">
        <v>408</v>
      </c>
      <c r="AC1545" t="s">
        <v>412</v>
      </c>
    </row>
    <row r="1546" spans="1:29" x14ac:dyDescent="0.25">
      <c r="A1546" t="s">
        <v>33</v>
      </c>
      <c r="B1546" t="s">
        <v>38</v>
      </c>
      <c r="C1546" t="s">
        <v>52</v>
      </c>
      <c r="D1546" t="s">
        <v>288</v>
      </c>
      <c r="E1546">
        <v>76</v>
      </c>
      <c r="F1546">
        <v>1207952892.1099999</v>
      </c>
      <c r="G1546">
        <v>460081620</v>
      </c>
      <c r="H1546">
        <v>497273331.11000001</v>
      </c>
      <c r="I1546">
        <v>35</v>
      </c>
      <c r="J1546">
        <v>76</v>
      </c>
      <c r="K1546">
        <v>35</v>
      </c>
      <c r="L1546">
        <v>197128000</v>
      </c>
      <c r="M1546">
        <v>76</v>
      </c>
      <c r="N1546">
        <v>23</v>
      </c>
      <c r="O1546">
        <v>30</v>
      </c>
      <c r="P1546">
        <v>1.5217391304347829</v>
      </c>
      <c r="Q1546">
        <v>2.5333333333333332</v>
      </c>
      <c r="R1546">
        <v>2.0275362318840582</v>
      </c>
      <c r="S1546">
        <v>0.05</v>
      </c>
      <c r="T1546">
        <v>0.08</v>
      </c>
      <c r="U1546">
        <v>25626640</v>
      </c>
      <c r="V1546" t="s">
        <v>379</v>
      </c>
      <c r="W1546">
        <v>0.4116661621144716</v>
      </c>
      <c r="X1546">
        <v>5.1534314021620488E-2</v>
      </c>
      <c r="Y1546">
        <v>5776</v>
      </c>
      <c r="Z1546">
        <v>438976</v>
      </c>
      <c r="AA1546">
        <v>33362176</v>
      </c>
      <c r="AB1546" t="s">
        <v>408</v>
      </c>
      <c r="AC1546" t="s">
        <v>412</v>
      </c>
    </row>
    <row r="1547" spans="1:29" x14ac:dyDescent="0.25">
      <c r="A1547" t="s">
        <v>33</v>
      </c>
      <c r="B1547" t="s">
        <v>38</v>
      </c>
      <c r="C1547" t="s">
        <v>52</v>
      </c>
      <c r="D1547" t="s">
        <v>292</v>
      </c>
      <c r="E1547">
        <v>76</v>
      </c>
      <c r="F1547">
        <v>1122741511.48</v>
      </c>
      <c r="G1547">
        <v>441270748</v>
      </c>
      <c r="H1547">
        <v>387716932.48000002</v>
      </c>
      <c r="I1547">
        <v>28</v>
      </c>
      <c r="J1547">
        <v>41</v>
      </c>
      <c r="K1547">
        <v>32</v>
      </c>
      <c r="L1547">
        <v>73721000</v>
      </c>
      <c r="M1547">
        <v>76</v>
      </c>
      <c r="N1547">
        <v>22</v>
      </c>
      <c r="O1547">
        <v>30</v>
      </c>
      <c r="P1547">
        <v>1.2727272727272729</v>
      </c>
      <c r="Q1547">
        <v>1.3666666666666669</v>
      </c>
      <c r="R1547">
        <v>1.31969696969697</v>
      </c>
      <c r="S1547">
        <v>3.5000000000000003E-2</v>
      </c>
      <c r="T1547">
        <v>5.5E-2</v>
      </c>
      <c r="U1547">
        <v>6634890</v>
      </c>
      <c r="V1547" t="s">
        <v>379</v>
      </c>
      <c r="W1547">
        <v>0.3453305400358011</v>
      </c>
      <c r="X1547">
        <v>1.7112716634686189E-2</v>
      </c>
      <c r="Y1547">
        <v>5776</v>
      </c>
      <c r="Z1547">
        <v>438976</v>
      </c>
      <c r="AA1547">
        <v>33362176</v>
      </c>
      <c r="AB1547" t="s">
        <v>408</v>
      </c>
      <c r="AC1547" t="s">
        <v>412</v>
      </c>
    </row>
    <row r="1548" spans="1:29" x14ac:dyDescent="0.25">
      <c r="A1548" t="s">
        <v>34</v>
      </c>
      <c r="B1548" t="s">
        <v>38</v>
      </c>
      <c r="C1548" t="s">
        <v>52</v>
      </c>
      <c r="D1548" t="s">
        <v>288</v>
      </c>
      <c r="E1548">
        <v>89</v>
      </c>
      <c r="F1548">
        <v>1302388132.1099999</v>
      </c>
      <c r="G1548">
        <v>560783167</v>
      </c>
      <c r="H1548">
        <v>351394361.11000001</v>
      </c>
      <c r="I1548">
        <v>31</v>
      </c>
      <c r="J1548">
        <v>56</v>
      </c>
      <c r="K1548">
        <v>32</v>
      </c>
      <c r="L1548">
        <v>102339000</v>
      </c>
      <c r="M1548">
        <v>89</v>
      </c>
      <c r="N1548">
        <v>25</v>
      </c>
      <c r="O1548">
        <v>36</v>
      </c>
      <c r="P1548">
        <v>1.24</v>
      </c>
      <c r="Q1548">
        <v>1.555555555555556</v>
      </c>
      <c r="R1548">
        <v>1.397777777777778</v>
      </c>
      <c r="S1548">
        <v>3.5000000000000003E-2</v>
      </c>
      <c r="T1548">
        <v>0.08</v>
      </c>
      <c r="U1548">
        <v>11768985</v>
      </c>
      <c r="V1548" t="s">
        <v>379</v>
      </c>
      <c r="W1548">
        <v>0.2698077112701463</v>
      </c>
      <c r="X1548">
        <v>3.3492242057680192E-2</v>
      </c>
      <c r="Y1548">
        <v>7921</v>
      </c>
      <c r="Z1548">
        <v>704969</v>
      </c>
      <c r="AA1548">
        <v>62742241</v>
      </c>
      <c r="AB1548" t="s">
        <v>410</v>
      </c>
      <c r="AC1548" t="s">
        <v>412</v>
      </c>
    </row>
    <row r="1549" spans="1:29" x14ac:dyDescent="0.25">
      <c r="A1549" t="s">
        <v>34</v>
      </c>
      <c r="B1549" t="s">
        <v>38</v>
      </c>
      <c r="C1549" t="s">
        <v>52</v>
      </c>
      <c r="D1549" t="s">
        <v>292</v>
      </c>
      <c r="E1549">
        <v>88</v>
      </c>
      <c r="F1549">
        <v>1436136970.48</v>
      </c>
      <c r="G1549">
        <v>567779586</v>
      </c>
      <c r="H1549">
        <v>600242208.48000002</v>
      </c>
      <c r="I1549">
        <v>32</v>
      </c>
      <c r="J1549">
        <v>56</v>
      </c>
      <c r="K1549">
        <v>33</v>
      </c>
      <c r="L1549">
        <v>123997000</v>
      </c>
      <c r="M1549">
        <v>88</v>
      </c>
      <c r="N1549">
        <v>24</v>
      </c>
      <c r="O1549">
        <v>35</v>
      </c>
      <c r="P1549">
        <v>1.333333333333333</v>
      </c>
      <c r="Q1549">
        <v>1.6</v>
      </c>
      <c r="R1549">
        <v>1.466666666666667</v>
      </c>
      <c r="S1549">
        <v>3.5000000000000003E-2</v>
      </c>
      <c r="T1549">
        <v>0.08</v>
      </c>
      <c r="U1549">
        <v>14259655</v>
      </c>
      <c r="V1549" t="s">
        <v>379</v>
      </c>
      <c r="W1549">
        <v>0.41795610085811041</v>
      </c>
      <c r="X1549">
        <v>2.3756501623086259E-2</v>
      </c>
      <c r="Y1549">
        <v>7744</v>
      </c>
      <c r="Z1549">
        <v>681472</v>
      </c>
      <c r="AA1549">
        <v>59969536</v>
      </c>
      <c r="AB1549" t="s">
        <v>410</v>
      </c>
      <c r="AC1549" t="s">
        <v>412</v>
      </c>
    </row>
    <row r="1550" spans="1:29" x14ac:dyDescent="0.25">
      <c r="A1550" t="s">
        <v>34</v>
      </c>
      <c r="B1550" t="s">
        <v>38</v>
      </c>
      <c r="C1550" t="s">
        <v>52</v>
      </c>
      <c r="D1550" t="s">
        <v>290</v>
      </c>
      <c r="E1550">
        <v>88</v>
      </c>
      <c r="F1550">
        <v>1703616437</v>
      </c>
      <c r="G1550">
        <v>601807600</v>
      </c>
      <c r="H1550">
        <v>561762090</v>
      </c>
      <c r="I1550">
        <v>30</v>
      </c>
      <c r="J1550">
        <v>54</v>
      </c>
      <c r="K1550">
        <v>30</v>
      </c>
      <c r="L1550">
        <v>159616000</v>
      </c>
      <c r="M1550">
        <v>88</v>
      </c>
      <c r="N1550">
        <v>24</v>
      </c>
      <c r="O1550">
        <v>35</v>
      </c>
      <c r="P1550">
        <v>1.25</v>
      </c>
      <c r="Q1550">
        <v>1.5428571428571429</v>
      </c>
      <c r="R1550">
        <v>1.3964285714285709</v>
      </c>
      <c r="S1550">
        <v>3.5000000000000003E-2</v>
      </c>
      <c r="T1550">
        <v>0.08</v>
      </c>
      <c r="U1550">
        <v>18355840</v>
      </c>
      <c r="V1550" t="s">
        <v>379</v>
      </c>
      <c r="W1550">
        <v>0.32974681260368699</v>
      </c>
      <c r="X1550">
        <v>3.2675469432264473E-2</v>
      </c>
      <c r="Y1550">
        <v>7744</v>
      </c>
      <c r="Z1550">
        <v>681472</v>
      </c>
      <c r="AA1550">
        <v>59969536</v>
      </c>
      <c r="AB1550" t="s">
        <v>410</v>
      </c>
      <c r="AC1550" t="s">
        <v>412</v>
      </c>
    </row>
    <row r="1551" spans="1:29" x14ac:dyDescent="0.25">
      <c r="A1551" t="s">
        <v>34</v>
      </c>
      <c r="B1551" t="s">
        <v>38</v>
      </c>
      <c r="C1551" t="s">
        <v>52</v>
      </c>
      <c r="D1551" t="s">
        <v>293</v>
      </c>
      <c r="E1551">
        <v>89</v>
      </c>
      <c r="F1551">
        <v>1462376785</v>
      </c>
      <c r="G1551">
        <v>582958160</v>
      </c>
      <c r="H1551">
        <v>439521231</v>
      </c>
      <c r="I1551">
        <v>30</v>
      </c>
      <c r="J1551">
        <v>44</v>
      </c>
      <c r="K1551">
        <v>30</v>
      </c>
      <c r="L1551">
        <v>74910000</v>
      </c>
      <c r="M1551">
        <v>89</v>
      </c>
      <c r="N1551">
        <v>25</v>
      </c>
      <c r="O1551">
        <v>36</v>
      </c>
      <c r="P1551">
        <v>1.2</v>
      </c>
      <c r="Q1551">
        <v>1.2222222222222221</v>
      </c>
      <c r="R1551">
        <v>1.211111111111111</v>
      </c>
      <c r="S1551">
        <v>3.5000000000000003E-2</v>
      </c>
      <c r="T1551">
        <v>5.5E-2</v>
      </c>
      <c r="U1551">
        <v>6741900</v>
      </c>
      <c r="V1551" t="s">
        <v>379</v>
      </c>
      <c r="W1551">
        <v>0.30055265886896582</v>
      </c>
      <c r="X1551">
        <v>1.5339190747761629E-2</v>
      </c>
      <c r="Y1551">
        <v>7921</v>
      </c>
      <c r="Z1551">
        <v>704969</v>
      </c>
      <c r="AA1551">
        <v>62742241</v>
      </c>
      <c r="AB1551" t="s">
        <v>410</v>
      </c>
      <c r="AC1551" t="s">
        <v>412</v>
      </c>
    </row>
    <row r="1552" spans="1:29" x14ac:dyDescent="0.25">
      <c r="A1552" t="s">
        <v>34</v>
      </c>
      <c r="B1552" t="s">
        <v>38</v>
      </c>
      <c r="C1552" t="s">
        <v>52</v>
      </c>
      <c r="D1552" t="s">
        <v>295</v>
      </c>
      <c r="E1552">
        <v>89</v>
      </c>
      <c r="F1552">
        <v>1697523134</v>
      </c>
      <c r="G1552">
        <v>595648224</v>
      </c>
      <c r="H1552">
        <v>719334395</v>
      </c>
      <c r="I1552">
        <v>37</v>
      </c>
      <c r="J1552">
        <v>56</v>
      </c>
      <c r="K1552">
        <v>37</v>
      </c>
      <c r="L1552">
        <v>102063000</v>
      </c>
      <c r="M1552">
        <v>89</v>
      </c>
      <c r="N1552">
        <v>24</v>
      </c>
      <c r="O1552">
        <v>36</v>
      </c>
      <c r="P1552">
        <v>1.541666666666667</v>
      </c>
      <c r="Q1552">
        <v>1.555555555555556</v>
      </c>
      <c r="R1552">
        <v>1.5486111111111109</v>
      </c>
      <c r="S1552">
        <v>0.05</v>
      </c>
      <c r="T1552">
        <v>0.08</v>
      </c>
      <c r="U1552">
        <v>13268190</v>
      </c>
      <c r="V1552" t="s">
        <v>379</v>
      </c>
      <c r="W1552">
        <v>0.42375528238309118</v>
      </c>
      <c r="X1552">
        <v>1.8445093258747901E-2</v>
      </c>
      <c r="Y1552">
        <v>7921</v>
      </c>
      <c r="Z1552">
        <v>704969</v>
      </c>
      <c r="AA1552">
        <v>62742241</v>
      </c>
      <c r="AB1552" t="s">
        <v>410</v>
      </c>
      <c r="AC1552" t="s">
        <v>412</v>
      </c>
    </row>
    <row r="1553" spans="1:29" x14ac:dyDescent="0.25">
      <c r="A1553" t="s">
        <v>34</v>
      </c>
      <c r="B1553" t="s">
        <v>38</v>
      </c>
      <c r="C1553" t="s">
        <v>52</v>
      </c>
      <c r="D1553" t="s">
        <v>289</v>
      </c>
      <c r="E1553">
        <v>88</v>
      </c>
      <c r="F1553">
        <v>1688241026</v>
      </c>
      <c r="G1553">
        <v>612667371</v>
      </c>
      <c r="H1553">
        <v>435738333</v>
      </c>
      <c r="I1553">
        <v>29</v>
      </c>
      <c r="J1553">
        <v>42</v>
      </c>
      <c r="K1553">
        <v>30</v>
      </c>
      <c r="L1553">
        <v>91340000</v>
      </c>
      <c r="M1553">
        <v>88</v>
      </c>
      <c r="N1553">
        <v>23</v>
      </c>
      <c r="O1553">
        <v>35</v>
      </c>
      <c r="P1553">
        <v>1.2608695652173909</v>
      </c>
      <c r="Q1553">
        <v>1.2</v>
      </c>
      <c r="R1553">
        <v>1.2304347826086961</v>
      </c>
      <c r="S1553">
        <v>3.5000000000000003E-2</v>
      </c>
      <c r="T1553">
        <v>5.5E-2</v>
      </c>
      <c r="U1553">
        <v>8220600</v>
      </c>
      <c r="V1553" t="s">
        <v>379</v>
      </c>
      <c r="W1553">
        <v>0.25810196902536359</v>
      </c>
      <c r="X1553">
        <v>1.8865909600842942E-2</v>
      </c>
      <c r="Y1553">
        <v>7744</v>
      </c>
      <c r="Z1553">
        <v>681472</v>
      </c>
      <c r="AA1553">
        <v>59969536</v>
      </c>
      <c r="AB1553" t="s">
        <v>410</v>
      </c>
      <c r="AC1553" t="s">
        <v>412</v>
      </c>
    </row>
    <row r="1554" spans="1:29" x14ac:dyDescent="0.25">
      <c r="A1554" t="s">
        <v>34</v>
      </c>
      <c r="B1554" t="s">
        <v>38</v>
      </c>
      <c r="C1554" t="s">
        <v>52</v>
      </c>
      <c r="D1554" t="s">
        <v>294</v>
      </c>
      <c r="E1554">
        <v>89</v>
      </c>
      <c r="F1554">
        <v>1497222172</v>
      </c>
      <c r="G1554">
        <v>553005916</v>
      </c>
      <c r="H1554">
        <v>535579390</v>
      </c>
      <c r="I1554">
        <v>38</v>
      </c>
      <c r="J1554">
        <v>68</v>
      </c>
      <c r="K1554">
        <v>39</v>
      </c>
      <c r="L1554">
        <v>122704000</v>
      </c>
      <c r="M1554">
        <v>89</v>
      </c>
      <c r="N1554">
        <v>25</v>
      </c>
      <c r="O1554">
        <v>36</v>
      </c>
      <c r="P1554">
        <v>1.52</v>
      </c>
      <c r="Q1554">
        <v>1.8888888888888891</v>
      </c>
      <c r="R1554">
        <v>1.704444444444444</v>
      </c>
      <c r="S1554">
        <v>0.05</v>
      </c>
      <c r="T1554">
        <v>0.08</v>
      </c>
      <c r="U1554">
        <v>15951520</v>
      </c>
      <c r="V1554" t="s">
        <v>379</v>
      </c>
      <c r="W1554">
        <v>0.35771537452225233</v>
      </c>
      <c r="X1554">
        <v>2.9783670353707971E-2</v>
      </c>
      <c r="Y1554">
        <v>7921</v>
      </c>
      <c r="Z1554">
        <v>704969</v>
      </c>
      <c r="AA1554">
        <v>62742241</v>
      </c>
      <c r="AB1554" t="s">
        <v>410</v>
      </c>
      <c r="AC1554" t="s">
        <v>412</v>
      </c>
    </row>
    <row r="1555" spans="1:29" x14ac:dyDescent="0.25">
      <c r="A1555" t="s">
        <v>34</v>
      </c>
      <c r="B1555" t="s">
        <v>38</v>
      </c>
      <c r="C1555" t="s">
        <v>52</v>
      </c>
      <c r="D1555" t="s">
        <v>291</v>
      </c>
      <c r="E1555">
        <v>89</v>
      </c>
      <c r="F1555">
        <v>1613488144</v>
      </c>
      <c r="G1555">
        <v>648654761</v>
      </c>
      <c r="H1555">
        <v>464801585</v>
      </c>
      <c r="I1555">
        <v>32</v>
      </c>
      <c r="J1555">
        <v>44</v>
      </c>
      <c r="K1555">
        <v>32</v>
      </c>
      <c r="L1555">
        <v>76675000</v>
      </c>
      <c r="M1555">
        <v>89</v>
      </c>
      <c r="N1555">
        <v>25</v>
      </c>
      <c r="O1555">
        <v>36</v>
      </c>
      <c r="P1555">
        <v>1.28</v>
      </c>
      <c r="Q1555">
        <v>1.2222222222222221</v>
      </c>
      <c r="R1555">
        <v>1.2511111111111111</v>
      </c>
      <c r="S1555">
        <v>3.5000000000000003E-2</v>
      </c>
      <c r="T1555">
        <v>5.5E-2</v>
      </c>
      <c r="U1555">
        <v>6900750</v>
      </c>
      <c r="V1555" t="s">
        <v>379</v>
      </c>
      <c r="W1555">
        <v>0.28807251341042389</v>
      </c>
      <c r="X1555">
        <v>1.4846657633493221E-2</v>
      </c>
      <c r="Y1555">
        <v>7921</v>
      </c>
      <c r="Z1555">
        <v>704969</v>
      </c>
      <c r="AA1555">
        <v>62742241</v>
      </c>
      <c r="AB1555" t="s">
        <v>410</v>
      </c>
      <c r="AC1555" t="s">
        <v>412</v>
      </c>
    </row>
    <row r="1556" spans="1:29" x14ac:dyDescent="0.25">
      <c r="A1556" t="s">
        <v>35</v>
      </c>
      <c r="B1556" t="s">
        <v>38</v>
      </c>
      <c r="C1556" t="s">
        <v>52</v>
      </c>
      <c r="D1556" t="s">
        <v>292</v>
      </c>
      <c r="E1556">
        <v>95</v>
      </c>
      <c r="F1556">
        <v>1460254848.48</v>
      </c>
      <c r="G1556">
        <v>651442371</v>
      </c>
      <c r="H1556">
        <v>555819496.48000002</v>
      </c>
      <c r="I1556">
        <v>39</v>
      </c>
      <c r="J1556">
        <v>64</v>
      </c>
      <c r="K1556">
        <v>40</v>
      </c>
      <c r="L1556">
        <v>120962000</v>
      </c>
      <c r="M1556">
        <v>95</v>
      </c>
      <c r="N1556">
        <v>25</v>
      </c>
      <c r="O1556">
        <v>38</v>
      </c>
      <c r="P1556">
        <v>1.56</v>
      </c>
      <c r="Q1556">
        <v>1.6842105263157889</v>
      </c>
      <c r="R1556">
        <v>1.6221052631578949</v>
      </c>
      <c r="S1556">
        <v>0.05</v>
      </c>
      <c r="T1556">
        <v>0.08</v>
      </c>
      <c r="U1556">
        <v>15725060</v>
      </c>
      <c r="V1556" t="s">
        <v>379</v>
      </c>
      <c r="W1556">
        <v>0.38063184454313598</v>
      </c>
      <c r="X1556">
        <v>2.8291666808355351E-2</v>
      </c>
      <c r="Y1556">
        <v>9025</v>
      </c>
      <c r="Z1556">
        <v>857375</v>
      </c>
      <c r="AA1556">
        <v>81450625</v>
      </c>
      <c r="AB1556" t="s">
        <v>392</v>
      </c>
      <c r="AC1556" t="s">
        <v>412</v>
      </c>
    </row>
    <row r="1557" spans="1:29" x14ac:dyDescent="0.25">
      <c r="A1557" t="s">
        <v>35</v>
      </c>
      <c r="B1557" t="s">
        <v>38</v>
      </c>
      <c r="C1557" t="s">
        <v>52</v>
      </c>
      <c r="D1557" t="s">
        <v>290</v>
      </c>
      <c r="E1557">
        <v>96</v>
      </c>
      <c r="F1557">
        <v>1782376106</v>
      </c>
      <c r="G1557">
        <v>672527576</v>
      </c>
      <c r="H1557">
        <v>314422996</v>
      </c>
      <c r="I1557">
        <v>24</v>
      </c>
      <c r="J1557">
        <v>35</v>
      </c>
      <c r="K1557">
        <v>25</v>
      </c>
      <c r="L1557">
        <v>94453000</v>
      </c>
      <c r="M1557">
        <v>96</v>
      </c>
      <c r="N1557">
        <v>24</v>
      </c>
      <c r="O1557">
        <v>38</v>
      </c>
      <c r="P1557">
        <v>1</v>
      </c>
      <c r="Q1557">
        <v>0.92105263157894735</v>
      </c>
      <c r="R1557">
        <v>0.96052631578947367</v>
      </c>
      <c r="S1557">
        <v>0.02</v>
      </c>
      <c r="T1557">
        <v>1.4999999999999999E-2</v>
      </c>
      <c r="U1557">
        <v>3305855</v>
      </c>
      <c r="V1557" t="s">
        <v>379</v>
      </c>
      <c r="W1557">
        <v>0.17640664893428501</v>
      </c>
      <c r="X1557">
        <v>1.051403695676254E-2</v>
      </c>
      <c r="Y1557">
        <v>9216</v>
      </c>
      <c r="Z1557">
        <v>884736</v>
      </c>
      <c r="AA1557">
        <v>84934656</v>
      </c>
      <c r="AB1557" t="s">
        <v>392</v>
      </c>
      <c r="AC1557" t="s">
        <v>412</v>
      </c>
    </row>
    <row r="1558" spans="1:29" x14ac:dyDescent="0.25">
      <c r="A1558" t="s">
        <v>35</v>
      </c>
      <c r="B1558" t="s">
        <v>38</v>
      </c>
      <c r="C1558" t="s">
        <v>52</v>
      </c>
      <c r="D1558" t="s">
        <v>289</v>
      </c>
      <c r="E1558">
        <v>96</v>
      </c>
      <c r="F1558">
        <v>1946122861</v>
      </c>
      <c r="G1558">
        <v>751400905</v>
      </c>
      <c r="H1558">
        <v>291496584</v>
      </c>
      <c r="I1558">
        <v>21</v>
      </c>
      <c r="J1558">
        <v>35</v>
      </c>
      <c r="K1558">
        <v>21</v>
      </c>
      <c r="L1558">
        <v>59626000</v>
      </c>
      <c r="M1558">
        <v>96</v>
      </c>
      <c r="N1558">
        <v>24</v>
      </c>
      <c r="O1558">
        <v>39</v>
      </c>
      <c r="P1558">
        <v>0.875</v>
      </c>
      <c r="Q1558">
        <v>0.89743589743589747</v>
      </c>
      <c r="R1558">
        <v>0.88621794871794868</v>
      </c>
      <c r="S1558">
        <v>0.01</v>
      </c>
      <c r="T1558">
        <v>0.01</v>
      </c>
      <c r="U1558">
        <v>1192520</v>
      </c>
      <c r="V1558" t="s">
        <v>379</v>
      </c>
      <c r="W1558">
        <v>0.1497832381714157</v>
      </c>
      <c r="X1558">
        <v>4.0910256430312063E-3</v>
      </c>
      <c r="Y1558">
        <v>9216</v>
      </c>
      <c r="Z1558">
        <v>884736</v>
      </c>
      <c r="AA1558">
        <v>84934656</v>
      </c>
      <c r="AB1558" t="s">
        <v>392</v>
      </c>
      <c r="AC1558" t="s">
        <v>412</v>
      </c>
    </row>
    <row r="1559" spans="1:29" x14ac:dyDescent="0.25">
      <c r="A1559" t="s">
        <v>35</v>
      </c>
      <c r="B1559" t="s">
        <v>38</v>
      </c>
      <c r="C1559" t="s">
        <v>52</v>
      </c>
      <c r="D1559" t="s">
        <v>293</v>
      </c>
      <c r="E1559">
        <v>94</v>
      </c>
      <c r="F1559">
        <v>1619447594.5599999</v>
      </c>
      <c r="G1559">
        <v>671829035</v>
      </c>
      <c r="H1559">
        <v>396329819</v>
      </c>
      <c r="I1559">
        <v>29</v>
      </c>
      <c r="J1559">
        <v>63</v>
      </c>
      <c r="K1559">
        <v>29</v>
      </c>
      <c r="L1559">
        <v>95084001</v>
      </c>
      <c r="M1559">
        <v>94</v>
      </c>
      <c r="N1559">
        <v>25</v>
      </c>
      <c r="O1559">
        <v>38</v>
      </c>
      <c r="P1559">
        <v>1.1599999999999999</v>
      </c>
      <c r="Q1559">
        <v>1.6578947368421051</v>
      </c>
      <c r="R1559">
        <v>1.4089473684210529</v>
      </c>
      <c r="S1559">
        <v>2.5000000000000001E-2</v>
      </c>
      <c r="T1559">
        <v>0.08</v>
      </c>
      <c r="U1559">
        <v>9983820.1050000004</v>
      </c>
      <c r="V1559" t="s">
        <v>379</v>
      </c>
      <c r="W1559">
        <v>0.24473148765748229</v>
      </c>
      <c r="X1559">
        <v>2.5190686207236909E-2</v>
      </c>
      <c r="Y1559">
        <v>8836</v>
      </c>
      <c r="Z1559">
        <v>830584</v>
      </c>
      <c r="AA1559">
        <v>78074896</v>
      </c>
      <c r="AB1559" t="s">
        <v>392</v>
      </c>
      <c r="AC1559" t="s">
        <v>412</v>
      </c>
    </row>
    <row r="1560" spans="1:29" x14ac:dyDescent="0.25">
      <c r="A1560" t="s">
        <v>35</v>
      </c>
      <c r="B1560" t="s">
        <v>38</v>
      </c>
      <c r="C1560" t="s">
        <v>52</v>
      </c>
      <c r="D1560" t="s">
        <v>294</v>
      </c>
      <c r="E1560">
        <v>96</v>
      </c>
      <c r="F1560">
        <v>1576703896</v>
      </c>
      <c r="G1560">
        <v>658876352</v>
      </c>
      <c r="H1560">
        <v>410285583</v>
      </c>
      <c r="I1560">
        <v>34</v>
      </c>
      <c r="J1560">
        <v>53</v>
      </c>
      <c r="K1560">
        <v>34</v>
      </c>
      <c r="L1560">
        <v>106198377</v>
      </c>
      <c r="M1560">
        <v>96</v>
      </c>
      <c r="N1560">
        <v>26</v>
      </c>
      <c r="O1560">
        <v>39</v>
      </c>
      <c r="P1560">
        <v>1.3076923076923079</v>
      </c>
      <c r="Q1560">
        <v>1.358974358974359</v>
      </c>
      <c r="R1560">
        <v>1.333333333333333</v>
      </c>
      <c r="S1560">
        <v>3.5000000000000003E-2</v>
      </c>
      <c r="T1560">
        <v>5.5E-2</v>
      </c>
      <c r="U1560">
        <v>9557853.9299999997</v>
      </c>
      <c r="V1560" t="s">
        <v>379</v>
      </c>
      <c r="W1560">
        <v>0.26021726973648579</v>
      </c>
      <c r="X1560">
        <v>2.3295612436862061E-2</v>
      </c>
      <c r="Y1560">
        <v>9216</v>
      </c>
      <c r="Z1560">
        <v>884736</v>
      </c>
      <c r="AA1560">
        <v>84934656</v>
      </c>
      <c r="AB1560" t="s">
        <v>392</v>
      </c>
      <c r="AC1560" t="s">
        <v>412</v>
      </c>
    </row>
    <row r="1561" spans="1:29" x14ac:dyDescent="0.25">
      <c r="A1561" t="s">
        <v>35</v>
      </c>
      <c r="B1561" t="s">
        <v>38</v>
      </c>
      <c r="C1561" t="s">
        <v>52</v>
      </c>
      <c r="D1561" t="s">
        <v>288</v>
      </c>
      <c r="E1561">
        <v>96</v>
      </c>
      <c r="F1561">
        <v>1506070873</v>
      </c>
      <c r="G1561">
        <v>636539486</v>
      </c>
      <c r="H1561">
        <v>275934072</v>
      </c>
      <c r="I1561">
        <v>23</v>
      </c>
      <c r="J1561">
        <v>34</v>
      </c>
      <c r="K1561">
        <v>23</v>
      </c>
      <c r="L1561">
        <v>51766000</v>
      </c>
      <c r="M1561">
        <v>96</v>
      </c>
      <c r="N1561">
        <v>25</v>
      </c>
      <c r="O1561">
        <v>39</v>
      </c>
      <c r="P1561">
        <v>0.92</v>
      </c>
      <c r="Q1561">
        <v>0.87179487179487181</v>
      </c>
      <c r="R1561">
        <v>0.89589743589743587</v>
      </c>
      <c r="S1561">
        <v>1.4999999999999999E-2</v>
      </c>
      <c r="T1561">
        <v>0.01</v>
      </c>
      <c r="U1561">
        <v>1294150</v>
      </c>
      <c r="V1561" t="s">
        <v>379</v>
      </c>
      <c r="W1561">
        <v>0.18321453322469239</v>
      </c>
      <c r="X1561">
        <v>4.6900695902461799E-3</v>
      </c>
      <c r="Y1561">
        <v>9216</v>
      </c>
      <c r="Z1561">
        <v>884736</v>
      </c>
      <c r="AA1561">
        <v>84934656</v>
      </c>
      <c r="AB1561" t="s">
        <v>392</v>
      </c>
      <c r="AC1561" t="s">
        <v>412</v>
      </c>
    </row>
    <row r="1562" spans="1:29" x14ac:dyDescent="0.25">
      <c r="A1562" t="s">
        <v>35</v>
      </c>
      <c r="B1562" t="s">
        <v>38</v>
      </c>
      <c r="C1562" t="s">
        <v>52</v>
      </c>
      <c r="D1562" t="s">
        <v>291</v>
      </c>
      <c r="E1562">
        <v>96</v>
      </c>
      <c r="F1562">
        <v>1708970024</v>
      </c>
      <c r="G1562">
        <v>709153567</v>
      </c>
      <c r="H1562">
        <v>506848074</v>
      </c>
      <c r="I1562">
        <v>32</v>
      </c>
      <c r="J1562">
        <v>54</v>
      </c>
      <c r="K1562">
        <v>32</v>
      </c>
      <c r="L1562">
        <v>165958000</v>
      </c>
      <c r="M1562">
        <v>96</v>
      </c>
      <c r="N1562">
        <v>26</v>
      </c>
      <c r="O1562">
        <v>39</v>
      </c>
      <c r="P1562">
        <v>1.2307692307692311</v>
      </c>
      <c r="Q1562">
        <v>1.384615384615385</v>
      </c>
      <c r="R1562">
        <v>1.3076923076923079</v>
      </c>
      <c r="S1562">
        <v>3.5000000000000003E-2</v>
      </c>
      <c r="T1562">
        <v>5.5E-2</v>
      </c>
      <c r="U1562">
        <v>14936220</v>
      </c>
      <c r="V1562" t="s">
        <v>379</v>
      </c>
      <c r="W1562">
        <v>0.29658102066277092</v>
      </c>
      <c r="X1562">
        <v>2.946883053559754E-2</v>
      </c>
      <c r="Y1562">
        <v>9216</v>
      </c>
      <c r="Z1562">
        <v>884736</v>
      </c>
      <c r="AA1562">
        <v>84934656</v>
      </c>
      <c r="AB1562" t="s">
        <v>392</v>
      </c>
      <c r="AC1562" t="s">
        <v>412</v>
      </c>
    </row>
    <row r="1563" spans="1:29" x14ac:dyDescent="0.25">
      <c r="A1563" t="s">
        <v>35</v>
      </c>
      <c r="B1563" t="s">
        <v>38</v>
      </c>
      <c r="C1563" t="s">
        <v>52</v>
      </c>
      <c r="D1563" t="s">
        <v>295</v>
      </c>
      <c r="E1563">
        <v>96</v>
      </c>
      <c r="F1563">
        <v>1881991070</v>
      </c>
      <c r="G1563">
        <v>682728313</v>
      </c>
      <c r="H1563">
        <v>501868356</v>
      </c>
      <c r="I1563">
        <v>32</v>
      </c>
      <c r="J1563">
        <v>52</v>
      </c>
      <c r="K1563">
        <v>32</v>
      </c>
      <c r="L1563">
        <v>95281000</v>
      </c>
      <c r="M1563">
        <v>96</v>
      </c>
      <c r="N1563">
        <v>25</v>
      </c>
      <c r="O1563">
        <v>38</v>
      </c>
      <c r="P1563">
        <v>1.28</v>
      </c>
      <c r="Q1563">
        <v>1.368421052631579</v>
      </c>
      <c r="R1563">
        <v>1.3242105263157899</v>
      </c>
      <c r="S1563">
        <v>3.5000000000000003E-2</v>
      </c>
      <c r="T1563">
        <v>5.5E-2</v>
      </c>
      <c r="U1563">
        <v>8575290</v>
      </c>
      <c r="V1563" t="s">
        <v>379</v>
      </c>
      <c r="W1563">
        <v>0.26666882962414912</v>
      </c>
      <c r="X1563">
        <v>1.708673180422637E-2</v>
      </c>
      <c r="Y1563">
        <v>9216</v>
      </c>
      <c r="Z1563">
        <v>884736</v>
      </c>
      <c r="AA1563">
        <v>84934656</v>
      </c>
      <c r="AB1563" t="s">
        <v>392</v>
      </c>
      <c r="AC1563" t="s">
        <v>412</v>
      </c>
    </row>
    <row r="1564" spans="1:29" x14ac:dyDescent="0.25">
      <c r="A1564" t="s">
        <v>36</v>
      </c>
      <c r="B1564" t="s">
        <v>40</v>
      </c>
      <c r="C1564" t="s">
        <v>52</v>
      </c>
      <c r="D1564" t="s">
        <v>295</v>
      </c>
      <c r="E1564">
        <v>110</v>
      </c>
      <c r="F1564">
        <v>1998877998</v>
      </c>
      <c r="G1564">
        <v>836107707</v>
      </c>
      <c r="H1564">
        <v>499614952</v>
      </c>
      <c r="I1564">
        <v>36</v>
      </c>
      <c r="J1564">
        <v>71</v>
      </c>
      <c r="K1564">
        <v>36</v>
      </c>
      <c r="L1564">
        <v>125982000</v>
      </c>
      <c r="M1564">
        <v>110</v>
      </c>
      <c r="N1564">
        <v>29</v>
      </c>
      <c r="O1564">
        <v>44</v>
      </c>
      <c r="P1564">
        <v>1.2413793103448281</v>
      </c>
      <c r="Q1564">
        <v>1.613636363636364</v>
      </c>
      <c r="R1564">
        <v>1.427507836990596</v>
      </c>
      <c r="S1564">
        <v>3.5000000000000003E-2</v>
      </c>
      <c r="T1564">
        <v>0.08</v>
      </c>
      <c r="U1564">
        <v>14487930</v>
      </c>
      <c r="V1564" t="s">
        <v>379</v>
      </c>
      <c r="W1564">
        <v>0.24994769690791299</v>
      </c>
      <c r="X1564">
        <v>2.8998191391197591E-2</v>
      </c>
      <c r="Y1564">
        <v>12100</v>
      </c>
      <c r="Z1564">
        <v>1331000</v>
      </c>
      <c r="AA1564">
        <v>146410000</v>
      </c>
      <c r="AB1564" t="s">
        <v>394</v>
      </c>
      <c r="AC1564" t="s">
        <v>412</v>
      </c>
    </row>
    <row r="1565" spans="1:29" x14ac:dyDescent="0.25">
      <c r="A1565" t="s">
        <v>36</v>
      </c>
      <c r="B1565" t="s">
        <v>40</v>
      </c>
      <c r="C1565" t="s">
        <v>52</v>
      </c>
      <c r="D1565" t="s">
        <v>292</v>
      </c>
      <c r="E1565">
        <v>109</v>
      </c>
      <c r="F1565">
        <v>1759810810</v>
      </c>
      <c r="G1565">
        <v>803914717</v>
      </c>
      <c r="H1565">
        <v>423431214</v>
      </c>
      <c r="I1565">
        <v>27</v>
      </c>
      <c r="J1565">
        <v>37</v>
      </c>
      <c r="K1565">
        <v>27</v>
      </c>
      <c r="L1565">
        <v>37637000</v>
      </c>
      <c r="M1565">
        <v>109</v>
      </c>
      <c r="N1565">
        <v>29</v>
      </c>
      <c r="O1565">
        <v>44</v>
      </c>
      <c r="P1565">
        <v>0.93103448275862066</v>
      </c>
      <c r="Q1565">
        <v>0.84090909090909094</v>
      </c>
      <c r="R1565">
        <v>0.8859717868338558</v>
      </c>
      <c r="S1565">
        <v>1.4999999999999999E-2</v>
      </c>
      <c r="T1565">
        <v>0.01</v>
      </c>
      <c r="U1565">
        <v>940925</v>
      </c>
      <c r="V1565" t="s">
        <v>379</v>
      </c>
      <c r="W1565">
        <v>0.24061178144484749</v>
      </c>
      <c r="X1565">
        <v>2.2221436891990678E-3</v>
      </c>
      <c r="Y1565">
        <v>11881</v>
      </c>
      <c r="Z1565">
        <v>1295029</v>
      </c>
      <c r="AA1565">
        <v>141158161</v>
      </c>
      <c r="AB1565" t="s">
        <v>393</v>
      </c>
      <c r="AC1565" t="s">
        <v>412</v>
      </c>
    </row>
    <row r="1566" spans="1:29" x14ac:dyDescent="0.25">
      <c r="A1566" t="s">
        <v>36</v>
      </c>
      <c r="B1566" t="s">
        <v>40</v>
      </c>
      <c r="C1566" t="s">
        <v>52</v>
      </c>
      <c r="D1566" t="s">
        <v>289</v>
      </c>
      <c r="E1566">
        <v>110</v>
      </c>
      <c r="F1566">
        <v>2195032355</v>
      </c>
      <c r="G1566">
        <v>918257730</v>
      </c>
      <c r="H1566">
        <v>394538060</v>
      </c>
      <c r="I1566">
        <v>25</v>
      </c>
      <c r="J1566">
        <v>46</v>
      </c>
      <c r="K1566">
        <v>25</v>
      </c>
      <c r="L1566">
        <v>69152097</v>
      </c>
      <c r="M1566">
        <v>110</v>
      </c>
      <c r="N1566">
        <v>30</v>
      </c>
      <c r="O1566">
        <v>44</v>
      </c>
      <c r="P1566">
        <v>0.83333333333333337</v>
      </c>
      <c r="Q1566">
        <v>1.045454545454545</v>
      </c>
      <c r="R1566">
        <v>0.93939393939393945</v>
      </c>
      <c r="S1566">
        <v>0.01</v>
      </c>
      <c r="T1566">
        <v>0.03</v>
      </c>
      <c r="U1566">
        <v>2766083.88</v>
      </c>
      <c r="V1566" t="s">
        <v>379</v>
      </c>
      <c r="W1566">
        <v>0.17974134144368911</v>
      </c>
      <c r="X1566">
        <v>7.0109430760621674E-3</v>
      </c>
      <c r="Y1566">
        <v>12100</v>
      </c>
      <c r="Z1566">
        <v>1331000</v>
      </c>
      <c r="AA1566">
        <v>146410000</v>
      </c>
      <c r="AB1566" t="s">
        <v>394</v>
      </c>
      <c r="AC1566" t="s">
        <v>412</v>
      </c>
    </row>
    <row r="1567" spans="1:29" x14ac:dyDescent="0.25">
      <c r="A1567" t="s">
        <v>36</v>
      </c>
      <c r="B1567" t="s">
        <v>40</v>
      </c>
      <c r="C1567" t="s">
        <v>52</v>
      </c>
      <c r="D1567" t="s">
        <v>291</v>
      </c>
      <c r="E1567">
        <v>110</v>
      </c>
      <c r="F1567">
        <v>1731542559</v>
      </c>
      <c r="G1567">
        <v>762495040</v>
      </c>
      <c r="H1567">
        <v>461772303</v>
      </c>
      <c r="I1567">
        <v>36</v>
      </c>
      <c r="J1567">
        <v>69</v>
      </c>
      <c r="K1567">
        <v>36</v>
      </c>
      <c r="L1567">
        <v>130857000</v>
      </c>
      <c r="M1567">
        <v>110</v>
      </c>
      <c r="N1567">
        <v>30</v>
      </c>
      <c r="O1567">
        <v>44</v>
      </c>
      <c r="P1567">
        <v>1.2</v>
      </c>
      <c r="Q1567">
        <v>1.5681818181818179</v>
      </c>
      <c r="R1567">
        <v>1.384090909090909</v>
      </c>
      <c r="S1567">
        <v>3.5000000000000003E-2</v>
      </c>
      <c r="T1567">
        <v>0.08</v>
      </c>
      <c r="U1567">
        <v>15048555</v>
      </c>
      <c r="V1567" t="s">
        <v>379</v>
      </c>
      <c r="W1567">
        <v>0.26668261810826221</v>
      </c>
      <c r="X1567">
        <v>3.2588691227762957E-2</v>
      </c>
      <c r="Y1567">
        <v>12100</v>
      </c>
      <c r="Z1567">
        <v>1331000</v>
      </c>
      <c r="AA1567">
        <v>146410000</v>
      </c>
      <c r="AB1567" t="s">
        <v>394</v>
      </c>
      <c r="AC1567" t="s">
        <v>412</v>
      </c>
    </row>
    <row r="1568" spans="1:29" x14ac:dyDescent="0.25">
      <c r="A1568" t="s">
        <v>36</v>
      </c>
      <c r="B1568" t="s">
        <v>40</v>
      </c>
      <c r="C1568" t="s">
        <v>52</v>
      </c>
      <c r="D1568" t="s">
        <v>293</v>
      </c>
      <c r="E1568">
        <v>110</v>
      </c>
      <c r="F1568">
        <v>1869826306.5599999</v>
      </c>
      <c r="G1568">
        <v>827740697</v>
      </c>
      <c r="H1568">
        <v>383590847</v>
      </c>
      <c r="I1568">
        <v>30</v>
      </c>
      <c r="J1568">
        <v>48</v>
      </c>
      <c r="K1568">
        <v>31</v>
      </c>
      <c r="L1568">
        <v>82400000</v>
      </c>
      <c r="M1568">
        <v>110</v>
      </c>
      <c r="N1568">
        <v>29</v>
      </c>
      <c r="O1568">
        <v>44</v>
      </c>
      <c r="P1568">
        <v>1.0344827586206899</v>
      </c>
      <c r="Q1568">
        <v>1.0909090909090911</v>
      </c>
      <c r="R1568">
        <v>1.0626959247648899</v>
      </c>
      <c r="S1568">
        <v>0.02</v>
      </c>
      <c r="T1568">
        <v>0.03</v>
      </c>
      <c r="U1568">
        <v>4120000</v>
      </c>
      <c r="V1568" t="s">
        <v>379</v>
      </c>
      <c r="W1568">
        <v>0.2051478501795756</v>
      </c>
      <c r="X1568">
        <v>1.0740610815460881E-2</v>
      </c>
      <c r="Y1568">
        <v>12100</v>
      </c>
      <c r="Z1568">
        <v>1331000</v>
      </c>
      <c r="AA1568">
        <v>146410000</v>
      </c>
      <c r="AB1568" t="s">
        <v>394</v>
      </c>
      <c r="AC1568" t="s">
        <v>412</v>
      </c>
    </row>
    <row r="1569" spans="1:29" x14ac:dyDescent="0.25">
      <c r="A1569" t="s">
        <v>36</v>
      </c>
      <c r="B1569" t="s">
        <v>40</v>
      </c>
      <c r="C1569" t="s">
        <v>52</v>
      </c>
      <c r="D1569" t="s">
        <v>290</v>
      </c>
      <c r="E1569">
        <v>109</v>
      </c>
      <c r="F1569">
        <v>2023330997</v>
      </c>
      <c r="G1569">
        <v>823842846</v>
      </c>
      <c r="H1569">
        <v>407093893</v>
      </c>
      <c r="I1569">
        <v>30</v>
      </c>
      <c r="J1569">
        <v>42</v>
      </c>
      <c r="K1569">
        <v>31</v>
      </c>
      <c r="L1569">
        <v>64750000</v>
      </c>
      <c r="M1569">
        <v>109</v>
      </c>
      <c r="N1569">
        <v>27</v>
      </c>
      <c r="O1569">
        <v>44</v>
      </c>
      <c r="P1569">
        <v>1.1111111111111109</v>
      </c>
      <c r="Q1569">
        <v>0.95454545454545459</v>
      </c>
      <c r="R1569">
        <v>1.0328282828282831</v>
      </c>
      <c r="S1569">
        <v>2.5000000000000001E-2</v>
      </c>
      <c r="T1569">
        <v>1.4999999999999999E-2</v>
      </c>
      <c r="U1569">
        <v>2590000</v>
      </c>
      <c r="V1569" t="s">
        <v>379</v>
      </c>
      <c r="W1569">
        <v>0.2011998499521826</v>
      </c>
      <c r="X1569">
        <v>6.3621686410314194E-3</v>
      </c>
      <c r="Y1569">
        <v>11881</v>
      </c>
      <c r="Z1569">
        <v>1295029</v>
      </c>
      <c r="AA1569">
        <v>141158161</v>
      </c>
      <c r="AB1569" t="s">
        <v>393</v>
      </c>
      <c r="AC1569" t="s">
        <v>412</v>
      </c>
    </row>
    <row r="1570" spans="1:29" x14ac:dyDescent="0.25">
      <c r="A1570" t="s">
        <v>36</v>
      </c>
      <c r="B1570" t="s">
        <v>40</v>
      </c>
      <c r="C1570" t="s">
        <v>52</v>
      </c>
      <c r="D1570" t="s">
        <v>294</v>
      </c>
      <c r="E1570">
        <v>109</v>
      </c>
      <c r="F1570">
        <v>1779874232</v>
      </c>
      <c r="G1570">
        <v>805460284</v>
      </c>
      <c r="H1570">
        <v>508727947</v>
      </c>
      <c r="I1570">
        <v>36</v>
      </c>
      <c r="J1570">
        <v>58</v>
      </c>
      <c r="K1570">
        <v>37</v>
      </c>
      <c r="L1570">
        <v>125264000</v>
      </c>
      <c r="M1570">
        <v>109</v>
      </c>
      <c r="N1570">
        <v>29</v>
      </c>
      <c r="O1570">
        <v>44</v>
      </c>
      <c r="P1570">
        <v>1.2413793103448281</v>
      </c>
      <c r="Q1570">
        <v>1.3181818181818179</v>
      </c>
      <c r="R1570">
        <v>1.2797805642633231</v>
      </c>
      <c r="S1570">
        <v>3.5000000000000003E-2</v>
      </c>
      <c r="T1570">
        <v>5.5E-2</v>
      </c>
      <c r="U1570">
        <v>11273760</v>
      </c>
      <c r="V1570" t="s">
        <v>379</v>
      </c>
      <c r="W1570">
        <v>0.28582241253549417</v>
      </c>
      <c r="X1570">
        <v>2.2160685424266659E-2</v>
      </c>
      <c r="Y1570">
        <v>11881</v>
      </c>
      <c r="Z1570">
        <v>1295029</v>
      </c>
      <c r="AA1570">
        <v>141158161</v>
      </c>
      <c r="AB1570" t="s">
        <v>393</v>
      </c>
      <c r="AC1570" t="s">
        <v>412</v>
      </c>
    </row>
    <row r="1571" spans="1:29" x14ac:dyDescent="0.25">
      <c r="A1571" t="s">
        <v>36</v>
      </c>
      <c r="B1571" t="s">
        <v>40</v>
      </c>
      <c r="C1571" t="s">
        <v>52</v>
      </c>
      <c r="D1571" t="s">
        <v>288</v>
      </c>
      <c r="E1571">
        <v>110</v>
      </c>
      <c r="F1571">
        <v>1798475814</v>
      </c>
      <c r="G1571">
        <v>792791740</v>
      </c>
      <c r="H1571">
        <v>494841802</v>
      </c>
      <c r="I1571">
        <v>35</v>
      </c>
      <c r="J1571">
        <v>59</v>
      </c>
      <c r="K1571">
        <v>35</v>
      </c>
      <c r="L1571">
        <v>127223000</v>
      </c>
      <c r="M1571">
        <v>110</v>
      </c>
      <c r="N1571">
        <v>29</v>
      </c>
      <c r="O1571">
        <v>44</v>
      </c>
      <c r="P1571">
        <v>1.2068965517241379</v>
      </c>
      <c r="Q1571">
        <v>1.3409090909090911</v>
      </c>
      <c r="R1571">
        <v>1.2739028213166139</v>
      </c>
      <c r="S1571">
        <v>3.5000000000000003E-2</v>
      </c>
      <c r="T1571">
        <v>5.5E-2</v>
      </c>
      <c r="U1571">
        <v>11450070</v>
      </c>
      <c r="V1571" t="s">
        <v>379</v>
      </c>
      <c r="W1571">
        <v>0.27514509683586991</v>
      </c>
      <c r="X1571">
        <v>2.3138849534785261E-2</v>
      </c>
      <c r="Y1571">
        <v>12100</v>
      </c>
      <c r="Z1571">
        <v>1331000</v>
      </c>
      <c r="AA1571">
        <v>146410000</v>
      </c>
      <c r="AB1571" t="s">
        <v>394</v>
      </c>
      <c r="AC1571" t="s">
        <v>412</v>
      </c>
    </row>
    <row r="1572" spans="1:29" x14ac:dyDescent="0.25">
      <c r="A1572" t="s">
        <v>37</v>
      </c>
      <c r="B1572" t="s">
        <v>40</v>
      </c>
      <c r="C1572" t="s">
        <v>52</v>
      </c>
      <c r="D1572" t="s">
        <v>293</v>
      </c>
      <c r="E1572">
        <v>110</v>
      </c>
      <c r="F1572">
        <v>1992599044.5599999</v>
      </c>
      <c r="G1572">
        <v>840074219</v>
      </c>
      <c r="H1572">
        <v>560304592</v>
      </c>
      <c r="I1572">
        <v>38</v>
      </c>
      <c r="J1572">
        <v>75</v>
      </c>
      <c r="K1572">
        <v>38</v>
      </c>
      <c r="L1572">
        <v>178437000</v>
      </c>
      <c r="M1572">
        <v>110</v>
      </c>
      <c r="N1572">
        <v>31</v>
      </c>
      <c r="O1572">
        <v>47</v>
      </c>
      <c r="P1572">
        <v>1.225806451612903</v>
      </c>
      <c r="Q1572">
        <v>1.595744680851064</v>
      </c>
      <c r="R1572">
        <v>1.4107755662319841</v>
      </c>
      <c r="S1572">
        <v>3.5000000000000003E-2</v>
      </c>
      <c r="T1572">
        <v>0.08</v>
      </c>
      <c r="U1572">
        <v>20520255</v>
      </c>
      <c r="V1572" t="s">
        <v>379</v>
      </c>
      <c r="W1572">
        <v>0.28119284385370408</v>
      </c>
      <c r="X1572">
        <v>3.6623392513620519E-2</v>
      </c>
      <c r="Y1572">
        <v>12100</v>
      </c>
      <c r="Z1572">
        <v>1331000</v>
      </c>
      <c r="AA1572">
        <v>146410000</v>
      </c>
      <c r="AB1572" t="s">
        <v>394</v>
      </c>
      <c r="AC1572" t="s">
        <v>412</v>
      </c>
    </row>
    <row r="1573" spans="1:29" x14ac:dyDescent="0.25">
      <c r="A1573" t="s">
        <v>37</v>
      </c>
      <c r="B1573" t="s">
        <v>40</v>
      </c>
      <c r="C1573" t="s">
        <v>52</v>
      </c>
      <c r="D1573" t="s">
        <v>288</v>
      </c>
      <c r="E1573">
        <v>112</v>
      </c>
      <c r="F1573">
        <v>1754472656</v>
      </c>
      <c r="G1573">
        <v>760039865</v>
      </c>
      <c r="H1573">
        <v>361567722</v>
      </c>
      <c r="I1573">
        <v>28</v>
      </c>
      <c r="J1573">
        <v>45</v>
      </c>
      <c r="K1573">
        <v>28</v>
      </c>
      <c r="L1573">
        <v>84137000</v>
      </c>
      <c r="M1573">
        <v>112</v>
      </c>
      <c r="N1573">
        <v>32</v>
      </c>
      <c r="O1573">
        <v>48</v>
      </c>
      <c r="P1573">
        <v>0.875</v>
      </c>
      <c r="Q1573">
        <v>0.9375</v>
      </c>
      <c r="R1573">
        <v>0.90625</v>
      </c>
      <c r="S1573">
        <v>0.01</v>
      </c>
      <c r="T1573">
        <v>1.4999999999999999E-2</v>
      </c>
      <c r="U1573">
        <v>2103425</v>
      </c>
      <c r="V1573" t="s">
        <v>379</v>
      </c>
      <c r="W1573">
        <v>0.20608341815046219</v>
      </c>
      <c r="X1573">
        <v>5.817513212642361E-3</v>
      </c>
      <c r="Y1573">
        <v>12544</v>
      </c>
      <c r="Z1573">
        <v>1404928</v>
      </c>
      <c r="AA1573">
        <v>157351936</v>
      </c>
      <c r="AB1573" t="s">
        <v>394</v>
      </c>
      <c r="AC1573" t="s">
        <v>412</v>
      </c>
    </row>
    <row r="1574" spans="1:29" x14ac:dyDescent="0.25">
      <c r="A1574" t="s">
        <v>37</v>
      </c>
      <c r="B1574" t="s">
        <v>40</v>
      </c>
      <c r="C1574" t="s">
        <v>52</v>
      </c>
      <c r="D1574" t="s">
        <v>290</v>
      </c>
      <c r="E1574">
        <v>111</v>
      </c>
      <c r="F1574">
        <v>2120238204</v>
      </c>
      <c r="G1574">
        <v>895223730</v>
      </c>
      <c r="H1574">
        <v>508386423</v>
      </c>
      <c r="I1574">
        <v>32</v>
      </c>
      <c r="J1574">
        <v>55</v>
      </c>
      <c r="K1574">
        <v>32</v>
      </c>
      <c r="L1574">
        <v>121899000</v>
      </c>
      <c r="M1574">
        <v>111</v>
      </c>
      <c r="N1574">
        <v>32</v>
      </c>
      <c r="O1574">
        <v>48</v>
      </c>
      <c r="P1574">
        <v>1</v>
      </c>
      <c r="Q1574">
        <v>1.145833333333333</v>
      </c>
      <c r="R1574">
        <v>1.072916666666667</v>
      </c>
      <c r="S1574">
        <v>0.02</v>
      </c>
      <c r="T1574">
        <v>4.4999999999999998E-2</v>
      </c>
      <c r="U1574">
        <v>7923435</v>
      </c>
      <c r="V1574" t="s">
        <v>379</v>
      </c>
      <c r="W1574">
        <v>0.23977797496568459</v>
      </c>
      <c r="X1574">
        <v>1.558545752115807E-2</v>
      </c>
      <c r="Y1574">
        <v>12321</v>
      </c>
      <c r="Z1574">
        <v>1367631</v>
      </c>
      <c r="AA1574">
        <v>151807041</v>
      </c>
      <c r="AB1574" t="s">
        <v>394</v>
      </c>
      <c r="AC1574" t="s">
        <v>412</v>
      </c>
    </row>
    <row r="1575" spans="1:29" x14ac:dyDescent="0.25">
      <c r="A1575" t="s">
        <v>37</v>
      </c>
      <c r="B1575" t="s">
        <v>40</v>
      </c>
      <c r="C1575" t="s">
        <v>52</v>
      </c>
      <c r="D1575" t="s">
        <v>294</v>
      </c>
      <c r="E1575">
        <v>111</v>
      </c>
      <c r="F1575">
        <v>1806291895</v>
      </c>
      <c r="G1575">
        <v>764691776</v>
      </c>
      <c r="H1575">
        <v>653119786</v>
      </c>
      <c r="I1575">
        <v>42</v>
      </c>
      <c r="J1575">
        <v>76</v>
      </c>
      <c r="K1575">
        <v>42</v>
      </c>
      <c r="L1575">
        <v>201540999</v>
      </c>
      <c r="M1575">
        <v>111</v>
      </c>
      <c r="N1575">
        <v>32</v>
      </c>
      <c r="O1575">
        <v>48</v>
      </c>
      <c r="P1575">
        <v>1.3125</v>
      </c>
      <c r="Q1575">
        <v>1.583333333333333</v>
      </c>
      <c r="R1575">
        <v>1.447916666666667</v>
      </c>
      <c r="S1575">
        <v>3.5000000000000003E-2</v>
      </c>
      <c r="T1575">
        <v>0.08</v>
      </c>
      <c r="U1575">
        <v>23177214.885000002</v>
      </c>
      <c r="V1575" t="s">
        <v>379</v>
      </c>
      <c r="W1575">
        <v>0.36158042219416592</v>
      </c>
      <c r="X1575">
        <v>3.5486928097750198E-2</v>
      </c>
      <c r="Y1575">
        <v>12321</v>
      </c>
      <c r="Z1575">
        <v>1367631</v>
      </c>
      <c r="AA1575">
        <v>151807041</v>
      </c>
      <c r="AB1575" t="s">
        <v>394</v>
      </c>
      <c r="AC1575" t="s">
        <v>412</v>
      </c>
    </row>
    <row r="1576" spans="1:29" x14ac:dyDescent="0.25">
      <c r="A1576" t="s">
        <v>37</v>
      </c>
      <c r="B1576" t="s">
        <v>40</v>
      </c>
      <c r="C1576" t="s">
        <v>52</v>
      </c>
      <c r="D1576" t="s">
        <v>291</v>
      </c>
      <c r="E1576">
        <v>109</v>
      </c>
      <c r="F1576">
        <v>1809738860</v>
      </c>
      <c r="G1576">
        <v>828523097</v>
      </c>
      <c r="H1576">
        <v>507222258</v>
      </c>
      <c r="I1576">
        <v>38</v>
      </c>
      <c r="J1576">
        <v>72</v>
      </c>
      <c r="K1576">
        <v>38</v>
      </c>
      <c r="L1576">
        <v>149871000</v>
      </c>
      <c r="M1576">
        <v>109</v>
      </c>
      <c r="N1576">
        <v>31</v>
      </c>
      <c r="O1576">
        <v>47</v>
      </c>
      <c r="P1576">
        <v>1.225806451612903</v>
      </c>
      <c r="Q1576">
        <v>1.531914893617021</v>
      </c>
      <c r="R1576">
        <v>1.3788606726149619</v>
      </c>
      <c r="S1576">
        <v>3.5000000000000003E-2</v>
      </c>
      <c r="T1576">
        <v>0.08</v>
      </c>
      <c r="U1576">
        <v>17235165</v>
      </c>
      <c r="V1576" t="s">
        <v>379</v>
      </c>
      <c r="W1576">
        <v>0.28027372855330079</v>
      </c>
      <c r="X1576">
        <v>3.3979512389616003E-2</v>
      </c>
      <c r="Y1576">
        <v>11881</v>
      </c>
      <c r="Z1576">
        <v>1295029</v>
      </c>
      <c r="AA1576">
        <v>141158161</v>
      </c>
      <c r="AB1576" t="s">
        <v>393</v>
      </c>
      <c r="AC1576" t="s">
        <v>412</v>
      </c>
    </row>
    <row r="1577" spans="1:29" x14ac:dyDescent="0.25">
      <c r="A1577" t="s">
        <v>37</v>
      </c>
      <c r="B1577" t="s">
        <v>40</v>
      </c>
      <c r="C1577" t="s">
        <v>52</v>
      </c>
      <c r="D1577" t="s">
        <v>289</v>
      </c>
      <c r="E1577">
        <v>111</v>
      </c>
      <c r="F1577">
        <v>2304129853</v>
      </c>
      <c r="G1577">
        <v>834608970</v>
      </c>
      <c r="H1577">
        <v>488500229</v>
      </c>
      <c r="I1577">
        <v>30</v>
      </c>
      <c r="J1577">
        <v>59</v>
      </c>
      <c r="K1577">
        <v>30</v>
      </c>
      <c r="L1577">
        <v>113967167</v>
      </c>
      <c r="M1577">
        <v>111</v>
      </c>
      <c r="N1577">
        <v>32</v>
      </c>
      <c r="O1577">
        <v>48</v>
      </c>
      <c r="P1577">
        <v>0.9375</v>
      </c>
      <c r="Q1577">
        <v>1.229166666666667</v>
      </c>
      <c r="R1577">
        <v>1.083333333333333</v>
      </c>
      <c r="S1577">
        <v>1.4999999999999999E-2</v>
      </c>
      <c r="T1577">
        <v>5.5E-2</v>
      </c>
      <c r="U1577">
        <v>7977701.6900000004</v>
      </c>
      <c r="V1577" t="s">
        <v>379</v>
      </c>
      <c r="W1577">
        <v>0.21201071995311721</v>
      </c>
      <c r="X1577">
        <v>1.6331009109926131E-2</v>
      </c>
      <c r="Y1577">
        <v>12321</v>
      </c>
      <c r="Z1577">
        <v>1367631</v>
      </c>
      <c r="AA1577">
        <v>151807041</v>
      </c>
      <c r="AB1577" t="s">
        <v>394</v>
      </c>
      <c r="AC1577" t="s">
        <v>412</v>
      </c>
    </row>
    <row r="1578" spans="1:29" x14ac:dyDescent="0.25">
      <c r="A1578" t="s">
        <v>37</v>
      </c>
      <c r="B1578" t="s">
        <v>40</v>
      </c>
      <c r="C1578" t="s">
        <v>52</v>
      </c>
      <c r="D1578" t="s">
        <v>292</v>
      </c>
      <c r="E1578">
        <v>110</v>
      </c>
      <c r="F1578">
        <v>1741150109</v>
      </c>
      <c r="G1578">
        <v>802502510</v>
      </c>
      <c r="H1578">
        <v>517565002</v>
      </c>
      <c r="I1578">
        <v>34</v>
      </c>
      <c r="J1578">
        <v>56</v>
      </c>
      <c r="K1578">
        <v>35</v>
      </c>
      <c r="L1578">
        <v>106573000</v>
      </c>
      <c r="M1578">
        <v>110</v>
      </c>
      <c r="N1578">
        <v>31</v>
      </c>
      <c r="O1578">
        <v>47</v>
      </c>
      <c r="P1578">
        <v>1.096774193548387</v>
      </c>
      <c r="Q1578">
        <v>1.191489361702128</v>
      </c>
      <c r="R1578">
        <v>1.1441317776252571</v>
      </c>
      <c r="S1578">
        <v>0.02</v>
      </c>
      <c r="T1578">
        <v>4.4999999999999998E-2</v>
      </c>
      <c r="U1578">
        <v>6927245</v>
      </c>
      <c r="V1578" t="s">
        <v>379</v>
      </c>
      <c r="W1578">
        <v>0.2972546705334066</v>
      </c>
      <c r="X1578">
        <v>1.3384299504857171E-2</v>
      </c>
      <c r="Y1578">
        <v>12100</v>
      </c>
      <c r="Z1578">
        <v>1331000</v>
      </c>
      <c r="AA1578">
        <v>146410000</v>
      </c>
      <c r="AB1578" t="s">
        <v>394</v>
      </c>
      <c r="AC1578" t="s">
        <v>412</v>
      </c>
    </row>
    <row r="1579" spans="1:29" x14ac:dyDescent="0.25">
      <c r="A1579" t="s">
        <v>37</v>
      </c>
      <c r="B1579" t="s">
        <v>40</v>
      </c>
      <c r="C1579" t="s">
        <v>52</v>
      </c>
      <c r="D1579" t="s">
        <v>295</v>
      </c>
      <c r="E1579">
        <v>110</v>
      </c>
      <c r="F1579">
        <v>1931288369.4100001</v>
      </c>
      <c r="G1579">
        <v>810174649</v>
      </c>
      <c r="H1579">
        <v>603291343</v>
      </c>
      <c r="I1579">
        <v>40</v>
      </c>
      <c r="J1579">
        <v>78</v>
      </c>
      <c r="K1579">
        <v>40</v>
      </c>
      <c r="L1579">
        <v>188002000</v>
      </c>
      <c r="M1579">
        <v>110</v>
      </c>
      <c r="N1579">
        <v>31</v>
      </c>
      <c r="O1579">
        <v>47</v>
      </c>
      <c r="P1579">
        <v>1.290322580645161</v>
      </c>
      <c r="Q1579">
        <v>1.6595744680851059</v>
      </c>
      <c r="R1579">
        <v>1.4749485243651339</v>
      </c>
      <c r="S1579">
        <v>3.5000000000000003E-2</v>
      </c>
      <c r="T1579">
        <v>0.08</v>
      </c>
      <c r="U1579">
        <v>21620230</v>
      </c>
      <c r="V1579" t="s">
        <v>379</v>
      </c>
      <c r="W1579">
        <v>0.31237766071376633</v>
      </c>
      <c r="X1579">
        <v>3.5837129524333322E-2</v>
      </c>
      <c r="Y1579">
        <v>12100</v>
      </c>
      <c r="Z1579">
        <v>1331000</v>
      </c>
      <c r="AA1579">
        <v>146410000</v>
      </c>
      <c r="AB1579" t="s">
        <v>394</v>
      </c>
      <c r="AC1579" t="s">
        <v>412</v>
      </c>
    </row>
    <row r="1580" spans="1:29" x14ac:dyDescent="0.25">
      <c r="A1580" t="s">
        <v>29</v>
      </c>
      <c r="B1580" t="s">
        <v>38</v>
      </c>
      <c r="C1580" t="s">
        <v>53</v>
      </c>
      <c r="D1580" t="s">
        <v>296</v>
      </c>
      <c r="E1580">
        <v>125</v>
      </c>
      <c r="F1580">
        <v>1973813499.1400001</v>
      </c>
      <c r="G1580">
        <v>949362043</v>
      </c>
      <c r="H1580">
        <v>401024656</v>
      </c>
      <c r="I1580">
        <v>33</v>
      </c>
      <c r="J1580">
        <v>60</v>
      </c>
      <c r="K1580">
        <v>35</v>
      </c>
      <c r="L1580">
        <v>121795000</v>
      </c>
      <c r="M1580">
        <v>125</v>
      </c>
      <c r="N1580">
        <v>36</v>
      </c>
      <c r="O1580">
        <v>54</v>
      </c>
      <c r="P1580">
        <v>0.91666666666666663</v>
      </c>
      <c r="Q1580">
        <v>1.1111111111111109</v>
      </c>
      <c r="R1580">
        <v>1.0138888888888891</v>
      </c>
      <c r="S1580">
        <v>1.4999999999999999E-2</v>
      </c>
      <c r="T1580">
        <v>4.4999999999999998E-2</v>
      </c>
      <c r="U1580">
        <v>7307700</v>
      </c>
      <c r="V1580" t="s">
        <v>380</v>
      </c>
      <c r="W1580">
        <v>0.2031725166408723</v>
      </c>
      <c r="X1580">
        <v>1.8222570334927239E-2</v>
      </c>
      <c r="Y1580">
        <v>15625</v>
      </c>
      <c r="Z1580">
        <v>1953125</v>
      </c>
      <c r="AA1580">
        <v>244140625</v>
      </c>
      <c r="AB1580" t="s">
        <v>391</v>
      </c>
      <c r="AC1580" t="s">
        <v>412</v>
      </c>
    </row>
    <row r="1581" spans="1:29" x14ac:dyDescent="0.25">
      <c r="A1581" t="s">
        <v>29</v>
      </c>
      <c r="B1581" t="s">
        <v>38</v>
      </c>
      <c r="C1581" t="s">
        <v>53</v>
      </c>
      <c r="D1581" t="s">
        <v>297</v>
      </c>
      <c r="E1581">
        <v>125</v>
      </c>
      <c r="F1581">
        <v>1736735088</v>
      </c>
      <c r="G1581">
        <v>825483414</v>
      </c>
      <c r="H1581">
        <v>605353756</v>
      </c>
      <c r="I1581">
        <v>44</v>
      </c>
      <c r="J1581">
        <v>110</v>
      </c>
      <c r="K1581">
        <v>44</v>
      </c>
      <c r="L1581">
        <v>190252900</v>
      </c>
      <c r="M1581">
        <v>125</v>
      </c>
      <c r="N1581">
        <v>36</v>
      </c>
      <c r="O1581">
        <v>54</v>
      </c>
      <c r="P1581">
        <v>1.2222222222222221</v>
      </c>
      <c r="Q1581">
        <v>2.0370370370370372</v>
      </c>
      <c r="R1581">
        <v>1.62962962962963</v>
      </c>
      <c r="S1581">
        <v>3.5000000000000003E-2</v>
      </c>
      <c r="T1581">
        <v>0.08</v>
      </c>
      <c r="U1581">
        <v>21879083.5</v>
      </c>
      <c r="V1581" t="s">
        <v>380</v>
      </c>
      <c r="W1581">
        <v>0.34855848781008791</v>
      </c>
      <c r="X1581">
        <v>3.6142641031205562E-2</v>
      </c>
      <c r="Y1581">
        <v>15625</v>
      </c>
      <c r="Z1581">
        <v>1953125</v>
      </c>
      <c r="AA1581">
        <v>244140625</v>
      </c>
      <c r="AB1581" t="s">
        <v>391</v>
      </c>
      <c r="AC1581" t="s">
        <v>412</v>
      </c>
    </row>
    <row r="1582" spans="1:29" x14ac:dyDescent="0.25">
      <c r="A1582" t="s">
        <v>29</v>
      </c>
      <c r="B1582" t="s">
        <v>38</v>
      </c>
      <c r="C1582" t="s">
        <v>53</v>
      </c>
      <c r="D1582" t="s">
        <v>298</v>
      </c>
      <c r="E1582">
        <v>125</v>
      </c>
      <c r="F1582">
        <v>2000191850.8800001</v>
      </c>
      <c r="G1582">
        <v>988321716</v>
      </c>
      <c r="H1582">
        <v>683230357.25999999</v>
      </c>
      <c r="I1582">
        <v>45</v>
      </c>
      <c r="J1582">
        <v>97</v>
      </c>
      <c r="K1582">
        <v>46</v>
      </c>
      <c r="L1582">
        <v>205825000</v>
      </c>
      <c r="M1582">
        <v>125</v>
      </c>
      <c r="N1582">
        <v>36</v>
      </c>
      <c r="O1582">
        <v>54</v>
      </c>
      <c r="P1582">
        <v>1.25</v>
      </c>
      <c r="Q1582">
        <v>1.7962962962962961</v>
      </c>
      <c r="R1582">
        <v>1.5231481481481479</v>
      </c>
      <c r="S1582">
        <v>3.5000000000000003E-2</v>
      </c>
      <c r="T1582">
        <v>0.08</v>
      </c>
      <c r="U1582">
        <v>23669875</v>
      </c>
      <c r="V1582" t="s">
        <v>380</v>
      </c>
      <c r="W1582">
        <v>0.34158241218681468</v>
      </c>
      <c r="X1582">
        <v>3.4644062209010631E-2</v>
      </c>
      <c r="Y1582">
        <v>15625</v>
      </c>
      <c r="Z1582">
        <v>1953125</v>
      </c>
      <c r="AA1582">
        <v>244140625</v>
      </c>
      <c r="AB1582" t="s">
        <v>391</v>
      </c>
      <c r="AC1582" t="s">
        <v>412</v>
      </c>
    </row>
    <row r="1583" spans="1:29" x14ac:dyDescent="0.25">
      <c r="A1583" t="s">
        <v>29</v>
      </c>
      <c r="B1583" t="s">
        <v>38</v>
      </c>
      <c r="C1583" t="s">
        <v>53</v>
      </c>
      <c r="D1583" t="s">
        <v>299</v>
      </c>
      <c r="E1583">
        <v>124</v>
      </c>
      <c r="F1583">
        <v>2163007541</v>
      </c>
      <c r="G1583">
        <v>843307931</v>
      </c>
      <c r="H1583">
        <v>803832177</v>
      </c>
      <c r="I1583">
        <v>44</v>
      </c>
      <c r="J1583">
        <v>81</v>
      </c>
      <c r="K1583">
        <v>44</v>
      </c>
      <c r="L1583">
        <v>184660000</v>
      </c>
      <c r="M1583">
        <v>124</v>
      </c>
      <c r="N1583">
        <v>36</v>
      </c>
      <c r="O1583">
        <v>54</v>
      </c>
      <c r="P1583">
        <v>1.2222222222222221</v>
      </c>
      <c r="Q1583">
        <v>1.5</v>
      </c>
      <c r="R1583">
        <v>1.3611111111111109</v>
      </c>
      <c r="S1583">
        <v>3.5000000000000003E-2</v>
      </c>
      <c r="T1583">
        <v>0.08</v>
      </c>
      <c r="U1583">
        <v>21235900</v>
      </c>
      <c r="V1583" t="s">
        <v>380</v>
      </c>
      <c r="W1583">
        <v>0.37162708024049368</v>
      </c>
      <c r="X1583">
        <v>2.641832537639259E-2</v>
      </c>
      <c r="Y1583">
        <v>15376</v>
      </c>
      <c r="Z1583">
        <v>1906624</v>
      </c>
      <c r="AA1583">
        <v>236421376</v>
      </c>
      <c r="AB1583" t="s">
        <v>391</v>
      </c>
      <c r="AC1583" t="s">
        <v>412</v>
      </c>
    </row>
    <row r="1584" spans="1:29" x14ac:dyDescent="0.25">
      <c r="A1584" t="s">
        <v>29</v>
      </c>
      <c r="B1584" t="s">
        <v>38</v>
      </c>
      <c r="C1584" t="s">
        <v>53</v>
      </c>
      <c r="D1584" t="s">
        <v>300</v>
      </c>
      <c r="E1584">
        <v>124</v>
      </c>
      <c r="F1584">
        <v>1816629838.3499999</v>
      </c>
      <c r="G1584">
        <v>893685677</v>
      </c>
      <c r="H1584">
        <v>524838611.5</v>
      </c>
      <c r="I1584">
        <v>36</v>
      </c>
      <c r="J1584">
        <v>67</v>
      </c>
      <c r="K1584">
        <v>36</v>
      </c>
      <c r="L1584">
        <v>122711135</v>
      </c>
      <c r="M1584">
        <v>124</v>
      </c>
      <c r="N1584">
        <v>36</v>
      </c>
      <c r="O1584">
        <v>54</v>
      </c>
      <c r="P1584">
        <v>1</v>
      </c>
      <c r="Q1584">
        <v>1.2407407407407409</v>
      </c>
      <c r="R1584">
        <v>1.12037037037037</v>
      </c>
      <c r="S1584">
        <v>0.02</v>
      </c>
      <c r="T1584">
        <v>5.5E-2</v>
      </c>
      <c r="U1584">
        <v>9203335.125</v>
      </c>
      <c r="V1584" t="s">
        <v>380</v>
      </c>
      <c r="W1584">
        <v>0.28890784485665938</v>
      </c>
      <c r="X1584">
        <v>1.7535552688657322E-2</v>
      </c>
      <c r="Y1584">
        <v>15376</v>
      </c>
      <c r="Z1584">
        <v>1906624</v>
      </c>
      <c r="AA1584">
        <v>236421376</v>
      </c>
      <c r="AB1584" t="s">
        <v>391</v>
      </c>
      <c r="AC1584" t="s">
        <v>412</v>
      </c>
    </row>
    <row r="1585" spans="1:29" x14ac:dyDescent="0.25">
      <c r="A1585" t="s">
        <v>29</v>
      </c>
      <c r="B1585" t="s">
        <v>38</v>
      </c>
      <c r="C1585" t="s">
        <v>53</v>
      </c>
      <c r="D1585" t="s">
        <v>301</v>
      </c>
      <c r="E1585">
        <v>123</v>
      </c>
      <c r="F1585">
        <v>1885732202.8800001</v>
      </c>
      <c r="G1585">
        <v>726134413</v>
      </c>
      <c r="H1585">
        <v>509452406</v>
      </c>
      <c r="I1585">
        <v>40</v>
      </c>
      <c r="J1585">
        <v>86</v>
      </c>
      <c r="K1585">
        <v>40</v>
      </c>
      <c r="L1585">
        <v>125769948</v>
      </c>
      <c r="M1585">
        <v>123</v>
      </c>
      <c r="N1585">
        <v>36</v>
      </c>
      <c r="O1585">
        <v>54</v>
      </c>
      <c r="P1585">
        <v>1.1111111111111109</v>
      </c>
      <c r="Q1585">
        <v>1.592592592592593</v>
      </c>
      <c r="R1585">
        <v>1.3518518518518521</v>
      </c>
      <c r="S1585">
        <v>2.5000000000000001E-2</v>
      </c>
      <c r="T1585">
        <v>0.08</v>
      </c>
      <c r="U1585">
        <v>13205844.539999999</v>
      </c>
      <c r="V1585" t="s">
        <v>380</v>
      </c>
      <c r="W1585">
        <v>0.27016158774927562</v>
      </c>
      <c r="X1585">
        <v>2.5921645249821431E-2</v>
      </c>
      <c r="Y1585">
        <v>15129</v>
      </c>
      <c r="Z1585">
        <v>1860867</v>
      </c>
      <c r="AA1585">
        <v>228886641</v>
      </c>
      <c r="AB1585" t="s">
        <v>391</v>
      </c>
      <c r="AC1585" t="s">
        <v>412</v>
      </c>
    </row>
    <row r="1586" spans="1:29" x14ac:dyDescent="0.25">
      <c r="A1586" t="s">
        <v>29</v>
      </c>
      <c r="B1586" t="s">
        <v>38</v>
      </c>
      <c r="C1586" t="s">
        <v>53</v>
      </c>
      <c r="D1586" t="s">
        <v>302</v>
      </c>
      <c r="E1586">
        <v>126</v>
      </c>
      <c r="F1586">
        <v>1950927513.6199999</v>
      </c>
      <c r="G1586">
        <v>842293318</v>
      </c>
      <c r="H1586">
        <v>454430703</v>
      </c>
      <c r="I1586">
        <v>34</v>
      </c>
      <c r="J1586">
        <v>48</v>
      </c>
      <c r="K1586">
        <v>35</v>
      </c>
      <c r="L1586">
        <v>75098000</v>
      </c>
      <c r="M1586">
        <v>126</v>
      </c>
      <c r="N1586">
        <v>36</v>
      </c>
      <c r="O1586">
        <v>54</v>
      </c>
      <c r="P1586">
        <v>0.94444444444444442</v>
      </c>
      <c r="Q1586">
        <v>0.88888888888888884</v>
      </c>
      <c r="R1586">
        <v>0.91666666666666663</v>
      </c>
      <c r="S1586">
        <v>1.4999999999999999E-2</v>
      </c>
      <c r="T1586">
        <v>0.01</v>
      </c>
      <c r="U1586">
        <v>1877450</v>
      </c>
      <c r="V1586" t="s">
        <v>380</v>
      </c>
      <c r="W1586">
        <v>0.23293059318067191</v>
      </c>
      <c r="X1586">
        <v>4.1314329943062849E-3</v>
      </c>
      <c r="Y1586">
        <v>15876</v>
      </c>
      <c r="Z1586">
        <v>2000376</v>
      </c>
      <c r="AA1586">
        <v>252047376</v>
      </c>
      <c r="AB1586" t="s">
        <v>391</v>
      </c>
      <c r="AC1586" t="s">
        <v>412</v>
      </c>
    </row>
    <row r="1587" spans="1:29" x14ac:dyDescent="0.25">
      <c r="A1587" t="s">
        <v>30</v>
      </c>
      <c r="B1587" t="s">
        <v>38</v>
      </c>
      <c r="C1587" t="s">
        <v>53</v>
      </c>
      <c r="D1587" t="s">
        <v>298</v>
      </c>
      <c r="E1587">
        <v>121</v>
      </c>
      <c r="F1587">
        <v>1864858079.4300001</v>
      </c>
      <c r="G1587">
        <v>866939901</v>
      </c>
      <c r="H1587">
        <v>488803797</v>
      </c>
      <c r="I1587">
        <v>34</v>
      </c>
      <c r="J1587">
        <v>74</v>
      </c>
      <c r="K1587">
        <v>34</v>
      </c>
      <c r="L1587">
        <v>162997000</v>
      </c>
      <c r="M1587">
        <v>121</v>
      </c>
      <c r="N1587">
        <v>28</v>
      </c>
      <c r="O1587">
        <v>48</v>
      </c>
      <c r="P1587">
        <v>1.214285714285714</v>
      </c>
      <c r="Q1587">
        <v>1.541666666666667</v>
      </c>
      <c r="R1587">
        <v>1.37797619047619</v>
      </c>
      <c r="S1587">
        <v>3.5000000000000003E-2</v>
      </c>
      <c r="T1587">
        <v>0.08</v>
      </c>
      <c r="U1587">
        <v>18744655</v>
      </c>
      <c r="V1587" t="s">
        <v>380</v>
      </c>
      <c r="W1587">
        <v>0.26211313471607689</v>
      </c>
      <c r="X1587">
        <v>3.8348014305625372E-2</v>
      </c>
      <c r="Y1587">
        <v>14641</v>
      </c>
      <c r="Z1587">
        <v>1771561</v>
      </c>
      <c r="AA1587">
        <v>214358881</v>
      </c>
      <c r="AB1587" t="s">
        <v>391</v>
      </c>
      <c r="AC1587" t="s">
        <v>412</v>
      </c>
    </row>
    <row r="1588" spans="1:29" x14ac:dyDescent="0.25">
      <c r="A1588" t="s">
        <v>30</v>
      </c>
      <c r="B1588" t="s">
        <v>38</v>
      </c>
      <c r="C1588" t="s">
        <v>53</v>
      </c>
      <c r="D1588" t="s">
        <v>300</v>
      </c>
      <c r="E1588">
        <v>132</v>
      </c>
      <c r="F1588">
        <v>1908310357.3499999</v>
      </c>
      <c r="G1588">
        <v>913681745</v>
      </c>
      <c r="H1588">
        <v>559814881</v>
      </c>
      <c r="I1588">
        <v>37</v>
      </c>
      <c r="J1588">
        <v>60</v>
      </c>
      <c r="K1588">
        <v>38</v>
      </c>
      <c r="L1588">
        <v>103990000</v>
      </c>
      <c r="M1588">
        <v>132</v>
      </c>
      <c r="N1588">
        <v>28</v>
      </c>
      <c r="O1588">
        <v>48</v>
      </c>
      <c r="P1588">
        <v>1.321428571428571</v>
      </c>
      <c r="Q1588">
        <v>1.25</v>
      </c>
      <c r="R1588">
        <v>1.285714285714286</v>
      </c>
      <c r="S1588">
        <v>3.5000000000000003E-2</v>
      </c>
      <c r="T1588">
        <v>5.5E-2</v>
      </c>
      <c r="U1588">
        <v>9359100</v>
      </c>
      <c r="V1588" t="s">
        <v>380</v>
      </c>
      <c r="W1588">
        <v>0.29335630802601431</v>
      </c>
      <c r="X1588">
        <v>1.6718205102518521E-2</v>
      </c>
      <c r="Y1588">
        <v>17424</v>
      </c>
      <c r="Z1588">
        <v>2299968</v>
      </c>
      <c r="AA1588">
        <v>303595776</v>
      </c>
      <c r="AB1588" t="s">
        <v>396</v>
      </c>
      <c r="AC1588" t="s">
        <v>412</v>
      </c>
    </row>
    <row r="1589" spans="1:29" x14ac:dyDescent="0.25">
      <c r="A1589" t="s">
        <v>30</v>
      </c>
      <c r="B1589" t="s">
        <v>38</v>
      </c>
      <c r="C1589" t="s">
        <v>53</v>
      </c>
      <c r="D1589" t="s">
        <v>301</v>
      </c>
      <c r="E1589">
        <v>131</v>
      </c>
      <c r="F1589">
        <v>2123164633</v>
      </c>
      <c r="G1589">
        <v>870768900</v>
      </c>
      <c r="H1589">
        <v>471712019</v>
      </c>
      <c r="I1589">
        <v>34</v>
      </c>
      <c r="J1589">
        <v>77</v>
      </c>
      <c r="K1589">
        <v>34</v>
      </c>
      <c r="L1589">
        <v>135551000</v>
      </c>
      <c r="M1589">
        <v>131</v>
      </c>
      <c r="N1589">
        <v>28</v>
      </c>
      <c r="O1589">
        <v>48</v>
      </c>
      <c r="P1589">
        <v>1.214285714285714</v>
      </c>
      <c r="Q1589">
        <v>1.604166666666667</v>
      </c>
      <c r="R1589">
        <v>1.40922619047619</v>
      </c>
      <c r="S1589">
        <v>3.5000000000000003E-2</v>
      </c>
      <c r="T1589">
        <v>0.08</v>
      </c>
      <c r="U1589">
        <v>15588365</v>
      </c>
      <c r="V1589" t="s">
        <v>380</v>
      </c>
      <c r="W1589">
        <v>0.22217401875872339</v>
      </c>
      <c r="X1589">
        <v>3.304635958406648E-2</v>
      </c>
      <c r="Y1589">
        <v>17161</v>
      </c>
      <c r="Z1589">
        <v>2248091</v>
      </c>
      <c r="AA1589">
        <v>294499921</v>
      </c>
      <c r="AB1589" t="s">
        <v>396</v>
      </c>
      <c r="AC1589" t="s">
        <v>412</v>
      </c>
    </row>
    <row r="1590" spans="1:29" x14ac:dyDescent="0.25">
      <c r="A1590" t="s">
        <v>30</v>
      </c>
      <c r="B1590" t="s">
        <v>38</v>
      </c>
      <c r="C1590" t="s">
        <v>53</v>
      </c>
      <c r="D1590" t="s">
        <v>297</v>
      </c>
      <c r="E1590">
        <v>120</v>
      </c>
      <c r="F1590">
        <v>1807257745.3</v>
      </c>
      <c r="G1590">
        <v>781506041</v>
      </c>
      <c r="H1590">
        <v>415188364</v>
      </c>
      <c r="I1590">
        <v>31</v>
      </c>
      <c r="J1590">
        <v>69</v>
      </c>
      <c r="K1590">
        <v>31</v>
      </c>
      <c r="L1590">
        <v>145636000</v>
      </c>
      <c r="M1590">
        <v>120</v>
      </c>
      <c r="N1590">
        <v>28</v>
      </c>
      <c r="O1590">
        <v>48</v>
      </c>
      <c r="P1590">
        <v>1.107142857142857</v>
      </c>
      <c r="Q1590">
        <v>1.4375</v>
      </c>
      <c r="R1590">
        <v>1.272321428571429</v>
      </c>
      <c r="S1590">
        <v>2.5000000000000001E-2</v>
      </c>
      <c r="T1590">
        <v>5.5E-2</v>
      </c>
      <c r="U1590">
        <v>11650880</v>
      </c>
      <c r="V1590" t="s">
        <v>380</v>
      </c>
      <c r="W1590">
        <v>0.22973389660647431</v>
      </c>
      <c r="X1590">
        <v>2.8061672749576379E-2</v>
      </c>
      <c r="Y1590">
        <v>14400</v>
      </c>
      <c r="Z1590">
        <v>1728000</v>
      </c>
      <c r="AA1590">
        <v>207360000</v>
      </c>
      <c r="AB1590" t="s">
        <v>391</v>
      </c>
      <c r="AC1590" t="s">
        <v>412</v>
      </c>
    </row>
    <row r="1591" spans="1:29" x14ac:dyDescent="0.25">
      <c r="A1591" t="s">
        <v>30</v>
      </c>
      <c r="B1591" t="s">
        <v>38</v>
      </c>
      <c r="C1591" t="s">
        <v>53</v>
      </c>
      <c r="D1591" t="s">
        <v>296</v>
      </c>
      <c r="E1591">
        <v>132</v>
      </c>
      <c r="F1591">
        <v>2126337632.78</v>
      </c>
      <c r="G1591">
        <v>857510420</v>
      </c>
      <c r="H1591">
        <v>449101689</v>
      </c>
      <c r="I1591">
        <v>35</v>
      </c>
      <c r="J1591">
        <v>72</v>
      </c>
      <c r="K1591">
        <v>35</v>
      </c>
      <c r="L1591">
        <v>117610000</v>
      </c>
      <c r="M1591">
        <v>132</v>
      </c>
      <c r="N1591">
        <v>28</v>
      </c>
      <c r="O1591">
        <v>48</v>
      </c>
      <c r="P1591">
        <v>1.25</v>
      </c>
      <c r="Q1591">
        <v>1.5</v>
      </c>
      <c r="R1591">
        <v>1.375</v>
      </c>
      <c r="S1591">
        <v>3.5000000000000003E-2</v>
      </c>
      <c r="T1591">
        <v>0.08</v>
      </c>
      <c r="U1591">
        <v>13525150</v>
      </c>
      <c r="V1591" t="s">
        <v>380</v>
      </c>
      <c r="W1591">
        <v>0.21120902065437219</v>
      </c>
      <c r="X1591">
        <v>3.011600786921111E-2</v>
      </c>
      <c r="Y1591">
        <v>17424</v>
      </c>
      <c r="Z1591">
        <v>2299968</v>
      </c>
      <c r="AA1591">
        <v>303595776</v>
      </c>
      <c r="AB1591" t="s">
        <v>396</v>
      </c>
      <c r="AC1591" t="s">
        <v>412</v>
      </c>
    </row>
    <row r="1592" spans="1:29" x14ac:dyDescent="0.25">
      <c r="A1592" t="s">
        <v>30</v>
      </c>
      <c r="B1592" t="s">
        <v>38</v>
      </c>
      <c r="C1592" t="s">
        <v>53</v>
      </c>
      <c r="D1592" t="s">
        <v>299</v>
      </c>
      <c r="E1592">
        <v>122</v>
      </c>
      <c r="F1592">
        <v>2276203981</v>
      </c>
      <c r="G1592">
        <v>847761228</v>
      </c>
      <c r="H1592">
        <v>483495813</v>
      </c>
      <c r="I1592">
        <v>29</v>
      </c>
      <c r="J1592">
        <v>48</v>
      </c>
      <c r="K1592">
        <v>33</v>
      </c>
      <c r="L1592">
        <v>83137000</v>
      </c>
      <c r="M1592">
        <v>122</v>
      </c>
      <c r="N1592">
        <v>28</v>
      </c>
      <c r="O1592">
        <v>48</v>
      </c>
      <c r="P1592">
        <v>1.035714285714286</v>
      </c>
      <c r="Q1592">
        <v>1</v>
      </c>
      <c r="R1592">
        <v>1.017857142857143</v>
      </c>
      <c r="S1592">
        <v>0.02</v>
      </c>
      <c r="T1592">
        <v>0.03</v>
      </c>
      <c r="U1592">
        <v>4156850</v>
      </c>
      <c r="V1592" t="s">
        <v>380</v>
      </c>
      <c r="W1592">
        <v>0.2124132182510228</v>
      </c>
      <c r="X1592">
        <v>8.5974891368914494E-3</v>
      </c>
      <c r="Y1592">
        <v>14884</v>
      </c>
      <c r="Z1592">
        <v>1815848</v>
      </c>
      <c r="AA1592">
        <v>221533456</v>
      </c>
      <c r="AB1592" t="s">
        <v>391</v>
      </c>
      <c r="AC1592" t="s">
        <v>412</v>
      </c>
    </row>
    <row r="1593" spans="1:29" x14ac:dyDescent="0.25">
      <c r="A1593" t="s">
        <v>31</v>
      </c>
      <c r="B1593" t="s">
        <v>38</v>
      </c>
      <c r="C1593" t="s">
        <v>53</v>
      </c>
      <c r="D1593" t="s">
        <v>302</v>
      </c>
      <c r="E1593">
        <v>131</v>
      </c>
      <c r="F1593">
        <v>2112046989</v>
      </c>
      <c r="G1593">
        <v>861207853</v>
      </c>
      <c r="H1593">
        <v>371628866</v>
      </c>
      <c r="I1593">
        <v>26</v>
      </c>
      <c r="J1593">
        <v>53</v>
      </c>
      <c r="K1593">
        <v>26</v>
      </c>
      <c r="L1593">
        <v>87813000</v>
      </c>
      <c r="M1593">
        <v>131</v>
      </c>
      <c r="N1593">
        <v>32</v>
      </c>
      <c r="O1593">
        <v>54</v>
      </c>
      <c r="P1593">
        <v>0.8125</v>
      </c>
      <c r="Q1593">
        <v>0.98148148148148151</v>
      </c>
      <c r="R1593">
        <v>0.8969907407407407</v>
      </c>
      <c r="S1593">
        <v>0.01</v>
      </c>
      <c r="T1593">
        <v>1.4999999999999999E-2</v>
      </c>
      <c r="U1593">
        <v>2195325</v>
      </c>
      <c r="V1593" t="s">
        <v>380</v>
      </c>
      <c r="W1593">
        <v>0.17595672252346839</v>
      </c>
      <c r="X1593">
        <v>5.9073048432141976E-3</v>
      </c>
      <c r="Y1593">
        <v>17161</v>
      </c>
      <c r="Z1593">
        <v>2248091</v>
      </c>
      <c r="AA1593">
        <v>294499921</v>
      </c>
      <c r="AB1593" t="s">
        <v>396</v>
      </c>
      <c r="AC1593" t="s">
        <v>412</v>
      </c>
    </row>
    <row r="1594" spans="1:29" x14ac:dyDescent="0.25">
      <c r="A1594" t="s">
        <v>31</v>
      </c>
      <c r="B1594" t="s">
        <v>38</v>
      </c>
      <c r="C1594" t="s">
        <v>53</v>
      </c>
      <c r="D1594" t="s">
        <v>297</v>
      </c>
      <c r="E1594">
        <v>129</v>
      </c>
      <c r="F1594">
        <v>1880561483.0999999</v>
      </c>
      <c r="G1594">
        <v>811686410</v>
      </c>
      <c r="H1594">
        <v>438519219</v>
      </c>
      <c r="I1594">
        <v>32</v>
      </c>
      <c r="J1594">
        <v>62</v>
      </c>
      <c r="K1594">
        <v>32</v>
      </c>
      <c r="L1594">
        <v>113200000</v>
      </c>
      <c r="M1594">
        <v>129</v>
      </c>
      <c r="N1594">
        <v>32</v>
      </c>
      <c r="O1594">
        <v>54</v>
      </c>
      <c r="P1594">
        <v>1</v>
      </c>
      <c r="Q1594">
        <v>1.1481481481481479</v>
      </c>
      <c r="R1594">
        <v>1.074074074074074</v>
      </c>
      <c r="S1594">
        <v>0.02</v>
      </c>
      <c r="T1594">
        <v>4.4999999999999998E-2</v>
      </c>
      <c r="U1594">
        <v>7358000</v>
      </c>
      <c r="V1594" t="s">
        <v>380</v>
      </c>
      <c r="W1594">
        <v>0.2331852603282748</v>
      </c>
      <c r="X1594">
        <v>1.6779196170191121E-2</v>
      </c>
      <c r="Y1594">
        <v>16641</v>
      </c>
      <c r="Z1594">
        <v>2146689</v>
      </c>
      <c r="AA1594">
        <v>276922881</v>
      </c>
      <c r="AB1594" t="s">
        <v>391</v>
      </c>
      <c r="AC1594" t="s">
        <v>412</v>
      </c>
    </row>
    <row r="1595" spans="1:29" x14ac:dyDescent="0.25">
      <c r="A1595" t="s">
        <v>31</v>
      </c>
      <c r="B1595" t="s">
        <v>38</v>
      </c>
      <c r="C1595" t="s">
        <v>53</v>
      </c>
      <c r="D1595" t="s">
        <v>299</v>
      </c>
      <c r="E1595">
        <v>130</v>
      </c>
      <c r="F1595">
        <v>2326663224.52</v>
      </c>
      <c r="G1595">
        <v>909963071</v>
      </c>
      <c r="H1595">
        <v>548856982</v>
      </c>
      <c r="I1595">
        <v>35</v>
      </c>
      <c r="J1595">
        <v>87</v>
      </c>
      <c r="K1595">
        <v>36</v>
      </c>
      <c r="L1595">
        <v>194248000</v>
      </c>
      <c r="M1595">
        <v>130</v>
      </c>
      <c r="N1595">
        <v>32</v>
      </c>
      <c r="O1595">
        <v>54</v>
      </c>
      <c r="P1595">
        <v>1.09375</v>
      </c>
      <c r="Q1595">
        <v>1.6111111111111109</v>
      </c>
      <c r="R1595">
        <v>1.352430555555556</v>
      </c>
      <c r="S1595">
        <v>0.02</v>
      </c>
      <c r="T1595">
        <v>0.08</v>
      </c>
      <c r="U1595">
        <v>19424800</v>
      </c>
      <c r="V1595" t="s">
        <v>380</v>
      </c>
      <c r="W1595">
        <v>0.2358987653287172</v>
      </c>
      <c r="X1595">
        <v>3.539136903974012E-2</v>
      </c>
      <c r="Y1595">
        <v>16900</v>
      </c>
      <c r="Z1595">
        <v>2197000</v>
      </c>
      <c r="AA1595">
        <v>285610000</v>
      </c>
      <c r="AB1595" t="s">
        <v>396</v>
      </c>
      <c r="AC1595" t="s">
        <v>412</v>
      </c>
    </row>
    <row r="1596" spans="1:29" x14ac:dyDescent="0.25">
      <c r="A1596" t="s">
        <v>31</v>
      </c>
      <c r="B1596" t="s">
        <v>38</v>
      </c>
      <c r="C1596" t="s">
        <v>53</v>
      </c>
      <c r="D1596" t="s">
        <v>298</v>
      </c>
      <c r="E1596">
        <v>131</v>
      </c>
      <c r="F1596">
        <v>2195814518.9099998</v>
      </c>
      <c r="G1596">
        <v>953405160</v>
      </c>
      <c r="H1596">
        <v>655465679</v>
      </c>
      <c r="I1596">
        <v>39</v>
      </c>
      <c r="J1596">
        <v>84</v>
      </c>
      <c r="K1596">
        <v>40</v>
      </c>
      <c r="L1596">
        <v>178512000</v>
      </c>
      <c r="M1596">
        <v>131</v>
      </c>
      <c r="N1596">
        <v>32</v>
      </c>
      <c r="O1596">
        <v>54</v>
      </c>
      <c r="P1596">
        <v>1.21875</v>
      </c>
      <c r="Q1596">
        <v>1.555555555555556</v>
      </c>
      <c r="R1596">
        <v>1.3871527777777779</v>
      </c>
      <c r="S1596">
        <v>3.5000000000000003E-2</v>
      </c>
      <c r="T1596">
        <v>0.08</v>
      </c>
      <c r="U1596">
        <v>20528880</v>
      </c>
      <c r="V1596" t="s">
        <v>380</v>
      </c>
      <c r="W1596">
        <v>0.29850685171959451</v>
      </c>
      <c r="X1596">
        <v>3.131953458084874E-2</v>
      </c>
      <c r="Y1596">
        <v>17161</v>
      </c>
      <c r="Z1596">
        <v>2248091</v>
      </c>
      <c r="AA1596">
        <v>294499921</v>
      </c>
      <c r="AB1596" t="s">
        <v>396</v>
      </c>
      <c r="AC1596" t="s">
        <v>412</v>
      </c>
    </row>
    <row r="1597" spans="1:29" x14ac:dyDescent="0.25">
      <c r="A1597" t="s">
        <v>31</v>
      </c>
      <c r="B1597" t="s">
        <v>38</v>
      </c>
      <c r="C1597" t="s">
        <v>53</v>
      </c>
      <c r="D1597" t="s">
        <v>296</v>
      </c>
      <c r="E1597">
        <v>129</v>
      </c>
      <c r="F1597">
        <v>1957517287</v>
      </c>
      <c r="G1597">
        <v>823259750</v>
      </c>
      <c r="H1597">
        <v>491567734</v>
      </c>
      <c r="I1597">
        <v>39</v>
      </c>
      <c r="J1597">
        <v>83</v>
      </c>
      <c r="K1597">
        <v>40</v>
      </c>
      <c r="L1597">
        <v>169129000</v>
      </c>
      <c r="M1597">
        <v>128</v>
      </c>
      <c r="N1597">
        <v>32</v>
      </c>
      <c r="O1597">
        <v>54</v>
      </c>
      <c r="P1597">
        <v>1.21875</v>
      </c>
      <c r="Q1597">
        <v>1.537037037037037</v>
      </c>
      <c r="R1597">
        <v>1.377893518518519</v>
      </c>
      <c r="S1597">
        <v>3.5000000000000003E-2</v>
      </c>
      <c r="T1597">
        <v>0.08</v>
      </c>
      <c r="U1597">
        <v>19449835</v>
      </c>
      <c r="V1597" t="s">
        <v>380</v>
      </c>
      <c r="W1597">
        <v>0.25111795296242512</v>
      </c>
      <c r="X1597">
        <v>3.9566948061729383E-2</v>
      </c>
      <c r="Y1597">
        <v>16641</v>
      </c>
      <c r="Z1597">
        <v>2146689</v>
      </c>
      <c r="AA1597">
        <v>276922881</v>
      </c>
      <c r="AB1597" t="s">
        <v>391</v>
      </c>
      <c r="AC1597" t="s">
        <v>412</v>
      </c>
    </row>
    <row r="1598" spans="1:29" x14ac:dyDescent="0.25">
      <c r="A1598" t="s">
        <v>31</v>
      </c>
      <c r="B1598" t="s">
        <v>38</v>
      </c>
      <c r="C1598" t="s">
        <v>53</v>
      </c>
      <c r="D1598" t="s">
        <v>301</v>
      </c>
      <c r="E1598">
        <v>129</v>
      </c>
      <c r="F1598">
        <v>2187995176.1599998</v>
      </c>
      <c r="G1598">
        <v>878070401</v>
      </c>
      <c r="H1598">
        <v>563181746</v>
      </c>
      <c r="I1598">
        <v>42</v>
      </c>
      <c r="J1598">
        <v>83</v>
      </c>
      <c r="K1598">
        <v>42</v>
      </c>
      <c r="L1598">
        <v>152047000</v>
      </c>
      <c r="M1598">
        <v>128</v>
      </c>
      <c r="N1598">
        <v>32</v>
      </c>
      <c r="O1598">
        <v>54</v>
      </c>
      <c r="P1598">
        <v>1.3125</v>
      </c>
      <c r="Q1598">
        <v>1.537037037037037</v>
      </c>
      <c r="R1598">
        <v>1.424768518518519</v>
      </c>
      <c r="S1598">
        <v>3.5000000000000003E-2</v>
      </c>
      <c r="T1598">
        <v>0.08</v>
      </c>
      <c r="U1598">
        <v>17485405</v>
      </c>
      <c r="V1598" t="s">
        <v>380</v>
      </c>
      <c r="W1598">
        <v>0.25739624663542521</v>
      </c>
      <c r="X1598">
        <v>3.1047535052742992E-2</v>
      </c>
      <c r="Y1598">
        <v>16641</v>
      </c>
      <c r="Z1598">
        <v>2146689</v>
      </c>
      <c r="AA1598">
        <v>276922881</v>
      </c>
      <c r="AB1598" t="s">
        <v>391</v>
      </c>
      <c r="AC1598" t="s">
        <v>412</v>
      </c>
    </row>
    <row r="1599" spans="1:29" x14ac:dyDescent="0.25">
      <c r="A1599" t="s">
        <v>31</v>
      </c>
      <c r="B1599" t="s">
        <v>38</v>
      </c>
      <c r="C1599" t="s">
        <v>53</v>
      </c>
      <c r="D1599" t="s">
        <v>300</v>
      </c>
      <c r="E1599">
        <v>126</v>
      </c>
      <c r="F1599">
        <v>1836339997.3499999</v>
      </c>
      <c r="G1599">
        <v>823672249</v>
      </c>
      <c r="H1599">
        <v>446964997.85000002</v>
      </c>
      <c r="I1599">
        <v>39</v>
      </c>
      <c r="J1599">
        <v>82</v>
      </c>
      <c r="K1599">
        <v>39</v>
      </c>
      <c r="L1599">
        <v>139792000</v>
      </c>
      <c r="M1599">
        <v>126</v>
      </c>
      <c r="N1599">
        <v>32</v>
      </c>
      <c r="O1599">
        <v>54</v>
      </c>
      <c r="P1599">
        <v>1.21875</v>
      </c>
      <c r="Q1599">
        <v>1.518518518518519</v>
      </c>
      <c r="R1599">
        <v>1.3686342592592591</v>
      </c>
      <c r="S1599">
        <v>3.5000000000000003E-2</v>
      </c>
      <c r="T1599">
        <v>0.08</v>
      </c>
      <c r="U1599">
        <v>16076080</v>
      </c>
      <c r="V1599" t="s">
        <v>380</v>
      </c>
      <c r="W1599">
        <v>0.24339991422885179</v>
      </c>
      <c r="X1599">
        <v>3.5967201184275023E-2</v>
      </c>
      <c r="Y1599">
        <v>15876</v>
      </c>
      <c r="Z1599">
        <v>2000376</v>
      </c>
      <c r="AA1599">
        <v>252047376</v>
      </c>
      <c r="AB1599" t="s">
        <v>391</v>
      </c>
      <c r="AC1599" t="s">
        <v>412</v>
      </c>
    </row>
    <row r="1600" spans="1:29" x14ac:dyDescent="0.25">
      <c r="A1600" t="s">
        <v>32</v>
      </c>
      <c r="B1600" t="s">
        <v>38</v>
      </c>
      <c r="C1600" t="s">
        <v>53</v>
      </c>
      <c r="D1600" t="s">
        <v>296</v>
      </c>
      <c r="E1600">
        <v>111</v>
      </c>
      <c r="F1600">
        <v>1831733107</v>
      </c>
      <c r="G1600">
        <v>790904868</v>
      </c>
      <c r="H1600">
        <v>493685825</v>
      </c>
      <c r="I1600">
        <v>33</v>
      </c>
      <c r="J1600">
        <v>44</v>
      </c>
      <c r="K1600">
        <v>33</v>
      </c>
      <c r="L1600">
        <v>73319000</v>
      </c>
      <c r="M1600">
        <v>111</v>
      </c>
      <c r="N1600">
        <v>22</v>
      </c>
      <c r="O1600">
        <v>44</v>
      </c>
      <c r="P1600">
        <v>1.5</v>
      </c>
      <c r="Q1600">
        <v>1</v>
      </c>
      <c r="R1600">
        <v>1.25</v>
      </c>
      <c r="S1600">
        <v>0.05</v>
      </c>
      <c r="T1600">
        <v>0.03</v>
      </c>
      <c r="U1600">
        <v>5865520</v>
      </c>
      <c r="V1600" t="s">
        <v>380</v>
      </c>
      <c r="W1600">
        <v>0.26951842662742242</v>
      </c>
      <c r="X1600">
        <v>1.1881078416622559E-2</v>
      </c>
      <c r="Y1600">
        <v>12321</v>
      </c>
      <c r="Z1600">
        <v>1367631</v>
      </c>
      <c r="AA1600">
        <v>151807041</v>
      </c>
      <c r="AB1600" t="s">
        <v>394</v>
      </c>
      <c r="AC1600" t="s">
        <v>412</v>
      </c>
    </row>
    <row r="1601" spans="1:29" x14ac:dyDescent="0.25">
      <c r="A1601" t="s">
        <v>32</v>
      </c>
      <c r="B1601" t="s">
        <v>38</v>
      </c>
      <c r="C1601" t="s">
        <v>53</v>
      </c>
      <c r="D1601" t="s">
        <v>302</v>
      </c>
      <c r="E1601">
        <v>109</v>
      </c>
      <c r="F1601">
        <v>1790899367</v>
      </c>
      <c r="G1601">
        <v>697321272</v>
      </c>
      <c r="H1601">
        <v>396441339</v>
      </c>
      <c r="I1601">
        <v>30</v>
      </c>
      <c r="J1601">
        <v>53</v>
      </c>
      <c r="K1601">
        <v>31</v>
      </c>
      <c r="L1601">
        <v>114922000</v>
      </c>
      <c r="M1601">
        <v>109</v>
      </c>
      <c r="N1601">
        <v>24</v>
      </c>
      <c r="O1601">
        <v>44</v>
      </c>
      <c r="P1601">
        <v>1.25</v>
      </c>
      <c r="Q1601">
        <v>1.204545454545455</v>
      </c>
      <c r="R1601">
        <v>1.2272727272727271</v>
      </c>
      <c r="S1601">
        <v>3.5000000000000003E-2</v>
      </c>
      <c r="T1601">
        <v>5.5E-2</v>
      </c>
      <c r="U1601">
        <v>10342980</v>
      </c>
      <c r="V1601" t="s">
        <v>380</v>
      </c>
      <c r="W1601">
        <v>0.2213643861319205</v>
      </c>
      <c r="X1601">
        <v>2.6089559746946569E-2</v>
      </c>
      <c r="Y1601">
        <v>11881</v>
      </c>
      <c r="Z1601">
        <v>1295029</v>
      </c>
      <c r="AA1601">
        <v>141158161</v>
      </c>
      <c r="AB1601" t="s">
        <v>393</v>
      </c>
      <c r="AC1601" t="s">
        <v>412</v>
      </c>
    </row>
    <row r="1602" spans="1:29" x14ac:dyDescent="0.25">
      <c r="A1602" t="s">
        <v>32</v>
      </c>
      <c r="B1602" t="s">
        <v>38</v>
      </c>
      <c r="C1602" t="s">
        <v>53</v>
      </c>
      <c r="D1602" t="s">
        <v>300</v>
      </c>
      <c r="E1602">
        <v>119</v>
      </c>
      <c r="F1602">
        <v>1919833773.8499999</v>
      </c>
      <c r="G1602">
        <v>725546592</v>
      </c>
      <c r="H1602">
        <v>435883462</v>
      </c>
      <c r="I1602">
        <v>36</v>
      </c>
      <c r="J1602">
        <v>54</v>
      </c>
      <c r="K1602">
        <v>36</v>
      </c>
      <c r="L1602">
        <v>84542000</v>
      </c>
      <c r="M1602">
        <v>119</v>
      </c>
      <c r="N1602">
        <v>28</v>
      </c>
      <c r="O1602">
        <v>48</v>
      </c>
      <c r="P1602">
        <v>1.285714285714286</v>
      </c>
      <c r="Q1602">
        <v>1.125</v>
      </c>
      <c r="R1602">
        <v>1.205357142857143</v>
      </c>
      <c r="S1602">
        <v>3.5000000000000003E-2</v>
      </c>
      <c r="T1602">
        <v>4.4999999999999998E-2</v>
      </c>
      <c r="U1602">
        <v>6763360</v>
      </c>
      <c r="V1602" t="s">
        <v>380</v>
      </c>
      <c r="W1602">
        <v>0.22704229289908109</v>
      </c>
      <c r="X1602">
        <v>1.551644095182487E-2</v>
      </c>
      <c r="Y1602">
        <v>14161</v>
      </c>
      <c r="Z1602">
        <v>1685159</v>
      </c>
      <c r="AA1602">
        <v>200533921</v>
      </c>
      <c r="AB1602" t="s">
        <v>394</v>
      </c>
      <c r="AC1602" t="s">
        <v>412</v>
      </c>
    </row>
    <row r="1603" spans="1:29" x14ac:dyDescent="0.25">
      <c r="A1603" t="s">
        <v>32</v>
      </c>
      <c r="B1603" t="s">
        <v>38</v>
      </c>
      <c r="C1603" t="s">
        <v>53</v>
      </c>
      <c r="D1603" t="s">
        <v>297</v>
      </c>
      <c r="E1603">
        <v>114</v>
      </c>
      <c r="F1603">
        <v>1706589208</v>
      </c>
      <c r="G1603">
        <v>700130682</v>
      </c>
      <c r="H1603">
        <v>356269920</v>
      </c>
      <c r="I1603">
        <v>25</v>
      </c>
      <c r="J1603">
        <v>53</v>
      </c>
      <c r="K1603">
        <v>25</v>
      </c>
      <c r="L1603">
        <v>105106000</v>
      </c>
      <c r="M1603">
        <v>114</v>
      </c>
      <c r="N1603">
        <v>25</v>
      </c>
      <c r="O1603">
        <v>46</v>
      </c>
      <c r="P1603">
        <v>1</v>
      </c>
      <c r="Q1603">
        <v>1.152173913043478</v>
      </c>
      <c r="R1603">
        <v>1.076086956521739</v>
      </c>
      <c r="S1603">
        <v>0.02</v>
      </c>
      <c r="T1603">
        <v>4.4999999999999998E-2</v>
      </c>
      <c r="U1603">
        <v>6831890</v>
      </c>
      <c r="V1603" t="s">
        <v>380</v>
      </c>
      <c r="W1603">
        <v>0.20876138108099421</v>
      </c>
      <c r="X1603">
        <v>1.917616283743517E-2</v>
      </c>
      <c r="Y1603">
        <v>12996</v>
      </c>
      <c r="Z1603">
        <v>1481544</v>
      </c>
      <c r="AA1603">
        <v>168896016</v>
      </c>
      <c r="AB1603" t="s">
        <v>394</v>
      </c>
      <c r="AC1603" t="s">
        <v>412</v>
      </c>
    </row>
    <row r="1604" spans="1:29" x14ac:dyDescent="0.25">
      <c r="A1604" t="s">
        <v>32</v>
      </c>
      <c r="B1604" t="s">
        <v>38</v>
      </c>
      <c r="C1604" t="s">
        <v>53</v>
      </c>
      <c r="D1604" t="s">
        <v>298</v>
      </c>
      <c r="E1604">
        <v>112</v>
      </c>
      <c r="F1604">
        <v>1783080581.45</v>
      </c>
      <c r="G1604">
        <v>756252603</v>
      </c>
      <c r="H1604">
        <v>394317385</v>
      </c>
      <c r="I1604">
        <v>24</v>
      </c>
      <c r="J1604">
        <v>53</v>
      </c>
      <c r="K1604">
        <v>24</v>
      </c>
      <c r="L1604">
        <v>124856000</v>
      </c>
      <c r="M1604">
        <v>112</v>
      </c>
      <c r="N1604">
        <v>25</v>
      </c>
      <c r="O1604">
        <v>45</v>
      </c>
      <c r="P1604">
        <v>0.96</v>
      </c>
      <c r="Q1604">
        <v>1.177777777777778</v>
      </c>
      <c r="R1604">
        <v>1.068888888888889</v>
      </c>
      <c r="S1604">
        <v>1.4999999999999999E-2</v>
      </c>
      <c r="T1604">
        <v>4.4999999999999998E-2</v>
      </c>
      <c r="U1604">
        <v>7491360</v>
      </c>
      <c r="V1604" t="s">
        <v>380</v>
      </c>
      <c r="W1604">
        <v>0.22114389506689669</v>
      </c>
      <c r="X1604">
        <v>1.8998300062270899E-2</v>
      </c>
      <c r="Y1604">
        <v>12544</v>
      </c>
      <c r="Z1604">
        <v>1404928</v>
      </c>
      <c r="AA1604">
        <v>157351936</v>
      </c>
      <c r="AB1604" t="s">
        <v>394</v>
      </c>
      <c r="AC1604" t="s">
        <v>412</v>
      </c>
    </row>
    <row r="1605" spans="1:29" x14ac:dyDescent="0.25">
      <c r="A1605" t="s">
        <v>32</v>
      </c>
      <c r="B1605" t="s">
        <v>38</v>
      </c>
      <c r="C1605" t="s">
        <v>53</v>
      </c>
      <c r="D1605" t="s">
        <v>301</v>
      </c>
      <c r="E1605">
        <v>110</v>
      </c>
      <c r="F1605">
        <v>2151217773.9299998</v>
      </c>
      <c r="G1605">
        <v>759013070</v>
      </c>
      <c r="H1605">
        <v>444395164.93000001</v>
      </c>
      <c r="I1605">
        <v>28</v>
      </c>
      <c r="J1605">
        <v>48</v>
      </c>
      <c r="K1605">
        <v>28</v>
      </c>
      <c r="L1605">
        <v>76191000</v>
      </c>
      <c r="M1605">
        <v>110</v>
      </c>
      <c r="N1605">
        <v>25</v>
      </c>
      <c r="O1605">
        <v>44</v>
      </c>
      <c r="P1605">
        <v>1.1200000000000001</v>
      </c>
      <c r="Q1605">
        <v>1.0909090909090911</v>
      </c>
      <c r="R1605">
        <v>1.105454545454545</v>
      </c>
      <c r="S1605">
        <v>2.5000000000000001E-2</v>
      </c>
      <c r="T1605">
        <v>0.03</v>
      </c>
      <c r="U1605">
        <v>4190505</v>
      </c>
      <c r="V1605" t="s">
        <v>380</v>
      </c>
      <c r="W1605">
        <v>0.20657841819433601</v>
      </c>
      <c r="X1605">
        <v>9.4296818028163695E-3</v>
      </c>
      <c r="Y1605">
        <v>12100</v>
      </c>
      <c r="Z1605">
        <v>1331000</v>
      </c>
      <c r="AA1605">
        <v>146410000</v>
      </c>
      <c r="AB1605" t="s">
        <v>394</v>
      </c>
      <c r="AC1605" t="s">
        <v>412</v>
      </c>
    </row>
    <row r="1606" spans="1:29" x14ac:dyDescent="0.25">
      <c r="A1606" t="s">
        <v>32</v>
      </c>
      <c r="B1606" t="s">
        <v>38</v>
      </c>
      <c r="C1606" t="s">
        <v>53</v>
      </c>
      <c r="D1606" t="s">
        <v>299</v>
      </c>
      <c r="E1606">
        <v>109</v>
      </c>
      <c r="F1606">
        <v>1764263557.4000001</v>
      </c>
      <c r="G1606">
        <v>748294890</v>
      </c>
      <c r="H1606">
        <v>459094754</v>
      </c>
      <c r="I1606">
        <v>28</v>
      </c>
      <c r="J1606">
        <v>50</v>
      </c>
      <c r="K1606">
        <v>30</v>
      </c>
      <c r="L1606">
        <v>95782000</v>
      </c>
      <c r="M1606">
        <v>109</v>
      </c>
      <c r="N1606">
        <v>23</v>
      </c>
      <c r="O1606">
        <v>44</v>
      </c>
      <c r="P1606">
        <v>1.2173913043478259</v>
      </c>
      <c r="Q1606">
        <v>1.136363636363636</v>
      </c>
      <c r="R1606">
        <v>1.176877470355731</v>
      </c>
      <c r="S1606">
        <v>3.5000000000000003E-2</v>
      </c>
      <c r="T1606">
        <v>4.4999999999999998E-2</v>
      </c>
      <c r="U1606">
        <v>7662560</v>
      </c>
      <c r="V1606" t="s">
        <v>380</v>
      </c>
      <c r="W1606">
        <v>0.26021891801504371</v>
      </c>
      <c r="X1606">
        <v>1.6690584967999869E-2</v>
      </c>
      <c r="Y1606">
        <v>11881</v>
      </c>
      <c r="Z1606">
        <v>1295029</v>
      </c>
      <c r="AA1606">
        <v>141158161</v>
      </c>
      <c r="AB1606" t="s">
        <v>393</v>
      </c>
      <c r="AC1606" t="s">
        <v>412</v>
      </c>
    </row>
    <row r="1607" spans="1:29" x14ac:dyDescent="0.25">
      <c r="A1607" t="s">
        <v>33</v>
      </c>
      <c r="B1607" t="s">
        <v>38</v>
      </c>
      <c r="C1607" t="s">
        <v>53</v>
      </c>
      <c r="D1607" t="s">
        <v>302</v>
      </c>
      <c r="E1607">
        <v>99</v>
      </c>
      <c r="F1607">
        <v>1751782182</v>
      </c>
      <c r="G1607">
        <v>728924965</v>
      </c>
      <c r="H1607">
        <v>448467678</v>
      </c>
      <c r="I1607">
        <v>29</v>
      </c>
      <c r="J1607">
        <v>48</v>
      </c>
      <c r="K1607">
        <v>29</v>
      </c>
      <c r="L1607">
        <v>100983000</v>
      </c>
      <c r="M1607">
        <v>99</v>
      </c>
      <c r="N1607">
        <v>24</v>
      </c>
      <c r="O1607">
        <v>40</v>
      </c>
      <c r="P1607">
        <v>1.208333333333333</v>
      </c>
      <c r="Q1607">
        <v>1.2</v>
      </c>
      <c r="R1607">
        <v>1.2041666666666671</v>
      </c>
      <c r="S1607">
        <v>3.5000000000000003E-2</v>
      </c>
      <c r="T1607">
        <v>5.5E-2</v>
      </c>
      <c r="U1607">
        <v>9088470</v>
      </c>
      <c r="V1607" t="s">
        <v>380</v>
      </c>
      <c r="W1607">
        <v>0.25600653015432939</v>
      </c>
      <c r="X1607">
        <v>2.02656076364995E-2</v>
      </c>
      <c r="Y1607">
        <v>9801</v>
      </c>
      <c r="Z1607">
        <v>970299</v>
      </c>
      <c r="AA1607">
        <v>96059601</v>
      </c>
      <c r="AB1607" t="s">
        <v>392</v>
      </c>
      <c r="AC1607" t="s">
        <v>412</v>
      </c>
    </row>
    <row r="1608" spans="1:29" x14ac:dyDescent="0.25">
      <c r="A1608" t="s">
        <v>33</v>
      </c>
      <c r="B1608" t="s">
        <v>38</v>
      </c>
      <c r="C1608" t="s">
        <v>53</v>
      </c>
      <c r="D1608" t="s">
        <v>303</v>
      </c>
      <c r="E1608">
        <v>100</v>
      </c>
      <c r="F1608">
        <v>1548010319</v>
      </c>
      <c r="G1608">
        <v>646597747</v>
      </c>
      <c r="H1608">
        <v>264870090</v>
      </c>
      <c r="I1608">
        <v>22</v>
      </c>
      <c r="J1608">
        <v>34</v>
      </c>
      <c r="K1608">
        <v>22</v>
      </c>
      <c r="L1608">
        <v>54198000</v>
      </c>
      <c r="M1608">
        <v>100</v>
      </c>
      <c r="N1608">
        <v>21</v>
      </c>
      <c r="O1608">
        <v>32</v>
      </c>
      <c r="P1608">
        <v>1.0476190476190479</v>
      </c>
      <c r="Q1608">
        <v>1.0625</v>
      </c>
      <c r="R1608">
        <v>1.0550595238095239</v>
      </c>
      <c r="S1608">
        <v>0.02</v>
      </c>
      <c r="T1608">
        <v>0.03</v>
      </c>
      <c r="U1608">
        <v>2709900</v>
      </c>
      <c r="V1608" t="s">
        <v>380</v>
      </c>
      <c r="W1608">
        <v>0.17110356872239951</v>
      </c>
      <c r="X1608">
        <v>1.0231053268415471E-2</v>
      </c>
      <c r="Y1608">
        <v>10000</v>
      </c>
      <c r="Z1608">
        <v>1000000</v>
      </c>
      <c r="AA1608">
        <v>100000000</v>
      </c>
      <c r="AB1608" t="s">
        <v>393</v>
      </c>
      <c r="AC1608" t="s">
        <v>412</v>
      </c>
    </row>
    <row r="1609" spans="1:29" x14ac:dyDescent="0.25">
      <c r="A1609" t="s">
        <v>33</v>
      </c>
      <c r="B1609" t="s">
        <v>38</v>
      </c>
      <c r="C1609" t="s">
        <v>53</v>
      </c>
      <c r="D1609" t="s">
        <v>300</v>
      </c>
      <c r="E1609">
        <v>100</v>
      </c>
      <c r="F1609">
        <v>1660666562</v>
      </c>
      <c r="G1609">
        <v>641123409</v>
      </c>
      <c r="H1609">
        <v>493805908</v>
      </c>
      <c r="I1609">
        <v>30</v>
      </c>
      <c r="J1609">
        <v>67</v>
      </c>
      <c r="K1609">
        <v>30</v>
      </c>
      <c r="L1609">
        <v>148838000</v>
      </c>
      <c r="M1609">
        <v>100</v>
      </c>
      <c r="N1609">
        <v>25</v>
      </c>
      <c r="O1609">
        <v>40</v>
      </c>
      <c r="P1609">
        <v>1.2</v>
      </c>
      <c r="Q1609">
        <v>1.675</v>
      </c>
      <c r="R1609">
        <v>1.4375</v>
      </c>
      <c r="S1609">
        <v>3.5000000000000003E-2</v>
      </c>
      <c r="T1609">
        <v>0.08</v>
      </c>
      <c r="U1609">
        <v>17116370</v>
      </c>
      <c r="V1609" t="s">
        <v>380</v>
      </c>
      <c r="W1609">
        <v>0.29735403801067201</v>
      </c>
      <c r="X1609">
        <v>3.4662140980297872E-2</v>
      </c>
      <c r="Y1609">
        <v>10000</v>
      </c>
      <c r="Z1609">
        <v>1000000</v>
      </c>
      <c r="AA1609">
        <v>100000000</v>
      </c>
      <c r="AB1609" t="s">
        <v>393</v>
      </c>
      <c r="AC1609" t="s">
        <v>412</v>
      </c>
    </row>
    <row r="1610" spans="1:29" x14ac:dyDescent="0.25">
      <c r="A1610" t="s">
        <v>33</v>
      </c>
      <c r="B1610" t="s">
        <v>38</v>
      </c>
      <c r="C1610" t="s">
        <v>53</v>
      </c>
      <c r="D1610" t="s">
        <v>298</v>
      </c>
      <c r="E1610">
        <v>100</v>
      </c>
      <c r="F1610">
        <v>1645648027</v>
      </c>
      <c r="G1610">
        <v>641677801</v>
      </c>
      <c r="H1610">
        <v>466202632</v>
      </c>
      <c r="I1610">
        <v>31</v>
      </c>
      <c r="J1610">
        <v>69</v>
      </c>
      <c r="K1610">
        <v>31</v>
      </c>
      <c r="L1610">
        <v>139877000</v>
      </c>
      <c r="M1610">
        <v>100</v>
      </c>
      <c r="N1610">
        <v>28</v>
      </c>
      <c r="O1610">
        <v>40</v>
      </c>
      <c r="P1610">
        <v>1.107142857142857</v>
      </c>
      <c r="Q1610">
        <v>1.7250000000000001</v>
      </c>
      <c r="R1610">
        <v>1.4160714285714291</v>
      </c>
      <c r="S1610">
        <v>2.5000000000000001E-2</v>
      </c>
      <c r="T1610">
        <v>0.08</v>
      </c>
      <c r="U1610">
        <v>14687085</v>
      </c>
      <c r="V1610" t="s">
        <v>380</v>
      </c>
      <c r="W1610">
        <v>0.28329425512081258</v>
      </c>
      <c r="X1610">
        <v>3.1503650970378903E-2</v>
      </c>
      <c r="Y1610">
        <v>10000</v>
      </c>
      <c r="Z1610">
        <v>1000000</v>
      </c>
      <c r="AA1610">
        <v>100000000</v>
      </c>
      <c r="AB1610" t="s">
        <v>393</v>
      </c>
      <c r="AC1610" t="s">
        <v>412</v>
      </c>
    </row>
    <row r="1611" spans="1:29" x14ac:dyDescent="0.25">
      <c r="A1611" t="s">
        <v>33</v>
      </c>
      <c r="B1611" t="s">
        <v>38</v>
      </c>
      <c r="C1611" t="s">
        <v>53</v>
      </c>
      <c r="D1611" t="s">
        <v>301</v>
      </c>
      <c r="E1611">
        <v>100</v>
      </c>
      <c r="F1611">
        <v>1893452447</v>
      </c>
      <c r="G1611">
        <v>689517516</v>
      </c>
      <c r="H1611">
        <v>501822276</v>
      </c>
      <c r="I1611">
        <v>33</v>
      </c>
      <c r="J1611">
        <v>61</v>
      </c>
      <c r="K1611">
        <v>33</v>
      </c>
      <c r="L1611">
        <v>163272110</v>
      </c>
      <c r="M1611">
        <v>100</v>
      </c>
      <c r="N1611">
        <v>27</v>
      </c>
      <c r="O1611">
        <v>40</v>
      </c>
      <c r="P1611">
        <v>1.2222222222222221</v>
      </c>
      <c r="Q1611">
        <v>1.5249999999999999</v>
      </c>
      <c r="R1611">
        <v>1.3736111111111109</v>
      </c>
      <c r="S1611">
        <v>3.5000000000000003E-2</v>
      </c>
      <c r="T1611">
        <v>0.08</v>
      </c>
      <c r="U1611">
        <v>18776292.649999999</v>
      </c>
      <c r="V1611" t="s">
        <v>380</v>
      </c>
      <c r="W1611">
        <v>0.26503030313493792</v>
      </c>
      <c r="X1611">
        <v>3.7416219940782383E-2</v>
      </c>
      <c r="Y1611">
        <v>10000</v>
      </c>
      <c r="Z1611">
        <v>1000000</v>
      </c>
      <c r="AA1611">
        <v>100000000</v>
      </c>
      <c r="AB1611" t="s">
        <v>393</v>
      </c>
      <c r="AC1611" t="s">
        <v>412</v>
      </c>
    </row>
    <row r="1612" spans="1:29" x14ac:dyDescent="0.25">
      <c r="A1612" t="s">
        <v>33</v>
      </c>
      <c r="B1612" t="s">
        <v>38</v>
      </c>
      <c r="C1612" t="s">
        <v>53</v>
      </c>
      <c r="D1612" t="s">
        <v>297</v>
      </c>
      <c r="E1612">
        <v>99</v>
      </c>
      <c r="F1612">
        <v>1507812170</v>
      </c>
      <c r="G1612">
        <v>593682623</v>
      </c>
      <c r="H1612">
        <v>327884919</v>
      </c>
      <c r="I1612">
        <v>28</v>
      </c>
      <c r="J1612">
        <v>61</v>
      </c>
      <c r="K1612">
        <v>28</v>
      </c>
      <c r="L1612">
        <v>79722000</v>
      </c>
      <c r="M1612">
        <v>99</v>
      </c>
      <c r="N1612">
        <v>27</v>
      </c>
      <c r="O1612">
        <v>40</v>
      </c>
      <c r="P1612">
        <v>1.037037037037037</v>
      </c>
      <c r="Q1612">
        <v>1.5249999999999999</v>
      </c>
      <c r="R1612">
        <v>1.281018518518519</v>
      </c>
      <c r="S1612">
        <v>0.02</v>
      </c>
      <c r="T1612">
        <v>0.08</v>
      </c>
      <c r="U1612">
        <v>7972200</v>
      </c>
      <c r="V1612" t="s">
        <v>380</v>
      </c>
      <c r="W1612">
        <v>0.21745740319896739</v>
      </c>
      <c r="X1612">
        <v>2.4314018541365119E-2</v>
      </c>
      <c r="Y1612">
        <v>9801</v>
      </c>
      <c r="Z1612">
        <v>970299</v>
      </c>
      <c r="AA1612">
        <v>96059601</v>
      </c>
      <c r="AB1612" t="s">
        <v>392</v>
      </c>
      <c r="AC1612" t="s">
        <v>412</v>
      </c>
    </row>
    <row r="1613" spans="1:29" x14ac:dyDescent="0.25">
      <c r="A1613" t="s">
        <v>33</v>
      </c>
      <c r="B1613" t="s">
        <v>38</v>
      </c>
      <c r="C1613" t="s">
        <v>53</v>
      </c>
      <c r="D1613" t="s">
        <v>296</v>
      </c>
      <c r="E1613">
        <v>98</v>
      </c>
      <c r="F1613">
        <v>1640870408</v>
      </c>
      <c r="G1613">
        <v>649193745</v>
      </c>
      <c r="H1613">
        <v>262877376</v>
      </c>
      <c r="I1613">
        <v>23</v>
      </c>
      <c r="J1613">
        <v>35</v>
      </c>
      <c r="K1613">
        <v>23</v>
      </c>
      <c r="L1613">
        <v>52755000</v>
      </c>
      <c r="M1613">
        <v>98</v>
      </c>
      <c r="N1613">
        <v>27</v>
      </c>
      <c r="O1613">
        <v>39</v>
      </c>
      <c r="P1613">
        <v>0.85185185185185186</v>
      </c>
      <c r="Q1613">
        <v>0.89743589743589747</v>
      </c>
      <c r="R1613">
        <v>0.87464387464387461</v>
      </c>
      <c r="S1613">
        <v>0.01</v>
      </c>
      <c r="T1613">
        <v>0.01</v>
      </c>
      <c r="U1613">
        <v>1055100</v>
      </c>
      <c r="V1613" t="s">
        <v>380</v>
      </c>
      <c r="W1613">
        <v>0.1602060557118658</v>
      </c>
      <c r="X1613">
        <v>4.0136584443082697E-3</v>
      </c>
      <c r="Y1613">
        <v>9604</v>
      </c>
      <c r="Z1613">
        <v>941192</v>
      </c>
      <c r="AA1613">
        <v>92236816</v>
      </c>
      <c r="AB1613" t="s">
        <v>392</v>
      </c>
      <c r="AC1613" t="s">
        <v>412</v>
      </c>
    </row>
    <row r="1614" spans="1:29" x14ac:dyDescent="0.25">
      <c r="A1614" t="s">
        <v>33</v>
      </c>
      <c r="B1614" t="s">
        <v>38</v>
      </c>
      <c r="C1614" t="s">
        <v>53</v>
      </c>
      <c r="D1614" t="s">
        <v>299</v>
      </c>
      <c r="E1614">
        <v>100</v>
      </c>
      <c r="F1614">
        <v>1742757736</v>
      </c>
      <c r="G1614">
        <v>728027968</v>
      </c>
      <c r="H1614">
        <v>359433948</v>
      </c>
      <c r="I1614">
        <v>25</v>
      </c>
      <c r="J1614">
        <v>34</v>
      </c>
      <c r="K1614">
        <v>26</v>
      </c>
      <c r="L1614">
        <v>50299000</v>
      </c>
      <c r="M1614">
        <v>100</v>
      </c>
      <c r="N1614">
        <v>25</v>
      </c>
      <c r="O1614">
        <v>40</v>
      </c>
      <c r="P1614">
        <v>1</v>
      </c>
      <c r="Q1614">
        <v>0.85</v>
      </c>
      <c r="R1614">
        <v>0.92500000000000004</v>
      </c>
      <c r="S1614">
        <v>0.02</v>
      </c>
      <c r="T1614">
        <v>0.01</v>
      </c>
      <c r="U1614">
        <v>1508970</v>
      </c>
      <c r="V1614" t="s">
        <v>380</v>
      </c>
      <c r="W1614">
        <v>0.2062443566166445</v>
      </c>
      <c r="X1614">
        <v>4.1981844185736182E-3</v>
      </c>
      <c r="Y1614">
        <v>10000</v>
      </c>
      <c r="Z1614">
        <v>1000000</v>
      </c>
      <c r="AA1614">
        <v>100000000</v>
      </c>
      <c r="AB1614" t="s">
        <v>393</v>
      </c>
      <c r="AC1614" t="s">
        <v>412</v>
      </c>
    </row>
    <row r="1615" spans="1:29" x14ac:dyDescent="0.25">
      <c r="A1615" t="s">
        <v>34</v>
      </c>
      <c r="B1615" t="s">
        <v>38</v>
      </c>
      <c r="C1615" t="s">
        <v>53</v>
      </c>
      <c r="D1615" t="s">
        <v>296</v>
      </c>
      <c r="E1615">
        <v>113</v>
      </c>
      <c r="F1615">
        <v>1921867949</v>
      </c>
      <c r="G1615">
        <v>789224372</v>
      </c>
      <c r="H1615">
        <v>355005726</v>
      </c>
      <c r="I1615">
        <v>28</v>
      </c>
      <c r="J1615">
        <v>39</v>
      </c>
      <c r="K1615">
        <v>29</v>
      </c>
      <c r="L1615">
        <v>75198736</v>
      </c>
      <c r="M1615">
        <v>113</v>
      </c>
      <c r="N1615">
        <v>29</v>
      </c>
      <c r="O1615">
        <v>45</v>
      </c>
      <c r="P1615">
        <v>0.96551724137931039</v>
      </c>
      <c r="Q1615">
        <v>0.8666666666666667</v>
      </c>
      <c r="R1615">
        <v>0.91609195402298849</v>
      </c>
      <c r="S1615">
        <v>1.4999999999999999E-2</v>
      </c>
      <c r="T1615">
        <v>0.01</v>
      </c>
      <c r="U1615">
        <v>1879968.4</v>
      </c>
      <c r="V1615" t="s">
        <v>380</v>
      </c>
      <c r="W1615">
        <v>0.18471910423643781</v>
      </c>
      <c r="X1615">
        <v>5.2956002180088776E-3</v>
      </c>
      <c r="Y1615">
        <v>12769</v>
      </c>
      <c r="Z1615">
        <v>1442897</v>
      </c>
      <c r="AA1615">
        <v>163047361</v>
      </c>
      <c r="AB1615" t="s">
        <v>394</v>
      </c>
      <c r="AC1615" t="s">
        <v>412</v>
      </c>
    </row>
    <row r="1616" spans="1:29" x14ac:dyDescent="0.25">
      <c r="A1616" t="s">
        <v>34</v>
      </c>
      <c r="B1616" t="s">
        <v>38</v>
      </c>
      <c r="C1616" t="s">
        <v>53</v>
      </c>
      <c r="D1616" t="s">
        <v>303</v>
      </c>
      <c r="E1616">
        <v>114</v>
      </c>
      <c r="F1616">
        <v>1817236209</v>
      </c>
      <c r="G1616">
        <v>772134193</v>
      </c>
      <c r="H1616">
        <v>321848840</v>
      </c>
      <c r="I1616">
        <v>23</v>
      </c>
      <c r="J1616">
        <v>43</v>
      </c>
      <c r="K1616">
        <v>23</v>
      </c>
      <c r="L1616">
        <v>77768000</v>
      </c>
      <c r="M1616">
        <v>114</v>
      </c>
      <c r="N1616">
        <v>23</v>
      </c>
      <c r="O1616">
        <v>37</v>
      </c>
      <c r="P1616">
        <v>1</v>
      </c>
      <c r="Q1616">
        <v>1.1621621621621621</v>
      </c>
      <c r="R1616">
        <v>1.0810810810810809</v>
      </c>
      <c r="S1616">
        <v>0.02</v>
      </c>
      <c r="T1616">
        <v>4.4999999999999998E-2</v>
      </c>
      <c r="U1616">
        <v>5054920</v>
      </c>
      <c r="V1616" t="s">
        <v>380</v>
      </c>
      <c r="W1616">
        <v>0.1771089737294575</v>
      </c>
      <c r="X1616">
        <v>1.5705882301766259E-2</v>
      </c>
      <c r="Y1616">
        <v>12996</v>
      </c>
      <c r="Z1616">
        <v>1481544</v>
      </c>
      <c r="AA1616">
        <v>168896016</v>
      </c>
      <c r="AB1616" t="s">
        <v>394</v>
      </c>
      <c r="AC1616" t="s">
        <v>412</v>
      </c>
    </row>
    <row r="1617" spans="1:29" x14ac:dyDescent="0.25">
      <c r="A1617" t="s">
        <v>34</v>
      </c>
      <c r="B1617" t="s">
        <v>38</v>
      </c>
      <c r="C1617" t="s">
        <v>53</v>
      </c>
      <c r="D1617" t="s">
        <v>301</v>
      </c>
      <c r="E1617">
        <v>114</v>
      </c>
      <c r="F1617">
        <v>2138173621</v>
      </c>
      <c r="G1617">
        <v>820421378</v>
      </c>
      <c r="H1617">
        <v>440980404</v>
      </c>
      <c r="I1617">
        <v>27</v>
      </c>
      <c r="J1617">
        <v>43</v>
      </c>
      <c r="K1617">
        <v>28</v>
      </c>
      <c r="L1617">
        <v>75246000</v>
      </c>
      <c r="M1617">
        <v>114</v>
      </c>
      <c r="N1617">
        <v>30</v>
      </c>
      <c r="O1617">
        <v>46</v>
      </c>
      <c r="P1617">
        <v>0.9</v>
      </c>
      <c r="Q1617">
        <v>0.93478260869565222</v>
      </c>
      <c r="R1617">
        <v>0.91739130434782612</v>
      </c>
      <c r="S1617">
        <v>1.4999999999999999E-2</v>
      </c>
      <c r="T1617">
        <v>1.4999999999999999E-2</v>
      </c>
      <c r="U1617">
        <v>2257380</v>
      </c>
      <c r="V1617" t="s">
        <v>380</v>
      </c>
      <c r="W1617">
        <v>0.20624162587589981</v>
      </c>
      <c r="X1617">
        <v>5.1190029750165494E-3</v>
      </c>
      <c r="Y1617">
        <v>12996</v>
      </c>
      <c r="Z1617">
        <v>1481544</v>
      </c>
      <c r="AA1617">
        <v>168896016</v>
      </c>
      <c r="AB1617" t="s">
        <v>394</v>
      </c>
      <c r="AC1617" t="s">
        <v>412</v>
      </c>
    </row>
    <row r="1618" spans="1:29" x14ac:dyDescent="0.25">
      <c r="A1618" t="s">
        <v>34</v>
      </c>
      <c r="B1618" t="s">
        <v>38</v>
      </c>
      <c r="C1618" t="s">
        <v>53</v>
      </c>
      <c r="D1618" t="s">
        <v>302</v>
      </c>
      <c r="E1618">
        <v>115</v>
      </c>
      <c r="F1618">
        <v>1975574467</v>
      </c>
      <c r="G1618">
        <v>797005518</v>
      </c>
      <c r="H1618">
        <v>376562176</v>
      </c>
      <c r="I1618">
        <v>32</v>
      </c>
      <c r="J1618">
        <v>47</v>
      </c>
      <c r="K1618">
        <v>32</v>
      </c>
      <c r="L1618">
        <v>104366000</v>
      </c>
      <c r="M1618">
        <v>115</v>
      </c>
      <c r="N1618">
        <v>32</v>
      </c>
      <c r="O1618">
        <v>47</v>
      </c>
      <c r="P1618">
        <v>1</v>
      </c>
      <c r="Q1618">
        <v>1</v>
      </c>
      <c r="R1618">
        <v>1</v>
      </c>
      <c r="S1618">
        <v>0.02</v>
      </c>
      <c r="T1618">
        <v>0.03</v>
      </c>
      <c r="U1618">
        <v>5218300</v>
      </c>
      <c r="V1618" t="s">
        <v>380</v>
      </c>
      <c r="W1618">
        <v>0.19060895060656799</v>
      </c>
      <c r="X1618">
        <v>1.385773806448367E-2</v>
      </c>
      <c r="Y1618">
        <v>13225</v>
      </c>
      <c r="Z1618">
        <v>1520875</v>
      </c>
      <c r="AA1618">
        <v>174900625</v>
      </c>
      <c r="AB1618" t="s">
        <v>394</v>
      </c>
      <c r="AC1618" t="s">
        <v>412</v>
      </c>
    </row>
    <row r="1619" spans="1:29" x14ac:dyDescent="0.25">
      <c r="A1619" t="s">
        <v>34</v>
      </c>
      <c r="B1619" t="s">
        <v>38</v>
      </c>
      <c r="C1619" t="s">
        <v>53</v>
      </c>
      <c r="D1619" t="s">
        <v>300</v>
      </c>
      <c r="E1619">
        <v>114</v>
      </c>
      <c r="F1619">
        <v>1971799737</v>
      </c>
      <c r="G1619">
        <v>795463189</v>
      </c>
      <c r="H1619">
        <v>490063122</v>
      </c>
      <c r="I1619">
        <v>29</v>
      </c>
      <c r="J1619">
        <v>61</v>
      </c>
      <c r="K1619">
        <v>29</v>
      </c>
      <c r="L1619">
        <v>115066000</v>
      </c>
      <c r="M1619">
        <v>114</v>
      </c>
      <c r="N1619">
        <v>29</v>
      </c>
      <c r="O1619">
        <v>46</v>
      </c>
      <c r="P1619">
        <v>1</v>
      </c>
      <c r="Q1619">
        <v>1.326086956521739</v>
      </c>
      <c r="R1619">
        <v>1.1630434782608701</v>
      </c>
      <c r="S1619">
        <v>0.02</v>
      </c>
      <c r="T1619">
        <v>5.5E-2</v>
      </c>
      <c r="U1619">
        <v>8629950</v>
      </c>
      <c r="V1619" t="s">
        <v>380</v>
      </c>
      <c r="W1619">
        <v>0.24853595058573641</v>
      </c>
      <c r="X1619">
        <v>1.7609874345941912E-2</v>
      </c>
      <c r="Y1619">
        <v>12996</v>
      </c>
      <c r="Z1619">
        <v>1481544</v>
      </c>
      <c r="AA1619">
        <v>168896016</v>
      </c>
      <c r="AB1619" t="s">
        <v>394</v>
      </c>
      <c r="AC1619" t="s">
        <v>412</v>
      </c>
    </row>
    <row r="1620" spans="1:29" x14ac:dyDescent="0.25">
      <c r="A1620" t="s">
        <v>34</v>
      </c>
      <c r="B1620" t="s">
        <v>38</v>
      </c>
      <c r="C1620" t="s">
        <v>53</v>
      </c>
      <c r="D1620" t="s">
        <v>298</v>
      </c>
      <c r="E1620">
        <v>116</v>
      </c>
      <c r="F1620">
        <v>1869288631</v>
      </c>
      <c r="G1620">
        <v>788408602</v>
      </c>
      <c r="H1620">
        <v>443210799</v>
      </c>
      <c r="I1620">
        <v>30</v>
      </c>
      <c r="J1620">
        <v>53</v>
      </c>
      <c r="K1620">
        <v>31</v>
      </c>
      <c r="L1620">
        <v>90060723</v>
      </c>
      <c r="M1620">
        <v>116</v>
      </c>
      <c r="N1620">
        <v>30</v>
      </c>
      <c r="O1620">
        <v>46</v>
      </c>
      <c r="P1620">
        <v>1</v>
      </c>
      <c r="Q1620">
        <v>1.152173913043478</v>
      </c>
      <c r="R1620">
        <v>1.076086956521739</v>
      </c>
      <c r="S1620">
        <v>0.02</v>
      </c>
      <c r="T1620">
        <v>4.4999999999999998E-2</v>
      </c>
      <c r="U1620">
        <v>5853946.9950000001</v>
      </c>
      <c r="V1620" t="s">
        <v>380</v>
      </c>
      <c r="W1620">
        <v>0.2371013184640719</v>
      </c>
      <c r="X1620">
        <v>1.320804233156783E-2</v>
      </c>
      <c r="Y1620">
        <v>13456</v>
      </c>
      <c r="Z1620">
        <v>1560896</v>
      </c>
      <c r="AA1620">
        <v>181063936</v>
      </c>
      <c r="AB1620" t="s">
        <v>394</v>
      </c>
      <c r="AC1620" t="s">
        <v>412</v>
      </c>
    </row>
    <row r="1621" spans="1:29" x14ac:dyDescent="0.25">
      <c r="A1621" t="s">
        <v>34</v>
      </c>
      <c r="B1621" t="s">
        <v>38</v>
      </c>
      <c r="C1621" t="s">
        <v>53</v>
      </c>
      <c r="D1621" t="s">
        <v>299</v>
      </c>
      <c r="E1621">
        <v>113</v>
      </c>
      <c r="F1621">
        <v>1826411727</v>
      </c>
      <c r="G1621">
        <v>740605753</v>
      </c>
      <c r="H1621">
        <v>500534752</v>
      </c>
      <c r="I1621">
        <v>30</v>
      </c>
      <c r="J1621">
        <v>51</v>
      </c>
      <c r="K1621">
        <v>31</v>
      </c>
      <c r="L1621">
        <v>82968000</v>
      </c>
      <c r="M1621">
        <v>113</v>
      </c>
      <c r="N1621">
        <v>30</v>
      </c>
      <c r="O1621">
        <v>45</v>
      </c>
      <c r="P1621">
        <v>1</v>
      </c>
      <c r="Q1621">
        <v>1.1333333333333331</v>
      </c>
      <c r="R1621">
        <v>1.0666666666666671</v>
      </c>
      <c r="S1621">
        <v>0.02</v>
      </c>
      <c r="T1621">
        <v>4.4999999999999998E-2</v>
      </c>
      <c r="U1621">
        <v>5392920</v>
      </c>
      <c r="V1621" t="s">
        <v>380</v>
      </c>
      <c r="W1621">
        <v>0.27405362361648922</v>
      </c>
      <c r="X1621">
        <v>1.077431682505833E-2</v>
      </c>
      <c r="Y1621">
        <v>12769</v>
      </c>
      <c r="Z1621">
        <v>1442897</v>
      </c>
      <c r="AA1621">
        <v>163047361</v>
      </c>
      <c r="AB1621" t="s">
        <v>394</v>
      </c>
      <c r="AC1621" t="s">
        <v>412</v>
      </c>
    </row>
    <row r="1622" spans="1:29" x14ac:dyDescent="0.25">
      <c r="A1622" t="s">
        <v>35</v>
      </c>
      <c r="B1622" t="s">
        <v>38</v>
      </c>
      <c r="C1622" t="s">
        <v>53</v>
      </c>
      <c r="D1622" t="s">
        <v>301</v>
      </c>
      <c r="E1622">
        <v>123</v>
      </c>
      <c r="F1622">
        <v>2250385745</v>
      </c>
      <c r="G1622">
        <v>888334139</v>
      </c>
      <c r="H1622">
        <v>381231326</v>
      </c>
      <c r="I1622">
        <v>29</v>
      </c>
      <c r="J1622">
        <v>50</v>
      </c>
      <c r="K1622">
        <v>30</v>
      </c>
      <c r="L1622">
        <v>76248000</v>
      </c>
      <c r="M1622">
        <v>123</v>
      </c>
      <c r="N1622">
        <v>32</v>
      </c>
      <c r="O1622">
        <v>49</v>
      </c>
      <c r="P1622">
        <v>0.90625</v>
      </c>
      <c r="Q1622">
        <v>1.0204081632653059</v>
      </c>
      <c r="R1622">
        <v>0.96332908163265307</v>
      </c>
      <c r="S1622">
        <v>1.4999999999999999E-2</v>
      </c>
      <c r="T1622">
        <v>0.03</v>
      </c>
      <c r="U1622">
        <v>3431160</v>
      </c>
      <c r="V1622" t="s">
        <v>380</v>
      </c>
      <c r="W1622">
        <v>0.16940710135897169</v>
      </c>
      <c r="X1622">
        <v>9.0002047733086874E-3</v>
      </c>
      <c r="Y1622">
        <v>15129</v>
      </c>
      <c r="Z1622">
        <v>1860867</v>
      </c>
      <c r="AA1622">
        <v>228886641</v>
      </c>
      <c r="AB1622" t="s">
        <v>391</v>
      </c>
      <c r="AC1622" t="s">
        <v>412</v>
      </c>
    </row>
    <row r="1623" spans="1:29" x14ac:dyDescent="0.25">
      <c r="A1623" t="s">
        <v>35</v>
      </c>
      <c r="B1623" t="s">
        <v>38</v>
      </c>
      <c r="C1623" t="s">
        <v>53</v>
      </c>
      <c r="D1623" t="s">
        <v>303</v>
      </c>
      <c r="E1623">
        <v>123</v>
      </c>
      <c r="F1623">
        <v>2015161236</v>
      </c>
      <c r="G1623">
        <v>792267086</v>
      </c>
      <c r="H1623">
        <v>339926856</v>
      </c>
      <c r="I1623">
        <v>28</v>
      </c>
      <c r="J1623">
        <v>61</v>
      </c>
      <c r="K1623">
        <v>28</v>
      </c>
      <c r="L1623">
        <v>109897738</v>
      </c>
      <c r="M1623">
        <v>123</v>
      </c>
      <c r="N1623">
        <v>33</v>
      </c>
      <c r="O1623">
        <v>49</v>
      </c>
      <c r="P1623">
        <v>0.84848484848484851</v>
      </c>
      <c r="Q1623">
        <v>1.244897959183674</v>
      </c>
      <c r="R1623">
        <v>1.046691403834261</v>
      </c>
      <c r="S1623">
        <v>0.01</v>
      </c>
      <c r="T1623">
        <v>5.5E-2</v>
      </c>
      <c r="U1623">
        <v>7143352.9699999997</v>
      </c>
      <c r="V1623" t="s">
        <v>380</v>
      </c>
      <c r="W1623">
        <v>0.1686846937740519</v>
      </c>
      <c r="X1623">
        <v>2.1014382488213881E-2</v>
      </c>
      <c r="Y1623">
        <v>15129</v>
      </c>
      <c r="Z1623">
        <v>1860867</v>
      </c>
      <c r="AA1623">
        <v>228886641</v>
      </c>
      <c r="AB1623" t="s">
        <v>391</v>
      </c>
      <c r="AC1623" t="s">
        <v>412</v>
      </c>
    </row>
    <row r="1624" spans="1:29" x14ac:dyDescent="0.25">
      <c r="A1624" t="s">
        <v>35</v>
      </c>
      <c r="B1624" t="s">
        <v>38</v>
      </c>
      <c r="C1624" t="s">
        <v>53</v>
      </c>
      <c r="D1624" t="s">
        <v>300</v>
      </c>
      <c r="E1624">
        <v>123</v>
      </c>
      <c r="F1624">
        <v>2050403172</v>
      </c>
      <c r="G1624">
        <v>797489470</v>
      </c>
      <c r="H1624">
        <v>565987173</v>
      </c>
      <c r="I1624">
        <v>35</v>
      </c>
      <c r="J1624">
        <v>61</v>
      </c>
      <c r="K1624">
        <v>36</v>
      </c>
      <c r="L1624">
        <v>158430000</v>
      </c>
      <c r="M1624">
        <v>123</v>
      </c>
      <c r="N1624">
        <v>32</v>
      </c>
      <c r="O1624">
        <v>49</v>
      </c>
      <c r="P1624">
        <v>1.09375</v>
      </c>
      <c r="Q1624">
        <v>1.244897959183674</v>
      </c>
      <c r="R1624">
        <v>1.1693239795918371</v>
      </c>
      <c r="S1624">
        <v>0.02</v>
      </c>
      <c r="T1624">
        <v>5.5E-2</v>
      </c>
      <c r="U1624">
        <v>11882250</v>
      </c>
      <c r="V1624" t="s">
        <v>380</v>
      </c>
      <c r="W1624">
        <v>0.27603701590449942</v>
      </c>
      <c r="X1624">
        <v>2.0993850332364339E-2</v>
      </c>
      <c r="Y1624">
        <v>15129</v>
      </c>
      <c r="Z1624">
        <v>1860867</v>
      </c>
      <c r="AA1624">
        <v>228886641</v>
      </c>
      <c r="AB1624" t="s">
        <v>391</v>
      </c>
      <c r="AC1624" t="s">
        <v>412</v>
      </c>
    </row>
    <row r="1625" spans="1:29" x14ac:dyDescent="0.25">
      <c r="A1625" t="s">
        <v>35</v>
      </c>
      <c r="B1625" t="s">
        <v>38</v>
      </c>
      <c r="C1625" t="s">
        <v>53</v>
      </c>
      <c r="D1625" t="s">
        <v>302</v>
      </c>
      <c r="E1625">
        <v>122</v>
      </c>
      <c r="F1625">
        <v>1986857060</v>
      </c>
      <c r="G1625">
        <v>754953406</v>
      </c>
      <c r="H1625">
        <v>368014741</v>
      </c>
      <c r="I1625">
        <v>28</v>
      </c>
      <c r="J1625">
        <v>41</v>
      </c>
      <c r="K1625">
        <v>28</v>
      </c>
      <c r="L1625">
        <v>59877267</v>
      </c>
      <c r="M1625">
        <v>122</v>
      </c>
      <c r="N1625">
        <v>33</v>
      </c>
      <c r="O1625">
        <v>49</v>
      </c>
      <c r="P1625">
        <v>0.84848484848484851</v>
      </c>
      <c r="Q1625">
        <v>0.83673469387755106</v>
      </c>
      <c r="R1625">
        <v>0.84260977118119973</v>
      </c>
      <c r="S1625">
        <v>0.01</v>
      </c>
      <c r="T1625">
        <v>0.01</v>
      </c>
      <c r="U1625">
        <v>1197545.3400000001</v>
      </c>
      <c r="V1625" t="s">
        <v>380</v>
      </c>
      <c r="W1625">
        <v>0.1852245681931442</v>
      </c>
      <c r="X1625">
        <v>3.2540689450263078E-3</v>
      </c>
      <c r="Y1625">
        <v>14884</v>
      </c>
      <c r="Z1625">
        <v>1815848</v>
      </c>
      <c r="AA1625">
        <v>221533456</v>
      </c>
      <c r="AB1625" t="s">
        <v>391</v>
      </c>
      <c r="AC1625" t="s">
        <v>412</v>
      </c>
    </row>
    <row r="1626" spans="1:29" x14ac:dyDescent="0.25">
      <c r="A1626" t="s">
        <v>35</v>
      </c>
      <c r="B1626" t="s">
        <v>38</v>
      </c>
      <c r="C1626" t="s">
        <v>53</v>
      </c>
      <c r="D1626" t="s">
        <v>298</v>
      </c>
      <c r="E1626">
        <v>122</v>
      </c>
      <c r="F1626">
        <v>1948215748</v>
      </c>
      <c r="G1626">
        <v>784215068</v>
      </c>
      <c r="H1626">
        <v>399066996</v>
      </c>
      <c r="I1626">
        <v>31</v>
      </c>
      <c r="J1626">
        <v>46</v>
      </c>
      <c r="K1626">
        <v>31</v>
      </c>
      <c r="L1626">
        <v>73703000</v>
      </c>
      <c r="M1626">
        <v>122</v>
      </c>
      <c r="N1626">
        <v>34</v>
      </c>
      <c r="O1626">
        <v>49</v>
      </c>
      <c r="P1626">
        <v>0.91176470588235292</v>
      </c>
      <c r="Q1626">
        <v>0.93877551020408168</v>
      </c>
      <c r="R1626">
        <v>0.9252701080432173</v>
      </c>
      <c r="S1626">
        <v>1.4999999999999999E-2</v>
      </c>
      <c r="T1626">
        <v>1.4999999999999999E-2</v>
      </c>
      <c r="U1626">
        <v>2211090</v>
      </c>
      <c r="V1626" t="s">
        <v>380</v>
      </c>
      <c r="W1626">
        <v>0.2048371677570486</v>
      </c>
      <c r="X1626">
        <v>5.5406486183086912E-3</v>
      </c>
      <c r="Y1626">
        <v>14884</v>
      </c>
      <c r="Z1626">
        <v>1815848</v>
      </c>
      <c r="AA1626">
        <v>221533456</v>
      </c>
      <c r="AB1626" t="s">
        <v>391</v>
      </c>
      <c r="AC1626" t="s">
        <v>412</v>
      </c>
    </row>
    <row r="1627" spans="1:29" x14ac:dyDescent="0.25">
      <c r="A1627" t="s">
        <v>35</v>
      </c>
      <c r="B1627" t="s">
        <v>38</v>
      </c>
      <c r="C1627" t="s">
        <v>53</v>
      </c>
      <c r="D1627" t="s">
        <v>296</v>
      </c>
      <c r="E1627">
        <v>121</v>
      </c>
      <c r="F1627">
        <v>1936002920</v>
      </c>
      <c r="G1627">
        <v>806267989</v>
      </c>
      <c r="H1627">
        <v>427600244</v>
      </c>
      <c r="I1627">
        <v>34</v>
      </c>
      <c r="J1627">
        <v>59</v>
      </c>
      <c r="K1627">
        <v>34</v>
      </c>
      <c r="L1627">
        <v>89398000</v>
      </c>
      <c r="M1627">
        <v>121</v>
      </c>
      <c r="N1627">
        <v>34</v>
      </c>
      <c r="O1627">
        <v>49</v>
      </c>
      <c r="P1627">
        <v>1</v>
      </c>
      <c r="Q1627">
        <v>1.204081632653061</v>
      </c>
      <c r="R1627">
        <v>1.1020408163265309</v>
      </c>
      <c r="S1627">
        <v>0.02</v>
      </c>
      <c r="T1627">
        <v>5.5E-2</v>
      </c>
      <c r="U1627">
        <v>6704850</v>
      </c>
      <c r="V1627" t="s">
        <v>380</v>
      </c>
      <c r="W1627">
        <v>0.22086756150140521</v>
      </c>
      <c r="X1627">
        <v>1.568018282047566E-2</v>
      </c>
      <c r="Y1627">
        <v>14641</v>
      </c>
      <c r="Z1627">
        <v>1771561</v>
      </c>
      <c r="AA1627">
        <v>214358881</v>
      </c>
      <c r="AB1627" t="s">
        <v>391</v>
      </c>
      <c r="AC1627" t="s">
        <v>412</v>
      </c>
    </row>
    <row r="1628" spans="1:29" x14ac:dyDescent="0.25">
      <c r="A1628" t="s">
        <v>35</v>
      </c>
      <c r="B1628" t="s">
        <v>38</v>
      </c>
      <c r="C1628" t="s">
        <v>53</v>
      </c>
      <c r="D1628" t="s">
        <v>297</v>
      </c>
      <c r="E1628">
        <v>122</v>
      </c>
      <c r="F1628">
        <v>1920114040</v>
      </c>
      <c r="G1628">
        <v>752498120</v>
      </c>
      <c r="H1628">
        <v>318853990</v>
      </c>
      <c r="I1628">
        <v>26</v>
      </c>
      <c r="J1628">
        <v>43</v>
      </c>
      <c r="K1628">
        <v>26</v>
      </c>
      <c r="L1628">
        <v>53429158</v>
      </c>
      <c r="M1628">
        <v>122</v>
      </c>
      <c r="N1628">
        <v>32</v>
      </c>
      <c r="O1628">
        <v>49</v>
      </c>
      <c r="P1628">
        <v>0.8125</v>
      </c>
      <c r="Q1628">
        <v>0.87755102040816324</v>
      </c>
      <c r="R1628">
        <v>0.84502551020408168</v>
      </c>
      <c r="S1628">
        <v>0.01</v>
      </c>
      <c r="T1628">
        <v>0.01</v>
      </c>
      <c r="U1628">
        <v>1068583.1599999999</v>
      </c>
      <c r="V1628" t="s">
        <v>380</v>
      </c>
      <c r="W1628">
        <v>0.16605992319081209</v>
      </c>
      <c r="X1628">
        <v>3.351324410273178E-3</v>
      </c>
      <c r="Y1628">
        <v>14884</v>
      </c>
      <c r="Z1628">
        <v>1815848</v>
      </c>
      <c r="AA1628">
        <v>221533456</v>
      </c>
      <c r="AB1628" t="s">
        <v>391</v>
      </c>
      <c r="AC1628" t="s">
        <v>412</v>
      </c>
    </row>
    <row r="1629" spans="1:29" x14ac:dyDescent="0.25">
      <c r="A1629" t="s">
        <v>35</v>
      </c>
      <c r="B1629" t="s">
        <v>38</v>
      </c>
      <c r="C1629" t="s">
        <v>53</v>
      </c>
      <c r="D1629" t="s">
        <v>299</v>
      </c>
      <c r="E1629">
        <v>122</v>
      </c>
      <c r="F1629">
        <v>1956593013</v>
      </c>
      <c r="G1629">
        <v>775204636</v>
      </c>
      <c r="H1629">
        <v>507104397</v>
      </c>
      <c r="I1629">
        <v>34</v>
      </c>
      <c r="J1629">
        <v>59</v>
      </c>
      <c r="K1629">
        <v>34</v>
      </c>
      <c r="L1629">
        <v>111111000</v>
      </c>
      <c r="M1629">
        <v>122</v>
      </c>
      <c r="N1629">
        <v>33</v>
      </c>
      <c r="O1629">
        <v>49</v>
      </c>
      <c r="P1629">
        <v>1.0303030303030301</v>
      </c>
      <c r="Q1629">
        <v>1.204081632653061</v>
      </c>
      <c r="R1629">
        <v>1.1171923314780461</v>
      </c>
      <c r="S1629">
        <v>0.02</v>
      </c>
      <c r="T1629">
        <v>5.5E-2</v>
      </c>
      <c r="U1629">
        <v>8333325</v>
      </c>
      <c r="V1629" t="s">
        <v>380</v>
      </c>
      <c r="W1629">
        <v>0.25917725026650701</v>
      </c>
      <c r="X1629">
        <v>1.6433154690236301E-2</v>
      </c>
      <c r="Y1629">
        <v>14884</v>
      </c>
      <c r="Z1629">
        <v>1815848</v>
      </c>
      <c r="AA1629">
        <v>221533456</v>
      </c>
      <c r="AB1629" t="s">
        <v>391</v>
      </c>
      <c r="AC1629" t="s">
        <v>412</v>
      </c>
    </row>
    <row r="1630" spans="1:29" x14ac:dyDescent="0.25">
      <c r="A1630" t="s">
        <v>36</v>
      </c>
      <c r="B1630" t="s">
        <v>39</v>
      </c>
      <c r="C1630" t="s">
        <v>53</v>
      </c>
      <c r="D1630" t="s">
        <v>302</v>
      </c>
      <c r="E1630">
        <v>124</v>
      </c>
      <c r="F1630">
        <v>2046269018</v>
      </c>
      <c r="G1630">
        <v>824838276</v>
      </c>
      <c r="H1630">
        <v>337612063</v>
      </c>
      <c r="I1630">
        <v>27</v>
      </c>
      <c r="J1630">
        <v>45</v>
      </c>
      <c r="K1630">
        <v>30</v>
      </c>
      <c r="L1630">
        <v>103223000</v>
      </c>
      <c r="M1630">
        <v>124</v>
      </c>
      <c r="N1630">
        <v>31</v>
      </c>
      <c r="O1630">
        <v>50</v>
      </c>
      <c r="P1630">
        <v>0.87096774193548387</v>
      </c>
      <c r="Q1630">
        <v>0.9</v>
      </c>
      <c r="R1630">
        <v>0.88548387096774195</v>
      </c>
      <c r="S1630">
        <v>0.01</v>
      </c>
      <c r="T1630">
        <v>1.4999999999999999E-2</v>
      </c>
      <c r="U1630">
        <v>2580575</v>
      </c>
      <c r="V1630" t="s">
        <v>380</v>
      </c>
      <c r="W1630">
        <v>0.16498908991447181</v>
      </c>
      <c r="X1630">
        <v>7.6436101751494586E-3</v>
      </c>
      <c r="Y1630">
        <v>15376</v>
      </c>
      <c r="Z1630">
        <v>1906624</v>
      </c>
      <c r="AA1630">
        <v>236421376</v>
      </c>
      <c r="AB1630" t="s">
        <v>391</v>
      </c>
      <c r="AC1630" t="s">
        <v>412</v>
      </c>
    </row>
    <row r="1631" spans="1:29" x14ac:dyDescent="0.25">
      <c r="A1631" t="s">
        <v>36</v>
      </c>
      <c r="B1631" t="s">
        <v>39</v>
      </c>
      <c r="C1631" t="s">
        <v>53</v>
      </c>
      <c r="D1631" t="s">
        <v>299</v>
      </c>
      <c r="E1631">
        <v>125</v>
      </c>
      <c r="F1631">
        <v>2182160276</v>
      </c>
      <c r="G1631">
        <v>846977882</v>
      </c>
      <c r="H1631">
        <v>523070004</v>
      </c>
      <c r="I1631">
        <v>35</v>
      </c>
      <c r="J1631">
        <v>52</v>
      </c>
      <c r="K1631">
        <v>36</v>
      </c>
      <c r="L1631">
        <v>77855000</v>
      </c>
      <c r="M1631">
        <v>125</v>
      </c>
      <c r="N1631">
        <v>32</v>
      </c>
      <c r="O1631">
        <v>50</v>
      </c>
      <c r="P1631">
        <v>1.09375</v>
      </c>
      <c r="Q1631">
        <v>1.04</v>
      </c>
      <c r="R1631">
        <v>1.066875</v>
      </c>
      <c r="S1631">
        <v>0.02</v>
      </c>
      <c r="T1631">
        <v>0.03</v>
      </c>
      <c r="U1631">
        <v>3892750</v>
      </c>
      <c r="V1631" t="s">
        <v>380</v>
      </c>
      <c r="W1631">
        <v>0.23970283473348319</v>
      </c>
      <c r="X1631">
        <v>7.4421205005668796E-3</v>
      </c>
      <c r="Y1631">
        <v>15625</v>
      </c>
      <c r="Z1631">
        <v>1953125</v>
      </c>
      <c r="AA1631">
        <v>244140625</v>
      </c>
      <c r="AB1631" t="s">
        <v>391</v>
      </c>
      <c r="AC1631" t="s">
        <v>412</v>
      </c>
    </row>
    <row r="1632" spans="1:29" x14ac:dyDescent="0.25">
      <c r="A1632" t="s">
        <v>36</v>
      </c>
      <c r="B1632" t="s">
        <v>39</v>
      </c>
      <c r="C1632" t="s">
        <v>53</v>
      </c>
      <c r="D1632" t="s">
        <v>303</v>
      </c>
      <c r="E1632">
        <v>126</v>
      </c>
      <c r="F1632">
        <v>2083740901</v>
      </c>
      <c r="G1632">
        <v>798262984</v>
      </c>
      <c r="H1632">
        <v>322832620</v>
      </c>
      <c r="I1632">
        <v>25</v>
      </c>
      <c r="J1632">
        <v>45</v>
      </c>
      <c r="K1632">
        <v>25</v>
      </c>
      <c r="L1632">
        <v>59807000</v>
      </c>
      <c r="M1632">
        <v>126</v>
      </c>
      <c r="N1632">
        <v>32</v>
      </c>
      <c r="O1632">
        <v>51</v>
      </c>
      <c r="P1632">
        <v>0.78125</v>
      </c>
      <c r="Q1632">
        <v>0.88235294117647056</v>
      </c>
      <c r="R1632">
        <v>0.83180147058823528</v>
      </c>
      <c r="S1632">
        <v>0</v>
      </c>
      <c r="T1632">
        <v>0.01</v>
      </c>
      <c r="U1632">
        <v>598070</v>
      </c>
      <c r="V1632" t="s">
        <v>380</v>
      </c>
      <c r="W1632">
        <v>0.1549293483873502</v>
      </c>
      <c r="X1632">
        <v>1.852569916881386E-3</v>
      </c>
      <c r="Y1632">
        <v>15876</v>
      </c>
      <c r="Z1632">
        <v>2000376</v>
      </c>
      <c r="AA1632">
        <v>252047376</v>
      </c>
      <c r="AB1632" t="s">
        <v>391</v>
      </c>
      <c r="AC1632" t="s">
        <v>412</v>
      </c>
    </row>
    <row r="1633" spans="1:29" x14ac:dyDescent="0.25">
      <c r="A1633" t="s">
        <v>36</v>
      </c>
      <c r="B1633" t="s">
        <v>39</v>
      </c>
      <c r="C1633" t="s">
        <v>53</v>
      </c>
      <c r="D1633" t="s">
        <v>297</v>
      </c>
      <c r="E1633">
        <v>126</v>
      </c>
      <c r="F1633">
        <v>2286679920</v>
      </c>
      <c r="G1633">
        <v>868031136</v>
      </c>
      <c r="H1633">
        <v>419739061</v>
      </c>
      <c r="I1633">
        <v>30</v>
      </c>
      <c r="J1633">
        <v>66</v>
      </c>
      <c r="K1633">
        <v>30</v>
      </c>
      <c r="L1633">
        <v>94733000</v>
      </c>
      <c r="M1633">
        <v>126</v>
      </c>
      <c r="N1633">
        <v>33</v>
      </c>
      <c r="O1633">
        <v>51</v>
      </c>
      <c r="P1633">
        <v>0.90909090909090906</v>
      </c>
      <c r="Q1633">
        <v>1.294117647058824</v>
      </c>
      <c r="R1633">
        <v>1.1016042780748661</v>
      </c>
      <c r="S1633">
        <v>1.4999999999999999E-2</v>
      </c>
      <c r="T1633">
        <v>5.5E-2</v>
      </c>
      <c r="U1633">
        <v>6631310</v>
      </c>
      <c r="V1633" t="s">
        <v>380</v>
      </c>
      <c r="W1633">
        <v>0.18355829223357151</v>
      </c>
      <c r="X1633">
        <v>1.5798648770503639E-2</v>
      </c>
      <c r="Y1633">
        <v>15876</v>
      </c>
      <c r="Z1633">
        <v>2000376</v>
      </c>
      <c r="AA1633">
        <v>252047376</v>
      </c>
      <c r="AB1633" t="s">
        <v>391</v>
      </c>
      <c r="AC1633" t="s">
        <v>412</v>
      </c>
    </row>
    <row r="1634" spans="1:29" x14ac:dyDescent="0.25">
      <c r="A1634" t="s">
        <v>36</v>
      </c>
      <c r="B1634" t="s">
        <v>39</v>
      </c>
      <c r="C1634" t="s">
        <v>53</v>
      </c>
      <c r="D1634" t="s">
        <v>301</v>
      </c>
      <c r="E1634">
        <v>125</v>
      </c>
      <c r="F1634">
        <v>2289050874</v>
      </c>
      <c r="G1634">
        <v>933162420</v>
      </c>
      <c r="H1634">
        <v>500604429</v>
      </c>
      <c r="I1634">
        <v>36</v>
      </c>
      <c r="J1634">
        <v>64</v>
      </c>
      <c r="K1634">
        <v>36</v>
      </c>
      <c r="L1634">
        <v>133745000</v>
      </c>
      <c r="M1634">
        <v>125</v>
      </c>
      <c r="N1634">
        <v>32</v>
      </c>
      <c r="O1634">
        <v>50</v>
      </c>
      <c r="P1634">
        <v>1.125</v>
      </c>
      <c r="Q1634">
        <v>1.28</v>
      </c>
      <c r="R1634">
        <v>1.2024999999999999</v>
      </c>
      <c r="S1634">
        <v>2.5000000000000001E-2</v>
      </c>
      <c r="T1634">
        <v>5.5E-2</v>
      </c>
      <c r="U1634">
        <v>10699600</v>
      </c>
      <c r="V1634" t="s">
        <v>380</v>
      </c>
      <c r="W1634">
        <v>0.21869519576260851</v>
      </c>
      <c r="X1634">
        <v>2.1373362639586231E-2</v>
      </c>
      <c r="Y1634">
        <v>15625</v>
      </c>
      <c r="Z1634">
        <v>1953125</v>
      </c>
      <c r="AA1634">
        <v>244140625</v>
      </c>
      <c r="AB1634" t="s">
        <v>391</v>
      </c>
      <c r="AC1634" t="s">
        <v>412</v>
      </c>
    </row>
    <row r="1635" spans="1:29" x14ac:dyDescent="0.25">
      <c r="A1635" t="s">
        <v>36</v>
      </c>
      <c r="B1635" t="s">
        <v>39</v>
      </c>
      <c r="C1635" t="s">
        <v>53</v>
      </c>
      <c r="D1635" t="s">
        <v>298</v>
      </c>
      <c r="E1635">
        <v>127</v>
      </c>
      <c r="F1635">
        <v>1991132825</v>
      </c>
      <c r="G1635">
        <v>820136516</v>
      </c>
      <c r="H1635">
        <v>530697783</v>
      </c>
      <c r="I1635">
        <v>43</v>
      </c>
      <c r="J1635">
        <v>94</v>
      </c>
      <c r="K1635">
        <v>44</v>
      </c>
      <c r="L1635">
        <v>207953000</v>
      </c>
      <c r="M1635">
        <v>127</v>
      </c>
      <c r="N1635">
        <v>33</v>
      </c>
      <c r="O1635">
        <v>51</v>
      </c>
      <c r="P1635">
        <v>1.303030303030303</v>
      </c>
      <c r="Q1635">
        <v>1.8431372549019609</v>
      </c>
      <c r="R1635">
        <v>1.5730837789661321</v>
      </c>
      <c r="S1635">
        <v>3.5000000000000003E-2</v>
      </c>
      <c r="T1635">
        <v>0.08</v>
      </c>
      <c r="U1635">
        <v>23914595</v>
      </c>
      <c r="V1635" t="s">
        <v>380</v>
      </c>
      <c r="W1635">
        <v>0.26653057813960751</v>
      </c>
      <c r="X1635">
        <v>4.5062549281461757E-2</v>
      </c>
      <c r="Y1635">
        <v>16129</v>
      </c>
      <c r="Z1635">
        <v>2048383</v>
      </c>
      <c r="AA1635">
        <v>260144641</v>
      </c>
      <c r="AB1635" t="s">
        <v>391</v>
      </c>
      <c r="AC1635" t="s">
        <v>412</v>
      </c>
    </row>
    <row r="1636" spans="1:29" x14ac:dyDescent="0.25">
      <c r="A1636" t="s">
        <v>36</v>
      </c>
      <c r="B1636" t="s">
        <v>39</v>
      </c>
      <c r="C1636" t="s">
        <v>53</v>
      </c>
      <c r="D1636" t="s">
        <v>296</v>
      </c>
      <c r="E1636">
        <v>124</v>
      </c>
      <c r="F1636">
        <v>2109536228</v>
      </c>
      <c r="G1636">
        <v>908220147</v>
      </c>
      <c r="H1636">
        <v>463579486</v>
      </c>
      <c r="I1636">
        <v>33</v>
      </c>
      <c r="J1636">
        <v>57</v>
      </c>
      <c r="K1636">
        <v>34</v>
      </c>
      <c r="L1636">
        <v>102757000</v>
      </c>
      <c r="M1636">
        <v>124</v>
      </c>
      <c r="N1636">
        <v>32</v>
      </c>
      <c r="O1636">
        <v>50</v>
      </c>
      <c r="P1636">
        <v>1.03125</v>
      </c>
      <c r="Q1636">
        <v>1.1399999999999999</v>
      </c>
      <c r="R1636">
        <v>1.0856250000000001</v>
      </c>
      <c r="S1636">
        <v>0.02</v>
      </c>
      <c r="T1636">
        <v>4.4999999999999998E-2</v>
      </c>
      <c r="U1636">
        <v>6679205</v>
      </c>
      <c r="V1636" t="s">
        <v>380</v>
      </c>
      <c r="W1636">
        <v>0.21975421888796309</v>
      </c>
      <c r="X1636">
        <v>1.440789595249692E-2</v>
      </c>
      <c r="Y1636">
        <v>15376</v>
      </c>
      <c r="Z1636">
        <v>1906624</v>
      </c>
      <c r="AA1636">
        <v>236421376</v>
      </c>
      <c r="AB1636" t="s">
        <v>391</v>
      </c>
      <c r="AC1636" t="s">
        <v>412</v>
      </c>
    </row>
    <row r="1637" spans="1:29" x14ac:dyDescent="0.25">
      <c r="A1637" t="s">
        <v>36</v>
      </c>
      <c r="B1637" t="s">
        <v>39</v>
      </c>
      <c r="C1637" t="s">
        <v>53</v>
      </c>
      <c r="D1637" t="s">
        <v>300</v>
      </c>
      <c r="E1637">
        <v>125</v>
      </c>
      <c r="F1637">
        <v>2143074221</v>
      </c>
      <c r="G1637">
        <v>819239364</v>
      </c>
      <c r="H1637">
        <v>547398190</v>
      </c>
      <c r="I1637">
        <v>37</v>
      </c>
      <c r="J1637">
        <v>61</v>
      </c>
      <c r="K1637">
        <v>37</v>
      </c>
      <c r="L1637">
        <v>128725000</v>
      </c>
      <c r="M1637">
        <v>125</v>
      </c>
      <c r="N1637">
        <v>33</v>
      </c>
      <c r="O1637">
        <v>50</v>
      </c>
      <c r="P1637">
        <v>1.1212121212121211</v>
      </c>
      <c r="Q1637">
        <v>1.22</v>
      </c>
      <c r="R1637">
        <v>1.1706060606060611</v>
      </c>
      <c r="S1637">
        <v>2.5000000000000001E-2</v>
      </c>
      <c r="T1637">
        <v>5.5E-2</v>
      </c>
      <c r="U1637">
        <v>10298000</v>
      </c>
      <c r="V1637" t="s">
        <v>380</v>
      </c>
      <c r="W1637">
        <v>0.25542661315041781</v>
      </c>
      <c r="X1637">
        <v>1.8812630710379221E-2</v>
      </c>
      <c r="Y1637">
        <v>15625</v>
      </c>
      <c r="Z1637">
        <v>1953125</v>
      </c>
      <c r="AA1637">
        <v>244140625</v>
      </c>
      <c r="AB1637" t="s">
        <v>391</v>
      </c>
      <c r="AC1637" t="s">
        <v>412</v>
      </c>
    </row>
    <row r="1638" spans="1:29" x14ac:dyDescent="0.25">
      <c r="A1638" t="s">
        <v>37</v>
      </c>
      <c r="B1638" t="s">
        <v>39</v>
      </c>
      <c r="C1638" t="s">
        <v>53</v>
      </c>
      <c r="D1638" t="s">
        <v>297</v>
      </c>
      <c r="E1638">
        <v>111</v>
      </c>
      <c r="F1638">
        <v>2008712946</v>
      </c>
      <c r="G1638">
        <v>719986860</v>
      </c>
      <c r="H1638">
        <v>749369992</v>
      </c>
      <c r="I1638">
        <v>41</v>
      </c>
      <c r="J1638">
        <v>94</v>
      </c>
      <c r="K1638">
        <v>41</v>
      </c>
      <c r="L1638">
        <v>242289000</v>
      </c>
      <c r="M1638">
        <v>111</v>
      </c>
      <c r="N1638">
        <v>32</v>
      </c>
      <c r="O1638">
        <v>48</v>
      </c>
      <c r="P1638">
        <v>1.28125</v>
      </c>
      <c r="Q1638">
        <v>1.958333333333333</v>
      </c>
      <c r="R1638">
        <v>1.619791666666667</v>
      </c>
      <c r="S1638">
        <v>3.5000000000000003E-2</v>
      </c>
      <c r="T1638">
        <v>0.08</v>
      </c>
      <c r="U1638">
        <v>27863235</v>
      </c>
      <c r="V1638" t="s">
        <v>380</v>
      </c>
      <c r="W1638">
        <v>0.37305977117947048</v>
      </c>
      <c r="X1638">
        <v>3.7182213455913243E-2</v>
      </c>
      <c r="Y1638">
        <v>12321</v>
      </c>
      <c r="Z1638">
        <v>1367631</v>
      </c>
      <c r="AA1638">
        <v>151807041</v>
      </c>
      <c r="AB1638" t="s">
        <v>394</v>
      </c>
      <c r="AC1638" t="s">
        <v>412</v>
      </c>
    </row>
    <row r="1639" spans="1:29" x14ac:dyDescent="0.25">
      <c r="A1639" t="s">
        <v>37</v>
      </c>
      <c r="B1639" t="s">
        <v>39</v>
      </c>
      <c r="C1639" t="s">
        <v>53</v>
      </c>
      <c r="D1639" t="s">
        <v>303</v>
      </c>
      <c r="E1639">
        <v>110</v>
      </c>
      <c r="F1639">
        <v>1839054753</v>
      </c>
      <c r="G1639">
        <v>696171809</v>
      </c>
      <c r="H1639">
        <v>368827984</v>
      </c>
      <c r="I1639">
        <v>27</v>
      </c>
      <c r="J1639">
        <v>42</v>
      </c>
      <c r="K1639">
        <v>27</v>
      </c>
      <c r="L1639">
        <v>55268866</v>
      </c>
      <c r="M1639">
        <v>110</v>
      </c>
      <c r="N1639">
        <v>32</v>
      </c>
      <c r="O1639">
        <v>48</v>
      </c>
      <c r="P1639">
        <v>0.84375</v>
      </c>
      <c r="Q1639">
        <v>0.875</v>
      </c>
      <c r="R1639">
        <v>0.859375</v>
      </c>
      <c r="S1639">
        <v>0.01</v>
      </c>
      <c r="T1639">
        <v>0.01</v>
      </c>
      <c r="U1639">
        <v>1105377.32</v>
      </c>
      <c r="V1639" t="s">
        <v>380</v>
      </c>
      <c r="W1639">
        <v>0.20055301964138969</v>
      </c>
      <c r="X1639">
        <v>2.996999598598787E-3</v>
      </c>
      <c r="Y1639">
        <v>12100</v>
      </c>
      <c r="Z1639">
        <v>1331000</v>
      </c>
      <c r="AA1639">
        <v>146410000</v>
      </c>
      <c r="AB1639" t="s">
        <v>394</v>
      </c>
      <c r="AC1639" t="s">
        <v>412</v>
      </c>
    </row>
    <row r="1640" spans="1:29" x14ac:dyDescent="0.25">
      <c r="A1640" t="s">
        <v>37</v>
      </c>
      <c r="B1640" t="s">
        <v>39</v>
      </c>
      <c r="C1640" t="s">
        <v>53</v>
      </c>
      <c r="D1640" t="s">
        <v>301</v>
      </c>
      <c r="E1640">
        <v>114</v>
      </c>
      <c r="F1640">
        <v>2049609540</v>
      </c>
      <c r="G1640">
        <v>788023320</v>
      </c>
      <c r="H1640">
        <v>640534417</v>
      </c>
      <c r="I1640">
        <v>40</v>
      </c>
      <c r="J1640">
        <v>75</v>
      </c>
      <c r="K1640">
        <v>41</v>
      </c>
      <c r="L1640">
        <v>139843264</v>
      </c>
      <c r="M1640">
        <v>114</v>
      </c>
      <c r="N1640">
        <v>33</v>
      </c>
      <c r="O1640">
        <v>49</v>
      </c>
      <c r="P1640">
        <v>1.2121212121212119</v>
      </c>
      <c r="Q1640">
        <v>1.5306122448979591</v>
      </c>
      <c r="R1640">
        <v>1.3713667285095861</v>
      </c>
      <c r="S1640">
        <v>3.5000000000000003E-2</v>
      </c>
      <c r="T1640">
        <v>0.08</v>
      </c>
      <c r="U1640">
        <v>16081975.359999999</v>
      </c>
      <c r="V1640" t="s">
        <v>380</v>
      </c>
      <c r="W1640">
        <v>0.31251533743348991</v>
      </c>
      <c r="X1640">
        <v>2.5107121386734169E-2</v>
      </c>
      <c r="Y1640">
        <v>12996</v>
      </c>
      <c r="Z1640">
        <v>1481544</v>
      </c>
      <c r="AA1640">
        <v>168896016</v>
      </c>
      <c r="AB1640" t="s">
        <v>394</v>
      </c>
      <c r="AC1640" t="s">
        <v>412</v>
      </c>
    </row>
    <row r="1641" spans="1:29" x14ac:dyDescent="0.25">
      <c r="A1641" t="s">
        <v>37</v>
      </c>
      <c r="B1641" t="s">
        <v>39</v>
      </c>
      <c r="C1641" t="s">
        <v>53</v>
      </c>
      <c r="D1641" t="s">
        <v>304</v>
      </c>
      <c r="E1641">
        <v>111</v>
      </c>
      <c r="F1641">
        <v>2132886023</v>
      </c>
      <c r="G1641">
        <v>790340420</v>
      </c>
      <c r="H1641">
        <v>410876564</v>
      </c>
      <c r="I1641">
        <v>27</v>
      </c>
      <c r="J1641">
        <v>46</v>
      </c>
      <c r="K1641">
        <v>27</v>
      </c>
      <c r="L1641">
        <v>103413000</v>
      </c>
      <c r="M1641">
        <v>111</v>
      </c>
      <c r="N1641">
        <v>26</v>
      </c>
      <c r="O1641">
        <v>39</v>
      </c>
      <c r="P1641">
        <v>1.038461538461539</v>
      </c>
      <c r="Q1641">
        <v>1.17948717948718</v>
      </c>
      <c r="R1641">
        <v>1.108974358974359</v>
      </c>
      <c r="S1641">
        <v>0.02</v>
      </c>
      <c r="T1641">
        <v>4.4999999999999998E-2</v>
      </c>
      <c r="U1641">
        <v>6721845</v>
      </c>
      <c r="V1641" t="s">
        <v>380</v>
      </c>
      <c r="W1641">
        <v>0.1926387812425549</v>
      </c>
      <c r="X1641">
        <v>1.6359767358257019E-2</v>
      </c>
      <c r="Y1641">
        <v>12321</v>
      </c>
      <c r="Z1641">
        <v>1367631</v>
      </c>
      <c r="AA1641">
        <v>151807041</v>
      </c>
      <c r="AB1641" t="s">
        <v>394</v>
      </c>
      <c r="AC1641" t="s">
        <v>412</v>
      </c>
    </row>
    <row r="1642" spans="1:29" x14ac:dyDescent="0.25">
      <c r="A1642" t="s">
        <v>37</v>
      </c>
      <c r="B1642" t="s">
        <v>39</v>
      </c>
      <c r="C1642" t="s">
        <v>53</v>
      </c>
      <c r="D1642" t="s">
        <v>299</v>
      </c>
      <c r="E1642">
        <v>112</v>
      </c>
      <c r="F1642">
        <v>2135511551</v>
      </c>
      <c r="G1642">
        <v>729056124</v>
      </c>
      <c r="H1642">
        <v>599879493</v>
      </c>
      <c r="I1642">
        <v>37</v>
      </c>
      <c r="J1642">
        <v>59</v>
      </c>
      <c r="K1642">
        <v>37</v>
      </c>
      <c r="L1642">
        <v>121747000</v>
      </c>
      <c r="M1642">
        <v>112</v>
      </c>
      <c r="N1642">
        <v>32</v>
      </c>
      <c r="O1642">
        <v>49</v>
      </c>
      <c r="P1642">
        <v>1.15625</v>
      </c>
      <c r="Q1642">
        <v>1.204081632653061</v>
      </c>
      <c r="R1642">
        <v>1.1801658163265309</v>
      </c>
      <c r="S1642">
        <v>2.5000000000000001E-2</v>
      </c>
      <c r="T1642">
        <v>5.5E-2</v>
      </c>
      <c r="U1642">
        <v>9739760</v>
      </c>
      <c r="V1642" t="s">
        <v>380</v>
      </c>
      <c r="W1642">
        <v>0.28090669550304859</v>
      </c>
      <c r="X1642">
        <v>1.623619429177587E-2</v>
      </c>
      <c r="Y1642">
        <v>12544</v>
      </c>
      <c r="Z1642">
        <v>1404928</v>
      </c>
      <c r="AA1642">
        <v>157351936</v>
      </c>
      <c r="AB1642" t="s">
        <v>394</v>
      </c>
      <c r="AC1642" t="s">
        <v>412</v>
      </c>
    </row>
    <row r="1643" spans="1:29" x14ac:dyDescent="0.25">
      <c r="A1643" t="s">
        <v>37</v>
      </c>
      <c r="B1643" t="s">
        <v>39</v>
      </c>
      <c r="C1643" t="s">
        <v>53</v>
      </c>
      <c r="D1643" t="s">
        <v>296</v>
      </c>
      <c r="E1643">
        <v>111</v>
      </c>
      <c r="F1643">
        <v>1960634136</v>
      </c>
      <c r="G1643">
        <v>728077773</v>
      </c>
      <c r="H1643">
        <v>415854937</v>
      </c>
      <c r="I1643">
        <v>29</v>
      </c>
      <c r="J1643">
        <v>50</v>
      </c>
      <c r="K1643">
        <v>30</v>
      </c>
      <c r="L1643">
        <v>106044140</v>
      </c>
      <c r="M1643">
        <v>111</v>
      </c>
      <c r="N1643">
        <v>32</v>
      </c>
      <c r="O1643">
        <v>48</v>
      </c>
      <c r="P1643">
        <v>0.90625</v>
      </c>
      <c r="Q1643">
        <v>1.041666666666667</v>
      </c>
      <c r="R1643">
        <v>0.97395833333333337</v>
      </c>
      <c r="S1643">
        <v>1.4999999999999999E-2</v>
      </c>
      <c r="T1643">
        <v>0.03</v>
      </c>
      <c r="U1643">
        <v>4771986.3</v>
      </c>
      <c r="V1643" t="s">
        <v>380</v>
      </c>
      <c r="W1643">
        <v>0.21210226291806231</v>
      </c>
      <c r="X1643">
        <v>1.1475122393460969E-2</v>
      </c>
      <c r="Y1643">
        <v>12321</v>
      </c>
      <c r="Z1643">
        <v>1367631</v>
      </c>
      <c r="AA1643">
        <v>151807041</v>
      </c>
      <c r="AB1643" t="s">
        <v>394</v>
      </c>
      <c r="AC1643" t="s">
        <v>412</v>
      </c>
    </row>
    <row r="1644" spans="1:29" x14ac:dyDescent="0.25">
      <c r="A1644" t="s">
        <v>37</v>
      </c>
      <c r="B1644" t="s">
        <v>39</v>
      </c>
      <c r="C1644" t="s">
        <v>53</v>
      </c>
      <c r="D1644" t="s">
        <v>298</v>
      </c>
      <c r="E1644">
        <v>110</v>
      </c>
      <c r="F1644">
        <v>1791387696</v>
      </c>
      <c r="G1644">
        <v>721177457</v>
      </c>
      <c r="H1644">
        <v>471908882</v>
      </c>
      <c r="I1644">
        <v>33</v>
      </c>
      <c r="J1644">
        <v>55</v>
      </c>
      <c r="K1644">
        <v>33</v>
      </c>
      <c r="L1644">
        <v>179374000</v>
      </c>
      <c r="M1644">
        <v>110</v>
      </c>
      <c r="N1644">
        <v>32</v>
      </c>
      <c r="O1644">
        <v>48</v>
      </c>
      <c r="P1644">
        <v>1.03125</v>
      </c>
      <c r="Q1644">
        <v>1.145833333333333</v>
      </c>
      <c r="R1644">
        <v>1.088541666666667</v>
      </c>
      <c r="S1644">
        <v>0.02</v>
      </c>
      <c r="T1644">
        <v>4.4999999999999998E-2</v>
      </c>
      <c r="U1644">
        <v>11659310</v>
      </c>
      <c r="V1644" t="s">
        <v>380</v>
      </c>
      <c r="W1644">
        <v>0.26343202147347999</v>
      </c>
      <c r="X1644">
        <v>2.4706697510304541E-2</v>
      </c>
      <c r="Y1644">
        <v>12100</v>
      </c>
      <c r="Z1644">
        <v>1331000</v>
      </c>
      <c r="AA1644">
        <v>146410000</v>
      </c>
      <c r="AB1644" t="s">
        <v>394</v>
      </c>
      <c r="AC1644" t="s">
        <v>412</v>
      </c>
    </row>
    <row r="1645" spans="1:29" x14ac:dyDescent="0.25">
      <c r="A1645" t="s">
        <v>37</v>
      </c>
      <c r="B1645" t="s">
        <v>39</v>
      </c>
      <c r="C1645" t="s">
        <v>53</v>
      </c>
      <c r="D1645" t="s">
        <v>300</v>
      </c>
      <c r="E1645">
        <v>112</v>
      </c>
      <c r="F1645">
        <v>1916144801</v>
      </c>
      <c r="G1645">
        <v>706523624</v>
      </c>
      <c r="H1645">
        <v>463970923</v>
      </c>
      <c r="I1645">
        <v>36</v>
      </c>
      <c r="J1645">
        <v>49</v>
      </c>
      <c r="K1645">
        <v>37</v>
      </c>
      <c r="L1645">
        <v>106378000</v>
      </c>
      <c r="M1645">
        <v>112</v>
      </c>
      <c r="N1645">
        <v>32</v>
      </c>
      <c r="O1645">
        <v>49</v>
      </c>
      <c r="P1645">
        <v>1.125</v>
      </c>
      <c r="Q1645">
        <v>1</v>
      </c>
      <c r="R1645">
        <v>1.0625</v>
      </c>
      <c r="S1645">
        <v>2.5000000000000001E-2</v>
      </c>
      <c r="T1645">
        <v>0.03</v>
      </c>
      <c r="U1645">
        <v>5850790</v>
      </c>
      <c r="V1645" t="s">
        <v>380</v>
      </c>
      <c r="W1645">
        <v>0.24213771462253911</v>
      </c>
      <c r="X1645">
        <v>1.2610251440261049E-2</v>
      </c>
      <c r="Y1645">
        <v>12544</v>
      </c>
      <c r="Z1645">
        <v>1404928</v>
      </c>
      <c r="AA1645">
        <v>157351936</v>
      </c>
      <c r="AB1645" t="s">
        <v>394</v>
      </c>
      <c r="AC1645" t="s">
        <v>412</v>
      </c>
    </row>
    <row r="1646" spans="1:29" x14ac:dyDescent="0.25">
      <c r="A1646" t="s">
        <v>29</v>
      </c>
      <c r="B1646" t="s">
        <v>38</v>
      </c>
      <c r="C1646" t="s">
        <v>54</v>
      </c>
      <c r="D1646" t="s">
        <v>305</v>
      </c>
      <c r="E1646">
        <v>113</v>
      </c>
      <c r="F1646">
        <v>1899430343</v>
      </c>
      <c r="G1646">
        <v>772487591</v>
      </c>
      <c r="H1646">
        <v>572592311</v>
      </c>
      <c r="I1646">
        <v>35</v>
      </c>
      <c r="J1646">
        <v>64</v>
      </c>
      <c r="K1646">
        <v>35</v>
      </c>
      <c r="L1646">
        <v>139023923</v>
      </c>
      <c r="M1646">
        <v>113</v>
      </c>
      <c r="N1646">
        <v>36</v>
      </c>
      <c r="O1646">
        <v>54</v>
      </c>
      <c r="P1646">
        <v>0.97222222222222221</v>
      </c>
      <c r="Q1646">
        <v>1.1851851851851849</v>
      </c>
      <c r="R1646">
        <v>1.0787037037037039</v>
      </c>
      <c r="S1646">
        <v>1.4999999999999999E-2</v>
      </c>
      <c r="T1646">
        <v>4.4999999999999998E-2</v>
      </c>
      <c r="U1646">
        <v>8341435.3799999999</v>
      </c>
      <c r="V1646" t="s">
        <v>381</v>
      </c>
      <c r="W1646">
        <v>0.30145475621687479</v>
      </c>
      <c r="X1646">
        <v>1.456784385635943E-2</v>
      </c>
      <c r="Y1646">
        <v>12769</v>
      </c>
      <c r="Z1646">
        <v>1442897</v>
      </c>
      <c r="AA1646">
        <v>163047361</v>
      </c>
      <c r="AB1646" t="s">
        <v>394</v>
      </c>
      <c r="AC1646" t="s">
        <v>412</v>
      </c>
    </row>
    <row r="1647" spans="1:29" x14ac:dyDescent="0.25">
      <c r="A1647" t="s">
        <v>29</v>
      </c>
      <c r="B1647" t="s">
        <v>38</v>
      </c>
      <c r="C1647" t="s">
        <v>54</v>
      </c>
      <c r="D1647" t="s">
        <v>306</v>
      </c>
      <c r="E1647">
        <v>114</v>
      </c>
      <c r="F1647">
        <v>1979141731.29</v>
      </c>
      <c r="G1647">
        <v>768057122</v>
      </c>
      <c r="H1647">
        <v>468558546</v>
      </c>
      <c r="I1647">
        <v>30</v>
      </c>
      <c r="J1647">
        <v>50</v>
      </c>
      <c r="K1647">
        <v>33</v>
      </c>
      <c r="L1647">
        <v>94442000</v>
      </c>
      <c r="M1647">
        <v>114</v>
      </c>
      <c r="N1647">
        <v>36</v>
      </c>
      <c r="O1647">
        <v>54</v>
      </c>
      <c r="P1647">
        <v>0.83333333333333337</v>
      </c>
      <c r="Q1647">
        <v>0.92592592592592593</v>
      </c>
      <c r="R1647">
        <v>0.87962962962962965</v>
      </c>
      <c r="S1647">
        <v>0.01</v>
      </c>
      <c r="T1647">
        <v>1.4999999999999999E-2</v>
      </c>
      <c r="U1647">
        <v>2361050</v>
      </c>
      <c r="V1647" t="s">
        <v>381</v>
      </c>
      <c r="W1647">
        <v>0.2367483533857854</v>
      </c>
      <c r="X1647">
        <v>5.0389647572450852E-3</v>
      </c>
      <c r="Y1647">
        <v>12996</v>
      </c>
      <c r="Z1647">
        <v>1481544</v>
      </c>
      <c r="AA1647">
        <v>168896016</v>
      </c>
      <c r="AB1647" t="s">
        <v>394</v>
      </c>
      <c r="AC1647" t="s">
        <v>412</v>
      </c>
    </row>
    <row r="1648" spans="1:29" x14ac:dyDescent="0.25">
      <c r="A1648" t="s">
        <v>29</v>
      </c>
      <c r="B1648" t="s">
        <v>38</v>
      </c>
      <c r="C1648" t="s">
        <v>54</v>
      </c>
      <c r="D1648" t="s">
        <v>307</v>
      </c>
      <c r="E1648">
        <v>109</v>
      </c>
      <c r="F1648">
        <v>2042394623.5</v>
      </c>
      <c r="G1648">
        <v>941031016</v>
      </c>
      <c r="H1648">
        <v>531379213.5</v>
      </c>
      <c r="I1648">
        <v>33</v>
      </c>
      <c r="J1648">
        <v>67</v>
      </c>
      <c r="K1648">
        <v>33</v>
      </c>
      <c r="L1648">
        <v>153928983</v>
      </c>
      <c r="M1648">
        <v>109</v>
      </c>
      <c r="N1648">
        <v>36</v>
      </c>
      <c r="O1648">
        <v>54</v>
      </c>
      <c r="P1648">
        <v>0.91666666666666663</v>
      </c>
      <c r="Q1648">
        <v>1.2407407407407409</v>
      </c>
      <c r="R1648">
        <v>1.0787037037037039</v>
      </c>
      <c r="S1648">
        <v>1.4999999999999999E-2</v>
      </c>
      <c r="T1648">
        <v>5.5E-2</v>
      </c>
      <c r="U1648">
        <v>10775028.810000001</v>
      </c>
      <c r="V1648" t="s">
        <v>381</v>
      </c>
      <c r="W1648">
        <v>0.26017460454796382</v>
      </c>
      <c r="X1648">
        <v>2.0277475174515839E-2</v>
      </c>
      <c r="Y1648">
        <v>11881</v>
      </c>
      <c r="Z1648">
        <v>1295029</v>
      </c>
      <c r="AA1648">
        <v>141158161</v>
      </c>
      <c r="AB1648" t="s">
        <v>393</v>
      </c>
      <c r="AC1648" t="s">
        <v>412</v>
      </c>
    </row>
    <row r="1649" spans="1:29" x14ac:dyDescent="0.25">
      <c r="A1649" t="s">
        <v>29</v>
      </c>
      <c r="B1649" t="s">
        <v>38</v>
      </c>
      <c r="C1649" t="s">
        <v>54</v>
      </c>
      <c r="D1649" t="s">
        <v>308</v>
      </c>
      <c r="E1649">
        <v>104</v>
      </c>
      <c r="F1649">
        <v>1659403142</v>
      </c>
      <c r="G1649">
        <v>738612704</v>
      </c>
      <c r="H1649">
        <v>371048579</v>
      </c>
      <c r="I1649">
        <v>29</v>
      </c>
      <c r="J1649">
        <v>48</v>
      </c>
      <c r="K1649">
        <v>29</v>
      </c>
      <c r="L1649">
        <v>93747000</v>
      </c>
      <c r="M1649">
        <v>104</v>
      </c>
      <c r="N1649">
        <v>34</v>
      </c>
      <c r="O1649">
        <v>52</v>
      </c>
      <c r="P1649">
        <v>0.8529411764705882</v>
      </c>
      <c r="Q1649">
        <v>0.92307692307692313</v>
      </c>
      <c r="R1649">
        <v>0.88800904977375561</v>
      </c>
      <c r="S1649">
        <v>0.01</v>
      </c>
      <c r="T1649">
        <v>1.4999999999999999E-2</v>
      </c>
      <c r="U1649">
        <v>2343675</v>
      </c>
      <c r="V1649" t="s">
        <v>381</v>
      </c>
      <c r="W1649">
        <v>0.22360363772289399</v>
      </c>
      <c r="X1649">
        <v>6.3163562202996609E-3</v>
      </c>
      <c r="Y1649">
        <v>10816</v>
      </c>
      <c r="Z1649">
        <v>1124864</v>
      </c>
      <c r="AA1649">
        <v>116985856</v>
      </c>
      <c r="AB1649" t="s">
        <v>393</v>
      </c>
      <c r="AC1649" t="s">
        <v>412</v>
      </c>
    </row>
    <row r="1650" spans="1:29" x14ac:dyDescent="0.25">
      <c r="A1650" t="s">
        <v>29</v>
      </c>
      <c r="B1650" t="s">
        <v>38</v>
      </c>
      <c r="C1650" t="s">
        <v>54</v>
      </c>
      <c r="D1650" t="s">
        <v>309</v>
      </c>
      <c r="E1650">
        <v>110</v>
      </c>
      <c r="F1650">
        <v>2175459602</v>
      </c>
      <c r="G1650">
        <v>836657842</v>
      </c>
      <c r="H1650">
        <v>528035199</v>
      </c>
      <c r="I1650">
        <v>36</v>
      </c>
      <c r="J1650">
        <v>66</v>
      </c>
      <c r="K1650">
        <v>37</v>
      </c>
      <c r="L1650">
        <v>107821000</v>
      </c>
      <c r="M1650">
        <v>110</v>
      </c>
      <c r="N1650">
        <v>36</v>
      </c>
      <c r="O1650">
        <v>54</v>
      </c>
      <c r="P1650">
        <v>1</v>
      </c>
      <c r="Q1650">
        <v>1.2222222222222221</v>
      </c>
      <c r="R1650">
        <v>1.1111111111111109</v>
      </c>
      <c r="S1650">
        <v>0.02</v>
      </c>
      <c r="T1650">
        <v>5.5E-2</v>
      </c>
      <c r="U1650">
        <v>8086575</v>
      </c>
      <c r="V1650" t="s">
        <v>381</v>
      </c>
      <c r="W1650">
        <v>0.24272351392531169</v>
      </c>
      <c r="X1650">
        <v>1.5314462019415489E-2</v>
      </c>
      <c r="Y1650">
        <v>12100</v>
      </c>
      <c r="Z1650">
        <v>1331000</v>
      </c>
      <c r="AA1650">
        <v>146410000</v>
      </c>
      <c r="AB1650" t="s">
        <v>394</v>
      </c>
      <c r="AC1650" t="s">
        <v>412</v>
      </c>
    </row>
    <row r="1651" spans="1:29" x14ac:dyDescent="0.25">
      <c r="A1651" t="s">
        <v>30</v>
      </c>
      <c r="B1651" t="s">
        <v>38</v>
      </c>
      <c r="C1651" t="s">
        <v>54</v>
      </c>
      <c r="D1651" t="s">
        <v>309</v>
      </c>
      <c r="E1651">
        <v>160</v>
      </c>
      <c r="F1651">
        <v>2798442619.2199998</v>
      </c>
      <c r="G1651">
        <v>1168804273</v>
      </c>
      <c r="H1651">
        <v>713691955</v>
      </c>
      <c r="I1651">
        <v>45</v>
      </c>
      <c r="J1651">
        <v>92</v>
      </c>
      <c r="K1651">
        <v>46</v>
      </c>
      <c r="L1651">
        <v>205496378</v>
      </c>
      <c r="M1651">
        <v>160</v>
      </c>
      <c r="N1651">
        <v>28</v>
      </c>
      <c r="O1651">
        <v>48</v>
      </c>
      <c r="P1651">
        <v>1.607142857142857</v>
      </c>
      <c r="Q1651">
        <v>1.916666666666667</v>
      </c>
      <c r="R1651">
        <v>1.7619047619047621</v>
      </c>
      <c r="S1651">
        <v>0.05</v>
      </c>
      <c r="T1651">
        <v>0.08</v>
      </c>
      <c r="U1651">
        <v>26714529.140000001</v>
      </c>
      <c r="V1651" t="s">
        <v>381</v>
      </c>
      <c r="W1651">
        <v>0.25503183452763628</v>
      </c>
      <c r="X1651">
        <v>3.7431456180559021E-2</v>
      </c>
      <c r="Y1651">
        <v>25600</v>
      </c>
      <c r="Z1651">
        <v>4096000</v>
      </c>
      <c r="AA1651">
        <v>655360000</v>
      </c>
      <c r="AB1651" t="s">
        <v>399</v>
      </c>
      <c r="AC1651" t="s">
        <v>412</v>
      </c>
    </row>
    <row r="1652" spans="1:29" x14ac:dyDescent="0.25">
      <c r="A1652" t="s">
        <v>30</v>
      </c>
      <c r="B1652" t="s">
        <v>38</v>
      </c>
      <c r="C1652" t="s">
        <v>54</v>
      </c>
      <c r="D1652" t="s">
        <v>305</v>
      </c>
      <c r="E1652">
        <v>159</v>
      </c>
      <c r="F1652">
        <v>2802178400</v>
      </c>
      <c r="G1652">
        <v>1110707175</v>
      </c>
      <c r="H1652">
        <v>505940038</v>
      </c>
      <c r="I1652">
        <v>35</v>
      </c>
      <c r="J1652">
        <v>76</v>
      </c>
      <c r="K1652">
        <v>37</v>
      </c>
      <c r="L1652">
        <v>140324824</v>
      </c>
      <c r="M1652">
        <v>159</v>
      </c>
      <c r="N1652">
        <v>28</v>
      </c>
      <c r="O1652">
        <v>48</v>
      </c>
      <c r="P1652">
        <v>1.25</v>
      </c>
      <c r="Q1652">
        <v>1.583333333333333</v>
      </c>
      <c r="R1652">
        <v>1.416666666666667</v>
      </c>
      <c r="S1652">
        <v>3.5000000000000003E-2</v>
      </c>
      <c r="T1652">
        <v>0.08</v>
      </c>
      <c r="U1652">
        <v>16137354.76</v>
      </c>
      <c r="V1652" t="s">
        <v>381</v>
      </c>
      <c r="W1652">
        <v>0.18055240094634939</v>
      </c>
      <c r="X1652">
        <v>3.1895785168123032E-2</v>
      </c>
      <c r="Y1652">
        <v>25281</v>
      </c>
      <c r="Z1652">
        <v>4019679</v>
      </c>
      <c r="AA1652">
        <v>639128961</v>
      </c>
      <c r="AB1652" t="s">
        <v>397</v>
      </c>
      <c r="AC1652" t="s">
        <v>412</v>
      </c>
    </row>
    <row r="1653" spans="1:29" x14ac:dyDescent="0.25">
      <c r="A1653" t="s">
        <v>30</v>
      </c>
      <c r="B1653" t="s">
        <v>38</v>
      </c>
      <c r="C1653" t="s">
        <v>54</v>
      </c>
      <c r="D1653" t="s">
        <v>307</v>
      </c>
      <c r="E1653">
        <v>160</v>
      </c>
      <c r="F1653">
        <v>2744172393.5</v>
      </c>
      <c r="G1653">
        <v>1239186786</v>
      </c>
      <c r="H1653">
        <v>373117468</v>
      </c>
      <c r="I1653">
        <v>28</v>
      </c>
      <c r="J1653">
        <v>54</v>
      </c>
      <c r="K1653">
        <v>29</v>
      </c>
      <c r="L1653">
        <v>94063000</v>
      </c>
      <c r="M1653">
        <v>160</v>
      </c>
      <c r="N1653">
        <v>28</v>
      </c>
      <c r="O1653">
        <v>48</v>
      </c>
      <c r="P1653">
        <v>1</v>
      </c>
      <c r="Q1653">
        <v>1.125</v>
      </c>
      <c r="R1653">
        <v>1.0625</v>
      </c>
      <c r="S1653">
        <v>0.02</v>
      </c>
      <c r="T1653">
        <v>4.4999999999999998E-2</v>
      </c>
      <c r="U1653">
        <v>6114095</v>
      </c>
      <c r="V1653" t="s">
        <v>381</v>
      </c>
      <c r="W1653">
        <v>0.13596721142002119</v>
      </c>
      <c r="X1653">
        <v>1.6386515037135709E-2</v>
      </c>
      <c r="Y1653">
        <v>25600</v>
      </c>
      <c r="Z1653">
        <v>4096000</v>
      </c>
      <c r="AA1653">
        <v>655360000</v>
      </c>
      <c r="AB1653" t="s">
        <v>399</v>
      </c>
      <c r="AC1653" t="s">
        <v>412</v>
      </c>
    </row>
    <row r="1654" spans="1:29" x14ac:dyDescent="0.25">
      <c r="A1654" t="s">
        <v>30</v>
      </c>
      <c r="B1654" t="s">
        <v>38</v>
      </c>
      <c r="C1654" t="s">
        <v>54</v>
      </c>
      <c r="D1654" t="s">
        <v>308</v>
      </c>
      <c r="E1654">
        <v>160</v>
      </c>
      <c r="F1654">
        <v>2749077433.75</v>
      </c>
      <c r="G1654">
        <v>1187957647</v>
      </c>
      <c r="H1654">
        <v>460878567</v>
      </c>
      <c r="I1654">
        <v>31</v>
      </c>
      <c r="J1654">
        <v>60</v>
      </c>
      <c r="K1654">
        <v>32</v>
      </c>
      <c r="L1654">
        <v>105320463</v>
      </c>
      <c r="M1654">
        <v>160</v>
      </c>
      <c r="N1654">
        <v>28</v>
      </c>
      <c r="O1654">
        <v>48</v>
      </c>
      <c r="P1654">
        <v>1.107142857142857</v>
      </c>
      <c r="Q1654">
        <v>1.25</v>
      </c>
      <c r="R1654">
        <v>1.178571428571429</v>
      </c>
      <c r="S1654">
        <v>2.5000000000000001E-2</v>
      </c>
      <c r="T1654">
        <v>5.5E-2</v>
      </c>
      <c r="U1654">
        <v>8425637.0399999991</v>
      </c>
      <c r="V1654" t="s">
        <v>381</v>
      </c>
      <c r="W1654">
        <v>0.16764844865476139</v>
      </c>
      <c r="X1654">
        <v>1.8281685552975609E-2</v>
      </c>
      <c r="Y1654">
        <v>25600</v>
      </c>
      <c r="Z1654">
        <v>4096000</v>
      </c>
      <c r="AA1654">
        <v>655360000</v>
      </c>
      <c r="AB1654" t="s">
        <v>399</v>
      </c>
      <c r="AC1654" t="s">
        <v>412</v>
      </c>
    </row>
    <row r="1655" spans="1:29" x14ac:dyDescent="0.25">
      <c r="A1655" t="s">
        <v>30</v>
      </c>
      <c r="B1655" t="s">
        <v>38</v>
      </c>
      <c r="C1655" t="s">
        <v>54</v>
      </c>
      <c r="D1655" t="s">
        <v>306</v>
      </c>
      <c r="E1655">
        <v>159</v>
      </c>
      <c r="F1655">
        <v>2723001020.7199998</v>
      </c>
      <c r="G1655">
        <v>1130621069</v>
      </c>
      <c r="H1655">
        <v>476749614.43000001</v>
      </c>
      <c r="I1655">
        <v>36</v>
      </c>
      <c r="J1655">
        <v>61</v>
      </c>
      <c r="K1655">
        <v>41</v>
      </c>
      <c r="L1655">
        <v>105041000</v>
      </c>
      <c r="M1655">
        <v>159</v>
      </c>
      <c r="N1655">
        <v>28</v>
      </c>
      <c r="O1655">
        <v>48</v>
      </c>
      <c r="P1655">
        <v>1.285714285714286</v>
      </c>
      <c r="Q1655">
        <v>1.270833333333333</v>
      </c>
      <c r="R1655">
        <v>1.27827380952381</v>
      </c>
      <c r="S1655">
        <v>3.5000000000000003E-2</v>
      </c>
      <c r="T1655">
        <v>5.5E-2</v>
      </c>
      <c r="U1655">
        <v>9453690</v>
      </c>
      <c r="V1655" t="s">
        <v>381</v>
      </c>
      <c r="W1655">
        <v>0.17508242222543891</v>
      </c>
      <c r="X1655">
        <v>1.982946543397375E-2</v>
      </c>
      <c r="Y1655">
        <v>25281</v>
      </c>
      <c r="Z1655">
        <v>4019679</v>
      </c>
      <c r="AA1655">
        <v>639128961</v>
      </c>
      <c r="AB1655" t="s">
        <v>397</v>
      </c>
      <c r="AC1655" t="s">
        <v>412</v>
      </c>
    </row>
    <row r="1656" spans="1:29" x14ac:dyDescent="0.25">
      <c r="A1656" t="s">
        <v>31</v>
      </c>
      <c r="B1656" t="s">
        <v>38</v>
      </c>
      <c r="C1656" t="s">
        <v>54</v>
      </c>
      <c r="D1656" t="s">
        <v>309</v>
      </c>
      <c r="E1656">
        <v>161</v>
      </c>
      <c r="F1656">
        <v>2751304802.2199998</v>
      </c>
      <c r="G1656">
        <v>1280105513</v>
      </c>
      <c r="H1656">
        <v>717311048</v>
      </c>
      <c r="I1656">
        <v>42</v>
      </c>
      <c r="J1656">
        <v>90</v>
      </c>
      <c r="K1656">
        <v>45</v>
      </c>
      <c r="L1656">
        <v>252953156</v>
      </c>
      <c r="M1656">
        <v>161</v>
      </c>
      <c r="N1656">
        <v>32</v>
      </c>
      <c r="O1656">
        <v>54</v>
      </c>
      <c r="P1656">
        <v>1.3125</v>
      </c>
      <c r="Q1656">
        <v>1.666666666666667</v>
      </c>
      <c r="R1656">
        <v>1.489583333333333</v>
      </c>
      <c r="S1656">
        <v>3.5000000000000003E-2</v>
      </c>
      <c r="T1656">
        <v>0.08</v>
      </c>
      <c r="U1656">
        <v>29089612.940000001</v>
      </c>
      <c r="V1656" t="s">
        <v>381</v>
      </c>
      <c r="W1656">
        <v>0.26071667792721798</v>
      </c>
      <c r="X1656">
        <v>4.0553694274063377E-2</v>
      </c>
      <c r="Y1656">
        <v>25921</v>
      </c>
      <c r="Z1656">
        <v>4173281</v>
      </c>
      <c r="AA1656">
        <v>671898241</v>
      </c>
      <c r="AB1656" t="s">
        <v>399</v>
      </c>
      <c r="AC1656" t="s">
        <v>412</v>
      </c>
    </row>
    <row r="1657" spans="1:29" x14ac:dyDescent="0.25">
      <c r="A1657" t="s">
        <v>31</v>
      </c>
      <c r="B1657" t="s">
        <v>38</v>
      </c>
      <c r="C1657" t="s">
        <v>54</v>
      </c>
      <c r="D1657" t="s">
        <v>306</v>
      </c>
      <c r="E1657">
        <v>164</v>
      </c>
      <c r="F1657">
        <v>2670897923</v>
      </c>
      <c r="G1657">
        <v>1186768298</v>
      </c>
      <c r="H1657">
        <v>727812709</v>
      </c>
      <c r="I1657">
        <v>50</v>
      </c>
      <c r="J1657">
        <v>112</v>
      </c>
      <c r="K1657">
        <v>52</v>
      </c>
      <c r="L1657">
        <v>277492000</v>
      </c>
      <c r="M1657">
        <v>164</v>
      </c>
      <c r="N1657">
        <v>32</v>
      </c>
      <c r="O1657">
        <v>54</v>
      </c>
      <c r="P1657">
        <v>1.5625</v>
      </c>
      <c r="Q1657">
        <v>2.074074074074074</v>
      </c>
      <c r="R1657">
        <v>1.818287037037037</v>
      </c>
      <c r="S1657">
        <v>0.05</v>
      </c>
      <c r="T1657">
        <v>0.08</v>
      </c>
      <c r="U1657">
        <v>36073960</v>
      </c>
      <c r="V1657" t="s">
        <v>381</v>
      </c>
      <c r="W1657">
        <v>0.27249738851214039</v>
      </c>
      <c r="X1657">
        <v>4.9564894311291838E-2</v>
      </c>
      <c r="Y1657">
        <v>26896</v>
      </c>
      <c r="Z1657">
        <v>4410944</v>
      </c>
      <c r="AA1657">
        <v>723394816</v>
      </c>
      <c r="AB1657" t="s">
        <v>399</v>
      </c>
      <c r="AC1657" t="s">
        <v>412</v>
      </c>
    </row>
    <row r="1658" spans="1:29" x14ac:dyDescent="0.25">
      <c r="A1658" t="s">
        <v>31</v>
      </c>
      <c r="B1658" t="s">
        <v>38</v>
      </c>
      <c r="C1658" t="s">
        <v>54</v>
      </c>
      <c r="D1658" t="s">
        <v>308</v>
      </c>
      <c r="E1658">
        <v>164</v>
      </c>
      <c r="F1658">
        <v>2613964069.75</v>
      </c>
      <c r="G1658">
        <v>1176932243</v>
      </c>
      <c r="H1658">
        <v>497699265.75</v>
      </c>
      <c r="I1658">
        <v>36</v>
      </c>
      <c r="J1658">
        <v>64</v>
      </c>
      <c r="K1658">
        <v>36</v>
      </c>
      <c r="L1658">
        <v>131660000</v>
      </c>
      <c r="M1658">
        <v>164</v>
      </c>
      <c r="N1658">
        <v>32</v>
      </c>
      <c r="O1658">
        <v>54</v>
      </c>
      <c r="P1658">
        <v>1.125</v>
      </c>
      <c r="Q1658">
        <v>1.1851851851851849</v>
      </c>
      <c r="R1658">
        <v>1.155092592592593</v>
      </c>
      <c r="S1658">
        <v>2.5000000000000001E-2</v>
      </c>
      <c r="T1658">
        <v>4.4999999999999998E-2</v>
      </c>
      <c r="U1658">
        <v>9216200</v>
      </c>
      <c r="V1658" t="s">
        <v>381</v>
      </c>
      <c r="W1658">
        <v>0.19040019390840371</v>
      </c>
      <c r="X1658">
        <v>1.851760819078524E-2</v>
      </c>
      <c r="Y1658">
        <v>26896</v>
      </c>
      <c r="Z1658">
        <v>4410944</v>
      </c>
      <c r="AA1658">
        <v>723394816</v>
      </c>
      <c r="AB1658" t="s">
        <v>399</v>
      </c>
      <c r="AC1658" t="s">
        <v>412</v>
      </c>
    </row>
    <row r="1659" spans="1:29" x14ac:dyDescent="0.25">
      <c r="A1659" t="s">
        <v>31</v>
      </c>
      <c r="B1659" t="s">
        <v>38</v>
      </c>
      <c r="C1659" t="s">
        <v>54</v>
      </c>
      <c r="D1659" t="s">
        <v>307</v>
      </c>
      <c r="E1659">
        <v>168</v>
      </c>
      <c r="F1659">
        <v>2842743698.5</v>
      </c>
      <c r="G1659">
        <v>1242755266</v>
      </c>
      <c r="H1659">
        <v>806039997.5</v>
      </c>
      <c r="I1659">
        <v>54</v>
      </c>
      <c r="J1659">
        <v>110</v>
      </c>
      <c r="K1659">
        <v>58</v>
      </c>
      <c r="L1659">
        <v>231399312</v>
      </c>
      <c r="M1659">
        <v>168</v>
      </c>
      <c r="N1659">
        <v>32</v>
      </c>
      <c r="O1659">
        <v>54</v>
      </c>
      <c r="P1659">
        <v>1.6875</v>
      </c>
      <c r="Q1659">
        <v>2.0370370370370372</v>
      </c>
      <c r="R1659">
        <v>1.862268518518519</v>
      </c>
      <c r="S1659">
        <v>0.05</v>
      </c>
      <c r="T1659">
        <v>0.08</v>
      </c>
      <c r="U1659">
        <v>30081910.559999999</v>
      </c>
      <c r="V1659" t="s">
        <v>381</v>
      </c>
      <c r="W1659">
        <v>0.28354297220861469</v>
      </c>
      <c r="X1659">
        <v>3.7320617653344178E-2</v>
      </c>
      <c r="Y1659">
        <v>28224</v>
      </c>
      <c r="Z1659">
        <v>4741632</v>
      </c>
      <c r="AA1659">
        <v>796594176</v>
      </c>
      <c r="AB1659" t="s">
        <v>399</v>
      </c>
      <c r="AC1659" t="s">
        <v>412</v>
      </c>
    </row>
    <row r="1660" spans="1:29" x14ac:dyDescent="0.25">
      <c r="A1660" t="s">
        <v>31</v>
      </c>
      <c r="B1660" t="s">
        <v>38</v>
      </c>
      <c r="C1660" t="s">
        <v>54</v>
      </c>
      <c r="D1660" t="s">
        <v>305</v>
      </c>
      <c r="E1660">
        <v>162</v>
      </c>
      <c r="F1660">
        <v>2757028666</v>
      </c>
      <c r="G1660">
        <v>1075065296</v>
      </c>
      <c r="H1660">
        <v>729738792</v>
      </c>
      <c r="I1660">
        <v>47</v>
      </c>
      <c r="J1660">
        <v>84</v>
      </c>
      <c r="K1660">
        <v>47</v>
      </c>
      <c r="L1660">
        <v>167391000</v>
      </c>
      <c r="M1660">
        <v>162</v>
      </c>
      <c r="N1660">
        <v>32</v>
      </c>
      <c r="O1660">
        <v>54</v>
      </c>
      <c r="P1660">
        <v>1.46875</v>
      </c>
      <c r="Q1660">
        <v>1.555555555555556</v>
      </c>
      <c r="R1660">
        <v>1.5121527777777779</v>
      </c>
      <c r="S1660">
        <v>3.5000000000000003E-2</v>
      </c>
      <c r="T1660">
        <v>0.08</v>
      </c>
      <c r="U1660">
        <v>19249965</v>
      </c>
      <c r="V1660" t="s">
        <v>381</v>
      </c>
      <c r="W1660">
        <v>0.26468306296529448</v>
      </c>
      <c r="X1660">
        <v>2.637925407150344E-2</v>
      </c>
      <c r="Y1660">
        <v>26244</v>
      </c>
      <c r="Z1660">
        <v>4251528</v>
      </c>
      <c r="AA1660">
        <v>688747536</v>
      </c>
      <c r="AB1660" t="s">
        <v>399</v>
      </c>
      <c r="AC1660" t="s">
        <v>412</v>
      </c>
    </row>
    <row r="1661" spans="1:29" x14ac:dyDescent="0.25">
      <c r="A1661" t="s">
        <v>32</v>
      </c>
      <c r="B1661" t="s">
        <v>38</v>
      </c>
      <c r="C1661" t="s">
        <v>54</v>
      </c>
      <c r="D1661" t="s">
        <v>306</v>
      </c>
      <c r="E1661">
        <v>115</v>
      </c>
      <c r="F1661">
        <v>1854690544.4300001</v>
      </c>
      <c r="G1661">
        <v>739666161</v>
      </c>
      <c r="H1661">
        <v>356571292.43000001</v>
      </c>
      <c r="I1661">
        <v>26</v>
      </c>
      <c r="J1661">
        <v>48</v>
      </c>
      <c r="K1661">
        <v>28</v>
      </c>
      <c r="L1661">
        <v>85109192</v>
      </c>
      <c r="M1661">
        <v>115</v>
      </c>
      <c r="N1661">
        <v>26</v>
      </c>
      <c r="O1661">
        <v>46</v>
      </c>
      <c r="P1661">
        <v>1</v>
      </c>
      <c r="Q1661">
        <v>1.043478260869565</v>
      </c>
      <c r="R1661">
        <v>1.0217391304347829</v>
      </c>
      <c r="S1661">
        <v>0.02</v>
      </c>
      <c r="T1661">
        <v>0.03</v>
      </c>
      <c r="U1661">
        <v>4255459.5999999996</v>
      </c>
      <c r="V1661" t="s">
        <v>381</v>
      </c>
      <c r="W1661">
        <v>0.19225379322758379</v>
      </c>
      <c r="X1661">
        <v>1.193438644765663E-2</v>
      </c>
      <c r="Y1661">
        <v>13225</v>
      </c>
      <c r="Z1661">
        <v>1520875</v>
      </c>
      <c r="AA1661">
        <v>174900625</v>
      </c>
      <c r="AB1661" t="s">
        <v>394</v>
      </c>
      <c r="AC1661" t="s">
        <v>412</v>
      </c>
    </row>
    <row r="1662" spans="1:29" x14ac:dyDescent="0.25">
      <c r="A1662" t="s">
        <v>32</v>
      </c>
      <c r="B1662" t="s">
        <v>38</v>
      </c>
      <c r="C1662" t="s">
        <v>54</v>
      </c>
      <c r="D1662" t="s">
        <v>307</v>
      </c>
      <c r="E1662">
        <v>115</v>
      </c>
      <c r="F1662">
        <v>1752657184.5</v>
      </c>
      <c r="G1662">
        <v>789786777</v>
      </c>
      <c r="H1662">
        <v>462672301.5</v>
      </c>
      <c r="I1662">
        <v>30</v>
      </c>
      <c r="J1662">
        <v>58</v>
      </c>
      <c r="K1662">
        <v>31</v>
      </c>
      <c r="L1662">
        <v>124808000</v>
      </c>
      <c r="M1662">
        <v>115</v>
      </c>
      <c r="N1662">
        <v>23</v>
      </c>
      <c r="O1662">
        <v>46</v>
      </c>
      <c r="P1662">
        <v>1.304347826086957</v>
      </c>
      <c r="Q1662">
        <v>1.2608695652173909</v>
      </c>
      <c r="R1662">
        <v>1.2826086956521741</v>
      </c>
      <c r="S1662">
        <v>3.5000000000000003E-2</v>
      </c>
      <c r="T1662">
        <v>5.5E-2</v>
      </c>
      <c r="U1662">
        <v>11232720</v>
      </c>
      <c r="V1662" t="s">
        <v>381</v>
      </c>
      <c r="W1662">
        <v>0.26398334231687848</v>
      </c>
      <c r="X1662">
        <v>2.4277917574886419E-2</v>
      </c>
      <c r="Y1662">
        <v>13225</v>
      </c>
      <c r="Z1662">
        <v>1520875</v>
      </c>
      <c r="AA1662">
        <v>174900625</v>
      </c>
      <c r="AB1662" t="s">
        <v>394</v>
      </c>
      <c r="AC1662" t="s">
        <v>412</v>
      </c>
    </row>
    <row r="1663" spans="1:29" x14ac:dyDescent="0.25">
      <c r="A1663" t="s">
        <v>32</v>
      </c>
      <c r="B1663" t="s">
        <v>38</v>
      </c>
      <c r="C1663" t="s">
        <v>54</v>
      </c>
      <c r="D1663" t="s">
        <v>308</v>
      </c>
      <c r="E1663">
        <v>116</v>
      </c>
      <c r="F1663">
        <v>1777242488</v>
      </c>
      <c r="G1663">
        <v>784363030</v>
      </c>
      <c r="H1663">
        <v>438714527</v>
      </c>
      <c r="I1663">
        <v>32</v>
      </c>
      <c r="J1663">
        <v>62</v>
      </c>
      <c r="K1663">
        <v>32</v>
      </c>
      <c r="L1663">
        <v>136349000</v>
      </c>
      <c r="M1663">
        <v>116</v>
      </c>
      <c r="N1663">
        <v>24</v>
      </c>
      <c r="O1663">
        <v>46</v>
      </c>
      <c r="P1663">
        <v>1.333333333333333</v>
      </c>
      <c r="Q1663">
        <v>1.347826086956522</v>
      </c>
      <c r="R1663">
        <v>1.3405797101449271</v>
      </c>
      <c r="S1663">
        <v>3.5000000000000003E-2</v>
      </c>
      <c r="T1663">
        <v>5.5E-2</v>
      </c>
      <c r="U1663">
        <v>12271410</v>
      </c>
      <c r="V1663" t="s">
        <v>381</v>
      </c>
      <c r="W1663">
        <v>0.24685124847184051</v>
      </c>
      <c r="X1663">
        <v>2.79712871235741E-2</v>
      </c>
      <c r="Y1663">
        <v>13456</v>
      </c>
      <c r="Z1663">
        <v>1560896</v>
      </c>
      <c r="AA1663">
        <v>181063936</v>
      </c>
      <c r="AB1663" t="s">
        <v>394</v>
      </c>
      <c r="AC1663" t="s">
        <v>412</v>
      </c>
    </row>
    <row r="1664" spans="1:29" x14ac:dyDescent="0.25">
      <c r="A1664" t="s">
        <v>32</v>
      </c>
      <c r="B1664" t="s">
        <v>38</v>
      </c>
      <c r="C1664" t="s">
        <v>54</v>
      </c>
      <c r="D1664" t="s">
        <v>309</v>
      </c>
      <c r="E1664">
        <v>113</v>
      </c>
      <c r="F1664">
        <v>1710091158.22</v>
      </c>
      <c r="G1664">
        <v>755419473</v>
      </c>
      <c r="H1664">
        <v>380871364</v>
      </c>
      <c r="I1664">
        <v>30</v>
      </c>
      <c r="J1664">
        <v>70</v>
      </c>
      <c r="K1664">
        <v>30</v>
      </c>
      <c r="L1664">
        <v>134866000</v>
      </c>
      <c r="M1664">
        <v>113</v>
      </c>
      <c r="N1664">
        <v>24</v>
      </c>
      <c r="O1664">
        <v>45</v>
      </c>
      <c r="P1664">
        <v>1.25</v>
      </c>
      <c r="Q1664">
        <v>1.555555555555556</v>
      </c>
      <c r="R1664">
        <v>1.4027777777777779</v>
      </c>
      <c r="S1664">
        <v>3.5000000000000003E-2</v>
      </c>
      <c r="T1664">
        <v>0.08</v>
      </c>
      <c r="U1664">
        <v>15509590</v>
      </c>
      <c r="V1664" t="s">
        <v>381</v>
      </c>
      <c r="W1664">
        <v>0.22271991885885281</v>
      </c>
      <c r="X1664">
        <v>4.0721333935727452E-2</v>
      </c>
      <c r="Y1664">
        <v>12769</v>
      </c>
      <c r="Z1664">
        <v>1442897</v>
      </c>
      <c r="AA1664">
        <v>163047361</v>
      </c>
      <c r="AB1664" t="s">
        <v>394</v>
      </c>
      <c r="AC1664" t="s">
        <v>412</v>
      </c>
    </row>
    <row r="1665" spans="1:29" x14ac:dyDescent="0.25">
      <c r="A1665" t="s">
        <v>32</v>
      </c>
      <c r="B1665" t="s">
        <v>38</v>
      </c>
      <c r="C1665" t="s">
        <v>54</v>
      </c>
      <c r="D1665" t="s">
        <v>305</v>
      </c>
      <c r="E1665">
        <v>113</v>
      </c>
      <c r="F1665">
        <v>1963724599</v>
      </c>
      <c r="G1665">
        <v>716552395</v>
      </c>
      <c r="H1665">
        <v>477195098</v>
      </c>
      <c r="I1665">
        <v>30</v>
      </c>
      <c r="J1665">
        <v>46</v>
      </c>
      <c r="K1665">
        <v>30</v>
      </c>
      <c r="L1665">
        <v>77641000</v>
      </c>
      <c r="M1665">
        <v>113</v>
      </c>
      <c r="N1665">
        <v>24</v>
      </c>
      <c r="O1665">
        <v>45</v>
      </c>
      <c r="P1665">
        <v>1.25</v>
      </c>
      <c r="Q1665">
        <v>1.0222222222222219</v>
      </c>
      <c r="R1665">
        <v>1.1361111111111111</v>
      </c>
      <c r="S1665">
        <v>3.5000000000000003E-2</v>
      </c>
      <c r="T1665">
        <v>0.03</v>
      </c>
      <c r="U1665">
        <v>5046665</v>
      </c>
      <c r="V1665" t="s">
        <v>381</v>
      </c>
      <c r="W1665">
        <v>0.2430051027740881</v>
      </c>
      <c r="X1665">
        <v>1.057568491619333E-2</v>
      </c>
      <c r="Y1665">
        <v>12769</v>
      </c>
      <c r="Z1665">
        <v>1442897</v>
      </c>
      <c r="AA1665">
        <v>163047361</v>
      </c>
      <c r="AB1665" t="s">
        <v>394</v>
      </c>
      <c r="AC1665" t="s">
        <v>412</v>
      </c>
    </row>
    <row r="1666" spans="1:29" x14ac:dyDescent="0.25">
      <c r="A1666" t="s">
        <v>32</v>
      </c>
      <c r="B1666" t="s">
        <v>38</v>
      </c>
      <c r="C1666" t="s">
        <v>54</v>
      </c>
      <c r="D1666" t="s">
        <v>310</v>
      </c>
      <c r="E1666">
        <v>111</v>
      </c>
      <c r="F1666">
        <v>1878937730.3</v>
      </c>
      <c r="G1666">
        <v>776175132</v>
      </c>
      <c r="H1666">
        <v>478046391.55000001</v>
      </c>
      <c r="I1666">
        <v>32</v>
      </c>
      <c r="J1666">
        <v>63</v>
      </c>
      <c r="K1666">
        <v>33</v>
      </c>
      <c r="L1666">
        <v>142573752</v>
      </c>
      <c r="M1666">
        <v>111</v>
      </c>
      <c r="N1666">
        <v>23</v>
      </c>
      <c r="O1666">
        <v>36</v>
      </c>
      <c r="P1666">
        <v>1.3913043478260869</v>
      </c>
      <c r="Q1666">
        <v>1.75</v>
      </c>
      <c r="R1666">
        <v>1.570652173913043</v>
      </c>
      <c r="S1666">
        <v>3.5000000000000003E-2</v>
      </c>
      <c r="T1666">
        <v>0.08</v>
      </c>
      <c r="U1666">
        <v>16395981.48</v>
      </c>
      <c r="V1666" t="s">
        <v>381</v>
      </c>
      <c r="W1666">
        <v>0.25442375435915737</v>
      </c>
      <c r="X1666">
        <v>3.4297887756956552E-2</v>
      </c>
      <c r="Y1666">
        <v>12321</v>
      </c>
      <c r="Z1666">
        <v>1367631</v>
      </c>
      <c r="AA1666">
        <v>151807041</v>
      </c>
      <c r="AB1666" t="s">
        <v>394</v>
      </c>
      <c r="AC1666" t="s">
        <v>412</v>
      </c>
    </row>
    <row r="1667" spans="1:29" x14ac:dyDescent="0.25">
      <c r="A1667" t="s">
        <v>33</v>
      </c>
      <c r="B1667" t="s">
        <v>38</v>
      </c>
      <c r="C1667" t="s">
        <v>54</v>
      </c>
      <c r="D1667" t="s">
        <v>305</v>
      </c>
      <c r="E1667">
        <v>124</v>
      </c>
      <c r="F1667">
        <v>2312579277</v>
      </c>
      <c r="G1667">
        <v>832410502</v>
      </c>
      <c r="H1667">
        <v>552234883</v>
      </c>
      <c r="I1667">
        <v>31</v>
      </c>
      <c r="J1667">
        <v>54</v>
      </c>
      <c r="K1667">
        <v>31</v>
      </c>
      <c r="L1667">
        <v>139057135</v>
      </c>
      <c r="M1667">
        <v>124</v>
      </c>
      <c r="N1667">
        <v>33</v>
      </c>
      <c r="O1667">
        <v>50</v>
      </c>
      <c r="P1667">
        <v>0.93939393939393945</v>
      </c>
      <c r="Q1667">
        <v>1.08</v>
      </c>
      <c r="R1667">
        <v>1.00969696969697</v>
      </c>
      <c r="S1667">
        <v>1.4999999999999999E-2</v>
      </c>
      <c r="T1667">
        <v>0.03</v>
      </c>
      <c r="U1667">
        <v>6257571.0750000002</v>
      </c>
      <c r="V1667" t="s">
        <v>381</v>
      </c>
      <c r="W1667">
        <v>0.2387960873351716</v>
      </c>
      <c r="X1667">
        <v>1.1331357847236901E-2</v>
      </c>
      <c r="Y1667">
        <v>15376</v>
      </c>
      <c r="Z1667">
        <v>1906624</v>
      </c>
      <c r="AA1667">
        <v>236421376</v>
      </c>
      <c r="AB1667" t="s">
        <v>391</v>
      </c>
      <c r="AC1667" t="s">
        <v>412</v>
      </c>
    </row>
    <row r="1668" spans="1:29" x14ac:dyDescent="0.25">
      <c r="A1668" t="s">
        <v>33</v>
      </c>
      <c r="B1668" t="s">
        <v>38</v>
      </c>
      <c r="C1668" t="s">
        <v>54</v>
      </c>
      <c r="D1668" t="s">
        <v>310</v>
      </c>
      <c r="E1668">
        <v>124</v>
      </c>
      <c r="F1668">
        <v>2023520771.5999999</v>
      </c>
      <c r="G1668">
        <v>866143981</v>
      </c>
      <c r="H1668">
        <v>420264111</v>
      </c>
      <c r="I1668">
        <v>26</v>
      </c>
      <c r="J1668">
        <v>53</v>
      </c>
      <c r="K1668">
        <v>26</v>
      </c>
      <c r="L1668">
        <v>113425000</v>
      </c>
      <c r="M1668">
        <v>124</v>
      </c>
      <c r="N1668">
        <v>26</v>
      </c>
      <c r="O1668">
        <v>40</v>
      </c>
      <c r="P1668">
        <v>1</v>
      </c>
      <c r="Q1668">
        <v>1.325</v>
      </c>
      <c r="R1668">
        <v>1.1625000000000001</v>
      </c>
      <c r="S1668">
        <v>0.02</v>
      </c>
      <c r="T1668">
        <v>5.5E-2</v>
      </c>
      <c r="U1668">
        <v>8506875</v>
      </c>
      <c r="V1668" t="s">
        <v>381</v>
      </c>
      <c r="W1668">
        <v>0.20768954630878181</v>
      </c>
      <c r="X1668">
        <v>2.0241735559475359E-2</v>
      </c>
      <c r="Y1668">
        <v>15376</v>
      </c>
      <c r="Z1668">
        <v>1906624</v>
      </c>
      <c r="AA1668">
        <v>236421376</v>
      </c>
      <c r="AB1668" t="s">
        <v>391</v>
      </c>
      <c r="AC1668" t="s">
        <v>412</v>
      </c>
    </row>
    <row r="1669" spans="1:29" x14ac:dyDescent="0.25">
      <c r="A1669" t="s">
        <v>33</v>
      </c>
      <c r="B1669" t="s">
        <v>38</v>
      </c>
      <c r="C1669" t="s">
        <v>54</v>
      </c>
      <c r="D1669" t="s">
        <v>308</v>
      </c>
      <c r="E1669">
        <v>127</v>
      </c>
      <c r="F1669">
        <v>2115460491</v>
      </c>
      <c r="G1669">
        <v>826552387</v>
      </c>
      <c r="H1669">
        <v>360846653</v>
      </c>
      <c r="I1669">
        <v>32</v>
      </c>
      <c r="J1669">
        <v>47</v>
      </c>
      <c r="K1669">
        <v>32</v>
      </c>
      <c r="L1669">
        <v>86648000</v>
      </c>
      <c r="M1669">
        <v>127</v>
      </c>
      <c r="N1669">
        <v>34</v>
      </c>
      <c r="O1669">
        <v>51</v>
      </c>
      <c r="P1669">
        <v>0.94117647058823528</v>
      </c>
      <c r="Q1669">
        <v>0.92156862745098034</v>
      </c>
      <c r="R1669">
        <v>0.93137254901960786</v>
      </c>
      <c r="S1669">
        <v>1.4999999999999999E-2</v>
      </c>
      <c r="T1669">
        <v>1.4999999999999999E-2</v>
      </c>
      <c r="U1669">
        <v>2599440</v>
      </c>
      <c r="V1669" t="s">
        <v>381</v>
      </c>
      <c r="W1669">
        <v>0.17057593584715169</v>
      </c>
      <c r="X1669">
        <v>7.2037248465208854E-3</v>
      </c>
      <c r="Y1669">
        <v>16129</v>
      </c>
      <c r="Z1669">
        <v>2048383</v>
      </c>
      <c r="AA1669">
        <v>260144641</v>
      </c>
      <c r="AB1669" t="s">
        <v>391</v>
      </c>
      <c r="AC1669" t="s">
        <v>412</v>
      </c>
    </row>
    <row r="1670" spans="1:29" x14ac:dyDescent="0.25">
      <c r="A1670" t="s">
        <v>33</v>
      </c>
      <c r="B1670" t="s">
        <v>38</v>
      </c>
      <c r="C1670" t="s">
        <v>54</v>
      </c>
      <c r="D1670" t="s">
        <v>306</v>
      </c>
      <c r="E1670">
        <v>124</v>
      </c>
      <c r="F1670">
        <v>1978311259.4300001</v>
      </c>
      <c r="G1670">
        <v>763375251</v>
      </c>
      <c r="H1670">
        <v>416286267.43000001</v>
      </c>
      <c r="I1670">
        <v>29</v>
      </c>
      <c r="J1670">
        <v>56</v>
      </c>
      <c r="K1670">
        <v>29</v>
      </c>
      <c r="L1670">
        <v>122402795</v>
      </c>
      <c r="M1670">
        <v>124</v>
      </c>
      <c r="N1670">
        <v>35</v>
      </c>
      <c r="O1670">
        <v>50</v>
      </c>
      <c r="P1670">
        <v>0.82857142857142863</v>
      </c>
      <c r="Q1670">
        <v>1.1200000000000001</v>
      </c>
      <c r="R1670">
        <v>0.97428571428571431</v>
      </c>
      <c r="S1670">
        <v>0.01</v>
      </c>
      <c r="T1670">
        <v>4.4999999999999998E-2</v>
      </c>
      <c r="U1670">
        <v>6732153.7249999996</v>
      </c>
      <c r="V1670" t="s">
        <v>381</v>
      </c>
      <c r="W1670">
        <v>0.21042506099365901</v>
      </c>
      <c r="X1670">
        <v>1.617193323854248E-2</v>
      </c>
      <c r="Y1670">
        <v>15376</v>
      </c>
      <c r="Z1670">
        <v>1906624</v>
      </c>
      <c r="AA1670">
        <v>236421376</v>
      </c>
      <c r="AB1670" t="s">
        <v>391</v>
      </c>
      <c r="AC1670" t="s">
        <v>412</v>
      </c>
    </row>
    <row r="1671" spans="1:29" x14ac:dyDescent="0.25">
      <c r="A1671" t="s">
        <v>33</v>
      </c>
      <c r="B1671" t="s">
        <v>38</v>
      </c>
      <c r="C1671" t="s">
        <v>54</v>
      </c>
      <c r="D1671" t="s">
        <v>307</v>
      </c>
      <c r="E1671">
        <v>124</v>
      </c>
      <c r="F1671">
        <v>1940635837.5</v>
      </c>
      <c r="G1671">
        <v>881260543</v>
      </c>
      <c r="H1671">
        <v>291372201</v>
      </c>
      <c r="I1671">
        <v>27</v>
      </c>
      <c r="J1671">
        <v>51</v>
      </c>
      <c r="K1671">
        <v>28</v>
      </c>
      <c r="L1671">
        <v>90933000</v>
      </c>
      <c r="M1671">
        <v>124</v>
      </c>
      <c r="N1671">
        <v>30</v>
      </c>
      <c r="O1671">
        <v>50</v>
      </c>
      <c r="P1671">
        <v>0.9</v>
      </c>
      <c r="Q1671">
        <v>1.02</v>
      </c>
      <c r="R1671">
        <v>0.96</v>
      </c>
      <c r="S1671">
        <v>1.4999999999999999E-2</v>
      </c>
      <c r="T1671">
        <v>0.03</v>
      </c>
      <c r="U1671">
        <v>4091985</v>
      </c>
      <c r="V1671" t="s">
        <v>381</v>
      </c>
      <c r="W1671">
        <v>0.1501426467396153</v>
      </c>
      <c r="X1671">
        <v>1.404384147134201E-2</v>
      </c>
      <c r="Y1671">
        <v>15376</v>
      </c>
      <c r="Z1671">
        <v>1906624</v>
      </c>
      <c r="AA1671">
        <v>236421376</v>
      </c>
      <c r="AB1671" t="s">
        <v>391</v>
      </c>
      <c r="AC1671" t="s">
        <v>412</v>
      </c>
    </row>
    <row r="1672" spans="1:29" x14ac:dyDescent="0.25">
      <c r="A1672" t="s">
        <v>33</v>
      </c>
      <c r="B1672" t="s">
        <v>38</v>
      </c>
      <c r="C1672" t="s">
        <v>54</v>
      </c>
      <c r="D1672" t="s">
        <v>309</v>
      </c>
      <c r="E1672">
        <v>127</v>
      </c>
      <c r="F1672">
        <v>2175142802</v>
      </c>
      <c r="G1672">
        <v>923127048</v>
      </c>
      <c r="H1672">
        <v>510230656</v>
      </c>
      <c r="I1672">
        <v>34</v>
      </c>
      <c r="J1672">
        <v>77</v>
      </c>
      <c r="K1672">
        <v>34</v>
      </c>
      <c r="L1672">
        <v>150385000</v>
      </c>
      <c r="M1672">
        <v>127</v>
      </c>
      <c r="N1672">
        <v>31</v>
      </c>
      <c r="O1672">
        <v>51</v>
      </c>
      <c r="P1672">
        <v>1.096774193548387</v>
      </c>
      <c r="Q1672">
        <v>1.509803921568627</v>
      </c>
      <c r="R1672">
        <v>1.303289057558507</v>
      </c>
      <c r="S1672">
        <v>0.02</v>
      </c>
      <c r="T1672">
        <v>0.08</v>
      </c>
      <c r="U1672">
        <v>15038500</v>
      </c>
      <c r="V1672" t="s">
        <v>381</v>
      </c>
      <c r="W1672">
        <v>0.2345734061831955</v>
      </c>
      <c r="X1672">
        <v>2.947392482822514E-2</v>
      </c>
      <c r="Y1672">
        <v>16129</v>
      </c>
      <c r="Z1672">
        <v>2048383</v>
      </c>
      <c r="AA1672">
        <v>260144641</v>
      </c>
      <c r="AB1672" t="s">
        <v>391</v>
      </c>
      <c r="AC1672" t="s">
        <v>412</v>
      </c>
    </row>
    <row r="1673" spans="1:29" x14ac:dyDescent="0.25">
      <c r="A1673" t="s">
        <v>34</v>
      </c>
      <c r="B1673" t="s">
        <v>38</v>
      </c>
      <c r="C1673" t="s">
        <v>54</v>
      </c>
      <c r="D1673" t="s">
        <v>308</v>
      </c>
      <c r="E1673">
        <v>110</v>
      </c>
      <c r="F1673">
        <v>1739159978</v>
      </c>
      <c r="G1673">
        <v>735290535</v>
      </c>
      <c r="H1673">
        <v>284028836</v>
      </c>
      <c r="I1673">
        <v>25</v>
      </c>
      <c r="J1673">
        <v>44</v>
      </c>
      <c r="K1673">
        <v>25</v>
      </c>
      <c r="L1673">
        <v>92180528</v>
      </c>
      <c r="M1673">
        <v>110</v>
      </c>
      <c r="N1673">
        <v>27</v>
      </c>
      <c r="O1673">
        <v>44</v>
      </c>
      <c r="P1673">
        <v>0.92592592592592593</v>
      </c>
      <c r="Q1673">
        <v>1</v>
      </c>
      <c r="R1673">
        <v>0.96296296296296291</v>
      </c>
      <c r="S1673">
        <v>1.4999999999999999E-2</v>
      </c>
      <c r="T1673">
        <v>0.03</v>
      </c>
      <c r="U1673">
        <v>4148123.76</v>
      </c>
      <c r="V1673" t="s">
        <v>381</v>
      </c>
      <c r="W1673">
        <v>0.1633138064312103</v>
      </c>
      <c r="X1673">
        <v>1.460458669766896E-2</v>
      </c>
      <c r="Y1673">
        <v>12100</v>
      </c>
      <c r="Z1673">
        <v>1331000</v>
      </c>
      <c r="AA1673">
        <v>146410000</v>
      </c>
      <c r="AB1673" t="s">
        <v>394</v>
      </c>
      <c r="AC1673" t="s">
        <v>412</v>
      </c>
    </row>
    <row r="1674" spans="1:29" x14ac:dyDescent="0.25">
      <c r="A1674" t="s">
        <v>34</v>
      </c>
      <c r="B1674" t="s">
        <v>38</v>
      </c>
      <c r="C1674" t="s">
        <v>54</v>
      </c>
      <c r="D1674" t="s">
        <v>305</v>
      </c>
      <c r="E1674">
        <v>115</v>
      </c>
      <c r="F1674">
        <v>1966823066</v>
      </c>
      <c r="G1674">
        <v>747058181</v>
      </c>
      <c r="H1674">
        <v>522525938</v>
      </c>
      <c r="I1674">
        <v>34</v>
      </c>
      <c r="J1674">
        <v>57</v>
      </c>
      <c r="K1674">
        <v>35</v>
      </c>
      <c r="L1674">
        <v>112136000</v>
      </c>
      <c r="M1674">
        <v>115</v>
      </c>
      <c r="N1674">
        <v>30</v>
      </c>
      <c r="O1674">
        <v>46</v>
      </c>
      <c r="P1674">
        <v>1.1333333333333331</v>
      </c>
      <c r="Q1674">
        <v>1.2391304347826091</v>
      </c>
      <c r="R1674">
        <v>1.1862318840579711</v>
      </c>
      <c r="S1674">
        <v>2.5000000000000001E-2</v>
      </c>
      <c r="T1674">
        <v>5.5E-2</v>
      </c>
      <c r="U1674">
        <v>8970880</v>
      </c>
      <c r="V1674" t="s">
        <v>381</v>
      </c>
      <c r="W1674">
        <v>0.26567002748380419</v>
      </c>
      <c r="X1674">
        <v>1.7168296054998901E-2</v>
      </c>
      <c r="Y1674">
        <v>13225</v>
      </c>
      <c r="Z1674">
        <v>1520875</v>
      </c>
      <c r="AA1674">
        <v>174900625</v>
      </c>
      <c r="AB1674" t="s">
        <v>394</v>
      </c>
      <c r="AC1674" t="s">
        <v>412</v>
      </c>
    </row>
    <row r="1675" spans="1:29" x14ac:dyDescent="0.25">
      <c r="A1675" t="s">
        <v>34</v>
      </c>
      <c r="B1675" t="s">
        <v>38</v>
      </c>
      <c r="C1675" t="s">
        <v>54</v>
      </c>
      <c r="D1675" t="s">
        <v>311</v>
      </c>
      <c r="E1675">
        <v>106</v>
      </c>
      <c r="F1675">
        <v>2075333965</v>
      </c>
      <c r="G1675">
        <v>704684112</v>
      </c>
      <c r="H1675">
        <v>511498721</v>
      </c>
      <c r="I1675">
        <v>32</v>
      </c>
      <c r="J1675">
        <v>72</v>
      </c>
      <c r="K1675">
        <v>34</v>
      </c>
      <c r="L1675">
        <v>137110689</v>
      </c>
      <c r="M1675">
        <v>106</v>
      </c>
      <c r="N1675">
        <v>25</v>
      </c>
      <c r="O1675">
        <v>34</v>
      </c>
      <c r="P1675">
        <v>1.28</v>
      </c>
      <c r="Q1675">
        <v>2.117647058823529</v>
      </c>
      <c r="R1675">
        <v>1.6988235294117651</v>
      </c>
      <c r="S1675">
        <v>3.5000000000000003E-2</v>
      </c>
      <c r="T1675">
        <v>0.08</v>
      </c>
      <c r="U1675">
        <v>15767729.234999999</v>
      </c>
      <c r="V1675" t="s">
        <v>381</v>
      </c>
      <c r="W1675">
        <v>0.2464657397923905</v>
      </c>
      <c r="X1675">
        <v>3.0826527198686782E-2</v>
      </c>
      <c r="Y1675">
        <v>11236</v>
      </c>
      <c r="Z1675">
        <v>1191016</v>
      </c>
      <c r="AA1675">
        <v>126247696</v>
      </c>
      <c r="AB1675" t="s">
        <v>393</v>
      </c>
      <c r="AC1675" t="s">
        <v>412</v>
      </c>
    </row>
    <row r="1676" spans="1:29" x14ac:dyDescent="0.25">
      <c r="A1676" t="s">
        <v>34</v>
      </c>
      <c r="B1676" t="s">
        <v>38</v>
      </c>
      <c r="C1676" t="s">
        <v>54</v>
      </c>
      <c r="D1676" t="s">
        <v>310</v>
      </c>
      <c r="E1676">
        <v>110</v>
      </c>
      <c r="F1676">
        <v>1891854824.5999999</v>
      </c>
      <c r="G1676">
        <v>802077736</v>
      </c>
      <c r="H1676">
        <v>401132407</v>
      </c>
      <c r="I1676">
        <v>29</v>
      </c>
      <c r="J1676">
        <v>36</v>
      </c>
      <c r="K1676">
        <v>30</v>
      </c>
      <c r="L1676">
        <v>86274000</v>
      </c>
      <c r="M1676">
        <v>110</v>
      </c>
      <c r="N1676">
        <v>28</v>
      </c>
      <c r="O1676">
        <v>44</v>
      </c>
      <c r="P1676">
        <v>1.035714285714286</v>
      </c>
      <c r="Q1676">
        <v>0.81818181818181823</v>
      </c>
      <c r="R1676">
        <v>0.92694805194805197</v>
      </c>
      <c r="S1676">
        <v>0.02</v>
      </c>
      <c r="T1676">
        <v>0.01</v>
      </c>
      <c r="U1676">
        <v>2588220</v>
      </c>
      <c r="V1676" t="s">
        <v>381</v>
      </c>
      <c r="W1676">
        <v>0.21203128368204069</v>
      </c>
      <c r="X1676">
        <v>6.4522834725741817E-3</v>
      </c>
      <c r="Y1676">
        <v>12100</v>
      </c>
      <c r="Z1676">
        <v>1331000</v>
      </c>
      <c r="AA1676">
        <v>146410000</v>
      </c>
      <c r="AB1676" t="s">
        <v>394</v>
      </c>
      <c r="AC1676" t="s">
        <v>412</v>
      </c>
    </row>
    <row r="1677" spans="1:29" x14ac:dyDescent="0.25">
      <c r="A1677" t="s">
        <v>34</v>
      </c>
      <c r="B1677" t="s">
        <v>38</v>
      </c>
      <c r="C1677" t="s">
        <v>54</v>
      </c>
      <c r="D1677" t="s">
        <v>309</v>
      </c>
      <c r="E1677">
        <v>110</v>
      </c>
      <c r="F1677">
        <v>1800032920</v>
      </c>
      <c r="G1677">
        <v>805059622</v>
      </c>
      <c r="H1677">
        <v>504697865</v>
      </c>
      <c r="I1677">
        <v>37</v>
      </c>
      <c r="J1677">
        <v>78</v>
      </c>
      <c r="K1677">
        <v>38</v>
      </c>
      <c r="L1677">
        <v>149320000</v>
      </c>
      <c r="M1677">
        <v>110</v>
      </c>
      <c r="N1677">
        <v>27</v>
      </c>
      <c r="O1677">
        <v>44</v>
      </c>
      <c r="P1677">
        <v>1.37037037037037</v>
      </c>
      <c r="Q1677">
        <v>1.7727272727272729</v>
      </c>
      <c r="R1677">
        <v>1.571548821548822</v>
      </c>
      <c r="S1677">
        <v>3.5000000000000003E-2</v>
      </c>
      <c r="T1677">
        <v>0.08</v>
      </c>
      <c r="U1677">
        <v>17171800</v>
      </c>
      <c r="V1677" t="s">
        <v>381</v>
      </c>
      <c r="W1677">
        <v>0.28038257489201918</v>
      </c>
      <c r="X1677">
        <v>3.4023920430097318E-2</v>
      </c>
      <c r="Y1677">
        <v>12100</v>
      </c>
      <c r="Z1677">
        <v>1331000</v>
      </c>
      <c r="AA1677">
        <v>146410000</v>
      </c>
      <c r="AB1677" t="s">
        <v>394</v>
      </c>
      <c r="AC1677" t="s">
        <v>412</v>
      </c>
    </row>
    <row r="1678" spans="1:29" x14ac:dyDescent="0.25">
      <c r="A1678" t="s">
        <v>34</v>
      </c>
      <c r="B1678" t="s">
        <v>38</v>
      </c>
      <c r="C1678" t="s">
        <v>54</v>
      </c>
      <c r="D1678" t="s">
        <v>307</v>
      </c>
      <c r="E1678">
        <v>110</v>
      </c>
      <c r="F1678">
        <v>1772673613.5</v>
      </c>
      <c r="G1678">
        <v>820815024</v>
      </c>
      <c r="H1678">
        <v>414194901.5</v>
      </c>
      <c r="I1678">
        <v>28</v>
      </c>
      <c r="J1678">
        <v>41</v>
      </c>
      <c r="K1678">
        <v>31</v>
      </c>
      <c r="L1678">
        <v>63365570</v>
      </c>
      <c r="M1678">
        <v>110</v>
      </c>
      <c r="N1678">
        <v>26</v>
      </c>
      <c r="O1678">
        <v>44</v>
      </c>
      <c r="P1678">
        <v>1.0769230769230771</v>
      </c>
      <c r="Q1678">
        <v>0.93181818181818177</v>
      </c>
      <c r="R1678">
        <v>1.0043706293706289</v>
      </c>
      <c r="S1678">
        <v>0.02</v>
      </c>
      <c r="T1678">
        <v>1.4999999999999999E-2</v>
      </c>
      <c r="U1678">
        <v>2217794.9500000002</v>
      </c>
      <c r="V1678" t="s">
        <v>381</v>
      </c>
      <c r="W1678">
        <v>0.23365547856393359</v>
      </c>
      <c r="X1678">
        <v>5.354471872947476E-3</v>
      </c>
      <c r="Y1678">
        <v>12100</v>
      </c>
      <c r="Z1678">
        <v>1331000</v>
      </c>
      <c r="AA1678">
        <v>146410000</v>
      </c>
      <c r="AB1678" t="s">
        <v>394</v>
      </c>
      <c r="AC1678" t="s">
        <v>412</v>
      </c>
    </row>
    <row r="1679" spans="1:29" x14ac:dyDescent="0.25">
      <c r="A1679" t="s">
        <v>34</v>
      </c>
      <c r="B1679" t="s">
        <v>38</v>
      </c>
      <c r="C1679" t="s">
        <v>54</v>
      </c>
      <c r="D1679" t="s">
        <v>306</v>
      </c>
      <c r="E1679">
        <v>114</v>
      </c>
      <c r="F1679">
        <v>1702528772.4300001</v>
      </c>
      <c r="G1679">
        <v>740112563</v>
      </c>
      <c r="H1679">
        <v>474988819.43000001</v>
      </c>
      <c r="I1679">
        <v>35</v>
      </c>
      <c r="J1679">
        <v>58</v>
      </c>
      <c r="K1679">
        <v>36</v>
      </c>
      <c r="L1679">
        <v>125164000</v>
      </c>
      <c r="M1679">
        <v>114</v>
      </c>
      <c r="N1679">
        <v>29</v>
      </c>
      <c r="O1679">
        <v>46</v>
      </c>
      <c r="P1679">
        <v>1.2068965517241379</v>
      </c>
      <c r="Q1679">
        <v>1.2608695652173909</v>
      </c>
      <c r="R1679">
        <v>1.233883058470765</v>
      </c>
      <c r="S1679">
        <v>3.5000000000000003E-2</v>
      </c>
      <c r="T1679">
        <v>5.5E-2</v>
      </c>
      <c r="U1679">
        <v>11264760</v>
      </c>
      <c r="V1679" t="s">
        <v>381</v>
      </c>
      <c r="W1679">
        <v>0.27899018631682437</v>
      </c>
      <c r="X1679">
        <v>2.3715842435024111E-2</v>
      </c>
      <c r="Y1679">
        <v>12996</v>
      </c>
      <c r="Z1679">
        <v>1481544</v>
      </c>
      <c r="AA1679">
        <v>168896016</v>
      </c>
      <c r="AB1679" t="s">
        <v>394</v>
      </c>
      <c r="AC1679" t="s">
        <v>412</v>
      </c>
    </row>
    <row r="1680" spans="1:29" x14ac:dyDescent="0.25">
      <c r="A1680" t="s">
        <v>35</v>
      </c>
      <c r="B1680" t="s">
        <v>38</v>
      </c>
      <c r="C1680" t="s">
        <v>54</v>
      </c>
      <c r="D1680" t="s">
        <v>307</v>
      </c>
      <c r="E1680">
        <v>109</v>
      </c>
      <c r="F1680">
        <v>1806162936.5</v>
      </c>
      <c r="G1680">
        <v>764985765</v>
      </c>
      <c r="H1680">
        <v>375892801.5</v>
      </c>
      <c r="I1680">
        <v>26</v>
      </c>
      <c r="J1680">
        <v>40</v>
      </c>
      <c r="K1680">
        <v>27</v>
      </c>
      <c r="L1680">
        <v>58249000</v>
      </c>
      <c r="M1680">
        <v>109</v>
      </c>
      <c r="N1680">
        <v>30</v>
      </c>
      <c r="O1680">
        <v>44</v>
      </c>
      <c r="P1680">
        <v>0.8666666666666667</v>
      </c>
      <c r="Q1680">
        <v>0.90909090909090906</v>
      </c>
      <c r="R1680">
        <v>0.88787878787878793</v>
      </c>
      <c r="S1680">
        <v>0.01</v>
      </c>
      <c r="T1680">
        <v>1.4999999999999999E-2</v>
      </c>
      <c r="U1680">
        <v>1456225</v>
      </c>
      <c r="V1680" t="s">
        <v>381</v>
      </c>
      <c r="W1680">
        <v>0.20811677280257379</v>
      </c>
      <c r="X1680">
        <v>3.874043328813255E-3</v>
      </c>
      <c r="Y1680">
        <v>11881</v>
      </c>
      <c r="Z1680">
        <v>1295029</v>
      </c>
      <c r="AA1680">
        <v>141158161</v>
      </c>
      <c r="AB1680" t="s">
        <v>393</v>
      </c>
      <c r="AC1680" t="s">
        <v>412</v>
      </c>
    </row>
    <row r="1681" spans="1:29" x14ac:dyDescent="0.25">
      <c r="A1681" t="s">
        <v>35</v>
      </c>
      <c r="B1681" t="s">
        <v>38</v>
      </c>
      <c r="C1681" t="s">
        <v>54</v>
      </c>
      <c r="D1681" t="s">
        <v>311</v>
      </c>
      <c r="E1681">
        <v>115</v>
      </c>
      <c r="F1681">
        <v>2376887303</v>
      </c>
      <c r="G1681">
        <v>912465121</v>
      </c>
      <c r="H1681">
        <v>468020979</v>
      </c>
      <c r="I1681">
        <v>27</v>
      </c>
      <c r="J1681">
        <v>47</v>
      </c>
      <c r="K1681">
        <v>28</v>
      </c>
      <c r="L1681">
        <v>112856000</v>
      </c>
      <c r="M1681">
        <v>115</v>
      </c>
      <c r="N1681">
        <v>23</v>
      </c>
      <c r="O1681">
        <v>37</v>
      </c>
      <c r="P1681">
        <v>1.173913043478261</v>
      </c>
      <c r="Q1681">
        <v>1.27027027027027</v>
      </c>
      <c r="R1681">
        <v>1.222091656874265</v>
      </c>
      <c r="S1681">
        <v>2.5000000000000001E-2</v>
      </c>
      <c r="T1681">
        <v>5.5E-2</v>
      </c>
      <c r="U1681">
        <v>9028480</v>
      </c>
      <c r="V1681" t="s">
        <v>381</v>
      </c>
      <c r="W1681">
        <v>0.1969049935221098</v>
      </c>
      <c r="X1681">
        <v>1.9290759186245791E-2</v>
      </c>
      <c r="Y1681">
        <v>13225</v>
      </c>
      <c r="Z1681">
        <v>1520875</v>
      </c>
      <c r="AA1681">
        <v>174900625</v>
      </c>
      <c r="AB1681" t="s">
        <v>394</v>
      </c>
      <c r="AC1681" t="s">
        <v>412</v>
      </c>
    </row>
    <row r="1682" spans="1:29" x14ac:dyDescent="0.25">
      <c r="A1682" t="s">
        <v>35</v>
      </c>
      <c r="B1682" t="s">
        <v>38</v>
      </c>
      <c r="C1682" t="s">
        <v>54</v>
      </c>
      <c r="D1682" t="s">
        <v>309</v>
      </c>
      <c r="E1682">
        <v>112</v>
      </c>
      <c r="F1682">
        <v>2074187849</v>
      </c>
      <c r="G1682">
        <v>814301077</v>
      </c>
      <c r="H1682">
        <v>452571080</v>
      </c>
      <c r="I1682">
        <v>31</v>
      </c>
      <c r="J1682">
        <v>52</v>
      </c>
      <c r="K1682">
        <v>33</v>
      </c>
      <c r="L1682">
        <v>135122795</v>
      </c>
      <c r="M1682">
        <v>112</v>
      </c>
      <c r="N1682">
        <v>30</v>
      </c>
      <c r="O1682">
        <v>45</v>
      </c>
      <c r="P1682">
        <v>1.033333333333333</v>
      </c>
      <c r="Q1682">
        <v>1.155555555555555</v>
      </c>
      <c r="R1682">
        <v>1.094444444444445</v>
      </c>
      <c r="S1682">
        <v>0.02</v>
      </c>
      <c r="T1682">
        <v>4.4999999999999998E-2</v>
      </c>
      <c r="U1682">
        <v>8782981.6750000007</v>
      </c>
      <c r="V1682" t="s">
        <v>381</v>
      </c>
      <c r="W1682">
        <v>0.21819194448477361</v>
      </c>
      <c r="X1682">
        <v>1.9406855769484879E-2</v>
      </c>
      <c r="Y1682">
        <v>12544</v>
      </c>
      <c r="Z1682">
        <v>1404928</v>
      </c>
      <c r="AA1682">
        <v>157351936</v>
      </c>
      <c r="AB1682" t="s">
        <v>394</v>
      </c>
      <c r="AC1682" t="s">
        <v>412</v>
      </c>
    </row>
    <row r="1683" spans="1:29" x14ac:dyDescent="0.25">
      <c r="A1683" t="s">
        <v>35</v>
      </c>
      <c r="B1683" t="s">
        <v>38</v>
      </c>
      <c r="C1683" t="s">
        <v>54</v>
      </c>
      <c r="D1683" t="s">
        <v>310</v>
      </c>
      <c r="E1683">
        <v>114</v>
      </c>
      <c r="F1683">
        <v>2121856302.5999999</v>
      </c>
      <c r="G1683">
        <v>865766093</v>
      </c>
      <c r="H1683">
        <v>515352446</v>
      </c>
      <c r="I1683">
        <v>31</v>
      </c>
      <c r="J1683">
        <v>46</v>
      </c>
      <c r="K1683">
        <v>31</v>
      </c>
      <c r="L1683">
        <v>125964329</v>
      </c>
      <c r="M1683">
        <v>114</v>
      </c>
      <c r="N1683">
        <v>29</v>
      </c>
      <c r="O1683">
        <v>46</v>
      </c>
      <c r="P1683">
        <v>1.068965517241379</v>
      </c>
      <c r="Q1683">
        <v>1</v>
      </c>
      <c r="R1683">
        <v>1.0344827586206899</v>
      </c>
      <c r="S1683">
        <v>0.02</v>
      </c>
      <c r="T1683">
        <v>0.03</v>
      </c>
      <c r="U1683">
        <v>6298216.4500000002</v>
      </c>
      <c r="V1683" t="s">
        <v>381</v>
      </c>
      <c r="W1683">
        <v>0.24287810883730299</v>
      </c>
      <c r="X1683">
        <v>1.2221182801953751E-2</v>
      </c>
      <c r="Y1683">
        <v>12996</v>
      </c>
      <c r="Z1683">
        <v>1481544</v>
      </c>
      <c r="AA1683">
        <v>168896016</v>
      </c>
      <c r="AB1683" t="s">
        <v>394</v>
      </c>
      <c r="AC1683" t="s">
        <v>412</v>
      </c>
    </row>
    <row r="1684" spans="1:29" x14ac:dyDescent="0.25">
      <c r="A1684" t="s">
        <v>35</v>
      </c>
      <c r="B1684" t="s">
        <v>38</v>
      </c>
      <c r="C1684" t="s">
        <v>54</v>
      </c>
      <c r="D1684" t="s">
        <v>308</v>
      </c>
      <c r="E1684">
        <v>110</v>
      </c>
      <c r="F1684">
        <v>1786100064</v>
      </c>
      <c r="G1684">
        <v>690582381</v>
      </c>
      <c r="H1684">
        <v>421025367</v>
      </c>
      <c r="I1684">
        <v>29</v>
      </c>
      <c r="J1684">
        <v>48</v>
      </c>
      <c r="K1684">
        <v>31</v>
      </c>
      <c r="L1684">
        <v>95720895</v>
      </c>
      <c r="M1684">
        <v>110</v>
      </c>
      <c r="N1684">
        <v>29</v>
      </c>
      <c r="O1684">
        <v>44</v>
      </c>
      <c r="P1684">
        <v>1</v>
      </c>
      <c r="Q1684">
        <v>1.0909090909090911</v>
      </c>
      <c r="R1684">
        <v>1.045454545454545</v>
      </c>
      <c r="S1684">
        <v>0.02</v>
      </c>
      <c r="T1684">
        <v>0.03</v>
      </c>
      <c r="U1684">
        <v>4786044.75</v>
      </c>
      <c r="V1684" t="s">
        <v>381</v>
      </c>
      <c r="W1684">
        <v>0.2357232808430155</v>
      </c>
      <c r="X1684">
        <v>1.136759237122166E-2</v>
      </c>
      <c r="Y1684">
        <v>12100</v>
      </c>
      <c r="Z1684">
        <v>1331000</v>
      </c>
      <c r="AA1684">
        <v>146410000</v>
      </c>
      <c r="AB1684" t="s">
        <v>394</v>
      </c>
      <c r="AC1684" t="s">
        <v>412</v>
      </c>
    </row>
    <row r="1685" spans="1:29" x14ac:dyDescent="0.25">
      <c r="A1685" t="s">
        <v>35</v>
      </c>
      <c r="B1685" t="s">
        <v>38</v>
      </c>
      <c r="C1685" t="s">
        <v>54</v>
      </c>
      <c r="D1685" t="s">
        <v>306</v>
      </c>
      <c r="E1685">
        <v>125</v>
      </c>
      <c r="F1685">
        <v>2014873774.4300001</v>
      </c>
      <c r="G1685">
        <v>885242049</v>
      </c>
      <c r="H1685">
        <v>305721768.43000001</v>
      </c>
      <c r="I1685">
        <v>25</v>
      </c>
      <c r="J1685">
        <v>46</v>
      </c>
      <c r="K1685">
        <v>26</v>
      </c>
      <c r="L1685">
        <v>70232000</v>
      </c>
      <c r="M1685">
        <v>125</v>
      </c>
      <c r="N1685">
        <v>31</v>
      </c>
      <c r="O1685">
        <v>50</v>
      </c>
      <c r="P1685">
        <v>0.80645161290322576</v>
      </c>
      <c r="Q1685">
        <v>0.92</v>
      </c>
      <c r="R1685">
        <v>0.86322580645161295</v>
      </c>
      <c r="S1685">
        <v>0.01</v>
      </c>
      <c r="T1685">
        <v>1.4999999999999999E-2</v>
      </c>
      <c r="U1685">
        <v>1755800</v>
      </c>
      <c r="V1685" t="s">
        <v>381</v>
      </c>
      <c r="W1685">
        <v>0.1517324669712809</v>
      </c>
      <c r="X1685">
        <v>5.7431304581833176E-3</v>
      </c>
      <c r="Y1685">
        <v>15625</v>
      </c>
      <c r="Z1685">
        <v>1953125</v>
      </c>
      <c r="AA1685">
        <v>244140625</v>
      </c>
      <c r="AB1685" t="s">
        <v>391</v>
      </c>
      <c r="AC1685" t="s">
        <v>412</v>
      </c>
    </row>
    <row r="1686" spans="1:29" x14ac:dyDescent="0.25">
      <c r="A1686" t="s">
        <v>36</v>
      </c>
      <c r="B1686" t="s">
        <v>39</v>
      </c>
      <c r="C1686" t="s">
        <v>54</v>
      </c>
      <c r="D1686" t="s">
        <v>305</v>
      </c>
      <c r="E1686">
        <v>128</v>
      </c>
      <c r="F1686">
        <v>2344011142</v>
      </c>
      <c r="G1686">
        <v>1001011529</v>
      </c>
      <c r="H1686">
        <v>454530934</v>
      </c>
      <c r="I1686">
        <v>27</v>
      </c>
      <c r="J1686">
        <v>44</v>
      </c>
      <c r="K1686">
        <v>27</v>
      </c>
      <c r="L1686">
        <v>83557000</v>
      </c>
      <c r="M1686">
        <v>128</v>
      </c>
      <c r="N1686">
        <v>31</v>
      </c>
      <c r="O1686">
        <v>51</v>
      </c>
      <c r="P1686">
        <v>0.87096774193548387</v>
      </c>
      <c r="Q1686">
        <v>0.86274509803921573</v>
      </c>
      <c r="R1686">
        <v>0.86685641998734975</v>
      </c>
      <c r="S1686">
        <v>0.01</v>
      </c>
      <c r="T1686">
        <v>0.01</v>
      </c>
      <c r="U1686">
        <v>1671140</v>
      </c>
      <c r="V1686" t="s">
        <v>381</v>
      </c>
      <c r="W1686">
        <v>0.19391159276323949</v>
      </c>
      <c r="X1686">
        <v>3.6766254505353419E-3</v>
      </c>
      <c r="Y1686">
        <v>16384</v>
      </c>
      <c r="Z1686">
        <v>2097152</v>
      </c>
      <c r="AA1686">
        <v>268435456</v>
      </c>
      <c r="AB1686" t="s">
        <v>391</v>
      </c>
      <c r="AC1686" t="s">
        <v>412</v>
      </c>
    </row>
    <row r="1687" spans="1:29" x14ac:dyDescent="0.25">
      <c r="A1687" t="s">
        <v>36</v>
      </c>
      <c r="B1687" t="s">
        <v>39</v>
      </c>
      <c r="C1687" t="s">
        <v>54</v>
      </c>
      <c r="D1687" t="s">
        <v>307</v>
      </c>
      <c r="E1687">
        <v>125</v>
      </c>
      <c r="F1687">
        <v>2084818681.5</v>
      </c>
      <c r="G1687">
        <v>918643012</v>
      </c>
      <c r="H1687">
        <v>603559411.5</v>
      </c>
      <c r="I1687">
        <v>41</v>
      </c>
      <c r="J1687">
        <v>77</v>
      </c>
      <c r="K1687">
        <v>42</v>
      </c>
      <c r="L1687">
        <v>164495720</v>
      </c>
      <c r="M1687">
        <v>125</v>
      </c>
      <c r="N1687">
        <v>33</v>
      </c>
      <c r="O1687">
        <v>50</v>
      </c>
      <c r="P1687">
        <v>1.242424242424242</v>
      </c>
      <c r="Q1687">
        <v>1.54</v>
      </c>
      <c r="R1687">
        <v>1.3912121212121209</v>
      </c>
      <c r="S1687">
        <v>3.5000000000000003E-2</v>
      </c>
      <c r="T1687">
        <v>0.08</v>
      </c>
      <c r="U1687">
        <v>18917007.800000001</v>
      </c>
      <c r="V1687" t="s">
        <v>381</v>
      </c>
      <c r="W1687">
        <v>0.28950211203295001</v>
      </c>
      <c r="X1687">
        <v>3.1342412096576178E-2</v>
      </c>
      <c r="Y1687">
        <v>15625</v>
      </c>
      <c r="Z1687">
        <v>1953125</v>
      </c>
      <c r="AA1687">
        <v>244140625</v>
      </c>
      <c r="AB1687" t="s">
        <v>391</v>
      </c>
      <c r="AC1687" t="s">
        <v>412</v>
      </c>
    </row>
    <row r="1688" spans="1:29" x14ac:dyDescent="0.25">
      <c r="A1688" t="s">
        <v>36</v>
      </c>
      <c r="B1688" t="s">
        <v>39</v>
      </c>
      <c r="C1688" t="s">
        <v>54</v>
      </c>
      <c r="D1688" t="s">
        <v>306</v>
      </c>
      <c r="E1688">
        <v>127</v>
      </c>
      <c r="F1688">
        <v>2095186253.4300001</v>
      </c>
      <c r="G1688">
        <v>870074133</v>
      </c>
      <c r="H1688">
        <v>483909918.43000001</v>
      </c>
      <c r="I1688">
        <v>32</v>
      </c>
      <c r="J1688">
        <v>64</v>
      </c>
      <c r="K1688">
        <v>33</v>
      </c>
      <c r="L1688">
        <v>154584778</v>
      </c>
      <c r="M1688">
        <v>127</v>
      </c>
      <c r="N1688">
        <v>32</v>
      </c>
      <c r="O1688">
        <v>51</v>
      </c>
      <c r="P1688">
        <v>1</v>
      </c>
      <c r="Q1688">
        <v>1.2549019607843139</v>
      </c>
      <c r="R1688">
        <v>1.1274509803921571</v>
      </c>
      <c r="S1688">
        <v>0.02</v>
      </c>
      <c r="T1688">
        <v>5.5E-2</v>
      </c>
      <c r="U1688">
        <v>11593858.35</v>
      </c>
      <c r="V1688" t="s">
        <v>381</v>
      </c>
      <c r="W1688">
        <v>0.23096272116037311</v>
      </c>
      <c r="X1688">
        <v>2.395871195948035E-2</v>
      </c>
      <c r="Y1688">
        <v>16129</v>
      </c>
      <c r="Z1688">
        <v>2048383</v>
      </c>
      <c r="AA1688">
        <v>260144641</v>
      </c>
      <c r="AB1688" t="s">
        <v>391</v>
      </c>
      <c r="AC1688" t="s">
        <v>412</v>
      </c>
    </row>
    <row r="1689" spans="1:29" x14ac:dyDescent="0.25">
      <c r="A1689" t="s">
        <v>36</v>
      </c>
      <c r="B1689" t="s">
        <v>39</v>
      </c>
      <c r="C1689" t="s">
        <v>54</v>
      </c>
      <c r="D1689" t="s">
        <v>310</v>
      </c>
      <c r="E1689">
        <v>124</v>
      </c>
      <c r="F1689">
        <v>2234810654.0500002</v>
      </c>
      <c r="G1689">
        <v>915467887</v>
      </c>
      <c r="H1689">
        <v>407364273</v>
      </c>
      <c r="I1689">
        <v>29</v>
      </c>
      <c r="J1689">
        <v>54</v>
      </c>
      <c r="K1689">
        <v>29</v>
      </c>
      <c r="L1689">
        <v>111835000</v>
      </c>
      <c r="M1689">
        <v>124</v>
      </c>
      <c r="N1689">
        <v>34</v>
      </c>
      <c r="O1689">
        <v>50</v>
      </c>
      <c r="P1689">
        <v>0.8529411764705882</v>
      </c>
      <c r="Q1689">
        <v>1.08</v>
      </c>
      <c r="R1689">
        <v>0.96647058823529408</v>
      </c>
      <c r="S1689">
        <v>0.01</v>
      </c>
      <c r="T1689">
        <v>0.03</v>
      </c>
      <c r="U1689">
        <v>4473400</v>
      </c>
      <c r="V1689" t="s">
        <v>381</v>
      </c>
      <c r="W1689">
        <v>0.18228133656950329</v>
      </c>
      <c r="X1689">
        <v>1.098132628827762E-2</v>
      </c>
      <c r="Y1689">
        <v>15376</v>
      </c>
      <c r="Z1689">
        <v>1906624</v>
      </c>
      <c r="AA1689">
        <v>236421376</v>
      </c>
      <c r="AB1689" t="s">
        <v>391</v>
      </c>
      <c r="AC1689" t="s">
        <v>412</v>
      </c>
    </row>
    <row r="1690" spans="1:29" x14ac:dyDescent="0.25">
      <c r="A1690" t="s">
        <v>36</v>
      </c>
      <c r="B1690" t="s">
        <v>39</v>
      </c>
      <c r="C1690" t="s">
        <v>54</v>
      </c>
      <c r="D1690" t="s">
        <v>309</v>
      </c>
      <c r="E1690">
        <v>124</v>
      </c>
      <c r="F1690">
        <v>2336127931</v>
      </c>
      <c r="G1690">
        <v>971797179</v>
      </c>
      <c r="H1690">
        <v>349310198</v>
      </c>
      <c r="I1690">
        <v>29</v>
      </c>
      <c r="J1690">
        <v>58</v>
      </c>
      <c r="K1690">
        <v>31</v>
      </c>
      <c r="L1690">
        <v>99533000</v>
      </c>
      <c r="M1690">
        <v>124</v>
      </c>
      <c r="N1690">
        <v>32</v>
      </c>
      <c r="O1690">
        <v>50</v>
      </c>
      <c r="P1690">
        <v>0.90625</v>
      </c>
      <c r="Q1690">
        <v>1.1599999999999999</v>
      </c>
      <c r="R1690">
        <v>1.0331250000000001</v>
      </c>
      <c r="S1690">
        <v>1.4999999999999999E-2</v>
      </c>
      <c r="T1690">
        <v>4.4999999999999998E-2</v>
      </c>
      <c r="U1690">
        <v>5971980</v>
      </c>
      <c r="V1690" t="s">
        <v>381</v>
      </c>
      <c r="W1690">
        <v>0.14952528642148241</v>
      </c>
      <c r="X1690">
        <v>1.709649484668066E-2</v>
      </c>
      <c r="Y1690">
        <v>15376</v>
      </c>
      <c r="Z1690">
        <v>1906624</v>
      </c>
      <c r="AA1690">
        <v>236421376</v>
      </c>
      <c r="AB1690" t="s">
        <v>391</v>
      </c>
      <c r="AC1690" t="s">
        <v>412</v>
      </c>
    </row>
    <row r="1691" spans="1:29" x14ac:dyDescent="0.25">
      <c r="A1691" t="s">
        <v>36</v>
      </c>
      <c r="B1691" t="s">
        <v>39</v>
      </c>
      <c r="C1691" t="s">
        <v>54</v>
      </c>
      <c r="D1691" t="s">
        <v>311</v>
      </c>
      <c r="E1691">
        <v>123</v>
      </c>
      <c r="F1691">
        <v>2429724965.21</v>
      </c>
      <c r="G1691">
        <v>1041536248</v>
      </c>
      <c r="H1691">
        <v>465435756</v>
      </c>
      <c r="I1691">
        <v>29</v>
      </c>
      <c r="J1691">
        <v>58</v>
      </c>
      <c r="K1691">
        <v>30</v>
      </c>
      <c r="L1691">
        <v>103736000</v>
      </c>
      <c r="M1691">
        <v>123</v>
      </c>
      <c r="N1691">
        <v>31</v>
      </c>
      <c r="O1691">
        <v>49</v>
      </c>
      <c r="P1691">
        <v>0.93548387096774188</v>
      </c>
      <c r="Q1691">
        <v>1.1836734693877551</v>
      </c>
      <c r="R1691">
        <v>1.059578670177749</v>
      </c>
      <c r="S1691">
        <v>1.4999999999999999E-2</v>
      </c>
      <c r="T1691">
        <v>4.4999999999999998E-2</v>
      </c>
      <c r="U1691">
        <v>6224160</v>
      </c>
      <c r="V1691" t="s">
        <v>381</v>
      </c>
      <c r="W1691">
        <v>0.1915590293816537</v>
      </c>
      <c r="X1691">
        <v>1.33727585811005E-2</v>
      </c>
      <c r="Y1691">
        <v>15129</v>
      </c>
      <c r="Z1691">
        <v>1860867</v>
      </c>
      <c r="AA1691">
        <v>228886641</v>
      </c>
      <c r="AB1691" t="s">
        <v>391</v>
      </c>
      <c r="AC1691" t="s">
        <v>412</v>
      </c>
    </row>
    <row r="1692" spans="1:29" x14ac:dyDescent="0.25">
      <c r="A1692" t="s">
        <v>36</v>
      </c>
      <c r="B1692" t="s">
        <v>39</v>
      </c>
      <c r="C1692" t="s">
        <v>54</v>
      </c>
      <c r="D1692" t="s">
        <v>308</v>
      </c>
      <c r="E1692">
        <v>126</v>
      </c>
      <c r="F1692">
        <v>2159641837</v>
      </c>
      <c r="G1692">
        <v>848941442</v>
      </c>
      <c r="H1692">
        <v>354097809</v>
      </c>
      <c r="I1692">
        <v>29</v>
      </c>
      <c r="J1692">
        <v>43</v>
      </c>
      <c r="K1692">
        <v>29</v>
      </c>
      <c r="L1692">
        <v>51746000</v>
      </c>
      <c r="M1692">
        <v>126</v>
      </c>
      <c r="N1692">
        <v>34</v>
      </c>
      <c r="O1692">
        <v>51</v>
      </c>
      <c r="P1692">
        <v>0.8529411764705882</v>
      </c>
      <c r="Q1692">
        <v>0.84313725490196079</v>
      </c>
      <c r="R1692">
        <v>0.84803921568627449</v>
      </c>
      <c r="S1692">
        <v>0.01</v>
      </c>
      <c r="T1692">
        <v>0.01</v>
      </c>
      <c r="U1692">
        <v>1034920</v>
      </c>
      <c r="V1692" t="s">
        <v>381</v>
      </c>
      <c r="W1692">
        <v>0.16396135828331801</v>
      </c>
      <c r="X1692">
        <v>2.922695294056451E-3</v>
      </c>
      <c r="Y1692">
        <v>15876</v>
      </c>
      <c r="Z1692">
        <v>2000376</v>
      </c>
      <c r="AA1692">
        <v>252047376</v>
      </c>
      <c r="AB1692" t="s">
        <v>391</v>
      </c>
      <c r="AC1692" t="s">
        <v>412</v>
      </c>
    </row>
    <row r="1693" spans="1:29" x14ac:dyDescent="0.25">
      <c r="A1693" t="s">
        <v>37</v>
      </c>
      <c r="B1693" t="s">
        <v>39</v>
      </c>
      <c r="C1693" t="s">
        <v>54</v>
      </c>
      <c r="D1693" t="s">
        <v>306</v>
      </c>
      <c r="E1693">
        <v>110</v>
      </c>
      <c r="F1693">
        <v>2000269419</v>
      </c>
      <c r="G1693">
        <v>771471516</v>
      </c>
      <c r="H1693">
        <v>421849447</v>
      </c>
      <c r="I1693">
        <v>29</v>
      </c>
      <c r="J1693">
        <v>49</v>
      </c>
      <c r="K1693">
        <v>29</v>
      </c>
      <c r="L1693">
        <v>95887000</v>
      </c>
      <c r="M1693">
        <v>110</v>
      </c>
      <c r="N1693">
        <v>32</v>
      </c>
      <c r="O1693">
        <v>48</v>
      </c>
      <c r="P1693">
        <v>0.90625</v>
      </c>
      <c r="Q1693">
        <v>1.020833333333333</v>
      </c>
      <c r="R1693">
        <v>0.96354166666666663</v>
      </c>
      <c r="S1693">
        <v>1.4999999999999999E-2</v>
      </c>
      <c r="T1693">
        <v>0.03</v>
      </c>
      <c r="U1693">
        <v>4314915</v>
      </c>
      <c r="V1693" t="s">
        <v>381</v>
      </c>
      <c r="W1693">
        <v>0.21089631376302109</v>
      </c>
      <c r="X1693">
        <v>1.0228566211679779E-2</v>
      </c>
      <c r="Y1693">
        <v>12100</v>
      </c>
      <c r="Z1693">
        <v>1331000</v>
      </c>
      <c r="AA1693">
        <v>146410000</v>
      </c>
      <c r="AB1693" t="s">
        <v>394</v>
      </c>
      <c r="AC1693" t="s">
        <v>412</v>
      </c>
    </row>
    <row r="1694" spans="1:29" x14ac:dyDescent="0.25">
      <c r="A1694" t="s">
        <v>37</v>
      </c>
      <c r="B1694" t="s">
        <v>39</v>
      </c>
      <c r="C1694" t="s">
        <v>54</v>
      </c>
      <c r="D1694" t="s">
        <v>312</v>
      </c>
      <c r="E1694">
        <v>110</v>
      </c>
      <c r="F1694">
        <v>1775559463</v>
      </c>
      <c r="G1694">
        <v>768734638</v>
      </c>
      <c r="H1694">
        <v>565009617</v>
      </c>
      <c r="I1694">
        <v>38</v>
      </c>
      <c r="J1694">
        <v>61</v>
      </c>
      <c r="K1694">
        <v>39</v>
      </c>
      <c r="L1694">
        <v>94880000</v>
      </c>
      <c r="M1694">
        <v>110</v>
      </c>
      <c r="N1694">
        <v>25</v>
      </c>
      <c r="O1694">
        <v>38</v>
      </c>
      <c r="P1694">
        <v>1.52</v>
      </c>
      <c r="Q1694">
        <v>1.6052631578947369</v>
      </c>
      <c r="R1694">
        <v>1.5626315789473679</v>
      </c>
      <c r="S1694">
        <v>0.05</v>
      </c>
      <c r="T1694">
        <v>0.08</v>
      </c>
      <c r="U1694">
        <v>12334400</v>
      </c>
      <c r="V1694" t="s">
        <v>381</v>
      </c>
      <c r="W1694">
        <v>0.31821497886945171</v>
      </c>
      <c r="X1694">
        <v>2.1830424879298999E-2</v>
      </c>
      <c r="Y1694">
        <v>12100</v>
      </c>
      <c r="Z1694">
        <v>1331000</v>
      </c>
      <c r="AA1694">
        <v>146410000</v>
      </c>
      <c r="AB1694" t="s">
        <v>394</v>
      </c>
      <c r="AC1694" t="s">
        <v>412</v>
      </c>
    </row>
    <row r="1695" spans="1:29" x14ac:dyDescent="0.25">
      <c r="A1695" t="s">
        <v>37</v>
      </c>
      <c r="B1695" t="s">
        <v>39</v>
      </c>
      <c r="C1695" t="s">
        <v>54</v>
      </c>
      <c r="D1695" t="s">
        <v>311</v>
      </c>
      <c r="E1695">
        <v>106</v>
      </c>
      <c r="F1695">
        <v>2080812108.21</v>
      </c>
      <c r="G1695">
        <v>872922056</v>
      </c>
      <c r="H1695">
        <v>579199614</v>
      </c>
      <c r="I1695">
        <v>35</v>
      </c>
      <c r="J1695">
        <v>46</v>
      </c>
      <c r="K1695">
        <v>35</v>
      </c>
      <c r="L1695">
        <v>105491000</v>
      </c>
      <c r="M1695">
        <v>106</v>
      </c>
      <c r="N1695">
        <v>31</v>
      </c>
      <c r="O1695">
        <v>46</v>
      </c>
      <c r="P1695">
        <v>1.129032258064516</v>
      </c>
      <c r="Q1695">
        <v>1</v>
      </c>
      <c r="R1695">
        <v>1.064516129032258</v>
      </c>
      <c r="S1695">
        <v>2.5000000000000001E-2</v>
      </c>
      <c r="T1695">
        <v>0.03</v>
      </c>
      <c r="U1695">
        <v>5802005</v>
      </c>
      <c r="V1695" t="s">
        <v>381</v>
      </c>
      <c r="W1695">
        <v>0.27835267380208167</v>
      </c>
      <c r="X1695">
        <v>1.001728050184785E-2</v>
      </c>
      <c r="Y1695">
        <v>11236</v>
      </c>
      <c r="Z1695">
        <v>1191016</v>
      </c>
      <c r="AA1695">
        <v>126247696</v>
      </c>
      <c r="AB1695" t="s">
        <v>393</v>
      </c>
      <c r="AC1695" t="s">
        <v>412</v>
      </c>
    </row>
    <row r="1696" spans="1:29" x14ac:dyDescent="0.25">
      <c r="A1696" t="s">
        <v>37</v>
      </c>
      <c r="B1696" t="s">
        <v>39</v>
      </c>
      <c r="C1696" t="s">
        <v>54</v>
      </c>
      <c r="D1696" t="s">
        <v>308</v>
      </c>
      <c r="E1696">
        <v>109</v>
      </c>
      <c r="F1696">
        <v>1803904440</v>
      </c>
      <c r="G1696">
        <v>753218821</v>
      </c>
      <c r="H1696">
        <v>391924532</v>
      </c>
      <c r="I1696">
        <v>29</v>
      </c>
      <c r="J1696">
        <v>58</v>
      </c>
      <c r="K1696">
        <v>29</v>
      </c>
      <c r="L1696">
        <v>109697000</v>
      </c>
      <c r="M1696">
        <v>109</v>
      </c>
      <c r="N1696">
        <v>32</v>
      </c>
      <c r="O1696">
        <v>47</v>
      </c>
      <c r="P1696">
        <v>0.90625</v>
      </c>
      <c r="Q1696">
        <v>1.2340425531914889</v>
      </c>
      <c r="R1696">
        <v>1.070146276595745</v>
      </c>
      <c r="S1696">
        <v>1.4999999999999999E-2</v>
      </c>
      <c r="T1696">
        <v>5.5E-2</v>
      </c>
      <c r="U1696">
        <v>7678790</v>
      </c>
      <c r="V1696" t="s">
        <v>381</v>
      </c>
      <c r="W1696">
        <v>0.21726457527872151</v>
      </c>
      <c r="X1696">
        <v>1.9592521960324748E-2</v>
      </c>
      <c r="Y1696">
        <v>11881</v>
      </c>
      <c r="Z1696">
        <v>1295029</v>
      </c>
      <c r="AA1696">
        <v>141158161</v>
      </c>
      <c r="AB1696" t="s">
        <v>393</v>
      </c>
      <c r="AC1696" t="s">
        <v>412</v>
      </c>
    </row>
    <row r="1697" spans="1:29" x14ac:dyDescent="0.25">
      <c r="A1697" t="s">
        <v>37</v>
      </c>
      <c r="B1697" t="s">
        <v>39</v>
      </c>
      <c r="C1697" t="s">
        <v>54</v>
      </c>
      <c r="D1697" t="s">
        <v>309</v>
      </c>
      <c r="E1697">
        <v>110</v>
      </c>
      <c r="F1697">
        <v>2033916989</v>
      </c>
      <c r="G1697">
        <v>851970754</v>
      </c>
      <c r="H1697">
        <v>430660322</v>
      </c>
      <c r="I1697">
        <v>30</v>
      </c>
      <c r="J1697">
        <v>40</v>
      </c>
      <c r="K1697">
        <v>31</v>
      </c>
      <c r="L1697">
        <v>46135000</v>
      </c>
      <c r="M1697">
        <v>110</v>
      </c>
      <c r="N1697">
        <v>32</v>
      </c>
      <c r="O1697">
        <v>48</v>
      </c>
      <c r="P1697">
        <v>0.9375</v>
      </c>
      <c r="Q1697">
        <v>0.83333333333333337</v>
      </c>
      <c r="R1697">
        <v>0.88541666666666663</v>
      </c>
      <c r="S1697">
        <v>1.4999999999999999E-2</v>
      </c>
      <c r="T1697">
        <v>0.01</v>
      </c>
      <c r="U1697">
        <v>1153375</v>
      </c>
      <c r="V1697" t="s">
        <v>381</v>
      </c>
      <c r="W1697">
        <v>0.2117393798906903</v>
      </c>
      <c r="X1697">
        <v>2.6781547801842769E-3</v>
      </c>
      <c r="Y1697">
        <v>12100</v>
      </c>
      <c r="Z1697">
        <v>1331000</v>
      </c>
      <c r="AA1697">
        <v>146410000</v>
      </c>
      <c r="AB1697" t="s">
        <v>394</v>
      </c>
      <c r="AC1697" t="s">
        <v>412</v>
      </c>
    </row>
    <row r="1698" spans="1:29" x14ac:dyDescent="0.25">
      <c r="A1698" t="s">
        <v>37</v>
      </c>
      <c r="B1698" t="s">
        <v>39</v>
      </c>
      <c r="C1698" t="s">
        <v>54</v>
      </c>
      <c r="D1698" t="s">
        <v>310</v>
      </c>
      <c r="E1698">
        <v>110</v>
      </c>
      <c r="F1698">
        <v>2021972092.45</v>
      </c>
      <c r="G1698">
        <v>865971879</v>
      </c>
      <c r="H1698">
        <v>466494175</v>
      </c>
      <c r="I1698">
        <v>31</v>
      </c>
      <c r="J1698">
        <v>61</v>
      </c>
      <c r="K1698">
        <v>31</v>
      </c>
      <c r="L1698">
        <v>161023500</v>
      </c>
      <c r="M1698">
        <v>110</v>
      </c>
      <c r="N1698">
        <v>32</v>
      </c>
      <c r="O1698">
        <v>48</v>
      </c>
      <c r="P1698">
        <v>0.96875</v>
      </c>
      <c r="Q1698">
        <v>1.270833333333333</v>
      </c>
      <c r="R1698">
        <v>1.119791666666667</v>
      </c>
      <c r="S1698">
        <v>1.4999999999999999E-2</v>
      </c>
      <c r="T1698">
        <v>5.5E-2</v>
      </c>
      <c r="U1698">
        <v>11271645</v>
      </c>
      <c r="V1698" t="s">
        <v>381</v>
      </c>
      <c r="W1698">
        <v>0.2307124696438092</v>
      </c>
      <c r="X1698">
        <v>2.416245604781667E-2</v>
      </c>
      <c r="Y1698">
        <v>12100</v>
      </c>
      <c r="Z1698">
        <v>1331000</v>
      </c>
      <c r="AA1698">
        <v>146410000</v>
      </c>
      <c r="AB1698" t="s">
        <v>394</v>
      </c>
      <c r="AC1698" t="s">
        <v>412</v>
      </c>
    </row>
    <row r="1699" spans="1:29" x14ac:dyDescent="0.25">
      <c r="A1699" t="s">
        <v>37</v>
      </c>
      <c r="B1699" t="s">
        <v>39</v>
      </c>
      <c r="C1699" t="s">
        <v>54</v>
      </c>
      <c r="D1699" t="s">
        <v>307</v>
      </c>
      <c r="E1699">
        <v>110</v>
      </c>
      <c r="F1699">
        <v>1966413841</v>
      </c>
      <c r="G1699">
        <v>769447505</v>
      </c>
      <c r="H1699">
        <v>591913784</v>
      </c>
      <c r="I1699">
        <v>39</v>
      </c>
      <c r="J1699">
        <v>74</v>
      </c>
      <c r="K1699">
        <v>40</v>
      </c>
      <c r="L1699">
        <v>138274000</v>
      </c>
      <c r="M1699">
        <v>110</v>
      </c>
      <c r="N1699">
        <v>32</v>
      </c>
      <c r="O1699">
        <v>48</v>
      </c>
      <c r="P1699">
        <v>1.21875</v>
      </c>
      <c r="Q1699">
        <v>1.541666666666667</v>
      </c>
      <c r="R1699">
        <v>1.380208333333333</v>
      </c>
      <c r="S1699">
        <v>3.5000000000000003E-2</v>
      </c>
      <c r="T1699">
        <v>0.08</v>
      </c>
      <c r="U1699">
        <v>15901510</v>
      </c>
      <c r="V1699" t="s">
        <v>381</v>
      </c>
      <c r="W1699">
        <v>0.3010118072088977</v>
      </c>
      <c r="X1699">
        <v>2.686457120924219E-2</v>
      </c>
      <c r="Y1699">
        <v>12100</v>
      </c>
      <c r="Z1699">
        <v>1331000</v>
      </c>
      <c r="AA1699">
        <v>146410000</v>
      </c>
      <c r="AB1699" t="s">
        <v>394</v>
      </c>
      <c r="AC1699" t="s">
        <v>412</v>
      </c>
    </row>
    <row r="1700" spans="1:29" x14ac:dyDescent="0.25">
      <c r="A1700" t="s">
        <v>29</v>
      </c>
      <c r="B1700" t="s">
        <v>38</v>
      </c>
      <c r="C1700" t="s">
        <v>55</v>
      </c>
      <c r="D1700" t="s">
        <v>313</v>
      </c>
      <c r="E1700">
        <v>132</v>
      </c>
      <c r="F1700">
        <v>2267873434.3200002</v>
      </c>
      <c r="G1700">
        <v>843723504</v>
      </c>
      <c r="H1700">
        <v>429823045</v>
      </c>
      <c r="I1700">
        <v>30</v>
      </c>
      <c r="J1700">
        <v>70</v>
      </c>
      <c r="K1700">
        <v>33</v>
      </c>
      <c r="L1700">
        <v>104471841</v>
      </c>
      <c r="M1700">
        <v>132</v>
      </c>
      <c r="N1700">
        <v>36</v>
      </c>
      <c r="O1700">
        <v>54</v>
      </c>
      <c r="P1700">
        <v>0.83333333333333337</v>
      </c>
      <c r="Q1700">
        <v>1.2962962962962961</v>
      </c>
      <c r="R1700">
        <v>1.0648148148148151</v>
      </c>
      <c r="S1700">
        <v>0.01</v>
      </c>
      <c r="T1700">
        <v>5.5E-2</v>
      </c>
      <c r="U1700">
        <v>6790669.665</v>
      </c>
      <c r="V1700" t="s">
        <v>382</v>
      </c>
      <c r="W1700">
        <v>0.1895269103184668</v>
      </c>
      <c r="X1700">
        <v>1.5798756590633709E-2</v>
      </c>
      <c r="Y1700">
        <v>17424</v>
      </c>
      <c r="Z1700">
        <v>2299968</v>
      </c>
      <c r="AA1700">
        <v>303595776</v>
      </c>
      <c r="AB1700" t="s">
        <v>396</v>
      </c>
      <c r="AC1700" t="s">
        <v>412</v>
      </c>
    </row>
    <row r="1701" spans="1:29" x14ac:dyDescent="0.25">
      <c r="A1701" t="s">
        <v>29</v>
      </c>
      <c r="B1701" t="s">
        <v>38</v>
      </c>
      <c r="C1701" t="s">
        <v>55</v>
      </c>
      <c r="D1701" t="s">
        <v>314</v>
      </c>
      <c r="E1701">
        <v>136</v>
      </c>
      <c r="F1701">
        <v>2092412415.1600001</v>
      </c>
      <c r="G1701">
        <v>836991112</v>
      </c>
      <c r="H1701">
        <v>396172132.56999999</v>
      </c>
      <c r="I1701">
        <v>36</v>
      </c>
      <c r="J1701">
        <v>89</v>
      </c>
      <c r="K1701">
        <v>36</v>
      </c>
      <c r="L1701">
        <v>156225000</v>
      </c>
      <c r="M1701">
        <v>136</v>
      </c>
      <c r="N1701">
        <v>36</v>
      </c>
      <c r="O1701">
        <v>54</v>
      </c>
      <c r="P1701">
        <v>1</v>
      </c>
      <c r="Q1701">
        <v>1.6481481481481479</v>
      </c>
      <c r="R1701">
        <v>1.324074074074074</v>
      </c>
      <c r="S1701">
        <v>0.02</v>
      </c>
      <c r="T1701">
        <v>0.08</v>
      </c>
      <c r="U1701">
        <v>15622500</v>
      </c>
      <c r="V1701" t="s">
        <v>382</v>
      </c>
      <c r="W1701">
        <v>0.18933749852545489</v>
      </c>
      <c r="X1701">
        <v>3.943361664197733E-2</v>
      </c>
      <c r="Y1701">
        <v>18496</v>
      </c>
      <c r="Z1701">
        <v>2515456</v>
      </c>
      <c r="AA1701">
        <v>342102016</v>
      </c>
      <c r="AB1701" t="s">
        <v>396</v>
      </c>
      <c r="AC1701" t="s">
        <v>412</v>
      </c>
    </row>
    <row r="1702" spans="1:29" x14ac:dyDescent="0.25">
      <c r="A1702" t="s">
        <v>29</v>
      </c>
      <c r="B1702" t="s">
        <v>38</v>
      </c>
      <c r="C1702" t="s">
        <v>55</v>
      </c>
      <c r="D1702" t="s">
        <v>315</v>
      </c>
      <c r="E1702">
        <v>131</v>
      </c>
      <c r="F1702">
        <v>1943466555.4200001</v>
      </c>
      <c r="G1702">
        <v>764076337</v>
      </c>
      <c r="H1702">
        <v>448112423</v>
      </c>
      <c r="I1702">
        <v>33</v>
      </c>
      <c r="J1702">
        <v>81</v>
      </c>
      <c r="K1702">
        <v>33</v>
      </c>
      <c r="L1702">
        <v>131986000</v>
      </c>
      <c r="M1702">
        <v>131</v>
      </c>
      <c r="N1702">
        <v>36</v>
      </c>
      <c r="O1702">
        <v>54</v>
      </c>
      <c r="P1702">
        <v>0.91666666666666663</v>
      </c>
      <c r="Q1702">
        <v>1.5</v>
      </c>
      <c r="R1702">
        <v>1.208333333333333</v>
      </c>
      <c r="S1702">
        <v>1.4999999999999999E-2</v>
      </c>
      <c r="T1702">
        <v>0.08</v>
      </c>
      <c r="U1702">
        <v>12538670</v>
      </c>
      <c r="V1702" t="s">
        <v>382</v>
      </c>
      <c r="W1702">
        <v>0.2305737764049966</v>
      </c>
      <c r="X1702">
        <v>2.7981080988687519E-2</v>
      </c>
      <c r="Y1702">
        <v>17161</v>
      </c>
      <c r="Z1702">
        <v>2248091</v>
      </c>
      <c r="AA1702">
        <v>294499921</v>
      </c>
      <c r="AB1702" t="s">
        <v>396</v>
      </c>
      <c r="AC1702" t="s">
        <v>412</v>
      </c>
    </row>
    <row r="1703" spans="1:29" x14ac:dyDescent="0.25">
      <c r="A1703" t="s">
        <v>30</v>
      </c>
      <c r="B1703" t="s">
        <v>38</v>
      </c>
      <c r="C1703" t="s">
        <v>55</v>
      </c>
      <c r="D1703" t="s">
        <v>313</v>
      </c>
      <c r="E1703">
        <v>232</v>
      </c>
      <c r="F1703">
        <v>3864842646</v>
      </c>
      <c r="G1703">
        <v>1630632603</v>
      </c>
      <c r="H1703">
        <v>488690960</v>
      </c>
      <c r="I1703">
        <v>35</v>
      </c>
      <c r="J1703">
        <v>80</v>
      </c>
      <c r="K1703">
        <v>37</v>
      </c>
      <c r="L1703">
        <v>167201964</v>
      </c>
      <c r="M1703">
        <v>232</v>
      </c>
      <c r="N1703">
        <v>28</v>
      </c>
      <c r="O1703">
        <v>48</v>
      </c>
      <c r="P1703">
        <v>1.25</v>
      </c>
      <c r="Q1703">
        <v>1.666666666666667</v>
      </c>
      <c r="R1703">
        <v>1.458333333333333</v>
      </c>
      <c r="S1703">
        <v>3.5000000000000003E-2</v>
      </c>
      <c r="T1703">
        <v>0.08</v>
      </c>
      <c r="U1703">
        <v>19228225.859999999</v>
      </c>
      <c r="V1703" t="s">
        <v>382</v>
      </c>
      <c r="W1703">
        <v>0.12644524105160679</v>
      </c>
      <c r="X1703">
        <v>3.9346391551830631E-2</v>
      </c>
      <c r="Y1703">
        <v>53824</v>
      </c>
      <c r="Z1703">
        <v>12487168</v>
      </c>
      <c r="AA1703">
        <v>2897022976</v>
      </c>
      <c r="AB1703" t="s">
        <v>411</v>
      </c>
      <c r="AC1703" t="s">
        <v>412</v>
      </c>
    </row>
    <row r="1704" spans="1:29" x14ac:dyDescent="0.25">
      <c r="A1704" t="s">
        <v>30</v>
      </c>
      <c r="B1704" t="s">
        <v>38</v>
      </c>
      <c r="C1704" t="s">
        <v>55</v>
      </c>
      <c r="D1704" t="s">
        <v>314</v>
      </c>
      <c r="E1704">
        <v>228</v>
      </c>
      <c r="F1704">
        <v>3697911588.4000001</v>
      </c>
      <c r="G1704">
        <v>1548065282</v>
      </c>
      <c r="H1704">
        <v>492543765.56999999</v>
      </c>
      <c r="I1704">
        <v>42</v>
      </c>
      <c r="J1704">
        <v>102</v>
      </c>
      <c r="K1704">
        <v>45</v>
      </c>
      <c r="L1704">
        <v>174390686</v>
      </c>
      <c r="M1704">
        <v>228</v>
      </c>
      <c r="N1704">
        <v>28</v>
      </c>
      <c r="O1704">
        <v>48</v>
      </c>
      <c r="P1704">
        <v>1.5</v>
      </c>
      <c r="Q1704">
        <v>2.125</v>
      </c>
      <c r="R1704">
        <v>1.8125</v>
      </c>
      <c r="S1704">
        <v>0.05</v>
      </c>
      <c r="T1704">
        <v>0.08</v>
      </c>
      <c r="U1704">
        <v>22670789.18</v>
      </c>
      <c r="V1704" t="s">
        <v>382</v>
      </c>
      <c r="W1704">
        <v>0.1331951167018334</v>
      </c>
      <c r="X1704">
        <v>4.6027969014619557E-2</v>
      </c>
      <c r="Y1704">
        <v>51984</v>
      </c>
      <c r="Z1704">
        <v>11852352</v>
      </c>
      <c r="AA1704">
        <v>2702336256</v>
      </c>
      <c r="AB1704" t="s">
        <v>406</v>
      </c>
      <c r="AC1704" t="s">
        <v>412</v>
      </c>
    </row>
    <row r="1705" spans="1:29" x14ac:dyDescent="0.25">
      <c r="A1705" t="s">
        <v>30</v>
      </c>
      <c r="B1705" t="s">
        <v>38</v>
      </c>
      <c r="C1705" t="s">
        <v>55</v>
      </c>
      <c r="D1705" t="s">
        <v>315</v>
      </c>
      <c r="E1705">
        <v>228</v>
      </c>
      <c r="F1705">
        <v>3888991544.5900002</v>
      </c>
      <c r="G1705">
        <v>1639584241</v>
      </c>
      <c r="H1705">
        <v>326760949</v>
      </c>
      <c r="I1705">
        <v>28</v>
      </c>
      <c r="J1705">
        <v>73</v>
      </c>
      <c r="K1705">
        <v>28</v>
      </c>
      <c r="L1705">
        <v>147398960</v>
      </c>
      <c r="M1705">
        <v>228</v>
      </c>
      <c r="N1705">
        <v>28</v>
      </c>
      <c r="O1705">
        <v>48</v>
      </c>
      <c r="P1705">
        <v>1</v>
      </c>
      <c r="Q1705">
        <v>1.520833333333333</v>
      </c>
      <c r="R1705">
        <v>1.260416666666667</v>
      </c>
      <c r="S1705">
        <v>0.02</v>
      </c>
      <c r="T1705">
        <v>0.08</v>
      </c>
      <c r="U1705">
        <v>14739896</v>
      </c>
      <c r="V1705" t="s">
        <v>382</v>
      </c>
      <c r="W1705">
        <v>8.4022026084000917E-2</v>
      </c>
      <c r="X1705">
        <v>4.5109111248174273E-2</v>
      </c>
      <c r="Y1705">
        <v>51984</v>
      </c>
      <c r="Z1705">
        <v>11852352</v>
      </c>
      <c r="AA1705">
        <v>2702336256</v>
      </c>
      <c r="AB1705" t="s">
        <v>406</v>
      </c>
      <c r="AC1705" t="s">
        <v>412</v>
      </c>
    </row>
    <row r="1706" spans="1:29" x14ac:dyDescent="0.25">
      <c r="A1706" t="s">
        <v>31</v>
      </c>
      <c r="B1706" t="s">
        <v>38</v>
      </c>
      <c r="C1706" t="s">
        <v>55</v>
      </c>
      <c r="D1706" t="s">
        <v>314</v>
      </c>
      <c r="E1706">
        <v>185</v>
      </c>
      <c r="F1706">
        <v>2934621123.5700002</v>
      </c>
      <c r="G1706">
        <v>1233916127</v>
      </c>
      <c r="H1706">
        <v>486035878.56999999</v>
      </c>
      <c r="I1706">
        <v>40</v>
      </c>
      <c r="J1706">
        <v>84</v>
      </c>
      <c r="K1706">
        <v>41</v>
      </c>
      <c r="L1706">
        <v>166594456</v>
      </c>
      <c r="M1706">
        <v>185</v>
      </c>
      <c r="N1706">
        <v>32</v>
      </c>
      <c r="O1706">
        <v>54</v>
      </c>
      <c r="P1706">
        <v>1.25</v>
      </c>
      <c r="Q1706">
        <v>1.555555555555556</v>
      </c>
      <c r="R1706">
        <v>1.4027777777777779</v>
      </c>
      <c r="S1706">
        <v>3.5000000000000003E-2</v>
      </c>
      <c r="T1706">
        <v>0.08</v>
      </c>
      <c r="U1706">
        <v>19158362.440000001</v>
      </c>
      <c r="V1706" t="s">
        <v>382</v>
      </c>
      <c r="W1706">
        <v>0.16562133853201871</v>
      </c>
      <c r="X1706">
        <v>3.9417588875058272E-2</v>
      </c>
      <c r="Y1706">
        <v>34225</v>
      </c>
      <c r="Z1706">
        <v>6331625</v>
      </c>
      <c r="AA1706">
        <v>1171350625</v>
      </c>
      <c r="AB1706" t="s">
        <v>402</v>
      </c>
      <c r="AC1706" t="s">
        <v>412</v>
      </c>
    </row>
    <row r="1707" spans="1:29" x14ac:dyDescent="0.25">
      <c r="A1707" t="s">
        <v>31</v>
      </c>
      <c r="B1707" t="s">
        <v>38</v>
      </c>
      <c r="C1707" t="s">
        <v>55</v>
      </c>
      <c r="D1707" t="s">
        <v>315</v>
      </c>
      <c r="E1707">
        <v>181</v>
      </c>
      <c r="F1707">
        <v>3119263681.3299999</v>
      </c>
      <c r="G1707">
        <v>1351717965</v>
      </c>
      <c r="H1707">
        <v>515691355</v>
      </c>
      <c r="I1707">
        <v>33</v>
      </c>
      <c r="J1707">
        <v>83</v>
      </c>
      <c r="K1707">
        <v>33</v>
      </c>
      <c r="L1707">
        <v>147227377</v>
      </c>
      <c r="M1707">
        <v>181</v>
      </c>
      <c r="N1707">
        <v>32</v>
      </c>
      <c r="O1707">
        <v>54</v>
      </c>
      <c r="P1707">
        <v>1.03125</v>
      </c>
      <c r="Q1707">
        <v>1.537037037037037</v>
      </c>
      <c r="R1707">
        <v>1.284143518518519</v>
      </c>
      <c r="S1707">
        <v>0.02</v>
      </c>
      <c r="T1707">
        <v>0.08</v>
      </c>
      <c r="U1707">
        <v>14722737.699999999</v>
      </c>
      <c r="V1707" t="s">
        <v>382</v>
      </c>
      <c r="W1707">
        <v>0.16532470726556789</v>
      </c>
      <c r="X1707">
        <v>2.854951427293172E-2</v>
      </c>
      <c r="Y1707">
        <v>32761</v>
      </c>
      <c r="Z1707">
        <v>5929741</v>
      </c>
      <c r="AA1707">
        <v>1073283121</v>
      </c>
      <c r="AB1707" t="s">
        <v>402</v>
      </c>
      <c r="AC1707" t="s">
        <v>412</v>
      </c>
    </row>
    <row r="1708" spans="1:29" x14ac:dyDescent="0.25">
      <c r="A1708" t="s">
        <v>31</v>
      </c>
      <c r="B1708" t="s">
        <v>38</v>
      </c>
      <c r="C1708" t="s">
        <v>55</v>
      </c>
      <c r="D1708" t="s">
        <v>316</v>
      </c>
      <c r="E1708">
        <v>140</v>
      </c>
      <c r="F1708">
        <v>2436885080.98</v>
      </c>
      <c r="G1708">
        <v>967533441</v>
      </c>
      <c r="H1708">
        <v>703959707</v>
      </c>
      <c r="I1708">
        <v>39</v>
      </c>
      <c r="J1708">
        <v>86</v>
      </c>
      <c r="K1708">
        <v>39</v>
      </c>
      <c r="L1708">
        <v>204575000</v>
      </c>
      <c r="M1708">
        <v>140</v>
      </c>
      <c r="N1708">
        <v>26</v>
      </c>
      <c r="O1708">
        <v>43</v>
      </c>
      <c r="P1708">
        <v>1.5</v>
      </c>
      <c r="Q1708">
        <v>2</v>
      </c>
      <c r="R1708">
        <v>1.75</v>
      </c>
      <c r="S1708">
        <v>0.05</v>
      </c>
      <c r="T1708">
        <v>0.08</v>
      </c>
      <c r="U1708">
        <v>26594750</v>
      </c>
      <c r="V1708" t="s">
        <v>382</v>
      </c>
      <c r="W1708">
        <v>0.28887685861530271</v>
      </c>
      <c r="X1708">
        <v>3.7778795768491337E-2</v>
      </c>
      <c r="Y1708">
        <v>19600</v>
      </c>
      <c r="Z1708">
        <v>2744000</v>
      </c>
      <c r="AA1708">
        <v>384160000</v>
      </c>
      <c r="AB1708" t="s">
        <v>395</v>
      </c>
      <c r="AC1708" t="s">
        <v>412</v>
      </c>
    </row>
    <row r="1709" spans="1:29" x14ac:dyDescent="0.25">
      <c r="A1709" t="s">
        <v>31</v>
      </c>
      <c r="B1709" t="s">
        <v>38</v>
      </c>
      <c r="C1709" t="s">
        <v>55</v>
      </c>
      <c r="D1709" t="s">
        <v>313</v>
      </c>
      <c r="E1709">
        <v>190</v>
      </c>
      <c r="F1709">
        <v>3215031729</v>
      </c>
      <c r="G1709">
        <v>1321051903</v>
      </c>
      <c r="H1709">
        <v>482916153</v>
      </c>
      <c r="I1709">
        <v>32</v>
      </c>
      <c r="J1709">
        <v>60</v>
      </c>
      <c r="K1709">
        <v>33</v>
      </c>
      <c r="L1709">
        <v>104066000</v>
      </c>
      <c r="M1709">
        <v>190</v>
      </c>
      <c r="N1709">
        <v>32</v>
      </c>
      <c r="O1709">
        <v>54</v>
      </c>
      <c r="P1709">
        <v>1</v>
      </c>
      <c r="Q1709">
        <v>1.1111111111111109</v>
      </c>
      <c r="R1709">
        <v>1.055555555555556</v>
      </c>
      <c r="S1709">
        <v>0.02</v>
      </c>
      <c r="T1709">
        <v>4.4999999999999998E-2</v>
      </c>
      <c r="U1709">
        <v>6764290</v>
      </c>
      <c r="V1709" t="s">
        <v>382</v>
      </c>
      <c r="W1709">
        <v>0.15020571916725861</v>
      </c>
      <c r="X1709">
        <v>1.400717279382452E-2</v>
      </c>
      <c r="Y1709">
        <v>36100</v>
      </c>
      <c r="Z1709">
        <v>6859000</v>
      </c>
      <c r="AA1709">
        <v>1303210000</v>
      </c>
      <c r="AB1709" t="s">
        <v>400</v>
      </c>
      <c r="AC1709" t="s">
        <v>412</v>
      </c>
    </row>
    <row r="1710" spans="1:29" x14ac:dyDescent="0.25">
      <c r="A1710" t="s">
        <v>32</v>
      </c>
      <c r="B1710" t="s">
        <v>38</v>
      </c>
      <c r="C1710" t="s">
        <v>55</v>
      </c>
      <c r="D1710" t="s">
        <v>314</v>
      </c>
      <c r="E1710">
        <v>122</v>
      </c>
      <c r="F1710">
        <v>1965986349</v>
      </c>
      <c r="G1710">
        <v>748877240</v>
      </c>
      <c r="H1710">
        <v>304890827</v>
      </c>
      <c r="I1710">
        <v>27</v>
      </c>
      <c r="J1710">
        <v>50</v>
      </c>
      <c r="K1710">
        <v>29</v>
      </c>
      <c r="L1710">
        <v>63864000</v>
      </c>
      <c r="M1710">
        <v>122</v>
      </c>
      <c r="N1710">
        <v>26</v>
      </c>
      <c r="O1710">
        <v>49</v>
      </c>
      <c r="P1710">
        <v>1.038461538461539</v>
      </c>
      <c r="Q1710">
        <v>1.0204081632653059</v>
      </c>
      <c r="R1710">
        <v>1.0294348508634219</v>
      </c>
      <c r="S1710">
        <v>0.02</v>
      </c>
      <c r="T1710">
        <v>0.03</v>
      </c>
      <c r="U1710">
        <v>3193200</v>
      </c>
      <c r="V1710" t="s">
        <v>382</v>
      </c>
      <c r="W1710">
        <v>0.1550828809951213</v>
      </c>
      <c r="X1710">
        <v>1.047325703898596E-2</v>
      </c>
      <c r="Y1710">
        <v>14884</v>
      </c>
      <c r="Z1710">
        <v>1815848</v>
      </c>
      <c r="AA1710">
        <v>221533456</v>
      </c>
      <c r="AB1710" t="s">
        <v>391</v>
      </c>
      <c r="AC1710" t="s">
        <v>412</v>
      </c>
    </row>
    <row r="1711" spans="1:29" x14ac:dyDescent="0.25">
      <c r="A1711" t="s">
        <v>32</v>
      </c>
      <c r="B1711" t="s">
        <v>38</v>
      </c>
      <c r="C1711" t="s">
        <v>55</v>
      </c>
      <c r="D1711" t="s">
        <v>316</v>
      </c>
      <c r="E1711">
        <v>115</v>
      </c>
      <c r="F1711">
        <v>2073113588</v>
      </c>
      <c r="G1711">
        <v>749997777</v>
      </c>
      <c r="H1711">
        <v>310764785</v>
      </c>
      <c r="I1711">
        <v>22</v>
      </c>
      <c r="J1711">
        <v>44</v>
      </c>
      <c r="K1711">
        <v>22</v>
      </c>
      <c r="L1711">
        <v>111743499</v>
      </c>
      <c r="M1711">
        <v>115</v>
      </c>
      <c r="N1711">
        <v>21</v>
      </c>
      <c r="O1711">
        <v>37</v>
      </c>
      <c r="P1711">
        <v>1.0476190476190479</v>
      </c>
      <c r="Q1711">
        <v>1.189189189189189</v>
      </c>
      <c r="R1711">
        <v>1.118404118404118</v>
      </c>
      <c r="S1711">
        <v>0.02</v>
      </c>
      <c r="T1711">
        <v>4.4999999999999998E-2</v>
      </c>
      <c r="U1711">
        <v>7263327.4349999996</v>
      </c>
      <c r="V1711" t="s">
        <v>382</v>
      </c>
      <c r="W1711">
        <v>0.14990243988502569</v>
      </c>
      <c r="X1711">
        <v>2.3372427590211031E-2</v>
      </c>
      <c r="Y1711">
        <v>13225</v>
      </c>
      <c r="Z1711">
        <v>1520875</v>
      </c>
      <c r="AA1711">
        <v>174900625</v>
      </c>
      <c r="AB1711" t="s">
        <v>394</v>
      </c>
      <c r="AC1711" t="s">
        <v>412</v>
      </c>
    </row>
    <row r="1712" spans="1:29" x14ac:dyDescent="0.25">
      <c r="A1712" t="s">
        <v>32</v>
      </c>
      <c r="B1712" t="s">
        <v>38</v>
      </c>
      <c r="C1712" t="s">
        <v>55</v>
      </c>
      <c r="D1712" t="s">
        <v>313</v>
      </c>
      <c r="E1712">
        <v>124</v>
      </c>
      <c r="F1712">
        <v>2034856386</v>
      </c>
      <c r="G1712">
        <v>836622206</v>
      </c>
      <c r="H1712">
        <v>304922124</v>
      </c>
      <c r="I1712">
        <v>23</v>
      </c>
      <c r="J1712">
        <v>42</v>
      </c>
      <c r="K1712">
        <v>24</v>
      </c>
      <c r="L1712">
        <v>64436475</v>
      </c>
      <c r="M1712">
        <v>124</v>
      </c>
      <c r="N1712">
        <v>27</v>
      </c>
      <c r="O1712">
        <v>50</v>
      </c>
      <c r="P1712">
        <v>0.85185185185185186</v>
      </c>
      <c r="Q1712">
        <v>0.84</v>
      </c>
      <c r="R1712">
        <v>0.84592592592592597</v>
      </c>
      <c r="S1712">
        <v>0.01</v>
      </c>
      <c r="T1712">
        <v>0.01</v>
      </c>
      <c r="U1712">
        <v>1288729.5</v>
      </c>
      <c r="V1712" t="s">
        <v>382</v>
      </c>
      <c r="W1712">
        <v>0.14984945674687039</v>
      </c>
      <c r="X1712">
        <v>4.2264217600688101E-3</v>
      </c>
      <c r="Y1712">
        <v>15376</v>
      </c>
      <c r="Z1712">
        <v>1906624</v>
      </c>
      <c r="AA1712">
        <v>236421376</v>
      </c>
      <c r="AB1712" t="s">
        <v>391</v>
      </c>
      <c r="AC1712" t="s">
        <v>412</v>
      </c>
    </row>
    <row r="1713" spans="1:29" x14ac:dyDescent="0.25">
      <c r="A1713" t="s">
        <v>32</v>
      </c>
      <c r="B1713" t="s">
        <v>38</v>
      </c>
      <c r="C1713" t="s">
        <v>55</v>
      </c>
      <c r="D1713" t="s">
        <v>317</v>
      </c>
      <c r="E1713">
        <v>116</v>
      </c>
      <c r="F1713">
        <v>1984587762</v>
      </c>
      <c r="G1713">
        <v>775525801</v>
      </c>
      <c r="H1713">
        <v>333930474</v>
      </c>
      <c r="I1713">
        <v>25</v>
      </c>
      <c r="J1713">
        <v>47</v>
      </c>
      <c r="K1713">
        <v>26</v>
      </c>
      <c r="L1713">
        <v>72768000</v>
      </c>
      <c r="M1713">
        <v>116</v>
      </c>
      <c r="N1713">
        <v>22</v>
      </c>
      <c r="O1713">
        <v>37</v>
      </c>
      <c r="P1713">
        <v>1.136363636363636</v>
      </c>
      <c r="Q1713">
        <v>1.27027027027027</v>
      </c>
      <c r="R1713">
        <v>1.203316953316953</v>
      </c>
      <c r="S1713">
        <v>2.5000000000000001E-2</v>
      </c>
      <c r="T1713">
        <v>5.5E-2</v>
      </c>
      <c r="U1713">
        <v>5821440</v>
      </c>
      <c r="V1713" t="s">
        <v>382</v>
      </c>
      <c r="W1713">
        <v>0.16826188309428869</v>
      </c>
      <c r="X1713">
        <v>1.743308997908349E-2</v>
      </c>
      <c r="Y1713">
        <v>13456</v>
      </c>
      <c r="Z1713">
        <v>1560896</v>
      </c>
      <c r="AA1713">
        <v>181063936</v>
      </c>
      <c r="AB1713" t="s">
        <v>394</v>
      </c>
      <c r="AC1713" t="s">
        <v>412</v>
      </c>
    </row>
    <row r="1714" spans="1:29" x14ac:dyDescent="0.25">
      <c r="A1714" t="s">
        <v>32</v>
      </c>
      <c r="B1714" t="s">
        <v>38</v>
      </c>
      <c r="C1714" t="s">
        <v>55</v>
      </c>
      <c r="D1714" t="s">
        <v>315</v>
      </c>
      <c r="E1714">
        <v>127</v>
      </c>
      <c r="F1714">
        <v>2174813197</v>
      </c>
      <c r="G1714">
        <v>927835899</v>
      </c>
      <c r="H1714">
        <v>330975583</v>
      </c>
      <c r="I1714">
        <v>27</v>
      </c>
      <c r="J1714">
        <v>46</v>
      </c>
      <c r="K1714">
        <v>27</v>
      </c>
      <c r="L1714">
        <v>81566067</v>
      </c>
      <c r="M1714">
        <v>127</v>
      </c>
      <c r="N1714">
        <v>26</v>
      </c>
      <c r="O1714">
        <v>51</v>
      </c>
      <c r="P1714">
        <v>1.038461538461539</v>
      </c>
      <c r="Q1714">
        <v>0.90196078431372551</v>
      </c>
      <c r="R1714">
        <v>0.97021116138763197</v>
      </c>
      <c r="S1714">
        <v>0.02</v>
      </c>
      <c r="T1714">
        <v>1.4999999999999999E-2</v>
      </c>
      <c r="U1714">
        <v>2854812.3450000002</v>
      </c>
      <c r="V1714" t="s">
        <v>382</v>
      </c>
      <c r="W1714">
        <v>0.15218575253109429</v>
      </c>
      <c r="X1714">
        <v>8.6254469865228705E-3</v>
      </c>
      <c r="Y1714">
        <v>16129</v>
      </c>
      <c r="Z1714">
        <v>2048383</v>
      </c>
      <c r="AA1714">
        <v>260144641</v>
      </c>
      <c r="AB1714" t="s">
        <v>391</v>
      </c>
      <c r="AC1714" t="s">
        <v>412</v>
      </c>
    </row>
    <row r="1715" spans="1:29" x14ac:dyDescent="0.25">
      <c r="A1715" t="s">
        <v>33</v>
      </c>
      <c r="B1715" t="s">
        <v>38</v>
      </c>
      <c r="C1715" t="s">
        <v>55</v>
      </c>
      <c r="D1715" t="s">
        <v>317</v>
      </c>
      <c r="E1715">
        <v>102</v>
      </c>
      <c r="F1715">
        <v>2052247327</v>
      </c>
      <c r="G1715">
        <v>725215396</v>
      </c>
      <c r="H1715">
        <v>333657015</v>
      </c>
      <c r="I1715">
        <v>22</v>
      </c>
      <c r="J1715">
        <v>27</v>
      </c>
      <c r="K1715">
        <v>22</v>
      </c>
      <c r="L1715">
        <v>41559511</v>
      </c>
      <c r="M1715">
        <v>102</v>
      </c>
      <c r="N1715">
        <v>21</v>
      </c>
      <c r="O1715">
        <v>33</v>
      </c>
      <c r="P1715">
        <v>1.0476190476190479</v>
      </c>
      <c r="Q1715">
        <v>0.81818181818181823</v>
      </c>
      <c r="R1715">
        <v>0.9329004329004329</v>
      </c>
      <c r="S1715">
        <v>0.02</v>
      </c>
      <c r="T1715">
        <v>0.01</v>
      </c>
      <c r="U1715">
        <v>1246785.33</v>
      </c>
      <c r="V1715" t="s">
        <v>382</v>
      </c>
      <c r="W1715">
        <v>0.16258128862457519</v>
      </c>
      <c r="X1715">
        <v>3.7367274594841049E-3</v>
      </c>
      <c r="Y1715">
        <v>10404</v>
      </c>
      <c r="Z1715">
        <v>1061208</v>
      </c>
      <c r="AA1715">
        <v>108243216</v>
      </c>
      <c r="AB1715" t="s">
        <v>393</v>
      </c>
      <c r="AC1715" t="s">
        <v>412</v>
      </c>
    </row>
    <row r="1716" spans="1:29" x14ac:dyDescent="0.25">
      <c r="A1716" t="s">
        <v>33</v>
      </c>
      <c r="B1716" t="s">
        <v>38</v>
      </c>
      <c r="C1716" t="s">
        <v>55</v>
      </c>
      <c r="D1716" t="s">
        <v>314</v>
      </c>
      <c r="E1716">
        <v>121</v>
      </c>
      <c r="F1716">
        <v>1917508548</v>
      </c>
      <c r="G1716">
        <v>765233078</v>
      </c>
      <c r="H1716">
        <v>448185707</v>
      </c>
      <c r="I1716">
        <v>30</v>
      </c>
      <c r="J1716">
        <v>53</v>
      </c>
      <c r="K1716">
        <v>31</v>
      </c>
      <c r="L1716">
        <v>91567882</v>
      </c>
      <c r="M1716">
        <v>121</v>
      </c>
      <c r="N1716">
        <v>32</v>
      </c>
      <c r="O1716">
        <v>48</v>
      </c>
      <c r="P1716">
        <v>0.9375</v>
      </c>
      <c r="Q1716">
        <v>1.104166666666667</v>
      </c>
      <c r="R1716">
        <v>1.020833333333333</v>
      </c>
      <c r="S1716">
        <v>1.4999999999999999E-2</v>
      </c>
      <c r="T1716">
        <v>4.4999999999999998E-2</v>
      </c>
      <c r="U1716">
        <v>5494072.9199999999</v>
      </c>
      <c r="V1716" t="s">
        <v>382</v>
      </c>
      <c r="W1716">
        <v>0.2337333554353469</v>
      </c>
      <c r="X1716">
        <v>1.2258474186460391E-2</v>
      </c>
      <c r="Y1716">
        <v>14641</v>
      </c>
      <c r="Z1716">
        <v>1771561</v>
      </c>
      <c r="AA1716">
        <v>214358881</v>
      </c>
      <c r="AB1716" t="s">
        <v>391</v>
      </c>
      <c r="AC1716" t="s">
        <v>412</v>
      </c>
    </row>
    <row r="1717" spans="1:29" x14ac:dyDescent="0.25">
      <c r="A1717" t="s">
        <v>33</v>
      </c>
      <c r="B1717" t="s">
        <v>38</v>
      </c>
      <c r="C1717" t="s">
        <v>55</v>
      </c>
      <c r="D1717" t="s">
        <v>316</v>
      </c>
      <c r="E1717">
        <v>122</v>
      </c>
      <c r="F1717">
        <v>2357474239</v>
      </c>
      <c r="G1717">
        <v>910096163</v>
      </c>
      <c r="H1717">
        <v>538370178</v>
      </c>
      <c r="I1717">
        <v>31</v>
      </c>
      <c r="J1717">
        <v>47</v>
      </c>
      <c r="K1717">
        <v>32</v>
      </c>
      <c r="L1717">
        <v>83802609</v>
      </c>
      <c r="M1717">
        <v>122</v>
      </c>
      <c r="N1717">
        <v>31</v>
      </c>
      <c r="O1717">
        <v>49</v>
      </c>
      <c r="P1717">
        <v>1</v>
      </c>
      <c r="Q1717">
        <v>0.95918367346938771</v>
      </c>
      <c r="R1717">
        <v>0.97959183673469385</v>
      </c>
      <c r="S1717">
        <v>0.02</v>
      </c>
      <c r="T1717">
        <v>1.4999999999999999E-2</v>
      </c>
      <c r="U1717">
        <v>2933091.3149999999</v>
      </c>
      <c r="V1717" t="s">
        <v>382</v>
      </c>
      <c r="W1717">
        <v>0.228367364144928</v>
      </c>
      <c r="X1717">
        <v>5.4480939599889948E-3</v>
      </c>
      <c r="Y1717">
        <v>14884</v>
      </c>
      <c r="Z1717">
        <v>1815848</v>
      </c>
      <c r="AA1717">
        <v>221533456</v>
      </c>
      <c r="AB1717" t="s">
        <v>391</v>
      </c>
      <c r="AC1717" t="s">
        <v>412</v>
      </c>
    </row>
    <row r="1718" spans="1:29" x14ac:dyDescent="0.25">
      <c r="A1718" t="s">
        <v>33</v>
      </c>
      <c r="B1718" t="s">
        <v>38</v>
      </c>
      <c r="C1718" t="s">
        <v>55</v>
      </c>
      <c r="D1718" t="s">
        <v>313</v>
      </c>
      <c r="E1718">
        <v>120</v>
      </c>
      <c r="F1718">
        <v>1828409170.52</v>
      </c>
      <c r="G1718">
        <v>785093690</v>
      </c>
      <c r="H1718">
        <v>407257213.51999998</v>
      </c>
      <c r="I1718">
        <v>29</v>
      </c>
      <c r="J1718">
        <v>74</v>
      </c>
      <c r="K1718">
        <v>29</v>
      </c>
      <c r="L1718">
        <v>145518000</v>
      </c>
      <c r="M1718">
        <v>120</v>
      </c>
      <c r="N1718">
        <v>32</v>
      </c>
      <c r="O1718">
        <v>48</v>
      </c>
      <c r="P1718">
        <v>0.90625</v>
      </c>
      <c r="Q1718">
        <v>1.541666666666667</v>
      </c>
      <c r="R1718">
        <v>1.223958333333333</v>
      </c>
      <c r="S1718">
        <v>1.4999999999999999E-2</v>
      </c>
      <c r="T1718">
        <v>0.08</v>
      </c>
      <c r="U1718">
        <v>13824210</v>
      </c>
      <c r="V1718" t="s">
        <v>382</v>
      </c>
      <c r="W1718">
        <v>0.2227385533207405</v>
      </c>
      <c r="X1718">
        <v>3.3944665781398389E-2</v>
      </c>
      <c r="Y1718">
        <v>14400</v>
      </c>
      <c r="Z1718">
        <v>1728000</v>
      </c>
      <c r="AA1718">
        <v>207360000</v>
      </c>
      <c r="AB1718" t="s">
        <v>391</v>
      </c>
      <c r="AC1718" t="s">
        <v>412</v>
      </c>
    </row>
    <row r="1719" spans="1:29" x14ac:dyDescent="0.25">
      <c r="A1719" t="s">
        <v>33</v>
      </c>
      <c r="B1719" t="s">
        <v>38</v>
      </c>
      <c r="C1719" t="s">
        <v>55</v>
      </c>
      <c r="D1719" t="s">
        <v>315</v>
      </c>
      <c r="E1719">
        <v>120</v>
      </c>
      <c r="F1719">
        <v>2112151368</v>
      </c>
      <c r="G1719">
        <v>749293896</v>
      </c>
      <c r="H1719">
        <v>391434373</v>
      </c>
      <c r="I1719">
        <v>28</v>
      </c>
      <c r="J1719">
        <v>40</v>
      </c>
      <c r="K1719">
        <v>28</v>
      </c>
      <c r="L1719">
        <v>57004000</v>
      </c>
      <c r="M1719">
        <v>120</v>
      </c>
      <c r="N1719">
        <v>34</v>
      </c>
      <c r="O1719">
        <v>48</v>
      </c>
      <c r="P1719">
        <v>0.82352941176470584</v>
      </c>
      <c r="Q1719">
        <v>0.83333333333333337</v>
      </c>
      <c r="R1719">
        <v>0.82843137254901966</v>
      </c>
      <c r="S1719">
        <v>0.01</v>
      </c>
      <c r="T1719">
        <v>0.01</v>
      </c>
      <c r="U1719">
        <v>1140080</v>
      </c>
      <c r="V1719" t="s">
        <v>382</v>
      </c>
      <c r="W1719">
        <v>0.18532496246736799</v>
      </c>
      <c r="X1719">
        <v>2.9125699699346541E-3</v>
      </c>
      <c r="Y1719">
        <v>14400</v>
      </c>
      <c r="Z1719">
        <v>1728000</v>
      </c>
      <c r="AA1719">
        <v>207360000</v>
      </c>
      <c r="AB1719" t="s">
        <v>391</v>
      </c>
      <c r="AC1719" t="s">
        <v>412</v>
      </c>
    </row>
    <row r="1720" spans="1:29" x14ac:dyDescent="0.25">
      <c r="A1720" t="s">
        <v>34</v>
      </c>
      <c r="B1720" t="s">
        <v>38</v>
      </c>
      <c r="C1720" t="s">
        <v>55</v>
      </c>
      <c r="D1720" t="s">
        <v>314</v>
      </c>
      <c r="E1720">
        <v>129</v>
      </c>
      <c r="F1720">
        <v>2082138024</v>
      </c>
      <c r="G1720">
        <v>817290768</v>
      </c>
      <c r="H1720">
        <v>374948110</v>
      </c>
      <c r="I1720">
        <v>32</v>
      </c>
      <c r="J1720">
        <v>52</v>
      </c>
      <c r="K1720">
        <v>32</v>
      </c>
      <c r="L1720">
        <v>76457000</v>
      </c>
      <c r="M1720">
        <v>129</v>
      </c>
      <c r="N1720">
        <v>34</v>
      </c>
      <c r="O1720">
        <v>52</v>
      </c>
      <c r="P1720">
        <v>0.94117647058823528</v>
      </c>
      <c r="Q1720">
        <v>1</v>
      </c>
      <c r="R1720">
        <v>0.97058823529411764</v>
      </c>
      <c r="S1720">
        <v>1.4999999999999999E-2</v>
      </c>
      <c r="T1720">
        <v>0.03</v>
      </c>
      <c r="U1720">
        <v>3440565</v>
      </c>
      <c r="V1720" t="s">
        <v>382</v>
      </c>
      <c r="W1720">
        <v>0.18007841251546161</v>
      </c>
      <c r="X1720">
        <v>9.176109728890219E-3</v>
      </c>
      <c r="Y1720">
        <v>16641</v>
      </c>
      <c r="Z1720">
        <v>2146689</v>
      </c>
      <c r="AA1720">
        <v>276922881</v>
      </c>
      <c r="AB1720" t="s">
        <v>391</v>
      </c>
      <c r="AC1720" t="s">
        <v>412</v>
      </c>
    </row>
    <row r="1721" spans="1:29" x14ac:dyDescent="0.25">
      <c r="A1721" t="s">
        <v>34</v>
      </c>
      <c r="B1721" t="s">
        <v>38</v>
      </c>
      <c r="C1721" t="s">
        <v>55</v>
      </c>
      <c r="D1721" t="s">
        <v>316</v>
      </c>
      <c r="E1721">
        <v>127</v>
      </c>
      <c r="F1721">
        <v>2380437762</v>
      </c>
      <c r="G1721">
        <v>904924321</v>
      </c>
      <c r="H1721">
        <v>435498913</v>
      </c>
      <c r="I1721">
        <v>30</v>
      </c>
      <c r="J1721">
        <v>59</v>
      </c>
      <c r="K1721">
        <v>30</v>
      </c>
      <c r="L1721">
        <v>114792795</v>
      </c>
      <c r="M1721">
        <v>127</v>
      </c>
      <c r="N1721">
        <v>33</v>
      </c>
      <c r="O1721">
        <v>51</v>
      </c>
      <c r="P1721">
        <v>0.90909090909090906</v>
      </c>
      <c r="Q1721">
        <v>1.1568627450980391</v>
      </c>
      <c r="R1721">
        <v>1.0329768270944739</v>
      </c>
      <c r="S1721">
        <v>1.4999999999999999E-2</v>
      </c>
      <c r="T1721">
        <v>4.4999999999999998E-2</v>
      </c>
      <c r="U1721">
        <v>6887567.7000000002</v>
      </c>
      <c r="V1721" t="s">
        <v>382</v>
      </c>
      <c r="W1721">
        <v>0.18294908606814481</v>
      </c>
      <c r="X1721">
        <v>1.5815349922584081E-2</v>
      </c>
      <c r="Y1721">
        <v>16129</v>
      </c>
      <c r="Z1721">
        <v>2048383</v>
      </c>
      <c r="AA1721">
        <v>260144641</v>
      </c>
      <c r="AB1721" t="s">
        <v>391</v>
      </c>
      <c r="AC1721" t="s">
        <v>412</v>
      </c>
    </row>
    <row r="1722" spans="1:29" x14ac:dyDescent="0.25">
      <c r="A1722" t="s">
        <v>34</v>
      </c>
      <c r="B1722" t="s">
        <v>38</v>
      </c>
      <c r="C1722" t="s">
        <v>55</v>
      </c>
      <c r="D1722" t="s">
        <v>317</v>
      </c>
      <c r="E1722">
        <v>125</v>
      </c>
      <c r="F1722">
        <v>2451659678</v>
      </c>
      <c r="G1722">
        <v>936918906</v>
      </c>
      <c r="H1722">
        <v>523544689</v>
      </c>
      <c r="I1722">
        <v>30</v>
      </c>
      <c r="J1722">
        <v>42</v>
      </c>
      <c r="K1722">
        <v>31</v>
      </c>
      <c r="L1722">
        <v>84746956</v>
      </c>
      <c r="M1722">
        <v>125</v>
      </c>
      <c r="N1722">
        <v>32</v>
      </c>
      <c r="O1722">
        <v>50</v>
      </c>
      <c r="P1722">
        <v>0.9375</v>
      </c>
      <c r="Q1722">
        <v>0.84</v>
      </c>
      <c r="R1722">
        <v>0.88875000000000004</v>
      </c>
      <c r="S1722">
        <v>1.4999999999999999E-2</v>
      </c>
      <c r="T1722">
        <v>0.01</v>
      </c>
      <c r="U1722">
        <v>2118673.9</v>
      </c>
      <c r="V1722" t="s">
        <v>382</v>
      </c>
      <c r="W1722">
        <v>0.21354704884125439</v>
      </c>
      <c r="X1722">
        <v>4.0467871119976156E-3</v>
      </c>
      <c r="Y1722">
        <v>15625</v>
      </c>
      <c r="Z1722">
        <v>1953125</v>
      </c>
      <c r="AA1722">
        <v>244140625</v>
      </c>
      <c r="AB1722" t="s">
        <v>391</v>
      </c>
      <c r="AC1722" t="s">
        <v>412</v>
      </c>
    </row>
    <row r="1723" spans="1:29" x14ac:dyDescent="0.25">
      <c r="A1723" t="s">
        <v>34</v>
      </c>
      <c r="B1723" t="s">
        <v>38</v>
      </c>
      <c r="C1723" t="s">
        <v>55</v>
      </c>
      <c r="D1723" t="s">
        <v>313</v>
      </c>
      <c r="E1723">
        <v>128</v>
      </c>
      <c r="F1723">
        <v>1905968531.49</v>
      </c>
      <c r="G1723">
        <v>840534678</v>
      </c>
      <c r="H1723">
        <v>405800449.20999998</v>
      </c>
      <c r="I1723">
        <v>29</v>
      </c>
      <c r="J1723">
        <v>42</v>
      </c>
      <c r="K1723">
        <v>30</v>
      </c>
      <c r="L1723">
        <v>71600544</v>
      </c>
      <c r="M1723">
        <v>128</v>
      </c>
      <c r="N1723">
        <v>34</v>
      </c>
      <c r="O1723">
        <v>51</v>
      </c>
      <c r="P1723">
        <v>0.8529411764705882</v>
      </c>
      <c r="Q1723">
        <v>0.82352941176470584</v>
      </c>
      <c r="R1723">
        <v>0.83823529411764708</v>
      </c>
      <c r="S1723">
        <v>0.01</v>
      </c>
      <c r="T1723">
        <v>0.01</v>
      </c>
      <c r="U1723">
        <v>1432010.88</v>
      </c>
      <c r="V1723" t="s">
        <v>382</v>
      </c>
      <c r="W1723">
        <v>0.21291036158543691</v>
      </c>
      <c r="X1723">
        <v>3.5288548418016671E-3</v>
      </c>
      <c r="Y1723">
        <v>16384</v>
      </c>
      <c r="Z1723">
        <v>2097152</v>
      </c>
      <c r="AA1723">
        <v>268435456</v>
      </c>
      <c r="AB1723" t="s">
        <v>391</v>
      </c>
      <c r="AC1723" t="s">
        <v>412</v>
      </c>
    </row>
    <row r="1724" spans="1:29" x14ac:dyDescent="0.25">
      <c r="A1724" t="s">
        <v>34</v>
      </c>
      <c r="B1724" t="s">
        <v>38</v>
      </c>
      <c r="C1724" t="s">
        <v>55</v>
      </c>
      <c r="D1724" t="s">
        <v>315</v>
      </c>
      <c r="E1724">
        <v>128</v>
      </c>
      <c r="F1724">
        <v>2081816208</v>
      </c>
      <c r="G1724">
        <v>776903392</v>
      </c>
      <c r="H1724">
        <v>392187788</v>
      </c>
      <c r="I1724">
        <v>31</v>
      </c>
      <c r="J1724">
        <v>68</v>
      </c>
      <c r="K1724">
        <v>31</v>
      </c>
      <c r="L1724">
        <v>105203000</v>
      </c>
      <c r="M1724">
        <v>128</v>
      </c>
      <c r="N1724">
        <v>34</v>
      </c>
      <c r="O1724">
        <v>51</v>
      </c>
      <c r="P1724">
        <v>0.91176470588235292</v>
      </c>
      <c r="Q1724">
        <v>1.333333333333333</v>
      </c>
      <c r="R1724">
        <v>1.1225490196078429</v>
      </c>
      <c r="S1724">
        <v>1.4999999999999999E-2</v>
      </c>
      <c r="T1724">
        <v>5.5E-2</v>
      </c>
      <c r="U1724">
        <v>7364210</v>
      </c>
      <c r="V1724" t="s">
        <v>382</v>
      </c>
      <c r="W1724">
        <v>0.18838732568845479</v>
      </c>
      <c r="X1724">
        <v>1.8777254736957801E-2</v>
      </c>
      <c r="Y1724">
        <v>16384</v>
      </c>
      <c r="Z1724">
        <v>2097152</v>
      </c>
      <c r="AA1724">
        <v>268435456</v>
      </c>
      <c r="AB1724" t="s">
        <v>391</v>
      </c>
      <c r="AC1724" t="s">
        <v>412</v>
      </c>
    </row>
    <row r="1725" spans="1:29" x14ac:dyDescent="0.25">
      <c r="A1725" t="s">
        <v>35</v>
      </c>
      <c r="B1725" t="s">
        <v>38</v>
      </c>
      <c r="C1725" t="s">
        <v>55</v>
      </c>
      <c r="D1725" t="s">
        <v>315</v>
      </c>
      <c r="E1725">
        <v>130</v>
      </c>
      <c r="F1725">
        <v>2202834341</v>
      </c>
      <c r="G1725">
        <v>816498598</v>
      </c>
      <c r="H1725">
        <v>332616339</v>
      </c>
      <c r="I1725">
        <v>28</v>
      </c>
      <c r="J1725">
        <v>66</v>
      </c>
      <c r="K1725">
        <v>28</v>
      </c>
      <c r="L1725">
        <v>100246461</v>
      </c>
      <c r="M1725">
        <v>130</v>
      </c>
      <c r="N1725">
        <v>34</v>
      </c>
      <c r="O1725">
        <v>52</v>
      </c>
      <c r="P1725">
        <v>0.82352941176470584</v>
      </c>
      <c r="Q1725">
        <v>1.2692307692307689</v>
      </c>
      <c r="R1725">
        <v>1.0463800904977381</v>
      </c>
      <c r="S1725">
        <v>0.01</v>
      </c>
      <c r="T1725">
        <v>5.5E-2</v>
      </c>
      <c r="U1725">
        <v>6516019.9649999999</v>
      </c>
      <c r="V1725" t="s">
        <v>382</v>
      </c>
      <c r="W1725">
        <v>0.15099471295195321</v>
      </c>
      <c r="X1725">
        <v>1.9590198078032479E-2</v>
      </c>
      <c r="Y1725">
        <v>16900</v>
      </c>
      <c r="Z1725">
        <v>2197000</v>
      </c>
      <c r="AA1725">
        <v>285610000</v>
      </c>
      <c r="AB1725" t="s">
        <v>396</v>
      </c>
      <c r="AC1725" t="s">
        <v>412</v>
      </c>
    </row>
    <row r="1726" spans="1:29" x14ac:dyDescent="0.25">
      <c r="A1726" t="s">
        <v>35</v>
      </c>
      <c r="B1726" t="s">
        <v>38</v>
      </c>
      <c r="C1726" t="s">
        <v>55</v>
      </c>
      <c r="D1726" t="s">
        <v>313</v>
      </c>
      <c r="E1726">
        <v>133</v>
      </c>
      <c r="F1726">
        <v>2055105281.6199999</v>
      </c>
      <c r="G1726">
        <v>840333924</v>
      </c>
      <c r="H1726">
        <v>464816645</v>
      </c>
      <c r="I1726">
        <v>32</v>
      </c>
      <c r="J1726">
        <v>49</v>
      </c>
      <c r="K1726">
        <v>32</v>
      </c>
      <c r="L1726">
        <v>81663358</v>
      </c>
      <c r="M1726">
        <v>133</v>
      </c>
      <c r="N1726">
        <v>35</v>
      </c>
      <c r="O1726">
        <v>53</v>
      </c>
      <c r="P1726">
        <v>0.91428571428571426</v>
      </c>
      <c r="Q1726">
        <v>0.92452830188679247</v>
      </c>
      <c r="R1726">
        <v>0.91940700808625342</v>
      </c>
      <c r="S1726">
        <v>1.4999999999999999E-2</v>
      </c>
      <c r="T1726">
        <v>1.4999999999999999E-2</v>
      </c>
      <c r="U1726">
        <v>2449900.7400000002</v>
      </c>
      <c r="V1726" t="s">
        <v>382</v>
      </c>
      <c r="W1726">
        <v>0.22617656095632921</v>
      </c>
      <c r="X1726">
        <v>5.2706820342029708E-3</v>
      </c>
      <c r="Y1726">
        <v>17689</v>
      </c>
      <c r="Z1726">
        <v>2352637</v>
      </c>
      <c r="AA1726">
        <v>312900721</v>
      </c>
      <c r="AB1726" t="s">
        <v>396</v>
      </c>
      <c r="AC1726" t="s">
        <v>412</v>
      </c>
    </row>
    <row r="1727" spans="1:29" x14ac:dyDescent="0.25">
      <c r="A1727" t="s">
        <v>35</v>
      </c>
      <c r="B1727" t="s">
        <v>38</v>
      </c>
      <c r="C1727" t="s">
        <v>55</v>
      </c>
      <c r="D1727" t="s">
        <v>316</v>
      </c>
      <c r="E1727">
        <v>130</v>
      </c>
      <c r="F1727">
        <v>2341301568</v>
      </c>
      <c r="G1727">
        <v>910205812</v>
      </c>
      <c r="H1727">
        <v>497031090</v>
      </c>
      <c r="I1727">
        <v>31</v>
      </c>
      <c r="J1727">
        <v>45</v>
      </c>
      <c r="K1727">
        <v>31</v>
      </c>
      <c r="L1727">
        <v>68981000</v>
      </c>
      <c r="M1727">
        <v>130</v>
      </c>
      <c r="N1727">
        <v>34</v>
      </c>
      <c r="O1727">
        <v>52</v>
      </c>
      <c r="P1727">
        <v>0.91176470588235292</v>
      </c>
      <c r="Q1727">
        <v>0.86538461538461542</v>
      </c>
      <c r="R1727">
        <v>0.88857466063348411</v>
      </c>
      <c r="S1727">
        <v>1.4999999999999999E-2</v>
      </c>
      <c r="T1727">
        <v>0.01</v>
      </c>
      <c r="U1727">
        <v>1724525</v>
      </c>
      <c r="V1727" t="s">
        <v>382</v>
      </c>
      <c r="W1727">
        <v>0.2122883684841064</v>
      </c>
      <c r="X1727">
        <v>3.4696521700483571E-3</v>
      </c>
      <c r="Y1727">
        <v>16900</v>
      </c>
      <c r="Z1727">
        <v>2197000</v>
      </c>
      <c r="AA1727">
        <v>285610000</v>
      </c>
      <c r="AB1727" t="s">
        <v>396</v>
      </c>
      <c r="AC1727" t="s">
        <v>412</v>
      </c>
    </row>
    <row r="1728" spans="1:29" x14ac:dyDescent="0.25">
      <c r="A1728" t="s">
        <v>35</v>
      </c>
      <c r="B1728" t="s">
        <v>38</v>
      </c>
      <c r="C1728" t="s">
        <v>55</v>
      </c>
      <c r="D1728" t="s">
        <v>314</v>
      </c>
      <c r="E1728">
        <v>133</v>
      </c>
      <c r="F1728">
        <v>2217829756</v>
      </c>
      <c r="G1728">
        <v>860930833</v>
      </c>
      <c r="H1728">
        <v>497780208</v>
      </c>
      <c r="I1728">
        <v>33</v>
      </c>
      <c r="J1728">
        <v>66</v>
      </c>
      <c r="K1728">
        <v>34</v>
      </c>
      <c r="L1728">
        <v>129931388</v>
      </c>
      <c r="M1728">
        <v>133</v>
      </c>
      <c r="N1728">
        <v>35</v>
      </c>
      <c r="O1728">
        <v>53</v>
      </c>
      <c r="P1728">
        <v>0.94285714285714284</v>
      </c>
      <c r="Q1728">
        <v>1.245283018867924</v>
      </c>
      <c r="R1728">
        <v>1.0940700808625341</v>
      </c>
      <c r="S1728">
        <v>1.4999999999999999E-2</v>
      </c>
      <c r="T1728">
        <v>5.5E-2</v>
      </c>
      <c r="U1728">
        <v>9095197.1600000001</v>
      </c>
      <c r="V1728" t="s">
        <v>382</v>
      </c>
      <c r="W1728">
        <v>0.2244447332593188</v>
      </c>
      <c r="X1728">
        <v>1.8271512233367058E-2</v>
      </c>
      <c r="Y1728">
        <v>17689</v>
      </c>
      <c r="Z1728">
        <v>2352637</v>
      </c>
      <c r="AA1728">
        <v>312900721</v>
      </c>
      <c r="AB1728" t="s">
        <v>396</v>
      </c>
      <c r="AC1728" t="s">
        <v>412</v>
      </c>
    </row>
    <row r="1729" spans="1:29" x14ac:dyDescent="0.25">
      <c r="A1729" t="s">
        <v>36</v>
      </c>
      <c r="B1729" t="s">
        <v>39</v>
      </c>
      <c r="C1729" t="s">
        <v>55</v>
      </c>
      <c r="D1729" t="s">
        <v>316</v>
      </c>
      <c r="E1729">
        <v>131</v>
      </c>
      <c r="F1729">
        <v>2213077234</v>
      </c>
      <c r="G1729">
        <v>860438441</v>
      </c>
      <c r="H1729">
        <v>530242192</v>
      </c>
      <c r="I1729">
        <v>35</v>
      </c>
      <c r="J1729">
        <v>62</v>
      </c>
      <c r="K1729">
        <v>36</v>
      </c>
      <c r="L1729">
        <v>141675000</v>
      </c>
      <c r="M1729">
        <v>131</v>
      </c>
      <c r="N1729">
        <v>34</v>
      </c>
      <c r="O1729">
        <v>53</v>
      </c>
      <c r="P1729">
        <v>1.029411764705882</v>
      </c>
      <c r="Q1729">
        <v>1.1698113207547169</v>
      </c>
      <c r="R1729">
        <v>1.0996115427302999</v>
      </c>
      <c r="S1729">
        <v>0.02</v>
      </c>
      <c r="T1729">
        <v>4.4999999999999998E-2</v>
      </c>
      <c r="U1729">
        <v>9208875</v>
      </c>
      <c r="V1729" t="s">
        <v>382</v>
      </c>
      <c r="W1729">
        <v>0.2395949783648626</v>
      </c>
      <c r="X1729">
        <v>1.736729958298E-2</v>
      </c>
      <c r="Y1729">
        <v>17161</v>
      </c>
      <c r="Z1729">
        <v>2248091</v>
      </c>
      <c r="AA1729">
        <v>294499921</v>
      </c>
      <c r="AB1729" t="s">
        <v>396</v>
      </c>
      <c r="AC1729" t="s">
        <v>412</v>
      </c>
    </row>
    <row r="1730" spans="1:29" x14ac:dyDescent="0.25">
      <c r="A1730" t="s">
        <v>36</v>
      </c>
      <c r="B1730" t="s">
        <v>39</v>
      </c>
      <c r="C1730" t="s">
        <v>55</v>
      </c>
      <c r="D1730" t="s">
        <v>315</v>
      </c>
      <c r="E1730">
        <v>130</v>
      </c>
      <c r="F1730">
        <v>2293243472.8899999</v>
      </c>
      <c r="G1730">
        <v>763052664</v>
      </c>
      <c r="H1730">
        <v>421334517.88999999</v>
      </c>
      <c r="I1730">
        <v>34</v>
      </c>
      <c r="J1730">
        <v>79</v>
      </c>
      <c r="K1730">
        <v>34</v>
      </c>
      <c r="L1730">
        <v>154728056</v>
      </c>
      <c r="M1730">
        <v>130</v>
      </c>
      <c r="N1730">
        <v>37</v>
      </c>
      <c r="O1730">
        <v>52</v>
      </c>
      <c r="P1730">
        <v>0.91891891891891897</v>
      </c>
      <c r="Q1730">
        <v>1.5192307692307689</v>
      </c>
      <c r="R1730">
        <v>1.219074844074844</v>
      </c>
      <c r="S1730">
        <v>1.4999999999999999E-2</v>
      </c>
      <c r="T1730">
        <v>0.08</v>
      </c>
      <c r="U1730">
        <v>14699165.32</v>
      </c>
      <c r="V1730" t="s">
        <v>382</v>
      </c>
      <c r="W1730">
        <v>0.18372864585504489</v>
      </c>
      <c r="X1730">
        <v>3.488716137859274E-2</v>
      </c>
      <c r="Y1730">
        <v>16900</v>
      </c>
      <c r="Z1730">
        <v>2197000</v>
      </c>
      <c r="AA1730">
        <v>285610000</v>
      </c>
      <c r="AB1730" t="s">
        <v>396</v>
      </c>
      <c r="AC1730" t="s">
        <v>412</v>
      </c>
    </row>
    <row r="1731" spans="1:29" x14ac:dyDescent="0.25">
      <c r="A1731" t="s">
        <v>36</v>
      </c>
      <c r="B1731" t="s">
        <v>39</v>
      </c>
      <c r="C1731" t="s">
        <v>55</v>
      </c>
      <c r="D1731" t="s">
        <v>314</v>
      </c>
      <c r="E1731">
        <v>130</v>
      </c>
      <c r="F1731">
        <v>2069209016</v>
      </c>
      <c r="G1731">
        <v>785978060</v>
      </c>
      <c r="H1731">
        <v>411234741</v>
      </c>
      <c r="I1731">
        <v>29</v>
      </c>
      <c r="J1731">
        <v>58</v>
      </c>
      <c r="K1731">
        <v>29</v>
      </c>
      <c r="L1731">
        <v>140328000</v>
      </c>
      <c r="M1731">
        <v>130</v>
      </c>
      <c r="N1731">
        <v>35</v>
      </c>
      <c r="O1731">
        <v>52</v>
      </c>
      <c r="P1731">
        <v>0.82857142857142863</v>
      </c>
      <c r="Q1731">
        <v>1.115384615384615</v>
      </c>
      <c r="R1731">
        <v>0.97197802197802197</v>
      </c>
      <c r="S1731">
        <v>0.01</v>
      </c>
      <c r="T1731">
        <v>4.4999999999999998E-2</v>
      </c>
      <c r="U1731">
        <v>7718040</v>
      </c>
      <c r="V1731" t="s">
        <v>382</v>
      </c>
      <c r="W1731">
        <v>0.19874006821938189</v>
      </c>
      <c r="X1731">
        <v>1.8767966882447799E-2</v>
      </c>
      <c r="Y1731">
        <v>16900</v>
      </c>
      <c r="Z1731">
        <v>2197000</v>
      </c>
      <c r="AA1731">
        <v>285610000</v>
      </c>
      <c r="AB1731" t="s">
        <v>396</v>
      </c>
      <c r="AC1731" t="s">
        <v>412</v>
      </c>
    </row>
    <row r="1732" spans="1:29" x14ac:dyDescent="0.25">
      <c r="A1732" t="s">
        <v>36</v>
      </c>
      <c r="B1732" t="s">
        <v>39</v>
      </c>
      <c r="C1732" t="s">
        <v>55</v>
      </c>
      <c r="D1732" t="s">
        <v>313</v>
      </c>
      <c r="E1732">
        <v>130</v>
      </c>
      <c r="F1732">
        <v>2083062047.6199999</v>
      </c>
      <c r="G1732">
        <v>845058888</v>
      </c>
      <c r="H1732">
        <v>409796480.51999998</v>
      </c>
      <c r="I1732">
        <v>31</v>
      </c>
      <c r="J1732">
        <v>52</v>
      </c>
      <c r="K1732">
        <v>32</v>
      </c>
      <c r="L1732">
        <v>69878000</v>
      </c>
      <c r="M1732">
        <v>130</v>
      </c>
      <c r="N1732">
        <v>34</v>
      </c>
      <c r="O1732">
        <v>52</v>
      </c>
      <c r="P1732">
        <v>0.91176470588235292</v>
      </c>
      <c r="Q1732">
        <v>1</v>
      </c>
      <c r="R1732">
        <v>0.95588235294117652</v>
      </c>
      <c r="S1732">
        <v>1.4999999999999999E-2</v>
      </c>
      <c r="T1732">
        <v>0.03</v>
      </c>
      <c r="U1732">
        <v>3144510</v>
      </c>
      <c r="V1732" t="s">
        <v>382</v>
      </c>
      <c r="W1732">
        <v>0.1967279279982142</v>
      </c>
      <c r="X1732">
        <v>7.6733455495026706E-3</v>
      </c>
      <c r="Y1732">
        <v>16900</v>
      </c>
      <c r="Z1732">
        <v>2197000</v>
      </c>
      <c r="AA1732">
        <v>285610000</v>
      </c>
      <c r="AB1732" t="s">
        <v>396</v>
      </c>
      <c r="AC1732" t="s">
        <v>412</v>
      </c>
    </row>
    <row r="1733" spans="1:29" x14ac:dyDescent="0.25">
      <c r="A1733" t="s">
        <v>36</v>
      </c>
      <c r="B1733" t="s">
        <v>39</v>
      </c>
      <c r="C1733" t="s">
        <v>55</v>
      </c>
      <c r="D1733" t="s">
        <v>317</v>
      </c>
      <c r="E1733">
        <v>128</v>
      </c>
      <c r="F1733">
        <v>2217957862</v>
      </c>
      <c r="G1733">
        <v>790083349</v>
      </c>
      <c r="H1733">
        <v>610448563</v>
      </c>
      <c r="I1733">
        <v>36</v>
      </c>
      <c r="J1733">
        <v>49</v>
      </c>
      <c r="K1733">
        <v>37</v>
      </c>
      <c r="L1733">
        <v>100381000</v>
      </c>
      <c r="M1733">
        <v>128</v>
      </c>
      <c r="N1733">
        <v>33</v>
      </c>
      <c r="O1733">
        <v>51</v>
      </c>
      <c r="P1733">
        <v>1.0909090909090911</v>
      </c>
      <c r="Q1733">
        <v>0.96078431372549022</v>
      </c>
      <c r="R1733">
        <v>1.025846702317291</v>
      </c>
      <c r="S1733">
        <v>0.02</v>
      </c>
      <c r="T1733">
        <v>1.4999999999999999E-2</v>
      </c>
      <c r="U1733">
        <v>3513335</v>
      </c>
      <c r="V1733" t="s">
        <v>382</v>
      </c>
      <c r="W1733">
        <v>0.2752300093066421</v>
      </c>
      <c r="X1733">
        <v>5.7553333940766442E-3</v>
      </c>
      <c r="Y1733">
        <v>16384</v>
      </c>
      <c r="Z1733">
        <v>2097152</v>
      </c>
      <c r="AA1733">
        <v>268435456</v>
      </c>
      <c r="AB1733" t="s">
        <v>391</v>
      </c>
      <c r="AC1733" t="s">
        <v>412</v>
      </c>
    </row>
    <row r="1734" spans="1:29" x14ac:dyDescent="0.25">
      <c r="A1734" t="s">
        <v>37</v>
      </c>
      <c r="B1734" t="s">
        <v>39</v>
      </c>
      <c r="C1734" t="s">
        <v>55</v>
      </c>
      <c r="D1734" t="s">
        <v>313</v>
      </c>
      <c r="E1734">
        <v>118</v>
      </c>
      <c r="F1734">
        <v>1792839228.8599999</v>
      </c>
      <c r="G1734">
        <v>784701784</v>
      </c>
      <c r="H1734">
        <v>380295781</v>
      </c>
      <c r="I1734">
        <v>29</v>
      </c>
      <c r="J1734">
        <v>52</v>
      </c>
      <c r="K1734">
        <v>29</v>
      </c>
      <c r="L1734">
        <v>111701000</v>
      </c>
      <c r="M1734">
        <v>118</v>
      </c>
      <c r="N1734">
        <v>34</v>
      </c>
      <c r="O1734">
        <v>51</v>
      </c>
      <c r="P1734">
        <v>0.8529411764705882</v>
      </c>
      <c r="Q1734">
        <v>1.0196078431372551</v>
      </c>
      <c r="R1734">
        <v>0.93627450980392157</v>
      </c>
      <c r="S1734">
        <v>0.01</v>
      </c>
      <c r="T1734">
        <v>0.03</v>
      </c>
      <c r="U1734">
        <v>4468040</v>
      </c>
      <c r="V1734" t="s">
        <v>382</v>
      </c>
      <c r="W1734">
        <v>0.2121192881538051</v>
      </c>
      <c r="X1734">
        <v>1.1748855031342041E-2</v>
      </c>
      <c r="Y1734">
        <v>13924</v>
      </c>
      <c r="Z1734">
        <v>1643032</v>
      </c>
      <c r="AA1734">
        <v>193877776</v>
      </c>
      <c r="AB1734" t="s">
        <v>394</v>
      </c>
      <c r="AC1734" t="s">
        <v>412</v>
      </c>
    </row>
    <row r="1735" spans="1:29" x14ac:dyDescent="0.25">
      <c r="A1735" t="s">
        <v>37</v>
      </c>
      <c r="B1735" t="s">
        <v>39</v>
      </c>
      <c r="C1735" t="s">
        <v>55</v>
      </c>
      <c r="D1735" t="s">
        <v>317</v>
      </c>
      <c r="E1735">
        <v>117</v>
      </c>
      <c r="F1735">
        <v>1922256020</v>
      </c>
      <c r="G1735">
        <v>737689991</v>
      </c>
      <c r="H1735">
        <v>427585446</v>
      </c>
      <c r="I1735">
        <v>28</v>
      </c>
      <c r="J1735">
        <v>50</v>
      </c>
      <c r="K1735">
        <v>30</v>
      </c>
      <c r="L1735">
        <v>92451539</v>
      </c>
      <c r="M1735">
        <v>117</v>
      </c>
      <c r="N1735">
        <v>34</v>
      </c>
      <c r="O1735">
        <v>51</v>
      </c>
      <c r="P1735">
        <v>0.82352941176470584</v>
      </c>
      <c r="Q1735">
        <v>0.98039215686274506</v>
      </c>
      <c r="R1735">
        <v>0.90196078431372551</v>
      </c>
      <c r="S1735">
        <v>0.01</v>
      </c>
      <c r="T1735">
        <v>1.4999999999999999E-2</v>
      </c>
      <c r="U1735">
        <v>2311288.4750000001</v>
      </c>
      <c r="V1735" t="s">
        <v>382</v>
      </c>
      <c r="W1735">
        <v>0.22243938453109899</v>
      </c>
      <c r="X1735">
        <v>5.4054423428621561E-3</v>
      </c>
      <c r="Y1735">
        <v>13689</v>
      </c>
      <c r="Z1735">
        <v>1601613</v>
      </c>
      <c r="AA1735">
        <v>187388721</v>
      </c>
      <c r="AB1735" t="s">
        <v>394</v>
      </c>
      <c r="AC1735" t="s">
        <v>412</v>
      </c>
    </row>
    <row r="1736" spans="1:29" x14ac:dyDescent="0.25">
      <c r="A1736" t="s">
        <v>37</v>
      </c>
      <c r="B1736" t="s">
        <v>39</v>
      </c>
      <c r="C1736" t="s">
        <v>55</v>
      </c>
      <c r="D1736" t="s">
        <v>316</v>
      </c>
      <c r="E1736">
        <v>118</v>
      </c>
      <c r="F1736">
        <v>1937379088</v>
      </c>
      <c r="G1736">
        <v>747734987</v>
      </c>
      <c r="H1736">
        <v>480032110</v>
      </c>
      <c r="I1736">
        <v>32</v>
      </c>
      <c r="J1736">
        <v>54</v>
      </c>
      <c r="K1736">
        <v>32</v>
      </c>
      <c r="L1736">
        <v>159800000</v>
      </c>
      <c r="M1736">
        <v>118</v>
      </c>
      <c r="N1736">
        <v>34</v>
      </c>
      <c r="O1736">
        <v>51</v>
      </c>
      <c r="P1736">
        <v>0.94117647058823528</v>
      </c>
      <c r="Q1736">
        <v>1.0588235294117649</v>
      </c>
      <c r="R1736">
        <v>1</v>
      </c>
      <c r="S1736">
        <v>1.4999999999999999E-2</v>
      </c>
      <c r="T1736">
        <v>0.03</v>
      </c>
      <c r="U1736">
        <v>7191000</v>
      </c>
      <c r="V1736" t="s">
        <v>382</v>
      </c>
      <c r="W1736">
        <v>0.24777397101748841</v>
      </c>
      <c r="X1736">
        <v>1.498024788383427E-2</v>
      </c>
      <c r="Y1736">
        <v>13924</v>
      </c>
      <c r="Z1736">
        <v>1643032</v>
      </c>
      <c r="AA1736">
        <v>193877776</v>
      </c>
      <c r="AB1736" t="s">
        <v>394</v>
      </c>
      <c r="AC1736" t="s">
        <v>412</v>
      </c>
    </row>
    <row r="1737" spans="1:29" x14ac:dyDescent="0.25">
      <c r="A1737" t="s">
        <v>37</v>
      </c>
      <c r="B1737" t="s">
        <v>39</v>
      </c>
      <c r="C1737" t="s">
        <v>55</v>
      </c>
      <c r="D1737" t="s">
        <v>318</v>
      </c>
      <c r="E1737">
        <v>101</v>
      </c>
      <c r="F1737">
        <v>1634365603</v>
      </c>
      <c r="G1737">
        <v>571183601</v>
      </c>
      <c r="H1737">
        <v>342459868</v>
      </c>
      <c r="I1737">
        <v>21</v>
      </c>
      <c r="J1737">
        <v>30</v>
      </c>
      <c r="K1737">
        <v>21</v>
      </c>
      <c r="L1737">
        <v>41456525</v>
      </c>
      <c r="M1737">
        <v>101</v>
      </c>
      <c r="N1737">
        <v>23</v>
      </c>
      <c r="O1737">
        <v>35</v>
      </c>
      <c r="P1737">
        <v>0.91304347826086951</v>
      </c>
      <c r="Q1737">
        <v>0.8571428571428571</v>
      </c>
      <c r="R1737">
        <v>0.8850931677018633</v>
      </c>
      <c r="S1737">
        <v>1.4999999999999999E-2</v>
      </c>
      <c r="T1737">
        <v>0.01</v>
      </c>
      <c r="U1737">
        <v>1036413.125</v>
      </c>
      <c r="V1737" t="s">
        <v>382</v>
      </c>
      <c r="W1737">
        <v>0.20953687924622821</v>
      </c>
      <c r="X1737">
        <v>3.0263783346432872E-3</v>
      </c>
      <c r="Y1737">
        <v>10201</v>
      </c>
      <c r="Z1737">
        <v>1030301</v>
      </c>
      <c r="AA1737">
        <v>104060401</v>
      </c>
      <c r="AB1737" t="s">
        <v>393</v>
      </c>
      <c r="AC1737" t="s">
        <v>412</v>
      </c>
    </row>
    <row r="1738" spans="1:29" x14ac:dyDescent="0.25">
      <c r="A1738" t="s">
        <v>37</v>
      </c>
      <c r="B1738" t="s">
        <v>39</v>
      </c>
      <c r="C1738" t="s">
        <v>55</v>
      </c>
      <c r="D1738" t="s">
        <v>315</v>
      </c>
      <c r="E1738">
        <v>118</v>
      </c>
      <c r="F1738">
        <v>1974950489</v>
      </c>
      <c r="G1738">
        <v>734056231</v>
      </c>
      <c r="H1738">
        <v>333452212</v>
      </c>
      <c r="I1738">
        <v>28</v>
      </c>
      <c r="J1738">
        <v>52</v>
      </c>
      <c r="K1738">
        <v>28</v>
      </c>
      <c r="L1738">
        <v>102306000</v>
      </c>
      <c r="M1738">
        <v>118</v>
      </c>
      <c r="N1738">
        <v>34</v>
      </c>
      <c r="O1738">
        <v>51</v>
      </c>
      <c r="P1738">
        <v>0.82352941176470584</v>
      </c>
      <c r="Q1738">
        <v>1.0196078431372551</v>
      </c>
      <c r="R1738">
        <v>0.92156862745098034</v>
      </c>
      <c r="S1738">
        <v>0.01</v>
      </c>
      <c r="T1738">
        <v>0.03</v>
      </c>
      <c r="U1738">
        <v>4092240</v>
      </c>
      <c r="V1738" t="s">
        <v>382</v>
      </c>
      <c r="W1738">
        <v>0.16884079568437221</v>
      </c>
      <c r="X1738">
        <v>1.227234324059605E-2</v>
      </c>
      <c r="Y1738">
        <v>13924</v>
      </c>
      <c r="Z1738">
        <v>1643032</v>
      </c>
      <c r="AA1738">
        <v>193877776</v>
      </c>
      <c r="AB1738" t="s">
        <v>394</v>
      </c>
      <c r="AC1738" t="s">
        <v>412</v>
      </c>
    </row>
    <row r="1739" spans="1:29" x14ac:dyDescent="0.25">
      <c r="A1739" t="s">
        <v>37</v>
      </c>
      <c r="B1739" t="s">
        <v>39</v>
      </c>
      <c r="C1739" t="s">
        <v>55</v>
      </c>
      <c r="D1739" t="s">
        <v>314</v>
      </c>
      <c r="E1739">
        <v>118</v>
      </c>
      <c r="F1739">
        <v>1962527277</v>
      </c>
      <c r="G1739">
        <v>710832441</v>
      </c>
      <c r="H1739">
        <v>577657490</v>
      </c>
      <c r="I1739">
        <v>35</v>
      </c>
      <c r="J1739">
        <v>58</v>
      </c>
      <c r="K1739">
        <v>35</v>
      </c>
      <c r="L1739">
        <v>91843000</v>
      </c>
      <c r="M1739">
        <v>118</v>
      </c>
      <c r="N1739">
        <v>34</v>
      </c>
      <c r="O1739">
        <v>51</v>
      </c>
      <c r="P1739">
        <v>1.029411764705882</v>
      </c>
      <c r="Q1739">
        <v>1.137254901960784</v>
      </c>
      <c r="R1739">
        <v>1.083333333333333</v>
      </c>
      <c r="S1739">
        <v>0.02</v>
      </c>
      <c r="T1739">
        <v>4.4999999999999998E-2</v>
      </c>
      <c r="U1739">
        <v>5969795</v>
      </c>
      <c r="V1739" t="s">
        <v>382</v>
      </c>
      <c r="W1739">
        <v>0.2943436744904922</v>
      </c>
      <c r="X1739">
        <v>1.03344890412483E-2</v>
      </c>
      <c r="Y1739">
        <v>13924</v>
      </c>
      <c r="Z1739">
        <v>1643032</v>
      </c>
      <c r="AA1739">
        <v>193877776</v>
      </c>
      <c r="AB1739" t="s">
        <v>394</v>
      </c>
      <c r="AC1739" t="s">
        <v>412</v>
      </c>
    </row>
    <row r="1740" spans="1:29" x14ac:dyDescent="0.25">
      <c r="A1740" t="s">
        <v>29</v>
      </c>
      <c r="B1740" t="s">
        <v>38</v>
      </c>
      <c r="C1740" t="s">
        <v>56</v>
      </c>
      <c r="D1740" t="s">
        <v>319</v>
      </c>
      <c r="E1740">
        <v>150</v>
      </c>
      <c r="F1740">
        <v>1538687599</v>
      </c>
      <c r="G1740">
        <v>770663353</v>
      </c>
      <c r="H1740">
        <v>348080748</v>
      </c>
      <c r="I1740">
        <v>44</v>
      </c>
      <c r="J1740">
        <v>93</v>
      </c>
      <c r="K1740">
        <v>44</v>
      </c>
      <c r="L1740">
        <v>107176000</v>
      </c>
      <c r="M1740">
        <v>150</v>
      </c>
      <c r="N1740">
        <v>36</v>
      </c>
      <c r="O1740">
        <v>54</v>
      </c>
      <c r="P1740">
        <v>1.2222222222222221</v>
      </c>
      <c r="Q1740">
        <v>1.7222222222222221</v>
      </c>
      <c r="R1740">
        <v>1.4722222222222221</v>
      </c>
      <c r="S1740">
        <v>3.5000000000000003E-2</v>
      </c>
      <c r="T1740">
        <v>0.08</v>
      </c>
      <c r="U1740">
        <v>12325240</v>
      </c>
      <c r="V1740" t="s">
        <v>383</v>
      </c>
      <c r="W1740">
        <v>0.22621924569108071</v>
      </c>
      <c r="X1740">
        <v>3.5409140180312423E-2</v>
      </c>
      <c r="Y1740">
        <v>22500</v>
      </c>
      <c r="Z1740">
        <v>3375000</v>
      </c>
      <c r="AA1740">
        <v>506250000</v>
      </c>
      <c r="AB1740" t="s">
        <v>397</v>
      </c>
      <c r="AC1740" t="s">
        <v>412</v>
      </c>
    </row>
    <row r="1741" spans="1:29" x14ac:dyDescent="0.25">
      <c r="A1741" t="s">
        <v>30</v>
      </c>
      <c r="B1741" t="s">
        <v>38</v>
      </c>
      <c r="C1741" t="s">
        <v>56</v>
      </c>
      <c r="D1741" t="s">
        <v>319</v>
      </c>
      <c r="E1741">
        <v>200</v>
      </c>
      <c r="F1741">
        <v>2421837482</v>
      </c>
      <c r="G1741">
        <v>1220454791</v>
      </c>
      <c r="H1741">
        <v>309582919</v>
      </c>
      <c r="I1741">
        <v>34</v>
      </c>
      <c r="J1741">
        <v>67</v>
      </c>
      <c r="K1741">
        <v>34</v>
      </c>
      <c r="L1741">
        <v>105678000</v>
      </c>
      <c r="M1741">
        <v>200</v>
      </c>
      <c r="N1741">
        <v>28</v>
      </c>
      <c r="O1741">
        <v>48</v>
      </c>
      <c r="P1741">
        <v>1.214285714285714</v>
      </c>
      <c r="Q1741">
        <v>1.395833333333333</v>
      </c>
      <c r="R1741">
        <v>1.3050595238095239</v>
      </c>
      <c r="S1741">
        <v>3.5000000000000003E-2</v>
      </c>
      <c r="T1741">
        <v>5.5E-2</v>
      </c>
      <c r="U1741">
        <v>9511020</v>
      </c>
      <c r="V1741" t="s">
        <v>383</v>
      </c>
      <c r="W1741">
        <v>0.1278297661593463</v>
      </c>
      <c r="X1741">
        <v>3.0722043808883399E-2</v>
      </c>
      <c r="Y1741">
        <v>40000</v>
      </c>
      <c r="Z1741">
        <v>8000000</v>
      </c>
      <c r="AA1741">
        <v>1600000000</v>
      </c>
      <c r="AB1741" t="s">
        <v>401</v>
      </c>
      <c r="AC1741" t="s">
        <v>412</v>
      </c>
    </row>
    <row r="1742" spans="1:29" x14ac:dyDescent="0.25">
      <c r="A1742" t="s">
        <v>31</v>
      </c>
      <c r="B1742" t="s">
        <v>38</v>
      </c>
      <c r="C1742" t="s">
        <v>56</v>
      </c>
      <c r="D1742" t="s">
        <v>319</v>
      </c>
      <c r="E1742">
        <v>210</v>
      </c>
      <c r="F1742">
        <v>2438691763</v>
      </c>
      <c r="G1742">
        <v>1284412424</v>
      </c>
      <c r="H1742">
        <v>484518602</v>
      </c>
      <c r="I1742">
        <v>49</v>
      </c>
      <c r="J1742">
        <v>126</v>
      </c>
      <c r="K1742">
        <v>49</v>
      </c>
      <c r="L1742">
        <v>279889000</v>
      </c>
      <c r="M1742">
        <v>210</v>
      </c>
      <c r="N1742">
        <v>32</v>
      </c>
      <c r="O1742">
        <v>54</v>
      </c>
      <c r="P1742">
        <v>1.53125</v>
      </c>
      <c r="Q1742">
        <v>2.333333333333333</v>
      </c>
      <c r="R1742">
        <v>1.932291666666667</v>
      </c>
      <c r="S1742">
        <v>0.05</v>
      </c>
      <c r="T1742">
        <v>0.08</v>
      </c>
      <c r="U1742">
        <v>36385570</v>
      </c>
      <c r="V1742" t="s">
        <v>383</v>
      </c>
      <c r="W1742">
        <v>0.19867972219824981</v>
      </c>
      <c r="X1742">
        <v>7.5096332421102793E-2</v>
      </c>
      <c r="Y1742">
        <v>44100</v>
      </c>
      <c r="Z1742">
        <v>9261000</v>
      </c>
      <c r="AA1742">
        <v>1944810000</v>
      </c>
      <c r="AB1742" t="s">
        <v>403</v>
      </c>
      <c r="AC1742" t="s">
        <v>412</v>
      </c>
    </row>
    <row r="1743" spans="1:29" x14ac:dyDescent="0.25">
      <c r="A1743" t="s">
        <v>32</v>
      </c>
      <c r="B1743" t="s">
        <v>38</v>
      </c>
      <c r="C1743" t="s">
        <v>56</v>
      </c>
      <c r="D1743" t="s">
        <v>319</v>
      </c>
      <c r="E1743">
        <v>90</v>
      </c>
      <c r="F1743">
        <v>1020944794</v>
      </c>
      <c r="G1743">
        <v>471953894</v>
      </c>
      <c r="H1743">
        <v>301186673</v>
      </c>
      <c r="I1743">
        <v>33</v>
      </c>
      <c r="J1743">
        <v>62</v>
      </c>
      <c r="K1743">
        <v>33</v>
      </c>
      <c r="L1743">
        <v>89501000</v>
      </c>
      <c r="M1743">
        <v>90</v>
      </c>
      <c r="N1743">
        <v>22</v>
      </c>
      <c r="O1743">
        <v>36</v>
      </c>
      <c r="P1743">
        <v>1.5</v>
      </c>
      <c r="Q1743">
        <v>1.7222222222222221</v>
      </c>
      <c r="R1743">
        <v>1.6111111111111109</v>
      </c>
      <c r="S1743">
        <v>0.05</v>
      </c>
      <c r="T1743">
        <v>0.08</v>
      </c>
      <c r="U1743">
        <v>11635130</v>
      </c>
      <c r="V1743" t="s">
        <v>383</v>
      </c>
      <c r="W1743">
        <v>0.29500779549496392</v>
      </c>
      <c r="X1743">
        <v>3.8630958946845567E-2</v>
      </c>
      <c r="Y1743">
        <v>8100</v>
      </c>
      <c r="Z1743">
        <v>729000</v>
      </c>
      <c r="AA1743">
        <v>65610000</v>
      </c>
      <c r="AB1743" t="s">
        <v>392</v>
      </c>
      <c r="AC1743" t="s">
        <v>412</v>
      </c>
    </row>
    <row r="1744" spans="1:29" x14ac:dyDescent="0.25">
      <c r="A1744" t="s">
        <v>32</v>
      </c>
      <c r="B1744" t="s">
        <v>38</v>
      </c>
      <c r="C1744" t="s">
        <v>56</v>
      </c>
      <c r="D1744" t="s">
        <v>320</v>
      </c>
      <c r="E1744">
        <v>76</v>
      </c>
      <c r="F1744">
        <v>806828457</v>
      </c>
      <c r="G1744">
        <v>406127483</v>
      </c>
      <c r="H1744">
        <v>259926164</v>
      </c>
      <c r="I1744">
        <v>28</v>
      </c>
      <c r="J1744">
        <v>58</v>
      </c>
      <c r="K1744">
        <v>29</v>
      </c>
      <c r="L1744">
        <v>83592000</v>
      </c>
      <c r="M1744">
        <v>76</v>
      </c>
      <c r="N1744">
        <v>15</v>
      </c>
      <c r="O1744">
        <v>24</v>
      </c>
      <c r="P1744">
        <v>1.8666666666666669</v>
      </c>
      <c r="Q1744">
        <v>2.416666666666667</v>
      </c>
      <c r="R1744">
        <v>2.1416666666666671</v>
      </c>
      <c r="S1744">
        <v>0.05</v>
      </c>
      <c r="T1744">
        <v>0.08</v>
      </c>
      <c r="U1744">
        <v>10866960</v>
      </c>
      <c r="V1744" t="s">
        <v>383</v>
      </c>
      <c r="W1744">
        <v>0.32215790326294852</v>
      </c>
      <c r="X1744">
        <v>4.1807872792675067E-2</v>
      </c>
      <c r="Y1744">
        <v>5776</v>
      </c>
      <c r="Z1744">
        <v>438976</v>
      </c>
      <c r="AA1744">
        <v>33362176</v>
      </c>
      <c r="AB1744" t="s">
        <v>408</v>
      </c>
      <c r="AC1744" t="s">
        <v>412</v>
      </c>
    </row>
    <row r="1745" spans="1:29" x14ac:dyDescent="0.25">
      <c r="A1745" t="s">
        <v>33</v>
      </c>
      <c r="B1745" t="s">
        <v>38</v>
      </c>
      <c r="C1745" t="s">
        <v>56</v>
      </c>
      <c r="D1745" t="s">
        <v>319</v>
      </c>
      <c r="E1745">
        <v>107</v>
      </c>
      <c r="F1745">
        <v>1229146863</v>
      </c>
      <c r="G1745">
        <v>653568439</v>
      </c>
      <c r="H1745">
        <v>337272072</v>
      </c>
      <c r="I1745">
        <v>32</v>
      </c>
      <c r="J1745">
        <v>54</v>
      </c>
      <c r="K1745">
        <v>32</v>
      </c>
      <c r="L1745">
        <v>132000000</v>
      </c>
      <c r="M1745">
        <v>107</v>
      </c>
      <c r="N1745">
        <v>29</v>
      </c>
      <c r="O1745">
        <v>43</v>
      </c>
      <c r="P1745">
        <v>1.103448275862069</v>
      </c>
      <c r="Q1745">
        <v>1.2558139534883721</v>
      </c>
      <c r="R1745">
        <v>1.179631114675221</v>
      </c>
      <c r="S1745">
        <v>2.5000000000000001E-2</v>
      </c>
      <c r="T1745">
        <v>5.5E-2</v>
      </c>
      <c r="U1745">
        <v>10560000</v>
      </c>
      <c r="V1745" t="s">
        <v>383</v>
      </c>
      <c r="W1745">
        <v>0.27439525914487889</v>
      </c>
      <c r="X1745">
        <v>3.131003387674506E-2</v>
      </c>
      <c r="Y1745">
        <v>11449</v>
      </c>
      <c r="Z1745">
        <v>1225043</v>
      </c>
      <c r="AA1745">
        <v>131079601</v>
      </c>
      <c r="AB1745" t="s">
        <v>393</v>
      </c>
      <c r="AC1745" t="s">
        <v>412</v>
      </c>
    </row>
    <row r="1746" spans="1:29" x14ac:dyDescent="0.25">
      <c r="A1746" t="s">
        <v>33</v>
      </c>
      <c r="B1746" t="s">
        <v>38</v>
      </c>
      <c r="C1746" t="s">
        <v>56</v>
      </c>
      <c r="D1746" t="s">
        <v>320</v>
      </c>
      <c r="E1746">
        <v>87</v>
      </c>
      <c r="F1746">
        <v>1034365214</v>
      </c>
      <c r="G1746">
        <v>537113884</v>
      </c>
      <c r="H1746">
        <v>260099258</v>
      </c>
      <c r="I1746">
        <v>22</v>
      </c>
      <c r="J1746">
        <v>43</v>
      </c>
      <c r="K1746">
        <v>22</v>
      </c>
      <c r="L1746">
        <v>81686000</v>
      </c>
      <c r="M1746">
        <v>87</v>
      </c>
      <c r="N1746">
        <v>18</v>
      </c>
      <c r="O1746">
        <v>28</v>
      </c>
      <c r="P1746">
        <v>1.2222222222222221</v>
      </c>
      <c r="Q1746">
        <v>1.535714285714286</v>
      </c>
      <c r="R1746">
        <v>1.378968253968254</v>
      </c>
      <c r="S1746">
        <v>3.5000000000000003E-2</v>
      </c>
      <c r="T1746">
        <v>0.08</v>
      </c>
      <c r="U1746">
        <v>9393890</v>
      </c>
      <c r="V1746" t="s">
        <v>383</v>
      </c>
      <c r="W1746">
        <v>0.25145785500091272</v>
      </c>
      <c r="X1746">
        <v>3.611655824100813E-2</v>
      </c>
      <c r="Y1746">
        <v>7569</v>
      </c>
      <c r="Z1746">
        <v>658503</v>
      </c>
      <c r="AA1746">
        <v>57289761</v>
      </c>
      <c r="AB1746" t="s">
        <v>410</v>
      </c>
      <c r="AC1746" t="s">
        <v>412</v>
      </c>
    </row>
    <row r="1747" spans="1:29" x14ac:dyDescent="0.25">
      <c r="A1747" t="s">
        <v>34</v>
      </c>
      <c r="B1747" t="s">
        <v>38</v>
      </c>
      <c r="C1747" t="s">
        <v>56</v>
      </c>
      <c r="D1747" t="s">
        <v>320</v>
      </c>
      <c r="E1747">
        <v>108</v>
      </c>
      <c r="F1747">
        <v>1377594163</v>
      </c>
      <c r="G1747">
        <v>664187482</v>
      </c>
      <c r="H1747">
        <v>276131253</v>
      </c>
      <c r="I1747">
        <v>28</v>
      </c>
      <c r="J1747">
        <v>58</v>
      </c>
      <c r="K1747">
        <v>28</v>
      </c>
      <c r="L1747">
        <v>112261000</v>
      </c>
      <c r="M1747">
        <v>108</v>
      </c>
      <c r="N1747">
        <v>29</v>
      </c>
      <c r="O1747">
        <v>43</v>
      </c>
      <c r="P1747">
        <v>0.96551724137931039</v>
      </c>
      <c r="Q1747">
        <v>1.348837209302326</v>
      </c>
      <c r="R1747">
        <v>1.1571772253408179</v>
      </c>
      <c r="S1747">
        <v>1.4999999999999999E-2</v>
      </c>
      <c r="T1747">
        <v>5.5E-2</v>
      </c>
      <c r="U1747">
        <v>7858270</v>
      </c>
      <c r="V1747" t="s">
        <v>383</v>
      </c>
      <c r="W1747">
        <v>0.200444557923116</v>
      </c>
      <c r="X1747">
        <v>2.845845920961363E-2</v>
      </c>
      <c r="Y1747">
        <v>11664</v>
      </c>
      <c r="Z1747">
        <v>1259712</v>
      </c>
      <c r="AA1747">
        <v>136048896</v>
      </c>
      <c r="AB1747" t="s">
        <v>393</v>
      </c>
      <c r="AC1747" t="s">
        <v>412</v>
      </c>
    </row>
    <row r="1748" spans="1:29" x14ac:dyDescent="0.25">
      <c r="A1748" t="s">
        <v>34</v>
      </c>
      <c r="B1748" t="s">
        <v>38</v>
      </c>
      <c r="C1748" t="s">
        <v>56</v>
      </c>
      <c r="D1748" t="s">
        <v>319</v>
      </c>
      <c r="E1748">
        <v>108</v>
      </c>
      <c r="F1748">
        <v>1262057073</v>
      </c>
      <c r="G1748">
        <v>696091949</v>
      </c>
      <c r="H1748">
        <v>257162894</v>
      </c>
      <c r="I1748">
        <v>29</v>
      </c>
      <c r="J1748">
        <v>51</v>
      </c>
      <c r="K1748">
        <v>29</v>
      </c>
      <c r="L1748">
        <v>79648000</v>
      </c>
      <c r="M1748">
        <v>108</v>
      </c>
      <c r="N1748">
        <v>27</v>
      </c>
      <c r="O1748">
        <v>43</v>
      </c>
      <c r="P1748">
        <v>1.074074074074074</v>
      </c>
      <c r="Q1748">
        <v>1.1860465116279071</v>
      </c>
      <c r="R1748">
        <v>1.1300602928509911</v>
      </c>
      <c r="S1748">
        <v>0.02</v>
      </c>
      <c r="T1748">
        <v>4.4999999999999998E-2</v>
      </c>
      <c r="U1748">
        <v>5177120</v>
      </c>
      <c r="V1748" t="s">
        <v>383</v>
      </c>
      <c r="W1748">
        <v>0.20376486888085449</v>
      </c>
      <c r="X1748">
        <v>2.0131675761900551E-2</v>
      </c>
      <c r="Y1748">
        <v>11664</v>
      </c>
      <c r="Z1748">
        <v>1259712</v>
      </c>
      <c r="AA1748">
        <v>136048896</v>
      </c>
      <c r="AB1748" t="s">
        <v>393</v>
      </c>
      <c r="AC1748" t="s">
        <v>412</v>
      </c>
    </row>
    <row r="1749" spans="1:29" x14ac:dyDescent="0.25">
      <c r="A1749" t="s">
        <v>35</v>
      </c>
      <c r="B1749" t="s">
        <v>38</v>
      </c>
      <c r="C1749" t="s">
        <v>56</v>
      </c>
      <c r="D1749" t="s">
        <v>320</v>
      </c>
      <c r="E1749">
        <v>123</v>
      </c>
      <c r="F1749">
        <v>1540041529</v>
      </c>
      <c r="G1749">
        <v>744869622</v>
      </c>
      <c r="H1749">
        <v>263077555</v>
      </c>
      <c r="I1749">
        <v>27</v>
      </c>
      <c r="J1749">
        <v>44</v>
      </c>
      <c r="K1749">
        <v>28</v>
      </c>
      <c r="L1749">
        <v>94821000</v>
      </c>
      <c r="M1749">
        <v>123</v>
      </c>
      <c r="N1749">
        <v>32</v>
      </c>
      <c r="O1749">
        <v>49</v>
      </c>
      <c r="P1749">
        <v>0.84375</v>
      </c>
      <c r="Q1749">
        <v>0.89795918367346939</v>
      </c>
      <c r="R1749">
        <v>0.87085459183673475</v>
      </c>
      <c r="S1749">
        <v>0.01</v>
      </c>
      <c r="T1749">
        <v>0.01</v>
      </c>
      <c r="U1749">
        <v>1896420</v>
      </c>
      <c r="V1749" t="s">
        <v>383</v>
      </c>
      <c r="W1749">
        <v>0.170824974551709</v>
      </c>
      <c r="X1749">
        <v>7.208596719701154E-3</v>
      </c>
      <c r="Y1749">
        <v>15129</v>
      </c>
      <c r="Z1749">
        <v>1860867</v>
      </c>
      <c r="AA1749">
        <v>228886641</v>
      </c>
      <c r="AB1749" t="s">
        <v>391</v>
      </c>
      <c r="AC1749" t="s">
        <v>412</v>
      </c>
    </row>
    <row r="1750" spans="1:29" x14ac:dyDescent="0.25">
      <c r="A1750" t="s">
        <v>35</v>
      </c>
      <c r="B1750" t="s">
        <v>38</v>
      </c>
      <c r="C1750" t="s">
        <v>56</v>
      </c>
      <c r="D1750" t="s">
        <v>319</v>
      </c>
      <c r="E1750">
        <v>122</v>
      </c>
      <c r="F1750">
        <v>1522882126</v>
      </c>
      <c r="G1750">
        <v>737894605</v>
      </c>
      <c r="H1750">
        <v>467296327</v>
      </c>
      <c r="I1750">
        <v>40</v>
      </c>
      <c r="J1750">
        <v>64</v>
      </c>
      <c r="K1750">
        <v>40</v>
      </c>
      <c r="L1750">
        <v>152160842</v>
      </c>
      <c r="M1750">
        <v>122</v>
      </c>
      <c r="N1750">
        <v>33</v>
      </c>
      <c r="O1750">
        <v>49</v>
      </c>
      <c r="P1750">
        <v>1.2121212121212119</v>
      </c>
      <c r="Q1750">
        <v>1.306122448979592</v>
      </c>
      <c r="R1750">
        <v>1.2591218305504019</v>
      </c>
      <c r="S1750">
        <v>3.5000000000000003E-2</v>
      </c>
      <c r="T1750">
        <v>5.5E-2</v>
      </c>
      <c r="U1750">
        <v>13694475.779999999</v>
      </c>
      <c r="V1750" t="s">
        <v>383</v>
      </c>
      <c r="W1750">
        <v>0.30684996495913958</v>
      </c>
      <c r="X1750">
        <v>2.9305763792147249E-2</v>
      </c>
      <c r="Y1750">
        <v>14884</v>
      </c>
      <c r="Z1750">
        <v>1815848</v>
      </c>
      <c r="AA1750">
        <v>221533456</v>
      </c>
      <c r="AB1750" t="s">
        <v>391</v>
      </c>
      <c r="AC1750" t="s">
        <v>412</v>
      </c>
    </row>
    <row r="1751" spans="1:29" x14ac:dyDescent="0.25">
      <c r="A1751" t="s">
        <v>36</v>
      </c>
      <c r="B1751" t="s">
        <v>39</v>
      </c>
      <c r="C1751" t="s">
        <v>56</v>
      </c>
      <c r="D1751" t="s">
        <v>319</v>
      </c>
      <c r="E1751">
        <v>125</v>
      </c>
      <c r="F1751">
        <v>1675558351</v>
      </c>
      <c r="G1751">
        <v>730434479</v>
      </c>
      <c r="H1751">
        <v>545679789</v>
      </c>
      <c r="I1751">
        <v>46</v>
      </c>
      <c r="J1751">
        <v>67</v>
      </c>
      <c r="K1751">
        <v>46</v>
      </c>
      <c r="L1751">
        <v>103276264</v>
      </c>
      <c r="M1751">
        <v>125</v>
      </c>
      <c r="N1751">
        <v>36</v>
      </c>
      <c r="O1751">
        <v>50</v>
      </c>
      <c r="P1751">
        <v>1.2777777777777779</v>
      </c>
      <c r="Q1751">
        <v>1.34</v>
      </c>
      <c r="R1751">
        <v>1.308888888888889</v>
      </c>
      <c r="S1751">
        <v>3.5000000000000003E-2</v>
      </c>
      <c r="T1751">
        <v>5.5E-2</v>
      </c>
      <c r="U1751">
        <v>9294863.7599999998</v>
      </c>
      <c r="V1751" t="s">
        <v>383</v>
      </c>
      <c r="W1751">
        <v>0.32567041826644211</v>
      </c>
      <c r="X1751">
        <v>1.7033549615303779E-2</v>
      </c>
      <c r="Y1751">
        <v>15625</v>
      </c>
      <c r="Z1751">
        <v>1953125</v>
      </c>
      <c r="AA1751">
        <v>244140625</v>
      </c>
      <c r="AB1751" t="s">
        <v>391</v>
      </c>
      <c r="AC1751" t="s">
        <v>412</v>
      </c>
    </row>
    <row r="1752" spans="1:29" x14ac:dyDescent="0.25">
      <c r="A1752" t="s">
        <v>36</v>
      </c>
      <c r="B1752" t="s">
        <v>39</v>
      </c>
      <c r="C1752" t="s">
        <v>56</v>
      </c>
      <c r="D1752" t="s">
        <v>320</v>
      </c>
      <c r="E1752">
        <v>123</v>
      </c>
      <c r="F1752">
        <v>1660225058</v>
      </c>
      <c r="G1752">
        <v>787701140</v>
      </c>
      <c r="H1752">
        <v>401411056</v>
      </c>
      <c r="I1752">
        <v>36</v>
      </c>
      <c r="J1752">
        <v>63</v>
      </c>
      <c r="K1752">
        <v>36</v>
      </c>
      <c r="L1752">
        <v>103926000</v>
      </c>
      <c r="M1752">
        <v>123</v>
      </c>
      <c r="N1752">
        <v>32</v>
      </c>
      <c r="O1752">
        <v>49</v>
      </c>
      <c r="P1752">
        <v>1.125</v>
      </c>
      <c r="Q1752">
        <v>1.285714285714286</v>
      </c>
      <c r="R1752">
        <v>1.205357142857143</v>
      </c>
      <c r="S1752">
        <v>2.5000000000000001E-2</v>
      </c>
      <c r="T1752">
        <v>5.5E-2</v>
      </c>
      <c r="U1752">
        <v>8314080</v>
      </c>
      <c r="V1752" t="s">
        <v>383</v>
      </c>
      <c r="W1752">
        <v>0.24178110917297091</v>
      </c>
      <c r="X1752">
        <v>2.071213504393362E-2</v>
      </c>
      <c r="Y1752">
        <v>15129</v>
      </c>
      <c r="Z1752">
        <v>1860867</v>
      </c>
      <c r="AA1752">
        <v>228886641</v>
      </c>
      <c r="AB1752" t="s">
        <v>391</v>
      </c>
      <c r="AC1752" t="s">
        <v>412</v>
      </c>
    </row>
    <row r="1753" spans="1:29" x14ac:dyDescent="0.25">
      <c r="A1753" t="s">
        <v>37</v>
      </c>
      <c r="B1753" t="s">
        <v>39</v>
      </c>
      <c r="C1753" t="s">
        <v>56</v>
      </c>
      <c r="D1753" t="s">
        <v>320</v>
      </c>
      <c r="E1753">
        <v>142</v>
      </c>
      <c r="F1753">
        <v>2271428418</v>
      </c>
      <c r="G1753">
        <v>869310893</v>
      </c>
      <c r="H1753">
        <v>513789355</v>
      </c>
      <c r="I1753">
        <v>42</v>
      </c>
      <c r="J1753">
        <v>77</v>
      </c>
      <c r="K1753">
        <v>43</v>
      </c>
      <c r="L1753">
        <v>200125000</v>
      </c>
      <c r="M1753">
        <v>142</v>
      </c>
      <c r="N1753">
        <v>41</v>
      </c>
      <c r="O1753">
        <v>62</v>
      </c>
      <c r="P1753">
        <v>1.024390243902439</v>
      </c>
      <c r="Q1753">
        <v>1.241935483870968</v>
      </c>
      <c r="R1753">
        <v>1.1331628638867031</v>
      </c>
      <c r="S1753">
        <v>0.02</v>
      </c>
      <c r="T1753">
        <v>5.5E-2</v>
      </c>
      <c r="U1753">
        <v>15009375</v>
      </c>
      <c r="V1753" t="s">
        <v>383</v>
      </c>
      <c r="W1753">
        <v>0.22619658666258699</v>
      </c>
      <c r="X1753">
        <v>2.9213090644900571E-2</v>
      </c>
      <c r="Y1753">
        <v>20164</v>
      </c>
      <c r="Z1753">
        <v>2863288</v>
      </c>
      <c r="AA1753">
        <v>406586896</v>
      </c>
      <c r="AB1753" t="s">
        <v>395</v>
      </c>
      <c r="AC1753" t="s">
        <v>412</v>
      </c>
    </row>
    <row r="1754" spans="1:29" x14ac:dyDescent="0.25">
      <c r="A1754" t="s">
        <v>37</v>
      </c>
      <c r="B1754" t="s">
        <v>39</v>
      </c>
      <c r="C1754" t="s">
        <v>56</v>
      </c>
      <c r="D1754" t="s">
        <v>319</v>
      </c>
      <c r="E1754">
        <v>145</v>
      </c>
      <c r="F1754">
        <v>2283261808</v>
      </c>
      <c r="G1754">
        <v>820305888</v>
      </c>
      <c r="H1754">
        <v>555769890</v>
      </c>
      <c r="I1754">
        <v>43</v>
      </c>
      <c r="J1754">
        <v>64</v>
      </c>
      <c r="K1754">
        <v>43</v>
      </c>
      <c r="L1754">
        <v>114852000</v>
      </c>
      <c r="M1754">
        <v>145</v>
      </c>
      <c r="N1754">
        <v>42</v>
      </c>
      <c r="O1754">
        <v>63</v>
      </c>
      <c r="P1754">
        <v>1.0238095238095239</v>
      </c>
      <c r="Q1754">
        <v>1.015873015873016</v>
      </c>
      <c r="R1754">
        <v>1.01984126984127</v>
      </c>
      <c r="S1754">
        <v>0.02</v>
      </c>
      <c r="T1754">
        <v>0.03</v>
      </c>
      <c r="U1754">
        <v>5742600</v>
      </c>
      <c r="V1754" t="s">
        <v>383</v>
      </c>
      <c r="W1754">
        <v>0.24341049635776149</v>
      </c>
      <c r="X1754">
        <v>1.0332693626133651E-2</v>
      </c>
      <c r="Y1754">
        <v>21025</v>
      </c>
      <c r="Z1754">
        <v>3048625</v>
      </c>
      <c r="AA1754">
        <v>442050625</v>
      </c>
      <c r="AB1754" t="s">
        <v>395</v>
      </c>
      <c r="AC1754" t="s">
        <v>412</v>
      </c>
    </row>
    <row r="1755" spans="1:29" x14ac:dyDescent="0.25">
      <c r="A1755" t="s">
        <v>29</v>
      </c>
      <c r="B1755" t="s">
        <v>38</v>
      </c>
      <c r="C1755" t="s">
        <v>55</v>
      </c>
      <c r="D1755" t="s">
        <v>321</v>
      </c>
      <c r="E1755">
        <v>141</v>
      </c>
      <c r="F1755">
        <v>2249279690</v>
      </c>
      <c r="G1755">
        <v>892255872</v>
      </c>
      <c r="H1755">
        <v>598615837</v>
      </c>
      <c r="I1755">
        <v>45</v>
      </c>
      <c r="J1755">
        <v>66</v>
      </c>
      <c r="K1755">
        <v>47</v>
      </c>
      <c r="L1755">
        <v>101689333</v>
      </c>
      <c r="M1755">
        <v>141</v>
      </c>
      <c r="N1755">
        <v>36</v>
      </c>
      <c r="O1755">
        <v>54</v>
      </c>
      <c r="P1755">
        <v>1.25</v>
      </c>
      <c r="Q1755">
        <v>1.2222222222222221</v>
      </c>
      <c r="R1755">
        <v>1.2361111111111109</v>
      </c>
      <c r="S1755">
        <v>3.5000000000000003E-2</v>
      </c>
      <c r="T1755">
        <v>5.5E-2</v>
      </c>
      <c r="U1755">
        <v>9152039.9700000007</v>
      </c>
      <c r="V1755" t="s">
        <v>384</v>
      </c>
      <c r="W1755">
        <v>0.26613668351755759</v>
      </c>
      <c r="X1755">
        <v>1.528866996881675E-2</v>
      </c>
      <c r="Y1755">
        <v>19881</v>
      </c>
      <c r="Z1755">
        <v>2803221</v>
      </c>
      <c r="AA1755">
        <v>395254161</v>
      </c>
      <c r="AB1755" t="s">
        <v>395</v>
      </c>
      <c r="AC1755" t="s">
        <v>412</v>
      </c>
    </row>
    <row r="1756" spans="1:29" x14ac:dyDescent="0.25">
      <c r="A1756" t="s">
        <v>29</v>
      </c>
      <c r="B1756" t="s">
        <v>38</v>
      </c>
      <c r="C1756" t="s">
        <v>55</v>
      </c>
      <c r="D1756" t="s">
        <v>322</v>
      </c>
      <c r="E1756">
        <v>142</v>
      </c>
      <c r="F1756">
        <v>2500877012</v>
      </c>
      <c r="G1756">
        <v>956944346</v>
      </c>
      <c r="H1756">
        <v>609016017</v>
      </c>
      <c r="I1756">
        <v>40</v>
      </c>
      <c r="J1756">
        <v>85</v>
      </c>
      <c r="K1756">
        <v>42</v>
      </c>
      <c r="L1756">
        <v>159160000</v>
      </c>
      <c r="M1756">
        <v>142</v>
      </c>
      <c r="N1756">
        <v>36</v>
      </c>
      <c r="O1756">
        <v>54</v>
      </c>
      <c r="P1756">
        <v>1.1111111111111109</v>
      </c>
      <c r="Q1756">
        <v>1.574074074074074</v>
      </c>
      <c r="R1756">
        <v>1.342592592592593</v>
      </c>
      <c r="S1756">
        <v>2.5000000000000001E-2</v>
      </c>
      <c r="T1756">
        <v>0.08</v>
      </c>
      <c r="U1756">
        <v>16711800</v>
      </c>
      <c r="V1756" t="s">
        <v>384</v>
      </c>
      <c r="W1756">
        <v>0.24352097847185139</v>
      </c>
      <c r="X1756">
        <v>2.7440657607532181E-2</v>
      </c>
      <c r="Y1756">
        <v>20164</v>
      </c>
      <c r="Z1756">
        <v>2863288</v>
      </c>
      <c r="AA1756">
        <v>406586896</v>
      </c>
      <c r="AB1756" t="s">
        <v>395</v>
      </c>
      <c r="AC1756" t="s">
        <v>412</v>
      </c>
    </row>
    <row r="1757" spans="1:29" x14ac:dyDescent="0.25">
      <c r="A1757" t="s">
        <v>29</v>
      </c>
      <c r="B1757" t="s">
        <v>38</v>
      </c>
      <c r="C1757" t="s">
        <v>55</v>
      </c>
      <c r="D1757" t="s">
        <v>323</v>
      </c>
      <c r="E1757">
        <v>131</v>
      </c>
      <c r="F1757">
        <v>2011319014</v>
      </c>
      <c r="G1757">
        <v>815943364</v>
      </c>
      <c r="H1757">
        <v>493371045</v>
      </c>
      <c r="I1757">
        <v>36</v>
      </c>
      <c r="J1757">
        <v>66</v>
      </c>
      <c r="K1757">
        <v>36</v>
      </c>
      <c r="L1757">
        <v>94415000</v>
      </c>
      <c r="M1757">
        <v>131</v>
      </c>
      <c r="N1757">
        <v>36</v>
      </c>
      <c r="O1757">
        <v>54</v>
      </c>
      <c r="P1757">
        <v>1</v>
      </c>
      <c r="Q1757">
        <v>1.2222222222222221</v>
      </c>
      <c r="R1757">
        <v>1.1111111111111109</v>
      </c>
      <c r="S1757">
        <v>0.02</v>
      </c>
      <c r="T1757">
        <v>5.5E-2</v>
      </c>
      <c r="U1757">
        <v>7081125</v>
      </c>
      <c r="V1757" t="s">
        <v>384</v>
      </c>
      <c r="W1757">
        <v>0.24529726093465951</v>
      </c>
      <c r="X1757">
        <v>1.4352534612159899E-2</v>
      </c>
      <c r="Y1757">
        <v>17161</v>
      </c>
      <c r="Z1757">
        <v>2248091</v>
      </c>
      <c r="AA1757">
        <v>294499921</v>
      </c>
      <c r="AB1757" t="s">
        <v>396</v>
      </c>
      <c r="AC1757" t="s">
        <v>412</v>
      </c>
    </row>
    <row r="1758" spans="1:29" x14ac:dyDescent="0.25">
      <c r="A1758" t="s">
        <v>29</v>
      </c>
      <c r="B1758" t="s">
        <v>38</v>
      </c>
      <c r="C1758" t="s">
        <v>55</v>
      </c>
      <c r="D1758" t="s">
        <v>324</v>
      </c>
      <c r="E1758">
        <v>136</v>
      </c>
      <c r="F1758">
        <v>2310461388.29</v>
      </c>
      <c r="G1758">
        <v>847915657</v>
      </c>
      <c r="H1758">
        <v>607601963</v>
      </c>
      <c r="I1758">
        <v>37</v>
      </c>
      <c r="J1758">
        <v>67</v>
      </c>
      <c r="K1758">
        <v>37</v>
      </c>
      <c r="L1758">
        <v>128606000</v>
      </c>
      <c r="M1758">
        <v>136</v>
      </c>
      <c r="N1758">
        <v>36</v>
      </c>
      <c r="O1758">
        <v>54</v>
      </c>
      <c r="P1758">
        <v>1.0277777777777779</v>
      </c>
      <c r="Q1758">
        <v>1.2407407407407409</v>
      </c>
      <c r="R1758">
        <v>1.1342592592592591</v>
      </c>
      <c r="S1758">
        <v>0.02</v>
      </c>
      <c r="T1758">
        <v>5.5E-2</v>
      </c>
      <c r="U1758">
        <v>9645450</v>
      </c>
      <c r="V1758" t="s">
        <v>384</v>
      </c>
      <c r="W1758">
        <v>0.26297862672775218</v>
      </c>
      <c r="X1758">
        <v>1.587461954924593E-2</v>
      </c>
      <c r="Y1758">
        <v>18496</v>
      </c>
      <c r="Z1758">
        <v>2515456</v>
      </c>
      <c r="AA1758">
        <v>342102016</v>
      </c>
      <c r="AB1758" t="s">
        <v>396</v>
      </c>
      <c r="AC1758" t="s">
        <v>412</v>
      </c>
    </row>
    <row r="1759" spans="1:29" x14ac:dyDescent="0.25">
      <c r="A1759" t="s">
        <v>29</v>
      </c>
      <c r="B1759" t="s">
        <v>38</v>
      </c>
      <c r="C1759" t="s">
        <v>55</v>
      </c>
      <c r="D1759" t="s">
        <v>325</v>
      </c>
      <c r="E1759">
        <v>142</v>
      </c>
      <c r="F1759">
        <v>2180745868</v>
      </c>
      <c r="G1759">
        <v>823194083</v>
      </c>
      <c r="H1759">
        <v>561200630</v>
      </c>
      <c r="I1759">
        <v>40</v>
      </c>
      <c r="J1759">
        <v>68</v>
      </c>
      <c r="K1759">
        <v>41</v>
      </c>
      <c r="L1759">
        <v>120220000</v>
      </c>
      <c r="M1759">
        <v>142</v>
      </c>
      <c r="N1759">
        <v>36</v>
      </c>
      <c r="O1759">
        <v>54</v>
      </c>
      <c r="P1759">
        <v>1.1111111111111109</v>
      </c>
      <c r="Q1759">
        <v>1.2592592592592591</v>
      </c>
      <c r="R1759">
        <v>1.1851851851851849</v>
      </c>
      <c r="S1759">
        <v>2.5000000000000001E-2</v>
      </c>
      <c r="T1759">
        <v>5.5E-2</v>
      </c>
      <c r="U1759">
        <v>9617600</v>
      </c>
      <c r="V1759" t="s">
        <v>384</v>
      </c>
      <c r="W1759">
        <v>0.25734343383838981</v>
      </c>
      <c r="X1759">
        <v>1.7137543127847168E-2</v>
      </c>
      <c r="Y1759">
        <v>20164</v>
      </c>
      <c r="Z1759">
        <v>2863288</v>
      </c>
      <c r="AA1759">
        <v>406586896</v>
      </c>
      <c r="AB1759" t="s">
        <v>395</v>
      </c>
      <c r="AC1759" t="s">
        <v>412</v>
      </c>
    </row>
    <row r="1760" spans="1:29" x14ac:dyDescent="0.25">
      <c r="A1760" t="s">
        <v>29</v>
      </c>
      <c r="B1760" t="s">
        <v>38</v>
      </c>
      <c r="C1760" t="s">
        <v>55</v>
      </c>
      <c r="D1760" t="s">
        <v>326</v>
      </c>
      <c r="E1760">
        <v>132</v>
      </c>
      <c r="F1760">
        <v>1915758562</v>
      </c>
      <c r="G1760">
        <v>830577468</v>
      </c>
      <c r="H1760">
        <v>391593419</v>
      </c>
      <c r="I1760">
        <v>33</v>
      </c>
      <c r="J1760">
        <v>93</v>
      </c>
      <c r="K1760">
        <v>34</v>
      </c>
      <c r="L1760">
        <v>194382316</v>
      </c>
      <c r="M1760">
        <v>132</v>
      </c>
      <c r="N1760">
        <v>36</v>
      </c>
      <c r="O1760">
        <v>54</v>
      </c>
      <c r="P1760">
        <v>0.91666666666666663</v>
      </c>
      <c r="Q1760">
        <v>1.7222222222222221</v>
      </c>
      <c r="R1760">
        <v>1.319444444444444</v>
      </c>
      <c r="S1760">
        <v>1.4999999999999999E-2</v>
      </c>
      <c r="T1760">
        <v>0.08</v>
      </c>
      <c r="U1760">
        <v>18466320.02</v>
      </c>
      <c r="V1760" t="s">
        <v>384</v>
      </c>
      <c r="W1760">
        <v>0.20440645641232949</v>
      </c>
      <c r="X1760">
        <v>4.7156870172018903E-2</v>
      </c>
      <c r="Y1760">
        <v>17424</v>
      </c>
      <c r="Z1760">
        <v>2299968</v>
      </c>
      <c r="AA1760">
        <v>303595776</v>
      </c>
      <c r="AB1760" t="s">
        <v>396</v>
      </c>
      <c r="AC1760" t="s">
        <v>412</v>
      </c>
    </row>
    <row r="1761" spans="1:29" x14ac:dyDescent="0.25">
      <c r="A1761" t="s">
        <v>29</v>
      </c>
      <c r="B1761" t="s">
        <v>38</v>
      </c>
      <c r="C1761" t="s">
        <v>55</v>
      </c>
      <c r="D1761" t="s">
        <v>327</v>
      </c>
      <c r="E1761">
        <v>140</v>
      </c>
      <c r="F1761">
        <v>1881011620.3199999</v>
      </c>
      <c r="G1761">
        <v>811162861</v>
      </c>
      <c r="H1761">
        <v>471440798.31999999</v>
      </c>
      <c r="I1761">
        <v>38</v>
      </c>
      <c r="J1761">
        <v>70</v>
      </c>
      <c r="K1761">
        <v>40</v>
      </c>
      <c r="L1761">
        <v>119593000</v>
      </c>
      <c r="M1761">
        <v>140</v>
      </c>
      <c r="N1761">
        <v>36</v>
      </c>
      <c r="O1761">
        <v>54</v>
      </c>
      <c r="P1761">
        <v>1.055555555555556</v>
      </c>
      <c r="Q1761">
        <v>1.2962962962962961</v>
      </c>
      <c r="R1761">
        <v>1.175925925925926</v>
      </c>
      <c r="S1761">
        <v>0.02</v>
      </c>
      <c r="T1761">
        <v>5.5E-2</v>
      </c>
      <c r="U1761">
        <v>8969475</v>
      </c>
      <c r="V1761" t="s">
        <v>384</v>
      </c>
      <c r="W1761">
        <v>0.25063151828897151</v>
      </c>
      <c r="X1761">
        <v>1.9025665644473531E-2</v>
      </c>
      <c r="Y1761">
        <v>19600</v>
      </c>
      <c r="Z1761">
        <v>2744000</v>
      </c>
      <c r="AA1761">
        <v>384160000</v>
      </c>
      <c r="AB1761" t="s">
        <v>395</v>
      </c>
      <c r="AC1761" t="s">
        <v>412</v>
      </c>
    </row>
    <row r="1762" spans="1:29" x14ac:dyDescent="0.25">
      <c r="A1762" t="s">
        <v>29</v>
      </c>
      <c r="B1762" t="s">
        <v>38</v>
      </c>
      <c r="C1762" t="s">
        <v>55</v>
      </c>
      <c r="D1762" t="s">
        <v>328</v>
      </c>
      <c r="E1762">
        <v>134</v>
      </c>
      <c r="F1762">
        <v>2041106499</v>
      </c>
      <c r="G1762">
        <v>834429616</v>
      </c>
      <c r="H1762">
        <v>459903440</v>
      </c>
      <c r="I1762">
        <v>33</v>
      </c>
      <c r="J1762">
        <v>71</v>
      </c>
      <c r="K1762">
        <v>33</v>
      </c>
      <c r="L1762">
        <v>155546000</v>
      </c>
      <c r="M1762">
        <v>134</v>
      </c>
      <c r="N1762">
        <v>36</v>
      </c>
      <c r="O1762">
        <v>54</v>
      </c>
      <c r="P1762">
        <v>0.91666666666666663</v>
      </c>
      <c r="Q1762">
        <v>1.3148148148148151</v>
      </c>
      <c r="R1762">
        <v>1.1157407407407409</v>
      </c>
      <c r="S1762">
        <v>1.4999999999999999E-2</v>
      </c>
      <c r="T1762">
        <v>5.5E-2</v>
      </c>
      <c r="U1762">
        <v>10888220</v>
      </c>
      <c r="V1762" t="s">
        <v>384</v>
      </c>
      <c r="W1762">
        <v>0.22532064849400099</v>
      </c>
      <c r="X1762">
        <v>2.3675013172330259E-2</v>
      </c>
      <c r="Y1762">
        <v>17956</v>
      </c>
      <c r="Z1762">
        <v>2406104</v>
      </c>
      <c r="AA1762">
        <v>322417936</v>
      </c>
      <c r="AB1762" t="s">
        <v>396</v>
      </c>
      <c r="AC1762" t="s">
        <v>412</v>
      </c>
    </row>
    <row r="1763" spans="1:29" x14ac:dyDescent="0.25">
      <c r="A1763" t="s">
        <v>29</v>
      </c>
      <c r="B1763" t="s">
        <v>38</v>
      </c>
      <c r="C1763" t="s">
        <v>55</v>
      </c>
      <c r="D1763" t="s">
        <v>329</v>
      </c>
      <c r="E1763">
        <v>133</v>
      </c>
      <c r="F1763">
        <v>2314942903.6500001</v>
      </c>
      <c r="G1763">
        <v>866998931</v>
      </c>
      <c r="H1763">
        <v>324388920</v>
      </c>
      <c r="I1763">
        <v>30</v>
      </c>
      <c r="J1763">
        <v>52</v>
      </c>
      <c r="K1763">
        <v>30</v>
      </c>
      <c r="L1763">
        <v>107392000</v>
      </c>
      <c r="M1763">
        <v>133</v>
      </c>
      <c r="N1763">
        <v>36</v>
      </c>
      <c r="O1763">
        <v>54</v>
      </c>
      <c r="P1763">
        <v>0.83333333333333337</v>
      </c>
      <c r="Q1763">
        <v>0.96296296296296291</v>
      </c>
      <c r="R1763">
        <v>0.89814814814814814</v>
      </c>
      <c r="S1763">
        <v>0.01</v>
      </c>
      <c r="T1763">
        <v>1.4999999999999999E-2</v>
      </c>
      <c r="U1763">
        <v>2684800</v>
      </c>
      <c r="V1763" t="s">
        <v>384</v>
      </c>
      <c r="W1763">
        <v>0.14012825953008681</v>
      </c>
      <c r="X1763">
        <v>8.2764849058346388E-3</v>
      </c>
      <c r="Y1763">
        <v>17689</v>
      </c>
      <c r="Z1763">
        <v>2352637</v>
      </c>
      <c r="AA1763">
        <v>312900721</v>
      </c>
      <c r="AB1763" t="s">
        <v>396</v>
      </c>
      <c r="AC1763" t="s">
        <v>412</v>
      </c>
    </row>
    <row r="1764" spans="1:29" x14ac:dyDescent="0.25">
      <c r="A1764" t="s">
        <v>29</v>
      </c>
      <c r="B1764" t="s">
        <v>38</v>
      </c>
      <c r="C1764" t="s">
        <v>55</v>
      </c>
      <c r="D1764" t="s">
        <v>330</v>
      </c>
      <c r="E1764">
        <v>131</v>
      </c>
      <c r="F1764">
        <v>2071798150</v>
      </c>
      <c r="G1764">
        <v>848126996</v>
      </c>
      <c r="H1764">
        <v>591990219</v>
      </c>
      <c r="I1764">
        <v>47</v>
      </c>
      <c r="J1764">
        <v>110</v>
      </c>
      <c r="K1764">
        <v>47</v>
      </c>
      <c r="L1764">
        <v>196982000</v>
      </c>
      <c r="M1764">
        <v>131</v>
      </c>
      <c r="N1764">
        <v>36</v>
      </c>
      <c r="O1764">
        <v>54</v>
      </c>
      <c r="P1764">
        <v>1.305555555555556</v>
      </c>
      <c r="Q1764">
        <v>2.0370370370370372</v>
      </c>
      <c r="R1764">
        <v>1.6712962962962961</v>
      </c>
      <c r="S1764">
        <v>3.5000000000000003E-2</v>
      </c>
      <c r="T1764">
        <v>0.08</v>
      </c>
      <c r="U1764">
        <v>22652930</v>
      </c>
      <c r="V1764" t="s">
        <v>384</v>
      </c>
      <c r="W1764">
        <v>0.28573740110734241</v>
      </c>
      <c r="X1764">
        <v>3.8265716684079201E-2</v>
      </c>
      <c r="Y1764">
        <v>17161</v>
      </c>
      <c r="Z1764">
        <v>2248091</v>
      </c>
      <c r="AA1764">
        <v>294499921</v>
      </c>
      <c r="AB1764" t="s">
        <v>396</v>
      </c>
      <c r="AC1764" t="s">
        <v>412</v>
      </c>
    </row>
    <row r="1765" spans="1:29" x14ac:dyDescent="0.25">
      <c r="A1765" t="s">
        <v>29</v>
      </c>
      <c r="B1765" t="s">
        <v>38</v>
      </c>
      <c r="C1765" t="s">
        <v>55</v>
      </c>
      <c r="D1765" t="s">
        <v>331</v>
      </c>
      <c r="E1765">
        <v>133</v>
      </c>
      <c r="F1765">
        <v>2252301933.9499998</v>
      </c>
      <c r="G1765">
        <v>836410955</v>
      </c>
      <c r="H1765">
        <v>626210578.95000005</v>
      </c>
      <c r="I1765">
        <v>45</v>
      </c>
      <c r="J1765">
        <v>82</v>
      </c>
      <c r="K1765">
        <v>46</v>
      </c>
      <c r="L1765">
        <v>193172000</v>
      </c>
      <c r="M1765">
        <v>133</v>
      </c>
      <c r="N1765">
        <v>36</v>
      </c>
      <c r="O1765">
        <v>54</v>
      </c>
      <c r="P1765">
        <v>1.25</v>
      </c>
      <c r="Q1765">
        <v>1.518518518518519</v>
      </c>
      <c r="R1765">
        <v>1.3842592592592591</v>
      </c>
      <c r="S1765">
        <v>3.5000000000000003E-2</v>
      </c>
      <c r="T1765">
        <v>0.08</v>
      </c>
      <c r="U1765">
        <v>22214780</v>
      </c>
      <c r="V1765" t="s">
        <v>384</v>
      </c>
      <c r="W1765">
        <v>0.27803136405063428</v>
      </c>
      <c r="X1765">
        <v>3.5474935663413233E-2</v>
      </c>
      <c r="Y1765">
        <v>17689</v>
      </c>
      <c r="Z1765">
        <v>2352637</v>
      </c>
      <c r="AA1765">
        <v>312900721</v>
      </c>
      <c r="AB1765" t="s">
        <v>396</v>
      </c>
      <c r="AC1765" t="s">
        <v>412</v>
      </c>
    </row>
    <row r="1766" spans="1:29" x14ac:dyDescent="0.25">
      <c r="A1766" t="s">
        <v>29</v>
      </c>
      <c r="B1766" t="s">
        <v>38</v>
      </c>
      <c r="C1766" t="s">
        <v>55</v>
      </c>
      <c r="D1766" t="s">
        <v>332</v>
      </c>
      <c r="E1766">
        <v>133</v>
      </c>
      <c r="F1766">
        <v>2267937025.02</v>
      </c>
      <c r="G1766">
        <v>904967958</v>
      </c>
      <c r="H1766">
        <v>487911470</v>
      </c>
      <c r="I1766">
        <v>33</v>
      </c>
      <c r="J1766">
        <v>54</v>
      </c>
      <c r="K1766">
        <v>35</v>
      </c>
      <c r="L1766">
        <v>110591000</v>
      </c>
      <c r="M1766">
        <v>133</v>
      </c>
      <c r="N1766">
        <v>36</v>
      </c>
      <c r="O1766">
        <v>54</v>
      </c>
      <c r="P1766">
        <v>0.91666666666666663</v>
      </c>
      <c r="Q1766">
        <v>1</v>
      </c>
      <c r="R1766">
        <v>0.95833333333333337</v>
      </c>
      <c r="S1766">
        <v>1.4999999999999999E-2</v>
      </c>
      <c r="T1766">
        <v>0.03</v>
      </c>
      <c r="U1766">
        <v>4976595</v>
      </c>
      <c r="V1766" t="s">
        <v>384</v>
      </c>
      <c r="W1766">
        <v>0.2151344876940299</v>
      </c>
      <c r="X1766">
        <v>1.0199790957978501E-2</v>
      </c>
      <c r="Y1766">
        <v>17689</v>
      </c>
      <c r="Z1766">
        <v>2352637</v>
      </c>
      <c r="AA1766">
        <v>312900721</v>
      </c>
      <c r="AB1766" t="s">
        <v>396</v>
      </c>
      <c r="AC1766" t="s">
        <v>412</v>
      </c>
    </row>
    <row r="1767" spans="1:29" x14ac:dyDescent="0.25">
      <c r="A1767" t="s">
        <v>29</v>
      </c>
      <c r="B1767" t="s">
        <v>38</v>
      </c>
      <c r="C1767" t="s">
        <v>55</v>
      </c>
      <c r="D1767" t="s">
        <v>333</v>
      </c>
      <c r="E1767">
        <v>136</v>
      </c>
      <c r="F1767">
        <v>2022971097</v>
      </c>
      <c r="G1767">
        <v>738364924</v>
      </c>
      <c r="H1767">
        <v>483942382</v>
      </c>
      <c r="I1767">
        <v>37</v>
      </c>
      <c r="J1767">
        <v>66</v>
      </c>
      <c r="K1767">
        <v>38</v>
      </c>
      <c r="L1767">
        <v>117076000</v>
      </c>
      <c r="M1767">
        <v>136</v>
      </c>
      <c r="N1767">
        <v>36</v>
      </c>
      <c r="O1767">
        <v>54</v>
      </c>
      <c r="P1767">
        <v>1.0277777777777779</v>
      </c>
      <c r="Q1767">
        <v>1.2222222222222221</v>
      </c>
      <c r="R1767">
        <v>1.125</v>
      </c>
      <c r="S1767">
        <v>0.02</v>
      </c>
      <c r="T1767">
        <v>5.5E-2</v>
      </c>
      <c r="U1767">
        <v>8780700</v>
      </c>
      <c r="V1767" t="s">
        <v>384</v>
      </c>
      <c r="W1767">
        <v>0.23922357700397731</v>
      </c>
      <c r="X1767">
        <v>1.8144102121644721E-2</v>
      </c>
      <c r="Y1767">
        <v>18496</v>
      </c>
      <c r="Z1767">
        <v>2515456</v>
      </c>
      <c r="AA1767">
        <v>342102016</v>
      </c>
      <c r="AB1767" t="s">
        <v>396</v>
      </c>
      <c r="AC1767" t="s">
        <v>412</v>
      </c>
    </row>
    <row r="1768" spans="1:29" x14ac:dyDescent="0.25">
      <c r="A1768" t="s">
        <v>30</v>
      </c>
      <c r="B1768" t="s">
        <v>38</v>
      </c>
      <c r="C1768" t="s">
        <v>55</v>
      </c>
      <c r="D1768" t="s">
        <v>322</v>
      </c>
      <c r="E1768">
        <v>146</v>
      </c>
      <c r="F1768">
        <v>2213651599.4499998</v>
      </c>
      <c r="G1768">
        <v>995112650</v>
      </c>
      <c r="H1768">
        <v>470488391</v>
      </c>
      <c r="I1768">
        <v>37</v>
      </c>
      <c r="J1768">
        <v>76</v>
      </c>
      <c r="K1768">
        <v>39</v>
      </c>
      <c r="L1768">
        <v>107799000</v>
      </c>
      <c r="M1768">
        <v>146</v>
      </c>
      <c r="N1768">
        <v>28</v>
      </c>
      <c r="O1768">
        <v>48</v>
      </c>
      <c r="P1768">
        <v>1.321428571428571</v>
      </c>
      <c r="Q1768">
        <v>1.583333333333333</v>
      </c>
      <c r="R1768">
        <v>1.4523809523809521</v>
      </c>
      <c r="S1768">
        <v>3.5000000000000003E-2</v>
      </c>
      <c r="T1768">
        <v>0.08</v>
      </c>
      <c r="U1768">
        <v>12396885</v>
      </c>
      <c r="V1768" t="s">
        <v>384</v>
      </c>
      <c r="W1768">
        <v>0.21253949407255271</v>
      </c>
      <c r="X1768">
        <v>2.6348971063135111E-2</v>
      </c>
      <c r="Y1768">
        <v>21316</v>
      </c>
      <c r="Z1768">
        <v>3112136</v>
      </c>
      <c r="AA1768">
        <v>454371856</v>
      </c>
      <c r="AB1768" t="s">
        <v>395</v>
      </c>
      <c r="AC1768" t="s">
        <v>412</v>
      </c>
    </row>
    <row r="1769" spans="1:29" x14ac:dyDescent="0.25">
      <c r="A1769" t="s">
        <v>30</v>
      </c>
      <c r="B1769" t="s">
        <v>38</v>
      </c>
      <c r="C1769" t="s">
        <v>55</v>
      </c>
      <c r="D1769" t="s">
        <v>327</v>
      </c>
      <c r="E1769">
        <v>140</v>
      </c>
      <c r="F1769">
        <v>2109519092.3199999</v>
      </c>
      <c r="G1769">
        <v>991375606</v>
      </c>
      <c r="H1769">
        <v>423215147.31999999</v>
      </c>
      <c r="I1769">
        <v>28</v>
      </c>
      <c r="J1769">
        <v>43</v>
      </c>
      <c r="K1769">
        <v>28</v>
      </c>
      <c r="L1769">
        <v>75398000</v>
      </c>
      <c r="M1769">
        <v>140</v>
      </c>
      <c r="N1769">
        <v>28</v>
      </c>
      <c r="O1769">
        <v>48</v>
      </c>
      <c r="P1769">
        <v>1</v>
      </c>
      <c r="Q1769">
        <v>0.89583333333333337</v>
      </c>
      <c r="R1769">
        <v>0.94791666666666663</v>
      </c>
      <c r="S1769">
        <v>0.02</v>
      </c>
      <c r="T1769">
        <v>0.01</v>
      </c>
      <c r="U1769">
        <v>2261940</v>
      </c>
      <c r="V1769" t="s">
        <v>384</v>
      </c>
      <c r="W1769">
        <v>0.2006216245497725</v>
      </c>
      <c r="X1769">
        <v>5.3446574734474462E-3</v>
      </c>
      <c r="Y1769">
        <v>19600</v>
      </c>
      <c r="Z1769">
        <v>2744000</v>
      </c>
      <c r="AA1769">
        <v>384160000</v>
      </c>
      <c r="AB1769" t="s">
        <v>395</v>
      </c>
      <c r="AC1769" t="s">
        <v>412</v>
      </c>
    </row>
    <row r="1770" spans="1:29" x14ac:dyDescent="0.25">
      <c r="A1770" t="s">
        <v>30</v>
      </c>
      <c r="B1770" t="s">
        <v>38</v>
      </c>
      <c r="C1770" t="s">
        <v>55</v>
      </c>
      <c r="D1770" t="s">
        <v>332</v>
      </c>
      <c r="E1770">
        <v>139</v>
      </c>
      <c r="F1770">
        <v>2290871821</v>
      </c>
      <c r="G1770">
        <v>979202087</v>
      </c>
      <c r="H1770">
        <v>333913689</v>
      </c>
      <c r="I1770">
        <v>26</v>
      </c>
      <c r="J1770">
        <v>49</v>
      </c>
      <c r="K1770">
        <v>27</v>
      </c>
      <c r="L1770">
        <v>120778000</v>
      </c>
      <c r="M1770">
        <v>139</v>
      </c>
      <c r="N1770">
        <v>28</v>
      </c>
      <c r="O1770">
        <v>48</v>
      </c>
      <c r="P1770">
        <v>0.9285714285714286</v>
      </c>
      <c r="Q1770">
        <v>1.020833333333333</v>
      </c>
      <c r="R1770">
        <v>0.97470238095238093</v>
      </c>
      <c r="S1770">
        <v>1.4999999999999999E-2</v>
      </c>
      <c r="T1770">
        <v>0.03</v>
      </c>
      <c r="U1770">
        <v>5435010</v>
      </c>
      <c r="V1770" t="s">
        <v>384</v>
      </c>
      <c r="W1770">
        <v>0.14575834664300061</v>
      </c>
      <c r="X1770">
        <v>1.627669119009973E-2</v>
      </c>
      <c r="Y1770">
        <v>19321</v>
      </c>
      <c r="Z1770">
        <v>2685619</v>
      </c>
      <c r="AA1770">
        <v>373301041</v>
      </c>
      <c r="AB1770" t="s">
        <v>396</v>
      </c>
      <c r="AC1770" t="s">
        <v>412</v>
      </c>
    </row>
    <row r="1771" spans="1:29" x14ac:dyDescent="0.25">
      <c r="A1771" t="s">
        <v>30</v>
      </c>
      <c r="B1771" t="s">
        <v>38</v>
      </c>
      <c r="C1771" t="s">
        <v>55</v>
      </c>
      <c r="D1771" t="s">
        <v>325</v>
      </c>
      <c r="E1771">
        <v>159</v>
      </c>
      <c r="F1771">
        <v>2468100637</v>
      </c>
      <c r="G1771">
        <v>1041536039</v>
      </c>
      <c r="H1771">
        <v>529137584</v>
      </c>
      <c r="I1771">
        <v>35</v>
      </c>
      <c r="J1771">
        <v>84</v>
      </c>
      <c r="K1771">
        <v>36</v>
      </c>
      <c r="L1771">
        <v>160603000</v>
      </c>
      <c r="M1771">
        <v>159</v>
      </c>
      <c r="N1771">
        <v>28</v>
      </c>
      <c r="O1771">
        <v>48</v>
      </c>
      <c r="P1771">
        <v>1.25</v>
      </c>
      <c r="Q1771">
        <v>1.75</v>
      </c>
      <c r="R1771">
        <v>1.5</v>
      </c>
      <c r="S1771">
        <v>3.5000000000000003E-2</v>
      </c>
      <c r="T1771">
        <v>0.08</v>
      </c>
      <c r="U1771">
        <v>18469345</v>
      </c>
      <c r="V1771" t="s">
        <v>384</v>
      </c>
      <c r="W1771">
        <v>0.2143906030684275</v>
      </c>
      <c r="X1771">
        <v>3.4904617548391727E-2</v>
      </c>
      <c r="Y1771">
        <v>25281</v>
      </c>
      <c r="Z1771">
        <v>4019679</v>
      </c>
      <c r="AA1771">
        <v>639128961</v>
      </c>
      <c r="AB1771" t="s">
        <v>397</v>
      </c>
      <c r="AC1771" t="s">
        <v>412</v>
      </c>
    </row>
    <row r="1772" spans="1:29" x14ac:dyDescent="0.25">
      <c r="A1772" t="s">
        <v>30</v>
      </c>
      <c r="B1772" t="s">
        <v>38</v>
      </c>
      <c r="C1772" t="s">
        <v>55</v>
      </c>
      <c r="D1772" t="s">
        <v>326</v>
      </c>
      <c r="E1772">
        <v>141</v>
      </c>
      <c r="F1772">
        <v>2355655110</v>
      </c>
      <c r="G1772">
        <v>946720268</v>
      </c>
      <c r="H1772">
        <v>387610134</v>
      </c>
      <c r="I1772">
        <v>31</v>
      </c>
      <c r="J1772">
        <v>72</v>
      </c>
      <c r="K1772">
        <v>33</v>
      </c>
      <c r="L1772">
        <v>128988000</v>
      </c>
      <c r="M1772">
        <v>141</v>
      </c>
      <c r="N1772">
        <v>28</v>
      </c>
      <c r="O1772">
        <v>48</v>
      </c>
      <c r="P1772">
        <v>1.107142857142857</v>
      </c>
      <c r="Q1772">
        <v>1.5</v>
      </c>
      <c r="R1772">
        <v>1.303571428571429</v>
      </c>
      <c r="S1772">
        <v>2.5000000000000001E-2</v>
      </c>
      <c r="T1772">
        <v>0.08</v>
      </c>
      <c r="U1772">
        <v>13543740</v>
      </c>
      <c r="V1772" t="s">
        <v>384</v>
      </c>
      <c r="W1772">
        <v>0.16454451772441339</v>
      </c>
      <c r="X1772">
        <v>3.4941656091994747E-2</v>
      </c>
      <c r="Y1772">
        <v>19881</v>
      </c>
      <c r="Z1772">
        <v>2803221</v>
      </c>
      <c r="AA1772">
        <v>395254161</v>
      </c>
      <c r="AB1772" t="s">
        <v>395</v>
      </c>
      <c r="AC1772" t="s">
        <v>412</v>
      </c>
    </row>
    <row r="1773" spans="1:29" x14ac:dyDescent="0.25">
      <c r="A1773" t="s">
        <v>30</v>
      </c>
      <c r="B1773" t="s">
        <v>38</v>
      </c>
      <c r="C1773" t="s">
        <v>55</v>
      </c>
      <c r="D1773" t="s">
        <v>331</v>
      </c>
      <c r="E1773">
        <v>158</v>
      </c>
      <c r="F1773">
        <v>2694885069</v>
      </c>
      <c r="G1773">
        <v>1171992617</v>
      </c>
      <c r="H1773">
        <v>543939571</v>
      </c>
      <c r="I1773">
        <v>37</v>
      </c>
      <c r="J1773">
        <v>72</v>
      </c>
      <c r="K1773">
        <v>39</v>
      </c>
      <c r="L1773">
        <v>147252000</v>
      </c>
      <c r="M1773">
        <v>158</v>
      </c>
      <c r="N1773">
        <v>28</v>
      </c>
      <c r="O1773">
        <v>48</v>
      </c>
      <c r="P1773">
        <v>1.321428571428571</v>
      </c>
      <c r="Q1773">
        <v>1.5</v>
      </c>
      <c r="R1773">
        <v>1.410714285714286</v>
      </c>
      <c r="S1773">
        <v>3.5000000000000003E-2</v>
      </c>
      <c r="T1773">
        <v>0.08</v>
      </c>
      <c r="U1773">
        <v>16933980</v>
      </c>
      <c r="V1773" t="s">
        <v>384</v>
      </c>
      <c r="W1773">
        <v>0.20184147266875521</v>
      </c>
      <c r="X1773">
        <v>3.1132097944019589E-2</v>
      </c>
      <c r="Y1773">
        <v>24964</v>
      </c>
      <c r="Z1773">
        <v>3944312</v>
      </c>
      <c r="AA1773">
        <v>623201296</v>
      </c>
      <c r="AB1773" t="s">
        <v>397</v>
      </c>
      <c r="AC1773" t="s">
        <v>412</v>
      </c>
    </row>
    <row r="1774" spans="1:29" x14ac:dyDescent="0.25">
      <c r="A1774" t="s">
        <v>30</v>
      </c>
      <c r="B1774" t="s">
        <v>38</v>
      </c>
      <c r="C1774" t="s">
        <v>55</v>
      </c>
      <c r="D1774" t="s">
        <v>324</v>
      </c>
      <c r="E1774">
        <v>153</v>
      </c>
      <c r="F1774">
        <v>2758534208.29</v>
      </c>
      <c r="G1774">
        <v>1101160519</v>
      </c>
      <c r="H1774">
        <v>577886836</v>
      </c>
      <c r="I1774">
        <v>38</v>
      </c>
      <c r="J1774">
        <v>84</v>
      </c>
      <c r="K1774">
        <v>39</v>
      </c>
      <c r="L1774">
        <v>151425000</v>
      </c>
      <c r="M1774">
        <v>153</v>
      </c>
      <c r="N1774">
        <v>28</v>
      </c>
      <c r="O1774">
        <v>48</v>
      </c>
      <c r="P1774">
        <v>1.357142857142857</v>
      </c>
      <c r="Q1774">
        <v>1.75</v>
      </c>
      <c r="R1774">
        <v>1.553571428571429</v>
      </c>
      <c r="S1774">
        <v>3.5000000000000003E-2</v>
      </c>
      <c r="T1774">
        <v>0.08</v>
      </c>
      <c r="U1774">
        <v>17413875</v>
      </c>
      <c r="V1774" t="s">
        <v>384</v>
      </c>
      <c r="W1774">
        <v>0.2094905454727817</v>
      </c>
      <c r="X1774">
        <v>3.013371116140116E-2</v>
      </c>
      <c r="Y1774">
        <v>23409</v>
      </c>
      <c r="Z1774">
        <v>3581577</v>
      </c>
      <c r="AA1774">
        <v>547981281</v>
      </c>
      <c r="AB1774" t="s">
        <v>397</v>
      </c>
      <c r="AC1774" t="s">
        <v>412</v>
      </c>
    </row>
    <row r="1775" spans="1:29" x14ac:dyDescent="0.25">
      <c r="A1775" t="s">
        <v>30</v>
      </c>
      <c r="B1775" t="s">
        <v>38</v>
      </c>
      <c r="C1775" t="s">
        <v>55</v>
      </c>
      <c r="D1775" t="s">
        <v>329</v>
      </c>
      <c r="E1775">
        <v>141</v>
      </c>
      <c r="F1775">
        <v>2677177536.1999998</v>
      </c>
      <c r="G1775">
        <v>1093554771</v>
      </c>
      <c r="H1775">
        <v>488359835.19999999</v>
      </c>
      <c r="I1775">
        <v>36</v>
      </c>
      <c r="J1775">
        <v>76</v>
      </c>
      <c r="K1775">
        <v>36</v>
      </c>
      <c r="L1775">
        <v>232497000</v>
      </c>
      <c r="M1775">
        <v>141</v>
      </c>
      <c r="N1775">
        <v>28</v>
      </c>
      <c r="O1775">
        <v>48</v>
      </c>
      <c r="P1775">
        <v>1.285714285714286</v>
      </c>
      <c r="Q1775">
        <v>1.583333333333333</v>
      </c>
      <c r="R1775">
        <v>1.43452380952381</v>
      </c>
      <c r="S1775">
        <v>3.5000000000000003E-2</v>
      </c>
      <c r="T1775">
        <v>0.08</v>
      </c>
      <c r="U1775">
        <v>26737155</v>
      </c>
      <c r="V1775" t="s">
        <v>384</v>
      </c>
      <c r="W1775">
        <v>0.18241593192701769</v>
      </c>
      <c r="X1775">
        <v>5.4748882018625107E-2</v>
      </c>
      <c r="Y1775">
        <v>19881</v>
      </c>
      <c r="Z1775">
        <v>2803221</v>
      </c>
      <c r="AA1775">
        <v>395254161</v>
      </c>
      <c r="AB1775" t="s">
        <v>395</v>
      </c>
      <c r="AC1775" t="s">
        <v>412</v>
      </c>
    </row>
    <row r="1776" spans="1:29" x14ac:dyDescent="0.25">
      <c r="A1776" t="s">
        <v>30</v>
      </c>
      <c r="B1776" t="s">
        <v>38</v>
      </c>
      <c r="C1776" t="s">
        <v>55</v>
      </c>
      <c r="D1776" t="s">
        <v>328</v>
      </c>
      <c r="E1776">
        <v>152</v>
      </c>
      <c r="F1776">
        <v>2239364881</v>
      </c>
      <c r="G1776">
        <v>1005119590</v>
      </c>
      <c r="H1776">
        <v>478520338</v>
      </c>
      <c r="I1776">
        <v>34</v>
      </c>
      <c r="J1776">
        <v>80</v>
      </c>
      <c r="K1776">
        <v>34</v>
      </c>
      <c r="L1776">
        <v>172405000</v>
      </c>
      <c r="M1776">
        <v>152</v>
      </c>
      <c r="N1776">
        <v>28</v>
      </c>
      <c r="O1776">
        <v>48</v>
      </c>
      <c r="P1776">
        <v>1.214285714285714</v>
      </c>
      <c r="Q1776">
        <v>1.666666666666667</v>
      </c>
      <c r="R1776">
        <v>1.44047619047619</v>
      </c>
      <c r="S1776">
        <v>3.5000000000000003E-2</v>
      </c>
      <c r="T1776">
        <v>0.08</v>
      </c>
      <c r="U1776">
        <v>19826575</v>
      </c>
      <c r="V1776" t="s">
        <v>384</v>
      </c>
      <c r="W1776">
        <v>0.21368573833591351</v>
      </c>
      <c r="X1776">
        <v>4.1433087427101167E-2</v>
      </c>
      <c r="Y1776">
        <v>23104</v>
      </c>
      <c r="Z1776">
        <v>3511808</v>
      </c>
      <c r="AA1776">
        <v>533794816</v>
      </c>
      <c r="AB1776" t="s">
        <v>397</v>
      </c>
      <c r="AC1776" t="s">
        <v>412</v>
      </c>
    </row>
    <row r="1777" spans="1:29" x14ac:dyDescent="0.25">
      <c r="A1777" t="s">
        <v>30</v>
      </c>
      <c r="B1777" t="s">
        <v>38</v>
      </c>
      <c r="C1777" t="s">
        <v>55</v>
      </c>
      <c r="D1777" t="s">
        <v>333</v>
      </c>
      <c r="E1777">
        <v>155</v>
      </c>
      <c r="F1777">
        <v>2639694098</v>
      </c>
      <c r="G1777">
        <v>1062512734</v>
      </c>
      <c r="H1777">
        <v>544402925</v>
      </c>
      <c r="I1777">
        <v>34</v>
      </c>
      <c r="J1777">
        <v>76</v>
      </c>
      <c r="K1777">
        <v>37</v>
      </c>
      <c r="L1777">
        <v>209645000</v>
      </c>
      <c r="M1777">
        <v>155</v>
      </c>
      <c r="N1777">
        <v>28</v>
      </c>
      <c r="O1777">
        <v>48</v>
      </c>
      <c r="P1777">
        <v>1.214285714285714</v>
      </c>
      <c r="Q1777">
        <v>1.583333333333333</v>
      </c>
      <c r="R1777">
        <v>1.3988095238095239</v>
      </c>
      <c r="S1777">
        <v>3.5000000000000003E-2</v>
      </c>
      <c r="T1777">
        <v>0.08</v>
      </c>
      <c r="U1777">
        <v>24109175</v>
      </c>
      <c r="V1777" t="s">
        <v>384</v>
      </c>
      <c r="W1777">
        <v>0.2062371262687121</v>
      </c>
      <c r="X1777">
        <v>4.4285535387231803E-2</v>
      </c>
      <c r="Y1777">
        <v>24025</v>
      </c>
      <c r="Z1777">
        <v>3723875</v>
      </c>
      <c r="AA1777">
        <v>577200625</v>
      </c>
      <c r="AB1777" t="s">
        <v>397</v>
      </c>
      <c r="AC1777" t="s">
        <v>412</v>
      </c>
    </row>
    <row r="1778" spans="1:29" x14ac:dyDescent="0.25">
      <c r="A1778" t="s">
        <v>30</v>
      </c>
      <c r="B1778" t="s">
        <v>38</v>
      </c>
      <c r="C1778" t="s">
        <v>55</v>
      </c>
      <c r="D1778" t="s">
        <v>323</v>
      </c>
      <c r="E1778">
        <v>146</v>
      </c>
      <c r="F1778">
        <v>2265667387</v>
      </c>
      <c r="G1778">
        <v>977132679</v>
      </c>
      <c r="H1778">
        <v>414783144</v>
      </c>
      <c r="I1778">
        <v>26</v>
      </c>
      <c r="J1778">
        <v>45</v>
      </c>
      <c r="K1778">
        <v>26</v>
      </c>
      <c r="L1778">
        <v>69474000</v>
      </c>
      <c r="M1778">
        <v>146</v>
      </c>
      <c r="N1778">
        <v>28</v>
      </c>
      <c r="O1778">
        <v>48</v>
      </c>
      <c r="P1778">
        <v>0.9285714285714286</v>
      </c>
      <c r="Q1778">
        <v>0.9375</v>
      </c>
      <c r="R1778">
        <v>0.9330357142857143</v>
      </c>
      <c r="S1778">
        <v>1.4999999999999999E-2</v>
      </c>
      <c r="T1778">
        <v>1.4999999999999999E-2</v>
      </c>
      <c r="U1778">
        <v>2084220</v>
      </c>
      <c r="V1778" t="s">
        <v>384</v>
      </c>
      <c r="W1778">
        <v>0.1830732729702306</v>
      </c>
      <c r="X1778">
        <v>5.0248425717126059E-3</v>
      </c>
      <c r="Y1778">
        <v>21316</v>
      </c>
      <c r="Z1778">
        <v>3112136</v>
      </c>
      <c r="AA1778">
        <v>454371856</v>
      </c>
      <c r="AB1778" t="s">
        <v>395</v>
      </c>
      <c r="AC1778" t="s">
        <v>412</v>
      </c>
    </row>
    <row r="1779" spans="1:29" x14ac:dyDescent="0.25">
      <c r="A1779" t="s">
        <v>30</v>
      </c>
      <c r="B1779" t="s">
        <v>38</v>
      </c>
      <c r="C1779" t="s">
        <v>55</v>
      </c>
      <c r="D1779" t="s">
        <v>321</v>
      </c>
      <c r="E1779">
        <v>154</v>
      </c>
      <c r="F1779">
        <v>2284457230</v>
      </c>
      <c r="G1779">
        <v>1086142466</v>
      </c>
      <c r="H1779">
        <v>502535663</v>
      </c>
      <c r="I1779">
        <v>42</v>
      </c>
      <c r="J1779">
        <v>80</v>
      </c>
      <c r="K1779">
        <v>42</v>
      </c>
      <c r="L1779">
        <v>106972000</v>
      </c>
      <c r="M1779">
        <v>154</v>
      </c>
      <c r="N1779">
        <v>28</v>
      </c>
      <c r="O1779">
        <v>48</v>
      </c>
      <c r="P1779">
        <v>1.5</v>
      </c>
      <c r="Q1779">
        <v>1.666666666666667</v>
      </c>
      <c r="R1779">
        <v>1.583333333333333</v>
      </c>
      <c r="S1779">
        <v>0.05</v>
      </c>
      <c r="T1779">
        <v>0.08</v>
      </c>
      <c r="U1779">
        <v>13906360</v>
      </c>
      <c r="V1779" t="s">
        <v>384</v>
      </c>
      <c r="W1779">
        <v>0.21998033335909731</v>
      </c>
      <c r="X1779">
        <v>2.7672384317926509E-2</v>
      </c>
      <c r="Y1779">
        <v>23716</v>
      </c>
      <c r="Z1779">
        <v>3652264</v>
      </c>
      <c r="AA1779">
        <v>562448656</v>
      </c>
      <c r="AB1779" t="s">
        <v>397</v>
      </c>
      <c r="AC1779" t="s">
        <v>412</v>
      </c>
    </row>
    <row r="1780" spans="1:29" x14ac:dyDescent="0.25">
      <c r="A1780" t="s">
        <v>30</v>
      </c>
      <c r="B1780" t="s">
        <v>38</v>
      </c>
      <c r="C1780" t="s">
        <v>55</v>
      </c>
      <c r="D1780" t="s">
        <v>334</v>
      </c>
      <c r="E1780">
        <v>124</v>
      </c>
      <c r="F1780">
        <v>2192787026.02</v>
      </c>
      <c r="G1780">
        <v>1040516901</v>
      </c>
      <c r="H1780">
        <v>408486118</v>
      </c>
      <c r="I1780">
        <v>33</v>
      </c>
      <c r="J1780">
        <v>80</v>
      </c>
      <c r="K1780">
        <v>34</v>
      </c>
      <c r="L1780">
        <v>158736240</v>
      </c>
      <c r="M1780">
        <v>124</v>
      </c>
      <c r="N1780">
        <v>22</v>
      </c>
      <c r="O1780">
        <v>38</v>
      </c>
      <c r="P1780">
        <v>1.5</v>
      </c>
      <c r="Q1780">
        <v>2.1052631578947372</v>
      </c>
      <c r="R1780">
        <v>1.8026315789473679</v>
      </c>
      <c r="S1780">
        <v>0.05</v>
      </c>
      <c r="T1780">
        <v>0.08</v>
      </c>
      <c r="U1780">
        <v>20635711.199999999</v>
      </c>
      <c r="V1780" t="s">
        <v>384</v>
      </c>
      <c r="W1780">
        <v>0.18628627092044561</v>
      </c>
      <c r="X1780">
        <v>5.051753362154647E-2</v>
      </c>
      <c r="Y1780">
        <v>15376</v>
      </c>
      <c r="Z1780">
        <v>1906624</v>
      </c>
      <c r="AA1780">
        <v>236421376</v>
      </c>
      <c r="AB1780" t="s">
        <v>391</v>
      </c>
      <c r="AC1780" t="s">
        <v>412</v>
      </c>
    </row>
    <row r="1781" spans="1:29" x14ac:dyDescent="0.25">
      <c r="A1781" t="s">
        <v>30</v>
      </c>
      <c r="B1781" t="s">
        <v>38</v>
      </c>
      <c r="C1781" t="s">
        <v>55</v>
      </c>
      <c r="D1781" t="s">
        <v>330</v>
      </c>
      <c r="E1781">
        <v>158</v>
      </c>
      <c r="F1781">
        <v>2737341495.77</v>
      </c>
      <c r="G1781">
        <v>1139128036</v>
      </c>
      <c r="H1781">
        <v>461063149</v>
      </c>
      <c r="I1781">
        <v>37</v>
      </c>
      <c r="J1781">
        <v>72</v>
      </c>
      <c r="K1781">
        <v>37</v>
      </c>
      <c r="L1781">
        <v>123246637</v>
      </c>
      <c r="M1781">
        <v>158</v>
      </c>
      <c r="N1781">
        <v>28</v>
      </c>
      <c r="O1781">
        <v>48</v>
      </c>
      <c r="P1781">
        <v>1.321428571428571</v>
      </c>
      <c r="Q1781">
        <v>1.5</v>
      </c>
      <c r="R1781">
        <v>1.410714285714286</v>
      </c>
      <c r="S1781">
        <v>3.5000000000000003E-2</v>
      </c>
      <c r="T1781">
        <v>0.08</v>
      </c>
      <c r="U1781">
        <v>14173363.255000001</v>
      </c>
      <c r="V1781" t="s">
        <v>384</v>
      </c>
      <c r="W1781">
        <v>0.16843464716129811</v>
      </c>
      <c r="X1781">
        <v>3.074061174860887E-2</v>
      </c>
      <c r="Y1781">
        <v>24964</v>
      </c>
      <c r="Z1781">
        <v>3944312</v>
      </c>
      <c r="AA1781">
        <v>623201296</v>
      </c>
      <c r="AB1781" t="s">
        <v>397</v>
      </c>
      <c r="AC1781" t="s">
        <v>412</v>
      </c>
    </row>
    <row r="1782" spans="1:29" x14ac:dyDescent="0.25">
      <c r="A1782" t="s">
        <v>31</v>
      </c>
      <c r="B1782" t="s">
        <v>38</v>
      </c>
      <c r="C1782" t="s">
        <v>55</v>
      </c>
      <c r="D1782" t="s">
        <v>327</v>
      </c>
      <c r="E1782">
        <v>131</v>
      </c>
      <c r="F1782">
        <v>2002253612.3199999</v>
      </c>
      <c r="G1782">
        <v>894952489</v>
      </c>
      <c r="H1782">
        <v>438295759.31999999</v>
      </c>
      <c r="I1782">
        <v>30</v>
      </c>
      <c r="J1782">
        <v>66</v>
      </c>
      <c r="K1782">
        <v>31</v>
      </c>
      <c r="L1782">
        <v>173057800</v>
      </c>
      <c r="M1782">
        <v>131</v>
      </c>
      <c r="N1782">
        <v>32</v>
      </c>
      <c r="O1782">
        <v>54</v>
      </c>
      <c r="P1782">
        <v>0.9375</v>
      </c>
      <c r="Q1782">
        <v>1.2222222222222221</v>
      </c>
      <c r="R1782">
        <v>1.0798611111111109</v>
      </c>
      <c r="S1782">
        <v>1.4999999999999999E-2</v>
      </c>
      <c r="T1782">
        <v>5.5E-2</v>
      </c>
      <c r="U1782">
        <v>12114046</v>
      </c>
      <c r="V1782" t="s">
        <v>384</v>
      </c>
      <c r="W1782">
        <v>0.21890122041640331</v>
      </c>
      <c r="X1782">
        <v>2.763897606217889E-2</v>
      </c>
      <c r="Y1782">
        <v>17161</v>
      </c>
      <c r="Z1782">
        <v>2248091</v>
      </c>
      <c r="AA1782">
        <v>294499921</v>
      </c>
      <c r="AB1782" t="s">
        <v>396</v>
      </c>
      <c r="AC1782" t="s">
        <v>412</v>
      </c>
    </row>
    <row r="1783" spans="1:29" x14ac:dyDescent="0.25">
      <c r="A1783" t="s">
        <v>31</v>
      </c>
      <c r="B1783" t="s">
        <v>38</v>
      </c>
      <c r="C1783" t="s">
        <v>55</v>
      </c>
      <c r="D1783" t="s">
        <v>322</v>
      </c>
      <c r="E1783">
        <v>138</v>
      </c>
      <c r="F1783">
        <v>2244330514.4499998</v>
      </c>
      <c r="G1783">
        <v>916471039</v>
      </c>
      <c r="H1783">
        <v>560848352</v>
      </c>
      <c r="I1783">
        <v>39</v>
      </c>
      <c r="J1783">
        <v>80</v>
      </c>
      <c r="K1783">
        <v>41</v>
      </c>
      <c r="L1783">
        <v>194786000</v>
      </c>
      <c r="M1783">
        <v>137</v>
      </c>
      <c r="N1783">
        <v>32</v>
      </c>
      <c r="O1783">
        <v>54</v>
      </c>
      <c r="P1783">
        <v>1.21875</v>
      </c>
      <c r="Q1783">
        <v>1.481481481481481</v>
      </c>
      <c r="R1783">
        <v>1.3501157407407409</v>
      </c>
      <c r="S1783">
        <v>3.5000000000000003E-2</v>
      </c>
      <c r="T1783">
        <v>5.5E-2</v>
      </c>
      <c r="U1783">
        <v>17530740</v>
      </c>
      <c r="V1783" t="s">
        <v>384</v>
      </c>
      <c r="W1783">
        <v>0.2498956140323399</v>
      </c>
      <c r="X1783">
        <v>3.1257540362711098E-2</v>
      </c>
      <c r="Y1783">
        <v>19044</v>
      </c>
      <c r="Z1783">
        <v>2628072</v>
      </c>
      <c r="AA1783">
        <v>362673936</v>
      </c>
      <c r="AB1783" t="s">
        <v>396</v>
      </c>
      <c r="AC1783" t="s">
        <v>412</v>
      </c>
    </row>
    <row r="1784" spans="1:29" x14ac:dyDescent="0.25">
      <c r="A1784" t="s">
        <v>31</v>
      </c>
      <c r="B1784" t="s">
        <v>38</v>
      </c>
      <c r="C1784" t="s">
        <v>55</v>
      </c>
      <c r="D1784" t="s">
        <v>324</v>
      </c>
      <c r="E1784">
        <v>137</v>
      </c>
      <c r="F1784">
        <v>2254674464.29</v>
      </c>
      <c r="G1784">
        <v>853254202</v>
      </c>
      <c r="H1784">
        <v>685460812.28999996</v>
      </c>
      <c r="I1784">
        <v>52</v>
      </c>
      <c r="J1784">
        <v>122</v>
      </c>
      <c r="K1784">
        <v>54</v>
      </c>
      <c r="L1784">
        <v>303195350</v>
      </c>
      <c r="M1784">
        <v>137</v>
      </c>
      <c r="N1784">
        <v>32</v>
      </c>
      <c r="O1784">
        <v>54</v>
      </c>
      <c r="P1784">
        <v>1.625</v>
      </c>
      <c r="Q1784">
        <v>2.2592592592592591</v>
      </c>
      <c r="R1784">
        <v>1.94212962962963</v>
      </c>
      <c r="S1784">
        <v>0.05</v>
      </c>
      <c r="T1784">
        <v>0.08</v>
      </c>
      <c r="U1784">
        <v>39415395.5</v>
      </c>
      <c r="V1784" t="s">
        <v>384</v>
      </c>
      <c r="W1784">
        <v>0.30401764119231839</v>
      </c>
      <c r="X1784">
        <v>5.7502040661260169E-2</v>
      </c>
      <c r="Y1784">
        <v>18769</v>
      </c>
      <c r="Z1784">
        <v>2571353</v>
      </c>
      <c r="AA1784">
        <v>352275361</v>
      </c>
      <c r="AB1784" t="s">
        <v>396</v>
      </c>
      <c r="AC1784" t="s">
        <v>412</v>
      </c>
    </row>
    <row r="1785" spans="1:29" x14ac:dyDescent="0.25">
      <c r="A1785" t="s">
        <v>31</v>
      </c>
      <c r="B1785" t="s">
        <v>38</v>
      </c>
      <c r="C1785" t="s">
        <v>55</v>
      </c>
      <c r="D1785" t="s">
        <v>330</v>
      </c>
      <c r="E1785">
        <v>156</v>
      </c>
      <c r="F1785">
        <v>2486147090.77</v>
      </c>
      <c r="G1785">
        <v>1177122483</v>
      </c>
      <c r="H1785">
        <v>416595757</v>
      </c>
      <c r="I1785">
        <v>33</v>
      </c>
      <c r="J1785">
        <v>66</v>
      </c>
      <c r="K1785">
        <v>34</v>
      </c>
      <c r="L1785">
        <v>129107000</v>
      </c>
      <c r="M1785">
        <v>155</v>
      </c>
      <c r="N1785">
        <v>32</v>
      </c>
      <c r="O1785">
        <v>54</v>
      </c>
      <c r="P1785">
        <v>1.03125</v>
      </c>
      <c r="Q1785">
        <v>1.2222222222222221</v>
      </c>
      <c r="R1785">
        <v>1.1267361111111109</v>
      </c>
      <c r="S1785">
        <v>0.02</v>
      </c>
      <c r="T1785">
        <v>5.5E-2</v>
      </c>
      <c r="U1785">
        <v>9683025</v>
      </c>
      <c r="V1785" t="s">
        <v>384</v>
      </c>
      <c r="W1785">
        <v>0.16756681796770659</v>
      </c>
      <c r="X1785">
        <v>2.3243215604809919E-2</v>
      </c>
      <c r="Y1785">
        <v>24336</v>
      </c>
      <c r="Z1785">
        <v>3796416</v>
      </c>
      <c r="AA1785">
        <v>592240896</v>
      </c>
      <c r="AB1785" t="s">
        <v>397</v>
      </c>
      <c r="AC1785" t="s">
        <v>412</v>
      </c>
    </row>
    <row r="1786" spans="1:29" x14ac:dyDescent="0.25">
      <c r="A1786" t="s">
        <v>31</v>
      </c>
      <c r="B1786" t="s">
        <v>38</v>
      </c>
      <c r="C1786" t="s">
        <v>55</v>
      </c>
      <c r="D1786" t="s">
        <v>323</v>
      </c>
      <c r="E1786">
        <v>165</v>
      </c>
      <c r="F1786">
        <v>2542034972</v>
      </c>
      <c r="G1786">
        <v>1144770476</v>
      </c>
      <c r="H1786">
        <v>729162602</v>
      </c>
      <c r="I1786">
        <v>48</v>
      </c>
      <c r="J1786">
        <v>97</v>
      </c>
      <c r="K1786">
        <v>48</v>
      </c>
      <c r="L1786">
        <v>193114000</v>
      </c>
      <c r="M1786">
        <v>165</v>
      </c>
      <c r="N1786">
        <v>32</v>
      </c>
      <c r="O1786">
        <v>54</v>
      </c>
      <c r="P1786">
        <v>1.5</v>
      </c>
      <c r="Q1786">
        <v>1.7962962962962961</v>
      </c>
      <c r="R1786">
        <v>1.6481481481481479</v>
      </c>
      <c r="S1786">
        <v>0.05</v>
      </c>
      <c r="T1786">
        <v>0.08</v>
      </c>
      <c r="U1786">
        <v>25104820</v>
      </c>
      <c r="V1786" t="s">
        <v>384</v>
      </c>
      <c r="W1786">
        <v>0.28684208125835342</v>
      </c>
      <c r="X1786">
        <v>3.442965935326453E-2</v>
      </c>
      <c r="Y1786">
        <v>27225</v>
      </c>
      <c r="Z1786">
        <v>4492125</v>
      </c>
      <c r="AA1786">
        <v>741200625</v>
      </c>
      <c r="AB1786" t="s">
        <v>399</v>
      </c>
      <c r="AC1786" t="s">
        <v>412</v>
      </c>
    </row>
    <row r="1787" spans="1:29" x14ac:dyDescent="0.25">
      <c r="A1787" t="s">
        <v>31</v>
      </c>
      <c r="B1787" t="s">
        <v>38</v>
      </c>
      <c r="C1787" t="s">
        <v>55</v>
      </c>
      <c r="D1787" t="s">
        <v>332</v>
      </c>
      <c r="E1787">
        <v>134</v>
      </c>
      <c r="F1787">
        <v>2434928661</v>
      </c>
      <c r="G1787">
        <v>986538890</v>
      </c>
      <c r="H1787">
        <v>370323917</v>
      </c>
      <c r="I1787">
        <v>29</v>
      </c>
      <c r="J1787">
        <v>55</v>
      </c>
      <c r="K1787">
        <v>29</v>
      </c>
      <c r="L1787">
        <v>132181000</v>
      </c>
      <c r="M1787">
        <v>134</v>
      </c>
      <c r="N1787">
        <v>32</v>
      </c>
      <c r="O1787">
        <v>54</v>
      </c>
      <c r="P1787">
        <v>0.90625</v>
      </c>
      <c r="Q1787">
        <v>1.018518518518519</v>
      </c>
      <c r="R1787">
        <v>0.9623842592592593</v>
      </c>
      <c r="S1787">
        <v>1.4999999999999999E-2</v>
      </c>
      <c r="T1787">
        <v>0.03</v>
      </c>
      <c r="U1787">
        <v>5948145</v>
      </c>
      <c r="V1787" t="s">
        <v>384</v>
      </c>
      <c r="W1787">
        <v>0.15208819992611691</v>
      </c>
      <c r="X1787">
        <v>1.60620060626546E-2</v>
      </c>
      <c r="Y1787">
        <v>17956</v>
      </c>
      <c r="Z1787">
        <v>2406104</v>
      </c>
      <c r="AA1787">
        <v>322417936</v>
      </c>
      <c r="AB1787" t="s">
        <v>396</v>
      </c>
      <c r="AC1787" t="s">
        <v>412</v>
      </c>
    </row>
    <row r="1788" spans="1:29" x14ac:dyDescent="0.25">
      <c r="A1788" t="s">
        <v>31</v>
      </c>
      <c r="B1788" t="s">
        <v>38</v>
      </c>
      <c r="C1788" t="s">
        <v>55</v>
      </c>
      <c r="D1788" t="s">
        <v>331</v>
      </c>
      <c r="E1788">
        <v>155</v>
      </c>
      <c r="F1788">
        <v>2607786147</v>
      </c>
      <c r="G1788">
        <v>1204946454</v>
      </c>
      <c r="H1788">
        <v>543361932</v>
      </c>
      <c r="I1788">
        <v>38</v>
      </c>
      <c r="J1788">
        <v>57</v>
      </c>
      <c r="K1788">
        <v>41</v>
      </c>
      <c r="L1788">
        <v>128587143</v>
      </c>
      <c r="M1788">
        <v>155</v>
      </c>
      <c r="N1788">
        <v>32</v>
      </c>
      <c r="O1788">
        <v>54</v>
      </c>
      <c r="P1788">
        <v>1.1875</v>
      </c>
      <c r="Q1788">
        <v>1.055555555555556</v>
      </c>
      <c r="R1788">
        <v>1.1215277777777779</v>
      </c>
      <c r="S1788">
        <v>2.5000000000000001E-2</v>
      </c>
      <c r="T1788">
        <v>0.03</v>
      </c>
      <c r="U1788">
        <v>7072292.8650000002</v>
      </c>
      <c r="V1788" t="s">
        <v>384</v>
      </c>
      <c r="W1788">
        <v>0.20836138447360189</v>
      </c>
      <c r="X1788">
        <v>1.301580484110911E-2</v>
      </c>
      <c r="Y1788">
        <v>24025</v>
      </c>
      <c r="Z1788">
        <v>3723875</v>
      </c>
      <c r="AA1788">
        <v>577200625</v>
      </c>
      <c r="AB1788" t="s">
        <v>397</v>
      </c>
      <c r="AC1788" t="s">
        <v>412</v>
      </c>
    </row>
    <row r="1789" spans="1:29" x14ac:dyDescent="0.25">
      <c r="A1789" t="s">
        <v>31</v>
      </c>
      <c r="B1789" t="s">
        <v>38</v>
      </c>
      <c r="C1789" t="s">
        <v>55</v>
      </c>
      <c r="D1789" t="s">
        <v>334</v>
      </c>
      <c r="E1789">
        <v>129</v>
      </c>
      <c r="F1789">
        <v>2197969811.02</v>
      </c>
      <c r="G1789">
        <v>874750877</v>
      </c>
      <c r="H1789">
        <v>577047975</v>
      </c>
      <c r="I1789">
        <v>33</v>
      </c>
      <c r="J1789">
        <v>67</v>
      </c>
      <c r="K1789">
        <v>35</v>
      </c>
      <c r="L1789">
        <v>175143000</v>
      </c>
      <c r="M1789">
        <v>129</v>
      </c>
      <c r="N1789">
        <v>26</v>
      </c>
      <c r="O1789">
        <v>43</v>
      </c>
      <c r="P1789">
        <v>1.2692307692307689</v>
      </c>
      <c r="Q1789">
        <v>1.558139534883721</v>
      </c>
      <c r="R1789">
        <v>1.4136851520572451</v>
      </c>
      <c r="S1789">
        <v>3.5000000000000003E-2</v>
      </c>
      <c r="T1789">
        <v>0.08</v>
      </c>
      <c r="U1789">
        <v>20141445</v>
      </c>
      <c r="V1789" t="s">
        <v>384</v>
      </c>
      <c r="W1789">
        <v>0.26253680651428618</v>
      </c>
      <c r="X1789">
        <v>3.490428157208246E-2</v>
      </c>
      <c r="Y1789">
        <v>16641</v>
      </c>
      <c r="Z1789">
        <v>2146689</v>
      </c>
      <c r="AA1789">
        <v>276922881</v>
      </c>
      <c r="AB1789" t="s">
        <v>391</v>
      </c>
      <c r="AC1789" t="s">
        <v>412</v>
      </c>
    </row>
    <row r="1790" spans="1:29" x14ac:dyDescent="0.25">
      <c r="A1790" t="s">
        <v>31</v>
      </c>
      <c r="B1790" t="s">
        <v>38</v>
      </c>
      <c r="C1790" t="s">
        <v>55</v>
      </c>
      <c r="D1790" t="s">
        <v>329</v>
      </c>
      <c r="E1790">
        <v>135</v>
      </c>
      <c r="F1790">
        <v>2604620270.1999998</v>
      </c>
      <c r="G1790">
        <v>1027748114</v>
      </c>
      <c r="H1790">
        <v>748007810.20000005</v>
      </c>
      <c r="I1790">
        <v>51</v>
      </c>
      <c r="J1790">
        <v>104</v>
      </c>
      <c r="K1790">
        <v>51</v>
      </c>
      <c r="L1790">
        <v>258583000</v>
      </c>
      <c r="M1790">
        <v>134</v>
      </c>
      <c r="N1790">
        <v>32</v>
      </c>
      <c r="O1790">
        <v>54</v>
      </c>
      <c r="P1790">
        <v>1.59375</v>
      </c>
      <c r="Q1790">
        <v>1.925925925925926</v>
      </c>
      <c r="R1790">
        <v>1.759837962962963</v>
      </c>
      <c r="S1790">
        <v>0.05</v>
      </c>
      <c r="T1790">
        <v>0.08</v>
      </c>
      <c r="U1790">
        <v>33615790</v>
      </c>
      <c r="V1790" t="s">
        <v>384</v>
      </c>
      <c r="W1790">
        <v>0.28718497615875621</v>
      </c>
      <c r="X1790">
        <v>4.494042647898544E-2</v>
      </c>
      <c r="Y1790">
        <v>18225</v>
      </c>
      <c r="Z1790">
        <v>2460375</v>
      </c>
      <c r="AA1790">
        <v>332150625</v>
      </c>
      <c r="AB1790" t="s">
        <v>396</v>
      </c>
      <c r="AC1790" t="s">
        <v>412</v>
      </c>
    </row>
    <row r="1791" spans="1:29" x14ac:dyDescent="0.25">
      <c r="A1791" t="s">
        <v>31</v>
      </c>
      <c r="B1791" t="s">
        <v>38</v>
      </c>
      <c r="C1791" t="s">
        <v>55</v>
      </c>
      <c r="D1791" t="s">
        <v>321</v>
      </c>
      <c r="E1791">
        <v>131</v>
      </c>
      <c r="F1791">
        <v>1852941077</v>
      </c>
      <c r="G1791">
        <v>934374320</v>
      </c>
      <c r="H1791">
        <v>557417431</v>
      </c>
      <c r="I1791">
        <v>41</v>
      </c>
      <c r="J1791">
        <v>72</v>
      </c>
      <c r="K1791">
        <v>41</v>
      </c>
      <c r="L1791">
        <v>146194625</v>
      </c>
      <c r="M1791">
        <v>131</v>
      </c>
      <c r="N1791">
        <v>32</v>
      </c>
      <c r="O1791">
        <v>54</v>
      </c>
      <c r="P1791">
        <v>1.28125</v>
      </c>
      <c r="Q1791">
        <v>1.333333333333333</v>
      </c>
      <c r="R1791">
        <v>1.307291666666667</v>
      </c>
      <c r="S1791">
        <v>3.5000000000000003E-2</v>
      </c>
      <c r="T1791">
        <v>5.5E-2</v>
      </c>
      <c r="U1791">
        <v>13157516.25</v>
      </c>
      <c r="V1791" t="s">
        <v>384</v>
      </c>
      <c r="W1791">
        <v>0.30082847097463322</v>
      </c>
      <c r="X1791">
        <v>2.3604421961465359E-2</v>
      </c>
      <c r="Y1791">
        <v>17161</v>
      </c>
      <c r="Z1791">
        <v>2248091</v>
      </c>
      <c r="AA1791">
        <v>294499921</v>
      </c>
      <c r="AB1791" t="s">
        <v>396</v>
      </c>
      <c r="AC1791" t="s">
        <v>412</v>
      </c>
    </row>
    <row r="1792" spans="1:29" x14ac:dyDescent="0.25">
      <c r="A1792" t="s">
        <v>31</v>
      </c>
      <c r="B1792" t="s">
        <v>38</v>
      </c>
      <c r="C1792" t="s">
        <v>55</v>
      </c>
      <c r="D1792" t="s">
        <v>328</v>
      </c>
      <c r="E1792">
        <v>155</v>
      </c>
      <c r="F1792">
        <v>2456600110</v>
      </c>
      <c r="G1792">
        <v>1074837520</v>
      </c>
      <c r="H1792">
        <v>408090079</v>
      </c>
      <c r="I1792">
        <v>32</v>
      </c>
      <c r="J1792">
        <v>57</v>
      </c>
      <c r="K1792">
        <v>32</v>
      </c>
      <c r="L1792">
        <v>86620000</v>
      </c>
      <c r="M1792">
        <v>155</v>
      </c>
      <c r="N1792">
        <v>32</v>
      </c>
      <c r="O1792">
        <v>54</v>
      </c>
      <c r="P1792">
        <v>1</v>
      </c>
      <c r="Q1792">
        <v>1.055555555555556</v>
      </c>
      <c r="R1792">
        <v>1.0277777777777779</v>
      </c>
      <c r="S1792">
        <v>0.02</v>
      </c>
      <c r="T1792">
        <v>0.03</v>
      </c>
      <c r="U1792">
        <v>4331000</v>
      </c>
      <c r="V1792" t="s">
        <v>384</v>
      </c>
      <c r="W1792">
        <v>0.16611986514972521</v>
      </c>
      <c r="X1792">
        <v>1.061285295298737E-2</v>
      </c>
      <c r="Y1792">
        <v>24025</v>
      </c>
      <c r="Z1792">
        <v>3723875</v>
      </c>
      <c r="AA1792">
        <v>577200625</v>
      </c>
      <c r="AB1792" t="s">
        <v>397</v>
      </c>
      <c r="AC1792" t="s">
        <v>412</v>
      </c>
    </row>
    <row r="1793" spans="1:29" x14ac:dyDescent="0.25">
      <c r="A1793" t="s">
        <v>31</v>
      </c>
      <c r="B1793" t="s">
        <v>38</v>
      </c>
      <c r="C1793" t="s">
        <v>55</v>
      </c>
      <c r="D1793" t="s">
        <v>325</v>
      </c>
      <c r="E1793">
        <v>134</v>
      </c>
      <c r="F1793">
        <v>2098092483.29</v>
      </c>
      <c r="G1793">
        <v>877523114</v>
      </c>
      <c r="H1793">
        <v>588987316</v>
      </c>
      <c r="I1793">
        <v>40</v>
      </c>
      <c r="J1793">
        <v>93</v>
      </c>
      <c r="K1793">
        <v>41</v>
      </c>
      <c r="L1793">
        <v>226268000</v>
      </c>
      <c r="M1793">
        <v>134</v>
      </c>
      <c r="N1793">
        <v>32</v>
      </c>
      <c r="O1793">
        <v>54</v>
      </c>
      <c r="P1793">
        <v>1.25</v>
      </c>
      <c r="Q1793">
        <v>1.7222222222222221</v>
      </c>
      <c r="R1793">
        <v>1.4861111111111109</v>
      </c>
      <c r="S1793">
        <v>3.5000000000000003E-2</v>
      </c>
      <c r="T1793">
        <v>0.08</v>
      </c>
      <c r="U1793">
        <v>26020820</v>
      </c>
      <c r="V1793" t="s">
        <v>384</v>
      </c>
      <c r="W1793">
        <v>0.2807251447164113</v>
      </c>
      <c r="X1793">
        <v>4.417891403284481E-2</v>
      </c>
      <c r="Y1793">
        <v>17956</v>
      </c>
      <c r="Z1793">
        <v>2406104</v>
      </c>
      <c r="AA1793">
        <v>322417936</v>
      </c>
      <c r="AB1793" t="s">
        <v>396</v>
      </c>
      <c r="AC1793" t="s">
        <v>412</v>
      </c>
    </row>
    <row r="1794" spans="1:29" x14ac:dyDescent="0.25">
      <c r="A1794" t="s">
        <v>31</v>
      </c>
      <c r="B1794" t="s">
        <v>38</v>
      </c>
      <c r="C1794" t="s">
        <v>55</v>
      </c>
      <c r="D1794" t="s">
        <v>326</v>
      </c>
      <c r="E1794">
        <v>136</v>
      </c>
      <c r="F1794">
        <v>2418430013.6799998</v>
      </c>
      <c r="G1794">
        <v>997742157</v>
      </c>
      <c r="H1794">
        <v>568725837</v>
      </c>
      <c r="I1794">
        <v>32</v>
      </c>
      <c r="J1794">
        <v>55</v>
      </c>
      <c r="K1794">
        <v>32</v>
      </c>
      <c r="L1794">
        <v>87016278</v>
      </c>
      <c r="M1794">
        <v>135</v>
      </c>
      <c r="N1794">
        <v>32</v>
      </c>
      <c r="O1794">
        <v>54</v>
      </c>
      <c r="P1794">
        <v>1</v>
      </c>
      <c r="Q1794">
        <v>1.018518518518519</v>
      </c>
      <c r="R1794">
        <v>1.0092592592592591</v>
      </c>
      <c r="S1794">
        <v>0.02</v>
      </c>
      <c r="T1794">
        <v>0.03</v>
      </c>
      <c r="U1794">
        <v>4350813.9000000004</v>
      </c>
      <c r="V1794" t="s">
        <v>384</v>
      </c>
      <c r="W1794">
        <v>0.23516323969805489</v>
      </c>
      <c r="X1794">
        <v>7.6501076915202644E-3</v>
      </c>
      <c r="Y1794">
        <v>18496</v>
      </c>
      <c r="Z1794">
        <v>2515456</v>
      </c>
      <c r="AA1794">
        <v>342102016</v>
      </c>
      <c r="AB1794" t="s">
        <v>396</v>
      </c>
      <c r="AC1794" t="s">
        <v>412</v>
      </c>
    </row>
    <row r="1795" spans="1:29" x14ac:dyDescent="0.25">
      <c r="A1795" t="s">
        <v>31</v>
      </c>
      <c r="B1795" t="s">
        <v>38</v>
      </c>
      <c r="C1795" t="s">
        <v>55</v>
      </c>
      <c r="D1795" t="s">
        <v>333</v>
      </c>
      <c r="E1795">
        <v>137</v>
      </c>
      <c r="F1795">
        <v>2189183366</v>
      </c>
      <c r="G1795">
        <v>966836522</v>
      </c>
      <c r="H1795">
        <v>402949600</v>
      </c>
      <c r="I1795">
        <v>29</v>
      </c>
      <c r="J1795">
        <v>54</v>
      </c>
      <c r="K1795">
        <v>30</v>
      </c>
      <c r="L1795">
        <v>108281000</v>
      </c>
      <c r="M1795">
        <v>137</v>
      </c>
      <c r="N1795">
        <v>32</v>
      </c>
      <c r="O1795">
        <v>54</v>
      </c>
      <c r="P1795">
        <v>0.90625</v>
      </c>
      <c r="Q1795">
        <v>1</v>
      </c>
      <c r="R1795">
        <v>0.953125</v>
      </c>
      <c r="S1795">
        <v>1.4999999999999999E-2</v>
      </c>
      <c r="T1795">
        <v>0.03</v>
      </c>
      <c r="U1795">
        <v>4872645</v>
      </c>
      <c r="V1795" t="s">
        <v>384</v>
      </c>
      <c r="W1795">
        <v>0.18406388713625921</v>
      </c>
      <c r="X1795">
        <v>1.209244282659668E-2</v>
      </c>
      <c r="Y1795">
        <v>18769</v>
      </c>
      <c r="Z1795">
        <v>2571353</v>
      </c>
      <c r="AA1795">
        <v>352275361</v>
      </c>
      <c r="AB1795" t="s">
        <v>396</v>
      </c>
      <c r="AC1795" t="s">
        <v>412</v>
      </c>
    </row>
    <row r="1796" spans="1:29" x14ac:dyDescent="0.25">
      <c r="A1796" t="s">
        <v>32</v>
      </c>
      <c r="B1796" t="s">
        <v>38</v>
      </c>
      <c r="C1796" t="s">
        <v>55</v>
      </c>
      <c r="D1796" t="s">
        <v>334</v>
      </c>
      <c r="E1796">
        <v>116</v>
      </c>
      <c r="F1796">
        <v>1842245531</v>
      </c>
      <c r="G1796">
        <v>719945099</v>
      </c>
      <c r="H1796">
        <v>430411734</v>
      </c>
      <c r="I1796">
        <v>31</v>
      </c>
      <c r="J1796">
        <v>57</v>
      </c>
      <c r="K1796">
        <v>31</v>
      </c>
      <c r="L1796">
        <v>92638000</v>
      </c>
      <c r="M1796">
        <v>116</v>
      </c>
      <c r="N1796">
        <v>28</v>
      </c>
      <c r="O1796">
        <v>46</v>
      </c>
      <c r="P1796">
        <v>1.107142857142857</v>
      </c>
      <c r="Q1796">
        <v>1.2391304347826091</v>
      </c>
      <c r="R1796">
        <v>1.173136645962733</v>
      </c>
      <c r="S1796">
        <v>2.5000000000000001E-2</v>
      </c>
      <c r="T1796">
        <v>5.5E-2</v>
      </c>
      <c r="U1796">
        <v>7411040</v>
      </c>
      <c r="V1796" t="s">
        <v>384</v>
      </c>
      <c r="W1796">
        <v>0.2336342939946586</v>
      </c>
      <c r="X1796">
        <v>1.7218489679930522E-2</v>
      </c>
      <c r="Y1796">
        <v>13456</v>
      </c>
      <c r="Z1796">
        <v>1560896</v>
      </c>
      <c r="AA1796">
        <v>181063936</v>
      </c>
      <c r="AB1796" t="s">
        <v>394</v>
      </c>
      <c r="AC1796" t="s">
        <v>412</v>
      </c>
    </row>
    <row r="1797" spans="1:29" x14ac:dyDescent="0.25">
      <c r="A1797" t="s">
        <v>32</v>
      </c>
      <c r="B1797" t="s">
        <v>38</v>
      </c>
      <c r="C1797" t="s">
        <v>55</v>
      </c>
      <c r="D1797" t="s">
        <v>329</v>
      </c>
      <c r="E1797">
        <v>107</v>
      </c>
      <c r="F1797">
        <v>2015637538.2</v>
      </c>
      <c r="G1797">
        <v>796811665</v>
      </c>
      <c r="H1797">
        <v>394442573</v>
      </c>
      <c r="I1797">
        <v>30</v>
      </c>
      <c r="J1797">
        <v>53</v>
      </c>
      <c r="K1797">
        <v>30</v>
      </c>
      <c r="L1797">
        <v>129746000</v>
      </c>
      <c r="M1797">
        <v>107</v>
      </c>
      <c r="N1797">
        <v>24</v>
      </c>
      <c r="O1797">
        <v>43</v>
      </c>
      <c r="P1797">
        <v>1.25</v>
      </c>
      <c r="Q1797">
        <v>1.2325581395348839</v>
      </c>
      <c r="R1797">
        <v>1.2412790697674421</v>
      </c>
      <c r="S1797">
        <v>3.5000000000000003E-2</v>
      </c>
      <c r="T1797">
        <v>5.5E-2</v>
      </c>
      <c r="U1797">
        <v>11677140</v>
      </c>
      <c r="V1797" t="s">
        <v>384</v>
      </c>
      <c r="W1797">
        <v>0.19569122202012779</v>
      </c>
      <c r="X1797">
        <v>2.9604157358541518E-2</v>
      </c>
      <c r="Y1797">
        <v>11449</v>
      </c>
      <c r="Z1797">
        <v>1225043</v>
      </c>
      <c r="AA1797">
        <v>131079601</v>
      </c>
      <c r="AB1797" t="s">
        <v>393</v>
      </c>
      <c r="AC1797" t="s">
        <v>412</v>
      </c>
    </row>
    <row r="1798" spans="1:29" x14ac:dyDescent="0.25">
      <c r="A1798" t="s">
        <v>32</v>
      </c>
      <c r="B1798" t="s">
        <v>38</v>
      </c>
      <c r="C1798" t="s">
        <v>55</v>
      </c>
      <c r="D1798" t="s">
        <v>330</v>
      </c>
      <c r="E1798">
        <v>115</v>
      </c>
      <c r="F1798">
        <v>1798022326.77</v>
      </c>
      <c r="G1798">
        <v>798490797</v>
      </c>
      <c r="H1798">
        <v>245444683</v>
      </c>
      <c r="I1798">
        <v>23</v>
      </c>
      <c r="J1798">
        <v>38</v>
      </c>
      <c r="K1798">
        <v>23</v>
      </c>
      <c r="L1798">
        <v>62415000</v>
      </c>
      <c r="M1798">
        <v>115</v>
      </c>
      <c r="N1798">
        <v>25</v>
      </c>
      <c r="O1798">
        <v>46</v>
      </c>
      <c r="P1798">
        <v>0.92</v>
      </c>
      <c r="Q1798">
        <v>0.82608695652173914</v>
      </c>
      <c r="R1798">
        <v>0.87304347826086959</v>
      </c>
      <c r="S1798">
        <v>1.4999999999999999E-2</v>
      </c>
      <c r="T1798">
        <v>0.01</v>
      </c>
      <c r="U1798">
        <v>1560375</v>
      </c>
      <c r="V1798" t="s">
        <v>384</v>
      </c>
      <c r="W1798">
        <v>0.13650813971866599</v>
      </c>
      <c r="X1798">
        <v>6.3573387735598253E-3</v>
      </c>
      <c r="Y1798">
        <v>13225</v>
      </c>
      <c r="Z1798">
        <v>1520875</v>
      </c>
      <c r="AA1798">
        <v>174900625</v>
      </c>
      <c r="AB1798" t="s">
        <v>394</v>
      </c>
      <c r="AC1798" t="s">
        <v>412</v>
      </c>
    </row>
    <row r="1799" spans="1:29" x14ac:dyDescent="0.25">
      <c r="A1799" t="s">
        <v>32</v>
      </c>
      <c r="B1799" t="s">
        <v>38</v>
      </c>
      <c r="C1799" t="s">
        <v>55</v>
      </c>
      <c r="D1799" t="s">
        <v>325</v>
      </c>
      <c r="E1799">
        <v>117</v>
      </c>
      <c r="F1799">
        <v>1862827470.29</v>
      </c>
      <c r="G1799">
        <v>770505136</v>
      </c>
      <c r="H1799">
        <v>636618147</v>
      </c>
      <c r="I1799">
        <v>44</v>
      </c>
      <c r="J1799">
        <v>80</v>
      </c>
      <c r="K1799">
        <v>45</v>
      </c>
      <c r="L1799">
        <v>173238417</v>
      </c>
      <c r="M1799">
        <v>117</v>
      </c>
      <c r="N1799">
        <v>27</v>
      </c>
      <c r="O1799">
        <v>47</v>
      </c>
      <c r="P1799">
        <v>1.62962962962963</v>
      </c>
      <c r="Q1799">
        <v>1.7021276595744681</v>
      </c>
      <c r="R1799">
        <v>1.665878644602049</v>
      </c>
      <c r="S1799">
        <v>0.05</v>
      </c>
      <c r="T1799">
        <v>0.08</v>
      </c>
      <c r="U1799">
        <v>22520994.210000001</v>
      </c>
      <c r="V1799" t="s">
        <v>384</v>
      </c>
      <c r="W1799">
        <v>0.34174831386875187</v>
      </c>
      <c r="X1799">
        <v>3.5375985300023192E-2</v>
      </c>
      <c r="Y1799">
        <v>13689</v>
      </c>
      <c r="Z1799">
        <v>1601613</v>
      </c>
      <c r="AA1799">
        <v>187388721</v>
      </c>
      <c r="AB1799" t="s">
        <v>394</v>
      </c>
      <c r="AC1799" t="s">
        <v>412</v>
      </c>
    </row>
    <row r="1800" spans="1:29" x14ac:dyDescent="0.25">
      <c r="A1800" t="s">
        <v>32</v>
      </c>
      <c r="B1800" t="s">
        <v>38</v>
      </c>
      <c r="C1800" t="s">
        <v>55</v>
      </c>
      <c r="D1800" t="s">
        <v>324</v>
      </c>
      <c r="E1800">
        <v>115</v>
      </c>
      <c r="F1800">
        <v>1939525961.29</v>
      </c>
      <c r="G1800">
        <v>765211259</v>
      </c>
      <c r="H1800">
        <v>532508734.29000002</v>
      </c>
      <c r="I1800">
        <v>36</v>
      </c>
      <c r="J1800">
        <v>81</v>
      </c>
      <c r="K1800">
        <v>41</v>
      </c>
      <c r="L1800">
        <v>141103000</v>
      </c>
      <c r="M1800">
        <v>115</v>
      </c>
      <c r="N1800">
        <v>27</v>
      </c>
      <c r="O1800">
        <v>46</v>
      </c>
      <c r="P1800">
        <v>1.333333333333333</v>
      </c>
      <c r="Q1800">
        <v>1.7608695652173909</v>
      </c>
      <c r="R1800">
        <v>1.5471014492753621</v>
      </c>
      <c r="S1800">
        <v>3.5000000000000003E-2</v>
      </c>
      <c r="T1800">
        <v>0.08</v>
      </c>
      <c r="U1800">
        <v>16226845</v>
      </c>
      <c r="V1800" t="s">
        <v>384</v>
      </c>
      <c r="W1800">
        <v>0.27455612604217089</v>
      </c>
      <c r="X1800">
        <v>3.047244853483096E-2</v>
      </c>
      <c r="Y1800">
        <v>13225</v>
      </c>
      <c r="Z1800">
        <v>1520875</v>
      </c>
      <c r="AA1800">
        <v>174900625</v>
      </c>
      <c r="AB1800" t="s">
        <v>394</v>
      </c>
      <c r="AC1800" t="s">
        <v>412</v>
      </c>
    </row>
    <row r="1801" spans="1:29" x14ac:dyDescent="0.25">
      <c r="A1801" t="s">
        <v>32</v>
      </c>
      <c r="B1801" t="s">
        <v>38</v>
      </c>
      <c r="C1801" t="s">
        <v>55</v>
      </c>
      <c r="D1801" t="s">
        <v>333</v>
      </c>
      <c r="E1801">
        <v>117</v>
      </c>
      <c r="F1801">
        <v>1736672292</v>
      </c>
      <c r="G1801">
        <v>764337440</v>
      </c>
      <c r="H1801">
        <v>347207771</v>
      </c>
      <c r="I1801">
        <v>31</v>
      </c>
      <c r="J1801">
        <v>48</v>
      </c>
      <c r="K1801">
        <v>32</v>
      </c>
      <c r="L1801">
        <v>67561000</v>
      </c>
      <c r="M1801">
        <v>117</v>
      </c>
      <c r="N1801">
        <v>25</v>
      </c>
      <c r="O1801">
        <v>47</v>
      </c>
      <c r="P1801">
        <v>1.24</v>
      </c>
      <c r="Q1801">
        <v>1.021276595744681</v>
      </c>
      <c r="R1801">
        <v>1.1306382978723399</v>
      </c>
      <c r="S1801">
        <v>3.5000000000000003E-2</v>
      </c>
      <c r="T1801">
        <v>0.03</v>
      </c>
      <c r="U1801">
        <v>4391465</v>
      </c>
      <c r="V1801" t="s">
        <v>384</v>
      </c>
      <c r="W1801">
        <v>0.1999270516374427</v>
      </c>
      <c r="X1801">
        <v>1.2647945601424919E-2</v>
      </c>
      <c r="Y1801">
        <v>13689</v>
      </c>
      <c r="Z1801">
        <v>1601613</v>
      </c>
      <c r="AA1801">
        <v>187388721</v>
      </c>
      <c r="AB1801" t="s">
        <v>394</v>
      </c>
      <c r="AC1801" t="s">
        <v>412</v>
      </c>
    </row>
    <row r="1802" spans="1:29" x14ac:dyDescent="0.25">
      <c r="A1802" t="s">
        <v>32</v>
      </c>
      <c r="B1802" t="s">
        <v>38</v>
      </c>
      <c r="C1802" t="s">
        <v>55</v>
      </c>
      <c r="D1802" t="s">
        <v>322</v>
      </c>
      <c r="E1802">
        <v>115</v>
      </c>
      <c r="F1802">
        <v>1905065189</v>
      </c>
      <c r="G1802">
        <v>785828903</v>
      </c>
      <c r="H1802">
        <v>501361921</v>
      </c>
      <c r="I1802">
        <v>40</v>
      </c>
      <c r="J1802">
        <v>72</v>
      </c>
      <c r="K1802">
        <v>41</v>
      </c>
      <c r="L1802">
        <v>121853000</v>
      </c>
      <c r="M1802">
        <v>115</v>
      </c>
      <c r="N1802">
        <v>26</v>
      </c>
      <c r="O1802">
        <v>46</v>
      </c>
      <c r="P1802">
        <v>1.538461538461539</v>
      </c>
      <c r="Q1802">
        <v>1.5652173913043479</v>
      </c>
      <c r="R1802">
        <v>1.551839464882943</v>
      </c>
      <c r="S1802">
        <v>0.05</v>
      </c>
      <c r="T1802">
        <v>0.08</v>
      </c>
      <c r="U1802">
        <v>15840890</v>
      </c>
      <c r="V1802" t="s">
        <v>384</v>
      </c>
      <c r="W1802">
        <v>0.26317310499131691</v>
      </c>
      <c r="X1802">
        <v>3.1595718255595241E-2</v>
      </c>
      <c r="Y1802">
        <v>13225</v>
      </c>
      <c r="Z1802">
        <v>1520875</v>
      </c>
      <c r="AA1802">
        <v>174900625</v>
      </c>
      <c r="AB1802" t="s">
        <v>394</v>
      </c>
      <c r="AC1802" t="s">
        <v>412</v>
      </c>
    </row>
    <row r="1803" spans="1:29" x14ac:dyDescent="0.25">
      <c r="A1803" t="s">
        <v>32</v>
      </c>
      <c r="B1803" t="s">
        <v>38</v>
      </c>
      <c r="C1803" t="s">
        <v>55</v>
      </c>
      <c r="D1803" t="s">
        <v>326</v>
      </c>
      <c r="E1803">
        <v>109</v>
      </c>
      <c r="F1803">
        <v>1857499196.6800001</v>
      </c>
      <c r="G1803">
        <v>747540539</v>
      </c>
      <c r="H1803">
        <v>321314335</v>
      </c>
      <c r="I1803">
        <v>23</v>
      </c>
      <c r="J1803">
        <v>45</v>
      </c>
      <c r="K1803">
        <v>23</v>
      </c>
      <c r="L1803">
        <v>100081000</v>
      </c>
      <c r="M1803">
        <v>109</v>
      </c>
      <c r="N1803">
        <v>25</v>
      </c>
      <c r="O1803">
        <v>44</v>
      </c>
      <c r="P1803">
        <v>0.92</v>
      </c>
      <c r="Q1803">
        <v>1.0227272727272729</v>
      </c>
      <c r="R1803">
        <v>0.97136363636363632</v>
      </c>
      <c r="S1803">
        <v>1.4999999999999999E-2</v>
      </c>
      <c r="T1803">
        <v>0.03</v>
      </c>
      <c r="U1803">
        <v>4503645</v>
      </c>
      <c r="V1803" t="s">
        <v>384</v>
      </c>
      <c r="W1803">
        <v>0.17298222016693249</v>
      </c>
      <c r="X1803">
        <v>1.401632143178424E-2</v>
      </c>
      <c r="Y1803">
        <v>11881</v>
      </c>
      <c r="Z1803">
        <v>1295029</v>
      </c>
      <c r="AA1803">
        <v>141158161</v>
      </c>
      <c r="AB1803" t="s">
        <v>393</v>
      </c>
      <c r="AC1803" t="s">
        <v>412</v>
      </c>
    </row>
    <row r="1804" spans="1:29" x14ac:dyDescent="0.25">
      <c r="A1804" t="s">
        <v>32</v>
      </c>
      <c r="B1804" t="s">
        <v>38</v>
      </c>
      <c r="C1804" t="s">
        <v>55</v>
      </c>
      <c r="D1804" t="s">
        <v>331</v>
      </c>
      <c r="E1804">
        <v>114</v>
      </c>
      <c r="F1804">
        <v>1852375390</v>
      </c>
      <c r="G1804">
        <v>810087678</v>
      </c>
      <c r="H1804">
        <v>372318169</v>
      </c>
      <c r="I1804">
        <v>26</v>
      </c>
      <c r="J1804">
        <v>36</v>
      </c>
      <c r="K1804">
        <v>28</v>
      </c>
      <c r="L1804">
        <v>61885000</v>
      </c>
      <c r="M1804">
        <v>114</v>
      </c>
      <c r="N1804">
        <v>27</v>
      </c>
      <c r="O1804">
        <v>46</v>
      </c>
      <c r="P1804">
        <v>0.96296296296296291</v>
      </c>
      <c r="Q1804">
        <v>0.78260869565217395</v>
      </c>
      <c r="R1804">
        <v>0.87278582930756843</v>
      </c>
      <c r="S1804">
        <v>1.4999999999999999E-2</v>
      </c>
      <c r="T1804">
        <v>0</v>
      </c>
      <c r="U1804">
        <v>928275</v>
      </c>
      <c r="V1804" t="s">
        <v>384</v>
      </c>
      <c r="W1804">
        <v>0.20099498784638889</v>
      </c>
      <c r="X1804">
        <v>2.493230460638627E-3</v>
      </c>
      <c r="Y1804">
        <v>12996</v>
      </c>
      <c r="Z1804">
        <v>1481544</v>
      </c>
      <c r="AA1804">
        <v>168896016</v>
      </c>
      <c r="AB1804" t="s">
        <v>394</v>
      </c>
      <c r="AC1804" t="s">
        <v>412</v>
      </c>
    </row>
    <row r="1805" spans="1:29" x14ac:dyDescent="0.25">
      <c r="A1805" t="s">
        <v>32</v>
      </c>
      <c r="B1805" t="s">
        <v>38</v>
      </c>
      <c r="C1805" t="s">
        <v>55</v>
      </c>
      <c r="D1805" t="s">
        <v>335</v>
      </c>
      <c r="E1805">
        <v>96</v>
      </c>
      <c r="F1805">
        <v>1945974693</v>
      </c>
      <c r="G1805">
        <v>638243173</v>
      </c>
      <c r="H1805">
        <v>439049759</v>
      </c>
      <c r="I1805">
        <v>21</v>
      </c>
      <c r="J1805">
        <v>39</v>
      </c>
      <c r="K1805">
        <v>21</v>
      </c>
      <c r="L1805">
        <v>96340000</v>
      </c>
      <c r="M1805">
        <v>96</v>
      </c>
      <c r="N1805">
        <v>20</v>
      </c>
      <c r="O1805">
        <v>31</v>
      </c>
      <c r="P1805">
        <v>1.05</v>
      </c>
      <c r="Q1805">
        <v>1.258064516129032</v>
      </c>
      <c r="R1805">
        <v>1.1540322580645159</v>
      </c>
      <c r="S1805">
        <v>0.02</v>
      </c>
      <c r="T1805">
        <v>5.5E-2</v>
      </c>
      <c r="U1805">
        <v>7225500</v>
      </c>
      <c r="V1805" t="s">
        <v>384</v>
      </c>
      <c r="W1805">
        <v>0.22561945979016901</v>
      </c>
      <c r="X1805">
        <v>1.645713236799658E-2</v>
      </c>
      <c r="Y1805">
        <v>9216</v>
      </c>
      <c r="Z1805">
        <v>884736</v>
      </c>
      <c r="AA1805">
        <v>84934656</v>
      </c>
      <c r="AB1805" t="s">
        <v>392</v>
      </c>
      <c r="AC1805" t="s">
        <v>412</v>
      </c>
    </row>
    <row r="1806" spans="1:29" x14ac:dyDescent="0.25">
      <c r="A1806" t="s">
        <v>32</v>
      </c>
      <c r="B1806" t="s">
        <v>38</v>
      </c>
      <c r="C1806" t="s">
        <v>55</v>
      </c>
      <c r="D1806" t="s">
        <v>332</v>
      </c>
      <c r="E1806">
        <v>111</v>
      </c>
      <c r="F1806">
        <v>2038375852</v>
      </c>
      <c r="G1806">
        <v>788947217</v>
      </c>
      <c r="H1806">
        <v>321101483</v>
      </c>
      <c r="I1806">
        <v>24</v>
      </c>
      <c r="J1806">
        <v>38</v>
      </c>
      <c r="K1806">
        <v>25</v>
      </c>
      <c r="L1806">
        <v>66578000</v>
      </c>
      <c r="M1806">
        <v>111</v>
      </c>
      <c r="N1806">
        <v>23</v>
      </c>
      <c r="O1806">
        <v>44</v>
      </c>
      <c r="P1806">
        <v>1.043478260869565</v>
      </c>
      <c r="Q1806">
        <v>0.86363636363636365</v>
      </c>
      <c r="R1806">
        <v>0.95355731225296447</v>
      </c>
      <c r="S1806">
        <v>0.02</v>
      </c>
      <c r="T1806">
        <v>0.01</v>
      </c>
      <c r="U1806">
        <v>1997340</v>
      </c>
      <c r="V1806" t="s">
        <v>384</v>
      </c>
      <c r="W1806">
        <v>0.1575281038994569</v>
      </c>
      <c r="X1806">
        <v>6.2202764725318941E-3</v>
      </c>
      <c r="Y1806">
        <v>12321</v>
      </c>
      <c r="Z1806">
        <v>1367631</v>
      </c>
      <c r="AA1806">
        <v>151807041</v>
      </c>
      <c r="AB1806" t="s">
        <v>394</v>
      </c>
      <c r="AC1806" t="s">
        <v>412</v>
      </c>
    </row>
    <row r="1807" spans="1:29" x14ac:dyDescent="0.25">
      <c r="A1807" t="s">
        <v>32</v>
      </c>
      <c r="B1807" t="s">
        <v>38</v>
      </c>
      <c r="C1807" t="s">
        <v>55</v>
      </c>
      <c r="D1807" t="s">
        <v>323</v>
      </c>
      <c r="E1807">
        <v>109</v>
      </c>
      <c r="F1807">
        <v>1648641944</v>
      </c>
      <c r="G1807">
        <v>664586142</v>
      </c>
      <c r="H1807">
        <v>498434988</v>
      </c>
      <c r="I1807">
        <v>34</v>
      </c>
      <c r="J1807">
        <v>54</v>
      </c>
      <c r="K1807">
        <v>34</v>
      </c>
      <c r="L1807">
        <v>123107549</v>
      </c>
      <c r="M1807">
        <v>109</v>
      </c>
      <c r="N1807">
        <v>24</v>
      </c>
      <c r="O1807">
        <v>44</v>
      </c>
      <c r="P1807">
        <v>1.416666666666667</v>
      </c>
      <c r="Q1807">
        <v>1.2272727272727271</v>
      </c>
      <c r="R1807">
        <v>1.321969696969697</v>
      </c>
      <c r="S1807">
        <v>3.5000000000000003E-2</v>
      </c>
      <c r="T1807">
        <v>5.5E-2</v>
      </c>
      <c r="U1807">
        <v>11079679.41</v>
      </c>
      <c r="V1807" t="s">
        <v>384</v>
      </c>
      <c r="W1807">
        <v>0.30233064845522328</v>
      </c>
      <c r="X1807">
        <v>2.2228935922933239E-2</v>
      </c>
      <c r="Y1807">
        <v>11881</v>
      </c>
      <c r="Z1807">
        <v>1295029</v>
      </c>
      <c r="AA1807">
        <v>141158161</v>
      </c>
      <c r="AB1807" t="s">
        <v>393</v>
      </c>
      <c r="AC1807" t="s">
        <v>412</v>
      </c>
    </row>
    <row r="1808" spans="1:29" x14ac:dyDescent="0.25">
      <c r="A1808" t="s">
        <v>32</v>
      </c>
      <c r="B1808" t="s">
        <v>38</v>
      </c>
      <c r="C1808" t="s">
        <v>55</v>
      </c>
      <c r="D1808" t="s">
        <v>328</v>
      </c>
      <c r="E1808">
        <v>115</v>
      </c>
      <c r="F1808">
        <v>1920502996</v>
      </c>
      <c r="G1808">
        <v>795602207</v>
      </c>
      <c r="H1808">
        <v>400386935</v>
      </c>
      <c r="I1808">
        <v>30</v>
      </c>
      <c r="J1808">
        <v>57</v>
      </c>
      <c r="K1808">
        <v>30</v>
      </c>
      <c r="L1808">
        <v>103928296</v>
      </c>
      <c r="M1808">
        <v>115</v>
      </c>
      <c r="N1808">
        <v>27</v>
      </c>
      <c r="O1808">
        <v>46</v>
      </c>
      <c r="P1808">
        <v>1.1111111111111109</v>
      </c>
      <c r="Q1808">
        <v>1.2391304347826091</v>
      </c>
      <c r="R1808">
        <v>1.17512077294686</v>
      </c>
      <c r="S1808">
        <v>2.5000000000000001E-2</v>
      </c>
      <c r="T1808">
        <v>5.5E-2</v>
      </c>
      <c r="U1808">
        <v>8314263.6799999997</v>
      </c>
      <c r="V1808" t="s">
        <v>384</v>
      </c>
      <c r="W1808">
        <v>0.20848024493266659</v>
      </c>
      <c r="X1808">
        <v>2.0765571883608041E-2</v>
      </c>
      <c r="Y1808">
        <v>13225</v>
      </c>
      <c r="Z1808">
        <v>1520875</v>
      </c>
      <c r="AA1808">
        <v>174900625</v>
      </c>
      <c r="AB1808" t="s">
        <v>394</v>
      </c>
      <c r="AC1808" t="s">
        <v>412</v>
      </c>
    </row>
    <row r="1809" spans="1:29" x14ac:dyDescent="0.25">
      <c r="A1809" t="s">
        <v>32</v>
      </c>
      <c r="B1809" t="s">
        <v>38</v>
      </c>
      <c r="C1809" t="s">
        <v>55</v>
      </c>
      <c r="D1809" t="s">
        <v>321</v>
      </c>
      <c r="E1809">
        <v>113</v>
      </c>
      <c r="F1809">
        <v>1556870376.5699999</v>
      </c>
      <c r="G1809">
        <v>761854446</v>
      </c>
      <c r="H1809">
        <v>424050951.56999999</v>
      </c>
      <c r="I1809">
        <v>34</v>
      </c>
      <c r="J1809">
        <v>58</v>
      </c>
      <c r="K1809">
        <v>35</v>
      </c>
      <c r="L1809">
        <v>97988000</v>
      </c>
      <c r="M1809">
        <v>113</v>
      </c>
      <c r="N1809">
        <v>24</v>
      </c>
      <c r="O1809">
        <v>45</v>
      </c>
      <c r="P1809">
        <v>1.416666666666667</v>
      </c>
      <c r="Q1809">
        <v>1.288888888888889</v>
      </c>
      <c r="R1809">
        <v>1.3527777777777781</v>
      </c>
      <c r="S1809">
        <v>3.5000000000000003E-2</v>
      </c>
      <c r="T1809">
        <v>5.5E-2</v>
      </c>
      <c r="U1809">
        <v>8818920</v>
      </c>
      <c r="V1809" t="s">
        <v>384</v>
      </c>
      <c r="W1809">
        <v>0.27237396121843022</v>
      </c>
      <c r="X1809">
        <v>2.079684049133473E-2</v>
      </c>
      <c r="Y1809">
        <v>12769</v>
      </c>
      <c r="Z1809">
        <v>1442897</v>
      </c>
      <c r="AA1809">
        <v>163047361</v>
      </c>
      <c r="AB1809" t="s">
        <v>394</v>
      </c>
      <c r="AC1809" t="s">
        <v>412</v>
      </c>
    </row>
    <row r="1810" spans="1:29" x14ac:dyDescent="0.25">
      <c r="A1810" t="s">
        <v>32</v>
      </c>
      <c r="B1810" t="s">
        <v>38</v>
      </c>
      <c r="C1810" t="s">
        <v>55</v>
      </c>
      <c r="D1810" t="s">
        <v>327</v>
      </c>
      <c r="E1810">
        <v>108</v>
      </c>
      <c r="F1810">
        <v>1573193249.3199999</v>
      </c>
      <c r="G1810">
        <v>735515296</v>
      </c>
      <c r="H1810">
        <v>385460436.31999999</v>
      </c>
      <c r="I1810">
        <v>27</v>
      </c>
      <c r="J1810">
        <v>58</v>
      </c>
      <c r="K1810">
        <v>28</v>
      </c>
      <c r="L1810">
        <v>112339000</v>
      </c>
      <c r="M1810">
        <v>108</v>
      </c>
      <c r="N1810">
        <v>24</v>
      </c>
      <c r="O1810">
        <v>43</v>
      </c>
      <c r="P1810">
        <v>1.125</v>
      </c>
      <c r="Q1810">
        <v>1.348837209302326</v>
      </c>
      <c r="R1810">
        <v>1.2369186046511631</v>
      </c>
      <c r="S1810">
        <v>2.5000000000000001E-2</v>
      </c>
      <c r="T1810">
        <v>5.5E-2</v>
      </c>
      <c r="U1810">
        <v>8987120</v>
      </c>
      <c r="V1810" t="s">
        <v>384</v>
      </c>
      <c r="W1810">
        <v>0.24501785555373581</v>
      </c>
      <c r="X1810">
        <v>2.331528518413005E-2</v>
      </c>
      <c r="Y1810">
        <v>11664</v>
      </c>
      <c r="Z1810">
        <v>1259712</v>
      </c>
      <c r="AA1810">
        <v>136048896</v>
      </c>
      <c r="AB1810" t="s">
        <v>393</v>
      </c>
      <c r="AC1810" t="s">
        <v>412</v>
      </c>
    </row>
    <row r="1811" spans="1:29" x14ac:dyDescent="0.25">
      <c r="A1811" t="s">
        <v>33</v>
      </c>
      <c r="B1811" t="s">
        <v>38</v>
      </c>
      <c r="C1811" t="s">
        <v>55</v>
      </c>
      <c r="D1811" t="s">
        <v>332</v>
      </c>
      <c r="E1811">
        <v>110</v>
      </c>
      <c r="F1811">
        <v>2075131417</v>
      </c>
      <c r="G1811">
        <v>822017060</v>
      </c>
      <c r="H1811">
        <v>348816063</v>
      </c>
      <c r="I1811">
        <v>23</v>
      </c>
      <c r="J1811">
        <v>37</v>
      </c>
      <c r="K1811">
        <v>23</v>
      </c>
      <c r="L1811">
        <v>72601000</v>
      </c>
      <c r="M1811">
        <v>110</v>
      </c>
      <c r="N1811">
        <v>28</v>
      </c>
      <c r="O1811">
        <v>44</v>
      </c>
      <c r="P1811">
        <v>0.8214285714285714</v>
      </c>
      <c r="Q1811">
        <v>0.84090909090909094</v>
      </c>
      <c r="R1811">
        <v>0.83116883116883122</v>
      </c>
      <c r="S1811">
        <v>0.01</v>
      </c>
      <c r="T1811">
        <v>0.01</v>
      </c>
      <c r="U1811">
        <v>1452020</v>
      </c>
      <c r="V1811" t="s">
        <v>384</v>
      </c>
      <c r="W1811">
        <v>0.16809348079953429</v>
      </c>
      <c r="X1811">
        <v>4.1627096742961637E-3</v>
      </c>
      <c r="Y1811">
        <v>12100</v>
      </c>
      <c r="Z1811">
        <v>1331000</v>
      </c>
      <c r="AA1811">
        <v>146410000</v>
      </c>
      <c r="AB1811" t="s">
        <v>394</v>
      </c>
      <c r="AC1811" t="s">
        <v>412</v>
      </c>
    </row>
    <row r="1812" spans="1:29" x14ac:dyDescent="0.25">
      <c r="A1812" t="s">
        <v>33</v>
      </c>
      <c r="B1812" t="s">
        <v>38</v>
      </c>
      <c r="C1812" t="s">
        <v>55</v>
      </c>
      <c r="D1812" t="s">
        <v>328</v>
      </c>
      <c r="E1812">
        <v>112</v>
      </c>
      <c r="F1812">
        <v>2069364210</v>
      </c>
      <c r="G1812">
        <v>884651876</v>
      </c>
      <c r="H1812">
        <v>402651879</v>
      </c>
      <c r="I1812">
        <v>27</v>
      </c>
      <c r="J1812">
        <v>45</v>
      </c>
      <c r="K1812">
        <v>27</v>
      </c>
      <c r="L1812">
        <v>99152000</v>
      </c>
      <c r="M1812">
        <v>112</v>
      </c>
      <c r="N1812">
        <v>30</v>
      </c>
      <c r="O1812">
        <v>45</v>
      </c>
      <c r="P1812">
        <v>0.9</v>
      </c>
      <c r="Q1812">
        <v>1</v>
      </c>
      <c r="R1812">
        <v>0.95</v>
      </c>
      <c r="S1812">
        <v>1.4999999999999999E-2</v>
      </c>
      <c r="T1812">
        <v>0.03</v>
      </c>
      <c r="U1812">
        <v>4461840</v>
      </c>
      <c r="V1812" t="s">
        <v>384</v>
      </c>
      <c r="W1812">
        <v>0.19457757945857199</v>
      </c>
      <c r="X1812">
        <v>1.1081135424181141E-2</v>
      </c>
      <c r="Y1812">
        <v>12544</v>
      </c>
      <c r="Z1812">
        <v>1404928</v>
      </c>
      <c r="AA1812">
        <v>157351936</v>
      </c>
      <c r="AB1812" t="s">
        <v>394</v>
      </c>
      <c r="AC1812" t="s">
        <v>412</v>
      </c>
    </row>
    <row r="1813" spans="1:29" x14ac:dyDescent="0.25">
      <c r="A1813" t="s">
        <v>33</v>
      </c>
      <c r="B1813" t="s">
        <v>38</v>
      </c>
      <c r="C1813" t="s">
        <v>55</v>
      </c>
      <c r="D1813" t="s">
        <v>331</v>
      </c>
      <c r="E1813">
        <v>111</v>
      </c>
      <c r="F1813">
        <v>1912181164</v>
      </c>
      <c r="G1813">
        <v>812601621</v>
      </c>
      <c r="H1813">
        <v>391436301</v>
      </c>
      <c r="I1813">
        <v>28</v>
      </c>
      <c r="J1813">
        <v>45</v>
      </c>
      <c r="K1813">
        <v>29</v>
      </c>
      <c r="L1813">
        <v>87862000</v>
      </c>
      <c r="M1813">
        <v>111</v>
      </c>
      <c r="N1813">
        <v>29</v>
      </c>
      <c r="O1813">
        <v>44</v>
      </c>
      <c r="P1813">
        <v>0.96551724137931039</v>
      </c>
      <c r="Q1813">
        <v>1.0227272727272729</v>
      </c>
      <c r="R1813">
        <v>0.99412225705329149</v>
      </c>
      <c r="S1813">
        <v>1.4999999999999999E-2</v>
      </c>
      <c r="T1813">
        <v>0.03</v>
      </c>
      <c r="U1813">
        <v>3953790</v>
      </c>
      <c r="V1813" t="s">
        <v>384</v>
      </c>
      <c r="W1813">
        <v>0.20470670267516561</v>
      </c>
      <c r="X1813">
        <v>1.010072389785842E-2</v>
      </c>
      <c r="Y1813">
        <v>12321</v>
      </c>
      <c r="Z1813">
        <v>1367631</v>
      </c>
      <c r="AA1813">
        <v>151807041</v>
      </c>
      <c r="AB1813" t="s">
        <v>394</v>
      </c>
      <c r="AC1813" t="s">
        <v>412</v>
      </c>
    </row>
    <row r="1814" spans="1:29" x14ac:dyDescent="0.25">
      <c r="A1814" t="s">
        <v>33</v>
      </c>
      <c r="B1814" t="s">
        <v>38</v>
      </c>
      <c r="C1814" t="s">
        <v>55</v>
      </c>
      <c r="D1814" t="s">
        <v>333</v>
      </c>
      <c r="E1814">
        <v>112</v>
      </c>
      <c r="F1814">
        <v>1789523985</v>
      </c>
      <c r="G1814">
        <v>681616432</v>
      </c>
      <c r="H1814">
        <v>385225308</v>
      </c>
      <c r="I1814">
        <v>28</v>
      </c>
      <c r="J1814">
        <v>40</v>
      </c>
      <c r="K1814">
        <v>29</v>
      </c>
      <c r="L1814">
        <v>63495000</v>
      </c>
      <c r="M1814">
        <v>112</v>
      </c>
      <c r="N1814">
        <v>32</v>
      </c>
      <c r="O1814">
        <v>45</v>
      </c>
      <c r="P1814">
        <v>0.875</v>
      </c>
      <c r="Q1814">
        <v>0.88888888888888884</v>
      </c>
      <c r="R1814">
        <v>0.88194444444444442</v>
      </c>
      <c r="S1814">
        <v>0.01</v>
      </c>
      <c r="T1814">
        <v>0.01</v>
      </c>
      <c r="U1814">
        <v>1269900</v>
      </c>
      <c r="V1814" t="s">
        <v>384</v>
      </c>
      <c r="W1814">
        <v>0.21526691524059119</v>
      </c>
      <c r="X1814">
        <v>3.296512388017871E-3</v>
      </c>
      <c r="Y1814">
        <v>12544</v>
      </c>
      <c r="Z1814">
        <v>1404928</v>
      </c>
      <c r="AA1814">
        <v>157351936</v>
      </c>
      <c r="AB1814" t="s">
        <v>394</v>
      </c>
      <c r="AC1814" t="s">
        <v>412</v>
      </c>
    </row>
    <row r="1815" spans="1:29" x14ac:dyDescent="0.25">
      <c r="A1815" t="s">
        <v>33</v>
      </c>
      <c r="B1815" t="s">
        <v>38</v>
      </c>
      <c r="C1815" t="s">
        <v>55</v>
      </c>
      <c r="D1815" t="s">
        <v>335</v>
      </c>
      <c r="E1815">
        <v>100</v>
      </c>
      <c r="F1815">
        <v>2216182929</v>
      </c>
      <c r="G1815">
        <v>764141750</v>
      </c>
      <c r="H1815">
        <v>510237858</v>
      </c>
      <c r="I1815">
        <v>22</v>
      </c>
      <c r="J1815">
        <v>36</v>
      </c>
      <c r="K1815">
        <v>23</v>
      </c>
      <c r="L1815">
        <v>60201000</v>
      </c>
      <c r="M1815">
        <v>100</v>
      </c>
      <c r="N1815">
        <v>20</v>
      </c>
      <c r="O1815">
        <v>32</v>
      </c>
      <c r="P1815">
        <v>1.1000000000000001</v>
      </c>
      <c r="Q1815">
        <v>1.125</v>
      </c>
      <c r="R1815">
        <v>1.1125</v>
      </c>
      <c r="S1815">
        <v>2.5000000000000001E-2</v>
      </c>
      <c r="T1815">
        <v>4.4999999999999998E-2</v>
      </c>
      <c r="U1815">
        <v>4214070</v>
      </c>
      <c r="V1815" t="s">
        <v>384</v>
      </c>
      <c r="W1815">
        <v>0.23023273544942999</v>
      </c>
      <c r="X1815">
        <v>8.2590304383098126E-3</v>
      </c>
      <c r="Y1815">
        <v>10000</v>
      </c>
      <c r="Z1815">
        <v>1000000</v>
      </c>
      <c r="AA1815">
        <v>100000000</v>
      </c>
      <c r="AB1815" t="s">
        <v>393</v>
      </c>
      <c r="AC1815" t="s">
        <v>412</v>
      </c>
    </row>
    <row r="1816" spans="1:29" x14ac:dyDescent="0.25">
      <c r="A1816" t="s">
        <v>33</v>
      </c>
      <c r="B1816" t="s">
        <v>38</v>
      </c>
      <c r="C1816" t="s">
        <v>55</v>
      </c>
      <c r="D1816" t="s">
        <v>323</v>
      </c>
      <c r="E1816">
        <v>112</v>
      </c>
      <c r="F1816">
        <v>1756956578</v>
      </c>
      <c r="G1816">
        <v>704104444</v>
      </c>
      <c r="H1816">
        <v>536499782</v>
      </c>
      <c r="I1816">
        <v>38</v>
      </c>
      <c r="J1816">
        <v>60</v>
      </c>
      <c r="K1816">
        <v>38</v>
      </c>
      <c r="L1816">
        <v>88614000</v>
      </c>
      <c r="M1816">
        <v>112</v>
      </c>
      <c r="N1816">
        <v>31</v>
      </c>
      <c r="O1816">
        <v>45</v>
      </c>
      <c r="P1816">
        <v>1.225806451612903</v>
      </c>
      <c r="Q1816">
        <v>1.333333333333333</v>
      </c>
      <c r="R1816">
        <v>1.279569892473118</v>
      </c>
      <c r="S1816">
        <v>3.5000000000000003E-2</v>
      </c>
      <c r="T1816">
        <v>5.5E-2</v>
      </c>
      <c r="U1816">
        <v>7975260</v>
      </c>
      <c r="V1816" t="s">
        <v>384</v>
      </c>
      <c r="W1816">
        <v>0.30535745089996191</v>
      </c>
      <c r="X1816">
        <v>1.4865355527767949E-2</v>
      </c>
      <c r="Y1816">
        <v>12544</v>
      </c>
      <c r="Z1816">
        <v>1404928</v>
      </c>
      <c r="AA1816">
        <v>157351936</v>
      </c>
      <c r="AB1816" t="s">
        <v>394</v>
      </c>
      <c r="AC1816" t="s">
        <v>412</v>
      </c>
    </row>
    <row r="1817" spans="1:29" x14ac:dyDescent="0.25">
      <c r="A1817" t="s">
        <v>33</v>
      </c>
      <c r="B1817" t="s">
        <v>38</v>
      </c>
      <c r="C1817" t="s">
        <v>55</v>
      </c>
      <c r="D1817" t="s">
        <v>334</v>
      </c>
      <c r="E1817">
        <v>109</v>
      </c>
      <c r="F1817">
        <v>2191241063</v>
      </c>
      <c r="G1817">
        <v>846996077</v>
      </c>
      <c r="H1817">
        <v>411549545</v>
      </c>
      <c r="I1817">
        <v>23</v>
      </c>
      <c r="J1817">
        <v>49</v>
      </c>
      <c r="K1817">
        <v>24</v>
      </c>
      <c r="L1817">
        <v>150987000</v>
      </c>
      <c r="M1817">
        <v>109</v>
      </c>
      <c r="N1817">
        <v>28</v>
      </c>
      <c r="O1817">
        <v>44</v>
      </c>
      <c r="P1817">
        <v>0.8214285714285714</v>
      </c>
      <c r="Q1817">
        <v>1.113636363636364</v>
      </c>
      <c r="R1817">
        <v>0.96753246753246758</v>
      </c>
      <c r="S1817">
        <v>0.01</v>
      </c>
      <c r="T1817">
        <v>4.4999999999999998E-2</v>
      </c>
      <c r="U1817">
        <v>8304285</v>
      </c>
      <c r="V1817" t="s">
        <v>384</v>
      </c>
      <c r="W1817">
        <v>0.18781573234875071</v>
      </c>
      <c r="X1817">
        <v>2.017809301672293E-2</v>
      </c>
      <c r="Y1817">
        <v>11881</v>
      </c>
      <c r="Z1817">
        <v>1295029</v>
      </c>
      <c r="AA1817">
        <v>141158161</v>
      </c>
      <c r="AB1817" t="s">
        <v>393</v>
      </c>
      <c r="AC1817" t="s">
        <v>412</v>
      </c>
    </row>
    <row r="1818" spans="1:29" x14ac:dyDescent="0.25">
      <c r="A1818" t="s">
        <v>33</v>
      </c>
      <c r="B1818" t="s">
        <v>38</v>
      </c>
      <c r="C1818" t="s">
        <v>55</v>
      </c>
      <c r="D1818" t="s">
        <v>326</v>
      </c>
      <c r="E1818">
        <v>110</v>
      </c>
      <c r="F1818">
        <v>1949145257.6800001</v>
      </c>
      <c r="G1818">
        <v>823515999</v>
      </c>
      <c r="H1818">
        <v>361135663</v>
      </c>
      <c r="I1818">
        <v>25</v>
      </c>
      <c r="J1818">
        <v>45</v>
      </c>
      <c r="K1818">
        <v>26</v>
      </c>
      <c r="L1818">
        <v>110625000</v>
      </c>
      <c r="M1818">
        <v>110</v>
      </c>
      <c r="N1818">
        <v>27</v>
      </c>
      <c r="O1818">
        <v>44</v>
      </c>
      <c r="P1818">
        <v>0.92592592592592593</v>
      </c>
      <c r="Q1818">
        <v>1.0227272727272729</v>
      </c>
      <c r="R1818">
        <v>0.97432659932659937</v>
      </c>
      <c r="S1818">
        <v>1.4999999999999999E-2</v>
      </c>
      <c r="T1818">
        <v>0.03</v>
      </c>
      <c r="U1818">
        <v>4978125</v>
      </c>
      <c r="V1818" t="s">
        <v>384</v>
      </c>
      <c r="W1818">
        <v>0.18527898912462129</v>
      </c>
      <c r="X1818">
        <v>1.3784639707543921E-2</v>
      </c>
      <c r="Y1818">
        <v>12100</v>
      </c>
      <c r="Z1818">
        <v>1331000</v>
      </c>
      <c r="AA1818">
        <v>146410000</v>
      </c>
      <c r="AB1818" t="s">
        <v>394</v>
      </c>
      <c r="AC1818" t="s">
        <v>412</v>
      </c>
    </row>
    <row r="1819" spans="1:29" x14ac:dyDescent="0.25">
      <c r="A1819" t="s">
        <v>33</v>
      </c>
      <c r="B1819" t="s">
        <v>38</v>
      </c>
      <c r="C1819" t="s">
        <v>55</v>
      </c>
      <c r="D1819" t="s">
        <v>336</v>
      </c>
      <c r="E1819">
        <v>100</v>
      </c>
      <c r="F1819">
        <v>1401571624</v>
      </c>
      <c r="G1819">
        <v>619628384</v>
      </c>
      <c r="H1819">
        <v>390761740</v>
      </c>
      <c r="I1819">
        <v>36</v>
      </c>
      <c r="J1819">
        <v>80</v>
      </c>
      <c r="K1819">
        <v>36</v>
      </c>
      <c r="L1819">
        <v>182730000</v>
      </c>
      <c r="M1819">
        <v>100</v>
      </c>
      <c r="N1819">
        <v>23</v>
      </c>
      <c r="O1819">
        <v>32</v>
      </c>
      <c r="P1819">
        <v>1.5652173913043479</v>
      </c>
      <c r="Q1819">
        <v>2.5</v>
      </c>
      <c r="R1819">
        <v>2.0326086956521738</v>
      </c>
      <c r="S1819">
        <v>0.05</v>
      </c>
      <c r="T1819">
        <v>0.08</v>
      </c>
      <c r="U1819">
        <v>23754900</v>
      </c>
      <c r="V1819" t="s">
        <v>384</v>
      </c>
      <c r="W1819">
        <v>0.27880254801733911</v>
      </c>
      <c r="X1819">
        <v>6.0791263750642532E-2</v>
      </c>
      <c r="Y1819">
        <v>10000</v>
      </c>
      <c r="Z1819">
        <v>1000000</v>
      </c>
      <c r="AA1819">
        <v>100000000</v>
      </c>
      <c r="AB1819" t="s">
        <v>393</v>
      </c>
      <c r="AC1819" t="s">
        <v>412</v>
      </c>
    </row>
    <row r="1820" spans="1:29" x14ac:dyDescent="0.25">
      <c r="A1820" t="s">
        <v>33</v>
      </c>
      <c r="B1820" t="s">
        <v>38</v>
      </c>
      <c r="C1820" t="s">
        <v>55</v>
      </c>
      <c r="D1820" t="s">
        <v>325</v>
      </c>
      <c r="E1820">
        <v>111</v>
      </c>
      <c r="F1820">
        <v>2037867081</v>
      </c>
      <c r="G1820">
        <v>828709120</v>
      </c>
      <c r="H1820">
        <v>546468144</v>
      </c>
      <c r="I1820">
        <v>38</v>
      </c>
      <c r="J1820">
        <v>60</v>
      </c>
      <c r="K1820">
        <v>39</v>
      </c>
      <c r="L1820">
        <v>176681000</v>
      </c>
      <c r="M1820">
        <v>111</v>
      </c>
      <c r="N1820">
        <v>29</v>
      </c>
      <c r="O1820">
        <v>44</v>
      </c>
      <c r="P1820">
        <v>1.3103448275862071</v>
      </c>
      <c r="Q1820">
        <v>1.363636363636364</v>
      </c>
      <c r="R1820">
        <v>1.3369905956112851</v>
      </c>
      <c r="S1820">
        <v>3.5000000000000003E-2</v>
      </c>
      <c r="T1820">
        <v>5.5E-2</v>
      </c>
      <c r="U1820">
        <v>15901290</v>
      </c>
      <c r="V1820" t="s">
        <v>384</v>
      </c>
      <c r="W1820">
        <v>0.26815691224171651</v>
      </c>
      <c r="X1820">
        <v>2.9098292690232279E-2</v>
      </c>
      <c r="Y1820">
        <v>12321</v>
      </c>
      <c r="Z1820">
        <v>1367631</v>
      </c>
      <c r="AA1820">
        <v>151807041</v>
      </c>
      <c r="AB1820" t="s">
        <v>394</v>
      </c>
      <c r="AC1820" t="s">
        <v>412</v>
      </c>
    </row>
    <row r="1821" spans="1:29" x14ac:dyDescent="0.25">
      <c r="A1821" t="s">
        <v>33</v>
      </c>
      <c r="B1821" t="s">
        <v>38</v>
      </c>
      <c r="C1821" t="s">
        <v>55</v>
      </c>
      <c r="D1821" t="s">
        <v>324</v>
      </c>
      <c r="E1821">
        <v>113</v>
      </c>
      <c r="F1821">
        <v>1847651729</v>
      </c>
      <c r="G1821">
        <v>771515448</v>
      </c>
      <c r="H1821">
        <v>514255039</v>
      </c>
      <c r="I1821">
        <v>41</v>
      </c>
      <c r="J1821">
        <v>80</v>
      </c>
      <c r="K1821">
        <v>41</v>
      </c>
      <c r="L1821">
        <v>138566135</v>
      </c>
      <c r="M1821">
        <v>113</v>
      </c>
      <c r="N1821">
        <v>31</v>
      </c>
      <c r="O1821">
        <v>45</v>
      </c>
      <c r="P1821">
        <v>1.32258064516129</v>
      </c>
      <c r="Q1821">
        <v>1.7777777777777779</v>
      </c>
      <c r="R1821">
        <v>1.5501792114695341</v>
      </c>
      <c r="S1821">
        <v>3.5000000000000003E-2</v>
      </c>
      <c r="T1821">
        <v>0.08</v>
      </c>
      <c r="U1821">
        <v>15935105.525</v>
      </c>
      <c r="V1821" t="s">
        <v>384</v>
      </c>
      <c r="W1821">
        <v>0.27832898967292341</v>
      </c>
      <c r="X1821">
        <v>3.098677565899359E-2</v>
      </c>
      <c r="Y1821">
        <v>12769</v>
      </c>
      <c r="Z1821">
        <v>1442897</v>
      </c>
      <c r="AA1821">
        <v>163047361</v>
      </c>
      <c r="AB1821" t="s">
        <v>394</v>
      </c>
      <c r="AC1821" t="s">
        <v>412</v>
      </c>
    </row>
    <row r="1822" spans="1:29" x14ac:dyDescent="0.25">
      <c r="A1822" t="s">
        <v>33</v>
      </c>
      <c r="B1822" t="s">
        <v>38</v>
      </c>
      <c r="C1822" t="s">
        <v>55</v>
      </c>
      <c r="D1822" t="s">
        <v>330</v>
      </c>
      <c r="E1822">
        <v>112</v>
      </c>
      <c r="F1822">
        <v>1462954848.51</v>
      </c>
      <c r="G1822">
        <v>701775833</v>
      </c>
      <c r="H1822">
        <v>374644664</v>
      </c>
      <c r="I1822">
        <v>33</v>
      </c>
      <c r="J1822">
        <v>52</v>
      </c>
      <c r="K1822">
        <v>34</v>
      </c>
      <c r="L1822">
        <v>107659008</v>
      </c>
      <c r="M1822">
        <v>112</v>
      </c>
      <c r="N1822">
        <v>30</v>
      </c>
      <c r="O1822">
        <v>45</v>
      </c>
      <c r="P1822">
        <v>1.1000000000000001</v>
      </c>
      <c r="Q1822">
        <v>1.155555555555555</v>
      </c>
      <c r="R1822">
        <v>1.127777777777778</v>
      </c>
      <c r="S1822">
        <v>2.5000000000000001E-2</v>
      </c>
      <c r="T1822">
        <v>4.4999999999999998E-2</v>
      </c>
      <c r="U1822">
        <v>7536130.5599999996</v>
      </c>
      <c r="V1822" t="s">
        <v>384</v>
      </c>
      <c r="W1822">
        <v>0.25608764643800908</v>
      </c>
      <c r="X1822">
        <v>2.0115408770375549E-2</v>
      </c>
      <c r="Y1822">
        <v>12544</v>
      </c>
      <c r="Z1822">
        <v>1404928</v>
      </c>
      <c r="AA1822">
        <v>157351936</v>
      </c>
      <c r="AB1822" t="s">
        <v>394</v>
      </c>
      <c r="AC1822" t="s">
        <v>412</v>
      </c>
    </row>
    <row r="1823" spans="1:29" x14ac:dyDescent="0.25">
      <c r="A1823" t="s">
        <v>33</v>
      </c>
      <c r="B1823" t="s">
        <v>38</v>
      </c>
      <c r="C1823" t="s">
        <v>55</v>
      </c>
      <c r="D1823" t="s">
        <v>327</v>
      </c>
      <c r="E1823">
        <v>110</v>
      </c>
      <c r="F1823">
        <v>1716321228.3199999</v>
      </c>
      <c r="G1823">
        <v>711802086</v>
      </c>
      <c r="H1823">
        <v>312166637.31999999</v>
      </c>
      <c r="I1823">
        <v>24</v>
      </c>
      <c r="J1823">
        <v>45</v>
      </c>
      <c r="K1823">
        <v>24</v>
      </c>
      <c r="L1823">
        <v>70118795</v>
      </c>
      <c r="M1823">
        <v>110</v>
      </c>
      <c r="N1823">
        <v>30</v>
      </c>
      <c r="O1823">
        <v>44</v>
      </c>
      <c r="P1823">
        <v>0.8</v>
      </c>
      <c r="Q1823">
        <v>1.0227272727272729</v>
      </c>
      <c r="R1823">
        <v>0.91136363636363638</v>
      </c>
      <c r="S1823">
        <v>0.01</v>
      </c>
      <c r="T1823">
        <v>0.03</v>
      </c>
      <c r="U1823">
        <v>2804751.8</v>
      </c>
      <c r="V1823" t="s">
        <v>384</v>
      </c>
      <c r="W1823">
        <v>0.18188124237416819</v>
      </c>
      <c r="X1823">
        <v>8.9847903801611798E-3</v>
      </c>
      <c r="Y1823">
        <v>12100</v>
      </c>
      <c r="Z1823">
        <v>1331000</v>
      </c>
      <c r="AA1823">
        <v>146410000</v>
      </c>
      <c r="AB1823" t="s">
        <v>394</v>
      </c>
      <c r="AC1823" t="s">
        <v>412</v>
      </c>
    </row>
    <row r="1824" spans="1:29" x14ac:dyDescent="0.25">
      <c r="A1824" t="s">
        <v>33</v>
      </c>
      <c r="B1824" t="s">
        <v>38</v>
      </c>
      <c r="C1824" t="s">
        <v>55</v>
      </c>
      <c r="D1824" t="s">
        <v>329</v>
      </c>
      <c r="E1824">
        <v>112</v>
      </c>
      <c r="F1824">
        <v>2023718854.8699999</v>
      </c>
      <c r="G1824">
        <v>825120733</v>
      </c>
      <c r="H1824">
        <v>449083260.87</v>
      </c>
      <c r="I1824">
        <v>30</v>
      </c>
      <c r="J1824">
        <v>65</v>
      </c>
      <c r="K1824">
        <v>30</v>
      </c>
      <c r="L1824">
        <v>162007000</v>
      </c>
      <c r="M1824">
        <v>112</v>
      </c>
      <c r="N1824">
        <v>30</v>
      </c>
      <c r="O1824">
        <v>45</v>
      </c>
      <c r="P1824">
        <v>1</v>
      </c>
      <c r="Q1824">
        <v>1.444444444444444</v>
      </c>
      <c r="R1824">
        <v>1.2222222222222221</v>
      </c>
      <c r="S1824">
        <v>0.02</v>
      </c>
      <c r="T1824">
        <v>5.5E-2</v>
      </c>
      <c r="U1824">
        <v>12150525</v>
      </c>
      <c r="V1824" t="s">
        <v>384</v>
      </c>
      <c r="W1824">
        <v>0.2219099060075953</v>
      </c>
      <c r="X1824">
        <v>2.7056285679544219E-2</v>
      </c>
      <c r="Y1824">
        <v>12544</v>
      </c>
      <c r="Z1824">
        <v>1404928</v>
      </c>
      <c r="AA1824">
        <v>157351936</v>
      </c>
      <c r="AB1824" t="s">
        <v>394</v>
      </c>
      <c r="AC1824" t="s">
        <v>412</v>
      </c>
    </row>
    <row r="1825" spans="1:29" x14ac:dyDescent="0.25">
      <c r="A1825" t="s">
        <v>33</v>
      </c>
      <c r="B1825" t="s">
        <v>38</v>
      </c>
      <c r="C1825" t="s">
        <v>55</v>
      </c>
      <c r="D1825" t="s">
        <v>322</v>
      </c>
      <c r="E1825">
        <v>112</v>
      </c>
      <c r="F1825">
        <v>1851337647</v>
      </c>
      <c r="G1825">
        <v>748036889</v>
      </c>
      <c r="H1825">
        <v>349158123</v>
      </c>
      <c r="I1825">
        <v>27</v>
      </c>
      <c r="J1825">
        <v>37</v>
      </c>
      <c r="K1825">
        <v>28</v>
      </c>
      <c r="L1825">
        <v>61152000</v>
      </c>
      <c r="M1825">
        <v>112</v>
      </c>
      <c r="N1825">
        <v>30</v>
      </c>
      <c r="O1825">
        <v>45</v>
      </c>
      <c r="P1825">
        <v>0.9</v>
      </c>
      <c r="Q1825">
        <v>0.82222222222222219</v>
      </c>
      <c r="R1825">
        <v>0.86111111111111116</v>
      </c>
      <c r="S1825">
        <v>1.4999999999999999E-2</v>
      </c>
      <c r="T1825">
        <v>0.01</v>
      </c>
      <c r="U1825">
        <v>1528800</v>
      </c>
      <c r="V1825" t="s">
        <v>384</v>
      </c>
      <c r="W1825">
        <v>0.1885977544754158</v>
      </c>
      <c r="X1825">
        <v>4.3785319581409248E-3</v>
      </c>
      <c r="Y1825">
        <v>12544</v>
      </c>
      <c r="Z1825">
        <v>1404928</v>
      </c>
      <c r="AA1825">
        <v>157351936</v>
      </c>
      <c r="AB1825" t="s">
        <v>394</v>
      </c>
      <c r="AC1825" t="s">
        <v>412</v>
      </c>
    </row>
    <row r="1826" spans="1:29" x14ac:dyDescent="0.25">
      <c r="A1826" t="s">
        <v>33</v>
      </c>
      <c r="B1826" t="s">
        <v>38</v>
      </c>
      <c r="C1826" t="s">
        <v>55</v>
      </c>
      <c r="D1826" t="s">
        <v>321</v>
      </c>
      <c r="E1826">
        <v>111</v>
      </c>
      <c r="F1826">
        <v>1703902036.5699999</v>
      </c>
      <c r="G1826">
        <v>721690881</v>
      </c>
      <c r="H1826">
        <v>560039701.57000005</v>
      </c>
      <c r="I1826">
        <v>37</v>
      </c>
      <c r="J1826">
        <v>72</v>
      </c>
      <c r="K1826">
        <v>38</v>
      </c>
      <c r="L1826">
        <v>130760000</v>
      </c>
      <c r="M1826">
        <v>111</v>
      </c>
      <c r="N1826">
        <v>32</v>
      </c>
      <c r="O1826">
        <v>44</v>
      </c>
      <c r="P1826">
        <v>1.15625</v>
      </c>
      <c r="Q1826">
        <v>1.636363636363636</v>
      </c>
      <c r="R1826">
        <v>1.3963068181818179</v>
      </c>
      <c r="S1826">
        <v>2.5000000000000001E-2</v>
      </c>
      <c r="T1826">
        <v>0.08</v>
      </c>
      <c r="U1826">
        <v>13729800</v>
      </c>
      <c r="V1826" t="s">
        <v>384</v>
      </c>
      <c r="W1826">
        <v>0.32868069263968652</v>
      </c>
      <c r="X1826">
        <v>2.4515761938859432E-2</v>
      </c>
      <c r="Y1826">
        <v>12321</v>
      </c>
      <c r="Z1826">
        <v>1367631</v>
      </c>
      <c r="AA1826">
        <v>151807041</v>
      </c>
      <c r="AB1826" t="s">
        <v>394</v>
      </c>
      <c r="AC1826" t="s">
        <v>412</v>
      </c>
    </row>
    <row r="1827" spans="1:29" x14ac:dyDescent="0.25">
      <c r="A1827" t="s">
        <v>34</v>
      </c>
      <c r="B1827" t="s">
        <v>38</v>
      </c>
      <c r="C1827" t="s">
        <v>55</v>
      </c>
      <c r="D1827" t="s">
        <v>331</v>
      </c>
      <c r="E1827">
        <v>121</v>
      </c>
      <c r="F1827">
        <v>2211684479.29</v>
      </c>
      <c r="G1827">
        <v>1035344297</v>
      </c>
      <c r="H1827">
        <v>272628460.29000002</v>
      </c>
      <c r="I1827">
        <v>26</v>
      </c>
      <c r="J1827">
        <v>49</v>
      </c>
      <c r="K1827">
        <v>26</v>
      </c>
      <c r="L1827">
        <v>83933000</v>
      </c>
      <c r="M1827">
        <v>121</v>
      </c>
      <c r="N1827">
        <v>31</v>
      </c>
      <c r="O1827">
        <v>48</v>
      </c>
      <c r="P1827">
        <v>0.83870967741935487</v>
      </c>
      <c r="Q1827">
        <v>1.020833333333333</v>
      </c>
      <c r="R1827">
        <v>0.92977150537634412</v>
      </c>
      <c r="S1827">
        <v>0.01</v>
      </c>
      <c r="T1827">
        <v>0.03</v>
      </c>
      <c r="U1827">
        <v>3357320</v>
      </c>
      <c r="V1827" t="s">
        <v>384</v>
      </c>
      <c r="W1827">
        <v>0.12326733891875929</v>
      </c>
      <c r="X1827">
        <v>1.2314635076722201E-2</v>
      </c>
      <c r="Y1827">
        <v>14641</v>
      </c>
      <c r="Z1827">
        <v>1771561</v>
      </c>
      <c r="AA1827">
        <v>214358881</v>
      </c>
      <c r="AB1827" t="s">
        <v>391</v>
      </c>
      <c r="AC1827" t="s">
        <v>412</v>
      </c>
    </row>
    <row r="1828" spans="1:29" x14ac:dyDescent="0.25">
      <c r="A1828" t="s">
        <v>34</v>
      </c>
      <c r="B1828" t="s">
        <v>38</v>
      </c>
      <c r="C1828" t="s">
        <v>55</v>
      </c>
      <c r="D1828" t="s">
        <v>329</v>
      </c>
      <c r="E1828">
        <v>120</v>
      </c>
      <c r="F1828">
        <v>2225744690.4400001</v>
      </c>
      <c r="G1828">
        <v>887687572</v>
      </c>
      <c r="H1828">
        <v>491802588</v>
      </c>
      <c r="I1828">
        <v>32</v>
      </c>
      <c r="J1828">
        <v>64</v>
      </c>
      <c r="K1828">
        <v>33</v>
      </c>
      <c r="L1828">
        <v>188959000</v>
      </c>
      <c r="M1828">
        <v>120</v>
      </c>
      <c r="N1828">
        <v>32</v>
      </c>
      <c r="O1828">
        <v>48</v>
      </c>
      <c r="P1828">
        <v>1</v>
      </c>
      <c r="Q1828">
        <v>1.333333333333333</v>
      </c>
      <c r="R1828">
        <v>1.166666666666667</v>
      </c>
      <c r="S1828">
        <v>0.02</v>
      </c>
      <c r="T1828">
        <v>5.5E-2</v>
      </c>
      <c r="U1828">
        <v>14171925</v>
      </c>
      <c r="V1828" t="s">
        <v>384</v>
      </c>
      <c r="W1828">
        <v>0.2209609170864863</v>
      </c>
      <c r="X1828">
        <v>2.8816287969594821E-2</v>
      </c>
      <c r="Y1828">
        <v>14400</v>
      </c>
      <c r="Z1828">
        <v>1728000</v>
      </c>
      <c r="AA1828">
        <v>207360000</v>
      </c>
      <c r="AB1828" t="s">
        <v>391</v>
      </c>
      <c r="AC1828" t="s">
        <v>412</v>
      </c>
    </row>
    <row r="1829" spans="1:29" x14ac:dyDescent="0.25">
      <c r="A1829" t="s">
        <v>34</v>
      </c>
      <c r="B1829" t="s">
        <v>38</v>
      </c>
      <c r="C1829" t="s">
        <v>55</v>
      </c>
      <c r="D1829" t="s">
        <v>330</v>
      </c>
      <c r="E1829">
        <v>122</v>
      </c>
      <c r="F1829">
        <v>1713687801.51</v>
      </c>
      <c r="G1829">
        <v>781425494</v>
      </c>
      <c r="H1829">
        <v>325538719</v>
      </c>
      <c r="I1829">
        <v>29</v>
      </c>
      <c r="J1829">
        <v>60</v>
      </c>
      <c r="K1829">
        <v>30</v>
      </c>
      <c r="L1829">
        <v>84091000</v>
      </c>
      <c r="M1829">
        <v>122</v>
      </c>
      <c r="N1829">
        <v>32</v>
      </c>
      <c r="O1829">
        <v>49</v>
      </c>
      <c r="P1829">
        <v>0.90625</v>
      </c>
      <c r="Q1829">
        <v>1.2244897959183669</v>
      </c>
      <c r="R1829">
        <v>1.0653698979591839</v>
      </c>
      <c r="S1829">
        <v>1.4999999999999999E-2</v>
      </c>
      <c r="T1829">
        <v>5.5E-2</v>
      </c>
      <c r="U1829">
        <v>5886370</v>
      </c>
      <c r="V1829" t="s">
        <v>384</v>
      </c>
      <c r="W1829">
        <v>0.1899638421380806</v>
      </c>
      <c r="X1829">
        <v>1.8081935132269161E-2</v>
      </c>
      <c r="Y1829">
        <v>14884</v>
      </c>
      <c r="Z1829">
        <v>1815848</v>
      </c>
      <c r="AA1829">
        <v>221533456</v>
      </c>
      <c r="AB1829" t="s">
        <v>391</v>
      </c>
      <c r="AC1829" t="s">
        <v>412</v>
      </c>
    </row>
    <row r="1830" spans="1:29" x14ac:dyDescent="0.25">
      <c r="A1830" t="s">
        <v>34</v>
      </c>
      <c r="B1830" t="s">
        <v>38</v>
      </c>
      <c r="C1830" t="s">
        <v>55</v>
      </c>
      <c r="D1830" t="s">
        <v>327</v>
      </c>
      <c r="E1830">
        <v>112</v>
      </c>
      <c r="F1830">
        <v>1805408532.3199999</v>
      </c>
      <c r="G1830">
        <v>775594368</v>
      </c>
      <c r="H1830">
        <v>312432609.31999999</v>
      </c>
      <c r="I1830">
        <v>23</v>
      </c>
      <c r="J1830">
        <v>54</v>
      </c>
      <c r="K1830">
        <v>24</v>
      </c>
      <c r="L1830">
        <v>121473000</v>
      </c>
      <c r="M1830">
        <v>112</v>
      </c>
      <c r="N1830">
        <v>28</v>
      </c>
      <c r="O1830">
        <v>45</v>
      </c>
      <c r="P1830">
        <v>0.8214285714285714</v>
      </c>
      <c r="Q1830">
        <v>1.2</v>
      </c>
      <c r="R1830">
        <v>1.0107142857142859</v>
      </c>
      <c r="S1830">
        <v>0.01</v>
      </c>
      <c r="T1830">
        <v>5.5E-2</v>
      </c>
      <c r="U1830">
        <v>7895745</v>
      </c>
      <c r="V1830" t="s">
        <v>384</v>
      </c>
      <c r="W1830">
        <v>0.17305369046778321</v>
      </c>
      <c r="X1830">
        <v>2.5271833875423078E-2</v>
      </c>
      <c r="Y1830">
        <v>12544</v>
      </c>
      <c r="Z1830">
        <v>1404928</v>
      </c>
      <c r="AA1830">
        <v>157351936</v>
      </c>
      <c r="AB1830" t="s">
        <v>394</v>
      </c>
      <c r="AC1830" t="s">
        <v>412</v>
      </c>
    </row>
    <row r="1831" spans="1:29" x14ac:dyDescent="0.25">
      <c r="A1831" t="s">
        <v>34</v>
      </c>
      <c r="B1831" t="s">
        <v>38</v>
      </c>
      <c r="C1831" t="s">
        <v>55</v>
      </c>
      <c r="D1831" t="s">
        <v>328</v>
      </c>
      <c r="E1831">
        <v>121</v>
      </c>
      <c r="F1831">
        <v>2294180551</v>
      </c>
      <c r="G1831">
        <v>937307239</v>
      </c>
      <c r="H1831">
        <v>420040633</v>
      </c>
      <c r="I1831">
        <v>29</v>
      </c>
      <c r="J1831">
        <v>40</v>
      </c>
      <c r="K1831">
        <v>29</v>
      </c>
      <c r="L1831">
        <v>68672420</v>
      </c>
      <c r="M1831">
        <v>121</v>
      </c>
      <c r="N1831">
        <v>32</v>
      </c>
      <c r="O1831">
        <v>49</v>
      </c>
      <c r="P1831">
        <v>0.90625</v>
      </c>
      <c r="Q1831">
        <v>0.81632653061224492</v>
      </c>
      <c r="R1831">
        <v>0.86128826530612246</v>
      </c>
      <c r="S1831">
        <v>1.4999999999999999E-2</v>
      </c>
      <c r="T1831">
        <v>0.01</v>
      </c>
      <c r="U1831">
        <v>1716810.5</v>
      </c>
      <c r="V1831" t="s">
        <v>384</v>
      </c>
      <c r="W1831">
        <v>0.1830896146412323</v>
      </c>
      <c r="X1831">
        <v>4.087248625777592E-3</v>
      </c>
      <c r="Y1831">
        <v>14641</v>
      </c>
      <c r="Z1831">
        <v>1771561</v>
      </c>
      <c r="AA1831">
        <v>214358881</v>
      </c>
      <c r="AB1831" t="s">
        <v>391</v>
      </c>
      <c r="AC1831" t="s">
        <v>412</v>
      </c>
    </row>
    <row r="1832" spans="1:29" x14ac:dyDescent="0.25">
      <c r="A1832" t="s">
        <v>34</v>
      </c>
      <c r="B1832" t="s">
        <v>38</v>
      </c>
      <c r="C1832" t="s">
        <v>55</v>
      </c>
      <c r="D1832" t="s">
        <v>334</v>
      </c>
      <c r="E1832">
        <v>118</v>
      </c>
      <c r="F1832">
        <v>2051398341</v>
      </c>
      <c r="G1832">
        <v>855178139</v>
      </c>
      <c r="H1832">
        <v>554507715</v>
      </c>
      <c r="I1832">
        <v>37</v>
      </c>
      <c r="J1832">
        <v>74</v>
      </c>
      <c r="K1832">
        <v>39</v>
      </c>
      <c r="L1832">
        <v>138654000</v>
      </c>
      <c r="M1832">
        <v>118</v>
      </c>
      <c r="N1832">
        <v>32</v>
      </c>
      <c r="O1832">
        <v>47</v>
      </c>
      <c r="P1832">
        <v>1.15625</v>
      </c>
      <c r="Q1832">
        <v>1.574468085106383</v>
      </c>
      <c r="R1832">
        <v>1.365359042553191</v>
      </c>
      <c r="S1832">
        <v>2.5000000000000001E-2</v>
      </c>
      <c r="T1832">
        <v>0.08</v>
      </c>
      <c r="U1832">
        <v>14558670</v>
      </c>
      <c r="V1832" t="s">
        <v>384</v>
      </c>
      <c r="W1832">
        <v>0.27030718701356299</v>
      </c>
      <c r="X1832">
        <v>2.625512613471933E-2</v>
      </c>
      <c r="Y1832">
        <v>13924</v>
      </c>
      <c r="Z1832">
        <v>1643032</v>
      </c>
      <c r="AA1832">
        <v>193877776</v>
      </c>
      <c r="AB1832" t="s">
        <v>394</v>
      </c>
      <c r="AC1832" t="s">
        <v>412</v>
      </c>
    </row>
    <row r="1833" spans="1:29" x14ac:dyDescent="0.25">
      <c r="A1833" t="s">
        <v>34</v>
      </c>
      <c r="B1833" t="s">
        <v>38</v>
      </c>
      <c r="C1833" t="s">
        <v>55</v>
      </c>
      <c r="D1833" t="s">
        <v>333</v>
      </c>
      <c r="E1833">
        <v>118</v>
      </c>
      <c r="F1833">
        <v>1843185898.78</v>
      </c>
      <c r="G1833">
        <v>779633109</v>
      </c>
      <c r="H1833">
        <v>380411900</v>
      </c>
      <c r="I1833">
        <v>31</v>
      </c>
      <c r="J1833">
        <v>48</v>
      </c>
      <c r="K1833">
        <v>31</v>
      </c>
      <c r="L1833">
        <v>63788000</v>
      </c>
      <c r="M1833">
        <v>118</v>
      </c>
      <c r="N1833">
        <v>30</v>
      </c>
      <c r="O1833">
        <v>47</v>
      </c>
      <c r="P1833">
        <v>1.033333333333333</v>
      </c>
      <c r="Q1833">
        <v>1.021276595744681</v>
      </c>
      <c r="R1833">
        <v>1.0273049645390071</v>
      </c>
      <c r="S1833">
        <v>0.02</v>
      </c>
      <c r="T1833">
        <v>0.03</v>
      </c>
      <c r="U1833">
        <v>3189400</v>
      </c>
      <c r="V1833" t="s">
        <v>384</v>
      </c>
      <c r="W1833">
        <v>0.20638824344945</v>
      </c>
      <c r="X1833">
        <v>8.3840700041192193E-3</v>
      </c>
      <c r="Y1833">
        <v>13924</v>
      </c>
      <c r="Z1833">
        <v>1643032</v>
      </c>
      <c r="AA1833">
        <v>193877776</v>
      </c>
      <c r="AB1833" t="s">
        <v>394</v>
      </c>
      <c r="AC1833" t="s">
        <v>412</v>
      </c>
    </row>
    <row r="1834" spans="1:29" x14ac:dyDescent="0.25">
      <c r="A1834" t="s">
        <v>34</v>
      </c>
      <c r="B1834" t="s">
        <v>38</v>
      </c>
      <c r="C1834" t="s">
        <v>55</v>
      </c>
      <c r="D1834" t="s">
        <v>325</v>
      </c>
      <c r="E1834">
        <v>118</v>
      </c>
      <c r="F1834">
        <v>2191916825</v>
      </c>
      <c r="G1834">
        <v>833490987</v>
      </c>
      <c r="H1834">
        <v>443159440</v>
      </c>
      <c r="I1834">
        <v>28</v>
      </c>
      <c r="J1834">
        <v>41</v>
      </c>
      <c r="K1834">
        <v>28</v>
      </c>
      <c r="L1834">
        <v>85833000</v>
      </c>
      <c r="M1834">
        <v>118</v>
      </c>
      <c r="N1834">
        <v>31</v>
      </c>
      <c r="O1834">
        <v>47</v>
      </c>
      <c r="P1834">
        <v>0.90322580645161288</v>
      </c>
      <c r="Q1834">
        <v>0.87234042553191493</v>
      </c>
      <c r="R1834">
        <v>0.88778311599176385</v>
      </c>
      <c r="S1834">
        <v>1.4999999999999999E-2</v>
      </c>
      <c r="T1834">
        <v>0.01</v>
      </c>
      <c r="U1834">
        <v>2145825</v>
      </c>
      <c r="V1834" t="s">
        <v>384</v>
      </c>
      <c r="W1834">
        <v>0.2021789490118997</v>
      </c>
      <c r="X1834">
        <v>4.8421060375019882E-3</v>
      </c>
      <c r="Y1834">
        <v>13924</v>
      </c>
      <c r="Z1834">
        <v>1643032</v>
      </c>
      <c r="AA1834">
        <v>193877776</v>
      </c>
      <c r="AB1834" t="s">
        <v>394</v>
      </c>
      <c r="AC1834" t="s">
        <v>412</v>
      </c>
    </row>
    <row r="1835" spans="1:29" x14ac:dyDescent="0.25">
      <c r="A1835" t="s">
        <v>34</v>
      </c>
      <c r="B1835" t="s">
        <v>38</v>
      </c>
      <c r="C1835" t="s">
        <v>55</v>
      </c>
      <c r="D1835" t="s">
        <v>326</v>
      </c>
      <c r="E1835">
        <v>117</v>
      </c>
      <c r="F1835">
        <v>1974493709.6800001</v>
      </c>
      <c r="G1835">
        <v>814742003</v>
      </c>
      <c r="H1835">
        <v>377221089</v>
      </c>
      <c r="I1835">
        <v>25</v>
      </c>
      <c r="J1835">
        <v>38</v>
      </c>
      <c r="K1835">
        <v>25</v>
      </c>
      <c r="L1835">
        <v>46586000</v>
      </c>
      <c r="M1835">
        <v>117</v>
      </c>
      <c r="N1835">
        <v>31</v>
      </c>
      <c r="O1835">
        <v>47</v>
      </c>
      <c r="P1835">
        <v>0.80645161290322576</v>
      </c>
      <c r="Q1835">
        <v>0.80851063829787229</v>
      </c>
      <c r="R1835">
        <v>0.80748112560054908</v>
      </c>
      <c r="S1835">
        <v>0.01</v>
      </c>
      <c r="T1835">
        <v>0.01</v>
      </c>
      <c r="U1835">
        <v>931720</v>
      </c>
      <c r="V1835" t="s">
        <v>384</v>
      </c>
      <c r="W1835">
        <v>0.19104699455392801</v>
      </c>
      <c r="X1835">
        <v>2.469957346419728E-3</v>
      </c>
      <c r="Y1835">
        <v>13689</v>
      </c>
      <c r="Z1835">
        <v>1601613</v>
      </c>
      <c r="AA1835">
        <v>187388721</v>
      </c>
      <c r="AB1835" t="s">
        <v>394</v>
      </c>
      <c r="AC1835" t="s">
        <v>412</v>
      </c>
    </row>
    <row r="1836" spans="1:29" x14ac:dyDescent="0.25">
      <c r="A1836" t="s">
        <v>34</v>
      </c>
      <c r="B1836" t="s">
        <v>38</v>
      </c>
      <c r="C1836" t="s">
        <v>55</v>
      </c>
      <c r="D1836" t="s">
        <v>323</v>
      </c>
      <c r="E1836">
        <v>121</v>
      </c>
      <c r="F1836">
        <v>1773022774</v>
      </c>
      <c r="G1836">
        <v>748220976</v>
      </c>
      <c r="H1836">
        <v>431060299</v>
      </c>
      <c r="I1836">
        <v>33</v>
      </c>
      <c r="J1836">
        <v>45</v>
      </c>
      <c r="K1836">
        <v>34</v>
      </c>
      <c r="L1836">
        <v>77976000</v>
      </c>
      <c r="M1836">
        <v>121</v>
      </c>
      <c r="N1836">
        <v>32</v>
      </c>
      <c r="O1836">
        <v>49</v>
      </c>
      <c r="P1836">
        <v>1.03125</v>
      </c>
      <c r="Q1836">
        <v>0.91836734693877553</v>
      </c>
      <c r="R1836">
        <v>0.97480867346938771</v>
      </c>
      <c r="S1836">
        <v>0.02</v>
      </c>
      <c r="T1836">
        <v>1.4999999999999999E-2</v>
      </c>
      <c r="U1836">
        <v>2729160</v>
      </c>
      <c r="V1836" t="s">
        <v>384</v>
      </c>
      <c r="W1836">
        <v>0.24312169325806979</v>
      </c>
      <c r="X1836">
        <v>6.3312719968210297E-3</v>
      </c>
      <c r="Y1836">
        <v>14641</v>
      </c>
      <c r="Z1836">
        <v>1771561</v>
      </c>
      <c r="AA1836">
        <v>214358881</v>
      </c>
      <c r="AB1836" t="s">
        <v>391</v>
      </c>
      <c r="AC1836" t="s">
        <v>412</v>
      </c>
    </row>
    <row r="1837" spans="1:29" x14ac:dyDescent="0.25">
      <c r="A1837" t="s">
        <v>34</v>
      </c>
      <c r="B1837" t="s">
        <v>38</v>
      </c>
      <c r="C1837" t="s">
        <v>55</v>
      </c>
      <c r="D1837" t="s">
        <v>322</v>
      </c>
      <c r="E1837">
        <v>112</v>
      </c>
      <c r="F1837">
        <v>1886089619</v>
      </c>
      <c r="G1837">
        <v>774702012</v>
      </c>
      <c r="H1837">
        <v>478027180</v>
      </c>
      <c r="I1837">
        <v>32</v>
      </c>
      <c r="J1837">
        <v>50</v>
      </c>
      <c r="K1837">
        <v>33</v>
      </c>
      <c r="L1837">
        <v>83452000</v>
      </c>
      <c r="M1837">
        <v>112</v>
      </c>
      <c r="N1837">
        <v>29</v>
      </c>
      <c r="O1837">
        <v>45</v>
      </c>
      <c r="P1837">
        <v>1.103448275862069</v>
      </c>
      <c r="Q1837">
        <v>1.1111111111111109</v>
      </c>
      <c r="R1837">
        <v>1.1072796934865901</v>
      </c>
      <c r="S1837">
        <v>2.5000000000000001E-2</v>
      </c>
      <c r="T1837">
        <v>4.4999999999999998E-2</v>
      </c>
      <c r="U1837">
        <v>5841640</v>
      </c>
      <c r="V1837" t="s">
        <v>384</v>
      </c>
      <c r="W1837">
        <v>0.25344881557295712</v>
      </c>
      <c r="X1837">
        <v>1.2220309313792581E-2</v>
      </c>
      <c r="Y1837">
        <v>12544</v>
      </c>
      <c r="Z1837">
        <v>1404928</v>
      </c>
      <c r="AA1837">
        <v>157351936</v>
      </c>
      <c r="AB1837" t="s">
        <v>394</v>
      </c>
      <c r="AC1837" t="s">
        <v>412</v>
      </c>
    </row>
    <row r="1838" spans="1:29" x14ac:dyDescent="0.25">
      <c r="A1838" t="s">
        <v>34</v>
      </c>
      <c r="B1838" t="s">
        <v>38</v>
      </c>
      <c r="C1838" t="s">
        <v>55</v>
      </c>
      <c r="D1838" t="s">
        <v>335</v>
      </c>
      <c r="E1838">
        <v>117</v>
      </c>
      <c r="F1838">
        <v>2505128987</v>
      </c>
      <c r="G1838">
        <v>927692469</v>
      </c>
      <c r="H1838">
        <v>428580641</v>
      </c>
      <c r="I1838">
        <v>23</v>
      </c>
      <c r="J1838">
        <v>39</v>
      </c>
      <c r="K1838">
        <v>23</v>
      </c>
      <c r="L1838">
        <v>124490653</v>
      </c>
      <c r="M1838">
        <v>117</v>
      </c>
      <c r="N1838">
        <v>28</v>
      </c>
      <c r="O1838">
        <v>47</v>
      </c>
      <c r="P1838">
        <v>0.8214285714285714</v>
      </c>
      <c r="Q1838">
        <v>0.82978723404255317</v>
      </c>
      <c r="R1838">
        <v>0.82560790273556228</v>
      </c>
      <c r="S1838">
        <v>0.01</v>
      </c>
      <c r="T1838">
        <v>0.01</v>
      </c>
      <c r="U1838">
        <v>2489813.06</v>
      </c>
      <c r="V1838" t="s">
        <v>384</v>
      </c>
      <c r="W1838">
        <v>0.1710812669623227</v>
      </c>
      <c r="X1838">
        <v>5.8094389289039296E-3</v>
      </c>
      <c r="Y1838">
        <v>13689</v>
      </c>
      <c r="Z1838">
        <v>1601613</v>
      </c>
      <c r="AA1838">
        <v>187388721</v>
      </c>
      <c r="AB1838" t="s">
        <v>394</v>
      </c>
      <c r="AC1838" t="s">
        <v>412</v>
      </c>
    </row>
    <row r="1839" spans="1:29" x14ac:dyDescent="0.25">
      <c r="A1839" t="s">
        <v>34</v>
      </c>
      <c r="B1839" t="s">
        <v>38</v>
      </c>
      <c r="C1839" t="s">
        <v>55</v>
      </c>
      <c r="D1839" t="s">
        <v>332</v>
      </c>
      <c r="E1839">
        <v>120</v>
      </c>
      <c r="F1839">
        <v>2285028028</v>
      </c>
      <c r="G1839">
        <v>878626153</v>
      </c>
      <c r="H1839">
        <v>367378735</v>
      </c>
      <c r="I1839">
        <v>25</v>
      </c>
      <c r="J1839">
        <v>44</v>
      </c>
      <c r="K1839">
        <v>26</v>
      </c>
      <c r="L1839">
        <v>140430000</v>
      </c>
      <c r="M1839">
        <v>120</v>
      </c>
      <c r="N1839">
        <v>31</v>
      </c>
      <c r="O1839">
        <v>48</v>
      </c>
      <c r="P1839">
        <v>0.80645161290322576</v>
      </c>
      <c r="Q1839">
        <v>0.91666666666666663</v>
      </c>
      <c r="R1839">
        <v>0.86155913978494625</v>
      </c>
      <c r="S1839">
        <v>0.01</v>
      </c>
      <c r="T1839">
        <v>1.4999999999999999E-2</v>
      </c>
      <c r="U1839">
        <v>3510750</v>
      </c>
      <c r="V1839" t="s">
        <v>384</v>
      </c>
      <c r="W1839">
        <v>0.16077646772742341</v>
      </c>
      <c r="X1839">
        <v>9.5562145152467796E-3</v>
      </c>
      <c r="Y1839">
        <v>14400</v>
      </c>
      <c r="Z1839">
        <v>1728000</v>
      </c>
      <c r="AA1839">
        <v>207360000</v>
      </c>
      <c r="AB1839" t="s">
        <v>391</v>
      </c>
      <c r="AC1839" t="s">
        <v>412</v>
      </c>
    </row>
    <row r="1840" spans="1:29" x14ac:dyDescent="0.25">
      <c r="A1840" t="s">
        <v>34</v>
      </c>
      <c r="B1840" t="s">
        <v>38</v>
      </c>
      <c r="C1840" t="s">
        <v>55</v>
      </c>
      <c r="D1840" t="s">
        <v>324</v>
      </c>
      <c r="E1840">
        <v>118</v>
      </c>
      <c r="F1840">
        <v>2066364947</v>
      </c>
      <c r="G1840">
        <v>842173990</v>
      </c>
      <c r="H1840">
        <v>511941638</v>
      </c>
      <c r="I1840">
        <v>34</v>
      </c>
      <c r="J1840">
        <v>61</v>
      </c>
      <c r="K1840">
        <v>34</v>
      </c>
      <c r="L1840">
        <v>126948000</v>
      </c>
      <c r="M1840">
        <v>118</v>
      </c>
      <c r="N1840">
        <v>32</v>
      </c>
      <c r="O1840">
        <v>47</v>
      </c>
      <c r="P1840">
        <v>1.0625</v>
      </c>
      <c r="Q1840">
        <v>1.2978723404255319</v>
      </c>
      <c r="R1840">
        <v>1.1801861702127661</v>
      </c>
      <c r="S1840">
        <v>0.02</v>
      </c>
      <c r="T1840">
        <v>5.5E-2</v>
      </c>
      <c r="U1840">
        <v>9521100</v>
      </c>
      <c r="V1840" t="s">
        <v>384</v>
      </c>
      <c r="W1840">
        <v>0.24774986564849041</v>
      </c>
      <c r="X1840">
        <v>1.8598018393651349E-2</v>
      </c>
      <c r="Y1840">
        <v>13924</v>
      </c>
      <c r="Z1840">
        <v>1643032</v>
      </c>
      <c r="AA1840">
        <v>193877776</v>
      </c>
      <c r="AB1840" t="s">
        <v>394</v>
      </c>
      <c r="AC1840" t="s">
        <v>412</v>
      </c>
    </row>
    <row r="1841" spans="1:29" x14ac:dyDescent="0.25">
      <c r="A1841" t="s">
        <v>34</v>
      </c>
      <c r="B1841" t="s">
        <v>38</v>
      </c>
      <c r="C1841" t="s">
        <v>55</v>
      </c>
      <c r="D1841" t="s">
        <v>336</v>
      </c>
      <c r="E1841">
        <v>111</v>
      </c>
      <c r="F1841">
        <v>1534442035</v>
      </c>
      <c r="G1841">
        <v>682955581</v>
      </c>
      <c r="H1841">
        <v>533030651</v>
      </c>
      <c r="I1841">
        <v>41</v>
      </c>
      <c r="J1841">
        <v>83</v>
      </c>
      <c r="K1841">
        <v>43</v>
      </c>
      <c r="L1841">
        <v>187381000</v>
      </c>
      <c r="M1841">
        <v>111</v>
      </c>
      <c r="N1841">
        <v>25</v>
      </c>
      <c r="O1841">
        <v>36</v>
      </c>
      <c r="P1841">
        <v>1.64</v>
      </c>
      <c r="Q1841">
        <v>2.3055555555555549</v>
      </c>
      <c r="R1841">
        <v>1.972777777777778</v>
      </c>
      <c r="S1841">
        <v>0.05</v>
      </c>
      <c r="T1841">
        <v>0.08</v>
      </c>
      <c r="U1841">
        <v>24359530</v>
      </c>
      <c r="V1841" t="s">
        <v>384</v>
      </c>
      <c r="W1841">
        <v>0.34737750846352428</v>
      </c>
      <c r="X1841">
        <v>4.5700054873579872E-2</v>
      </c>
      <c r="Y1841">
        <v>12321</v>
      </c>
      <c r="Z1841">
        <v>1367631</v>
      </c>
      <c r="AA1841">
        <v>151807041</v>
      </c>
      <c r="AB1841" t="s">
        <v>394</v>
      </c>
      <c r="AC1841" t="s">
        <v>412</v>
      </c>
    </row>
    <row r="1842" spans="1:29" x14ac:dyDescent="0.25">
      <c r="A1842" t="s">
        <v>34</v>
      </c>
      <c r="B1842" t="s">
        <v>38</v>
      </c>
      <c r="C1842" t="s">
        <v>55</v>
      </c>
      <c r="D1842" t="s">
        <v>321</v>
      </c>
      <c r="E1842">
        <v>112</v>
      </c>
      <c r="F1842">
        <v>1695216550.5699999</v>
      </c>
      <c r="G1842">
        <v>789228116</v>
      </c>
      <c r="H1842">
        <v>532864379.56999999</v>
      </c>
      <c r="I1842">
        <v>37</v>
      </c>
      <c r="J1842">
        <v>69</v>
      </c>
      <c r="K1842">
        <v>39</v>
      </c>
      <c r="L1842">
        <v>122744558</v>
      </c>
      <c r="M1842">
        <v>112</v>
      </c>
      <c r="N1842">
        <v>29</v>
      </c>
      <c r="O1842">
        <v>45</v>
      </c>
      <c r="P1842">
        <v>1.2758620689655169</v>
      </c>
      <c r="Q1842">
        <v>1.533333333333333</v>
      </c>
      <c r="R1842">
        <v>1.4045977011494251</v>
      </c>
      <c r="S1842">
        <v>3.5000000000000003E-2</v>
      </c>
      <c r="T1842">
        <v>0.08</v>
      </c>
      <c r="U1842">
        <v>14115624.17</v>
      </c>
      <c r="V1842" t="s">
        <v>384</v>
      </c>
      <c r="W1842">
        <v>0.31433410639533321</v>
      </c>
      <c r="X1842">
        <v>2.6490087743134071E-2</v>
      </c>
      <c r="Y1842">
        <v>12544</v>
      </c>
      <c r="Z1842">
        <v>1404928</v>
      </c>
      <c r="AA1842">
        <v>157351936</v>
      </c>
      <c r="AB1842" t="s">
        <v>394</v>
      </c>
      <c r="AC1842" t="s">
        <v>412</v>
      </c>
    </row>
    <row r="1843" spans="1:29" x14ac:dyDescent="0.25">
      <c r="A1843" t="s">
        <v>35</v>
      </c>
      <c r="B1843" t="s">
        <v>38</v>
      </c>
      <c r="C1843" t="s">
        <v>55</v>
      </c>
      <c r="D1843" t="s">
        <v>329</v>
      </c>
      <c r="E1843">
        <v>122</v>
      </c>
      <c r="F1843">
        <v>2164187171.4400001</v>
      </c>
      <c r="G1843">
        <v>913386562</v>
      </c>
      <c r="H1843">
        <v>343068907.56999999</v>
      </c>
      <c r="I1843">
        <v>28</v>
      </c>
      <c r="J1843">
        <v>51</v>
      </c>
      <c r="K1843">
        <v>28</v>
      </c>
      <c r="L1843">
        <v>135001000</v>
      </c>
      <c r="M1843">
        <v>122</v>
      </c>
      <c r="N1843">
        <v>32</v>
      </c>
      <c r="O1843">
        <v>49</v>
      </c>
      <c r="P1843">
        <v>0.875</v>
      </c>
      <c r="Q1843">
        <v>1.0408163265306121</v>
      </c>
      <c r="R1843">
        <v>0.95790816326530615</v>
      </c>
      <c r="S1843">
        <v>0.01</v>
      </c>
      <c r="T1843">
        <v>0.03</v>
      </c>
      <c r="U1843">
        <v>5400040</v>
      </c>
      <c r="V1843" t="s">
        <v>384</v>
      </c>
      <c r="W1843">
        <v>0.1585209043364442</v>
      </c>
      <c r="X1843">
        <v>1.5740394657881299E-2</v>
      </c>
      <c r="Y1843">
        <v>14884</v>
      </c>
      <c r="Z1843">
        <v>1815848</v>
      </c>
      <c r="AA1843">
        <v>221533456</v>
      </c>
      <c r="AB1843" t="s">
        <v>391</v>
      </c>
      <c r="AC1843" t="s">
        <v>412</v>
      </c>
    </row>
    <row r="1844" spans="1:29" x14ac:dyDescent="0.25">
      <c r="A1844" t="s">
        <v>35</v>
      </c>
      <c r="B1844" t="s">
        <v>38</v>
      </c>
      <c r="C1844" t="s">
        <v>55</v>
      </c>
      <c r="D1844" t="s">
        <v>327</v>
      </c>
      <c r="E1844">
        <v>115</v>
      </c>
      <c r="F1844">
        <v>2104253140.3199999</v>
      </c>
      <c r="G1844">
        <v>810573605</v>
      </c>
      <c r="H1844">
        <v>340692409.31999999</v>
      </c>
      <c r="I1844">
        <v>24</v>
      </c>
      <c r="J1844">
        <v>36</v>
      </c>
      <c r="K1844">
        <v>24</v>
      </c>
      <c r="L1844">
        <v>55201305</v>
      </c>
      <c r="M1844">
        <v>115</v>
      </c>
      <c r="N1844">
        <v>29</v>
      </c>
      <c r="O1844">
        <v>46</v>
      </c>
      <c r="P1844">
        <v>0.82758620689655171</v>
      </c>
      <c r="Q1844">
        <v>0.78260869565217395</v>
      </c>
      <c r="R1844">
        <v>0.80509745127436283</v>
      </c>
      <c r="S1844">
        <v>0.01</v>
      </c>
      <c r="T1844">
        <v>0</v>
      </c>
      <c r="U1844">
        <v>552013.05000000005</v>
      </c>
      <c r="V1844" t="s">
        <v>384</v>
      </c>
      <c r="W1844">
        <v>0.1619065704557722</v>
      </c>
      <c r="X1844">
        <v>1.620268121329097E-3</v>
      </c>
      <c r="Y1844">
        <v>13225</v>
      </c>
      <c r="Z1844">
        <v>1520875</v>
      </c>
      <c r="AA1844">
        <v>174900625</v>
      </c>
      <c r="AB1844" t="s">
        <v>394</v>
      </c>
      <c r="AC1844" t="s">
        <v>412</v>
      </c>
    </row>
    <row r="1845" spans="1:29" x14ac:dyDescent="0.25">
      <c r="A1845" t="s">
        <v>35</v>
      </c>
      <c r="B1845" t="s">
        <v>38</v>
      </c>
      <c r="C1845" t="s">
        <v>55</v>
      </c>
      <c r="D1845" t="s">
        <v>334</v>
      </c>
      <c r="E1845">
        <v>121</v>
      </c>
      <c r="F1845">
        <v>2215141199</v>
      </c>
      <c r="G1845">
        <v>858024666</v>
      </c>
      <c r="H1845">
        <v>491740153</v>
      </c>
      <c r="I1845">
        <v>33</v>
      </c>
      <c r="J1845">
        <v>66</v>
      </c>
      <c r="K1845">
        <v>35</v>
      </c>
      <c r="L1845">
        <v>105711000</v>
      </c>
      <c r="M1845">
        <v>121</v>
      </c>
      <c r="N1845">
        <v>33</v>
      </c>
      <c r="O1845">
        <v>49</v>
      </c>
      <c r="P1845">
        <v>1</v>
      </c>
      <c r="Q1845">
        <v>1.346938775510204</v>
      </c>
      <c r="R1845">
        <v>1.1734693877551019</v>
      </c>
      <c r="S1845">
        <v>0.02</v>
      </c>
      <c r="T1845">
        <v>5.5E-2</v>
      </c>
      <c r="U1845">
        <v>7928325</v>
      </c>
      <c r="V1845" t="s">
        <v>384</v>
      </c>
      <c r="W1845">
        <v>0.2219904325837064</v>
      </c>
      <c r="X1845">
        <v>1.612299697641327E-2</v>
      </c>
      <c r="Y1845">
        <v>14641</v>
      </c>
      <c r="Z1845">
        <v>1771561</v>
      </c>
      <c r="AA1845">
        <v>214358881</v>
      </c>
      <c r="AB1845" t="s">
        <v>391</v>
      </c>
      <c r="AC1845" t="s">
        <v>412</v>
      </c>
    </row>
    <row r="1846" spans="1:29" x14ac:dyDescent="0.25">
      <c r="A1846" t="s">
        <v>35</v>
      </c>
      <c r="B1846" t="s">
        <v>38</v>
      </c>
      <c r="C1846" t="s">
        <v>55</v>
      </c>
      <c r="D1846" t="s">
        <v>328</v>
      </c>
      <c r="E1846">
        <v>123</v>
      </c>
      <c r="F1846">
        <v>2329575427</v>
      </c>
      <c r="G1846">
        <v>934682906</v>
      </c>
      <c r="H1846">
        <v>310745743</v>
      </c>
      <c r="I1846">
        <v>26</v>
      </c>
      <c r="J1846">
        <v>46</v>
      </c>
      <c r="K1846">
        <v>27</v>
      </c>
      <c r="L1846">
        <v>75105000</v>
      </c>
      <c r="M1846">
        <v>123</v>
      </c>
      <c r="N1846">
        <v>32</v>
      </c>
      <c r="O1846">
        <v>49</v>
      </c>
      <c r="P1846">
        <v>0.8125</v>
      </c>
      <c r="Q1846">
        <v>0.93877551020408168</v>
      </c>
      <c r="R1846">
        <v>0.87563775510204078</v>
      </c>
      <c r="S1846">
        <v>0.01</v>
      </c>
      <c r="T1846">
        <v>1.4999999999999999E-2</v>
      </c>
      <c r="U1846">
        <v>1877625</v>
      </c>
      <c r="V1846" t="s">
        <v>384</v>
      </c>
      <c r="W1846">
        <v>0.13339157831011919</v>
      </c>
      <c r="X1846">
        <v>6.0423192989646204E-3</v>
      </c>
      <c r="Y1846">
        <v>15129</v>
      </c>
      <c r="Z1846">
        <v>1860867</v>
      </c>
      <c r="AA1846">
        <v>228886641</v>
      </c>
      <c r="AB1846" t="s">
        <v>391</v>
      </c>
      <c r="AC1846" t="s">
        <v>412</v>
      </c>
    </row>
    <row r="1847" spans="1:29" x14ac:dyDescent="0.25">
      <c r="A1847" t="s">
        <v>35</v>
      </c>
      <c r="B1847" t="s">
        <v>38</v>
      </c>
      <c r="C1847" t="s">
        <v>55</v>
      </c>
      <c r="D1847" t="s">
        <v>323</v>
      </c>
      <c r="E1847">
        <v>120</v>
      </c>
      <c r="F1847">
        <v>1871303181</v>
      </c>
      <c r="G1847">
        <v>807159284</v>
      </c>
      <c r="H1847">
        <v>346074132</v>
      </c>
      <c r="I1847">
        <v>28</v>
      </c>
      <c r="J1847">
        <v>46</v>
      </c>
      <c r="K1847">
        <v>28</v>
      </c>
      <c r="L1847">
        <v>61953000</v>
      </c>
      <c r="M1847">
        <v>120</v>
      </c>
      <c r="N1847">
        <v>31</v>
      </c>
      <c r="O1847">
        <v>48</v>
      </c>
      <c r="P1847">
        <v>0.90322580645161288</v>
      </c>
      <c r="Q1847">
        <v>0.95833333333333337</v>
      </c>
      <c r="R1847">
        <v>0.93077956989247312</v>
      </c>
      <c r="S1847">
        <v>1.4999999999999999E-2</v>
      </c>
      <c r="T1847">
        <v>1.4999999999999999E-2</v>
      </c>
      <c r="U1847">
        <v>1858590</v>
      </c>
      <c r="V1847" t="s">
        <v>384</v>
      </c>
      <c r="W1847">
        <v>0.18493749998066189</v>
      </c>
      <c r="X1847">
        <v>5.370496746633464E-3</v>
      </c>
      <c r="Y1847">
        <v>14400</v>
      </c>
      <c r="Z1847">
        <v>1728000</v>
      </c>
      <c r="AA1847">
        <v>207360000</v>
      </c>
      <c r="AB1847" t="s">
        <v>391</v>
      </c>
      <c r="AC1847" t="s">
        <v>412</v>
      </c>
    </row>
    <row r="1848" spans="1:29" x14ac:dyDescent="0.25">
      <c r="A1848" t="s">
        <v>35</v>
      </c>
      <c r="B1848" t="s">
        <v>38</v>
      </c>
      <c r="C1848" t="s">
        <v>55</v>
      </c>
      <c r="D1848" t="s">
        <v>331</v>
      </c>
      <c r="E1848">
        <v>123</v>
      </c>
      <c r="F1848">
        <v>2201591550.29</v>
      </c>
      <c r="G1848">
        <v>1036110378</v>
      </c>
      <c r="H1848">
        <v>409289867.29000002</v>
      </c>
      <c r="I1848">
        <v>29</v>
      </c>
      <c r="J1848">
        <v>52</v>
      </c>
      <c r="K1848">
        <v>29</v>
      </c>
      <c r="L1848">
        <v>125071000</v>
      </c>
      <c r="M1848">
        <v>123</v>
      </c>
      <c r="N1848">
        <v>32</v>
      </c>
      <c r="O1848">
        <v>49</v>
      </c>
      <c r="P1848">
        <v>0.90625</v>
      </c>
      <c r="Q1848">
        <v>1.061224489795918</v>
      </c>
      <c r="R1848">
        <v>0.98373724489795922</v>
      </c>
      <c r="S1848">
        <v>1.4999999999999999E-2</v>
      </c>
      <c r="T1848">
        <v>0.03</v>
      </c>
      <c r="U1848">
        <v>5628195</v>
      </c>
      <c r="V1848" t="s">
        <v>384</v>
      </c>
      <c r="W1848">
        <v>0.18590635816897419</v>
      </c>
      <c r="X1848">
        <v>1.3751122248067221E-2</v>
      </c>
      <c r="Y1848">
        <v>15129</v>
      </c>
      <c r="Z1848">
        <v>1860867</v>
      </c>
      <c r="AA1848">
        <v>228886641</v>
      </c>
      <c r="AB1848" t="s">
        <v>391</v>
      </c>
      <c r="AC1848" t="s">
        <v>412</v>
      </c>
    </row>
    <row r="1849" spans="1:29" x14ac:dyDescent="0.25">
      <c r="A1849" t="s">
        <v>35</v>
      </c>
      <c r="B1849" t="s">
        <v>38</v>
      </c>
      <c r="C1849" t="s">
        <v>55</v>
      </c>
      <c r="D1849" t="s">
        <v>322</v>
      </c>
      <c r="E1849">
        <v>121</v>
      </c>
      <c r="F1849">
        <v>1940964520.47</v>
      </c>
      <c r="G1849">
        <v>803576623</v>
      </c>
      <c r="H1849">
        <v>570288293.47000003</v>
      </c>
      <c r="I1849">
        <v>41</v>
      </c>
      <c r="J1849">
        <v>81</v>
      </c>
      <c r="K1849">
        <v>41</v>
      </c>
      <c r="L1849">
        <v>175776220</v>
      </c>
      <c r="M1849">
        <v>121</v>
      </c>
      <c r="N1849">
        <v>32</v>
      </c>
      <c r="O1849">
        <v>49</v>
      </c>
      <c r="P1849">
        <v>1.28125</v>
      </c>
      <c r="Q1849">
        <v>1.653061224489796</v>
      </c>
      <c r="R1849">
        <v>1.4671556122448981</v>
      </c>
      <c r="S1849">
        <v>3.5000000000000003E-2</v>
      </c>
      <c r="T1849">
        <v>0.08</v>
      </c>
      <c r="U1849">
        <v>20214265.300000001</v>
      </c>
      <c r="V1849" t="s">
        <v>384</v>
      </c>
      <c r="W1849">
        <v>0.29381695927749668</v>
      </c>
      <c r="X1849">
        <v>3.5445695679642023E-2</v>
      </c>
      <c r="Y1849">
        <v>14641</v>
      </c>
      <c r="Z1849">
        <v>1771561</v>
      </c>
      <c r="AA1849">
        <v>214358881</v>
      </c>
      <c r="AB1849" t="s">
        <v>391</v>
      </c>
      <c r="AC1849" t="s">
        <v>412</v>
      </c>
    </row>
    <row r="1850" spans="1:29" x14ac:dyDescent="0.25">
      <c r="A1850" t="s">
        <v>35</v>
      </c>
      <c r="B1850" t="s">
        <v>38</v>
      </c>
      <c r="C1850" t="s">
        <v>55</v>
      </c>
      <c r="D1850" t="s">
        <v>336</v>
      </c>
      <c r="E1850">
        <v>119</v>
      </c>
      <c r="F1850">
        <v>1770105737</v>
      </c>
      <c r="G1850">
        <v>797283994</v>
      </c>
      <c r="H1850">
        <v>445312313</v>
      </c>
      <c r="I1850">
        <v>39</v>
      </c>
      <c r="J1850">
        <v>66</v>
      </c>
      <c r="K1850">
        <v>40</v>
      </c>
      <c r="L1850">
        <v>118149000</v>
      </c>
      <c r="M1850">
        <v>119</v>
      </c>
      <c r="N1850">
        <v>31</v>
      </c>
      <c r="O1850">
        <v>48</v>
      </c>
      <c r="P1850">
        <v>1.258064516129032</v>
      </c>
      <c r="Q1850">
        <v>1.375</v>
      </c>
      <c r="R1850">
        <v>1.316532258064516</v>
      </c>
      <c r="S1850">
        <v>3.5000000000000003E-2</v>
      </c>
      <c r="T1850">
        <v>5.5E-2</v>
      </c>
      <c r="U1850">
        <v>10633410</v>
      </c>
      <c r="V1850" t="s">
        <v>384</v>
      </c>
      <c r="W1850">
        <v>0.25157384877737388</v>
      </c>
      <c r="X1850">
        <v>2.387854476415522E-2</v>
      </c>
      <c r="Y1850">
        <v>14161</v>
      </c>
      <c r="Z1850">
        <v>1685159</v>
      </c>
      <c r="AA1850">
        <v>200533921</v>
      </c>
      <c r="AB1850" t="s">
        <v>394</v>
      </c>
      <c r="AC1850" t="s">
        <v>412</v>
      </c>
    </row>
    <row r="1851" spans="1:29" x14ac:dyDescent="0.25">
      <c r="A1851" t="s">
        <v>35</v>
      </c>
      <c r="B1851" t="s">
        <v>38</v>
      </c>
      <c r="C1851" t="s">
        <v>55</v>
      </c>
      <c r="D1851" t="s">
        <v>333</v>
      </c>
      <c r="E1851">
        <v>121</v>
      </c>
      <c r="F1851">
        <v>1991428772.78</v>
      </c>
      <c r="G1851">
        <v>849850304</v>
      </c>
      <c r="H1851">
        <v>312505798</v>
      </c>
      <c r="I1851">
        <v>26</v>
      </c>
      <c r="J1851">
        <v>42</v>
      </c>
      <c r="K1851">
        <v>28</v>
      </c>
      <c r="L1851">
        <v>72885000</v>
      </c>
      <c r="M1851">
        <v>121</v>
      </c>
      <c r="N1851">
        <v>31</v>
      </c>
      <c r="O1851">
        <v>49</v>
      </c>
      <c r="P1851">
        <v>0.83870967741935487</v>
      </c>
      <c r="Q1851">
        <v>0.8571428571428571</v>
      </c>
      <c r="R1851">
        <v>0.84792626728110598</v>
      </c>
      <c r="S1851">
        <v>0.01</v>
      </c>
      <c r="T1851">
        <v>0.01</v>
      </c>
      <c r="U1851">
        <v>1457700</v>
      </c>
      <c r="V1851" t="s">
        <v>384</v>
      </c>
      <c r="W1851">
        <v>0.1569254207187874</v>
      </c>
      <c r="X1851">
        <v>4.6645534557410032E-3</v>
      </c>
      <c r="Y1851">
        <v>14641</v>
      </c>
      <c r="Z1851">
        <v>1771561</v>
      </c>
      <c r="AA1851">
        <v>214358881</v>
      </c>
      <c r="AB1851" t="s">
        <v>391</v>
      </c>
      <c r="AC1851" t="s">
        <v>412</v>
      </c>
    </row>
    <row r="1852" spans="1:29" x14ac:dyDescent="0.25">
      <c r="A1852" t="s">
        <v>35</v>
      </c>
      <c r="B1852" t="s">
        <v>38</v>
      </c>
      <c r="C1852" t="s">
        <v>55</v>
      </c>
      <c r="D1852" t="s">
        <v>324</v>
      </c>
      <c r="E1852">
        <v>120</v>
      </c>
      <c r="F1852">
        <v>2008267634</v>
      </c>
      <c r="G1852">
        <v>807706493</v>
      </c>
      <c r="H1852">
        <v>552426729</v>
      </c>
      <c r="I1852">
        <v>39</v>
      </c>
      <c r="J1852">
        <v>82</v>
      </c>
      <c r="K1852">
        <v>39</v>
      </c>
      <c r="L1852">
        <v>194437000</v>
      </c>
      <c r="M1852">
        <v>120</v>
      </c>
      <c r="N1852">
        <v>32</v>
      </c>
      <c r="O1852">
        <v>48</v>
      </c>
      <c r="P1852">
        <v>1.21875</v>
      </c>
      <c r="Q1852">
        <v>1.708333333333333</v>
      </c>
      <c r="R1852">
        <v>1.463541666666667</v>
      </c>
      <c r="S1852">
        <v>3.5000000000000003E-2</v>
      </c>
      <c r="T1852">
        <v>0.08</v>
      </c>
      <c r="U1852">
        <v>22360255</v>
      </c>
      <c r="V1852" t="s">
        <v>384</v>
      </c>
      <c r="W1852">
        <v>0.27507624962301208</v>
      </c>
      <c r="X1852">
        <v>4.0476417642709678E-2</v>
      </c>
      <c r="Y1852">
        <v>14400</v>
      </c>
      <c r="Z1852">
        <v>1728000</v>
      </c>
      <c r="AA1852">
        <v>207360000</v>
      </c>
      <c r="AB1852" t="s">
        <v>391</v>
      </c>
      <c r="AC1852" t="s">
        <v>412</v>
      </c>
    </row>
    <row r="1853" spans="1:29" x14ac:dyDescent="0.25">
      <c r="A1853" t="s">
        <v>35</v>
      </c>
      <c r="B1853" t="s">
        <v>38</v>
      </c>
      <c r="C1853" t="s">
        <v>55</v>
      </c>
      <c r="D1853" t="s">
        <v>330</v>
      </c>
      <c r="E1853">
        <v>121</v>
      </c>
      <c r="F1853">
        <v>1925578379.51</v>
      </c>
      <c r="G1853">
        <v>855201009</v>
      </c>
      <c r="H1853">
        <v>302595905</v>
      </c>
      <c r="I1853">
        <v>26</v>
      </c>
      <c r="J1853">
        <v>41</v>
      </c>
      <c r="K1853">
        <v>26</v>
      </c>
      <c r="L1853">
        <v>68444987</v>
      </c>
      <c r="M1853">
        <v>121</v>
      </c>
      <c r="N1853">
        <v>31</v>
      </c>
      <c r="O1853">
        <v>48</v>
      </c>
      <c r="P1853">
        <v>0.83870967741935487</v>
      </c>
      <c r="Q1853">
        <v>0.85416666666666663</v>
      </c>
      <c r="R1853">
        <v>0.84643817204301075</v>
      </c>
      <c r="S1853">
        <v>0.01</v>
      </c>
      <c r="T1853">
        <v>0.01</v>
      </c>
      <c r="U1853">
        <v>1368899.74</v>
      </c>
      <c r="V1853" t="s">
        <v>384</v>
      </c>
      <c r="W1853">
        <v>0.15714546248540731</v>
      </c>
      <c r="X1853">
        <v>4.5238541479931792E-3</v>
      </c>
      <c r="Y1853">
        <v>14641</v>
      </c>
      <c r="Z1853">
        <v>1771561</v>
      </c>
      <c r="AA1853">
        <v>214358881</v>
      </c>
      <c r="AB1853" t="s">
        <v>391</v>
      </c>
      <c r="AC1853" t="s">
        <v>412</v>
      </c>
    </row>
    <row r="1854" spans="1:29" x14ac:dyDescent="0.25">
      <c r="A1854" t="s">
        <v>35</v>
      </c>
      <c r="B1854" t="s">
        <v>38</v>
      </c>
      <c r="C1854" t="s">
        <v>55</v>
      </c>
      <c r="D1854" t="s">
        <v>325</v>
      </c>
      <c r="E1854">
        <v>120</v>
      </c>
      <c r="F1854">
        <v>2129274543</v>
      </c>
      <c r="G1854">
        <v>856062090</v>
      </c>
      <c r="H1854">
        <v>542489341</v>
      </c>
      <c r="I1854">
        <v>40</v>
      </c>
      <c r="J1854">
        <v>73</v>
      </c>
      <c r="K1854">
        <v>40</v>
      </c>
      <c r="L1854">
        <v>135892000</v>
      </c>
      <c r="M1854">
        <v>120</v>
      </c>
      <c r="N1854">
        <v>32</v>
      </c>
      <c r="O1854">
        <v>48</v>
      </c>
      <c r="P1854">
        <v>1.25</v>
      </c>
      <c r="Q1854">
        <v>1.520833333333333</v>
      </c>
      <c r="R1854">
        <v>1.385416666666667</v>
      </c>
      <c r="S1854">
        <v>3.5000000000000003E-2</v>
      </c>
      <c r="T1854">
        <v>0.08</v>
      </c>
      <c r="U1854">
        <v>15627580</v>
      </c>
      <c r="V1854" t="s">
        <v>384</v>
      </c>
      <c r="W1854">
        <v>0.25477660585547141</v>
      </c>
      <c r="X1854">
        <v>2.8807165079396461E-2</v>
      </c>
      <c r="Y1854">
        <v>14400</v>
      </c>
      <c r="Z1854">
        <v>1728000</v>
      </c>
      <c r="AA1854">
        <v>207360000</v>
      </c>
      <c r="AB1854" t="s">
        <v>391</v>
      </c>
      <c r="AC1854" t="s">
        <v>412</v>
      </c>
    </row>
    <row r="1855" spans="1:29" x14ac:dyDescent="0.25">
      <c r="A1855" t="s">
        <v>35</v>
      </c>
      <c r="B1855" t="s">
        <v>38</v>
      </c>
      <c r="C1855" t="s">
        <v>55</v>
      </c>
      <c r="D1855" t="s">
        <v>326</v>
      </c>
      <c r="E1855">
        <v>121</v>
      </c>
      <c r="F1855">
        <v>2029446677</v>
      </c>
      <c r="G1855">
        <v>820137177</v>
      </c>
      <c r="H1855">
        <v>296328249</v>
      </c>
      <c r="I1855">
        <v>25</v>
      </c>
      <c r="J1855">
        <v>43</v>
      </c>
      <c r="K1855">
        <v>25</v>
      </c>
      <c r="L1855">
        <v>67703000</v>
      </c>
      <c r="M1855">
        <v>121</v>
      </c>
      <c r="N1855">
        <v>31</v>
      </c>
      <c r="O1855">
        <v>49</v>
      </c>
      <c r="P1855">
        <v>0.80645161290322576</v>
      </c>
      <c r="Q1855">
        <v>0.87755102040816324</v>
      </c>
      <c r="R1855">
        <v>0.84200131665569455</v>
      </c>
      <c r="S1855">
        <v>0.01</v>
      </c>
      <c r="T1855">
        <v>0.01</v>
      </c>
      <c r="U1855">
        <v>1354060</v>
      </c>
      <c r="V1855" t="s">
        <v>384</v>
      </c>
      <c r="W1855">
        <v>0.14601430644043481</v>
      </c>
      <c r="X1855">
        <v>4.5694597277494116E-3</v>
      </c>
      <c r="Y1855">
        <v>14641</v>
      </c>
      <c r="Z1855">
        <v>1771561</v>
      </c>
      <c r="AA1855">
        <v>214358881</v>
      </c>
      <c r="AB1855" t="s">
        <v>391</v>
      </c>
      <c r="AC1855" t="s">
        <v>412</v>
      </c>
    </row>
    <row r="1856" spans="1:29" x14ac:dyDescent="0.25">
      <c r="A1856" t="s">
        <v>35</v>
      </c>
      <c r="B1856" t="s">
        <v>38</v>
      </c>
      <c r="C1856" t="s">
        <v>55</v>
      </c>
      <c r="D1856" t="s">
        <v>321</v>
      </c>
      <c r="E1856">
        <v>115</v>
      </c>
      <c r="F1856">
        <v>1862877993.5699999</v>
      </c>
      <c r="G1856">
        <v>807440748</v>
      </c>
      <c r="H1856">
        <v>525468359.56999999</v>
      </c>
      <c r="I1856">
        <v>38</v>
      </c>
      <c r="J1856">
        <v>73</v>
      </c>
      <c r="K1856">
        <v>39</v>
      </c>
      <c r="L1856">
        <v>156015000</v>
      </c>
      <c r="M1856">
        <v>115</v>
      </c>
      <c r="N1856">
        <v>29</v>
      </c>
      <c r="O1856">
        <v>46</v>
      </c>
      <c r="P1856">
        <v>1.3103448275862071</v>
      </c>
      <c r="Q1856">
        <v>1.5869565217391299</v>
      </c>
      <c r="R1856">
        <v>1.4486506746626691</v>
      </c>
      <c r="S1856">
        <v>3.5000000000000003E-2</v>
      </c>
      <c r="T1856">
        <v>0.08</v>
      </c>
      <c r="U1856">
        <v>17941725</v>
      </c>
      <c r="V1856" t="s">
        <v>384</v>
      </c>
      <c r="W1856">
        <v>0.2820734161784787</v>
      </c>
      <c r="X1856">
        <v>3.4144253737146087E-2</v>
      </c>
      <c r="Y1856">
        <v>13225</v>
      </c>
      <c r="Z1856">
        <v>1520875</v>
      </c>
      <c r="AA1856">
        <v>174900625</v>
      </c>
      <c r="AB1856" t="s">
        <v>394</v>
      </c>
      <c r="AC1856" t="s">
        <v>412</v>
      </c>
    </row>
    <row r="1857" spans="1:29" x14ac:dyDescent="0.25">
      <c r="A1857" t="s">
        <v>35</v>
      </c>
      <c r="B1857" t="s">
        <v>38</v>
      </c>
      <c r="C1857" t="s">
        <v>55</v>
      </c>
      <c r="D1857" t="s">
        <v>335</v>
      </c>
      <c r="E1857">
        <v>120</v>
      </c>
      <c r="F1857">
        <v>2514442233</v>
      </c>
      <c r="G1857">
        <v>906081780</v>
      </c>
      <c r="H1857">
        <v>577937375</v>
      </c>
      <c r="I1857">
        <v>32</v>
      </c>
      <c r="J1857">
        <v>62</v>
      </c>
      <c r="K1857">
        <v>34</v>
      </c>
      <c r="L1857">
        <v>126952000</v>
      </c>
      <c r="M1857">
        <v>120</v>
      </c>
      <c r="N1857">
        <v>32</v>
      </c>
      <c r="O1857">
        <v>48</v>
      </c>
      <c r="P1857">
        <v>1</v>
      </c>
      <c r="Q1857">
        <v>1.291666666666667</v>
      </c>
      <c r="R1857">
        <v>1.145833333333333</v>
      </c>
      <c r="S1857">
        <v>0.02</v>
      </c>
      <c r="T1857">
        <v>5.5E-2</v>
      </c>
      <c r="U1857">
        <v>9521400</v>
      </c>
      <c r="V1857" t="s">
        <v>384</v>
      </c>
      <c r="W1857">
        <v>0.22984714757612809</v>
      </c>
      <c r="X1857">
        <v>1.6474795387649049E-2</v>
      </c>
      <c r="Y1857">
        <v>14400</v>
      </c>
      <c r="Z1857">
        <v>1728000</v>
      </c>
      <c r="AA1857">
        <v>207360000</v>
      </c>
      <c r="AB1857" t="s">
        <v>391</v>
      </c>
      <c r="AC1857" t="s">
        <v>412</v>
      </c>
    </row>
    <row r="1858" spans="1:29" x14ac:dyDescent="0.25">
      <c r="A1858" t="s">
        <v>36</v>
      </c>
      <c r="B1858" t="s">
        <v>39</v>
      </c>
      <c r="C1858" t="s">
        <v>55</v>
      </c>
      <c r="D1858" t="s">
        <v>333</v>
      </c>
      <c r="E1858">
        <v>129</v>
      </c>
      <c r="F1858">
        <v>2136626110</v>
      </c>
      <c r="G1858">
        <v>964115565</v>
      </c>
      <c r="H1858">
        <v>491648355</v>
      </c>
      <c r="I1858">
        <v>37</v>
      </c>
      <c r="J1858">
        <v>53</v>
      </c>
      <c r="K1858">
        <v>38</v>
      </c>
      <c r="L1858">
        <v>105747000</v>
      </c>
      <c r="M1858">
        <v>129</v>
      </c>
      <c r="N1858">
        <v>35</v>
      </c>
      <c r="O1858">
        <v>52</v>
      </c>
      <c r="P1858">
        <v>1.0571428571428569</v>
      </c>
      <c r="Q1858">
        <v>1.0192307692307689</v>
      </c>
      <c r="R1858">
        <v>1.0381868131868131</v>
      </c>
      <c r="S1858">
        <v>0.02</v>
      </c>
      <c r="T1858">
        <v>0.03</v>
      </c>
      <c r="U1858">
        <v>5287350</v>
      </c>
      <c r="V1858" t="s">
        <v>384</v>
      </c>
      <c r="W1858">
        <v>0.23010500185266389</v>
      </c>
      <c r="X1858">
        <v>1.075433273848745E-2</v>
      </c>
      <c r="Y1858">
        <v>16641</v>
      </c>
      <c r="Z1858">
        <v>2146689</v>
      </c>
      <c r="AA1858">
        <v>276922881</v>
      </c>
      <c r="AB1858" t="s">
        <v>391</v>
      </c>
      <c r="AC1858" t="s">
        <v>412</v>
      </c>
    </row>
    <row r="1859" spans="1:29" x14ac:dyDescent="0.25">
      <c r="A1859" t="s">
        <v>36</v>
      </c>
      <c r="B1859" t="s">
        <v>39</v>
      </c>
      <c r="C1859" t="s">
        <v>55</v>
      </c>
      <c r="D1859" t="s">
        <v>329</v>
      </c>
      <c r="E1859">
        <v>129</v>
      </c>
      <c r="F1859">
        <v>2227008719.4400001</v>
      </c>
      <c r="G1859">
        <v>1066167375</v>
      </c>
      <c r="H1859">
        <v>520933857.87</v>
      </c>
      <c r="I1859">
        <v>42</v>
      </c>
      <c r="J1859">
        <v>92</v>
      </c>
      <c r="K1859">
        <v>42</v>
      </c>
      <c r="L1859">
        <v>187768000</v>
      </c>
      <c r="M1859">
        <v>129</v>
      </c>
      <c r="N1859">
        <v>33</v>
      </c>
      <c r="O1859">
        <v>52</v>
      </c>
      <c r="P1859">
        <v>1.2727272727272729</v>
      </c>
      <c r="Q1859">
        <v>1.7692307692307689</v>
      </c>
      <c r="R1859">
        <v>1.520979020979021</v>
      </c>
      <c r="S1859">
        <v>3.5000000000000003E-2</v>
      </c>
      <c r="T1859">
        <v>0.08</v>
      </c>
      <c r="U1859">
        <v>21593320</v>
      </c>
      <c r="V1859" t="s">
        <v>384</v>
      </c>
      <c r="W1859">
        <v>0.23391639795689401</v>
      </c>
      <c r="X1859">
        <v>4.1451174028678039E-2</v>
      </c>
      <c r="Y1859">
        <v>16641</v>
      </c>
      <c r="Z1859">
        <v>2146689</v>
      </c>
      <c r="AA1859">
        <v>276922881</v>
      </c>
      <c r="AB1859" t="s">
        <v>391</v>
      </c>
      <c r="AC1859" t="s">
        <v>412</v>
      </c>
    </row>
    <row r="1860" spans="1:29" x14ac:dyDescent="0.25">
      <c r="A1860" t="s">
        <v>36</v>
      </c>
      <c r="B1860" t="s">
        <v>39</v>
      </c>
      <c r="C1860" t="s">
        <v>55</v>
      </c>
      <c r="D1860" t="s">
        <v>336</v>
      </c>
      <c r="E1860">
        <v>129</v>
      </c>
      <c r="F1860">
        <v>2035243021</v>
      </c>
      <c r="G1860">
        <v>943155279</v>
      </c>
      <c r="H1860">
        <v>388228821</v>
      </c>
      <c r="I1860">
        <v>34</v>
      </c>
      <c r="J1860">
        <v>52</v>
      </c>
      <c r="K1860">
        <v>36</v>
      </c>
      <c r="L1860">
        <v>68378297</v>
      </c>
      <c r="M1860">
        <v>129</v>
      </c>
      <c r="N1860">
        <v>34</v>
      </c>
      <c r="O1860">
        <v>52</v>
      </c>
      <c r="P1860">
        <v>1</v>
      </c>
      <c r="Q1860">
        <v>1</v>
      </c>
      <c r="R1860">
        <v>1</v>
      </c>
      <c r="S1860">
        <v>0.02</v>
      </c>
      <c r="T1860">
        <v>0.03</v>
      </c>
      <c r="U1860">
        <v>3418914.85</v>
      </c>
      <c r="V1860" t="s">
        <v>384</v>
      </c>
      <c r="W1860">
        <v>0.19075305356371991</v>
      </c>
      <c r="X1860">
        <v>8.8064426571771697E-3</v>
      </c>
      <c r="Y1860">
        <v>16641</v>
      </c>
      <c r="Z1860">
        <v>2146689</v>
      </c>
      <c r="AA1860">
        <v>276922881</v>
      </c>
      <c r="AB1860" t="s">
        <v>391</v>
      </c>
      <c r="AC1860" t="s">
        <v>412</v>
      </c>
    </row>
    <row r="1861" spans="1:29" x14ac:dyDescent="0.25">
      <c r="A1861" t="s">
        <v>36</v>
      </c>
      <c r="B1861" t="s">
        <v>39</v>
      </c>
      <c r="C1861" t="s">
        <v>55</v>
      </c>
      <c r="D1861" t="s">
        <v>321</v>
      </c>
      <c r="E1861">
        <v>129</v>
      </c>
      <c r="F1861">
        <v>2110578509</v>
      </c>
      <c r="G1861">
        <v>963631499</v>
      </c>
      <c r="H1861">
        <v>568943559</v>
      </c>
      <c r="I1861">
        <v>41</v>
      </c>
      <c r="J1861">
        <v>80</v>
      </c>
      <c r="K1861">
        <v>44</v>
      </c>
      <c r="L1861">
        <v>140692000</v>
      </c>
      <c r="M1861">
        <v>129</v>
      </c>
      <c r="N1861">
        <v>33</v>
      </c>
      <c r="O1861">
        <v>52</v>
      </c>
      <c r="P1861">
        <v>1.242424242424242</v>
      </c>
      <c r="Q1861">
        <v>1.538461538461539</v>
      </c>
      <c r="R1861">
        <v>1.39044289044289</v>
      </c>
      <c r="S1861">
        <v>3.5000000000000003E-2</v>
      </c>
      <c r="T1861">
        <v>0.08</v>
      </c>
      <c r="U1861">
        <v>16179580</v>
      </c>
      <c r="V1861" t="s">
        <v>384</v>
      </c>
      <c r="W1861">
        <v>0.26956758849476192</v>
      </c>
      <c r="X1861">
        <v>2.8437935088742261E-2</v>
      </c>
      <c r="Y1861">
        <v>16641</v>
      </c>
      <c r="Z1861">
        <v>2146689</v>
      </c>
      <c r="AA1861">
        <v>276922881</v>
      </c>
      <c r="AB1861" t="s">
        <v>391</v>
      </c>
      <c r="AC1861" t="s">
        <v>412</v>
      </c>
    </row>
    <row r="1862" spans="1:29" x14ac:dyDescent="0.25">
      <c r="A1862" t="s">
        <v>36</v>
      </c>
      <c r="B1862" t="s">
        <v>39</v>
      </c>
      <c r="C1862" t="s">
        <v>55</v>
      </c>
      <c r="D1862" t="s">
        <v>331</v>
      </c>
      <c r="E1862">
        <v>129</v>
      </c>
      <c r="F1862">
        <v>2301313403</v>
      </c>
      <c r="G1862">
        <v>1028733116</v>
      </c>
      <c r="H1862">
        <v>374253279</v>
      </c>
      <c r="I1862">
        <v>28</v>
      </c>
      <c r="J1862">
        <v>46</v>
      </c>
      <c r="K1862">
        <v>29</v>
      </c>
      <c r="L1862">
        <v>117043000</v>
      </c>
      <c r="M1862">
        <v>129</v>
      </c>
      <c r="N1862">
        <v>33</v>
      </c>
      <c r="O1862">
        <v>52</v>
      </c>
      <c r="P1862">
        <v>0.84848484848484851</v>
      </c>
      <c r="Q1862">
        <v>0.88461538461538458</v>
      </c>
      <c r="R1862">
        <v>0.8665501165501166</v>
      </c>
      <c r="S1862">
        <v>0.01</v>
      </c>
      <c r="T1862">
        <v>0.01</v>
      </c>
      <c r="U1862">
        <v>2340860</v>
      </c>
      <c r="V1862" t="s">
        <v>384</v>
      </c>
      <c r="W1862">
        <v>0.16262595025611121</v>
      </c>
      <c r="X1862">
        <v>6.2547481380917976E-3</v>
      </c>
      <c r="Y1862">
        <v>16641</v>
      </c>
      <c r="Z1862">
        <v>2146689</v>
      </c>
      <c r="AA1862">
        <v>276922881</v>
      </c>
      <c r="AB1862" t="s">
        <v>391</v>
      </c>
      <c r="AC1862" t="s">
        <v>412</v>
      </c>
    </row>
    <row r="1863" spans="1:29" x14ac:dyDescent="0.25">
      <c r="A1863" t="s">
        <v>36</v>
      </c>
      <c r="B1863" t="s">
        <v>39</v>
      </c>
      <c r="C1863" t="s">
        <v>55</v>
      </c>
      <c r="D1863" t="s">
        <v>327</v>
      </c>
      <c r="E1863">
        <v>129</v>
      </c>
      <c r="F1863">
        <v>2434068660.3200002</v>
      </c>
      <c r="G1863">
        <v>971854752</v>
      </c>
      <c r="H1863">
        <v>414993159.31999999</v>
      </c>
      <c r="I1863">
        <v>26</v>
      </c>
      <c r="J1863">
        <v>55</v>
      </c>
      <c r="K1863">
        <v>26</v>
      </c>
      <c r="L1863">
        <v>156945976</v>
      </c>
      <c r="M1863">
        <v>129</v>
      </c>
      <c r="N1863">
        <v>32</v>
      </c>
      <c r="O1863">
        <v>52</v>
      </c>
      <c r="P1863">
        <v>0.8125</v>
      </c>
      <c r="Q1863">
        <v>1.0576923076923079</v>
      </c>
      <c r="R1863">
        <v>0.93509615384615385</v>
      </c>
      <c r="S1863">
        <v>0.01</v>
      </c>
      <c r="T1863">
        <v>0.03</v>
      </c>
      <c r="U1863">
        <v>6277839.04</v>
      </c>
      <c r="V1863" t="s">
        <v>384</v>
      </c>
      <c r="W1863">
        <v>0.1704936126433845</v>
      </c>
      <c r="X1863">
        <v>1.512757234429297E-2</v>
      </c>
      <c r="Y1863">
        <v>16641</v>
      </c>
      <c r="Z1863">
        <v>2146689</v>
      </c>
      <c r="AA1863">
        <v>276922881</v>
      </c>
      <c r="AB1863" t="s">
        <v>391</v>
      </c>
      <c r="AC1863" t="s">
        <v>412</v>
      </c>
    </row>
    <row r="1864" spans="1:29" x14ac:dyDescent="0.25">
      <c r="A1864" t="s">
        <v>36</v>
      </c>
      <c r="B1864" t="s">
        <v>39</v>
      </c>
      <c r="C1864" t="s">
        <v>55</v>
      </c>
      <c r="D1864" t="s">
        <v>323</v>
      </c>
      <c r="E1864">
        <v>129</v>
      </c>
      <c r="F1864">
        <v>2115373403</v>
      </c>
      <c r="G1864">
        <v>933311713</v>
      </c>
      <c r="H1864">
        <v>428793129</v>
      </c>
      <c r="I1864">
        <v>33</v>
      </c>
      <c r="J1864">
        <v>44</v>
      </c>
      <c r="K1864">
        <v>34</v>
      </c>
      <c r="L1864">
        <v>65437000</v>
      </c>
      <c r="M1864">
        <v>129</v>
      </c>
      <c r="N1864">
        <v>33</v>
      </c>
      <c r="O1864">
        <v>52</v>
      </c>
      <c r="P1864">
        <v>1</v>
      </c>
      <c r="Q1864">
        <v>0.84615384615384615</v>
      </c>
      <c r="R1864">
        <v>0.92307692307692313</v>
      </c>
      <c r="S1864">
        <v>0.02</v>
      </c>
      <c r="T1864">
        <v>0.01</v>
      </c>
      <c r="U1864">
        <v>1963110</v>
      </c>
      <c r="V1864" t="s">
        <v>384</v>
      </c>
      <c r="W1864">
        <v>0.20270328084483341</v>
      </c>
      <c r="X1864">
        <v>4.5782216813460182E-3</v>
      </c>
      <c r="Y1864">
        <v>16641</v>
      </c>
      <c r="Z1864">
        <v>2146689</v>
      </c>
      <c r="AA1864">
        <v>276922881</v>
      </c>
      <c r="AB1864" t="s">
        <v>391</v>
      </c>
      <c r="AC1864" t="s">
        <v>412</v>
      </c>
    </row>
    <row r="1865" spans="1:29" x14ac:dyDescent="0.25">
      <c r="A1865" t="s">
        <v>36</v>
      </c>
      <c r="B1865" t="s">
        <v>39</v>
      </c>
      <c r="C1865" t="s">
        <v>55</v>
      </c>
      <c r="D1865" t="s">
        <v>328</v>
      </c>
      <c r="E1865">
        <v>129</v>
      </c>
      <c r="F1865">
        <v>2471133987</v>
      </c>
      <c r="G1865">
        <v>952370153</v>
      </c>
      <c r="H1865">
        <v>518855218</v>
      </c>
      <c r="I1865">
        <v>34</v>
      </c>
      <c r="J1865">
        <v>54</v>
      </c>
      <c r="K1865">
        <v>35</v>
      </c>
      <c r="L1865">
        <v>113293969</v>
      </c>
      <c r="M1865">
        <v>129</v>
      </c>
      <c r="N1865">
        <v>34</v>
      </c>
      <c r="O1865">
        <v>52</v>
      </c>
      <c r="P1865">
        <v>1</v>
      </c>
      <c r="Q1865">
        <v>1.038461538461539</v>
      </c>
      <c r="R1865">
        <v>1.0192307692307689</v>
      </c>
      <c r="S1865">
        <v>0.02</v>
      </c>
      <c r="T1865">
        <v>0.03</v>
      </c>
      <c r="U1865">
        <v>5664698.4500000002</v>
      </c>
      <c r="V1865" t="s">
        <v>384</v>
      </c>
      <c r="W1865">
        <v>0.20996644485064911</v>
      </c>
      <c r="X1865">
        <v>1.0917686193530771E-2</v>
      </c>
      <c r="Y1865">
        <v>16641</v>
      </c>
      <c r="Z1865">
        <v>2146689</v>
      </c>
      <c r="AA1865">
        <v>276922881</v>
      </c>
      <c r="AB1865" t="s">
        <v>391</v>
      </c>
      <c r="AC1865" t="s">
        <v>412</v>
      </c>
    </row>
    <row r="1866" spans="1:29" x14ac:dyDescent="0.25">
      <c r="A1866" t="s">
        <v>36</v>
      </c>
      <c r="B1866" t="s">
        <v>39</v>
      </c>
      <c r="C1866" t="s">
        <v>55</v>
      </c>
      <c r="D1866" t="s">
        <v>324</v>
      </c>
      <c r="E1866">
        <v>129</v>
      </c>
      <c r="F1866">
        <v>2169552810</v>
      </c>
      <c r="G1866">
        <v>907551786</v>
      </c>
      <c r="H1866">
        <v>541826054</v>
      </c>
      <c r="I1866">
        <v>42</v>
      </c>
      <c r="J1866">
        <v>80</v>
      </c>
      <c r="K1866">
        <v>44</v>
      </c>
      <c r="L1866">
        <v>133191090</v>
      </c>
      <c r="M1866">
        <v>129</v>
      </c>
      <c r="N1866">
        <v>35</v>
      </c>
      <c r="O1866">
        <v>52</v>
      </c>
      <c r="P1866">
        <v>1.2</v>
      </c>
      <c r="Q1866">
        <v>1.538461538461539</v>
      </c>
      <c r="R1866">
        <v>1.369230769230769</v>
      </c>
      <c r="S1866">
        <v>3.5000000000000003E-2</v>
      </c>
      <c r="T1866">
        <v>0.08</v>
      </c>
      <c r="U1866">
        <v>15316975.35</v>
      </c>
      <c r="V1866" t="s">
        <v>384</v>
      </c>
      <c r="W1866">
        <v>0.24974089199515731</v>
      </c>
      <c r="X1866">
        <v>2.8269174649176249E-2</v>
      </c>
      <c r="Y1866">
        <v>16641</v>
      </c>
      <c r="Z1866">
        <v>2146689</v>
      </c>
      <c r="AA1866">
        <v>276922881</v>
      </c>
      <c r="AB1866" t="s">
        <v>391</v>
      </c>
      <c r="AC1866" t="s">
        <v>412</v>
      </c>
    </row>
    <row r="1867" spans="1:29" x14ac:dyDescent="0.25">
      <c r="A1867" t="s">
        <v>36</v>
      </c>
      <c r="B1867" t="s">
        <v>39</v>
      </c>
      <c r="C1867" t="s">
        <v>55</v>
      </c>
      <c r="D1867" t="s">
        <v>326</v>
      </c>
      <c r="E1867">
        <v>129</v>
      </c>
      <c r="F1867">
        <v>2259055476</v>
      </c>
      <c r="G1867">
        <v>956897669</v>
      </c>
      <c r="H1867">
        <v>484359291</v>
      </c>
      <c r="I1867">
        <v>30</v>
      </c>
      <c r="J1867">
        <v>58</v>
      </c>
      <c r="K1867">
        <v>30</v>
      </c>
      <c r="L1867">
        <v>138831000</v>
      </c>
      <c r="M1867">
        <v>129</v>
      </c>
      <c r="N1867">
        <v>32</v>
      </c>
      <c r="O1867">
        <v>52</v>
      </c>
      <c r="P1867">
        <v>0.9375</v>
      </c>
      <c r="Q1867">
        <v>1.115384615384615</v>
      </c>
      <c r="R1867">
        <v>1.0264423076923079</v>
      </c>
      <c r="S1867">
        <v>1.4999999999999999E-2</v>
      </c>
      <c r="T1867">
        <v>4.4999999999999998E-2</v>
      </c>
      <c r="U1867">
        <v>8329860</v>
      </c>
      <c r="V1867" t="s">
        <v>384</v>
      </c>
      <c r="W1867">
        <v>0.21440787804717021</v>
      </c>
      <c r="X1867">
        <v>1.7197688069123879E-2</v>
      </c>
      <c r="Y1867">
        <v>16641</v>
      </c>
      <c r="Z1867">
        <v>2146689</v>
      </c>
      <c r="AA1867">
        <v>276922881</v>
      </c>
      <c r="AB1867" t="s">
        <v>391</v>
      </c>
      <c r="AC1867" t="s">
        <v>412</v>
      </c>
    </row>
    <row r="1868" spans="1:29" x14ac:dyDescent="0.25">
      <c r="A1868" t="s">
        <v>36</v>
      </c>
      <c r="B1868" t="s">
        <v>39</v>
      </c>
      <c r="C1868" t="s">
        <v>55</v>
      </c>
      <c r="D1868" t="s">
        <v>330</v>
      </c>
      <c r="E1868">
        <v>129</v>
      </c>
      <c r="F1868">
        <v>2177537710</v>
      </c>
      <c r="G1868">
        <v>975260182</v>
      </c>
      <c r="H1868">
        <v>534492321</v>
      </c>
      <c r="I1868">
        <v>31</v>
      </c>
      <c r="J1868">
        <v>60</v>
      </c>
      <c r="K1868">
        <v>31</v>
      </c>
      <c r="L1868">
        <v>133530000</v>
      </c>
      <c r="M1868">
        <v>129</v>
      </c>
      <c r="N1868">
        <v>34</v>
      </c>
      <c r="O1868">
        <v>52</v>
      </c>
      <c r="P1868">
        <v>0.91176470588235292</v>
      </c>
      <c r="Q1868">
        <v>1.153846153846154</v>
      </c>
      <c r="R1868">
        <v>1.0328054298642531</v>
      </c>
      <c r="S1868">
        <v>1.4999999999999999E-2</v>
      </c>
      <c r="T1868">
        <v>4.4999999999999998E-2</v>
      </c>
      <c r="U1868">
        <v>8011800</v>
      </c>
      <c r="V1868" t="s">
        <v>384</v>
      </c>
      <c r="W1868">
        <v>0.2454572054230923</v>
      </c>
      <c r="X1868">
        <v>1.498955117822918E-2</v>
      </c>
      <c r="Y1868">
        <v>16641</v>
      </c>
      <c r="Z1868">
        <v>2146689</v>
      </c>
      <c r="AA1868">
        <v>276922881</v>
      </c>
      <c r="AB1868" t="s">
        <v>391</v>
      </c>
      <c r="AC1868" t="s">
        <v>412</v>
      </c>
    </row>
    <row r="1869" spans="1:29" x14ac:dyDescent="0.25">
      <c r="A1869" t="s">
        <v>36</v>
      </c>
      <c r="B1869" t="s">
        <v>39</v>
      </c>
      <c r="C1869" t="s">
        <v>55</v>
      </c>
      <c r="D1869" t="s">
        <v>322</v>
      </c>
      <c r="E1869">
        <v>129</v>
      </c>
      <c r="F1869">
        <v>2119041225</v>
      </c>
      <c r="G1869">
        <v>821288659</v>
      </c>
      <c r="H1869">
        <v>504505997</v>
      </c>
      <c r="I1869">
        <v>34</v>
      </c>
      <c r="J1869">
        <v>54</v>
      </c>
      <c r="K1869">
        <v>34</v>
      </c>
      <c r="L1869">
        <v>81910000</v>
      </c>
      <c r="M1869">
        <v>129</v>
      </c>
      <c r="N1869">
        <v>34</v>
      </c>
      <c r="O1869">
        <v>52</v>
      </c>
      <c r="P1869">
        <v>1</v>
      </c>
      <c r="Q1869">
        <v>1.038461538461539</v>
      </c>
      <c r="R1869">
        <v>1.0192307692307689</v>
      </c>
      <c r="S1869">
        <v>0.02</v>
      </c>
      <c r="T1869">
        <v>0.03</v>
      </c>
      <c r="U1869">
        <v>4095500</v>
      </c>
      <c r="V1869" t="s">
        <v>384</v>
      </c>
      <c r="W1869">
        <v>0.23808220012331291</v>
      </c>
      <c r="X1869">
        <v>8.1178420560975018E-3</v>
      </c>
      <c r="Y1869">
        <v>16641</v>
      </c>
      <c r="Z1869">
        <v>2146689</v>
      </c>
      <c r="AA1869">
        <v>276922881</v>
      </c>
      <c r="AB1869" t="s">
        <v>391</v>
      </c>
      <c r="AC1869" t="s">
        <v>412</v>
      </c>
    </row>
    <row r="1870" spans="1:29" x14ac:dyDescent="0.25">
      <c r="A1870" t="s">
        <v>36</v>
      </c>
      <c r="B1870" t="s">
        <v>39</v>
      </c>
      <c r="C1870" t="s">
        <v>55</v>
      </c>
      <c r="D1870" t="s">
        <v>335</v>
      </c>
      <c r="E1870">
        <v>129</v>
      </c>
      <c r="F1870">
        <v>2691346171</v>
      </c>
      <c r="G1870">
        <v>1002050711</v>
      </c>
      <c r="H1870">
        <v>589592396</v>
      </c>
      <c r="I1870">
        <v>32</v>
      </c>
      <c r="J1870">
        <v>64</v>
      </c>
      <c r="K1870">
        <v>32</v>
      </c>
      <c r="L1870">
        <v>105401000</v>
      </c>
      <c r="M1870">
        <v>129</v>
      </c>
      <c r="N1870">
        <v>34</v>
      </c>
      <c r="O1870">
        <v>52</v>
      </c>
      <c r="P1870">
        <v>0.94117647058823528</v>
      </c>
      <c r="Q1870">
        <v>1.2307692307692311</v>
      </c>
      <c r="R1870">
        <v>1.0859728506787329</v>
      </c>
      <c r="S1870">
        <v>1.4999999999999999E-2</v>
      </c>
      <c r="T1870">
        <v>5.5E-2</v>
      </c>
      <c r="U1870">
        <v>7378070</v>
      </c>
      <c r="V1870" t="s">
        <v>384</v>
      </c>
      <c r="W1870">
        <v>0.21906969915391089</v>
      </c>
      <c r="X1870">
        <v>1.2513848635184909E-2</v>
      </c>
      <c r="Y1870">
        <v>16641</v>
      </c>
      <c r="Z1870">
        <v>2146689</v>
      </c>
      <c r="AA1870">
        <v>276922881</v>
      </c>
      <c r="AB1870" t="s">
        <v>391</v>
      </c>
      <c r="AC1870" t="s">
        <v>412</v>
      </c>
    </row>
    <row r="1871" spans="1:29" x14ac:dyDescent="0.25">
      <c r="A1871" t="s">
        <v>36</v>
      </c>
      <c r="B1871" t="s">
        <v>39</v>
      </c>
      <c r="C1871" t="s">
        <v>55</v>
      </c>
      <c r="D1871" t="s">
        <v>334</v>
      </c>
      <c r="E1871">
        <v>129</v>
      </c>
      <c r="F1871">
        <v>2526747252.4499998</v>
      </c>
      <c r="G1871">
        <v>1010043988</v>
      </c>
      <c r="H1871">
        <v>583705389</v>
      </c>
      <c r="I1871">
        <v>36</v>
      </c>
      <c r="J1871">
        <v>72</v>
      </c>
      <c r="K1871">
        <v>36</v>
      </c>
      <c r="L1871">
        <v>137021804</v>
      </c>
      <c r="M1871">
        <v>129</v>
      </c>
      <c r="N1871">
        <v>34</v>
      </c>
      <c r="O1871">
        <v>52</v>
      </c>
      <c r="P1871">
        <v>1.0588235294117649</v>
      </c>
      <c r="Q1871">
        <v>1.384615384615385</v>
      </c>
      <c r="R1871">
        <v>1.221719457013575</v>
      </c>
      <c r="S1871">
        <v>0.02</v>
      </c>
      <c r="T1871">
        <v>5.5E-2</v>
      </c>
      <c r="U1871">
        <v>10276635.300000001</v>
      </c>
      <c r="V1871" t="s">
        <v>384</v>
      </c>
      <c r="W1871">
        <v>0.23101059610692129</v>
      </c>
      <c r="X1871">
        <v>1.7605859897243469E-2</v>
      </c>
      <c r="Y1871">
        <v>16641</v>
      </c>
      <c r="Z1871">
        <v>2146689</v>
      </c>
      <c r="AA1871">
        <v>276922881</v>
      </c>
      <c r="AB1871" t="s">
        <v>391</v>
      </c>
      <c r="AC1871" t="s">
        <v>412</v>
      </c>
    </row>
    <row r="1872" spans="1:29" x14ac:dyDescent="0.25">
      <c r="A1872" t="s">
        <v>36</v>
      </c>
      <c r="B1872" t="s">
        <v>39</v>
      </c>
      <c r="C1872" t="s">
        <v>55</v>
      </c>
      <c r="D1872" t="s">
        <v>337</v>
      </c>
      <c r="E1872">
        <v>115</v>
      </c>
      <c r="F1872">
        <v>2195220804</v>
      </c>
      <c r="G1872">
        <v>755603790</v>
      </c>
      <c r="H1872">
        <v>378968783</v>
      </c>
      <c r="I1872">
        <v>34</v>
      </c>
      <c r="J1872">
        <v>69</v>
      </c>
      <c r="K1872">
        <v>34</v>
      </c>
      <c r="L1872">
        <v>121400000</v>
      </c>
      <c r="M1872">
        <v>115</v>
      </c>
      <c r="N1872">
        <v>28</v>
      </c>
      <c r="O1872">
        <v>37</v>
      </c>
      <c r="P1872">
        <v>1.214285714285714</v>
      </c>
      <c r="Q1872">
        <v>1.8648648648648649</v>
      </c>
      <c r="R1872">
        <v>1.5395752895752901</v>
      </c>
      <c r="S1872">
        <v>3.5000000000000003E-2</v>
      </c>
      <c r="T1872">
        <v>0.08</v>
      </c>
      <c r="U1872">
        <v>13961000</v>
      </c>
      <c r="V1872" t="s">
        <v>384</v>
      </c>
      <c r="W1872">
        <v>0.1726335602821665</v>
      </c>
      <c r="X1872">
        <v>3.6839445955103897E-2</v>
      </c>
      <c r="Y1872">
        <v>13225</v>
      </c>
      <c r="Z1872">
        <v>1520875</v>
      </c>
      <c r="AA1872">
        <v>174900625</v>
      </c>
      <c r="AB1872" t="s">
        <v>394</v>
      </c>
      <c r="AC1872" t="s">
        <v>412</v>
      </c>
    </row>
    <row r="1873" spans="1:29" x14ac:dyDescent="0.25">
      <c r="A1873" t="s">
        <v>36</v>
      </c>
      <c r="B1873" t="s">
        <v>39</v>
      </c>
      <c r="C1873" t="s">
        <v>55</v>
      </c>
      <c r="D1873" t="s">
        <v>325</v>
      </c>
      <c r="E1873">
        <v>129</v>
      </c>
      <c r="F1873">
        <v>2347407796.7800002</v>
      </c>
      <c r="G1873">
        <v>1041365415</v>
      </c>
      <c r="H1873">
        <v>530309046</v>
      </c>
      <c r="I1873">
        <v>36</v>
      </c>
      <c r="J1873">
        <v>81</v>
      </c>
      <c r="K1873">
        <v>36</v>
      </c>
      <c r="L1873">
        <v>224612001</v>
      </c>
      <c r="M1873">
        <v>129</v>
      </c>
      <c r="N1873">
        <v>32</v>
      </c>
      <c r="O1873">
        <v>52</v>
      </c>
      <c r="P1873">
        <v>1.125</v>
      </c>
      <c r="Q1873">
        <v>1.5576923076923079</v>
      </c>
      <c r="R1873">
        <v>1.341346153846154</v>
      </c>
      <c r="S1873">
        <v>2.5000000000000001E-2</v>
      </c>
      <c r="T1873">
        <v>0.08</v>
      </c>
      <c r="U1873">
        <v>23584260.105</v>
      </c>
      <c r="V1873" t="s">
        <v>384</v>
      </c>
      <c r="W1873">
        <v>0.22591262017934791</v>
      </c>
      <c r="X1873">
        <v>4.4472671705094773E-2</v>
      </c>
      <c r="Y1873">
        <v>16641</v>
      </c>
      <c r="Z1873">
        <v>2146689</v>
      </c>
      <c r="AA1873">
        <v>276922881</v>
      </c>
      <c r="AB1873" t="s">
        <v>391</v>
      </c>
      <c r="AC1873" t="s">
        <v>412</v>
      </c>
    </row>
    <row r="1874" spans="1:29" x14ac:dyDescent="0.25">
      <c r="A1874" t="s">
        <v>37</v>
      </c>
      <c r="B1874" t="s">
        <v>39</v>
      </c>
      <c r="C1874" t="s">
        <v>55</v>
      </c>
      <c r="D1874" t="s">
        <v>323</v>
      </c>
      <c r="E1874">
        <v>111</v>
      </c>
      <c r="F1874">
        <v>1742557594</v>
      </c>
      <c r="G1874">
        <v>750934149</v>
      </c>
      <c r="H1874">
        <v>396829339</v>
      </c>
      <c r="I1874">
        <v>29</v>
      </c>
      <c r="J1874">
        <v>39</v>
      </c>
      <c r="K1874">
        <v>30</v>
      </c>
      <c r="L1874">
        <v>57225000</v>
      </c>
      <c r="M1874">
        <v>111</v>
      </c>
      <c r="N1874">
        <v>32</v>
      </c>
      <c r="O1874">
        <v>48</v>
      </c>
      <c r="P1874">
        <v>0.90625</v>
      </c>
      <c r="Q1874">
        <v>0.8125</v>
      </c>
      <c r="R1874">
        <v>0.859375</v>
      </c>
      <c r="S1874">
        <v>1.4999999999999999E-2</v>
      </c>
      <c r="T1874">
        <v>0.01</v>
      </c>
      <c r="U1874">
        <v>1430625</v>
      </c>
      <c r="V1874" t="s">
        <v>384</v>
      </c>
      <c r="W1874">
        <v>0.22772810515208719</v>
      </c>
      <c r="X1874">
        <v>3.6051391855378922E-3</v>
      </c>
      <c r="Y1874">
        <v>12321</v>
      </c>
      <c r="Z1874">
        <v>1367631</v>
      </c>
      <c r="AA1874">
        <v>151807041</v>
      </c>
      <c r="AB1874" t="s">
        <v>394</v>
      </c>
      <c r="AC1874" t="s">
        <v>412</v>
      </c>
    </row>
    <row r="1875" spans="1:29" x14ac:dyDescent="0.25">
      <c r="A1875" t="s">
        <v>37</v>
      </c>
      <c r="B1875" t="s">
        <v>39</v>
      </c>
      <c r="C1875" t="s">
        <v>55</v>
      </c>
      <c r="D1875" t="s">
        <v>331</v>
      </c>
      <c r="E1875">
        <v>110</v>
      </c>
      <c r="F1875">
        <v>2027941976</v>
      </c>
      <c r="G1875">
        <v>868735165</v>
      </c>
      <c r="H1875">
        <v>365310282</v>
      </c>
      <c r="I1875">
        <v>26</v>
      </c>
      <c r="J1875">
        <v>40</v>
      </c>
      <c r="K1875">
        <v>27</v>
      </c>
      <c r="L1875">
        <v>73592000</v>
      </c>
      <c r="M1875">
        <v>110</v>
      </c>
      <c r="N1875">
        <v>32</v>
      </c>
      <c r="O1875">
        <v>48</v>
      </c>
      <c r="P1875">
        <v>0.8125</v>
      </c>
      <c r="Q1875">
        <v>0.83333333333333337</v>
      </c>
      <c r="R1875">
        <v>0.82291666666666663</v>
      </c>
      <c r="S1875">
        <v>0.01</v>
      </c>
      <c r="T1875">
        <v>0.01</v>
      </c>
      <c r="U1875">
        <v>1471840</v>
      </c>
      <c r="V1875" t="s">
        <v>384</v>
      </c>
      <c r="W1875">
        <v>0.18013842916775841</v>
      </c>
      <c r="X1875">
        <v>4.0290133415954608E-3</v>
      </c>
      <c r="Y1875">
        <v>12100</v>
      </c>
      <c r="Z1875">
        <v>1331000</v>
      </c>
      <c r="AA1875">
        <v>146410000</v>
      </c>
      <c r="AB1875" t="s">
        <v>394</v>
      </c>
      <c r="AC1875" t="s">
        <v>412</v>
      </c>
    </row>
    <row r="1876" spans="1:29" x14ac:dyDescent="0.25">
      <c r="A1876" t="s">
        <v>37</v>
      </c>
      <c r="B1876" t="s">
        <v>39</v>
      </c>
      <c r="C1876" t="s">
        <v>55</v>
      </c>
      <c r="D1876" t="s">
        <v>333</v>
      </c>
      <c r="E1876">
        <v>110</v>
      </c>
      <c r="F1876">
        <v>1824304521</v>
      </c>
      <c r="G1876">
        <v>693201238</v>
      </c>
      <c r="H1876">
        <v>414545284</v>
      </c>
      <c r="I1876">
        <v>30</v>
      </c>
      <c r="J1876">
        <v>49</v>
      </c>
      <c r="K1876">
        <v>31</v>
      </c>
      <c r="L1876">
        <v>104257000</v>
      </c>
      <c r="M1876">
        <v>110</v>
      </c>
      <c r="N1876">
        <v>32</v>
      </c>
      <c r="O1876">
        <v>48</v>
      </c>
      <c r="P1876">
        <v>0.9375</v>
      </c>
      <c r="Q1876">
        <v>1.020833333333333</v>
      </c>
      <c r="R1876">
        <v>0.97916666666666663</v>
      </c>
      <c r="S1876">
        <v>1.4999999999999999E-2</v>
      </c>
      <c r="T1876">
        <v>0.03</v>
      </c>
      <c r="U1876">
        <v>4691565</v>
      </c>
      <c r="V1876" t="s">
        <v>384</v>
      </c>
      <c r="W1876">
        <v>0.2272346964161254</v>
      </c>
      <c r="X1876">
        <v>1.1317376366534661E-2</v>
      </c>
      <c r="Y1876">
        <v>12100</v>
      </c>
      <c r="Z1876">
        <v>1331000</v>
      </c>
      <c r="AA1876">
        <v>146410000</v>
      </c>
      <c r="AB1876" t="s">
        <v>394</v>
      </c>
      <c r="AC1876" t="s">
        <v>412</v>
      </c>
    </row>
    <row r="1877" spans="1:29" x14ac:dyDescent="0.25">
      <c r="A1877" t="s">
        <v>37</v>
      </c>
      <c r="B1877" t="s">
        <v>39</v>
      </c>
      <c r="C1877" t="s">
        <v>55</v>
      </c>
      <c r="D1877" t="s">
        <v>335</v>
      </c>
      <c r="E1877">
        <v>111</v>
      </c>
      <c r="F1877">
        <v>2366072323</v>
      </c>
      <c r="G1877">
        <v>908226902</v>
      </c>
      <c r="H1877">
        <v>559455003</v>
      </c>
      <c r="I1877">
        <v>32</v>
      </c>
      <c r="J1877">
        <v>39</v>
      </c>
      <c r="K1877">
        <v>32</v>
      </c>
      <c r="L1877">
        <v>60064000</v>
      </c>
      <c r="M1877">
        <v>111</v>
      </c>
      <c r="N1877">
        <v>32</v>
      </c>
      <c r="O1877">
        <v>48</v>
      </c>
      <c r="P1877">
        <v>1</v>
      </c>
      <c r="Q1877">
        <v>0.8125</v>
      </c>
      <c r="R1877">
        <v>0.90625</v>
      </c>
      <c r="S1877">
        <v>0.02</v>
      </c>
      <c r="T1877">
        <v>0.01</v>
      </c>
      <c r="U1877">
        <v>1801920</v>
      </c>
      <c r="V1877" t="s">
        <v>384</v>
      </c>
      <c r="W1877">
        <v>0.23644881754529529</v>
      </c>
      <c r="X1877">
        <v>3.220848844567397E-3</v>
      </c>
      <c r="Y1877">
        <v>12321</v>
      </c>
      <c r="Z1877">
        <v>1367631</v>
      </c>
      <c r="AA1877">
        <v>151807041</v>
      </c>
      <c r="AB1877" t="s">
        <v>394</v>
      </c>
      <c r="AC1877" t="s">
        <v>412</v>
      </c>
    </row>
    <row r="1878" spans="1:29" x14ac:dyDescent="0.25">
      <c r="A1878" t="s">
        <v>37</v>
      </c>
      <c r="B1878" t="s">
        <v>39</v>
      </c>
      <c r="C1878" t="s">
        <v>55</v>
      </c>
      <c r="D1878" t="s">
        <v>338</v>
      </c>
      <c r="E1878">
        <v>104</v>
      </c>
      <c r="F1878">
        <v>2176948475.8699999</v>
      </c>
      <c r="G1878">
        <v>812499811</v>
      </c>
      <c r="H1878">
        <v>313708403</v>
      </c>
      <c r="I1878">
        <v>21</v>
      </c>
      <c r="J1878">
        <v>32</v>
      </c>
      <c r="K1878">
        <v>21</v>
      </c>
      <c r="L1878">
        <v>67818000</v>
      </c>
      <c r="M1878">
        <v>104</v>
      </c>
      <c r="N1878">
        <v>24</v>
      </c>
      <c r="O1878">
        <v>36</v>
      </c>
      <c r="P1878">
        <v>0.875</v>
      </c>
      <c r="Q1878">
        <v>0.88888888888888884</v>
      </c>
      <c r="R1878">
        <v>0.88194444444444442</v>
      </c>
      <c r="S1878">
        <v>0.01</v>
      </c>
      <c r="T1878">
        <v>0.01</v>
      </c>
      <c r="U1878">
        <v>1356360</v>
      </c>
      <c r="V1878" t="s">
        <v>384</v>
      </c>
      <c r="W1878">
        <v>0.14410465221260191</v>
      </c>
      <c r="X1878">
        <v>4.3236329885623119E-3</v>
      </c>
      <c r="Y1878">
        <v>10816</v>
      </c>
      <c r="Z1878">
        <v>1124864</v>
      </c>
      <c r="AA1878">
        <v>116985856</v>
      </c>
      <c r="AB1878" t="s">
        <v>393</v>
      </c>
      <c r="AC1878" t="s">
        <v>412</v>
      </c>
    </row>
    <row r="1879" spans="1:29" x14ac:dyDescent="0.25">
      <c r="A1879" t="s">
        <v>37</v>
      </c>
      <c r="B1879" t="s">
        <v>39</v>
      </c>
      <c r="C1879" t="s">
        <v>55</v>
      </c>
      <c r="D1879" t="s">
        <v>321</v>
      </c>
      <c r="E1879">
        <v>111</v>
      </c>
      <c r="F1879">
        <v>1864225132</v>
      </c>
      <c r="G1879">
        <v>756698025</v>
      </c>
      <c r="H1879">
        <v>531701060</v>
      </c>
      <c r="I1879">
        <v>39</v>
      </c>
      <c r="J1879">
        <v>59</v>
      </c>
      <c r="K1879">
        <v>39</v>
      </c>
      <c r="L1879">
        <v>89138000</v>
      </c>
      <c r="M1879">
        <v>111</v>
      </c>
      <c r="N1879">
        <v>32</v>
      </c>
      <c r="O1879">
        <v>48</v>
      </c>
      <c r="P1879">
        <v>1.21875</v>
      </c>
      <c r="Q1879">
        <v>1.229166666666667</v>
      </c>
      <c r="R1879">
        <v>1.223958333333333</v>
      </c>
      <c r="S1879">
        <v>3.5000000000000003E-2</v>
      </c>
      <c r="T1879">
        <v>5.5E-2</v>
      </c>
      <c r="U1879">
        <v>8022420</v>
      </c>
      <c r="V1879" t="s">
        <v>384</v>
      </c>
      <c r="W1879">
        <v>0.28521290206487793</v>
      </c>
      <c r="X1879">
        <v>1.5088215171133949E-2</v>
      </c>
      <c r="Y1879">
        <v>12321</v>
      </c>
      <c r="Z1879">
        <v>1367631</v>
      </c>
      <c r="AA1879">
        <v>151807041</v>
      </c>
      <c r="AB1879" t="s">
        <v>394</v>
      </c>
      <c r="AC1879" t="s">
        <v>412</v>
      </c>
    </row>
    <row r="1880" spans="1:29" x14ac:dyDescent="0.25">
      <c r="A1880" t="s">
        <v>37</v>
      </c>
      <c r="B1880" t="s">
        <v>39</v>
      </c>
      <c r="C1880" t="s">
        <v>55</v>
      </c>
      <c r="D1880" t="s">
        <v>326</v>
      </c>
      <c r="E1880">
        <v>110</v>
      </c>
      <c r="F1880">
        <v>2050081943</v>
      </c>
      <c r="G1880">
        <v>853976653</v>
      </c>
      <c r="H1880">
        <v>430826655</v>
      </c>
      <c r="I1880">
        <v>26</v>
      </c>
      <c r="J1880">
        <v>41</v>
      </c>
      <c r="K1880">
        <v>27</v>
      </c>
      <c r="L1880">
        <v>112498000</v>
      </c>
      <c r="M1880">
        <v>110</v>
      </c>
      <c r="N1880">
        <v>32</v>
      </c>
      <c r="O1880">
        <v>48</v>
      </c>
      <c r="P1880">
        <v>0.8125</v>
      </c>
      <c r="Q1880">
        <v>0.85416666666666663</v>
      </c>
      <c r="R1880">
        <v>0.83333333333333337</v>
      </c>
      <c r="S1880">
        <v>0.01</v>
      </c>
      <c r="T1880">
        <v>0.01</v>
      </c>
      <c r="U1880">
        <v>2249960</v>
      </c>
      <c r="V1880" t="s">
        <v>384</v>
      </c>
      <c r="W1880">
        <v>0.2101509437079121</v>
      </c>
      <c r="X1880">
        <v>5.2224252466458931E-3</v>
      </c>
      <c r="Y1880">
        <v>12100</v>
      </c>
      <c r="Z1880">
        <v>1331000</v>
      </c>
      <c r="AA1880">
        <v>146410000</v>
      </c>
      <c r="AB1880" t="s">
        <v>394</v>
      </c>
      <c r="AC1880" t="s">
        <v>412</v>
      </c>
    </row>
    <row r="1881" spans="1:29" x14ac:dyDescent="0.25">
      <c r="A1881" t="s">
        <v>37</v>
      </c>
      <c r="B1881" t="s">
        <v>39</v>
      </c>
      <c r="C1881" t="s">
        <v>55</v>
      </c>
      <c r="D1881" t="s">
        <v>334</v>
      </c>
      <c r="E1881">
        <v>111</v>
      </c>
      <c r="F1881">
        <v>2111616314.45</v>
      </c>
      <c r="G1881">
        <v>845345055</v>
      </c>
      <c r="H1881">
        <v>442352180</v>
      </c>
      <c r="I1881">
        <v>29</v>
      </c>
      <c r="J1881">
        <v>45</v>
      </c>
      <c r="K1881">
        <v>30</v>
      </c>
      <c r="L1881">
        <v>79140000</v>
      </c>
      <c r="M1881">
        <v>111</v>
      </c>
      <c r="N1881">
        <v>32</v>
      </c>
      <c r="O1881">
        <v>48</v>
      </c>
      <c r="P1881">
        <v>0.90625</v>
      </c>
      <c r="Q1881">
        <v>0.9375</v>
      </c>
      <c r="R1881">
        <v>0.921875</v>
      </c>
      <c r="S1881">
        <v>1.4999999999999999E-2</v>
      </c>
      <c r="T1881">
        <v>1.4999999999999999E-2</v>
      </c>
      <c r="U1881">
        <v>2374200</v>
      </c>
      <c r="V1881" t="s">
        <v>384</v>
      </c>
      <c r="W1881">
        <v>0.2094851119367378</v>
      </c>
      <c r="X1881">
        <v>5.3672166824180684E-3</v>
      </c>
      <c r="Y1881">
        <v>12321</v>
      </c>
      <c r="Z1881">
        <v>1367631</v>
      </c>
      <c r="AA1881">
        <v>151807041</v>
      </c>
      <c r="AB1881" t="s">
        <v>394</v>
      </c>
      <c r="AC1881" t="s">
        <v>412</v>
      </c>
    </row>
    <row r="1882" spans="1:29" x14ac:dyDescent="0.25">
      <c r="A1882" t="s">
        <v>37</v>
      </c>
      <c r="B1882" t="s">
        <v>39</v>
      </c>
      <c r="C1882" t="s">
        <v>55</v>
      </c>
      <c r="D1882" t="s">
        <v>327</v>
      </c>
      <c r="E1882">
        <v>111</v>
      </c>
      <c r="F1882">
        <v>1704936825.3199999</v>
      </c>
      <c r="G1882">
        <v>703361459</v>
      </c>
      <c r="H1882">
        <v>324039323.31999999</v>
      </c>
      <c r="I1882">
        <v>26</v>
      </c>
      <c r="J1882">
        <v>54</v>
      </c>
      <c r="K1882">
        <v>26</v>
      </c>
      <c r="L1882">
        <v>83511000</v>
      </c>
      <c r="M1882">
        <v>111</v>
      </c>
      <c r="N1882">
        <v>32</v>
      </c>
      <c r="O1882">
        <v>48</v>
      </c>
      <c r="P1882">
        <v>0.8125</v>
      </c>
      <c r="Q1882">
        <v>1.125</v>
      </c>
      <c r="R1882">
        <v>0.96875</v>
      </c>
      <c r="S1882">
        <v>0.01</v>
      </c>
      <c r="T1882">
        <v>4.4999999999999998E-2</v>
      </c>
      <c r="U1882">
        <v>4593105</v>
      </c>
      <c r="V1882" t="s">
        <v>384</v>
      </c>
      <c r="W1882">
        <v>0.19005943123973579</v>
      </c>
      <c r="X1882">
        <v>1.4174529661834131E-2</v>
      </c>
      <c r="Y1882">
        <v>12321</v>
      </c>
      <c r="Z1882">
        <v>1367631</v>
      </c>
      <c r="AA1882">
        <v>151807041</v>
      </c>
      <c r="AB1882" t="s">
        <v>394</v>
      </c>
      <c r="AC1882" t="s">
        <v>412</v>
      </c>
    </row>
    <row r="1883" spans="1:29" x14ac:dyDescent="0.25">
      <c r="A1883" t="s">
        <v>37</v>
      </c>
      <c r="B1883" t="s">
        <v>39</v>
      </c>
      <c r="C1883" t="s">
        <v>55</v>
      </c>
      <c r="D1883" t="s">
        <v>339</v>
      </c>
      <c r="E1883">
        <v>104</v>
      </c>
      <c r="F1883">
        <v>1788288823</v>
      </c>
      <c r="G1883">
        <v>650745026</v>
      </c>
      <c r="H1883">
        <v>307118959</v>
      </c>
      <c r="I1883">
        <v>20</v>
      </c>
      <c r="J1883">
        <v>43</v>
      </c>
      <c r="K1883">
        <v>21</v>
      </c>
      <c r="L1883">
        <v>119088000</v>
      </c>
      <c r="M1883">
        <v>104</v>
      </c>
      <c r="N1883">
        <v>24</v>
      </c>
      <c r="O1883">
        <v>36</v>
      </c>
      <c r="P1883">
        <v>0.83333333333333337</v>
      </c>
      <c r="Q1883">
        <v>1.194444444444444</v>
      </c>
      <c r="R1883">
        <v>1.0138888888888891</v>
      </c>
      <c r="S1883">
        <v>0.01</v>
      </c>
      <c r="T1883">
        <v>4.4999999999999998E-2</v>
      </c>
      <c r="U1883">
        <v>6549840</v>
      </c>
      <c r="V1883" t="s">
        <v>384</v>
      </c>
      <c r="W1883">
        <v>0.17173901388299401</v>
      </c>
      <c r="X1883">
        <v>2.132671985255068E-2</v>
      </c>
      <c r="Y1883">
        <v>10816</v>
      </c>
      <c r="Z1883">
        <v>1124864</v>
      </c>
      <c r="AA1883">
        <v>116985856</v>
      </c>
      <c r="AB1883" t="s">
        <v>393</v>
      </c>
      <c r="AC1883" t="s">
        <v>412</v>
      </c>
    </row>
    <row r="1884" spans="1:29" x14ac:dyDescent="0.25">
      <c r="A1884" t="s">
        <v>37</v>
      </c>
      <c r="B1884" t="s">
        <v>39</v>
      </c>
      <c r="C1884" t="s">
        <v>55</v>
      </c>
      <c r="D1884" t="s">
        <v>322</v>
      </c>
      <c r="E1884">
        <v>110</v>
      </c>
      <c r="F1884">
        <v>1912131298</v>
      </c>
      <c r="G1884">
        <v>797871943</v>
      </c>
      <c r="H1884">
        <v>337149632</v>
      </c>
      <c r="I1884">
        <v>27</v>
      </c>
      <c r="J1884">
        <v>43</v>
      </c>
      <c r="K1884">
        <v>27</v>
      </c>
      <c r="L1884">
        <v>71255000</v>
      </c>
      <c r="M1884">
        <v>110</v>
      </c>
      <c r="N1884">
        <v>32</v>
      </c>
      <c r="O1884">
        <v>48</v>
      </c>
      <c r="P1884">
        <v>0.84375</v>
      </c>
      <c r="Q1884">
        <v>0.89583333333333337</v>
      </c>
      <c r="R1884">
        <v>0.86979166666666663</v>
      </c>
      <c r="S1884">
        <v>0.01</v>
      </c>
      <c r="T1884">
        <v>0.01</v>
      </c>
      <c r="U1884">
        <v>1425100</v>
      </c>
      <c r="V1884" t="s">
        <v>384</v>
      </c>
      <c r="W1884">
        <v>0.17632138146195439</v>
      </c>
      <c r="X1884">
        <v>4.2269065860940933E-3</v>
      </c>
      <c r="Y1884">
        <v>12100</v>
      </c>
      <c r="Z1884">
        <v>1331000</v>
      </c>
      <c r="AA1884">
        <v>146410000</v>
      </c>
      <c r="AB1884" t="s">
        <v>394</v>
      </c>
      <c r="AC1884" t="s">
        <v>412</v>
      </c>
    </row>
    <row r="1885" spans="1:29" x14ac:dyDescent="0.25">
      <c r="A1885" t="s">
        <v>37</v>
      </c>
      <c r="B1885" t="s">
        <v>39</v>
      </c>
      <c r="C1885" t="s">
        <v>55</v>
      </c>
      <c r="D1885" t="s">
        <v>330</v>
      </c>
      <c r="E1885">
        <v>111</v>
      </c>
      <c r="F1885">
        <v>1967556013</v>
      </c>
      <c r="G1885">
        <v>819415472</v>
      </c>
      <c r="H1885">
        <v>364738357</v>
      </c>
      <c r="I1885">
        <v>29</v>
      </c>
      <c r="J1885">
        <v>55</v>
      </c>
      <c r="K1885">
        <v>29</v>
      </c>
      <c r="L1885">
        <v>81917286</v>
      </c>
      <c r="M1885">
        <v>111</v>
      </c>
      <c r="N1885">
        <v>32</v>
      </c>
      <c r="O1885">
        <v>48</v>
      </c>
      <c r="P1885">
        <v>0.90625</v>
      </c>
      <c r="Q1885">
        <v>1.145833333333333</v>
      </c>
      <c r="R1885">
        <v>1.026041666666667</v>
      </c>
      <c r="S1885">
        <v>1.4999999999999999E-2</v>
      </c>
      <c r="T1885">
        <v>4.4999999999999998E-2</v>
      </c>
      <c r="U1885">
        <v>4915037.16</v>
      </c>
      <c r="V1885" t="s">
        <v>384</v>
      </c>
      <c r="W1885">
        <v>0.18537635248506651</v>
      </c>
      <c r="X1885">
        <v>1.347551488805988E-2</v>
      </c>
      <c r="Y1885">
        <v>12321</v>
      </c>
      <c r="Z1885">
        <v>1367631</v>
      </c>
      <c r="AA1885">
        <v>151807041</v>
      </c>
      <c r="AB1885" t="s">
        <v>394</v>
      </c>
      <c r="AC1885" t="s">
        <v>412</v>
      </c>
    </row>
    <row r="1886" spans="1:29" x14ac:dyDescent="0.25">
      <c r="A1886" t="s">
        <v>37</v>
      </c>
      <c r="B1886" t="s">
        <v>39</v>
      </c>
      <c r="C1886" t="s">
        <v>55</v>
      </c>
      <c r="D1886" t="s">
        <v>329</v>
      </c>
      <c r="E1886">
        <v>111</v>
      </c>
      <c r="F1886">
        <v>2118338090.5699999</v>
      </c>
      <c r="G1886">
        <v>923272905</v>
      </c>
      <c r="H1886">
        <v>341680419</v>
      </c>
      <c r="I1886">
        <v>28</v>
      </c>
      <c r="J1886">
        <v>41</v>
      </c>
      <c r="K1886">
        <v>29</v>
      </c>
      <c r="L1886">
        <v>69922000</v>
      </c>
      <c r="M1886">
        <v>111</v>
      </c>
      <c r="N1886">
        <v>32</v>
      </c>
      <c r="O1886">
        <v>48</v>
      </c>
      <c r="P1886">
        <v>0.875</v>
      </c>
      <c r="Q1886">
        <v>0.85416666666666663</v>
      </c>
      <c r="R1886">
        <v>0.86458333333333337</v>
      </c>
      <c r="S1886">
        <v>0.01</v>
      </c>
      <c r="T1886">
        <v>0.01</v>
      </c>
      <c r="U1886">
        <v>1398440</v>
      </c>
      <c r="V1886" t="s">
        <v>384</v>
      </c>
      <c r="W1886">
        <v>0.16129645240343149</v>
      </c>
      <c r="X1886">
        <v>4.0928303825335686E-3</v>
      </c>
      <c r="Y1886">
        <v>12321</v>
      </c>
      <c r="Z1886">
        <v>1367631</v>
      </c>
      <c r="AA1886">
        <v>151807041</v>
      </c>
      <c r="AB1886" t="s">
        <v>394</v>
      </c>
      <c r="AC1886" t="s">
        <v>412</v>
      </c>
    </row>
    <row r="1887" spans="1:29" x14ac:dyDescent="0.25">
      <c r="A1887" t="s">
        <v>37</v>
      </c>
      <c r="B1887" t="s">
        <v>39</v>
      </c>
      <c r="C1887" t="s">
        <v>55</v>
      </c>
      <c r="D1887" t="s">
        <v>325</v>
      </c>
      <c r="E1887">
        <v>110</v>
      </c>
      <c r="F1887">
        <v>1912540162</v>
      </c>
      <c r="G1887">
        <v>777215983</v>
      </c>
      <c r="H1887">
        <v>395480468</v>
      </c>
      <c r="I1887">
        <v>30</v>
      </c>
      <c r="J1887">
        <v>51</v>
      </c>
      <c r="K1887">
        <v>30</v>
      </c>
      <c r="L1887">
        <v>83278569</v>
      </c>
      <c r="M1887">
        <v>110</v>
      </c>
      <c r="N1887">
        <v>32</v>
      </c>
      <c r="O1887">
        <v>48</v>
      </c>
      <c r="P1887">
        <v>0.9375</v>
      </c>
      <c r="Q1887">
        <v>1.0625</v>
      </c>
      <c r="R1887">
        <v>1</v>
      </c>
      <c r="S1887">
        <v>1.4999999999999999E-2</v>
      </c>
      <c r="T1887">
        <v>0.03</v>
      </c>
      <c r="U1887">
        <v>3747535.605</v>
      </c>
      <c r="V1887" t="s">
        <v>384</v>
      </c>
      <c r="W1887">
        <v>0.2067828304250795</v>
      </c>
      <c r="X1887">
        <v>9.4759056596443597E-3</v>
      </c>
      <c r="Y1887">
        <v>12100</v>
      </c>
      <c r="Z1887">
        <v>1331000</v>
      </c>
      <c r="AA1887">
        <v>146410000</v>
      </c>
      <c r="AB1887" t="s">
        <v>394</v>
      </c>
      <c r="AC1887" t="s">
        <v>412</v>
      </c>
    </row>
    <row r="1888" spans="1:29" x14ac:dyDescent="0.25">
      <c r="A1888" t="s">
        <v>37</v>
      </c>
      <c r="B1888" t="s">
        <v>39</v>
      </c>
      <c r="C1888" t="s">
        <v>55</v>
      </c>
      <c r="D1888" t="s">
        <v>324</v>
      </c>
      <c r="E1888">
        <v>112</v>
      </c>
      <c r="F1888">
        <v>2013095573</v>
      </c>
      <c r="G1888">
        <v>792934140</v>
      </c>
      <c r="H1888">
        <v>494783815</v>
      </c>
      <c r="I1888">
        <v>32</v>
      </c>
      <c r="J1888">
        <v>76</v>
      </c>
      <c r="K1888">
        <v>32</v>
      </c>
      <c r="L1888">
        <v>145020000</v>
      </c>
      <c r="M1888">
        <v>112</v>
      </c>
      <c r="N1888">
        <v>32</v>
      </c>
      <c r="O1888">
        <v>49</v>
      </c>
      <c r="P1888">
        <v>1</v>
      </c>
      <c r="Q1888">
        <v>1.551020408163265</v>
      </c>
      <c r="R1888">
        <v>1.2755102040816331</v>
      </c>
      <c r="S1888">
        <v>0.02</v>
      </c>
      <c r="T1888">
        <v>0.08</v>
      </c>
      <c r="U1888">
        <v>14502000</v>
      </c>
      <c r="V1888" t="s">
        <v>384</v>
      </c>
      <c r="W1888">
        <v>0.24578257566909861</v>
      </c>
      <c r="X1888">
        <v>2.9309770369105551E-2</v>
      </c>
      <c r="Y1888">
        <v>12544</v>
      </c>
      <c r="Z1888">
        <v>1404928</v>
      </c>
      <c r="AA1888">
        <v>157351936</v>
      </c>
      <c r="AB1888" t="s">
        <v>394</v>
      </c>
      <c r="AC1888" t="s">
        <v>412</v>
      </c>
    </row>
    <row r="1889" spans="1:29" x14ac:dyDescent="0.25">
      <c r="A1889" t="s">
        <v>37</v>
      </c>
      <c r="B1889" t="s">
        <v>39</v>
      </c>
      <c r="C1889" t="s">
        <v>55</v>
      </c>
      <c r="D1889" t="s">
        <v>337</v>
      </c>
      <c r="E1889">
        <v>111</v>
      </c>
      <c r="F1889">
        <v>2247316187</v>
      </c>
      <c r="G1889">
        <v>787790129</v>
      </c>
      <c r="H1889">
        <v>476510282</v>
      </c>
      <c r="I1889">
        <v>30</v>
      </c>
      <c r="J1889">
        <v>46</v>
      </c>
      <c r="K1889">
        <v>30</v>
      </c>
      <c r="L1889">
        <v>127328800</v>
      </c>
      <c r="M1889">
        <v>111</v>
      </c>
      <c r="N1889">
        <v>26</v>
      </c>
      <c r="O1889">
        <v>38</v>
      </c>
      <c r="P1889">
        <v>1.153846153846154</v>
      </c>
      <c r="Q1889">
        <v>1.2105263157894739</v>
      </c>
      <c r="R1889">
        <v>1.182186234817814</v>
      </c>
      <c r="S1889">
        <v>2.5000000000000001E-2</v>
      </c>
      <c r="T1889">
        <v>5.5E-2</v>
      </c>
      <c r="U1889">
        <v>10186304</v>
      </c>
      <c r="V1889" t="s">
        <v>384</v>
      </c>
      <c r="W1889">
        <v>0.21203526444407711</v>
      </c>
      <c r="X1889">
        <v>2.1376881852887279E-2</v>
      </c>
      <c r="Y1889">
        <v>12321</v>
      </c>
      <c r="Z1889">
        <v>1367631</v>
      </c>
      <c r="AA1889">
        <v>151807041</v>
      </c>
      <c r="AB1889" t="s">
        <v>394</v>
      </c>
      <c r="AC1889" t="s">
        <v>412</v>
      </c>
    </row>
    <row r="1890" spans="1:29" x14ac:dyDescent="0.25">
      <c r="A1890" t="s">
        <v>37</v>
      </c>
      <c r="B1890" t="s">
        <v>39</v>
      </c>
      <c r="C1890" t="s">
        <v>55</v>
      </c>
      <c r="D1890" t="s">
        <v>336</v>
      </c>
      <c r="E1890">
        <v>111</v>
      </c>
      <c r="F1890">
        <v>1617551478.75</v>
      </c>
      <c r="G1890">
        <v>776811889</v>
      </c>
      <c r="H1890">
        <v>292671506</v>
      </c>
      <c r="I1890">
        <v>29</v>
      </c>
      <c r="J1890">
        <v>51</v>
      </c>
      <c r="K1890">
        <v>30</v>
      </c>
      <c r="L1890">
        <v>90662000</v>
      </c>
      <c r="M1890">
        <v>111</v>
      </c>
      <c r="N1890">
        <v>32</v>
      </c>
      <c r="O1890">
        <v>48</v>
      </c>
      <c r="P1890">
        <v>0.90625</v>
      </c>
      <c r="Q1890">
        <v>1.0625</v>
      </c>
      <c r="R1890">
        <v>0.984375</v>
      </c>
      <c r="S1890">
        <v>1.4999999999999999E-2</v>
      </c>
      <c r="T1890">
        <v>0.03</v>
      </c>
      <c r="U1890">
        <v>4079790</v>
      </c>
      <c r="V1890" t="s">
        <v>384</v>
      </c>
      <c r="W1890">
        <v>0.1809348944035887</v>
      </c>
      <c r="X1890">
        <v>1.3939826448291139E-2</v>
      </c>
      <c r="Y1890">
        <v>12321</v>
      </c>
      <c r="Z1890">
        <v>1367631</v>
      </c>
      <c r="AA1890">
        <v>151807041</v>
      </c>
      <c r="AB1890" t="s">
        <v>394</v>
      </c>
      <c r="AC1890" t="s">
        <v>412</v>
      </c>
    </row>
    <row r="1891" spans="1:29" x14ac:dyDescent="0.25">
      <c r="A1891" t="s">
        <v>29</v>
      </c>
      <c r="B1891" t="s">
        <v>38</v>
      </c>
      <c r="C1891" t="s">
        <v>41</v>
      </c>
      <c r="D1891" t="s">
        <v>340</v>
      </c>
      <c r="E1891">
        <v>104</v>
      </c>
      <c r="F1891">
        <v>2011519723</v>
      </c>
      <c r="G1891">
        <v>870550937</v>
      </c>
      <c r="H1891">
        <v>656434610</v>
      </c>
      <c r="I1891">
        <v>41</v>
      </c>
      <c r="J1891">
        <v>81</v>
      </c>
      <c r="K1891">
        <v>43</v>
      </c>
      <c r="L1891">
        <v>136353000</v>
      </c>
      <c r="M1891">
        <v>104</v>
      </c>
      <c r="N1891">
        <v>34</v>
      </c>
      <c r="O1891">
        <v>52</v>
      </c>
      <c r="P1891">
        <v>1.205882352941176</v>
      </c>
      <c r="Q1891">
        <v>1.5576923076923079</v>
      </c>
      <c r="R1891">
        <v>1.3817873303167421</v>
      </c>
      <c r="S1891">
        <v>3.5000000000000003E-2</v>
      </c>
      <c r="T1891">
        <v>0.08</v>
      </c>
      <c r="U1891">
        <v>15680595</v>
      </c>
      <c r="V1891" t="s">
        <v>385</v>
      </c>
      <c r="W1891">
        <v>0.32633764536048748</v>
      </c>
      <c r="X1891">
        <v>2.3887520190320252E-2</v>
      </c>
      <c r="Y1891">
        <v>10816</v>
      </c>
      <c r="Z1891">
        <v>1124864</v>
      </c>
      <c r="AA1891">
        <v>116985856</v>
      </c>
      <c r="AB1891" t="s">
        <v>393</v>
      </c>
      <c r="AC1891" t="s">
        <v>412</v>
      </c>
    </row>
    <row r="1892" spans="1:29" x14ac:dyDescent="0.25">
      <c r="A1892" t="s">
        <v>29</v>
      </c>
      <c r="B1892" t="s">
        <v>38</v>
      </c>
      <c r="C1892" t="s">
        <v>41</v>
      </c>
      <c r="D1892" t="s">
        <v>341</v>
      </c>
      <c r="E1892">
        <v>120</v>
      </c>
      <c r="F1892">
        <v>2042739106.26</v>
      </c>
      <c r="G1892">
        <v>813713495</v>
      </c>
      <c r="H1892">
        <v>546629948.79999995</v>
      </c>
      <c r="I1892">
        <v>36</v>
      </c>
      <c r="J1892">
        <v>83</v>
      </c>
      <c r="K1892">
        <v>36</v>
      </c>
      <c r="L1892">
        <v>216392000</v>
      </c>
      <c r="M1892">
        <v>120</v>
      </c>
      <c r="N1892">
        <v>36</v>
      </c>
      <c r="O1892">
        <v>54</v>
      </c>
      <c r="P1892">
        <v>1</v>
      </c>
      <c r="Q1892">
        <v>1.537037037037037</v>
      </c>
      <c r="R1892">
        <v>1.268518518518519</v>
      </c>
      <c r="S1892">
        <v>0.02</v>
      </c>
      <c r="T1892">
        <v>0.08</v>
      </c>
      <c r="U1892">
        <v>21639200</v>
      </c>
      <c r="V1892" t="s">
        <v>385</v>
      </c>
      <c r="W1892">
        <v>0.26759655558795808</v>
      </c>
      <c r="X1892">
        <v>3.9586561342831429E-2</v>
      </c>
      <c r="Y1892">
        <v>14400</v>
      </c>
      <c r="Z1892">
        <v>1728000</v>
      </c>
      <c r="AA1892">
        <v>207360000</v>
      </c>
      <c r="AB1892" t="s">
        <v>391</v>
      </c>
      <c r="AC1892" t="s">
        <v>412</v>
      </c>
    </row>
    <row r="1893" spans="1:29" x14ac:dyDescent="0.25">
      <c r="A1893" t="s">
        <v>29</v>
      </c>
      <c r="B1893" t="s">
        <v>38</v>
      </c>
      <c r="C1893" t="s">
        <v>41</v>
      </c>
      <c r="D1893" t="s">
        <v>342</v>
      </c>
      <c r="E1893">
        <v>100</v>
      </c>
      <c r="F1893">
        <v>1538863504</v>
      </c>
      <c r="G1893">
        <v>769994884</v>
      </c>
      <c r="H1893">
        <v>364732414</v>
      </c>
      <c r="I1893">
        <v>33</v>
      </c>
      <c r="J1893">
        <v>77</v>
      </c>
      <c r="K1893">
        <v>33</v>
      </c>
      <c r="L1893">
        <v>96354000</v>
      </c>
      <c r="M1893">
        <v>100</v>
      </c>
      <c r="N1893">
        <v>33</v>
      </c>
      <c r="O1893">
        <v>50</v>
      </c>
      <c r="P1893">
        <v>1</v>
      </c>
      <c r="Q1893">
        <v>1.54</v>
      </c>
      <c r="R1893">
        <v>1.27</v>
      </c>
      <c r="S1893">
        <v>0.02</v>
      </c>
      <c r="T1893">
        <v>0.08</v>
      </c>
      <c r="U1893">
        <v>9635400</v>
      </c>
      <c r="V1893" t="s">
        <v>385</v>
      </c>
      <c r="W1893">
        <v>0.23701414261365181</v>
      </c>
      <c r="X1893">
        <v>2.641772332304965E-2</v>
      </c>
      <c r="Y1893">
        <v>10000</v>
      </c>
      <c r="Z1893">
        <v>1000000</v>
      </c>
      <c r="AA1893">
        <v>100000000</v>
      </c>
      <c r="AB1893" t="s">
        <v>393</v>
      </c>
      <c r="AC1893" t="s">
        <v>412</v>
      </c>
    </row>
    <row r="1894" spans="1:29" x14ac:dyDescent="0.25">
      <c r="A1894" t="s">
        <v>29</v>
      </c>
      <c r="B1894" t="s">
        <v>38</v>
      </c>
      <c r="C1894" t="s">
        <v>41</v>
      </c>
      <c r="D1894" t="s">
        <v>343</v>
      </c>
      <c r="E1894">
        <v>125</v>
      </c>
      <c r="F1894">
        <v>1817817342.0899999</v>
      </c>
      <c r="G1894">
        <v>877254593</v>
      </c>
      <c r="H1894">
        <v>572482258.45000005</v>
      </c>
      <c r="I1894">
        <v>43</v>
      </c>
      <c r="J1894">
        <v>83</v>
      </c>
      <c r="K1894">
        <v>43</v>
      </c>
      <c r="L1894">
        <v>149235756</v>
      </c>
      <c r="M1894">
        <v>125</v>
      </c>
      <c r="N1894">
        <v>36</v>
      </c>
      <c r="O1894">
        <v>54</v>
      </c>
      <c r="P1894">
        <v>1.194444444444444</v>
      </c>
      <c r="Q1894">
        <v>1.537037037037037</v>
      </c>
      <c r="R1894">
        <v>1.3657407407407409</v>
      </c>
      <c r="S1894">
        <v>2.5000000000000001E-2</v>
      </c>
      <c r="T1894">
        <v>0.08</v>
      </c>
      <c r="U1894">
        <v>15669754.380000001</v>
      </c>
      <c r="V1894" t="s">
        <v>385</v>
      </c>
      <c r="W1894">
        <v>0.31492837327198109</v>
      </c>
      <c r="X1894">
        <v>2.7371598243805799E-2</v>
      </c>
      <c r="Y1894">
        <v>15625</v>
      </c>
      <c r="Z1894">
        <v>1953125</v>
      </c>
      <c r="AA1894">
        <v>244140625</v>
      </c>
      <c r="AB1894" t="s">
        <v>391</v>
      </c>
      <c r="AC1894" t="s">
        <v>412</v>
      </c>
    </row>
    <row r="1895" spans="1:29" x14ac:dyDescent="0.25">
      <c r="A1895" t="s">
        <v>29</v>
      </c>
      <c r="B1895" t="s">
        <v>38</v>
      </c>
      <c r="C1895" t="s">
        <v>41</v>
      </c>
      <c r="D1895" t="s">
        <v>344</v>
      </c>
      <c r="E1895">
        <v>109</v>
      </c>
      <c r="F1895">
        <v>1568716217.4100001</v>
      </c>
      <c r="G1895">
        <v>729385965</v>
      </c>
      <c r="H1895">
        <v>527510823</v>
      </c>
      <c r="I1895">
        <v>41</v>
      </c>
      <c r="J1895">
        <v>87</v>
      </c>
      <c r="K1895">
        <v>41</v>
      </c>
      <c r="L1895">
        <v>194617000</v>
      </c>
      <c r="M1895">
        <v>109</v>
      </c>
      <c r="N1895">
        <v>36</v>
      </c>
      <c r="O1895">
        <v>54</v>
      </c>
      <c r="P1895">
        <v>1.1388888888888891</v>
      </c>
      <c r="Q1895">
        <v>1.6111111111111109</v>
      </c>
      <c r="R1895">
        <v>1.375</v>
      </c>
      <c r="S1895">
        <v>2.5000000000000001E-2</v>
      </c>
      <c r="T1895">
        <v>0.08</v>
      </c>
      <c r="U1895">
        <v>20434785</v>
      </c>
      <c r="V1895" t="s">
        <v>385</v>
      </c>
      <c r="W1895">
        <v>0.33626912066411668</v>
      </c>
      <c r="X1895">
        <v>3.8738134098909277E-2</v>
      </c>
      <c r="Y1895">
        <v>11881</v>
      </c>
      <c r="Z1895">
        <v>1295029</v>
      </c>
      <c r="AA1895">
        <v>141158161</v>
      </c>
      <c r="AB1895" t="s">
        <v>393</v>
      </c>
      <c r="AC1895" t="s">
        <v>412</v>
      </c>
    </row>
    <row r="1896" spans="1:29" x14ac:dyDescent="0.25">
      <c r="A1896" t="s">
        <v>29</v>
      </c>
      <c r="B1896" t="s">
        <v>38</v>
      </c>
      <c r="C1896" t="s">
        <v>41</v>
      </c>
      <c r="D1896" t="s">
        <v>345</v>
      </c>
      <c r="E1896">
        <v>126</v>
      </c>
      <c r="F1896">
        <v>2233514857</v>
      </c>
      <c r="G1896">
        <v>851915013</v>
      </c>
      <c r="H1896">
        <v>648664099</v>
      </c>
      <c r="I1896">
        <v>44</v>
      </c>
      <c r="J1896">
        <v>97</v>
      </c>
      <c r="K1896">
        <v>44</v>
      </c>
      <c r="L1896">
        <v>264124419</v>
      </c>
      <c r="M1896">
        <v>126</v>
      </c>
      <c r="N1896">
        <v>39</v>
      </c>
      <c r="O1896">
        <v>59</v>
      </c>
      <c r="P1896">
        <v>1.128205128205128</v>
      </c>
      <c r="Q1896">
        <v>1.64406779661017</v>
      </c>
      <c r="R1896">
        <v>1.3861364624076491</v>
      </c>
      <c r="S1896">
        <v>2.5000000000000001E-2</v>
      </c>
      <c r="T1896">
        <v>0.08</v>
      </c>
      <c r="U1896">
        <v>27733063.995000001</v>
      </c>
      <c r="V1896" t="s">
        <v>385</v>
      </c>
      <c r="W1896">
        <v>0.29042300612733291</v>
      </c>
      <c r="X1896">
        <v>4.275412195272426E-2</v>
      </c>
      <c r="Y1896">
        <v>15876</v>
      </c>
      <c r="Z1896">
        <v>2000376</v>
      </c>
      <c r="AA1896">
        <v>252047376</v>
      </c>
      <c r="AB1896" t="s">
        <v>391</v>
      </c>
      <c r="AC1896" t="s">
        <v>412</v>
      </c>
    </row>
    <row r="1897" spans="1:29" x14ac:dyDescent="0.25">
      <c r="A1897" t="s">
        <v>30</v>
      </c>
      <c r="B1897" t="s">
        <v>38</v>
      </c>
      <c r="C1897" t="s">
        <v>41</v>
      </c>
      <c r="D1897" t="s">
        <v>345</v>
      </c>
      <c r="E1897">
        <v>116</v>
      </c>
      <c r="F1897">
        <v>2241008961</v>
      </c>
      <c r="G1897">
        <v>876011583</v>
      </c>
      <c r="H1897">
        <v>543797475</v>
      </c>
      <c r="I1897">
        <v>31</v>
      </c>
      <c r="J1897">
        <v>59</v>
      </c>
      <c r="K1897">
        <v>31</v>
      </c>
      <c r="L1897">
        <v>177795000</v>
      </c>
      <c r="M1897">
        <v>116</v>
      </c>
      <c r="N1897">
        <v>30</v>
      </c>
      <c r="O1897">
        <v>51</v>
      </c>
      <c r="P1897">
        <v>1.033333333333333</v>
      </c>
      <c r="Q1897">
        <v>1.1568627450980391</v>
      </c>
      <c r="R1897">
        <v>1.0950980392156859</v>
      </c>
      <c r="S1897">
        <v>0.02</v>
      </c>
      <c r="T1897">
        <v>4.4999999999999998E-2</v>
      </c>
      <c r="U1897">
        <v>11556675</v>
      </c>
      <c r="V1897" t="s">
        <v>385</v>
      </c>
      <c r="W1897">
        <v>0.24265742996286041</v>
      </c>
      <c r="X1897">
        <v>2.1251799670456359E-2</v>
      </c>
      <c r="Y1897">
        <v>13456</v>
      </c>
      <c r="Z1897">
        <v>1560896</v>
      </c>
      <c r="AA1897">
        <v>181063936</v>
      </c>
      <c r="AB1897" t="s">
        <v>394</v>
      </c>
      <c r="AC1897" t="s">
        <v>412</v>
      </c>
    </row>
    <row r="1898" spans="1:29" x14ac:dyDescent="0.25">
      <c r="A1898" t="s">
        <v>30</v>
      </c>
      <c r="B1898" t="s">
        <v>38</v>
      </c>
      <c r="C1898" t="s">
        <v>41</v>
      </c>
      <c r="D1898" t="s">
        <v>341</v>
      </c>
      <c r="E1898">
        <v>125</v>
      </c>
      <c r="F1898">
        <v>2121190656.8900001</v>
      </c>
      <c r="G1898">
        <v>993801591</v>
      </c>
      <c r="H1898">
        <v>357372840.88999999</v>
      </c>
      <c r="I1898">
        <v>24</v>
      </c>
      <c r="J1898">
        <v>56</v>
      </c>
      <c r="K1898">
        <v>24</v>
      </c>
      <c r="L1898">
        <v>118921000</v>
      </c>
      <c r="M1898">
        <v>125</v>
      </c>
      <c r="N1898">
        <v>28</v>
      </c>
      <c r="O1898">
        <v>48</v>
      </c>
      <c r="P1898">
        <v>0.8571428571428571</v>
      </c>
      <c r="Q1898">
        <v>1.166666666666667</v>
      </c>
      <c r="R1898">
        <v>1.0119047619047621</v>
      </c>
      <c r="S1898">
        <v>0.01</v>
      </c>
      <c r="T1898">
        <v>4.4999999999999998E-2</v>
      </c>
      <c r="U1898">
        <v>6540655</v>
      </c>
      <c r="V1898" t="s">
        <v>385</v>
      </c>
      <c r="W1898">
        <v>0.16847747265395041</v>
      </c>
      <c r="X1898">
        <v>1.8302048313775549E-2</v>
      </c>
      <c r="Y1898">
        <v>15625</v>
      </c>
      <c r="Z1898">
        <v>1953125</v>
      </c>
      <c r="AA1898">
        <v>244140625</v>
      </c>
      <c r="AB1898" t="s">
        <v>391</v>
      </c>
      <c r="AC1898" t="s">
        <v>412</v>
      </c>
    </row>
    <row r="1899" spans="1:29" x14ac:dyDescent="0.25">
      <c r="A1899" t="s">
        <v>30</v>
      </c>
      <c r="B1899" t="s">
        <v>38</v>
      </c>
      <c r="C1899" t="s">
        <v>41</v>
      </c>
      <c r="D1899" t="s">
        <v>340</v>
      </c>
      <c r="E1899">
        <v>112</v>
      </c>
      <c r="F1899">
        <v>1904591721.55</v>
      </c>
      <c r="G1899">
        <v>842268879</v>
      </c>
      <c r="H1899">
        <v>521884923</v>
      </c>
      <c r="I1899">
        <v>38</v>
      </c>
      <c r="J1899">
        <v>72</v>
      </c>
      <c r="K1899">
        <v>39</v>
      </c>
      <c r="L1899">
        <v>147824000</v>
      </c>
      <c r="M1899">
        <v>112</v>
      </c>
      <c r="N1899">
        <v>28</v>
      </c>
      <c r="O1899">
        <v>48</v>
      </c>
      <c r="P1899">
        <v>1.357142857142857</v>
      </c>
      <c r="Q1899">
        <v>1.5</v>
      </c>
      <c r="R1899">
        <v>1.428571428571429</v>
      </c>
      <c r="S1899">
        <v>3.5000000000000003E-2</v>
      </c>
      <c r="T1899">
        <v>0.08</v>
      </c>
      <c r="U1899">
        <v>16999760</v>
      </c>
      <c r="V1899" t="s">
        <v>385</v>
      </c>
      <c r="W1899">
        <v>0.27401406668683731</v>
      </c>
      <c r="X1899">
        <v>3.2573771057187638E-2</v>
      </c>
      <c r="Y1899">
        <v>12544</v>
      </c>
      <c r="Z1899">
        <v>1404928</v>
      </c>
      <c r="AA1899">
        <v>157351936</v>
      </c>
      <c r="AB1899" t="s">
        <v>394</v>
      </c>
      <c r="AC1899" t="s">
        <v>412</v>
      </c>
    </row>
    <row r="1900" spans="1:29" x14ac:dyDescent="0.25">
      <c r="A1900" t="s">
        <v>30</v>
      </c>
      <c r="B1900" t="s">
        <v>38</v>
      </c>
      <c r="C1900" t="s">
        <v>41</v>
      </c>
      <c r="D1900" t="s">
        <v>344</v>
      </c>
      <c r="E1900">
        <v>113</v>
      </c>
      <c r="F1900">
        <v>1598619512.25</v>
      </c>
      <c r="G1900">
        <v>704798862</v>
      </c>
      <c r="H1900">
        <v>510268408.25</v>
      </c>
      <c r="I1900">
        <v>37</v>
      </c>
      <c r="J1900">
        <v>87</v>
      </c>
      <c r="K1900">
        <v>38</v>
      </c>
      <c r="L1900">
        <v>163518000</v>
      </c>
      <c r="M1900">
        <v>113</v>
      </c>
      <c r="N1900">
        <v>28</v>
      </c>
      <c r="O1900">
        <v>48</v>
      </c>
      <c r="P1900">
        <v>1.321428571428571</v>
      </c>
      <c r="Q1900">
        <v>1.8125</v>
      </c>
      <c r="R1900">
        <v>1.566964285714286</v>
      </c>
      <c r="S1900">
        <v>3.5000000000000003E-2</v>
      </c>
      <c r="T1900">
        <v>0.08</v>
      </c>
      <c r="U1900">
        <v>18804570</v>
      </c>
      <c r="V1900" t="s">
        <v>385</v>
      </c>
      <c r="W1900">
        <v>0.31919315655781988</v>
      </c>
      <c r="X1900">
        <v>3.6852310854382578E-2</v>
      </c>
      <c r="Y1900">
        <v>12769</v>
      </c>
      <c r="Z1900">
        <v>1442897</v>
      </c>
      <c r="AA1900">
        <v>163047361</v>
      </c>
      <c r="AB1900" t="s">
        <v>394</v>
      </c>
      <c r="AC1900" t="s">
        <v>412</v>
      </c>
    </row>
    <row r="1901" spans="1:29" x14ac:dyDescent="0.25">
      <c r="A1901" t="s">
        <v>30</v>
      </c>
      <c r="B1901" t="s">
        <v>38</v>
      </c>
      <c r="C1901" t="s">
        <v>41</v>
      </c>
      <c r="D1901" t="s">
        <v>342</v>
      </c>
      <c r="E1901">
        <v>101</v>
      </c>
      <c r="F1901">
        <v>1591507660</v>
      </c>
      <c r="G1901">
        <v>779935526</v>
      </c>
      <c r="H1901">
        <v>276204364</v>
      </c>
      <c r="I1901">
        <v>26</v>
      </c>
      <c r="J1901">
        <v>49</v>
      </c>
      <c r="K1901">
        <v>27</v>
      </c>
      <c r="L1901">
        <v>82474000</v>
      </c>
      <c r="M1901">
        <v>101</v>
      </c>
      <c r="N1901">
        <v>26</v>
      </c>
      <c r="O1901">
        <v>44</v>
      </c>
      <c r="P1901">
        <v>1</v>
      </c>
      <c r="Q1901">
        <v>1.113636363636364</v>
      </c>
      <c r="R1901">
        <v>1.0568181818181821</v>
      </c>
      <c r="S1901">
        <v>0.02</v>
      </c>
      <c r="T1901">
        <v>4.4999999999999998E-2</v>
      </c>
      <c r="U1901">
        <v>5360810</v>
      </c>
      <c r="V1901" t="s">
        <v>385</v>
      </c>
      <c r="W1901">
        <v>0.1735488750333756</v>
      </c>
      <c r="X1901">
        <v>1.940885336627049E-2</v>
      </c>
      <c r="Y1901">
        <v>10201</v>
      </c>
      <c r="Z1901">
        <v>1030301</v>
      </c>
      <c r="AA1901">
        <v>104060401</v>
      </c>
      <c r="AB1901" t="s">
        <v>393</v>
      </c>
      <c r="AC1901" t="s">
        <v>412</v>
      </c>
    </row>
    <row r="1902" spans="1:29" x14ac:dyDescent="0.25">
      <c r="A1902" t="s">
        <v>30</v>
      </c>
      <c r="B1902" t="s">
        <v>38</v>
      </c>
      <c r="C1902" t="s">
        <v>41</v>
      </c>
      <c r="D1902" t="s">
        <v>343</v>
      </c>
      <c r="E1902">
        <v>125</v>
      </c>
      <c r="F1902">
        <v>1946301168.6400001</v>
      </c>
      <c r="G1902">
        <v>843745316</v>
      </c>
      <c r="H1902">
        <v>442045814.54000002</v>
      </c>
      <c r="I1902">
        <v>34</v>
      </c>
      <c r="J1902">
        <v>79</v>
      </c>
      <c r="K1902">
        <v>36</v>
      </c>
      <c r="L1902">
        <v>160507000</v>
      </c>
      <c r="M1902">
        <v>125</v>
      </c>
      <c r="N1902">
        <v>28</v>
      </c>
      <c r="O1902">
        <v>48</v>
      </c>
      <c r="P1902">
        <v>1.214285714285714</v>
      </c>
      <c r="Q1902">
        <v>1.645833333333333</v>
      </c>
      <c r="R1902">
        <v>1.4300595238095239</v>
      </c>
      <c r="S1902">
        <v>3.5000000000000003E-2</v>
      </c>
      <c r="T1902">
        <v>0.08</v>
      </c>
      <c r="U1902">
        <v>18458305</v>
      </c>
      <c r="V1902" t="s">
        <v>385</v>
      </c>
      <c r="W1902">
        <v>0.2271209726749969</v>
      </c>
      <c r="X1902">
        <v>4.1756542857911708E-2</v>
      </c>
      <c r="Y1902">
        <v>15625</v>
      </c>
      <c r="Z1902">
        <v>1953125</v>
      </c>
      <c r="AA1902">
        <v>244140625</v>
      </c>
      <c r="AB1902" t="s">
        <v>391</v>
      </c>
      <c r="AC1902" t="s">
        <v>412</v>
      </c>
    </row>
    <row r="1903" spans="1:29" x14ac:dyDescent="0.25">
      <c r="A1903" t="s">
        <v>31</v>
      </c>
      <c r="B1903" t="s">
        <v>38</v>
      </c>
      <c r="C1903" t="s">
        <v>41</v>
      </c>
      <c r="D1903" t="s">
        <v>340</v>
      </c>
      <c r="E1903">
        <v>100</v>
      </c>
      <c r="F1903">
        <v>1736892142.55</v>
      </c>
      <c r="G1903">
        <v>724530261</v>
      </c>
      <c r="H1903">
        <v>450356254</v>
      </c>
      <c r="I1903">
        <v>36</v>
      </c>
      <c r="J1903">
        <v>82</v>
      </c>
      <c r="K1903">
        <v>37</v>
      </c>
      <c r="L1903">
        <v>184713000</v>
      </c>
      <c r="M1903">
        <v>100</v>
      </c>
      <c r="N1903">
        <v>30</v>
      </c>
      <c r="O1903">
        <v>50</v>
      </c>
      <c r="P1903">
        <v>1.2</v>
      </c>
      <c r="Q1903">
        <v>1.64</v>
      </c>
      <c r="R1903">
        <v>1.42</v>
      </c>
      <c r="S1903">
        <v>3.5000000000000003E-2</v>
      </c>
      <c r="T1903">
        <v>0.08</v>
      </c>
      <c r="U1903">
        <v>21241995</v>
      </c>
      <c r="V1903" t="s">
        <v>385</v>
      </c>
      <c r="W1903">
        <v>0.25928855509635401</v>
      </c>
      <c r="X1903">
        <v>4.7167092299333323E-2</v>
      </c>
      <c r="Y1903">
        <v>10000</v>
      </c>
      <c r="Z1903">
        <v>1000000</v>
      </c>
      <c r="AA1903">
        <v>100000000</v>
      </c>
      <c r="AB1903" t="s">
        <v>393</v>
      </c>
      <c r="AC1903" t="s">
        <v>412</v>
      </c>
    </row>
    <row r="1904" spans="1:29" x14ac:dyDescent="0.25">
      <c r="A1904" t="s">
        <v>31</v>
      </c>
      <c r="B1904" t="s">
        <v>38</v>
      </c>
      <c r="C1904" t="s">
        <v>41</v>
      </c>
      <c r="D1904" t="s">
        <v>342</v>
      </c>
      <c r="E1904">
        <v>103</v>
      </c>
      <c r="F1904">
        <v>1748017449.7</v>
      </c>
      <c r="G1904">
        <v>773458221</v>
      </c>
      <c r="H1904">
        <v>477640814</v>
      </c>
      <c r="I1904">
        <v>35</v>
      </c>
      <c r="J1904">
        <v>76</v>
      </c>
      <c r="K1904">
        <v>36</v>
      </c>
      <c r="L1904">
        <v>133717000</v>
      </c>
      <c r="M1904">
        <v>103</v>
      </c>
      <c r="N1904">
        <v>31</v>
      </c>
      <c r="O1904">
        <v>52</v>
      </c>
      <c r="P1904">
        <v>1.129032258064516</v>
      </c>
      <c r="Q1904">
        <v>1.461538461538461</v>
      </c>
      <c r="R1904">
        <v>1.2952853598014891</v>
      </c>
      <c r="S1904">
        <v>2.5000000000000001E-2</v>
      </c>
      <c r="T1904">
        <v>5.5E-2</v>
      </c>
      <c r="U1904">
        <v>10697360</v>
      </c>
      <c r="V1904" t="s">
        <v>385</v>
      </c>
      <c r="W1904">
        <v>0.27324716585751141</v>
      </c>
      <c r="X1904">
        <v>2.2396243550493571E-2</v>
      </c>
      <c r="Y1904">
        <v>10609</v>
      </c>
      <c r="Z1904">
        <v>1092727</v>
      </c>
      <c r="AA1904">
        <v>112550881</v>
      </c>
      <c r="AB1904" t="s">
        <v>393</v>
      </c>
      <c r="AC1904" t="s">
        <v>412</v>
      </c>
    </row>
    <row r="1905" spans="1:29" x14ac:dyDescent="0.25">
      <c r="A1905" t="s">
        <v>31</v>
      </c>
      <c r="B1905" t="s">
        <v>38</v>
      </c>
      <c r="C1905" t="s">
        <v>41</v>
      </c>
      <c r="D1905" t="s">
        <v>345</v>
      </c>
      <c r="E1905">
        <v>99</v>
      </c>
      <c r="F1905">
        <v>1694079842.3099999</v>
      </c>
      <c r="G1905">
        <v>665630095</v>
      </c>
      <c r="H1905">
        <v>459965972.06</v>
      </c>
      <c r="I1905">
        <v>34</v>
      </c>
      <c r="J1905">
        <v>75</v>
      </c>
      <c r="K1905">
        <v>34</v>
      </c>
      <c r="L1905">
        <v>149545992</v>
      </c>
      <c r="M1905">
        <v>99</v>
      </c>
      <c r="N1905">
        <v>30</v>
      </c>
      <c r="O1905">
        <v>50</v>
      </c>
      <c r="P1905">
        <v>1.1333333333333331</v>
      </c>
      <c r="Q1905">
        <v>1.5</v>
      </c>
      <c r="R1905">
        <v>1.3166666666666671</v>
      </c>
      <c r="S1905">
        <v>2.5000000000000001E-2</v>
      </c>
      <c r="T1905">
        <v>0.08</v>
      </c>
      <c r="U1905">
        <v>15702329.16</v>
      </c>
      <c r="V1905" t="s">
        <v>385</v>
      </c>
      <c r="W1905">
        <v>0.27151375075262291</v>
      </c>
      <c r="X1905">
        <v>3.4138023492641577E-2</v>
      </c>
      <c r="Y1905">
        <v>9801</v>
      </c>
      <c r="Z1905">
        <v>970299</v>
      </c>
      <c r="AA1905">
        <v>96059601</v>
      </c>
      <c r="AB1905" t="s">
        <v>392</v>
      </c>
      <c r="AC1905" t="s">
        <v>412</v>
      </c>
    </row>
    <row r="1906" spans="1:29" x14ac:dyDescent="0.25">
      <c r="A1906" t="s">
        <v>31</v>
      </c>
      <c r="B1906" t="s">
        <v>38</v>
      </c>
      <c r="C1906" t="s">
        <v>41</v>
      </c>
      <c r="D1906" t="s">
        <v>344</v>
      </c>
      <c r="E1906">
        <v>100</v>
      </c>
      <c r="F1906">
        <v>1394687096</v>
      </c>
      <c r="G1906">
        <v>610484315</v>
      </c>
      <c r="H1906">
        <v>543751773</v>
      </c>
      <c r="I1906">
        <v>39</v>
      </c>
      <c r="J1906">
        <v>92</v>
      </c>
      <c r="K1906">
        <v>41</v>
      </c>
      <c r="L1906">
        <v>240778000</v>
      </c>
      <c r="M1906">
        <v>100</v>
      </c>
      <c r="N1906">
        <v>30</v>
      </c>
      <c r="O1906">
        <v>50</v>
      </c>
      <c r="P1906">
        <v>1.3</v>
      </c>
      <c r="Q1906">
        <v>1.84</v>
      </c>
      <c r="R1906">
        <v>1.57</v>
      </c>
      <c r="S1906">
        <v>3.5000000000000003E-2</v>
      </c>
      <c r="T1906">
        <v>0.08</v>
      </c>
      <c r="U1906">
        <v>27689470</v>
      </c>
      <c r="V1906" t="s">
        <v>385</v>
      </c>
      <c r="W1906">
        <v>0.38987366740503637</v>
      </c>
      <c r="X1906">
        <v>5.092299717430071E-2</v>
      </c>
      <c r="Y1906">
        <v>10000</v>
      </c>
      <c r="Z1906">
        <v>1000000</v>
      </c>
      <c r="AA1906">
        <v>100000000</v>
      </c>
      <c r="AB1906" t="s">
        <v>393</v>
      </c>
      <c r="AC1906" t="s">
        <v>412</v>
      </c>
    </row>
    <row r="1907" spans="1:29" x14ac:dyDescent="0.25">
      <c r="A1907" t="s">
        <v>31</v>
      </c>
      <c r="B1907" t="s">
        <v>38</v>
      </c>
      <c r="C1907" t="s">
        <v>41</v>
      </c>
      <c r="D1907" t="s">
        <v>341</v>
      </c>
      <c r="E1907">
        <v>100</v>
      </c>
      <c r="F1907">
        <v>1667996150.8800001</v>
      </c>
      <c r="G1907">
        <v>759713851</v>
      </c>
      <c r="H1907">
        <v>377393600</v>
      </c>
      <c r="I1907">
        <v>27</v>
      </c>
      <c r="J1907">
        <v>54</v>
      </c>
      <c r="K1907">
        <v>28</v>
      </c>
      <c r="L1907">
        <v>114977000</v>
      </c>
      <c r="M1907">
        <v>100</v>
      </c>
      <c r="N1907">
        <v>30</v>
      </c>
      <c r="O1907">
        <v>50</v>
      </c>
      <c r="P1907">
        <v>0.9</v>
      </c>
      <c r="Q1907">
        <v>1.08</v>
      </c>
      <c r="R1907">
        <v>0.99</v>
      </c>
      <c r="S1907">
        <v>1.4999999999999999E-2</v>
      </c>
      <c r="T1907">
        <v>0.03</v>
      </c>
      <c r="U1907">
        <v>5173965</v>
      </c>
      <c r="V1907" t="s">
        <v>385</v>
      </c>
      <c r="W1907">
        <v>0.22625567798876209</v>
      </c>
      <c r="X1907">
        <v>1.3709731696562951E-2</v>
      </c>
      <c r="Y1907">
        <v>10000</v>
      </c>
      <c r="Z1907">
        <v>1000000</v>
      </c>
      <c r="AA1907">
        <v>100000000</v>
      </c>
      <c r="AB1907" t="s">
        <v>393</v>
      </c>
      <c r="AC1907" t="s">
        <v>412</v>
      </c>
    </row>
    <row r="1908" spans="1:29" x14ac:dyDescent="0.25">
      <c r="A1908" t="s">
        <v>32</v>
      </c>
      <c r="B1908" t="s">
        <v>38</v>
      </c>
      <c r="C1908" t="s">
        <v>41</v>
      </c>
      <c r="D1908" t="s">
        <v>341</v>
      </c>
      <c r="E1908">
        <v>92</v>
      </c>
      <c r="F1908">
        <v>1542440713.8800001</v>
      </c>
      <c r="G1908">
        <v>676000789</v>
      </c>
      <c r="H1908">
        <v>545997143</v>
      </c>
      <c r="I1908">
        <v>28</v>
      </c>
      <c r="J1908">
        <v>74</v>
      </c>
      <c r="K1908">
        <v>28</v>
      </c>
      <c r="L1908">
        <v>182348000</v>
      </c>
      <c r="M1908">
        <v>92</v>
      </c>
      <c r="N1908">
        <v>21</v>
      </c>
      <c r="O1908">
        <v>37</v>
      </c>
      <c r="P1908">
        <v>1.333333333333333</v>
      </c>
      <c r="Q1908">
        <v>2</v>
      </c>
      <c r="R1908">
        <v>1.666666666666667</v>
      </c>
      <c r="S1908">
        <v>3.5000000000000003E-2</v>
      </c>
      <c r="T1908">
        <v>0.08</v>
      </c>
      <c r="U1908">
        <v>20970020</v>
      </c>
      <c r="V1908" t="s">
        <v>385</v>
      </c>
      <c r="W1908">
        <v>0.35398257974307967</v>
      </c>
      <c r="X1908">
        <v>3.8406831004242088E-2</v>
      </c>
      <c r="Y1908">
        <v>8464</v>
      </c>
      <c r="Z1908">
        <v>778688</v>
      </c>
      <c r="AA1908">
        <v>71639296</v>
      </c>
      <c r="AB1908" t="s">
        <v>392</v>
      </c>
      <c r="AC1908" t="s">
        <v>412</v>
      </c>
    </row>
    <row r="1909" spans="1:29" x14ac:dyDescent="0.25">
      <c r="A1909" t="s">
        <v>32</v>
      </c>
      <c r="B1909" t="s">
        <v>38</v>
      </c>
      <c r="C1909" t="s">
        <v>41</v>
      </c>
      <c r="D1909" t="s">
        <v>345</v>
      </c>
      <c r="E1909">
        <v>94</v>
      </c>
      <c r="F1909">
        <v>1680662545.0599999</v>
      </c>
      <c r="G1909">
        <v>601799278</v>
      </c>
      <c r="H1909">
        <v>427851711</v>
      </c>
      <c r="I1909">
        <v>27</v>
      </c>
      <c r="J1909">
        <v>58</v>
      </c>
      <c r="K1909">
        <v>27</v>
      </c>
      <c r="L1909">
        <v>149186000</v>
      </c>
      <c r="M1909">
        <v>94</v>
      </c>
      <c r="N1909">
        <v>22</v>
      </c>
      <c r="O1909">
        <v>38</v>
      </c>
      <c r="P1909">
        <v>1.2272727272727271</v>
      </c>
      <c r="Q1909">
        <v>1.5263157894736841</v>
      </c>
      <c r="R1909">
        <v>1.376794258373206</v>
      </c>
      <c r="S1909">
        <v>3.5000000000000003E-2</v>
      </c>
      <c r="T1909">
        <v>0.08</v>
      </c>
      <c r="U1909">
        <v>17156390</v>
      </c>
      <c r="V1909" t="s">
        <v>385</v>
      </c>
      <c r="W1909">
        <v>0.2545732409266761</v>
      </c>
      <c r="X1909">
        <v>4.0098916421068137E-2</v>
      </c>
      <c r="Y1909">
        <v>8836</v>
      </c>
      <c r="Z1909">
        <v>830584</v>
      </c>
      <c r="AA1909">
        <v>78074896</v>
      </c>
      <c r="AB1909" t="s">
        <v>392</v>
      </c>
      <c r="AC1909" t="s">
        <v>412</v>
      </c>
    </row>
    <row r="1910" spans="1:29" x14ac:dyDescent="0.25">
      <c r="A1910" t="s">
        <v>32</v>
      </c>
      <c r="B1910" t="s">
        <v>38</v>
      </c>
      <c r="C1910" t="s">
        <v>41</v>
      </c>
      <c r="D1910" t="s">
        <v>342</v>
      </c>
      <c r="E1910">
        <v>80</v>
      </c>
      <c r="F1910">
        <v>1396871790</v>
      </c>
      <c r="G1910">
        <v>517404126</v>
      </c>
      <c r="H1910">
        <v>332447206</v>
      </c>
      <c r="I1910">
        <v>21</v>
      </c>
      <c r="J1910">
        <v>42</v>
      </c>
      <c r="K1910">
        <v>22</v>
      </c>
      <c r="L1910">
        <v>100085637</v>
      </c>
      <c r="M1910">
        <v>80</v>
      </c>
      <c r="N1910">
        <v>19</v>
      </c>
      <c r="O1910">
        <v>32</v>
      </c>
      <c r="P1910">
        <v>1.1052631578947369</v>
      </c>
      <c r="Q1910">
        <v>1.3125</v>
      </c>
      <c r="R1910">
        <v>1.2088815789473679</v>
      </c>
      <c r="S1910">
        <v>2.5000000000000001E-2</v>
      </c>
      <c r="T1910">
        <v>5.5E-2</v>
      </c>
      <c r="U1910">
        <v>8006850.96</v>
      </c>
      <c r="V1910" t="s">
        <v>385</v>
      </c>
      <c r="W1910">
        <v>0.2379940724552824</v>
      </c>
      <c r="X1910">
        <v>2.4084578891001421E-2</v>
      </c>
      <c r="Y1910">
        <v>6400</v>
      </c>
      <c r="Z1910">
        <v>512000</v>
      </c>
      <c r="AA1910">
        <v>40960000</v>
      </c>
      <c r="AB1910" t="s">
        <v>410</v>
      </c>
      <c r="AC1910" t="s">
        <v>412</v>
      </c>
    </row>
    <row r="1911" spans="1:29" x14ac:dyDescent="0.25">
      <c r="A1911" t="s">
        <v>32</v>
      </c>
      <c r="B1911" t="s">
        <v>38</v>
      </c>
      <c r="C1911" t="s">
        <v>41</v>
      </c>
      <c r="D1911" t="s">
        <v>344</v>
      </c>
      <c r="E1911">
        <v>85</v>
      </c>
      <c r="F1911">
        <v>1251512742</v>
      </c>
      <c r="G1911">
        <v>550213239</v>
      </c>
      <c r="H1911">
        <v>337462556</v>
      </c>
      <c r="I1911">
        <v>25</v>
      </c>
      <c r="J1911">
        <v>46</v>
      </c>
      <c r="K1911">
        <v>25</v>
      </c>
      <c r="L1911">
        <v>88663048</v>
      </c>
      <c r="M1911">
        <v>85</v>
      </c>
      <c r="N1911">
        <v>19</v>
      </c>
      <c r="O1911">
        <v>34</v>
      </c>
      <c r="P1911">
        <v>1.3157894736842111</v>
      </c>
      <c r="Q1911">
        <v>1.3529411764705881</v>
      </c>
      <c r="R1911">
        <v>1.334365325077399</v>
      </c>
      <c r="S1911">
        <v>3.5000000000000003E-2</v>
      </c>
      <c r="T1911">
        <v>5.5E-2</v>
      </c>
      <c r="U1911">
        <v>7979674.3200000003</v>
      </c>
      <c r="V1911" t="s">
        <v>385</v>
      </c>
      <c r="W1911">
        <v>0.26964372369130862</v>
      </c>
      <c r="X1911">
        <v>2.3646102887930481E-2</v>
      </c>
      <c r="Y1911">
        <v>7225</v>
      </c>
      <c r="Z1911">
        <v>614125</v>
      </c>
      <c r="AA1911">
        <v>52200625</v>
      </c>
      <c r="AB1911" t="s">
        <v>410</v>
      </c>
      <c r="AC1911" t="s">
        <v>412</v>
      </c>
    </row>
    <row r="1912" spans="1:29" x14ac:dyDescent="0.25">
      <c r="A1912" t="s">
        <v>32</v>
      </c>
      <c r="B1912" t="s">
        <v>38</v>
      </c>
      <c r="C1912" t="s">
        <v>41</v>
      </c>
      <c r="D1912" t="s">
        <v>343</v>
      </c>
      <c r="E1912">
        <v>110</v>
      </c>
      <c r="F1912">
        <v>1780004847.0999999</v>
      </c>
      <c r="G1912">
        <v>837233649</v>
      </c>
      <c r="H1912">
        <v>369354476</v>
      </c>
      <c r="I1912">
        <v>27</v>
      </c>
      <c r="J1912">
        <v>60</v>
      </c>
      <c r="K1912">
        <v>27</v>
      </c>
      <c r="L1912">
        <v>143218000</v>
      </c>
      <c r="M1912">
        <v>110</v>
      </c>
      <c r="N1912">
        <v>22</v>
      </c>
      <c r="O1912">
        <v>44</v>
      </c>
      <c r="P1912">
        <v>1.2272727272727271</v>
      </c>
      <c r="Q1912">
        <v>1.363636363636364</v>
      </c>
      <c r="R1912">
        <v>1.295454545454545</v>
      </c>
      <c r="S1912">
        <v>3.5000000000000003E-2</v>
      </c>
      <c r="T1912">
        <v>5.5E-2</v>
      </c>
      <c r="U1912">
        <v>12889620</v>
      </c>
      <c r="V1912" t="s">
        <v>385</v>
      </c>
      <c r="W1912">
        <v>0.20750194956028109</v>
      </c>
      <c r="X1912">
        <v>3.4897695405212849E-2</v>
      </c>
      <c r="Y1912">
        <v>12100</v>
      </c>
      <c r="Z1912">
        <v>1331000</v>
      </c>
      <c r="AA1912">
        <v>146410000</v>
      </c>
      <c r="AB1912" t="s">
        <v>394</v>
      </c>
      <c r="AC1912" t="s">
        <v>412</v>
      </c>
    </row>
    <row r="1913" spans="1:29" x14ac:dyDescent="0.25">
      <c r="A1913" t="s">
        <v>32</v>
      </c>
      <c r="B1913" t="s">
        <v>38</v>
      </c>
      <c r="C1913" t="s">
        <v>41</v>
      </c>
      <c r="D1913" t="s">
        <v>340</v>
      </c>
      <c r="E1913">
        <v>90</v>
      </c>
      <c r="F1913">
        <v>1512648654.6300001</v>
      </c>
      <c r="G1913">
        <v>683470515</v>
      </c>
      <c r="H1913">
        <v>454911243.23000002</v>
      </c>
      <c r="I1913">
        <v>33</v>
      </c>
      <c r="J1913">
        <v>75</v>
      </c>
      <c r="K1913">
        <v>33</v>
      </c>
      <c r="L1913">
        <v>154248331</v>
      </c>
      <c r="M1913">
        <v>90</v>
      </c>
      <c r="N1913">
        <v>20</v>
      </c>
      <c r="O1913">
        <v>36</v>
      </c>
      <c r="P1913">
        <v>1.65</v>
      </c>
      <c r="Q1913">
        <v>2.083333333333333</v>
      </c>
      <c r="R1913">
        <v>1.8666666666666669</v>
      </c>
      <c r="S1913">
        <v>0.05</v>
      </c>
      <c r="T1913">
        <v>0.08</v>
      </c>
      <c r="U1913">
        <v>20052283.030000001</v>
      </c>
      <c r="V1913" t="s">
        <v>385</v>
      </c>
      <c r="W1913">
        <v>0.3007382063492286</v>
      </c>
      <c r="X1913">
        <v>4.4079550304413337E-2</v>
      </c>
      <c r="Y1913">
        <v>8100</v>
      </c>
      <c r="Z1913">
        <v>729000</v>
      </c>
      <c r="AA1913">
        <v>65610000</v>
      </c>
      <c r="AB1913" t="s">
        <v>392</v>
      </c>
      <c r="AC1913" t="s">
        <v>412</v>
      </c>
    </row>
    <row r="1914" spans="1:29" x14ac:dyDescent="0.25">
      <c r="A1914" t="s">
        <v>33</v>
      </c>
      <c r="B1914" t="s">
        <v>38</v>
      </c>
      <c r="C1914" t="s">
        <v>41</v>
      </c>
      <c r="D1914" t="s">
        <v>342</v>
      </c>
      <c r="E1914">
        <v>86</v>
      </c>
      <c r="F1914">
        <v>1577184014</v>
      </c>
      <c r="G1914">
        <v>548370400</v>
      </c>
      <c r="H1914">
        <v>288264855</v>
      </c>
      <c r="I1914">
        <v>21</v>
      </c>
      <c r="J1914">
        <v>36</v>
      </c>
      <c r="K1914">
        <v>21</v>
      </c>
      <c r="L1914">
        <v>60282000</v>
      </c>
      <c r="M1914">
        <v>86</v>
      </c>
      <c r="N1914">
        <v>25</v>
      </c>
      <c r="O1914">
        <v>34</v>
      </c>
      <c r="P1914">
        <v>0.84</v>
      </c>
      <c r="Q1914">
        <v>1.0588235294117649</v>
      </c>
      <c r="R1914">
        <v>0.9494117647058824</v>
      </c>
      <c r="S1914">
        <v>0.01</v>
      </c>
      <c r="T1914">
        <v>0.03</v>
      </c>
      <c r="U1914">
        <v>2411280</v>
      </c>
      <c r="V1914" t="s">
        <v>385</v>
      </c>
      <c r="W1914">
        <v>0.18277185949210359</v>
      </c>
      <c r="X1914">
        <v>8.3648074268366842E-3</v>
      </c>
      <c r="Y1914">
        <v>7396</v>
      </c>
      <c r="Z1914">
        <v>636056</v>
      </c>
      <c r="AA1914">
        <v>54700816</v>
      </c>
      <c r="AB1914" t="s">
        <v>410</v>
      </c>
      <c r="AC1914" t="s">
        <v>412</v>
      </c>
    </row>
    <row r="1915" spans="1:29" x14ac:dyDescent="0.25">
      <c r="A1915" t="s">
        <v>33</v>
      </c>
      <c r="B1915" t="s">
        <v>38</v>
      </c>
      <c r="C1915" t="s">
        <v>41</v>
      </c>
      <c r="D1915" t="s">
        <v>341</v>
      </c>
      <c r="E1915">
        <v>82</v>
      </c>
      <c r="F1915">
        <v>1655622571.8800001</v>
      </c>
      <c r="G1915">
        <v>637430463</v>
      </c>
      <c r="H1915">
        <v>411796815</v>
      </c>
      <c r="I1915">
        <v>24</v>
      </c>
      <c r="J1915">
        <v>50</v>
      </c>
      <c r="K1915">
        <v>24</v>
      </c>
      <c r="L1915">
        <v>99964000</v>
      </c>
      <c r="M1915">
        <v>82</v>
      </c>
      <c r="N1915">
        <v>23</v>
      </c>
      <c r="O1915">
        <v>33</v>
      </c>
      <c r="P1915">
        <v>1.043478260869565</v>
      </c>
      <c r="Q1915">
        <v>1.5151515151515149</v>
      </c>
      <c r="R1915">
        <v>1.2793148880105401</v>
      </c>
      <c r="S1915">
        <v>0.02</v>
      </c>
      <c r="T1915">
        <v>0.08</v>
      </c>
      <c r="U1915">
        <v>9996400</v>
      </c>
      <c r="V1915" t="s">
        <v>385</v>
      </c>
      <c r="W1915">
        <v>0.248726262853734</v>
      </c>
      <c r="X1915">
        <v>2.427507847529127E-2</v>
      </c>
      <c r="Y1915">
        <v>6724</v>
      </c>
      <c r="Z1915">
        <v>551368</v>
      </c>
      <c r="AA1915">
        <v>45212176</v>
      </c>
      <c r="AB1915" t="s">
        <v>410</v>
      </c>
      <c r="AC1915" t="s">
        <v>412</v>
      </c>
    </row>
    <row r="1916" spans="1:29" x14ac:dyDescent="0.25">
      <c r="A1916" t="s">
        <v>33</v>
      </c>
      <c r="B1916" t="s">
        <v>38</v>
      </c>
      <c r="C1916" t="s">
        <v>41</v>
      </c>
      <c r="D1916" t="s">
        <v>343</v>
      </c>
      <c r="E1916">
        <v>83</v>
      </c>
      <c r="F1916">
        <v>1449955384</v>
      </c>
      <c r="G1916">
        <v>636515531</v>
      </c>
      <c r="H1916">
        <v>293255753</v>
      </c>
      <c r="I1916">
        <v>20</v>
      </c>
      <c r="J1916">
        <v>44</v>
      </c>
      <c r="K1916">
        <v>21</v>
      </c>
      <c r="L1916">
        <v>114725000</v>
      </c>
      <c r="M1916">
        <v>83</v>
      </c>
      <c r="N1916">
        <v>21</v>
      </c>
      <c r="O1916">
        <v>33</v>
      </c>
      <c r="P1916">
        <v>0.95238095238095233</v>
      </c>
      <c r="Q1916">
        <v>1.333333333333333</v>
      </c>
      <c r="R1916">
        <v>1.142857142857143</v>
      </c>
      <c r="S1916">
        <v>1.4999999999999999E-2</v>
      </c>
      <c r="T1916">
        <v>5.5E-2</v>
      </c>
      <c r="U1916">
        <v>8030750</v>
      </c>
      <c r="V1916" t="s">
        <v>385</v>
      </c>
      <c r="W1916">
        <v>0.20225157010762199</v>
      </c>
      <c r="X1916">
        <v>2.738479950638854E-2</v>
      </c>
      <c r="Y1916">
        <v>6889</v>
      </c>
      <c r="Z1916">
        <v>571787</v>
      </c>
      <c r="AA1916">
        <v>47458321</v>
      </c>
      <c r="AB1916" t="s">
        <v>410</v>
      </c>
      <c r="AC1916" t="s">
        <v>412</v>
      </c>
    </row>
    <row r="1917" spans="1:29" x14ac:dyDescent="0.25">
      <c r="A1917" t="s">
        <v>33</v>
      </c>
      <c r="B1917" t="s">
        <v>38</v>
      </c>
      <c r="C1917" t="s">
        <v>41</v>
      </c>
      <c r="D1917" t="s">
        <v>345</v>
      </c>
      <c r="E1917">
        <v>84</v>
      </c>
      <c r="F1917">
        <v>1572703309</v>
      </c>
      <c r="G1917">
        <v>564765324</v>
      </c>
      <c r="H1917">
        <v>241958648</v>
      </c>
      <c r="I1917">
        <v>22</v>
      </c>
      <c r="J1917">
        <v>55</v>
      </c>
      <c r="K1917">
        <v>22</v>
      </c>
      <c r="L1917">
        <v>131771000</v>
      </c>
      <c r="M1917">
        <v>84</v>
      </c>
      <c r="N1917">
        <v>22</v>
      </c>
      <c r="O1917">
        <v>34</v>
      </c>
      <c r="P1917">
        <v>1</v>
      </c>
      <c r="Q1917">
        <v>1.617647058823529</v>
      </c>
      <c r="R1917">
        <v>1.3088235294117649</v>
      </c>
      <c r="S1917">
        <v>0.02</v>
      </c>
      <c r="T1917">
        <v>0.08</v>
      </c>
      <c r="U1917">
        <v>13177100</v>
      </c>
      <c r="V1917" t="s">
        <v>385</v>
      </c>
      <c r="W1917">
        <v>0.15384888339419139</v>
      </c>
      <c r="X1917">
        <v>5.4460132377661487E-2</v>
      </c>
      <c r="Y1917">
        <v>7056</v>
      </c>
      <c r="Z1917">
        <v>592704</v>
      </c>
      <c r="AA1917">
        <v>49787136</v>
      </c>
      <c r="AB1917" t="s">
        <v>410</v>
      </c>
      <c r="AC1917" t="s">
        <v>412</v>
      </c>
    </row>
    <row r="1918" spans="1:29" x14ac:dyDescent="0.25">
      <c r="A1918" t="s">
        <v>33</v>
      </c>
      <c r="B1918" t="s">
        <v>38</v>
      </c>
      <c r="C1918" t="s">
        <v>41</v>
      </c>
      <c r="D1918" t="s">
        <v>340</v>
      </c>
      <c r="E1918">
        <v>84</v>
      </c>
      <c r="F1918">
        <v>1193367945.23</v>
      </c>
      <c r="G1918">
        <v>487253846</v>
      </c>
      <c r="H1918">
        <v>382901614.23000002</v>
      </c>
      <c r="I1918">
        <v>32</v>
      </c>
      <c r="J1918">
        <v>66</v>
      </c>
      <c r="K1918">
        <v>33</v>
      </c>
      <c r="L1918">
        <v>154243000</v>
      </c>
      <c r="M1918">
        <v>84</v>
      </c>
      <c r="N1918">
        <v>26</v>
      </c>
      <c r="O1918">
        <v>34</v>
      </c>
      <c r="P1918">
        <v>1.2307692307692311</v>
      </c>
      <c r="Q1918">
        <v>1.9411764705882351</v>
      </c>
      <c r="R1918">
        <v>1.5859728506787329</v>
      </c>
      <c r="S1918">
        <v>3.5000000000000003E-2</v>
      </c>
      <c r="T1918">
        <v>0.08</v>
      </c>
      <c r="U1918">
        <v>17737945</v>
      </c>
      <c r="V1918" t="s">
        <v>385</v>
      </c>
      <c r="W1918">
        <v>0.32085796820711709</v>
      </c>
      <c r="X1918">
        <v>4.6325072396652872E-2</v>
      </c>
      <c r="Y1918">
        <v>7056</v>
      </c>
      <c r="Z1918">
        <v>592704</v>
      </c>
      <c r="AA1918">
        <v>49787136</v>
      </c>
      <c r="AB1918" t="s">
        <v>410</v>
      </c>
      <c r="AC1918" t="s">
        <v>412</v>
      </c>
    </row>
    <row r="1919" spans="1:29" x14ac:dyDescent="0.25">
      <c r="A1919" t="s">
        <v>33</v>
      </c>
      <c r="B1919" t="s">
        <v>38</v>
      </c>
      <c r="C1919" t="s">
        <v>41</v>
      </c>
      <c r="D1919" t="s">
        <v>344</v>
      </c>
      <c r="E1919">
        <v>79</v>
      </c>
      <c r="F1919">
        <v>1545728187</v>
      </c>
      <c r="G1919">
        <v>543327760</v>
      </c>
      <c r="H1919">
        <v>447987385</v>
      </c>
      <c r="I1919">
        <v>26</v>
      </c>
      <c r="J1919">
        <v>49</v>
      </c>
      <c r="K1919">
        <v>26</v>
      </c>
      <c r="L1919">
        <v>131093000</v>
      </c>
      <c r="M1919">
        <v>79</v>
      </c>
      <c r="N1919">
        <v>23</v>
      </c>
      <c r="O1919">
        <v>32</v>
      </c>
      <c r="P1919">
        <v>1.130434782608696</v>
      </c>
      <c r="Q1919">
        <v>1.53125</v>
      </c>
      <c r="R1919">
        <v>1.3308423913043479</v>
      </c>
      <c r="S1919">
        <v>2.5000000000000001E-2</v>
      </c>
      <c r="T1919">
        <v>0.08</v>
      </c>
      <c r="U1919">
        <v>13764765</v>
      </c>
      <c r="V1919" t="s">
        <v>385</v>
      </c>
      <c r="W1919">
        <v>0.28982287362532261</v>
      </c>
      <c r="X1919">
        <v>3.0725787066526442E-2</v>
      </c>
      <c r="Y1919">
        <v>6241</v>
      </c>
      <c r="Z1919">
        <v>493039</v>
      </c>
      <c r="AA1919">
        <v>38950081</v>
      </c>
      <c r="AB1919" t="s">
        <v>408</v>
      </c>
      <c r="AC1919" t="s">
        <v>412</v>
      </c>
    </row>
    <row r="1920" spans="1:29" x14ac:dyDescent="0.25">
      <c r="A1920" t="s">
        <v>34</v>
      </c>
      <c r="B1920" t="s">
        <v>38</v>
      </c>
      <c r="C1920" t="s">
        <v>41</v>
      </c>
      <c r="D1920" t="s">
        <v>344</v>
      </c>
      <c r="E1920">
        <v>103</v>
      </c>
      <c r="F1920">
        <v>1786595047.8800001</v>
      </c>
      <c r="G1920">
        <v>719112838</v>
      </c>
      <c r="H1920">
        <v>524203439</v>
      </c>
      <c r="I1920">
        <v>36</v>
      </c>
      <c r="J1920">
        <v>86</v>
      </c>
      <c r="K1920">
        <v>36</v>
      </c>
      <c r="L1920">
        <v>203510000</v>
      </c>
      <c r="M1920">
        <v>103</v>
      </c>
      <c r="N1920">
        <v>28</v>
      </c>
      <c r="O1920">
        <v>42</v>
      </c>
      <c r="P1920">
        <v>1.285714285714286</v>
      </c>
      <c r="Q1920">
        <v>2.047619047619047</v>
      </c>
      <c r="R1920">
        <v>1.666666666666667</v>
      </c>
      <c r="S1920">
        <v>3.5000000000000003E-2</v>
      </c>
      <c r="T1920">
        <v>0.08</v>
      </c>
      <c r="U1920">
        <v>23403650</v>
      </c>
      <c r="V1920" t="s">
        <v>385</v>
      </c>
      <c r="W1920">
        <v>0.2934092085512201</v>
      </c>
      <c r="X1920">
        <v>4.4646120682928218E-2</v>
      </c>
      <c r="Y1920">
        <v>10609</v>
      </c>
      <c r="Z1920">
        <v>1092727</v>
      </c>
      <c r="AA1920">
        <v>112550881</v>
      </c>
      <c r="AB1920" t="s">
        <v>393</v>
      </c>
      <c r="AC1920" t="s">
        <v>412</v>
      </c>
    </row>
    <row r="1921" spans="1:29" x14ac:dyDescent="0.25">
      <c r="A1921" t="s">
        <v>34</v>
      </c>
      <c r="B1921" t="s">
        <v>38</v>
      </c>
      <c r="C1921" t="s">
        <v>41</v>
      </c>
      <c r="D1921" t="s">
        <v>342</v>
      </c>
      <c r="E1921">
        <v>114</v>
      </c>
      <c r="F1921">
        <v>1880358966.5699999</v>
      </c>
      <c r="G1921">
        <v>697749650</v>
      </c>
      <c r="H1921">
        <v>322182232</v>
      </c>
      <c r="I1921">
        <v>28</v>
      </c>
      <c r="J1921">
        <v>48</v>
      </c>
      <c r="K1921">
        <v>28</v>
      </c>
      <c r="L1921">
        <v>75565000</v>
      </c>
      <c r="M1921">
        <v>114</v>
      </c>
      <c r="N1921">
        <v>29</v>
      </c>
      <c r="O1921">
        <v>46</v>
      </c>
      <c r="P1921">
        <v>0.96551724137931039</v>
      </c>
      <c r="Q1921">
        <v>1.043478260869565</v>
      </c>
      <c r="R1921">
        <v>1.004497751124438</v>
      </c>
      <c r="S1921">
        <v>1.4999999999999999E-2</v>
      </c>
      <c r="T1921">
        <v>0.03</v>
      </c>
      <c r="U1921">
        <v>3400425</v>
      </c>
      <c r="V1921" t="s">
        <v>385</v>
      </c>
      <c r="W1921">
        <v>0.17134081190236719</v>
      </c>
      <c r="X1921">
        <v>1.0554352978720439E-2</v>
      </c>
      <c r="Y1921">
        <v>12996</v>
      </c>
      <c r="Z1921">
        <v>1481544</v>
      </c>
      <c r="AA1921">
        <v>168896016</v>
      </c>
      <c r="AB1921" t="s">
        <v>394</v>
      </c>
      <c r="AC1921" t="s">
        <v>412</v>
      </c>
    </row>
    <row r="1922" spans="1:29" x14ac:dyDescent="0.25">
      <c r="A1922" t="s">
        <v>34</v>
      </c>
      <c r="B1922" t="s">
        <v>38</v>
      </c>
      <c r="C1922" t="s">
        <v>41</v>
      </c>
      <c r="D1922" t="s">
        <v>345</v>
      </c>
      <c r="E1922">
        <v>102</v>
      </c>
      <c r="F1922">
        <v>1940214225</v>
      </c>
      <c r="G1922">
        <v>756615211</v>
      </c>
      <c r="H1922">
        <v>325570507</v>
      </c>
      <c r="I1922">
        <v>26</v>
      </c>
      <c r="J1922">
        <v>50</v>
      </c>
      <c r="K1922">
        <v>26</v>
      </c>
      <c r="L1922">
        <v>105103000</v>
      </c>
      <c r="M1922">
        <v>102</v>
      </c>
      <c r="N1922">
        <v>27</v>
      </c>
      <c r="O1922">
        <v>41</v>
      </c>
      <c r="P1922">
        <v>0.96296296296296291</v>
      </c>
      <c r="Q1922">
        <v>1.219512195121951</v>
      </c>
      <c r="R1922">
        <v>1.0912375790424571</v>
      </c>
      <c r="S1922">
        <v>1.4999999999999999E-2</v>
      </c>
      <c r="T1922">
        <v>5.5E-2</v>
      </c>
      <c r="U1922">
        <v>7357210</v>
      </c>
      <c r="V1922" t="s">
        <v>385</v>
      </c>
      <c r="W1922">
        <v>0.1678013194651225</v>
      </c>
      <c r="X1922">
        <v>2.2597900736751931E-2</v>
      </c>
      <c r="Y1922">
        <v>10404</v>
      </c>
      <c r="Z1922">
        <v>1061208</v>
      </c>
      <c r="AA1922">
        <v>108243216</v>
      </c>
      <c r="AB1922" t="s">
        <v>393</v>
      </c>
      <c r="AC1922" t="s">
        <v>412</v>
      </c>
    </row>
    <row r="1923" spans="1:29" x14ac:dyDescent="0.25">
      <c r="A1923" t="s">
        <v>34</v>
      </c>
      <c r="B1923" t="s">
        <v>38</v>
      </c>
      <c r="C1923" t="s">
        <v>41</v>
      </c>
      <c r="D1923" t="s">
        <v>341</v>
      </c>
      <c r="E1923">
        <v>103</v>
      </c>
      <c r="F1923">
        <v>1948658487</v>
      </c>
      <c r="G1923">
        <v>796492262</v>
      </c>
      <c r="H1923">
        <v>456714093</v>
      </c>
      <c r="I1923">
        <v>26</v>
      </c>
      <c r="J1923">
        <v>42</v>
      </c>
      <c r="K1923">
        <v>26</v>
      </c>
      <c r="L1923">
        <v>102778000</v>
      </c>
      <c r="M1923">
        <v>103</v>
      </c>
      <c r="N1923">
        <v>27</v>
      </c>
      <c r="O1923">
        <v>41</v>
      </c>
      <c r="P1923">
        <v>0.96296296296296291</v>
      </c>
      <c r="Q1923">
        <v>1.024390243902439</v>
      </c>
      <c r="R1923">
        <v>0.99367660343270103</v>
      </c>
      <c r="S1923">
        <v>1.4999999999999999E-2</v>
      </c>
      <c r="T1923">
        <v>0.03</v>
      </c>
      <c r="U1923">
        <v>4625010</v>
      </c>
      <c r="V1923" t="s">
        <v>385</v>
      </c>
      <c r="W1923">
        <v>0.23437359396059221</v>
      </c>
      <c r="X1923">
        <v>1.0126707432257839E-2</v>
      </c>
      <c r="Y1923">
        <v>10609</v>
      </c>
      <c r="Z1923">
        <v>1092727</v>
      </c>
      <c r="AA1923">
        <v>112550881</v>
      </c>
      <c r="AB1923" t="s">
        <v>393</v>
      </c>
      <c r="AC1923" t="s">
        <v>412</v>
      </c>
    </row>
    <row r="1924" spans="1:29" x14ac:dyDescent="0.25">
      <c r="A1924" t="s">
        <v>34</v>
      </c>
      <c r="B1924" t="s">
        <v>38</v>
      </c>
      <c r="C1924" t="s">
        <v>41</v>
      </c>
      <c r="D1924" t="s">
        <v>340</v>
      </c>
      <c r="E1924">
        <v>112</v>
      </c>
      <c r="F1924">
        <v>1933127401.23</v>
      </c>
      <c r="G1924">
        <v>702507757</v>
      </c>
      <c r="H1924">
        <v>478422636</v>
      </c>
      <c r="I1924">
        <v>33</v>
      </c>
      <c r="J1924">
        <v>45</v>
      </c>
      <c r="K1924">
        <v>34</v>
      </c>
      <c r="L1924">
        <v>72737000</v>
      </c>
      <c r="M1924">
        <v>112</v>
      </c>
      <c r="N1924">
        <v>30</v>
      </c>
      <c r="O1924">
        <v>45</v>
      </c>
      <c r="P1924">
        <v>1.1000000000000001</v>
      </c>
      <c r="Q1924">
        <v>1</v>
      </c>
      <c r="R1924">
        <v>1.05</v>
      </c>
      <c r="S1924">
        <v>2.5000000000000001E-2</v>
      </c>
      <c r="T1924">
        <v>0.03</v>
      </c>
      <c r="U1924">
        <v>4000535</v>
      </c>
      <c r="V1924" t="s">
        <v>385</v>
      </c>
      <c r="W1924">
        <v>0.2474863455432848</v>
      </c>
      <c r="X1924">
        <v>8.3619266710448868E-3</v>
      </c>
      <c r="Y1924">
        <v>12544</v>
      </c>
      <c r="Z1924">
        <v>1404928</v>
      </c>
      <c r="AA1924">
        <v>157351936</v>
      </c>
      <c r="AB1924" t="s">
        <v>394</v>
      </c>
      <c r="AC1924" t="s">
        <v>412</v>
      </c>
    </row>
    <row r="1925" spans="1:29" x14ac:dyDescent="0.25">
      <c r="A1925" t="s">
        <v>35</v>
      </c>
      <c r="B1925" t="s">
        <v>38</v>
      </c>
      <c r="C1925" t="s">
        <v>41</v>
      </c>
      <c r="D1925" t="s">
        <v>340</v>
      </c>
      <c r="E1925">
        <v>110</v>
      </c>
      <c r="F1925">
        <v>1965492264.23</v>
      </c>
      <c r="G1925">
        <v>806964725</v>
      </c>
      <c r="H1925">
        <v>546764457</v>
      </c>
      <c r="I1925">
        <v>33</v>
      </c>
      <c r="J1925">
        <v>70</v>
      </c>
      <c r="K1925">
        <v>33</v>
      </c>
      <c r="L1925">
        <v>232711135</v>
      </c>
      <c r="M1925">
        <v>110</v>
      </c>
      <c r="N1925">
        <v>27</v>
      </c>
      <c r="O1925">
        <v>44</v>
      </c>
      <c r="P1925">
        <v>1.2222222222222221</v>
      </c>
      <c r="Q1925">
        <v>1.5909090909090911</v>
      </c>
      <c r="R1925">
        <v>1.406565656565657</v>
      </c>
      <c r="S1925">
        <v>3.5000000000000003E-2</v>
      </c>
      <c r="T1925">
        <v>0.08</v>
      </c>
      <c r="U1925">
        <v>26761780.524999999</v>
      </c>
      <c r="V1925" t="s">
        <v>385</v>
      </c>
      <c r="W1925">
        <v>0.27818194299238319</v>
      </c>
      <c r="X1925">
        <v>4.8945720926771942E-2</v>
      </c>
      <c r="Y1925">
        <v>12100</v>
      </c>
      <c r="Z1925">
        <v>1331000</v>
      </c>
      <c r="AA1925">
        <v>146410000</v>
      </c>
      <c r="AB1925" t="s">
        <v>394</v>
      </c>
      <c r="AC1925" t="s">
        <v>412</v>
      </c>
    </row>
    <row r="1926" spans="1:29" x14ac:dyDescent="0.25">
      <c r="A1926" t="s">
        <v>35</v>
      </c>
      <c r="B1926" t="s">
        <v>38</v>
      </c>
      <c r="C1926" t="s">
        <v>41</v>
      </c>
      <c r="D1926" t="s">
        <v>341</v>
      </c>
      <c r="E1926">
        <v>123</v>
      </c>
      <c r="F1926">
        <v>2330202654</v>
      </c>
      <c r="G1926">
        <v>955174739</v>
      </c>
      <c r="H1926">
        <v>447175947</v>
      </c>
      <c r="I1926">
        <v>29</v>
      </c>
      <c r="J1926">
        <v>61</v>
      </c>
      <c r="K1926">
        <v>29</v>
      </c>
      <c r="L1926">
        <v>135636424</v>
      </c>
      <c r="M1926">
        <v>123</v>
      </c>
      <c r="N1926">
        <v>32</v>
      </c>
      <c r="O1926">
        <v>49</v>
      </c>
      <c r="P1926">
        <v>0.90625</v>
      </c>
      <c r="Q1926">
        <v>1.244897959183674</v>
      </c>
      <c r="R1926">
        <v>1.0755739795918371</v>
      </c>
      <c r="S1926">
        <v>1.4999999999999999E-2</v>
      </c>
      <c r="T1926">
        <v>5.5E-2</v>
      </c>
      <c r="U1926">
        <v>9494549.6799999997</v>
      </c>
      <c r="V1926" t="s">
        <v>385</v>
      </c>
      <c r="W1926">
        <v>0.19190431623291759</v>
      </c>
      <c r="X1926">
        <v>2.1232245928468951E-2</v>
      </c>
      <c r="Y1926">
        <v>15129</v>
      </c>
      <c r="Z1926">
        <v>1860867</v>
      </c>
      <c r="AA1926">
        <v>228886641</v>
      </c>
      <c r="AB1926" t="s">
        <v>391</v>
      </c>
      <c r="AC1926" t="s">
        <v>412</v>
      </c>
    </row>
    <row r="1927" spans="1:29" x14ac:dyDescent="0.25">
      <c r="A1927" t="s">
        <v>35</v>
      </c>
      <c r="B1927" t="s">
        <v>38</v>
      </c>
      <c r="C1927" t="s">
        <v>41</v>
      </c>
      <c r="D1927" t="s">
        <v>344</v>
      </c>
      <c r="E1927">
        <v>122</v>
      </c>
      <c r="F1927">
        <v>2105894934</v>
      </c>
      <c r="G1927">
        <v>844618814</v>
      </c>
      <c r="H1927">
        <v>556993119</v>
      </c>
      <c r="I1927">
        <v>35</v>
      </c>
      <c r="J1927">
        <v>68</v>
      </c>
      <c r="K1927">
        <v>36</v>
      </c>
      <c r="L1927">
        <v>149739000</v>
      </c>
      <c r="M1927">
        <v>122</v>
      </c>
      <c r="N1927">
        <v>34</v>
      </c>
      <c r="O1927">
        <v>49</v>
      </c>
      <c r="P1927">
        <v>1.029411764705882</v>
      </c>
      <c r="Q1927">
        <v>1.3877551020408161</v>
      </c>
      <c r="R1927">
        <v>1.2085834333733489</v>
      </c>
      <c r="S1927">
        <v>0.02</v>
      </c>
      <c r="T1927">
        <v>5.5E-2</v>
      </c>
      <c r="U1927">
        <v>11230425</v>
      </c>
      <c r="V1927" t="s">
        <v>385</v>
      </c>
      <c r="W1927">
        <v>0.26449235904757629</v>
      </c>
      <c r="X1927">
        <v>2.0162591990656169E-2</v>
      </c>
      <c r="Y1927">
        <v>14884</v>
      </c>
      <c r="Z1927">
        <v>1815848</v>
      </c>
      <c r="AA1927">
        <v>221533456</v>
      </c>
      <c r="AB1927" t="s">
        <v>391</v>
      </c>
      <c r="AC1927" t="s">
        <v>412</v>
      </c>
    </row>
    <row r="1928" spans="1:29" x14ac:dyDescent="0.25">
      <c r="A1928" t="s">
        <v>35</v>
      </c>
      <c r="B1928" t="s">
        <v>38</v>
      </c>
      <c r="C1928" t="s">
        <v>41</v>
      </c>
      <c r="D1928" t="s">
        <v>345</v>
      </c>
      <c r="E1928">
        <v>108</v>
      </c>
      <c r="F1928">
        <v>2122398994</v>
      </c>
      <c r="G1928">
        <v>734360420</v>
      </c>
      <c r="H1928">
        <v>531630971</v>
      </c>
      <c r="I1928">
        <v>30</v>
      </c>
      <c r="J1928">
        <v>52</v>
      </c>
      <c r="K1928">
        <v>32</v>
      </c>
      <c r="L1928">
        <v>145591000</v>
      </c>
      <c r="M1928">
        <v>108</v>
      </c>
      <c r="N1928">
        <v>29</v>
      </c>
      <c r="O1928">
        <v>43</v>
      </c>
      <c r="P1928">
        <v>1.0344827586206899</v>
      </c>
      <c r="Q1928">
        <v>1.2093023255813951</v>
      </c>
      <c r="R1928">
        <v>1.1218925421010431</v>
      </c>
      <c r="S1928">
        <v>0.02</v>
      </c>
      <c r="T1928">
        <v>5.5E-2</v>
      </c>
      <c r="U1928">
        <v>10919325</v>
      </c>
      <c r="V1928" t="s">
        <v>385</v>
      </c>
      <c r="W1928">
        <v>0.25048587588993182</v>
      </c>
      <c r="X1928">
        <v>2.0539294351983869E-2</v>
      </c>
      <c r="Y1928">
        <v>11664</v>
      </c>
      <c r="Z1928">
        <v>1259712</v>
      </c>
      <c r="AA1928">
        <v>136048896</v>
      </c>
      <c r="AB1928" t="s">
        <v>393</v>
      </c>
      <c r="AC1928" t="s">
        <v>412</v>
      </c>
    </row>
    <row r="1929" spans="1:29" x14ac:dyDescent="0.25">
      <c r="A1929" t="s">
        <v>35</v>
      </c>
      <c r="B1929" t="s">
        <v>38</v>
      </c>
      <c r="C1929" t="s">
        <v>41</v>
      </c>
      <c r="D1929" t="s">
        <v>342</v>
      </c>
      <c r="E1929">
        <v>112</v>
      </c>
      <c r="F1929">
        <v>1955592200.5699999</v>
      </c>
      <c r="G1929">
        <v>733861095</v>
      </c>
      <c r="H1929">
        <v>497343385</v>
      </c>
      <c r="I1929">
        <v>29</v>
      </c>
      <c r="J1929">
        <v>45</v>
      </c>
      <c r="K1929">
        <v>29</v>
      </c>
      <c r="L1929">
        <v>141232000</v>
      </c>
      <c r="M1929">
        <v>112</v>
      </c>
      <c r="N1929">
        <v>29</v>
      </c>
      <c r="O1929">
        <v>45</v>
      </c>
      <c r="P1929">
        <v>1</v>
      </c>
      <c r="Q1929">
        <v>1</v>
      </c>
      <c r="R1929">
        <v>1</v>
      </c>
      <c r="S1929">
        <v>0.02</v>
      </c>
      <c r="T1929">
        <v>0.03</v>
      </c>
      <c r="U1929">
        <v>7061600</v>
      </c>
      <c r="V1929" t="s">
        <v>385</v>
      </c>
      <c r="W1929">
        <v>0.25431855621792637</v>
      </c>
      <c r="X1929">
        <v>1.419864064342587E-2</v>
      </c>
      <c r="Y1929">
        <v>12544</v>
      </c>
      <c r="Z1929">
        <v>1404928</v>
      </c>
      <c r="AA1929">
        <v>157351936</v>
      </c>
      <c r="AB1929" t="s">
        <v>394</v>
      </c>
      <c r="AC1929" t="s">
        <v>412</v>
      </c>
    </row>
    <row r="1930" spans="1:29" x14ac:dyDescent="0.25">
      <c r="A1930" t="s">
        <v>36</v>
      </c>
      <c r="B1930" t="s">
        <v>39</v>
      </c>
      <c r="C1930" t="s">
        <v>41</v>
      </c>
      <c r="D1930" t="s">
        <v>341</v>
      </c>
      <c r="E1930">
        <v>121</v>
      </c>
      <c r="F1930">
        <v>2365619478.71</v>
      </c>
      <c r="G1930">
        <v>1011838550</v>
      </c>
      <c r="H1930">
        <v>532388760.70999998</v>
      </c>
      <c r="I1930">
        <v>33</v>
      </c>
      <c r="J1930">
        <v>66</v>
      </c>
      <c r="K1930">
        <v>34</v>
      </c>
      <c r="L1930">
        <v>103185841</v>
      </c>
      <c r="M1930">
        <v>121</v>
      </c>
      <c r="N1930">
        <v>31</v>
      </c>
      <c r="O1930">
        <v>48</v>
      </c>
      <c r="P1930">
        <v>1.064516129032258</v>
      </c>
      <c r="Q1930">
        <v>1.375</v>
      </c>
      <c r="R1930">
        <v>1.219758064516129</v>
      </c>
      <c r="S1930">
        <v>0.02</v>
      </c>
      <c r="T1930">
        <v>5.5E-2</v>
      </c>
      <c r="U1930">
        <v>7738938.0750000002</v>
      </c>
      <c r="V1930" t="s">
        <v>385</v>
      </c>
      <c r="W1930">
        <v>0.22505257734871109</v>
      </c>
      <c r="X1930">
        <v>1.4536253666736431E-2</v>
      </c>
      <c r="Y1930">
        <v>14641</v>
      </c>
      <c r="Z1930">
        <v>1771561</v>
      </c>
      <c r="AA1930">
        <v>214358881</v>
      </c>
      <c r="AB1930" t="s">
        <v>391</v>
      </c>
      <c r="AC1930" t="s">
        <v>412</v>
      </c>
    </row>
    <row r="1931" spans="1:29" x14ac:dyDescent="0.25">
      <c r="A1931" t="s">
        <v>36</v>
      </c>
      <c r="B1931" t="s">
        <v>39</v>
      </c>
      <c r="C1931" t="s">
        <v>41</v>
      </c>
      <c r="D1931" t="s">
        <v>344</v>
      </c>
      <c r="E1931">
        <v>118</v>
      </c>
      <c r="F1931">
        <v>2031876180</v>
      </c>
      <c r="G1931">
        <v>900707342</v>
      </c>
      <c r="H1931">
        <v>381182169</v>
      </c>
      <c r="I1931">
        <v>29</v>
      </c>
      <c r="J1931">
        <v>43</v>
      </c>
      <c r="K1931">
        <v>30</v>
      </c>
      <c r="L1931">
        <v>55296057</v>
      </c>
      <c r="M1931">
        <v>118</v>
      </c>
      <c r="N1931">
        <v>29</v>
      </c>
      <c r="O1931">
        <v>47</v>
      </c>
      <c r="P1931">
        <v>1</v>
      </c>
      <c r="Q1931">
        <v>0.91489361702127658</v>
      </c>
      <c r="R1931">
        <v>0.95744680851063835</v>
      </c>
      <c r="S1931">
        <v>0.02</v>
      </c>
      <c r="T1931">
        <v>1.4999999999999999E-2</v>
      </c>
      <c r="U1931">
        <v>1935361.9950000001</v>
      </c>
      <c r="V1931" t="s">
        <v>385</v>
      </c>
      <c r="W1931">
        <v>0.18760108157771699</v>
      </c>
      <c r="X1931">
        <v>5.0772626644033821E-3</v>
      </c>
      <c r="Y1931">
        <v>13924</v>
      </c>
      <c r="Z1931">
        <v>1643032</v>
      </c>
      <c r="AA1931">
        <v>193877776</v>
      </c>
      <c r="AB1931" t="s">
        <v>394</v>
      </c>
      <c r="AC1931" t="s">
        <v>412</v>
      </c>
    </row>
    <row r="1932" spans="1:29" x14ac:dyDescent="0.25">
      <c r="A1932" t="s">
        <v>36</v>
      </c>
      <c r="B1932" t="s">
        <v>39</v>
      </c>
      <c r="C1932" t="s">
        <v>41</v>
      </c>
      <c r="D1932" t="s">
        <v>345</v>
      </c>
      <c r="E1932">
        <v>113</v>
      </c>
      <c r="F1932">
        <v>2382987173</v>
      </c>
      <c r="G1932">
        <v>885617950</v>
      </c>
      <c r="H1932">
        <v>524339567</v>
      </c>
      <c r="I1932">
        <v>31</v>
      </c>
      <c r="J1932">
        <v>57</v>
      </c>
      <c r="K1932">
        <v>32</v>
      </c>
      <c r="L1932">
        <v>223371000</v>
      </c>
      <c r="M1932">
        <v>113</v>
      </c>
      <c r="N1932">
        <v>30</v>
      </c>
      <c r="O1932">
        <v>45</v>
      </c>
      <c r="P1932">
        <v>1.033333333333333</v>
      </c>
      <c r="Q1932">
        <v>1.2666666666666671</v>
      </c>
      <c r="R1932">
        <v>1.1499999999999999</v>
      </c>
      <c r="S1932">
        <v>0.02</v>
      </c>
      <c r="T1932">
        <v>5.5E-2</v>
      </c>
      <c r="U1932">
        <v>16752825</v>
      </c>
      <c r="V1932" t="s">
        <v>385</v>
      </c>
      <c r="W1932">
        <v>0.22003457380758629</v>
      </c>
      <c r="X1932">
        <v>3.1950335344423847E-2</v>
      </c>
      <c r="Y1932">
        <v>12769</v>
      </c>
      <c r="Z1932">
        <v>1442897</v>
      </c>
      <c r="AA1932">
        <v>163047361</v>
      </c>
      <c r="AB1932" t="s">
        <v>394</v>
      </c>
      <c r="AC1932" t="s">
        <v>412</v>
      </c>
    </row>
    <row r="1933" spans="1:29" x14ac:dyDescent="0.25">
      <c r="A1933" t="s">
        <v>36</v>
      </c>
      <c r="B1933" t="s">
        <v>39</v>
      </c>
      <c r="C1933" t="s">
        <v>41</v>
      </c>
      <c r="D1933" t="s">
        <v>342</v>
      </c>
      <c r="E1933">
        <v>128</v>
      </c>
      <c r="F1933">
        <v>2250456924</v>
      </c>
      <c r="G1933">
        <v>911245123</v>
      </c>
      <c r="H1933">
        <v>423566108</v>
      </c>
      <c r="I1933">
        <v>31</v>
      </c>
      <c r="J1933">
        <v>61</v>
      </c>
      <c r="K1933">
        <v>32</v>
      </c>
      <c r="L1933">
        <v>97501374</v>
      </c>
      <c r="M1933">
        <v>128</v>
      </c>
      <c r="N1933">
        <v>34</v>
      </c>
      <c r="O1933">
        <v>51</v>
      </c>
      <c r="P1933">
        <v>0.91176470588235292</v>
      </c>
      <c r="Q1933">
        <v>1.196078431372549</v>
      </c>
      <c r="R1933">
        <v>1.053921568627451</v>
      </c>
      <c r="S1933">
        <v>1.4999999999999999E-2</v>
      </c>
      <c r="T1933">
        <v>4.4999999999999998E-2</v>
      </c>
      <c r="U1933">
        <v>5850082.4400000004</v>
      </c>
      <c r="V1933" t="s">
        <v>385</v>
      </c>
      <c r="W1933">
        <v>0.1882133816839055</v>
      </c>
      <c r="X1933">
        <v>1.381149796810466E-2</v>
      </c>
      <c r="Y1933">
        <v>16384</v>
      </c>
      <c r="Z1933">
        <v>2097152</v>
      </c>
      <c r="AA1933">
        <v>268435456</v>
      </c>
      <c r="AB1933" t="s">
        <v>391</v>
      </c>
      <c r="AC1933" t="s">
        <v>412</v>
      </c>
    </row>
    <row r="1934" spans="1:29" x14ac:dyDescent="0.25">
      <c r="A1934" t="s">
        <v>36</v>
      </c>
      <c r="B1934" t="s">
        <v>39</v>
      </c>
      <c r="C1934" t="s">
        <v>41</v>
      </c>
      <c r="D1934" t="s">
        <v>340</v>
      </c>
      <c r="E1934">
        <v>125</v>
      </c>
      <c r="F1934">
        <v>2169915546</v>
      </c>
      <c r="G1934">
        <v>995874089</v>
      </c>
      <c r="H1934">
        <v>536672647</v>
      </c>
      <c r="I1934">
        <v>40</v>
      </c>
      <c r="J1934">
        <v>68</v>
      </c>
      <c r="K1934">
        <v>41</v>
      </c>
      <c r="L1934">
        <v>130771000</v>
      </c>
      <c r="M1934">
        <v>125</v>
      </c>
      <c r="N1934">
        <v>32</v>
      </c>
      <c r="O1934">
        <v>50</v>
      </c>
      <c r="P1934">
        <v>1.25</v>
      </c>
      <c r="Q1934">
        <v>1.36</v>
      </c>
      <c r="R1934">
        <v>1.3049999999999999</v>
      </c>
      <c r="S1934">
        <v>3.5000000000000003E-2</v>
      </c>
      <c r="T1934">
        <v>5.5E-2</v>
      </c>
      <c r="U1934">
        <v>11769390</v>
      </c>
      <c r="V1934" t="s">
        <v>385</v>
      </c>
      <c r="W1934">
        <v>0.2473242094556615</v>
      </c>
      <c r="X1934">
        <v>2.1930295992894151E-2</v>
      </c>
      <c r="Y1934">
        <v>15625</v>
      </c>
      <c r="Z1934">
        <v>1953125</v>
      </c>
      <c r="AA1934">
        <v>244140625</v>
      </c>
      <c r="AB1934" t="s">
        <v>391</v>
      </c>
      <c r="AC1934" t="s">
        <v>412</v>
      </c>
    </row>
    <row r="1935" spans="1:29" x14ac:dyDescent="0.25">
      <c r="A1935" t="s">
        <v>37</v>
      </c>
      <c r="B1935" t="s">
        <v>39</v>
      </c>
      <c r="C1935" t="s">
        <v>41</v>
      </c>
      <c r="D1935" t="s">
        <v>341</v>
      </c>
      <c r="E1935">
        <v>115</v>
      </c>
      <c r="F1935">
        <v>2074833122.71</v>
      </c>
      <c r="G1935">
        <v>872589988</v>
      </c>
      <c r="H1935">
        <v>421955109</v>
      </c>
      <c r="I1935">
        <v>28</v>
      </c>
      <c r="J1935">
        <v>57</v>
      </c>
      <c r="K1935">
        <v>28</v>
      </c>
      <c r="L1935">
        <v>134718000</v>
      </c>
      <c r="M1935">
        <v>115</v>
      </c>
      <c r="N1935">
        <v>33</v>
      </c>
      <c r="O1935">
        <v>50</v>
      </c>
      <c r="P1935">
        <v>0.84848484848484851</v>
      </c>
      <c r="Q1935">
        <v>1.1399999999999999</v>
      </c>
      <c r="R1935">
        <v>0.99424242424242426</v>
      </c>
      <c r="S1935">
        <v>0.01</v>
      </c>
      <c r="T1935">
        <v>4.4999999999999998E-2</v>
      </c>
      <c r="U1935">
        <v>7409490</v>
      </c>
      <c r="V1935" t="s">
        <v>385</v>
      </c>
      <c r="W1935">
        <v>0.2033682151983732</v>
      </c>
      <c r="X1935">
        <v>1.755990114104768E-2</v>
      </c>
      <c r="Y1935">
        <v>13225</v>
      </c>
      <c r="Z1935">
        <v>1520875</v>
      </c>
      <c r="AA1935">
        <v>174900625</v>
      </c>
      <c r="AB1935" t="s">
        <v>394</v>
      </c>
      <c r="AC1935" t="s">
        <v>412</v>
      </c>
    </row>
    <row r="1936" spans="1:29" x14ac:dyDescent="0.25">
      <c r="A1936" t="s">
        <v>37</v>
      </c>
      <c r="B1936" t="s">
        <v>39</v>
      </c>
      <c r="C1936" t="s">
        <v>41</v>
      </c>
      <c r="D1936" t="s">
        <v>345</v>
      </c>
      <c r="E1936">
        <v>110</v>
      </c>
      <c r="F1936">
        <v>2298054392</v>
      </c>
      <c r="G1936">
        <v>815784466</v>
      </c>
      <c r="H1936">
        <v>533670120</v>
      </c>
      <c r="I1936">
        <v>35</v>
      </c>
      <c r="J1936">
        <v>53</v>
      </c>
      <c r="K1936">
        <v>35</v>
      </c>
      <c r="L1936">
        <v>112190000</v>
      </c>
      <c r="M1936">
        <v>110</v>
      </c>
      <c r="N1936">
        <v>32</v>
      </c>
      <c r="O1936">
        <v>48</v>
      </c>
      <c r="P1936">
        <v>1.09375</v>
      </c>
      <c r="Q1936">
        <v>1.104166666666667</v>
      </c>
      <c r="R1936">
        <v>1.098958333333333</v>
      </c>
      <c r="S1936">
        <v>0.02</v>
      </c>
      <c r="T1936">
        <v>4.4999999999999998E-2</v>
      </c>
      <c r="U1936">
        <v>7292350</v>
      </c>
      <c r="V1936" t="s">
        <v>385</v>
      </c>
      <c r="W1936">
        <v>0.23222693155471669</v>
      </c>
      <c r="X1936">
        <v>1.366452744253323E-2</v>
      </c>
      <c r="Y1936">
        <v>12100</v>
      </c>
      <c r="Z1936">
        <v>1331000</v>
      </c>
      <c r="AA1936">
        <v>146410000</v>
      </c>
      <c r="AB1936" t="s">
        <v>394</v>
      </c>
      <c r="AC1936" t="s">
        <v>412</v>
      </c>
    </row>
    <row r="1937" spans="1:29" x14ac:dyDescent="0.25">
      <c r="A1937" t="s">
        <v>37</v>
      </c>
      <c r="B1937" t="s">
        <v>39</v>
      </c>
      <c r="C1937" t="s">
        <v>41</v>
      </c>
      <c r="D1937" t="s">
        <v>340</v>
      </c>
      <c r="E1937">
        <v>112</v>
      </c>
      <c r="F1937">
        <v>1984424528</v>
      </c>
      <c r="G1937">
        <v>795993925</v>
      </c>
      <c r="H1937">
        <v>593979967</v>
      </c>
      <c r="I1937">
        <v>42</v>
      </c>
      <c r="J1937">
        <v>78</v>
      </c>
      <c r="K1937">
        <v>42</v>
      </c>
      <c r="L1937">
        <v>142512814</v>
      </c>
      <c r="M1937">
        <v>112</v>
      </c>
      <c r="N1937">
        <v>32</v>
      </c>
      <c r="O1937">
        <v>49</v>
      </c>
      <c r="P1937">
        <v>1.3125</v>
      </c>
      <c r="Q1937">
        <v>1.591836734693878</v>
      </c>
      <c r="R1937">
        <v>1.452168367346939</v>
      </c>
      <c r="S1937">
        <v>3.5000000000000003E-2</v>
      </c>
      <c r="T1937">
        <v>0.08</v>
      </c>
      <c r="U1937">
        <v>16388973.609999999</v>
      </c>
      <c r="V1937" t="s">
        <v>385</v>
      </c>
      <c r="W1937">
        <v>0.29932101655619131</v>
      </c>
      <c r="X1937">
        <v>2.759179521285101E-2</v>
      </c>
      <c r="Y1937">
        <v>12544</v>
      </c>
      <c r="Z1937">
        <v>1404928</v>
      </c>
      <c r="AA1937">
        <v>157351936</v>
      </c>
      <c r="AB1937" t="s">
        <v>394</v>
      </c>
      <c r="AC1937" t="s">
        <v>412</v>
      </c>
    </row>
    <row r="1938" spans="1:29" x14ac:dyDescent="0.25">
      <c r="A1938" t="s">
        <v>37</v>
      </c>
      <c r="B1938" t="s">
        <v>39</v>
      </c>
      <c r="C1938" t="s">
        <v>41</v>
      </c>
      <c r="D1938" t="s">
        <v>342</v>
      </c>
      <c r="E1938">
        <v>120</v>
      </c>
      <c r="F1938">
        <v>2062669077</v>
      </c>
      <c r="G1938">
        <v>847263072</v>
      </c>
      <c r="H1938">
        <v>583788355</v>
      </c>
      <c r="I1938">
        <v>39</v>
      </c>
      <c r="J1938">
        <v>83</v>
      </c>
      <c r="K1938">
        <v>40</v>
      </c>
      <c r="L1938">
        <v>235029592</v>
      </c>
      <c r="M1938">
        <v>120</v>
      </c>
      <c r="N1938">
        <v>35</v>
      </c>
      <c r="O1938">
        <v>52</v>
      </c>
      <c r="P1938">
        <v>1.1142857142857141</v>
      </c>
      <c r="Q1938">
        <v>1.596153846153846</v>
      </c>
      <c r="R1938">
        <v>1.3552197802197801</v>
      </c>
      <c r="S1938">
        <v>2.5000000000000001E-2</v>
      </c>
      <c r="T1938">
        <v>0.08</v>
      </c>
      <c r="U1938">
        <v>24678107.16</v>
      </c>
      <c r="V1938" t="s">
        <v>385</v>
      </c>
      <c r="W1938">
        <v>0.28302569787349358</v>
      </c>
      <c r="X1938">
        <v>4.2272352554891243E-2</v>
      </c>
      <c r="Y1938">
        <v>14400</v>
      </c>
      <c r="Z1938">
        <v>1728000</v>
      </c>
      <c r="AA1938">
        <v>207360000</v>
      </c>
      <c r="AB1938" t="s">
        <v>391</v>
      </c>
      <c r="AC1938" t="s">
        <v>412</v>
      </c>
    </row>
    <row r="1939" spans="1:29" x14ac:dyDescent="0.25">
      <c r="A1939" t="s">
        <v>37</v>
      </c>
      <c r="B1939" t="s">
        <v>39</v>
      </c>
      <c r="C1939" t="s">
        <v>41</v>
      </c>
      <c r="D1939" t="s">
        <v>344</v>
      </c>
      <c r="E1939">
        <v>115</v>
      </c>
      <c r="F1939">
        <v>1884022049</v>
      </c>
      <c r="G1939">
        <v>855297516</v>
      </c>
      <c r="H1939">
        <v>535110612</v>
      </c>
      <c r="I1939">
        <v>34</v>
      </c>
      <c r="J1939">
        <v>55</v>
      </c>
      <c r="K1939">
        <v>35</v>
      </c>
      <c r="L1939">
        <v>99740000</v>
      </c>
      <c r="M1939">
        <v>115</v>
      </c>
      <c r="N1939">
        <v>33</v>
      </c>
      <c r="O1939">
        <v>50</v>
      </c>
      <c r="P1939">
        <v>1.0303030303030301</v>
      </c>
      <c r="Q1939">
        <v>1.1000000000000001</v>
      </c>
      <c r="R1939">
        <v>1.065151515151515</v>
      </c>
      <c r="S1939">
        <v>0.02</v>
      </c>
      <c r="T1939">
        <v>4.4999999999999998E-2</v>
      </c>
      <c r="U1939">
        <v>6483100</v>
      </c>
      <c r="V1939" t="s">
        <v>385</v>
      </c>
      <c r="W1939">
        <v>0.2840256632261951</v>
      </c>
      <c r="X1939">
        <v>1.211543904122761E-2</v>
      </c>
      <c r="Y1939">
        <v>13225</v>
      </c>
      <c r="Z1939">
        <v>1520875</v>
      </c>
      <c r="AA1939">
        <v>174900625</v>
      </c>
      <c r="AB1939" t="s">
        <v>394</v>
      </c>
      <c r="AC1939" t="s">
        <v>412</v>
      </c>
    </row>
    <row r="1940" spans="1:29" x14ac:dyDescent="0.25">
      <c r="A1940" t="s">
        <v>29</v>
      </c>
      <c r="B1940" t="s">
        <v>38</v>
      </c>
      <c r="C1940" t="s">
        <v>56</v>
      </c>
      <c r="D1940" t="s">
        <v>346</v>
      </c>
      <c r="E1940">
        <v>151</v>
      </c>
      <c r="F1940">
        <v>2365724595.7399998</v>
      </c>
      <c r="G1940">
        <v>924583009</v>
      </c>
      <c r="H1940">
        <v>622811064.74000001</v>
      </c>
      <c r="I1940">
        <v>44</v>
      </c>
      <c r="J1940">
        <v>87</v>
      </c>
      <c r="K1940">
        <v>45</v>
      </c>
      <c r="L1940">
        <v>150121000</v>
      </c>
      <c r="M1940">
        <v>151</v>
      </c>
      <c r="N1940">
        <v>36</v>
      </c>
      <c r="O1940">
        <v>54</v>
      </c>
      <c r="P1940">
        <v>1.2222222222222221</v>
      </c>
      <c r="Q1940">
        <v>1.6111111111111109</v>
      </c>
      <c r="R1940">
        <v>1.416666666666667</v>
      </c>
      <c r="S1940">
        <v>3.5000000000000003E-2</v>
      </c>
      <c r="T1940">
        <v>0.08</v>
      </c>
      <c r="U1940">
        <v>17263915</v>
      </c>
      <c r="V1940" t="s">
        <v>386</v>
      </c>
      <c r="W1940">
        <v>0.26326439935633522</v>
      </c>
      <c r="X1940">
        <v>2.771934536392193E-2</v>
      </c>
      <c r="Y1940">
        <v>22801</v>
      </c>
      <c r="Z1940">
        <v>3442951</v>
      </c>
      <c r="AA1940">
        <v>519885601</v>
      </c>
      <c r="AB1940" t="s">
        <v>397</v>
      </c>
      <c r="AC1940" t="s">
        <v>412</v>
      </c>
    </row>
    <row r="1941" spans="1:29" x14ac:dyDescent="0.25">
      <c r="A1941" t="s">
        <v>29</v>
      </c>
      <c r="B1941" t="s">
        <v>38</v>
      </c>
      <c r="C1941" t="s">
        <v>56</v>
      </c>
      <c r="D1941" t="s">
        <v>347</v>
      </c>
      <c r="E1941">
        <v>148</v>
      </c>
      <c r="F1941">
        <v>2333537230.1100001</v>
      </c>
      <c r="G1941">
        <v>939367212</v>
      </c>
      <c r="H1941">
        <v>365674257.55000001</v>
      </c>
      <c r="I1941">
        <v>30</v>
      </c>
      <c r="J1941">
        <v>73</v>
      </c>
      <c r="K1941">
        <v>31</v>
      </c>
      <c r="L1941">
        <v>138440000</v>
      </c>
      <c r="M1941">
        <v>148</v>
      </c>
      <c r="N1941">
        <v>36</v>
      </c>
      <c r="O1941">
        <v>54</v>
      </c>
      <c r="P1941">
        <v>0.83333333333333337</v>
      </c>
      <c r="Q1941">
        <v>1.3518518518518521</v>
      </c>
      <c r="R1941">
        <v>1.092592592592593</v>
      </c>
      <c r="S1941">
        <v>0.01</v>
      </c>
      <c r="T1941">
        <v>5.5E-2</v>
      </c>
      <c r="U1941">
        <v>8998600</v>
      </c>
      <c r="V1941" t="s">
        <v>386</v>
      </c>
      <c r="W1941">
        <v>0.15670384548900579</v>
      </c>
      <c r="X1941">
        <v>2.46082402964053E-2</v>
      </c>
      <c r="Y1941">
        <v>21904</v>
      </c>
      <c r="Z1941">
        <v>3241792</v>
      </c>
      <c r="AA1941">
        <v>479785216</v>
      </c>
      <c r="AB1941" t="s">
        <v>395</v>
      </c>
      <c r="AC1941" t="s">
        <v>412</v>
      </c>
    </row>
    <row r="1942" spans="1:29" x14ac:dyDescent="0.25">
      <c r="A1942" t="s">
        <v>29</v>
      </c>
      <c r="B1942" t="s">
        <v>38</v>
      </c>
      <c r="C1942" t="s">
        <v>56</v>
      </c>
      <c r="D1942" t="s">
        <v>348</v>
      </c>
      <c r="E1942">
        <v>151</v>
      </c>
      <c r="F1942">
        <v>2658804707.3200002</v>
      </c>
      <c r="G1942">
        <v>926360917</v>
      </c>
      <c r="H1942">
        <v>705434735.15999997</v>
      </c>
      <c r="I1942">
        <v>44</v>
      </c>
      <c r="J1942">
        <v>82</v>
      </c>
      <c r="K1942">
        <v>45</v>
      </c>
      <c r="L1942">
        <v>206997882</v>
      </c>
      <c r="M1942">
        <v>151</v>
      </c>
      <c r="N1942">
        <v>36</v>
      </c>
      <c r="O1942">
        <v>54</v>
      </c>
      <c r="P1942">
        <v>1.2222222222222221</v>
      </c>
      <c r="Q1942">
        <v>1.518518518518519</v>
      </c>
      <c r="R1942">
        <v>1.37037037037037</v>
      </c>
      <c r="S1942">
        <v>3.5000000000000003E-2</v>
      </c>
      <c r="T1942">
        <v>0.08</v>
      </c>
      <c r="U1942">
        <v>23804756.43</v>
      </c>
      <c r="V1942" t="s">
        <v>386</v>
      </c>
      <c r="W1942">
        <v>0.26532025207336801</v>
      </c>
      <c r="X1942">
        <v>3.3744803372350002E-2</v>
      </c>
      <c r="Y1942">
        <v>22801</v>
      </c>
      <c r="Z1942">
        <v>3442951</v>
      </c>
      <c r="AA1942">
        <v>519885601</v>
      </c>
      <c r="AB1942" t="s">
        <v>397</v>
      </c>
      <c r="AC1942" t="s">
        <v>412</v>
      </c>
    </row>
    <row r="1943" spans="1:29" x14ac:dyDescent="0.25">
      <c r="A1943" t="s">
        <v>30</v>
      </c>
      <c r="B1943" t="s">
        <v>38</v>
      </c>
      <c r="C1943" t="s">
        <v>56</v>
      </c>
      <c r="D1943" t="s">
        <v>346</v>
      </c>
      <c r="E1943">
        <v>147</v>
      </c>
      <c r="F1943">
        <v>2476365039.7399998</v>
      </c>
      <c r="G1943">
        <v>1000838476</v>
      </c>
      <c r="H1943">
        <v>494931881.56</v>
      </c>
      <c r="I1943">
        <v>35</v>
      </c>
      <c r="J1943">
        <v>59</v>
      </c>
      <c r="K1943">
        <v>36</v>
      </c>
      <c r="L1943">
        <v>132972625</v>
      </c>
      <c r="M1943">
        <v>147</v>
      </c>
      <c r="N1943">
        <v>28</v>
      </c>
      <c r="O1943">
        <v>48</v>
      </c>
      <c r="P1943">
        <v>1.25</v>
      </c>
      <c r="Q1943">
        <v>1.229166666666667</v>
      </c>
      <c r="R1943">
        <v>1.239583333333333</v>
      </c>
      <c r="S1943">
        <v>3.5000000000000003E-2</v>
      </c>
      <c r="T1943">
        <v>5.5E-2</v>
      </c>
      <c r="U1943">
        <v>11967536.25</v>
      </c>
      <c r="V1943" t="s">
        <v>386</v>
      </c>
      <c r="W1943">
        <v>0.19986224713136971</v>
      </c>
      <c r="X1943">
        <v>2.4180168414851221E-2</v>
      </c>
      <c r="Y1943">
        <v>21609</v>
      </c>
      <c r="Z1943">
        <v>3176523</v>
      </c>
      <c r="AA1943">
        <v>466948881</v>
      </c>
      <c r="AB1943" t="s">
        <v>395</v>
      </c>
      <c r="AC1943" t="s">
        <v>412</v>
      </c>
    </row>
    <row r="1944" spans="1:29" x14ac:dyDescent="0.25">
      <c r="A1944" t="s">
        <v>30</v>
      </c>
      <c r="B1944" t="s">
        <v>38</v>
      </c>
      <c r="C1944" t="s">
        <v>56</v>
      </c>
      <c r="D1944" t="s">
        <v>348</v>
      </c>
      <c r="E1944">
        <v>148</v>
      </c>
      <c r="F1944">
        <v>2534472215.6599998</v>
      </c>
      <c r="G1944">
        <v>1002270410</v>
      </c>
      <c r="H1944">
        <v>525581441</v>
      </c>
      <c r="I1944">
        <v>28</v>
      </c>
      <c r="J1944">
        <v>49</v>
      </c>
      <c r="K1944">
        <v>30</v>
      </c>
      <c r="L1944">
        <v>120132000</v>
      </c>
      <c r="M1944">
        <v>148</v>
      </c>
      <c r="N1944">
        <v>28</v>
      </c>
      <c r="O1944">
        <v>48</v>
      </c>
      <c r="P1944">
        <v>1</v>
      </c>
      <c r="Q1944">
        <v>1.020833333333333</v>
      </c>
      <c r="R1944">
        <v>1.010416666666667</v>
      </c>
      <c r="S1944">
        <v>0.02</v>
      </c>
      <c r="T1944">
        <v>0.03</v>
      </c>
      <c r="U1944">
        <v>6006600</v>
      </c>
      <c r="V1944" t="s">
        <v>386</v>
      </c>
      <c r="W1944">
        <v>0.20737313187042919</v>
      </c>
      <c r="X1944">
        <v>1.1428485733003649E-2</v>
      </c>
      <c r="Y1944">
        <v>21904</v>
      </c>
      <c r="Z1944">
        <v>3241792</v>
      </c>
      <c r="AA1944">
        <v>479785216</v>
      </c>
      <c r="AB1944" t="s">
        <v>395</v>
      </c>
      <c r="AC1944" t="s">
        <v>412</v>
      </c>
    </row>
    <row r="1945" spans="1:29" x14ac:dyDescent="0.25">
      <c r="A1945" t="s">
        <v>30</v>
      </c>
      <c r="B1945" t="s">
        <v>38</v>
      </c>
      <c r="C1945" t="s">
        <v>56</v>
      </c>
      <c r="D1945" t="s">
        <v>347</v>
      </c>
      <c r="E1945">
        <v>146</v>
      </c>
      <c r="F1945">
        <v>2409513239</v>
      </c>
      <c r="G1945">
        <v>966247289</v>
      </c>
      <c r="H1945">
        <v>290175650</v>
      </c>
      <c r="I1945">
        <v>26</v>
      </c>
      <c r="J1945">
        <v>59</v>
      </c>
      <c r="K1945">
        <v>26</v>
      </c>
      <c r="L1945">
        <v>114919000</v>
      </c>
      <c r="M1945">
        <v>146</v>
      </c>
      <c r="N1945">
        <v>28</v>
      </c>
      <c r="O1945">
        <v>48</v>
      </c>
      <c r="P1945">
        <v>0.9285714285714286</v>
      </c>
      <c r="Q1945">
        <v>1.229166666666667</v>
      </c>
      <c r="R1945">
        <v>1.0788690476190479</v>
      </c>
      <c r="S1945">
        <v>1.4999999999999999E-2</v>
      </c>
      <c r="T1945">
        <v>5.5E-2</v>
      </c>
      <c r="U1945">
        <v>8044330</v>
      </c>
      <c r="V1945" t="s">
        <v>386</v>
      </c>
      <c r="W1945">
        <v>0.1204291577664994</v>
      </c>
      <c r="X1945">
        <v>2.7722277868594419E-2</v>
      </c>
      <c r="Y1945">
        <v>21316</v>
      </c>
      <c r="Z1945">
        <v>3112136</v>
      </c>
      <c r="AA1945">
        <v>454371856</v>
      </c>
      <c r="AB1945" t="s">
        <v>395</v>
      </c>
      <c r="AC1945" t="s">
        <v>412</v>
      </c>
    </row>
    <row r="1946" spans="1:29" x14ac:dyDescent="0.25">
      <c r="A1946" t="s">
        <v>30</v>
      </c>
      <c r="B1946" t="s">
        <v>38</v>
      </c>
      <c r="C1946" t="s">
        <v>56</v>
      </c>
      <c r="D1946" t="s">
        <v>349</v>
      </c>
      <c r="E1946">
        <v>132</v>
      </c>
      <c r="F1946">
        <v>2338854845.5300002</v>
      </c>
      <c r="G1946">
        <v>940825701</v>
      </c>
      <c r="H1946">
        <v>348704204.55000001</v>
      </c>
      <c r="I1946">
        <v>27</v>
      </c>
      <c r="J1946">
        <v>58</v>
      </c>
      <c r="K1946">
        <v>29</v>
      </c>
      <c r="L1946">
        <v>96211000</v>
      </c>
      <c r="M1946">
        <v>132</v>
      </c>
      <c r="N1946">
        <v>22</v>
      </c>
      <c r="O1946">
        <v>38</v>
      </c>
      <c r="P1946">
        <v>1.2272727272727271</v>
      </c>
      <c r="Q1946">
        <v>1.5263157894736841</v>
      </c>
      <c r="R1946">
        <v>1.376794258373206</v>
      </c>
      <c r="S1946">
        <v>3.5000000000000003E-2</v>
      </c>
      <c r="T1946">
        <v>0.08</v>
      </c>
      <c r="U1946">
        <v>11064265</v>
      </c>
      <c r="V1946" t="s">
        <v>386</v>
      </c>
      <c r="W1946">
        <v>0.14909185374049211</v>
      </c>
      <c r="X1946">
        <v>3.1729657559702633E-2</v>
      </c>
      <c r="Y1946">
        <v>17424</v>
      </c>
      <c r="Z1946">
        <v>2299968</v>
      </c>
      <c r="AA1946">
        <v>303595776</v>
      </c>
      <c r="AB1946" t="s">
        <v>396</v>
      </c>
      <c r="AC1946" t="s">
        <v>412</v>
      </c>
    </row>
    <row r="1947" spans="1:29" x14ac:dyDescent="0.25">
      <c r="A1947" t="s">
        <v>31</v>
      </c>
      <c r="B1947" t="s">
        <v>38</v>
      </c>
      <c r="C1947" t="s">
        <v>56</v>
      </c>
      <c r="D1947" t="s">
        <v>349</v>
      </c>
      <c r="E1947">
        <v>150</v>
      </c>
      <c r="F1947">
        <v>2675467386.6399999</v>
      </c>
      <c r="G1947">
        <v>1100939611</v>
      </c>
      <c r="H1947">
        <v>388404520.55000001</v>
      </c>
      <c r="I1947">
        <v>32</v>
      </c>
      <c r="J1947">
        <v>73</v>
      </c>
      <c r="K1947">
        <v>33</v>
      </c>
      <c r="L1947">
        <v>146271000</v>
      </c>
      <c r="M1947">
        <v>150</v>
      </c>
      <c r="N1947">
        <v>26</v>
      </c>
      <c r="O1947">
        <v>43</v>
      </c>
      <c r="P1947">
        <v>1.2307692307692311</v>
      </c>
      <c r="Q1947">
        <v>1.6976744186046511</v>
      </c>
      <c r="R1947">
        <v>1.464221824686941</v>
      </c>
      <c r="S1947">
        <v>3.5000000000000003E-2</v>
      </c>
      <c r="T1947">
        <v>0.08</v>
      </c>
      <c r="U1947">
        <v>16821165</v>
      </c>
      <c r="V1947" t="s">
        <v>386</v>
      </c>
      <c r="W1947">
        <v>0.1451725864757335</v>
      </c>
      <c r="X1947">
        <v>4.3308365660060799E-2</v>
      </c>
      <c r="Y1947">
        <v>22500</v>
      </c>
      <c r="Z1947">
        <v>3375000</v>
      </c>
      <c r="AA1947">
        <v>506250000</v>
      </c>
      <c r="AB1947" t="s">
        <v>397</v>
      </c>
      <c r="AC1947" t="s">
        <v>412</v>
      </c>
    </row>
    <row r="1948" spans="1:29" x14ac:dyDescent="0.25">
      <c r="A1948" t="s">
        <v>31</v>
      </c>
      <c r="B1948" t="s">
        <v>38</v>
      </c>
      <c r="C1948" t="s">
        <v>56</v>
      </c>
      <c r="D1948" t="s">
        <v>346</v>
      </c>
      <c r="E1948">
        <v>147</v>
      </c>
      <c r="F1948">
        <v>2427386860.7399998</v>
      </c>
      <c r="G1948">
        <v>1032021508</v>
      </c>
      <c r="H1948">
        <v>468964574.56</v>
      </c>
      <c r="I1948">
        <v>41</v>
      </c>
      <c r="J1948">
        <v>84</v>
      </c>
      <c r="K1948">
        <v>41</v>
      </c>
      <c r="L1948">
        <v>125575282</v>
      </c>
      <c r="M1948">
        <v>147</v>
      </c>
      <c r="N1948">
        <v>32</v>
      </c>
      <c r="O1948">
        <v>54</v>
      </c>
      <c r="P1948">
        <v>1.28125</v>
      </c>
      <c r="Q1948">
        <v>1.555555555555556</v>
      </c>
      <c r="R1948">
        <v>1.4184027777777779</v>
      </c>
      <c r="S1948">
        <v>3.5000000000000003E-2</v>
      </c>
      <c r="T1948">
        <v>0.08</v>
      </c>
      <c r="U1948">
        <v>14441157.43</v>
      </c>
      <c r="V1948" t="s">
        <v>386</v>
      </c>
      <c r="W1948">
        <v>0.19319729464838331</v>
      </c>
      <c r="X1948">
        <v>3.0793706419187911E-2</v>
      </c>
      <c r="Y1948">
        <v>21609</v>
      </c>
      <c r="Z1948">
        <v>3176523</v>
      </c>
      <c r="AA1948">
        <v>466948881</v>
      </c>
      <c r="AB1948" t="s">
        <v>395</v>
      </c>
      <c r="AC1948" t="s">
        <v>412</v>
      </c>
    </row>
    <row r="1949" spans="1:29" x14ac:dyDescent="0.25">
      <c r="A1949" t="s">
        <v>31</v>
      </c>
      <c r="B1949" t="s">
        <v>38</v>
      </c>
      <c r="C1949" t="s">
        <v>56</v>
      </c>
      <c r="D1949" t="s">
        <v>347</v>
      </c>
      <c r="E1949">
        <v>139</v>
      </c>
      <c r="F1949">
        <v>2403049776</v>
      </c>
      <c r="G1949">
        <v>1002255552</v>
      </c>
      <c r="H1949">
        <v>476954198</v>
      </c>
      <c r="I1949">
        <v>33</v>
      </c>
      <c r="J1949">
        <v>87</v>
      </c>
      <c r="K1949">
        <v>34</v>
      </c>
      <c r="L1949">
        <v>189844798</v>
      </c>
      <c r="M1949">
        <v>139</v>
      </c>
      <c r="N1949">
        <v>32</v>
      </c>
      <c r="O1949">
        <v>54</v>
      </c>
      <c r="P1949">
        <v>1.03125</v>
      </c>
      <c r="Q1949">
        <v>1.6111111111111109</v>
      </c>
      <c r="R1949">
        <v>1.321180555555556</v>
      </c>
      <c r="S1949">
        <v>0.02</v>
      </c>
      <c r="T1949">
        <v>0.08</v>
      </c>
      <c r="U1949">
        <v>18984479.800000001</v>
      </c>
      <c r="V1949" t="s">
        <v>386</v>
      </c>
      <c r="W1949">
        <v>0.1984787010088134</v>
      </c>
      <c r="X1949">
        <v>3.9803569985560748E-2</v>
      </c>
      <c r="Y1949">
        <v>19321</v>
      </c>
      <c r="Z1949">
        <v>2685619</v>
      </c>
      <c r="AA1949">
        <v>373301041</v>
      </c>
      <c r="AB1949" t="s">
        <v>396</v>
      </c>
      <c r="AC1949" t="s">
        <v>412</v>
      </c>
    </row>
    <row r="1950" spans="1:29" x14ac:dyDescent="0.25">
      <c r="A1950" t="s">
        <v>31</v>
      </c>
      <c r="B1950" t="s">
        <v>38</v>
      </c>
      <c r="C1950" t="s">
        <v>56</v>
      </c>
      <c r="D1950" t="s">
        <v>348</v>
      </c>
      <c r="E1950">
        <v>140</v>
      </c>
      <c r="F1950">
        <v>2343179403</v>
      </c>
      <c r="G1950">
        <v>938256939</v>
      </c>
      <c r="H1950">
        <v>557761906</v>
      </c>
      <c r="I1950">
        <v>39</v>
      </c>
      <c r="J1950">
        <v>70</v>
      </c>
      <c r="K1950">
        <v>40</v>
      </c>
      <c r="L1950">
        <v>115457000</v>
      </c>
      <c r="M1950">
        <v>140</v>
      </c>
      <c r="N1950">
        <v>32</v>
      </c>
      <c r="O1950">
        <v>54</v>
      </c>
      <c r="P1950">
        <v>1.21875</v>
      </c>
      <c r="Q1950">
        <v>1.2962962962962961</v>
      </c>
      <c r="R1950">
        <v>1.2575231481481479</v>
      </c>
      <c r="S1950">
        <v>3.5000000000000003E-2</v>
      </c>
      <c r="T1950">
        <v>5.5E-2</v>
      </c>
      <c r="U1950">
        <v>10391130</v>
      </c>
      <c r="V1950" t="s">
        <v>386</v>
      </c>
      <c r="W1950">
        <v>0.23803636430308789</v>
      </c>
      <c r="X1950">
        <v>1.8630046061266871E-2</v>
      </c>
      <c r="Y1950">
        <v>19600</v>
      </c>
      <c r="Z1950">
        <v>2744000</v>
      </c>
      <c r="AA1950">
        <v>384160000</v>
      </c>
      <c r="AB1950" t="s">
        <v>395</v>
      </c>
      <c r="AC1950" t="s">
        <v>412</v>
      </c>
    </row>
    <row r="1951" spans="1:29" x14ac:dyDescent="0.25">
      <c r="A1951" t="s">
        <v>32</v>
      </c>
      <c r="B1951" t="s">
        <v>38</v>
      </c>
      <c r="C1951" t="s">
        <v>56</v>
      </c>
      <c r="D1951" t="s">
        <v>346</v>
      </c>
      <c r="E1951">
        <v>119</v>
      </c>
      <c r="F1951">
        <v>1970873765.5599999</v>
      </c>
      <c r="G1951">
        <v>786095035</v>
      </c>
      <c r="H1951">
        <v>339528067.56</v>
      </c>
      <c r="I1951">
        <v>29</v>
      </c>
      <c r="J1951">
        <v>58</v>
      </c>
      <c r="K1951">
        <v>29</v>
      </c>
      <c r="L1951">
        <v>87935000</v>
      </c>
      <c r="M1951">
        <v>119</v>
      </c>
      <c r="N1951">
        <v>28</v>
      </c>
      <c r="O1951">
        <v>48</v>
      </c>
      <c r="P1951">
        <v>1.035714285714286</v>
      </c>
      <c r="Q1951">
        <v>1.208333333333333</v>
      </c>
      <c r="R1951">
        <v>1.12202380952381</v>
      </c>
      <c r="S1951">
        <v>0.02</v>
      </c>
      <c r="T1951">
        <v>5.5E-2</v>
      </c>
      <c r="U1951">
        <v>6595125</v>
      </c>
      <c r="V1951" t="s">
        <v>386</v>
      </c>
      <c r="W1951">
        <v>0.17227286368770919</v>
      </c>
      <c r="X1951">
        <v>1.9424388232158561E-2</v>
      </c>
      <c r="Y1951">
        <v>14161</v>
      </c>
      <c r="Z1951">
        <v>1685159</v>
      </c>
      <c r="AA1951">
        <v>200533921</v>
      </c>
      <c r="AB1951" t="s">
        <v>394</v>
      </c>
      <c r="AC1951" t="s">
        <v>412</v>
      </c>
    </row>
    <row r="1952" spans="1:29" x14ac:dyDescent="0.25">
      <c r="A1952" t="s">
        <v>32</v>
      </c>
      <c r="B1952" t="s">
        <v>38</v>
      </c>
      <c r="C1952" t="s">
        <v>56</v>
      </c>
      <c r="D1952" t="s">
        <v>348</v>
      </c>
      <c r="E1952">
        <v>117</v>
      </c>
      <c r="F1952">
        <v>1800435420</v>
      </c>
      <c r="G1952">
        <v>707378353</v>
      </c>
      <c r="H1952">
        <v>503679608</v>
      </c>
      <c r="I1952">
        <v>31</v>
      </c>
      <c r="J1952">
        <v>59</v>
      </c>
      <c r="K1952">
        <v>31</v>
      </c>
      <c r="L1952">
        <v>135854000</v>
      </c>
      <c r="M1952">
        <v>117</v>
      </c>
      <c r="N1952">
        <v>28</v>
      </c>
      <c r="O1952">
        <v>47</v>
      </c>
      <c r="P1952">
        <v>1.107142857142857</v>
      </c>
      <c r="Q1952">
        <v>1.2553191489361699</v>
      </c>
      <c r="R1952">
        <v>1.1812310030395139</v>
      </c>
      <c r="S1952">
        <v>2.5000000000000001E-2</v>
      </c>
      <c r="T1952">
        <v>5.5E-2</v>
      </c>
      <c r="U1952">
        <v>10868320</v>
      </c>
      <c r="V1952" t="s">
        <v>386</v>
      </c>
      <c r="W1952">
        <v>0.27975433187156468</v>
      </c>
      <c r="X1952">
        <v>2.1577843985297891E-2</v>
      </c>
      <c r="Y1952">
        <v>13689</v>
      </c>
      <c r="Z1952">
        <v>1601613</v>
      </c>
      <c r="AA1952">
        <v>187388721</v>
      </c>
      <c r="AB1952" t="s">
        <v>394</v>
      </c>
      <c r="AC1952" t="s">
        <v>412</v>
      </c>
    </row>
    <row r="1953" spans="1:29" x14ac:dyDescent="0.25">
      <c r="A1953" t="s">
        <v>32</v>
      </c>
      <c r="B1953" t="s">
        <v>38</v>
      </c>
      <c r="C1953" t="s">
        <v>56</v>
      </c>
      <c r="D1953" t="s">
        <v>349</v>
      </c>
      <c r="E1953">
        <v>116</v>
      </c>
      <c r="F1953">
        <v>2239310746.6599998</v>
      </c>
      <c r="G1953">
        <v>775875193</v>
      </c>
      <c r="H1953">
        <v>415810828</v>
      </c>
      <c r="I1953">
        <v>28</v>
      </c>
      <c r="J1953">
        <v>44</v>
      </c>
      <c r="K1953">
        <v>28</v>
      </c>
      <c r="L1953">
        <v>92554000</v>
      </c>
      <c r="M1953">
        <v>116</v>
      </c>
      <c r="N1953">
        <v>28</v>
      </c>
      <c r="O1953">
        <v>46</v>
      </c>
      <c r="P1953">
        <v>1</v>
      </c>
      <c r="Q1953">
        <v>0.95652173913043481</v>
      </c>
      <c r="R1953">
        <v>0.97826086956521741</v>
      </c>
      <c r="S1953">
        <v>0.02</v>
      </c>
      <c r="T1953">
        <v>1.4999999999999999E-2</v>
      </c>
      <c r="U1953">
        <v>3239390</v>
      </c>
      <c r="V1953" t="s">
        <v>386</v>
      </c>
      <c r="W1953">
        <v>0.18568697025198239</v>
      </c>
      <c r="X1953">
        <v>7.7905378644925524E-3</v>
      </c>
      <c r="Y1953">
        <v>13456</v>
      </c>
      <c r="Z1953">
        <v>1560896</v>
      </c>
      <c r="AA1953">
        <v>181063936</v>
      </c>
      <c r="AB1953" t="s">
        <v>394</v>
      </c>
      <c r="AC1953" t="s">
        <v>412</v>
      </c>
    </row>
    <row r="1954" spans="1:29" x14ac:dyDescent="0.25">
      <c r="A1954" t="s">
        <v>32</v>
      </c>
      <c r="B1954" t="s">
        <v>38</v>
      </c>
      <c r="C1954" t="s">
        <v>56</v>
      </c>
      <c r="D1954" t="s">
        <v>347</v>
      </c>
      <c r="E1954">
        <v>117</v>
      </c>
      <c r="F1954">
        <v>1904339963.5699999</v>
      </c>
      <c r="G1954">
        <v>793755723</v>
      </c>
      <c r="H1954">
        <v>304756690</v>
      </c>
      <c r="I1954">
        <v>28</v>
      </c>
      <c r="J1954">
        <v>59</v>
      </c>
      <c r="K1954">
        <v>29</v>
      </c>
      <c r="L1954">
        <v>107911000</v>
      </c>
      <c r="M1954">
        <v>117</v>
      </c>
      <c r="N1954">
        <v>27</v>
      </c>
      <c r="O1954">
        <v>47</v>
      </c>
      <c r="P1954">
        <v>1.037037037037037</v>
      </c>
      <c r="Q1954">
        <v>1.2553191489361699</v>
      </c>
      <c r="R1954">
        <v>1.1461780929866039</v>
      </c>
      <c r="S1954">
        <v>0.02</v>
      </c>
      <c r="T1954">
        <v>5.5E-2</v>
      </c>
      <c r="U1954">
        <v>8093325</v>
      </c>
      <c r="V1954" t="s">
        <v>386</v>
      </c>
      <c r="W1954">
        <v>0.16003271255657689</v>
      </c>
      <c r="X1954">
        <v>2.6556677065891481E-2</v>
      </c>
      <c r="Y1954">
        <v>13689</v>
      </c>
      <c r="Z1954">
        <v>1601613</v>
      </c>
      <c r="AA1954">
        <v>187388721</v>
      </c>
      <c r="AB1954" t="s">
        <v>394</v>
      </c>
      <c r="AC1954" t="s">
        <v>412</v>
      </c>
    </row>
    <row r="1955" spans="1:29" x14ac:dyDescent="0.25">
      <c r="A1955" t="s">
        <v>33</v>
      </c>
      <c r="B1955" t="s">
        <v>38</v>
      </c>
      <c r="C1955" t="s">
        <v>56</v>
      </c>
      <c r="D1955" t="s">
        <v>350</v>
      </c>
      <c r="E1955">
        <v>82</v>
      </c>
      <c r="F1955">
        <v>1290951694.6600001</v>
      </c>
      <c r="G1955">
        <v>526409412</v>
      </c>
      <c r="H1955">
        <v>285388545.66000003</v>
      </c>
      <c r="I1955">
        <v>21</v>
      </c>
      <c r="J1955">
        <v>35</v>
      </c>
      <c r="K1955">
        <v>22</v>
      </c>
      <c r="L1955">
        <v>69384000</v>
      </c>
      <c r="M1955">
        <v>82</v>
      </c>
      <c r="N1955">
        <v>17</v>
      </c>
      <c r="O1955">
        <v>26</v>
      </c>
      <c r="P1955">
        <v>1.2352941176470591</v>
      </c>
      <c r="Q1955">
        <v>1.346153846153846</v>
      </c>
      <c r="R1955">
        <v>1.290723981900453</v>
      </c>
      <c r="S1955">
        <v>3.5000000000000003E-2</v>
      </c>
      <c r="T1955">
        <v>5.5E-2</v>
      </c>
      <c r="U1955">
        <v>6244560</v>
      </c>
      <c r="V1955" t="s">
        <v>386</v>
      </c>
      <c r="W1955">
        <v>0.2210683380644721</v>
      </c>
      <c r="X1955">
        <v>2.188090620651436E-2</v>
      </c>
      <c r="Y1955">
        <v>6724</v>
      </c>
      <c r="Z1955">
        <v>551368</v>
      </c>
      <c r="AA1955">
        <v>45212176</v>
      </c>
      <c r="AB1955" t="s">
        <v>410</v>
      </c>
      <c r="AC1955" t="s">
        <v>412</v>
      </c>
    </row>
    <row r="1956" spans="1:29" x14ac:dyDescent="0.25">
      <c r="A1956" t="s">
        <v>33</v>
      </c>
      <c r="B1956" t="s">
        <v>38</v>
      </c>
      <c r="C1956" t="s">
        <v>56</v>
      </c>
      <c r="D1956" t="s">
        <v>347</v>
      </c>
      <c r="E1956">
        <v>97</v>
      </c>
      <c r="F1956">
        <v>1663736507.5699999</v>
      </c>
      <c r="G1956">
        <v>639936039</v>
      </c>
      <c r="H1956">
        <v>290216225.56999999</v>
      </c>
      <c r="I1956">
        <v>26</v>
      </c>
      <c r="J1956">
        <v>62</v>
      </c>
      <c r="K1956">
        <v>26</v>
      </c>
      <c r="L1956">
        <v>107961164</v>
      </c>
      <c r="M1956">
        <v>97</v>
      </c>
      <c r="N1956">
        <v>26</v>
      </c>
      <c r="O1956">
        <v>39</v>
      </c>
      <c r="P1956">
        <v>1</v>
      </c>
      <c r="Q1956">
        <v>1.5897435897435901</v>
      </c>
      <c r="R1956">
        <v>1.2948717948717949</v>
      </c>
      <c r="S1956">
        <v>0.02</v>
      </c>
      <c r="T1956">
        <v>0.08</v>
      </c>
      <c r="U1956">
        <v>10796116.4</v>
      </c>
      <c r="V1956" t="s">
        <v>386</v>
      </c>
      <c r="W1956">
        <v>0.17443641120424799</v>
      </c>
      <c r="X1956">
        <v>3.7200250877757982E-2</v>
      </c>
      <c r="Y1956">
        <v>9409</v>
      </c>
      <c r="Z1956">
        <v>912673</v>
      </c>
      <c r="AA1956">
        <v>88529281</v>
      </c>
      <c r="AB1956" t="s">
        <v>392</v>
      </c>
      <c r="AC1956" t="s">
        <v>412</v>
      </c>
    </row>
    <row r="1957" spans="1:29" x14ac:dyDescent="0.25">
      <c r="A1957" t="s">
        <v>33</v>
      </c>
      <c r="B1957" t="s">
        <v>38</v>
      </c>
      <c r="C1957" t="s">
        <v>56</v>
      </c>
      <c r="D1957" t="s">
        <v>349</v>
      </c>
      <c r="E1957">
        <v>98</v>
      </c>
      <c r="F1957">
        <v>1736509599</v>
      </c>
      <c r="G1957">
        <v>589699188</v>
      </c>
      <c r="H1957">
        <v>416448932</v>
      </c>
      <c r="I1957">
        <v>27</v>
      </c>
      <c r="J1957">
        <v>51</v>
      </c>
      <c r="K1957">
        <v>27</v>
      </c>
      <c r="L1957">
        <v>87468784</v>
      </c>
      <c r="M1957">
        <v>98</v>
      </c>
      <c r="N1957">
        <v>27</v>
      </c>
      <c r="O1957">
        <v>39</v>
      </c>
      <c r="P1957">
        <v>1</v>
      </c>
      <c r="Q1957">
        <v>1.3076923076923079</v>
      </c>
      <c r="R1957">
        <v>1.153846153846154</v>
      </c>
      <c r="S1957">
        <v>0.02</v>
      </c>
      <c r="T1957">
        <v>5.5E-2</v>
      </c>
      <c r="U1957">
        <v>6560158.7999999998</v>
      </c>
      <c r="V1957" t="s">
        <v>386</v>
      </c>
      <c r="W1957">
        <v>0.23981953928721131</v>
      </c>
      <c r="X1957">
        <v>1.5752612855782281E-2</v>
      </c>
      <c r="Y1957">
        <v>9604</v>
      </c>
      <c r="Z1957">
        <v>941192</v>
      </c>
      <c r="AA1957">
        <v>92236816</v>
      </c>
      <c r="AB1957" t="s">
        <v>392</v>
      </c>
      <c r="AC1957" t="s">
        <v>412</v>
      </c>
    </row>
    <row r="1958" spans="1:29" x14ac:dyDescent="0.25">
      <c r="A1958" t="s">
        <v>33</v>
      </c>
      <c r="B1958" t="s">
        <v>38</v>
      </c>
      <c r="C1958" t="s">
        <v>56</v>
      </c>
      <c r="D1958" t="s">
        <v>346</v>
      </c>
      <c r="E1958">
        <v>89</v>
      </c>
      <c r="F1958">
        <v>1424751866.5599999</v>
      </c>
      <c r="G1958">
        <v>605554823</v>
      </c>
      <c r="H1958">
        <v>384672120.56</v>
      </c>
      <c r="I1958">
        <v>25</v>
      </c>
      <c r="J1958">
        <v>37</v>
      </c>
      <c r="K1958">
        <v>26</v>
      </c>
      <c r="L1958">
        <v>70365000</v>
      </c>
      <c r="M1958">
        <v>89</v>
      </c>
      <c r="N1958">
        <v>24</v>
      </c>
      <c r="O1958">
        <v>36</v>
      </c>
      <c r="P1958">
        <v>1.041666666666667</v>
      </c>
      <c r="Q1958">
        <v>1.0277777777777779</v>
      </c>
      <c r="R1958">
        <v>1.0347222222222221</v>
      </c>
      <c r="S1958">
        <v>0.02</v>
      </c>
      <c r="T1958">
        <v>0.03</v>
      </c>
      <c r="U1958">
        <v>3518250</v>
      </c>
      <c r="V1958" t="s">
        <v>386</v>
      </c>
      <c r="W1958">
        <v>0.2699923611883196</v>
      </c>
      <c r="X1958">
        <v>9.1461008270580756E-3</v>
      </c>
      <c r="Y1958">
        <v>7921</v>
      </c>
      <c r="Z1958">
        <v>704969</v>
      </c>
      <c r="AA1958">
        <v>62742241</v>
      </c>
      <c r="AB1958" t="s">
        <v>410</v>
      </c>
      <c r="AC1958" t="s">
        <v>412</v>
      </c>
    </row>
    <row r="1959" spans="1:29" x14ac:dyDescent="0.25">
      <c r="A1959" t="s">
        <v>33</v>
      </c>
      <c r="B1959" t="s">
        <v>38</v>
      </c>
      <c r="C1959" t="s">
        <v>56</v>
      </c>
      <c r="D1959" t="s">
        <v>348</v>
      </c>
      <c r="E1959">
        <v>90</v>
      </c>
      <c r="F1959">
        <v>1465221727</v>
      </c>
      <c r="G1959">
        <v>587409952</v>
      </c>
      <c r="H1959">
        <v>311802724</v>
      </c>
      <c r="I1959">
        <v>22</v>
      </c>
      <c r="J1959">
        <v>42</v>
      </c>
      <c r="K1959">
        <v>23</v>
      </c>
      <c r="L1959">
        <v>82623946</v>
      </c>
      <c r="M1959">
        <v>90</v>
      </c>
      <c r="N1959">
        <v>24</v>
      </c>
      <c r="O1959">
        <v>36</v>
      </c>
      <c r="P1959">
        <v>0.91666666666666663</v>
      </c>
      <c r="Q1959">
        <v>1.166666666666667</v>
      </c>
      <c r="R1959">
        <v>1.041666666666667</v>
      </c>
      <c r="S1959">
        <v>1.4999999999999999E-2</v>
      </c>
      <c r="T1959">
        <v>4.4999999999999998E-2</v>
      </c>
      <c r="U1959">
        <v>4957436.76</v>
      </c>
      <c r="V1959" t="s">
        <v>386</v>
      </c>
      <c r="W1959">
        <v>0.21280241635401301</v>
      </c>
      <c r="X1959">
        <v>1.5899273413660101E-2</v>
      </c>
      <c r="Y1959">
        <v>8100</v>
      </c>
      <c r="Z1959">
        <v>729000</v>
      </c>
      <c r="AA1959">
        <v>65610000</v>
      </c>
      <c r="AB1959" t="s">
        <v>392</v>
      </c>
      <c r="AC1959" t="s">
        <v>412</v>
      </c>
    </row>
    <row r="1960" spans="1:29" x14ac:dyDescent="0.25">
      <c r="A1960" t="s">
        <v>34</v>
      </c>
      <c r="B1960" t="s">
        <v>38</v>
      </c>
      <c r="C1960" t="s">
        <v>56</v>
      </c>
      <c r="D1960" t="s">
        <v>348</v>
      </c>
      <c r="E1960">
        <v>118</v>
      </c>
      <c r="F1960">
        <v>2095940011</v>
      </c>
      <c r="G1960">
        <v>845312605</v>
      </c>
      <c r="H1960">
        <v>417306607</v>
      </c>
      <c r="I1960">
        <v>25</v>
      </c>
      <c r="J1960">
        <v>47</v>
      </c>
      <c r="K1960">
        <v>25</v>
      </c>
      <c r="L1960">
        <v>130208000</v>
      </c>
      <c r="M1960">
        <v>118</v>
      </c>
      <c r="N1960">
        <v>30</v>
      </c>
      <c r="O1960">
        <v>47</v>
      </c>
      <c r="P1960">
        <v>0.83333333333333337</v>
      </c>
      <c r="Q1960">
        <v>1</v>
      </c>
      <c r="R1960">
        <v>0.91666666666666663</v>
      </c>
      <c r="S1960">
        <v>0.01</v>
      </c>
      <c r="T1960">
        <v>0.03</v>
      </c>
      <c r="U1960">
        <v>5208320</v>
      </c>
      <c r="V1960" t="s">
        <v>386</v>
      </c>
      <c r="W1960">
        <v>0.19910236209522891</v>
      </c>
      <c r="X1960">
        <v>1.2480799279557061E-2</v>
      </c>
      <c r="Y1960">
        <v>13924</v>
      </c>
      <c r="Z1960">
        <v>1643032</v>
      </c>
      <c r="AA1960">
        <v>193877776</v>
      </c>
      <c r="AB1960" t="s">
        <v>394</v>
      </c>
      <c r="AC1960" t="s">
        <v>412</v>
      </c>
    </row>
    <row r="1961" spans="1:29" x14ac:dyDescent="0.25">
      <c r="A1961" t="s">
        <v>34</v>
      </c>
      <c r="B1961" t="s">
        <v>38</v>
      </c>
      <c r="C1961" t="s">
        <v>56</v>
      </c>
      <c r="D1961" t="s">
        <v>346</v>
      </c>
      <c r="E1961">
        <v>118</v>
      </c>
      <c r="F1961">
        <v>1985767432.0899999</v>
      </c>
      <c r="G1961">
        <v>848843191</v>
      </c>
      <c r="H1961">
        <v>406497239.56</v>
      </c>
      <c r="I1961">
        <v>31</v>
      </c>
      <c r="J1961">
        <v>49</v>
      </c>
      <c r="K1961">
        <v>31</v>
      </c>
      <c r="L1961">
        <v>78984179</v>
      </c>
      <c r="M1961">
        <v>118</v>
      </c>
      <c r="N1961">
        <v>31</v>
      </c>
      <c r="O1961">
        <v>47</v>
      </c>
      <c r="P1961">
        <v>1</v>
      </c>
      <c r="Q1961">
        <v>1.042553191489362</v>
      </c>
      <c r="R1961">
        <v>1.021276595744681</v>
      </c>
      <c r="S1961">
        <v>0.02</v>
      </c>
      <c r="T1961">
        <v>0.03</v>
      </c>
      <c r="U1961">
        <v>3949208.95</v>
      </c>
      <c r="V1961" t="s">
        <v>386</v>
      </c>
      <c r="W1961">
        <v>0.20470536125782149</v>
      </c>
      <c r="X1961">
        <v>9.7152171421254815E-3</v>
      </c>
      <c r="Y1961">
        <v>13924</v>
      </c>
      <c r="Z1961">
        <v>1643032</v>
      </c>
      <c r="AA1961">
        <v>193877776</v>
      </c>
      <c r="AB1961" t="s">
        <v>394</v>
      </c>
      <c r="AC1961" t="s">
        <v>412</v>
      </c>
    </row>
    <row r="1962" spans="1:29" x14ac:dyDescent="0.25">
      <c r="A1962" t="s">
        <v>34</v>
      </c>
      <c r="B1962" t="s">
        <v>38</v>
      </c>
      <c r="C1962" t="s">
        <v>56</v>
      </c>
      <c r="D1962" t="s">
        <v>347</v>
      </c>
      <c r="E1962">
        <v>119</v>
      </c>
      <c r="F1962">
        <v>1969738543.5699999</v>
      </c>
      <c r="G1962">
        <v>867467100</v>
      </c>
      <c r="H1962">
        <v>298588700</v>
      </c>
      <c r="I1962">
        <v>24</v>
      </c>
      <c r="J1962">
        <v>40</v>
      </c>
      <c r="K1962">
        <v>24</v>
      </c>
      <c r="L1962">
        <v>74303367</v>
      </c>
      <c r="M1962">
        <v>119</v>
      </c>
      <c r="N1962">
        <v>30</v>
      </c>
      <c r="O1962">
        <v>48</v>
      </c>
      <c r="P1962">
        <v>0.8</v>
      </c>
      <c r="Q1962">
        <v>0.83333333333333337</v>
      </c>
      <c r="R1962">
        <v>0.81666666666666665</v>
      </c>
      <c r="S1962">
        <v>0.01</v>
      </c>
      <c r="T1962">
        <v>0.01</v>
      </c>
      <c r="U1962">
        <v>1486067.34</v>
      </c>
      <c r="V1962" t="s">
        <v>386</v>
      </c>
      <c r="W1962">
        <v>0.1515879866263016</v>
      </c>
      <c r="X1962">
        <v>4.9769711311915023E-3</v>
      </c>
      <c r="Y1962">
        <v>14161</v>
      </c>
      <c r="Z1962">
        <v>1685159</v>
      </c>
      <c r="AA1962">
        <v>200533921</v>
      </c>
      <c r="AB1962" t="s">
        <v>394</v>
      </c>
      <c r="AC1962" t="s">
        <v>412</v>
      </c>
    </row>
    <row r="1963" spans="1:29" x14ac:dyDescent="0.25">
      <c r="A1963" t="s">
        <v>34</v>
      </c>
      <c r="B1963" t="s">
        <v>38</v>
      </c>
      <c r="C1963" t="s">
        <v>56</v>
      </c>
      <c r="D1963" t="s">
        <v>350</v>
      </c>
      <c r="E1963">
        <v>100</v>
      </c>
      <c r="F1963">
        <v>1785816251.6600001</v>
      </c>
      <c r="G1963">
        <v>729606141</v>
      </c>
      <c r="H1963">
        <v>414759442.55000001</v>
      </c>
      <c r="I1963">
        <v>26</v>
      </c>
      <c r="J1963">
        <v>51</v>
      </c>
      <c r="K1963">
        <v>26</v>
      </c>
      <c r="L1963">
        <v>122631306</v>
      </c>
      <c r="M1963">
        <v>100</v>
      </c>
      <c r="N1963">
        <v>21</v>
      </c>
      <c r="O1963">
        <v>32</v>
      </c>
      <c r="P1963">
        <v>1.2380952380952379</v>
      </c>
      <c r="Q1963">
        <v>1.59375</v>
      </c>
      <c r="R1963">
        <v>1.4159226190476191</v>
      </c>
      <c r="S1963">
        <v>3.5000000000000003E-2</v>
      </c>
      <c r="T1963">
        <v>0.08</v>
      </c>
      <c r="U1963">
        <v>14102600.189999999</v>
      </c>
      <c r="V1963" t="s">
        <v>386</v>
      </c>
      <c r="W1963">
        <v>0.23225202602141271</v>
      </c>
      <c r="X1963">
        <v>3.4001878542644401E-2</v>
      </c>
      <c r="Y1963">
        <v>10000</v>
      </c>
      <c r="Z1963">
        <v>1000000</v>
      </c>
      <c r="AA1963">
        <v>100000000</v>
      </c>
      <c r="AB1963" t="s">
        <v>393</v>
      </c>
      <c r="AC1963" t="s">
        <v>412</v>
      </c>
    </row>
    <row r="1964" spans="1:29" x14ac:dyDescent="0.25">
      <c r="A1964" t="s">
        <v>34</v>
      </c>
      <c r="B1964" t="s">
        <v>38</v>
      </c>
      <c r="C1964" t="s">
        <v>56</v>
      </c>
      <c r="D1964" t="s">
        <v>349</v>
      </c>
      <c r="E1964">
        <v>119</v>
      </c>
      <c r="F1964">
        <v>2032539128</v>
      </c>
      <c r="G1964">
        <v>787974673</v>
      </c>
      <c r="H1964">
        <v>431716575</v>
      </c>
      <c r="I1964">
        <v>32</v>
      </c>
      <c r="J1964">
        <v>59</v>
      </c>
      <c r="K1964">
        <v>33</v>
      </c>
      <c r="L1964">
        <v>117427000</v>
      </c>
      <c r="M1964">
        <v>119</v>
      </c>
      <c r="N1964">
        <v>31</v>
      </c>
      <c r="O1964">
        <v>48</v>
      </c>
      <c r="P1964">
        <v>1.032258064516129</v>
      </c>
      <c r="Q1964">
        <v>1.229166666666667</v>
      </c>
      <c r="R1964">
        <v>1.130712365591398</v>
      </c>
      <c r="S1964">
        <v>0.02</v>
      </c>
      <c r="T1964">
        <v>5.5E-2</v>
      </c>
      <c r="U1964">
        <v>8807025</v>
      </c>
      <c r="V1964" t="s">
        <v>386</v>
      </c>
      <c r="W1964">
        <v>0.2124025899687379</v>
      </c>
      <c r="X1964">
        <v>2.0400015913218061E-2</v>
      </c>
      <c r="Y1964">
        <v>14161</v>
      </c>
      <c r="Z1964">
        <v>1685159</v>
      </c>
      <c r="AA1964">
        <v>200533921</v>
      </c>
      <c r="AB1964" t="s">
        <v>394</v>
      </c>
      <c r="AC1964" t="s">
        <v>412</v>
      </c>
    </row>
    <row r="1965" spans="1:29" x14ac:dyDescent="0.25">
      <c r="A1965" t="s">
        <v>35</v>
      </c>
      <c r="B1965" t="s">
        <v>38</v>
      </c>
      <c r="C1965" t="s">
        <v>56</v>
      </c>
      <c r="D1965" t="s">
        <v>346</v>
      </c>
      <c r="E1965">
        <v>124</v>
      </c>
      <c r="F1965">
        <v>2216110374.5300002</v>
      </c>
      <c r="G1965">
        <v>916965353</v>
      </c>
      <c r="H1965">
        <v>409118447.52999997</v>
      </c>
      <c r="I1965">
        <v>26</v>
      </c>
      <c r="J1965">
        <v>57</v>
      </c>
      <c r="K1965">
        <v>26</v>
      </c>
      <c r="L1965">
        <v>104054009</v>
      </c>
      <c r="M1965">
        <v>124</v>
      </c>
      <c r="N1965">
        <v>32</v>
      </c>
      <c r="O1965">
        <v>50</v>
      </c>
      <c r="P1965">
        <v>0.8125</v>
      </c>
      <c r="Q1965">
        <v>1.1399999999999999</v>
      </c>
      <c r="R1965">
        <v>0.97624999999999995</v>
      </c>
      <c r="S1965">
        <v>0.01</v>
      </c>
      <c r="T1965">
        <v>4.4999999999999998E-2</v>
      </c>
      <c r="U1965">
        <v>5722970.4950000001</v>
      </c>
      <c r="V1965" t="s">
        <v>386</v>
      </c>
      <c r="W1965">
        <v>0.18461104294806041</v>
      </c>
      <c r="X1965">
        <v>1.398854177696386E-2</v>
      </c>
      <c r="Y1965">
        <v>15376</v>
      </c>
      <c r="Z1965">
        <v>1906624</v>
      </c>
      <c r="AA1965">
        <v>236421376</v>
      </c>
      <c r="AB1965" t="s">
        <v>391</v>
      </c>
      <c r="AC1965" t="s">
        <v>412</v>
      </c>
    </row>
    <row r="1966" spans="1:29" x14ac:dyDescent="0.25">
      <c r="A1966" t="s">
        <v>35</v>
      </c>
      <c r="B1966" t="s">
        <v>38</v>
      </c>
      <c r="C1966" t="s">
        <v>56</v>
      </c>
      <c r="D1966" t="s">
        <v>348</v>
      </c>
      <c r="E1966">
        <v>121</v>
      </c>
      <c r="F1966">
        <v>2137142918</v>
      </c>
      <c r="G1966">
        <v>894812622</v>
      </c>
      <c r="H1966">
        <v>394643016</v>
      </c>
      <c r="I1966">
        <v>28</v>
      </c>
      <c r="J1966">
        <v>62</v>
      </c>
      <c r="K1966">
        <v>28</v>
      </c>
      <c r="L1966">
        <v>119343689</v>
      </c>
      <c r="M1966">
        <v>121</v>
      </c>
      <c r="N1966">
        <v>32</v>
      </c>
      <c r="O1966">
        <v>49</v>
      </c>
      <c r="P1966">
        <v>0.875</v>
      </c>
      <c r="Q1966">
        <v>1.2653061224489801</v>
      </c>
      <c r="R1966">
        <v>1.0701530612244901</v>
      </c>
      <c r="S1966">
        <v>0.01</v>
      </c>
      <c r="T1966">
        <v>5.5E-2</v>
      </c>
      <c r="U1966">
        <v>7757339.7850000001</v>
      </c>
      <c r="V1966" t="s">
        <v>386</v>
      </c>
      <c r="W1966">
        <v>0.18465915998229929</v>
      </c>
      <c r="X1966">
        <v>1.9656599687551551E-2</v>
      </c>
      <c r="Y1966">
        <v>14641</v>
      </c>
      <c r="Z1966">
        <v>1771561</v>
      </c>
      <c r="AA1966">
        <v>214358881</v>
      </c>
      <c r="AB1966" t="s">
        <v>391</v>
      </c>
      <c r="AC1966" t="s">
        <v>412</v>
      </c>
    </row>
    <row r="1967" spans="1:29" x14ac:dyDescent="0.25">
      <c r="A1967" t="s">
        <v>35</v>
      </c>
      <c r="B1967" t="s">
        <v>38</v>
      </c>
      <c r="C1967" t="s">
        <v>56</v>
      </c>
      <c r="D1967" t="s">
        <v>349</v>
      </c>
      <c r="E1967">
        <v>124</v>
      </c>
      <c r="F1967">
        <v>2064363288</v>
      </c>
      <c r="G1967">
        <v>815651353</v>
      </c>
      <c r="H1967">
        <v>385883811</v>
      </c>
      <c r="I1967">
        <v>28</v>
      </c>
      <c r="J1967">
        <v>50</v>
      </c>
      <c r="K1967">
        <v>29</v>
      </c>
      <c r="L1967">
        <v>108274000</v>
      </c>
      <c r="M1967">
        <v>124</v>
      </c>
      <c r="N1967">
        <v>34</v>
      </c>
      <c r="O1967">
        <v>50</v>
      </c>
      <c r="P1967">
        <v>0.82352941176470584</v>
      </c>
      <c r="Q1967">
        <v>1</v>
      </c>
      <c r="R1967">
        <v>0.91176470588235292</v>
      </c>
      <c r="S1967">
        <v>0.01</v>
      </c>
      <c r="T1967">
        <v>0.03</v>
      </c>
      <c r="U1967">
        <v>4330960</v>
      </c>
      <c r="V1967" t="s">
        <v>386</v>
      </c>
      <c r="W1967">
        <v>0.18692630955177111</v>
      </c>
      <c r="X1967">
        <v>1.12234819822488E-2</v>
      </c>
      <c r="Y1967">
        <v>15376</v>
      </c>
      <c r="Z1967">
        <v>1906624</v>
      </c>
      <c r="AA1967">
        <v>236421376</v>
      </c>
      <c r="AB1967" t="s">
        <v>391</v>
      </c>
      <c r="AC1967" t="s">
        <v>412</v>
      </c>
    </row>
    <row r="1968" spans="1:29" x14ac:dyDescent="0.25">
      <c r="A1968" t="s">
        <v>35</v>
      </c>
      <c r="B1968" t="s">
        <v>38</v>
      </c>
      <c r="C1968" t="s">
        <v>56</v>
      </c>
      <c r="D1968" t="s">
        <v>350</v>
      </c>
      <c r="E1968">
        <v>122</v>
      </c>
      <c r="F1968">
        <v>2184586406.1100001</v>
      </c>
      <c r="G1968">
        <v>849122988</v>
      </c>
      <c r="H1968">
        <v>502738238.11000001</v>
      </c>
      <c r="I1968">
        <v>34</v>
      </c>
      <c r="J1968">
        <v>64</v>
      </c>
      <c r="K1968">
        <v>34</v>
      </c>
      <c r="L1968">
        <v>127120000</v>
      </c>
      <c r="M1968">
        <v>122</v>
      </c>
      <c r="N1968">
        <v>34</v>
      </c>
      <c r="O1968">
        <v>49</v>
      </c>
      <c r="P1968">
        <v>1</v>
      </c>
      <c r="Q1968">
        <v>1.306122448979592</v>
      </c>
      <c r="R1968">
        <v>1.153061224489796</v>
      </c>
      <c r="S1968">
        <v>0.02</v>
      </c>
      <c r="T1968">
        <v>5.5E-2</v>
      </c>
      <c r="U1968">
        <v>9534000</v>
      </c>
      <c r="V1968" t="s">
        <v>386</v>
      </c>
      <c r="W1968">
        <v>0.23012971091640391</v>
      </c>
      <c r="X1968">
        <v>1.8964143320074942E-2</v>
      </c>
      <c r="Y1968">
        <v>14884</v>
      </c>
      <c r="Z1968">
        <v>1815848</v>
      </c>
      <c r="AA1968">
        <v>221533456</v>
      </c>
      <c r="AB1968" t="s">
        <v>391</v>
      </c>
      <c r="AC1968" t="s">
        <v>412</v>
      </c>
    </row>
    <row r="1969" spans="1:29" x14ac:dyDescent="0.25">
      <c r="A1969" t="s">
        <v>35</v>
      </c>
      <c r="B1969" t="s">
        <v>38</v>
      </c>
      <c r="C1969" t="s">
        <v>56</v>
      </c>
      <c r="D1969" t="s">
        <v>347</v>
      </c>
      <c r="E1969">
        <v>122</v>
      </c>
      <c r="F1969">
        <v>2255465443.5700002</v>
      </c>
      <c r="G1969">
        <v>928634398</v>
      </c>
      <c r="H1969">
        <v>428344530</v>
      </c>
      <c r="I1969">
        <v>26</v>
      </c>
      <c r="J1969">
        <v>57</v>
      </c>
      <c r="K1969">
        <v>27</v>
      </c>
      <c r="L1969">
        <v>111662000</v>
      </c>
      <c r="M1969">
        <v>122</v>
      </c>
      <c r="N1969">
        <v>31</v>
      </c>
      <c r="O1969">
        <v>49</v>
      </c>
      <c r="P1969">
        <v>0.83870967741935487</v>
      </c>
      <c r="Q1969">
        <v>1.1632653061224489</v>
      </c>
      <c r="R1969">
        <v>1.0009874917709021</v>
      </c>
      <c r="S1969">
        <v>0.01</v>
      </c>
      <c r="T1969">
        <v>4.4999999999999998E-2</v>
      </c>
      <c r="U1969">
        <v>6141410</v>
      </c>
      <c r="V1969" t="s">
        <v>386</v>
      </c>
      <c r="W1969">
        <v>0.18991402915134309</v>
      </c>
      <c r="X1969">
        <v>1.4337547394383679E-2</v>
      </c>
      <c r="Y1969">
        <v>14884</v>
      </c>
      <c r="Z1969">
        <v>1815848</v>
      </c>
      <c r="AA1969">
        <v>221533456</v>
      </c>
      <c r="AB1969" t="s">
        <v>391</v>
      </c>
      <c r="AC1969" t="s">
        <v>412</v>
      </c>
    </row>
    <row r="1970" spans="1:29" x14ac:dyDescent="0.25">
      <c r="A1970" t="s">
        <v>36</v>
      </c>
      <c r="B1970" t="s">
        <v>39</v>
      </c>
      <c r="C1970" t="s">
        <v>56</v>
      </c>
      <c r="D1970" t="s">
        <v>350</v>
      </c>
      <c r="E1970">
        <v>122</v>
      </c>
      <c r="F1970">
        <v>2217131749</v>
      </c>
      <c r="G1970">
        <v>854845603</v>
      </c>
      <c r="H1970">
        <v>548504274</v>
      </c>
      <c r="I1970">
        <v>34</v>
      </c>
      <c r="J1970">
        <v>59</v>
      </c>
      <c r="K1970">
        <v>34</v>
      </c>
      <c r="L1970">
        <v>116339868</v>
      </c>
      <c r="M1970">
        <v>122</v>
      </c>
      <c r="N1970">
        <v>33</v>
      </c>
      <c r="O1970">
        <v>49</v>
      </c>
      <c r="P1970">
        <v>1.0303030303030301</v>
      </c>
      <c r="Q1970">
        <v>1.204081632653061</v>
      </c>
      <c r="R1970">
        <v>1.1171923314780461</v>
      </c>
      <c r="S1970">
        <v>0.02</v>
      </c>
      <c r="T1970">
        <v>5.5E-2</v>
      </c>
      <c r="U1970">
        <v>8725490.0999999996</v>
      </c>
      <c r="V1970" t="s">
        <v>386</v>
      </c>
      <c r="W1970">
        <v>0.24739363109449569</v>
      </c>
      <c r="X1970">
        <v>1.5907788714878818E-2</v>
      </c>
      <c r="Y1970">
        <v>14884</v>
      </c>
      <c r="Z1970">
        <v>1815848</v>
      </c>
      <c r="AA1970">
        <v>221533456</v>
      </c>
      <c r="AB1970" t="s">
        <v>391</v>
      </c>
      <c r="AC1970" t="s">
        <v>412</v>
      </c>
    </row>
    <row r="1971" spans="1:29" x14ac:dyDescent="0.25">
      <c r="A1971" t="s">
        <v>36</v>
      </c>
      <c r="B1971" t="s">
        <v>39</v>
      </c>
      <c r="C1971" t="s">
        <v>56</v>
      </c>
      <c r="D1971" t="s">
        <v>348</v>
      </c>
      <c r="E1971">
        <v>123</v>
      </c>
      <c r="F1971">
        <v>2360169736</v>
      </c>
      <c r="G1971">
        <v>956498618</v>
      </c>
      <c r="H1971">
        <v>403189219</v>
      </c>
      <c r="I1971">
        <v>30</v>
      </c>
      <c r="J1971">
        <v>48</v>
      </c>
      <c r="K1971">
        <v>32</v>
      </c>
      <c r="L1971">
        <v>90098000</v>
      </c>
      <c r="M1971">
        <v>123</v>
      </c>
      <c r="N1971">
        <v>31</v>
      </c>
      <c r="O1971">
        <v>49</v>
      </c>
      <c r="P1971">
        <v>0.967741935483871</v>
      </c>
      <c r="Q1971">
        <v>0.97959183673469385</v>
      </c>
      <c r="R1971">
        <v>0.97366688610928243</v>
      </c>
      <c r="S1971">
        <v>1.4999999999999999E-2</v>
      </c>
      <c r="T1971">
        <v>1.4999999999999999E-2</v>
      </c>
      <c r="U1971">
        <v>2702940</v>
      </c>
      <c r="V1971" t="s">
        <v>386</v>
      </c>
      <c r="W1971">
        <v>0.1708306029223654</v>
      </c>
      <c r="X1971">
        <v>6.7038994909236404E-3</v>
      </c>
      <c r="Y1971">
        <v>15129</v>
      </c>
      <c r="Z1971">
        <v>1860867</v>
      </c>
      <c r="AA1971">
        <v>228886641</v>
      </c>
      <c r="AB1971" t="s">
        <v>391</v>
      </c>
      <c r="AC1971" t="s">
        <v>412</v>
      </c>
    </row>
    <row r="1972" spans="1:29" x14ac:dyDescent="0.25">
      <c r="A1972" t="s">
        <v>36</v>
      </c>
      <c r="B1972" t="s">
        <v>39</v>
      </c>
      <c r="C1972" t="s">
        <v>56</v>
      </c>
      <c r="D1972" t="s">
        <v>347</v>
      </c>
      <c r="E1972">
        <v>122</v>
      </c>
      <c r="F1972">
        <v>2267001149</v>
      </c>
      <c r="G1972">
        <v>891961688</v>
      </c>
      <c r="H1972">
        <v>545170746</v>
      </c>
      <c r="I1972">
        <v>30</v>
      </c>
      <c r="J1972">
        <v>51</v>
      </c>
      <c r="K1972">
        <v>31</v>
      </c>
      <c r="L1972">
        <v>101635000</v>
      </c>
      <c r="M1972">
        <v>122</v>
      </c>
      <c r="N1972">
        <v>33</v>
      </c>
      <c r="O1972">
        <v>49</v>
      </c>
      <c r="P1972">
        <v>0.90909090909090906</v>
      </c>
      <c r="Q1972">
        <v>1.0408163265306121</v>
      </c>
      <c r="R1972">
        <v>0.97495361781076062</v>
      </c>
      <c r="S1972">
        <v>1.4999999999999999E-2</v>
      </c>
      <c r="T1972">
        <v>0.03</v>
      </c>
      <c r="U1972">
        <v>4573575</v>
      </c>
      <c r="V1972" t="s">
        <v>386</v>
      </c>
      <c r="W1972">
        <v>0.24048101882986739</v>
      </c>
      <c r="X1972">
        <v>8.3892524196446886E-3</v>
      </c>
      <c r="Y1972">
        <v>14884</v>
      </c>
      <c r="Z1972">
        <v>1815848</v>
      </c>
      <c r="AA1972">
        <v>221533456</v>
      </c>
      <c r="AB1972" t="s">
        <v>391</v>
      </c>
      <c r="AC1972" t="s">
        <v>412</v>
      </c>
    </row>
    <row r="1973" spans="1:29" x14ac:dyDescent="0.25">
      <c r="A1973" t="s">
        <v>36</v>
      </c>
      <c r="B1973" t="s">
        <v>39</v>
      </c>
      <c r="C1973" t="s">
        <v>56</v>
      </c>
      <c r="D1973" t="s">
        <v>346</v>
      </c>
      <c r="E1973">
        <v>122</v>
      </c>
      <c r="F1973">
        <v>2143739914.53</v>
      </c>
      <c r="G1973">
        <v>906331327</v>
      </c>
      <c r="H1973">
        <v>395603841.52999997</v>
      </c>
      <c r="I1973">
        <v>25</v>
      </c>
      <c r="J1973">
        <v>41</v>
      </c>
      <c r="K1973">
        <v>25</v>
      </c>
      <c r="L1973">
        <v>70204000</v>
      </c>
      <c r="M1973">
        <v>122</v>
      </c>
      <c r="N1973">
        <v>31</v>
      </c>
      <c r="O1973">
        <v>49</v>
      </c>
      <c r="P1973">
        <v>0.80645161290322576</v>
      </c>
      <c r="Q1973">
        <v>0.83673469387755106</v>
      </c>
      <c r="R1973">
        <v>0.82159315339038841</v>
      </c>
      <c r="S1973">
        <v>0.01</v>
      </c>
      <c r="T1973">
        <v>0.01</v>
      </c>
      <c r="U1973">
        <v>1404080</v>
      </c>
      <c r="V1973" t="s">
        <v>386</v>
      </c>
      <c r="W1973">
        <v>0.1845391032973015</v>
      </c>
      <c r="X1973">
        <v>3.549207193159988E-3</v>
      </c>
      <c r="Y1973">
        <v>14884</v>
      </c>
      <c r="Z1973">
        <v>1815848</v>
      </c>
      <c r="AA1973">
        <v>221533456</v>
      </c>
      <c r="AB1973" t="s">
        <v>391</v>
      </c>
      <c r="AC1973" t="s">
        <v>412</v>
      </c>
    </row>
    <row r="1974" spans="1:29" x14ac:dyDescent="0.25">
      <c r="A1974" t="s">
        <v>36</v>
      </c>
      <c r="B1974" t="s">
        <v>39</v>
      </c>
      <c r="C1974" t="s">
        <v>56</v>
      </c>
      <c r="D1974" t="s">
        <v>349</v>
      </c>
      <c r="E1974">
        <v>123</v>
      </c>
      <c r="F1974">
        <v>1962314000</v>
      </c>
      <c r="G1974">
        <v>782892663</v>
      </c>
      <c r="H1974">
        <v>436820754</v>
      </c>
      <c r="I1974">
        <v>33</v>
      </c>
      <c r="J1974">
        <v>55</v>
      </c>
      <c r="K1974">
        <v>34</v>
      </c>
      <c r="L1974">
        <v>118933789</v>
      </c>
      <c r="M1974">
        <v>123</v>
      </c>
      <c r="N1974">
        <v>35</v>
      </c>
      <c r="O1974">
        <v>49</v>
      </c>
      <c r="P1974">
        <v>0.94285714285714284</v>
      </c>
      <c r="Q1974">
        <v>1.1224489795918371</v>
      </c>
      <c r="R1974">
        <v>1.03265306122449</v>
      </c>
      <c r="S1974">
        <v>1.4999999999999999E-2</v>
      </c>
      <c r="T1974">
        <v>4.4999999999999998E-2</v>
      </c>
      <c r="U1974">
        <v>7136027.3399999999</v>
      </c>
      <c r="V1974" t="s">
        <v>386</v>
      </c>
      <c r="W1974">
        <v>0.22260492153651251</v>
      </c>
      <c r="X1974">
        <v>1.6336282730742231E-2</v>
      </c>
      <c r="Y1974">
        <v>15129</v>
      </c>
      <c r="Z1974">
        <v>1860867</v>
      </c>
      <c r="AA1974">
        <v>228886641</v>
      </c>
      <c r="AB1974" t="s">
        <v>391</v>
      </c>
      <c r="AC1974" t="s">
        <v>412</v>
      </c>
    </row>
    <row r="1975" spans="1:29" x14ac:dyDescent="0.25">
      <c r="A1975" t="s">
        <v>37</v>
      </c>
      <c r="B1975" t="s">
        <v>39</v>
      </c>
      <c r="C1975" t="s">
        <v>56</v>
      </c>
      <c r="D1975" t="s">
        <v>350</v>
      </c>
      <c r="E1975">
        <v>112</v>
      </c>
      <c r="F1975">
        <v>2100142794</v>
      </c>
      <c r="G1975">
        <v>762410477</v>
      </c>
      <c r="H1975">
        <v>412917273</v>
      </c>
      <c r="I1975">
        <v>32</v>
      </c>
      <c r="J1975">
        <v>56</v>
      </c>
      <c r="K1975">
        <v>32</v>
      </c>
      <c r="L1975">
        <v>161921000</v>
      </c>
      <c r="M1975">
        <v>112</v>
      </c>
      <c r="N1975">
        <v>32</v>
      </c>
      <c r="O1975">
        <v>49</v>
      </c>
      <c r="P1975">
        <v>1</v>
      </c>
      <c r="Q1975">
        <v>1.142857142857143</v>
      </c>
      <c r="R1975">
        <v>1.071428571428571</v>
      </c>
      <c r="S1975">
        <v>0.02</v>
      </c>
      <c r="T1975">
        <v>4.4999999999999998E-2</v>
      </c>
      <c r="U1975">
        <v>10524865</v>
      </c>
      <c r="V1975" t="s">
        <v>386</v>
      </c>
      <c r="W1975">
        <v>0.19661390367344711</v>
      </c>
      <c r="X1975">
        <v>2.5489040270785669E-2</v>
      </c>
      <c r="Y1975">
        <v>12544</v>
      </c>
      <c r="Z1975">
        <v>1404928</v>
      </c>
      <c r="AA1975">
        <v>157351936</v>
      </c>
      <c r="AB1975" t="s">
        <v>394</v>
      </c>
      <c r="AC1975" t="s">
        <v>412</v>
      </c>
    </row>
    <row r="1976" spans="1:29" x14ac:dyDescent="0.25">
      <c r="A1976" t="s">
        <v>37</v>
      </c>
      <c r="B1976" t="s">
        <v>39</v>
      </c>
      <c r="C1976" t="s">
        <v>56</v>
      </c>
      <c r="D1976" t="s">
        <v>349</v>
      </c>
      <c r="E1976">
        <v>103</v>
      </c>
      <c r="F1976">
        <v>1749040995</v>
      </c>
      <c r="G1976">
        <v>629600609</v>
      </c>
      <c r="H1976">
        <v>423214311</v>
      </c>
      <c r="I1976">
        <v>31</v>
      </c>
      <c r="J1976">
        <v>50</v>
      </c>
      <c r="K1976">
        <v>32</v>
      </c>
      <c r="L1976">
        <v>94538000</v>
      </c>
      <c r="M1976">
        <v>103</v>
      </c>
      <c r="N1976">
        <v>30</v>
      </c>
      <c r="O1976">
        <v>45</v>
      </c>
      <c r="P1976">
        <v>1.033333333333333</v>
      </c>
      <c r="Q1976">
        <v>1.1111111111111109</v>
      </c>
      <c r="R1976">
        <v>1.072222222222222</v>
      </c>
      <c r="S1976">
        <v>0.02</v>
      </c>
      <c r="T1976">
        <v>4.4999999999999998E-2</v>
      </c>
      <c r="U1976">
        <v>6144970</v>
      </c>
      <c r="V1976" t="s">
        <v>386</v>
      </c>
      <c r="W1976">
        <v>0.24196934903747069</v>
      </c>
      <c r="X1976">
        <v>1.451975947004306E-2</v>
      </c>
      <c r="Y1976">
        <v>10609</v>
      </c>
      <c r="Z1976">
        <v>1092727</v>
      </c>
      <c r="AA1976">
        <v>112550881</v>
      </c>
      <c r="AB1976" t="s">
        <v>393</v>
      </c>
      <c r="AC1976" t="s">
        <v>412</v>
      </c>
    </row>
    <row r="1977" spans="1:29" x14ac:dyDescent="0.25">
      <c r="A1977" t="s">
        <v>37</v>
      </c>
      <c r="B1977" t="s">
        <v>39</v>
      </c>
      <c r="C1977" t="s">
        <v>56</v>
      </c>
      <c r="D1977" t="s">
        <v>347</v>
      </c>
      <c r="E1977">
        <v>108</v>
      </c>
      <c r="F1977">
        <v>1787736200</v>
      </c>
      <c r="G1977">
        <v>742198663</v>
      </c>
      <c r="H1977">
        <v>273900319</v>
      </c>
      <c r="I1977">
        <v>25</v>
      </c>
      <c r="J1977">
        <v>50</v>
      </c>
      <c r="K1977">
        <v>25</v>
      </c>
      <c r="L1977">
        <v>89322374</v>
      </c>
      <c r="M1977">
        <v>108</v>
      </c>
      <c r="N1977">
        <v>31</v>
      </c>
      <c r="O1977">
        <v>47</v>
      </c>
      <c r="P1977">
        <v>0.80645161290322576</v>
      </c>
      <c r="Q1977">
        <v>1.063829787234043</v>
      </c>
      <c r="R1977">
        <v>0.93514070006863415</v>
      </c>
      <c r="S1977">
        <v>0.01</v>
      </c>
      <c r="T1977">
        <v>0.03</v>
      </c>
      <c r="U1977">
        <v>3572894.96</v>
      </c>
      <c r="V1977" t="s">
        <v>386</v>
      </c>
      <c r="W1977">
        <v>0.1532107024515138</v>
      </c>
      <c r="X1977">
        <v>1.3044508210302589E-2</v>
      </c>
      <c r="Y1977">
        <v>11664</v>
      </c>
      <c r="Z1977">
        <v>1259712</v>
      </c>
      <c r="AA1977">
        <v>136048896</v>
      </c>
      <c r="AB1977" t="s">
        <v>393</v>
      </c>
      <c r="AC1977" t="s">
        <v>412</v>
      </c>
    </row>
    <row r="1978" spans="1:29" x14ac:dyDescent="0.25">
      <c r="A1978" t="s">
        <v>37</v>
      </c>
      <c r="B1978" t="s">
        <v>39</v>
      </c>
      <c r="C1978" t="s">
        <v>56</v>
      </c>
      <c r="D1978" t="s">
        <v>348</v>
      </c>
      <c r="E1978">
        <v>102</v>
      </c>
      <c r="F1978">
        <v>1826397560</v>
      </c>
      <c r="G1978">
        <v>727628600</v>
      </c>
      <c r="H1978">
        <v>377451827</v>
      </c>
      <c r="I1978">
        <v>28</v>
      </c>
      <c r="J1978">
        <v>51</v>
      </c>
      <c r="K1978">
        <v>29</v>
      </c>
      <c r="L1978">
        <v>77438000</v>
      </c>
      <c r="M1978">
        <v>102</v>
      </c>
      <c r="N1978">
        <v>29</v>
      </c>
      <c r="O1978">
        <v>44</v>
      </c>
      <c r="P1978">
        <v>0.96551724137931039</v>
      </c>
      <c r="Q1978">
        <v>1.1590909090909089</v>
      </c>
      <c r="R1978">
        <v>1.0623040752351101</v>
      </c>
      <c r="S1978">
        <v>1.4999999999999999E-2</v>
      </c>
      <c r="T1978">
        <v>4.4999999999999998E-2</v>
      </c>
      <c r="U1978">
        <v>4646280</v>
      </c>
      <c r="V1978" t="s">
        <v>386</v>
      </c>
      <c r="W1978">
        <v>0.20666465794008179</v>
      </c>
      <c r="X1978">
        <v>1.230959732511773E-2</v>
      </c>
      <c r="Y1978">
        <v>10404</v>
      </c>
      <c r="Z1978">
        <v>1061208</v>
      </c>
      <c r="AA1978">
        <v>108243216</v>
      </c>
      <c r="AB1978" t="s">
        <v>393</v>
      </c>
      <c r="AC1978" t="s">
        <v>412</v>
      </c>
    </row>
    <row r="1979" spans="1:29" x14ac:dyDescent="0.25">
      <c r="A1979" t="s">
        <v>37</v>
      </c>
      <c r="B1979" t="s">
        <v>39</v>
      </c>
      <c r="C1979" t="s">
        <v>56</v>
      </c>
      <c r="D1979" t="s">
        <v>351</v>
      </c>
      <c r="E1979">
        <v>101</v>
      </c>
      <c r="F1979">
        <v>1812013156</v>
      </c>
      <c r="G1979">
        <v>624088699</v>
      </c>
      <c r="H1979">
        <v>477685907</v>
      </c>
      <c r="I1979">
        <v>31</v>
      </c>
      <c r="J1979">
        <v>63</v>
      </c>
      <c r="K1979">
        <v>31</v>
      </c>
      <c r="L1979">
        <v>140326429</v>
      </c>
      <c r="M1979">
        <v>101</v>
      </c>
      <c r="N1979">
        <v>23</v>
      </c>
      <c r="O1979">
        <v>35</v>
      </c>
      <c r="P1979">
        <v>1.347826086956522</v>
      </c>
      <c r="Q1979">
        <v>1.8</v>
      </c>
      <c r="R1979">
        <v>1.5739130434782611</v>
      </c>
      <c r="S1979">
        <v>3.5000000000000003E-2</v>
      </c>
      <c r="T1979">
        <v>0.08</v>
      </c>
      <c r="U1979">
        <v>16137539.335000001</v>
      </c>
      <c r="V1979" t="s">
        <v>386</v>
      </c>
      <c r="W1979">
        <v>0.26362165496330431</v>
      </c>
      <c r="X1979">
        <v>3.3782741124493761E-2</v>
      </c>
      <c r="Y1979">
        <v>10201</v>
      </c>
      <c r="Z1979">
        <v>1030301</v>
      </c>
      <c r="AA1979">
        <v>104060401</v>
      </c>
      <c r="AB1979" t="s">
        <v>393</v>
      </c>
      <c r="AC1979" t="s">
        <v>412</v>
      </c>
    </row>
    <row r="1980" spans="1:29" x14ac:dyDescent="0.25">
      <c r="A1980" t="s">
        <v>37</v>
      </c>
      <c r="B1980" t="s">
        <v>39</v>
      </c>
      <c r="C1980" t="s">
        <v>56</v>
      </c>
      <c r="D1980" t="s">
        <v>346</v>
      </c>
      <c r="E1980">
        <v>102</v>
      </c>
      <c r="F1980">
        <v>1791869877</v>
      </c>
      <c r="G1980">
        <v>703538766</v>
      </c>
      <c r="H1980">
        <v>319369341</v>
      </c>
      <c r="I1980">
        <v>24</v>
      </c>
      <c r="J1980">
        <v>36</v>
      </c>
      <c r="K1980">
        <v>24</v>
      </c>
      <c r="L1980">
        <v>36794329</v>
      </c>
      <c r="M1980">
        <v>102</v>
      </c>
      <c r="N1980">
        <v>29</v>
      </c>
      <c r="O1980">
        <v>44</v>
      </c>
      <c r="P1980">
        <v>0.82758620689655171</v>
      </c>
      <c r="Q1980">
        <v>0.81818181818181823</v>
      </c>
      <c r="R1980">
        <v>0.82288401253918497</v>
      </c>
      <c r="S1980">
        <v>0.01</v>
      </c>
      <c r="T1980">
        <v>0.01</v>
      </c>
      <c r="U1980">
        <v>735886.58</v>
      </c>
      <c r="V1980" t="s">
        <v>386</v>
      </c>
      <c r="W1980">
        <v>0.1782324403682132</v>
      </c>
      <c r="X1980">
        <v>2.3041866752012371E-3</v>
      </c>
      <c r="Y1980">
        <v>10404</v>
      </c>
      <c r="Z1980">
        <v>1061208</v>
      </c>
      <c r="AA1980">
        <v>108243216</v>
      </c>
      <c r="AB1980" t="s">
        <v>393</v>
      </c>
      <c r="AC1980" t="s">
        <v>412</v>
      </c>
    </row>
    <row r="1981" spans="1:29" x14ac:dyDescent="0.25">
      <c r="A1981" t="s">
        <v>29</v>
      </c>
      <c r="B1981" t="s">
        <v>38</v>
      </c>
      <c r="C1981" t="s">
        <v>52</v>
      </c>
      <c r="D1981" t="s">
        <v>352</v>
      </c>
      <c r="E1981">
        <v>166</v>
      </c>
      <c r="F1981">
        <v>2605573936.8499999</v>
      </c>
      <c r="G1981">
        <v>1160523379</v>
      </c>
      <c r="H1981">
        <v>635383667</v>
      </c>
      <c r="I1981">
        <v>45</v>
      </c>
      <c r="J1981">
        <v>83</v>
      </c>
      <c r="K1981">
        <v>46</v>
      </c>
      <c r="L1981">
        <v>171741000</v>
      </c>
      <c r="M1981">
        <v>132</v>
      </c>
      <c r="N1981">
        <v>36</v>
      </c>
      <c r="O1981">
        <v>54</v>
      </c>
      <c r="P1981">
        <v>1.25</v>
      </c>
      <c r="Q1981">
        <v>1.537037037037037</v>
      </c>
      <c r="R1981">
        <v>1.393518518518519</v>
      </c>
      <c r="S1981">
        <v>3.5000000000000003E-2</v>
      </c>
      <c r="T1981">
        <v>0.08</v>
      </c>
      <c r="U1981">
        <v>19750215</v>
      </c>
      <c r="V1981" t="s">
        <v>387</v>
      </c>
      <c r="W1981">
        <v>0.24385555060016639</v>
      </c>
      <c r="X1981">
        <v>3.1083919883008258E-2</v>
      </c>
      <c r="Y1981">
        <v>27556</v>
      </c>
      <c r="Z1981">
        <v>4574296</v>
      </c>
      <c r="AA1981">
        <v>759333136</v>
      </c>
      <c r="AB1981" t="s">
        <v>399</v>
      </c>
      <c r="AC1981" t="s">
        <v>412</v>
      </c>
    </row>
    <row r="1982" spans="1:29" x14ac:dyDescent="0.25">
      <c r="A1982" t="s">
        <v>29</v>
      </c>
      <c r="B1982" t="s">
        <v>38</v>
      </c>
      <c r="C1982" t="s">
        <v>52</v>
      </c>
      <c r="D1982" t="s">
        <v>353</v>
      </c>
      <c r="E1982">
        <v>162</v>
      </c>
      <c r="F1982">
        <v>2600935126.25</v>
      </c>
      <c r="G1982">
        <v>1152035278</v>
      </c>
      <c r="H1982">
        <v>590585437.25</v>
      </c>
      <c r="I1982">
        <v>40</v>
      </c>
      <c r="J1982">
        <v>84</v>
      </c>
      <c r="K1982">
        <v>41</v>
      </c>
      <c r="L1982">
        <v>134369000</v>
      </c>
      <c r="M1982">
        <v>129</v>
      </c>
      <c r="N1982">
        <v>36</v>
      </c>
      <c r="O1982">
        <v>54</v>
      </c>
      <c r="P1982">
        <v>1.1111111111111109</v>
      </c>
      <c r="Q1982">
        <v>1.555555555555556</v>
      </c>
      <c r="R1982">
        <v>1.333333333333333</v>
      </c>
      <c r="S1982">
        <v>2.5000000000000001E-2</v>
      </c>
      <c r="T1982">
        <v>0.08</v>
      </c>
      <c r="U1982">
        <v>14108745</v>
      </c>
      <c r="V1982" t="s">
        <v>387</v>
      </c>
      <c r="W1982">
        <v>0.22706657743574701</v>
      </c>
      <c r="X1982">
        <v>2.3889422444440742E-2</v>
      </c>
      <c r="Y1982">
        <v>26244</v>
      </c>
      <c r="Z1982">
        <v>4251528</v>
      </c>
      <c r="AA1982">
        <v>688747536</v>
      </c>
      <c r="AB1982" t="s">
        <v>399</v>
      </c>
      <c r="AC1982" t="s">
        <v>412</v>
      </c>
    </row>
    <row r="1983" spans="1:29" x14ac:dyDescent="0.25">
      <c r="A1983" t="s">
        <v>29</v>
      </c>
      <c r="B1983" t="s">
        <v>38</v>
      </c>
      <c r="C1983" t="s">
        <v>52</v>
      </c>
      <c r="D1983" t="s">
        <v>354</v>
      </c>
      <c r="E1983">
        <v>168</v>
      </c>
      <c r="F1983">
        <v>2652365519.9200001</v>
      </c>
      <c r="G1983">
        <v>1173212306</v>
      </c>
      <c r="H1983">
        <v>491411017.92000002</v>
      </c>
      <c r="I1983">
        <v>36</v>
      </c>
      <c r="J1983">
        <v>73</v>
      </c>
      <c r="K1983">
        <v>37</v>
      </c>
      <c r="L1983">
        <v>119982000</v>
      </c>
      <c r="M1983">
        <v>133</v>
      </c>
      <c r="N1983">
        <v>36</v>
      </c>
      <c r="O1983">
        <v>54</v>
      </c>
      <c r="P1983">
        <v>1</v>
      </c>
      <c r="Q1983">
        <v>1.3518518518518521</v>
      </c>
      <c r="R1983">
        <v>1.175925925925926</v>
      </c>
      <c r="S1983">
        <v>0.02</v>
      </c>
      <c r="T1983">
        <v>5.5E-2</v>
      </c>
      <c r="U1983">
        <v>8998650</v>
      </c>
      <c r="V1983" t="s">
        <v>387</v>
      </c>
      <c r="W1983">
        <v>0.18527273644200509</v>
      </c>
      <c r="X1983">
        <v>1.8311860483081289E-2</v>
      </c>
      <c r="Y1983">
        <v>28224</v>
      </c>
      <c r="Z1983">
        <v>4741632</v>
      </c>
      <c r="AA1983">
        <v>796594176</v>
      </c>
      <c r="AB1983" t="s">
        <v>399</v>
      </c>
      <c r="AC1983" t="s">
        <v>412</v>
      </c>
    </row>
    <row r="1984" spans="1:29" x14ac:dyDescent="0.25">
      <c r="A1984" t="s">
        <v>30</v>
      </c>
      <c r="B1984" t="s">
        <v>38</v>
      </c>
      <c r="C1984" t="s">
        <v>52</v>
      </c>
      <c r="D1984" t="s">
        <v>353</v>
      </c>
      <c r="E1984">
        <v>167</v>
      </c>
      <c r="F1984">
        <v>2732410109.0100002</v>
      </c>
      <c r="G1984">
        <v>1165684124</v>
      </c>
      <c r="H1984">
        <v>424624100.25</v>
      </c>
      <c r="I1984">
        <v>31</v>
      </c>
      <c r="J1984">
        <v>73</v>
      </c>
      <c r="K1984">
        <v>32</v>
      </c>
      <c r="L1984">
        <v>128976000</v>
      </c>
      <c r="M1984">
        <v>167</v>
      </c>
      <c r="N1984">
        <v>28</v>
      </c>
      <c r="O1984">
        <v>48</v>
      </c>
      <c r="P1984">
        <v>1.107142857142857</v>
      </c>
      <c r="Q1984">
        <v>1.520833333333333</v>
      </c>
      <c r="R1984">
        <v>1.3139880952380949</v>
      </c>
      <c r="S1984">
        <v>2.5000000000000001E-2</v>
      </c>
      <c r="T1984">
        <v>0.08</v>
      </c>
      <c r="U1984">
        <v>13542480</v>
      </c>
      <c r="V1984" t="s">
        <v>387</v>
      </c>
      <c r="W1984">
        <v>0.1554027701953748</v>
      </c>
      <c r="X1984">
        <v>3.189286710770016E-2</v>
      </c>
      <c r="Y1984">
        <v>27889</v>
      </c>
      <c r="Z1984">
        <v>4657463</v>
      </c>
      <c r="AA1984">
        <v>777796321</v>
      </c>
      <c r="AB1984" t="s">
        <v>399</v>
      </c>
      <c r="AC1984" t="s">
        <v>412</v>
      </c>
    </row>
    <row r="1985" spans="1:29" x14ac:dyDescent="0.25">
      <c r="A1985" t="s">
        <v>30</v>
      </c>
      <c r="B1985" t="s">
        <v>38</v>
      </c>
      <c r="C1985" t="s">
        <v>52</v>
      </c>
      <c r="D1985" t="s">
        <v>355</v>
      </c>
      <c r="E1985">
        <v>152</v>
      </c>
      <c r="F1985">
        <v>2816160306</v>
      </c>
      <c r="G1985">
        <v>1146073853</v>
      </c>
      <c r="H1985">
        <v>619631250</v>
      </c>
      <c r="I1985">
        <v>40</v>
      </c>
      <c r="J1985">
        <v>89</v>
      </c>
      <c r="K1985">
        <v>41</v>
      </c>
      <c r="L1985">
        <v>195055000</v>
      </c>
      <c r="M1985">
        <v>152</v>
      </c>
      <c r="N1985">
        <v>22</v>
      </c>
      <c r="O1985">
        <v>38</v>
      </c>
      <c r="P1985">
        <v>1.8181818181818179</v>
      </c>
      <c r="Q1985">
        <v>2.3421052631578951</v>
      </c>
      <c r="R1985">
        <v>2.080143540669857</v>
      </c>
      <c r="S1985">
        <v>0.05</v>
      </c>
      <c r="T1985">
        <v>0.08</v>
      </c>
      <c r="U1985">
        <v>25357150</v>
      </c>
      <c r="V1985" t="s">
        <v>387</v>
      </c>
      <c r="W1985">
        <v>0.22002698094985509</v>
      </c>
      <c r="X1985">
        <v>4.0922968297677047E-2</v>
      </c>
      <c r="Y1985">
        <v>23104</v>
      </c>
      <c r="Z1985">
        <v>3511808</v>
      </c>
      <c r="AA1985">
        <v>533794816</v>
      </c>
      <c r="AB1985" t="s">
        <v>397</v>
      </c>
      <c r="AC1985" t="s">
        <v>412</v>
      </c>
    </row>
    <row r="1986" spans="1:29" x14ac:dyDescent="0.25">
      <c r="A1986" t="s">
        <v>30</v>
      </c>
      <c r="B1986" t="s">
        <v>38</v>
      </c>
      <c r="C1986" t="s">
        <v>52</v>
      </c>
      <c r="D1986" t="s">
        <v>354</v>
      </c>
      <c r="E1986">
        <v>169</v>
      </c>
      <c r="F1986">
        <v>2854418638.9200001</v>
      </c>
      <c r="G1986">
        <v>1298559248</v>
      </c>
      <c r="H1986">
        <v>492562180.42000002</v>
      </c>
      <c r="I1986">
        <v>31</v>
      </c>
      <c r="J1986">
        <v>62</v>
      </c>
      <c r="K1986">
        <v>32</v>
      </c>
      <c r="L1986">
        <v>153120000</v>
      </c>
      <c r="M1986">
        <v>169</v>
      </c>
      <c r="N1986">
        <v>28</v>
      </c>
      <c r="O1986">
        <v>48</v>
      </c>
      <c r="P1986">
        <v>1.107142857142857</v>
      </c>
      <c r="Q1986">
        <v>1.291666666666667</v>
      </c>
      <c r="R1986">
        <v>1.1994047619047621</v>
      </c>
      <c r="S1986">
        <v>2.5000000000000001E-2</v>
      </c>
      <c r="T1986">
        <v>5.5E-2</v>
      </c>
      <c r="U1986">
        <v>12249600</v>
      </c>
      <c r="V1986" t="s">
        <v>387</v>
      </c>
      <c r="W1986">
        <v>0.1725612962667474</v>
      </c>
      <c r="X1986">
        <v>2.486914441858885E-2</v>
      </c>
      <c r="Y1986">
        <v>28561</v>
      </c>
      <c r="Z1986">
        <v>4826809</v>
      </c>
      <c r="AA1986">
        <v>815730721</v>
      </c>
      <c r="AB1986" t="s">
        <v>399</v>
      </c>
      <c r="AC1986" t="s">
        <v>412</v>
      </c>
    </row>
    <row r="1987" spans="1:29" x14ac:dyDescent="0.25">
      <c r="A1987" t="s">
        <v>30</v>
      </c>
      <c r="B1987" t="s">
        <v>38</v>
      </c>
      <c r="C1987" t="s">
        <v>52</v>
      </c>
      <c r="D1987" t="s">
        <v>352</v>
      </c>
      <c r="E1987">
        <v>171</v>
      </c>
      <c r="F1987">
        <v>2876837323.8499999</v>
      </c>
      <c r="G1987">
        <v>1303010412</v>
      </c>
      <c r="H1987">
        <v>638394421</v>
      </c>
      <c r="I1987">
        <v>42</v>
      </c>
      <c r="J1987">
        <v>94</v>
      </c>
      <c r="K1987">
        <v>42</v>
      </c>
      <c r="L1987">
        <v>250957044</v>
      </c>
      <c r="M1987">
        <v>171</v>
      </c>
      <c r="N1987">
        <v>28</v>
      </c>
      <c r="O1987">
        <v>48</v>
      </c>
      <c r="P1987">
        <v>1.5</v>
      </c>
      <c r="Q1987">
        <v>1.958333333333333</v>
      </c>
      <c r="R1987">
        <v>1.729166666666667</v>
      </c>
      <c r="S1987">
        <v>0.05</v>
      </c>
      <c r="T1987">
        <v>0.08</v>
      </c>
      <c r="U1987">
        <v>32624415.719999999</v>
      </c>
      <c r="V1987" t="s">
        <v>387</v>
      </c>
      <c r="W1987">
        <v>0.2219084185634983</v>
      </c>
      <c r="X1987">
        <v>5.1103854681085942E-2</v>
      </c>
      <c r="Y1987">
        <v>29241</v>
      </c>
      <c r="Z1987">
        <v>5000211</v>
      </c>
      <c r="AA1987">
        <v>855036081</v>
      </c>
      <c r="AB1987" t="s">
        <v>398</v>
      </c>
      <c r="AC1987" t="s">
        <v>412</v>
      </c>
    </row>
    <row r="1988" spans="1:29" x14ac:dyDescent="0.25">
      <c r="A1988" t="s">
        <v>31</v>
      </c>
      <c r="B1988" t="s">
        <v>38</v>
      </c>
      <c r="C1988" t="s">
        <v>52</v>
      </c>
      <c r="D1988" t="s">
        <v>352</v>
      </c>
      <c r="E1988">
        <v>157</v>
      </c>
      <c r="F1988">
        <v>2976821604</v>
      </c>
      <c r="G1988">
        <v>1148444915</v>
      </c>
      <c r="H1988">
        <v>860549721</v>
      </c>
      <c r="I1988">
        <v>50</v>
      </c>
      <c r="J1988">
        <v>114</v>
      </c>
      <c r="K1988">
        <v>50</v>
      </c>
      <c r="L1988">
        <v>385079041</v>
      </c>
      <c r="M1988">
        <v>156</v>
      </c>
      <c r="N1988">
        <v>32</v>
      </c>
      <c r="O1988">
        <v>54</v>
      </c>
      <c r="P1988">
        <v>1.5625</v>
      </c>
      <c r="Q1988">
        <v>2.1111111111111112</v>
      </c>
      <c r="R1988">
        <v>1.836805555555556</v>
      </c>
      <c r="S1988">
        <v>0.05</v>
      </c>
      <c r="T1988">
        <v>0.08</v>
      </c>
      <c r="U1988">
        <v>50060275.329999998</v>
      </c>
      <c r="V1988" t="s">
        <v>387</v>
      </c>
      <c r="W1988">
        <v>0.28908340353471851</v>
      </c>
      <c r="X1988">
        <v>5.8172438045564129E-2</v>
      </c>
      <c r="Y1988">
        <v>24649</v>
      </c>
      <c r="Z1988">
        <v>3869893</v>
      </c>
      <c r="AA1988">
        <v>607573201</v>
      </c>
      <c r="AB1988" t="s">
        <v>397</v>
      </c>
      <c r="AC1988" t="s">
        <v>412</v>
      </c>
    </row>
    <row r="1989" spans="1:29" x14ac:dyDescent="0.25">
      <c r="A1989" t="s">
        <v>31</v>
      </c>
      <c r="B1989" t="s">
        <v>38</v>
      </c>
      <c r="C1989" t="s">
        <v>52</v>
      </c>
      <c r="D1989" t="s">
        <v>355</v>
      </c>
      <c r="E1989">
        <v>160</v>
      </c>
      <c r="F1989">
        <v>3107882592</v>
      </c>
      <c r="G1989">
        <v>1172895704</v>
      </c>
      <c r="H1989">
        <v>656930102</v>
      </c>
      <c r="I1989">
        <v>44</v>
      </c>
      <c r="J1989">
        <v>115</v>
      </c>
      <c r="K1989">
        <v>45</v>
      </c>
      <c r="L1989">
        <v>314030000</v>
      </c>
      <c r="M1989">
        <v>160</v>
      </c>
      <c r="N1989">
        <v>26</v>
      </c>
      <c r="O1989">
        <v>43</v>
      </c>
      <c r="P1989">
        <v>1.6923076923076921</v>
      </c>
      <c r="Q1989">
        <v>2.6744186046511631</v>
      </c>
      <c r="R1989">
        <v>2.1833631484794269</v>
      </c>
      <c r="S1989">
        <v>0.05</v>
      </c>
      <c r="T1989">
        <v>0.08</v>
      </c>
      <c r="U1989">
        <v>40823900</v>
      </c>
      <c r="V1989" t="s">
        <v>387</v>
      </c>
      <c r="W1989">
        <v>0.21137545661827881</v>
      </c>
      <c r="X1989">
        <v>6.214344551378162E-2</v>
      </c>
      <c r="Y1989">
        <v>25600</v>
      </c>
      <c r="Z1989">
        <v>4096000</v>
      </c>
      <c r="AA1989">
        <v>655360000</v>
      </c>
      <c r="AB1989" t="s">
        <v>399</v>
      </c>
      <c r="AC1989" t="s">
        <v>412</v>
      </c>
    </row>
    <row r="1990" spans="1:29" x14ac:dyDescent="0.25">
      <c r="A1990" t="s">
        <v>31</v>
      </c>
      <c r="B1990" t="s">
        <v>38</v>
      </c>
      <c r="C1990" t="s">
        <v>52</v>
      </c>
      <c r="D1990" t="s">
        <v>354</v>
      </c>
      <c r="E1990">
        <v>160</v>
      </c>
      <c r="F1990">
        <v>2564864431</v>
      </c>
      <c r="G1990">
        <v>1124052332</v>
      </c>
      <c r="H1990">
        <v>600378058.09000003</v>
      </c>
      <c r="I1990">
        <v>36</v>
      </c>
      <c r="J1990">
        <v>73</v>
      </c>
      <c r="K1990">
        <v>36</v>
      </c>
      <c r="L1990">
        <v>144456000</v>
      </c>
      <c r="M1990">
        <v>160</v>
      </c>
      <c r="N1990">
        <v>32</v>
      </c>
      <c r="O1990">
        <v>54</v>
      </c>
      <c r="P1990">
        <v>1.125</v>
      </c>
      <c r="Q1990">
        <v>1.3518518518518521</v>
      </c>
      <c r="R1990">
        <v>1.238425925925926</v>
      </c>
      <c r="S1990">
        <v>2.5000000000000001E-2</v>
      </c>
      <c r="T1990">
        <v>5.5E-2</v>
      </c>
      <c r="U1990">
        <v>11556480</v>
      </c>
      <c r="V1990" t="s">
        <v>387</v>
      </c>
      <c r="W1990">
        <v>0.23407789153827599</v>
      </c>
      <c r="X1990">
        <v>1.924867147337956E-2</v>
      </c>
      <c r="Y1990">
        <v>25600</v>
      </c>
      <c r="Z1990">
        <v>4096000</v>
      </c>
      <c r="AA1990">
        <v>655360000</v>
      </c>
      <c r="AB1990" t="s">
        <v>399</v>
      </c>
      <c r="AC1990" t="s">
        <v>412</v>
      </c>
    </row>
    <row r="1991" spans="1:29" x14ac:dyDescent="0.25">
      <c r="A1991" t="s">
        <v>31</v>
      </c>
      <c r="B1991" t="s">
        <v>38</v>
      </c>
      <c r="C1991" t="s">
        <v>52</v>
      </c>
      <c r="D1991" t="s">
        <v>353</v>
      </c>
      <c r="E1991">
        <v>163</v>
      </c>
      <c r="F1991">
        <v>2947450472.0100002</v>
      </c>
      <c r="G1991">
        <v>1218647436</v>
      </c>
      <c r="H1991">
        <v>430626736.25</v>
      </c>
      <c r="I1991">
        <v>32</v>
      </c>
      <c r="J1991">
        <v>66</v>
      </c>
      <c r="K1991">
        <v>32</v>
      </c>
      <c r="L1991">
        <v>129301794</v>
      </c>
      <c r="M1991">
        <v>163</v>
      </c>
      <c r="N1991">
        <v>32</v>
      </c>
      <c r="O1991">
        <v>54</v>
      </c>
      <c r="P1991">
        <v>1</v>
      </c>
      <c r="Q1991">
        <v>1.2222222222222221</v>
      </c>
      <c r="R1991">
        <v>1.1111111111111109</v>
      </c>
      <c r="S1991">
        <v>0.02</v>
      </c>
      <c r="T1991">
        <v>5.5E-2</v>
      </c>
      <c r="U1991">
        <v>9697634.5500000007</v>
      </c>
      <c r="V1991" t="s">
        <v>387</v>
      </c>
      <c r="W1991">
        <v>0.14610143252257471</v>
      </c>
      <c r="X1991">
        <v>2.2519815268437139E-2</v>
      </c>
      <c r="Y1991">
        <v>26569</v>
      </c>
      <c r="Z1991">
        <v>4330747</v>
      </c>
      <c r="AA1991">
        <v>705911761</v>
      </c>
      <c r="AB1991" t="s">
        <v>399</v>
      </c>
      <c r="AC1991" t="s">
        <v>412</v>
      </c>
    </row>
    <row r="1992" spans="1:29" x14ac:dyDescent="0.25">
      <c r="A1992" t="s">
        <v>32</v>
      </c>
      <c r="B1992" t="s">
        <v>38</v>
      </c>
      <c r="C1992" t="s">
        <v>52</v>
      </c>
      <c r="D1992" t="s">
        <v>354</v>
      </c>
      <c r="E1992">
        <v>93</v>
      </c>
      <c r="F1992">
        <v>1620770463</v>
      </c>
      <c r="G1992">
        <v>610974355</v>
      </c>
      <c r="H1992">
        <v>431174671</v>
      </c>
      <c r="I1992">
        <v>21</v>
      </c>
      <c r="J1992">
        <v>42</v>
      </c>
      <c r="K1992">
        <v>21</v>
      </c>
      <c r="L1992">
        <v>89759000</v>
      </c>
      <c r="M1992">
        <v>93</v>
      </c>
      <c r="N1992">
        <v>22</v>
      </c>
      <c r="O1992">
        <v>37</v>
      </c>
      <c r="P1992">
        <v>0.95454545454545459</v>
      </c>
      <c r="Q1992">
        <v>1.1351351351351351</v>
      </c>
      <c r="R1992">
        <v>1.0448402948402951</v>
      </c>
      <c r="S1992">
        <v>1.4999999999999999E-2</v>
      </c>
      <c r="T1992">
        <v>4.4999999999999998E-2</v>
      </c>
      <c r="U1992">
        <v>5385540</v>
      </c>
      <c r="V1992" t="s">
        <v>387</v>
      </c>
      <c r="W1992">
        <v>0.26603068160676369</v>
      </c>
      <c r="X1992">
        <v>1.2490390466373199E-2</v>
      </c>
      <c r="Y1992">
        <v>8649</v>
      </c>
      <c r="Z1992">
        <v>804357</v>
      </c>
      <c r="AA1992">
        <v>74805201</v>
      </c>
      <c r="AB1992" t="s">
        <v>392</v>
      </c>
      <c r="AC1992" t="s">
        <v>412</v>
      </c>
    </row>
    <row r="1993" spans="1:29" x14ac:dyDescent="0.25">
      <c r="A1993" t="s">
        <v>32</v>
      </c>
      <c r="B1993" t="s">
        <v>38</v>
      </c>
      <c r="C1993" t="s">
        <v>52</v>
      </c>
      <c r="D1993" t="s">
        <v>352</v>
      </c>
      <c r="E1993">
        <v>87</v>
      </c>
      <c r="F1993">
        <v>1430336443</v>
      </c>
      <c r="G1993">
        <v>553890011</v>
      </c>
      <c r="H1993">
        <v>443715924</v>
      </c>
      <c r="I1993">
        <v>32</v>
      </c>
      <c r="J1993">
        <v>67</v>
      </c>
      <c r="K1993">
        <v>33</v>
      </c>
      <c r="L1993">
        <v>107523000</v>
      </c>
      <c r="M1993">
        <v>87</v>
      </c>
      <c r="N1993">
        <v>20</v>
      </c>
      <c r="O1993">
        <v>35</v>
      </c>
      <c r="P1993">
        <v>1.6</v>
      </c>
      <c r="Q1993">
        <v>1.9142857142857139</v>
      </c>
      <c r="R1993">
        <v>1.7571428571428569</v>
      </c>
      <c r="S1993">
        <v>0.05</v>
      </c>
      <c r="T1993">
        <v>0.08</v>
      </c>
      <c r="U1993">
        <v>13977990</v>
      </c>
      <c r="V1993" t="s">
        <v>387</v>
      </c>
      <c r="W1993">
        <v>0.31021786948904578</v>
      </c>
      <c r="X1993">
        <v>3.1502114853105882E-2</v>
      </c>
      <c r="Y1993">
        <v>7569</v>
      </c>
      <c r="Z1993">
        <v>658503</v>
      </c>
      <c r="AA1993">
        <v>57289761</v>
      </c>
      <c r="AB1993" t="s">
        <v>410</v>
      </c>
      <c r="AC1993" t="s">
        <v>412</v>
      </c>
    </row>
    <row r="1994" spans="1:29" x14ac:dyDescent="0.25">
      <c r="A1994" t="s">
        <v>32</v>
      </c>
      <c r="B1994" t="s">
        <v>38</v>
      </c>
      <c r="C1994" t="s">
        <v>52</v>
      </c>
      <c r="D1994" t="s">
        <v>353</v>
      </c>
      <c r="E1994">
        <v>88</v>
      </c>
      <c r="F1994">
        <v>1456018302.01</v>
      </c>
      <c r="G1994">
        <v>546619141</v>
      </c>
      <c r="H1994">
        <v>374177237.25</v>
      </c>
      <c r="I1994">
        <v>28</v>
      </c>
      <c r="J1994">
        <v>38</v>
      </c>
      <c r="K1994">
        <v>29</v>
      </c>
      <c r="L1994">
        <v>55079000</v>
      </c>
      <c r="M1994">
        <v>88</v>
      </c>
      <c r="N1994">
        <v>20</v>
      </c>
      <c r="O1994">
        <v>35</v>
      </c>
      <c r="P1994">
        <v>1.4</v>
      </c>
      <c r="Q1994">
        <v>1.0857142857142861</v>
      </c>
      <c r="R1994">
        <v>1.2428571428571431</v>
      </c>
      <c r="S1994">
        <v>3.5000000000000003E-2</v>
      </c>
      <c r="T1994">
        <v>0.03</v>
      </c>
      <c r="U1994">
        <v>3580135</v>
      </c>
      <c r="V1994" t="s">
        <v>387</v>
      </c>
      <c r="W1994">
        <v>0.25698663041079689</v>
      </c>
      <c r="X1994">
        <v>9.5680192261615189E-3</v>
      </c>
      <c r="Y1994">
        <v>7744</v>
      </c>
      <c r="Z1994">
        <v>681472</v>
      </c>
      <c r="AA1994">
        <v>59969536</v>
      </c>
      <c r="AB1994" t="s">
        <v>410</v>
      </c>
      <c r="AC1994" t="s">
        <v>412</v>
      </c>
    </row>
    <row r="1995" spans="1:29" x14ac:dyDescent="0.25">
      <c r="A1995" t="s">
        <v>32</v>
      </c>
      <c r="B1995" t="s">
        <v>38</v>
      </c>
      <c r="C1995" t="s">
        <v>52</v>
      </c>
      <c r="D1995" t="s">
        <v>355</v>
      </c>
      <c r="E1995">
        <v>92</v>
      </c>
      <c r="F1995">
        <v>1550105532</v>
      </c>
      <c r="G1995">
        <v>605956142</v>
      </c>
      <c r="H1995">
        <v>427097764</v>
      </c>
      <c r="I1995">
        <v>33</v>
      </c>
      <c r="J1995">
        <v>63</v>
      </c>
      <c r="K1995">
        <v>33</v>
      </c>
      <c r="L1995">
        <v>130359000</v>
      </c>
      <c r="M1995">
        <v>92</v>
      </c>
      <c r="N1995">
        <v>21</v>
      </c>
      <c r="O1995">
        <v>37</v>
      </c>
      <c r="P1995">
        <v>1.571428571428571</v>
      </c>
      <c r="Q1995">
        <v>1.7027027027027031</v>
      </c>
      <c r="R1995">
        <v>1.6370656370656369</v>
      </c>
      <c r="S1995">
        <v>0.05</v>
      </c>
      <c r="T1995">
        <v>0.08</v>
      </c>
      <c r="U1995">
        <v>16946670</v>
      </c>
      <c r="V1995" t="s">
        <v>387</v>
      </c>
      <c r="W1995">
        <v>0.27552818513520411</v>
      </c>
      <c r="X1995">
        <v>3.9678667107234021E-2</v>
      </c>
      <c r="Y1995">
        <v>8464</v>
      </c>
      <c r="Z1995">
        <v>778688</v>
      </c>
      <c r="AA1995">
        <v>71639296</v>
      </c>
      <c r="AB1995" t="s">
        <v>392</v>
      </c>
      <c r="AC1995" t="s">
        <v>412</v>
      </c>
    </row>
    <row r="1996" spans="1:29" x14ac:dyDescent="0.25">
      <c r="A1996" t="s">
        <v>32</v>
      </c>
      <c r="B1996" t="s">
        <v>38</v>
      </c>
      <c r="C1996" t="s">
        <v>52</v>
      </c>
      <c r="D1996" t="s">
        <v>356</v>
      </c>
      <c r="E1996">
        <v>89</v>
      </c>
      <c r="F1996">
        <v>1490372733.24</v>
      </c>
      <c r="G1996">
        <v>539722178</v>
      </c>
      <c r="H1996">
        <v>217757994.24000001</v>
      </c>
      <c r="I1996">
        <v>20</v>
      </c>
      <c r="J1996">
        <v>43</v>
      </c>
      <c r="K1996">
        <v>20</v>
      </c>
      <c r="L1996">
        <v>99673000</v>
      </c>
      <c r="M1996">
        <v>89</v>
      </c>
      <c r="N1996">
        <v>18</v>
      </c>
      <c r="O1996">
        <v>28</v>
      </c>
      <c r="P1996">
        <v>1.1111111111111109</v>
      </c>
      <c r="Q1996">
        <v>1.535714285714286</v>
      </c>
      <c r="R1996">
        <v>1.3234126984126979</v>
      </c>
      <c r="S1996">
        <v>2.5000000000000001E-2</v>
      </c>
      <c r="T1996">
        <v>0.08</v>
      </c>
      <c r="U1996">
        <v>10465665</v>
      </c>
      <c r="V1996" t="s">
        <v>387</v>
      </c>
      <c r="W1996">
        <v>0.1461097545488533</v>
      </c>
      <c r="X1996">
        <v>4.8060990993815653E-2</v>
      </c>
      <c r="Y1996">
        <v>7921</v>
      </c>
      <c r="Z1996">
        <v>704969</v>
      </c>
      <c r="AA1996">
        <v>62742241</v>
      </c>
      <c r="AB1996" t="s">
        <v>410</v>
      </c>
      <c r="AC1996" t="s">
        <v>412</v>
      </c>
    </row>
    <row r="1997" spans="1:29" x14ac:dyDescent="0.25">
      <c r="A1997" t="s">
        <v>33</v>
      </c>
      <c r="B1997" t="s">
        <v>38</v>
      </c>
      <c r="C1997" t="s">
        <v>52</v>
      </c>
      <c r="D1997" t="s">
        <v>352</v>
      </c>
      <c r="E1997">
        <v>101</v>
      </c>
      <c r="F1997">
        <v>1773751929</v>
      </c>
      <c r="G1997">
        <v>621570580</v>
      </c>
      <c r="H1997">
        <v>634637417</v>
      </c>
      <c r="I1997">
        <v>38</v>
      </c>
      <c r="J1997">
        <v>91</v>
      </c>
      <c r="K1997">
        <v>38</v>
      </c>
      <c r="L1997">
        <v>230977000</v>
      </c>
      <c r="M1997">
        <v>101</v>
      </c>
      <c r="N1997">
        <v>29</v>
      </c>
      <c r="O1997">
        <v>40</v>
      </c>
      <c r="P1997">
        <v>1.3103448275862071</v>
      </c>
      <c r="Q1997">
        <v>2.2749999999999999</v>
      </c>
      <c r="R1997">
        <v>1.7926724137931029</v>
      </c>
      <c r="S1997">
        <v>3.5000000000000003E-2</v>
      </c>
      <c r="T1997">
        <v>0.08</v>
      </c>
      <c r="U1997">
        <v>26562355</v>
      </c>
      <c r="V1997" t="s">
        <v>387</v>
      </c>
      <c r="W1997">
        <v>0.35779378537887979</v>
      </c>
      <c r="X1997">
        <v>4.1854379033563982E-2</v>
      </c>
      <c r="Y1997">
        <v>10201</v>
      </c>
      <c r="Z1997">
        <v>1030301</v>
      </c>
      <c r="AA1997">
        <v>104060401</v>
      </c>
      <c r="AB1997" t="s">
        <v>393</v>
      </c>
      <c r="AC1997" t="s">
        <v>412</v>
      </c>
    </row>
    <row r="1998" spans="1:29" x14ac:dyDescent="0.25">
      <c r="A1998" t="s">
        <v>33</v>
      </c>
      <c r="B1998" t="s">
        <v>38</v>
      </c>
      <c r="C1998" t="s">
        <v>52</v>
      </c>
      <c r="D1998" t="s">
        <v>356</v>
      </c>
      <c r="E1998">
        <v>97</v>
      </c>
      <c r="F1998">
        <v>1678512533</v>
      </c>
      <c r="G1998">
        <v>654102527</v>
      </c>
      <c r="H1998">
        <v>365614846</v>
      </c>
      <c r="I1998">
        <v>20</v>
      </c>
      <c r="J1998">
        <v>27</v>
      </c>
      <c r="K1998">
        <v>20</v>
      </c>
      <c r="L1998">
        <v>42400000</v>
      </c>
      <c r="M1998">
        <v>97</v>
      </c>
      <c r="N1998">
        <v>20</v>
      </c>
      <c r="O1998">
        <v>31</v>
      </c>
      <c r="P1998">
        <v>1</v>
      </c>
      <c r="Q1998">
        <v>0.87096774193548387</v>
      </c>
      <c r="R1998">
        <v>0.93548387096774188</v>
      </c>
      <c r="S1998">
        <v>0.02</v>
      </c>
      <c r="T1998">
        <v>0.01</v>
      </c>
      <c r="U1998">
        <v>1272000</v>
      </c>
      <c r="V1998" t="s">
        <v>387</v>
      </c>
      <c r="W1998">
        <v>0.2178207423608198</v>
      </c>
      <c r="X1998">
        <v>3.4790709784252032E-3</v>
      </c>
      <c r="Y1998">
        <v>9409</v>
      </c>
      <c r="Z1998">
        <v>912673</v>
      </c>
      <c r="AA1998">
        <v>88529281</v>
      </c>
      <c r="AB1998" t="s">
        <v>392</v>
      </c>
      <c r="AC1998" t="s">
        <v>412</v>
      </c>
    </row>
    <row r="1999" spans="1:29" x14ac:dyDescent="0.25">
      <c r="A1999" t="s">
        <v>33</v>
      </c>
      <c r="B1999" t="s">
        <v>38</v>
      </c>
      <c r="C1999" t="s">
        <v>52</v>
      </c>
      <c r="D1999" t="s">
        <v>353</v>
      </c>
      <c r="E1999">
        <v>97</v>
      </c>
      <c r="F1999">
        <v>1700392868.01</v>
      </c>
      <c r="G1999">
        <v>610965877</v>
      </c>
      <c r="H1999">
        <v>346581793.25</v>
      </c>
      <c r="I1999">
        <v>28</v>
      </c>
      <c r="J1999">
        <v>43</v>
      </c>
      <c r="K1999">
        <v>30</v>
      </c>
      <c r="L1999">
        <v>60666000</v>
      </c>
      <c r="M1999">
        <v>97</v>
      </c>
      <c r="N1999">
        <v>26</v>
      </c>
      <c r="O1999">
        <v>39</v>
      </c>
      <c r="P1999">
        <v>1.0769230769230771</v>
      </c>
      <c r="Q1999">
        <v>1.1025641025641031</v>
      </c>
      <c r="R1999">
        <v>1.0897435897435901</v>
      </c>
      <c r="S1999">
        <v>0.02</v>
      </c>
      <c r="T1999">
        <v>4.4999999999999998E-2</v>
      </c>
      <c r="U1999">
        <v>3943290</v>
      </c>
      <c r="V1999" t="s">
        <v>387</v>
      </c>
      <c r="W1999">
        <v>0.20382453947575699</v>
      </c>
      <c r="X1999">
        <v>1.1377660560361821E-2</v>
      </c>
      <c r="Y1999">
        <v>9409</v>
      </c>
      <c r="Z1999">
        <v>912673</v>
      </c>
      <c r="AA1999">
        <v>88529281</v>
      </c>
      <c r="AB1999" t="s">
        <v>392</v>
      </c>
      <c r="AC1999" t="s">
        <v>412</v>
      </c>
    </row>
    <row r="2000" spans="1:29" x14ac:dyDescent="0.25">
      <c r="A2000" t="s">
        <v>33</v>
      </c>
      <c r="B2000" t="s">
        <v>38</v>
      </c>
      <c r="C2000" t="s">
        <v>52</v>
      </c>
      <c r="D2000" t="s">
        <v>355</v>
      </c>
      <c r="E2000">
        <v>99</v>
      </c>
      <c r="F2000">
        <v>1674002505</v>
      </c>
      <c r="G2000">
        <v>710718930</v>
      </c>
      <c r="H2000">
        <v>607309975</v>
      </c>
      <c r="I2000">
        <v>41</v>
      </c>
      <c r="J2000">
        <v>63</v>
      </c>
      <c r="K2000">
        <v>41</v>
      </c>
      <c r="L2000">
        <v>119731000</v>
      </c>
      <c r="M2000">
        <v>99</v>
      </c>
      <c r="N2000">
        <v>27</v>
      </c>
      <c r="O2000">
        <v>40</v>
      </c>
      <c r="P2000">
        <v>1.518518518518519</v>
      </c>
      <c r="Q2000">
        <v>1.575</v>
      </c>
      <c r="R2000">
        <v>1.5467592592592589</v>
      </c>
      <c r="S2000">
        <v>0.05</v>
      </c>
      <c r="T2000">
        <v>0.08</v>
      </c>
      <c r="U2000">
        <v>15565030</v>
      </c>
      <c r="V2000" t="s">
        <v>387</v>
      </c>
      <c r="W2000">
        <v>0.36278916739135941</v>
      </c>
      <c r="X2000">
        <v>2.562946541426394E-2</v>
      </c>
      <c r="Y2000">
        <v>9801</v>
      </c>
      <c r="Z2000">
        <v>970299</v>
      </c>
      <c r="AA2000">
        <v>96059601</v>
      </c>
      <c r="AB2000" t="s">
        <v>392</v>
      </c>
      <c r="AC2000" t="s">
        <v>412</v>
      </c>
    </row>
    <row r="2001" spans="1:29" x14ac:dyDescent="0.25">
      <c r="A2001" t="s">
        <v>33</v>
      </c>
      <c r="B2001" t="s">
        <v>38</v>
      </c>
      <c r="C2001" t="s">
        <v>52</v>
      </c>
      <c r="D2001" t="s">
        <v>354</v>
      </c>
      <c r="E2001">
        <v>100</v>
      </c>
      <c r="F2001">
        <v>1836536999</v>
      </c>
      <c r="G2001">
        <v>680790093</v>
      </c>
      <c r="H2001">
        <v>401513324</v>
      </c>
      <c r="I2001">
        <v>27</v>
      </c>
      <c r="J2001">
        <v>54</v>
      </c>
      <c r="K2001">
        <v>28</v>
      </c>
      <c r="L2001">
        <v>85711550</v>
      </c>
      <c r="M2001">
        <v>100</v>
      </c>
      <c r="N2001">
        <v>29</v>
      </c>
      <c r="O2001">
        <v>40</v>
      </c>
      <c r="P2001">
        <v>0.93103448275862066</v>
      </c>
      <c r="Q2001">
        <v>1.35</v>
      </c>
      <c r="R2001">
        <v>1.1405172413793101</v>
      </c>
      <c r="S2001">
        <v>1.4999999999999999E-2</v>
      </c>
      <c r="T2001">
        <v>5.5E-2</v>
      </c>
      <c r="U2001">
        <v>5999808.5</v>
      </c>
      <c r="V2001" t="s">
        <v>387</v>
      </c>
      <c r="W2001">
        <v>0.21862523010351831</v>
      </c>
      <c r="X2001">
        <v>1.4942987296730411E-2</v>
      </c>
      <c r="Y2001">
        <v>10000</v>
      </c>
      <c r="Z2001">
        <v>1000000</v>
      </c>
      <c r="AA2001">
        <v>100000000</v>
      </c>
      <c r="AB2001" t="s">
        <v>393</v>
      </c>
      <c r="AC2001" t="s">
        <v>412</v>
      </c>
    </row>
    <row r="2002" spans="1:29" x14ac:dyDescent="0.25">
      <c r="A2002" t="s">
        <v>34</v>
      </c>
      <c r="B2002" t="s">
        <v>38</v>
      </c>
      <c r="C2002" t="s">
        <v>52</v>
      </c>
      <c r="D2002" t="s">
        <v>354</v>
      </c>
      <c r="E2002">
        <v>108</v>
      </c>
      <c r="F2002">
        <v>2187442808.6700001</v>
      </c>
      <c r="G2002">
        <v>804569212</v>
      </c>
      <c r="H2002">
        <v>481906694.67000002</v>
      </c>
      <c r="I2002">
        <v>30</v>
      </c>
      <c r="J2002">
        <v>50</v>
      </c>
      <c r="K2002">
        <v>32</v>
      </c>
      <c r="L2002">
        <v>126321000</v>
      </c>
      <c r="M2002">
        <v>108</v>
      </c>
      <c r="N2002">
        <v>27</v>
      </c>
      <c r="O2002">
        <v>43</v>
      </c>
      <c r="P2002">
        <v>1.1111111111111109</v>
      </c>
      <c r="Q2002">
        <v>1.1627906976744189</v>
      </c>
      <c r="R2002">
        <v>1.136950904392765</v>
      </c>
      <c r="S2002">
        <v>2.5000000000000001E-2</v>
      </c>
      <c r="T2002">
        <v>4.4999999999999998E-2</v>
      </c>
      <c r="U2002">
        <v>8842470</v>
      </c>
      <c r="V2002" t="s">
        <v>387</v>
      </c>
      <c r="W2002">
        <v>0.22030596309075939</v>
      </c>
      <c r="X2002">
        <v>1.8348925420210539E-2</v>
      </c>
      <c r="Y2002">
        <v>11664</v>
      </c>
      <c r="Z2002">
        <v>1259712</v>
      </c>
      <c r="AA2002">
        <v>136048896</v>
      </c>
      <c r="AB2002" t="s">
        <v>393</v>
      </c>
      <c r="AC2002" t="s">
        <v>412</v>
      </c>
    </row>
    <row r="2003" spans="1:29" x14ac:dyDescent="0.25">
      <c r="A2003" t="s">
        <v>34</v>
      </c>
      <c r="B2003" t="s">
        <v>38</v>
      </c>
      <c r="C2003" t="s">
        <v>52</v>
      </c>
      <c r="D2003" t="s">
        <v>355</v>
      </c>
      <c r="E2003">
        <v>110</v>
      </c>
      <c r="F2003">
        <v>1816167151</v>
      </c>
      <c r="G2003">
        <v>748607325</v>
      </c>
      <c r="H2003">
        <v>584173107</v>
      </c>
      <c r="I2003">
        <v>39</v>
      </c>
      <c r="J2003">
        <v>56</v>
      </c>
      <c r="K2003">
        <v>40</v>
      </c>
      <c r="L2003">
        <v>137608000</v>
      </c>
      <c r="M2003">
        <v>110</v>
      </c>
      <c r="N2003">
        <v>30</v>
      </c>
      <c r="O2003">
        <v>44</v>
      </c>
      <c r="P2003">
        <v>1.3</v>
      </c>
      <c r="Q2003">
        <v>1.2727272727272729</v>
      </c>
      <c r="R2003">
        <v>1.2863636363636359</v>
      </c>
      <c r="S2003">
        <v>3.5000000000000003E-2</v>
      </c>
      <c r="T2003">
        <v>5.5E-2</v>
      </c>
      <c r="U2003">
        <v>12384720</v>
      </c>
      <c r="V2003" t="s">
        <v>387</v>
      </c>
      <c r="W2003">
        <v>0.32165162037995698</v>
      </c>
      <c r="X2003">
        <v>2.1200428180614621E-2</v>
      </c>
      <c r="Y2003">
        <v>12100</v>
      </c>
      <c r="Z2003">
        <v>1331000</v>
      </c>
      <c r="AA2003">
        <v>146410000</v>
      </c>
      <c r="AB2003" t="s">
        <v>394</v>
      </c>
      <c r="AC2003" t="s">
        <v>412</v>
      </c>
    </row>
    <row r="2004" spans="1:29" x14ac:dyDescent="0.25">
      <c r="A2004" t="s">
        <v>34</v>
      </c>
      <c r="B2004" t="s">
        <v>38</v>
      </c>
      <c r="C2004" t="s">
        <v>52</v>
      </c>
      <c r="D2004" t="s">
        <v>352</v>
      </c>
      <c r="E2004">
        <v>108</v>
      </c>
      <c r="F2004">
        <v>1881652646</v>
      </c>
      <c r="G2004">
        <v>657950855</v>
      </c>
      <c r="H2004">
        <v>545041635</v>
      </c>
      <c r="I2004">
        <v>38</v>
      </c>
      <c r="J2004">
        <v>72</v>
      </c>
      <c r="K2004">
        <v>40</v>
      </c>
      <c r="L2004">
        <v>158213000</v>
      </c>
      <c r="M2004">
        <v>108</v>
      </c>
      <c r="N2004">
        <v>29</v>
      </c>
      <c r="O2004">
        <v>43</v>
      </c>
      <c r="P2004">
        <v>1.3103448275862071</v>
      </c>
      <c r="Q2004">
        <v>1.6744186046511631</v>
      </c>
      <c r="R2004">
        <v>1.492381716118685</v>
      </c>
      <c r="S2004">
        <v>3.5000000000000003E-2</v>
      </c>
      <c r="T2004">
        <v>0.08</v>
      </c>
      <c r="U2004">
        <v>18194495</v>
      </c>
      <c r="V2004" t="s">
        <v>387</v>
      </c>
      <c r="W2004">
        <v>0.28966113174960562</v>
      </c>
      <c r="X2004">
        <v>3.3381844306261108E-2</v>
      </c>
      <c r="Y2004">
        <v>11664</v>
      </c>
      <c r="Z2004">
        <v>1259712</v>
      </c>
      <c r="AA2004">
        <v>136048896</v>
      </c>
      <c r="AB2004" t="s">
        <v>393</v>
      </c>
      <c r="AC2004" t="s">
        <v>412</v>
      </c>
    </row>
    <row r="2005" spans="1:29" x14ac:dyDescent="0.25">
      <c r="A2005" t="s">
        <v>34</v>
      </c>
      <c r="B2005" t="s">
        <v>38</v>
      </c>
      <c r="C2005" t="s">
        <v>52</v>
      </c>
      <c r="D2005" t="s">
        <v>353</v>
      </c>
      <c r="E2005">
        <v>108</v>
      </c>
      <c r="F2005">
        <v>1754193915.25</v>
      </c>
      <c r="G2005">
        <v>687464659</v>
      </c>
      <c r="H2005">
        <v>381275916.25</v>
      </c>
      <c r="I2005">
        <v>28</v>
      </c>
      <c r="J2005">
        <v>59</v>
      </c>
      <c r="K2005">
        <v>28</v>
      </c>
      <c r="L2005">
        <v>154763000</v>
      </c>
      <c r="M2005">
        <v>108</v>
      </c>
      <c r="N2005">
        <v>28</v>
      </c>
      <c r="O2005">
        <v>43</v>
      </c>
      <c r="P2005">
        <v>1</v>
      </c>
      <c r="Q2005">
        <v>1.3720930232558139</v>
      </c>
      <c r="R2005">
        <v>1.1860465116279071</v>
      </c>
      <c r="S2005">
        <v>0.02</v>
      </c>
      <c r="T2005">
        <v>5.5E-2</v>
      </c>
      <c r="U2005">
        <v>11607225</v>
      </c>
      <c r="V2005" t="s">
        <v>387</v>
      </c>
      <c r="W2005">
        <v>0.21735106531575341</v>
      </c>
      <c r="X2005">
        <v>3.044311089502234E-2</v>
      </c>
      <c r="Y2005">
        <v>11664</v>
      </c>
      <c r="Z2005">
        <v>1259712</v>
      </c>
      <c r="AA2005">
        <v>136048896</v>
      </c>
      <c r="AB2005" t="s">
        <v>393</v>
      </c>
      <c r="AC2005" t="s">
        <v>412</v>
      </c>
    </row>
    <row r="2006" spans="1:29" x14ac:dyDescent="0.25">
      <c r="A2006" t="s">
        <v>34</v>
      </c>
      <c r="B2006" t="s">
        <v>38</v>
      </c>
      <c r="C2006" t="s">
        <v>52</v>
      </c>
      <c r="D2006" t="s">
        <v>356</v>
      </c>
      <c r="E2006">
        <v>109</v>
      </c>
      <c r="F2006">
        <v>2025362783</v>
      </c>
      <c r="G2006">
        <v>722416144</v>
      </c>
      <c r="H2006">
        <v>389999847</v>
      </c>
      <c r="I2006">
        <v>26</v>
      </c>
      <c r="J2006">
        <v>45</v>
      </c>
      <c r="K2006">
        <v>28</v>
      </c>
      <c r="L2006">
        <v>96106000</v>
      </c>
      <c r="M2006">
        <v>109</v>
      </c>
      <c r="N2006">
        <v>29</v>
      </c>
      <c r="O2006">
        <v>44</v>
      </c>
      <c r="P2006">
        <v>0.89655172413793105</v>
      </c>
      <c r="Q2006">
        <v>1.0227272727272729</v>
      </c>
      <c r="R2006">
        <v>0.95963949843260188</v>
      </c>
      <c r="S2006">
        <v>0.01</v>
      </c>
      <c r="T2006">
        <v>0.03</v>
      </c>
      <c r="U2006">
        <v>3844240</v>
      </c>
      <c r="V2006" t="s">
        <v>387</v>
      </c>
      <c r="W2006">
        <v>0.19255801986364429</v>
      </c>
      <c r="X2006">
        <v>9.857029508014141E-3</v>
      </c>
      <c r="Y2006">
        <v>11881</v>
      </c>
      <c r="Z2006">
        <v>1295029</v>
      </c>
      <c r="AA2006">
        <v>141158161</v>
      </c>
      <c r="AB2006" t="s">
        <v>393</v>
      </c>
      <c r="AC2006" t="s">
        <v>412</v>
      </c>
    </row>
    <row r="2007" spans="1:29" x14ac:dyDescent="0.25">
      <c r="A2007" t="s">
        <v>35</v>
      </c>
      <c r="B2007" t="s">
        <v>38</v>
      </c>
      <c r="C2007" t="s">
        <v>52</v>
      </c>
      <c r="D2007" t="s">
        <v>354</v>
      </c>
      <c r="E2007">
        <v>114</v>
      </c>
      <c r="F2007">
        <v>2214445138.6700001</v>
      </c>
      <c r="G2007">
        <v>796438452</v>
      </c>
      <c r="H2007">
        <v>459626164</v>
      </c>
      <c r="I2007">
        <v>26</v>
      </c>
      <c r="J2007">
        <v>42</v>
      </c>
      <c r="K2007">
        <v>26</v>
      </c>
      <c r="L2007">
        <v>78500000</v>
      </c>
      <c r="M2007">
        <v>106</v>
      </c>
      <c r="N2007">
        <v>28</v>
      </c>
      <c r="O2007">
        <v>42</v>
      </c>
      <c r="P2007">
        <v>0.9285714285714286</v>
      </c>
      <c r="Q2007">
        <v>1</v>
      </c>
      <c r="R2007">
        <v>0.9642857142857143</v>
      </c>
      <c r="S2007">
        <v>1.4999999999999999E-2</v>
      </c>
      <c r="T2007">
        <v>0.03</v>
      </c>
      <c r="U2007">
        <v>3532500</v>
      </c>
      <c r="V2007" t="s">
        <v>387</v>
      </c>
      <c r="W2007">
        <v>0.20755816252736439</v>
      </c>
      <c r="X2007">
        <v>7.6855938079277838E-3</v>
      </c>
      <c r="Y2007">
        <v>12996</v>
      </c>
      <c r="Z2007">
        <v>1481544</v>
      </c>
      <c r="AA2007">
        <v>168896016</v>
      </c>
      <c r="AB2007" t="s">
        <v>394</v>
      </c>
      <c r="AC2007" t="s">
        <v>412</v>
      </c>
    </row>
    <row r="2008" spans="1:29" x14ac:dyDescent="0.25">
      <c r="A2008" t="s">
        <v>35</v>
      </c>
      <c r="B2008" t="s">
        <v>38</v>
      </c>
      <c r="C2008" t="s">
        <v>52</v>
      </c>
      <c r="D2008" t="s">
        <v>353</v>
      </c>
      <c r="E2008">
        <v>111</v>
      </c>
      <c r="F2008">
        <v>1801367691.25</v>
      </c>
      <c r="G2008">
        <v>672851411</v>
      </c>
      <c r="H2008">
        <v>351407931.25</v>
      </c>
      <c r="I2008">
        <v>28</v>
      </c>
      <c r="J2008">
        <v>53</v>
      </c>
      <c r="K2008">
        <v>28</v>
      </c>
      <c r="L2008">
        <v>96901000</v>
      </c>
      <c r="M2008">
        <v>105</v>
      </c>
      <c r="N2008">
        <v>28</v>
      </c>
      <c r="O2008">
        <v>42</v>
      </c>
      <c r="P2008">
        <v>1</v>
      </c>
      <c r="Q2008">
        <v>1.2619047619047621</v>
      </c>
      <c r="R2008">
        <v>1.1309523809523809</v>
      </c>
      <c r="S2008">
        <v>0.02</v>
      </c>
      <c r="T2008">
        <v>5.5E-2</v>
      </c>
      <c r="U2008">
        <v>7267575</v>
      </c>
      <c r="V2008" t="s">
        <v>387</v>
      </c>
      <c r="W2008">
        <v>0.19507840234780269</v>
      </c>
      <c r="X2008">
        <v>2.068130612234154E-2</v>
      </c>
      <c r="Y2008">
        <v>12321</v>
      </c>
      <c r="Z2008">
        <v>1367631</v>
      </c>
      <c r="AA2008">
        <v>151807041</v>
      </c>
      <c r="AB2008" t="s">
        <v>394</v>
      </c>
      <c r="AC2008" t="s">
        <v>412</v>
      </c>
    </row>
    <row r="2009" spans="1:29" x14ac:dyDescent="0.25">
      <c r="A2009" t="s">
        <v>35</v>
      </c>
      <c r="B2009" t="s">
        <v>38</v>
      </c>
      <c r="C2009" t="s">
        <v>52</v>
      </c>
      <c r="D2009" t="s">
        <v>355</v>
      </c>
      <c r="E2009">
        <v>110</v>
      </c>
      <c r="F2009">
        <v>1999554423</v>
      </c>
      <c r="G2009">
        <v>813264080</v>
      </c>
      <c r="H2009">
        <v>496492380</v>
      </c>
      <c r="I2009">
        <v>32</v>
      </c>
      <c r="J2009">
        <v>58</v>
      </c>
      <c r="K2009">
        <v>35</v>
      </c>
      <c r="L2009">
        <v>137301000</v>
      </c>
      <c r="M2009">
        <v>104</v>
      </c>
      <c r="N2009">
        <v>27</v>
      </c>
      <c r="O2009">
        <v>42</v>
      </c>
      <c r="P2009">
        <v>1.1851851851851849</v>
      </c>
      <c r="Q2009">
        <v>1.3809523809523809</v>
      </c>
      <c r="R2009">
        <v>1.283068783068783</v>
      </c>
      <c r="S2009">
        <v>2.5000000000000001E-2</v>
      </c>
      <c r="T2009">
        <v>5.5E-2</v>
      </c>
      <c r="U2009">
        <v>10984080</v>
      </c>
      <c r="V2009" t="s">
        <v>387</v>
      </c>
      <c r="W2009">
        <v>0.24830150872067561</v>
      </c>
      <c r="X2009">
        <v>2.2123360684810509E-2</v>
      </c>
      <c r="Y2009">
        <v>12100</v>
      </c>
      <c r="Z2009">
        <v>1331000</v>
      </c>
      <c r="AA2009">
        <v>146410000</v>
      </c>
      <c r="AB2009" t="s">
        <v>394</v>
      </c>
      <c r="AC2009" t="s">
        <v>412</v>
      </c>
    </row>
    <row r="2010" spans="1:29" x14ac:dyDescent="0.25">
      <c r="A2010" t="s">
        <v>35</v>
      </c>
      <c r="B2010" t="s">
        <v>38</v>
      </c>
      <c r="C2010" t="s">
        <v>52</v>
      </c>
      <c r="D2010" t="s">
        <v>352</v>
      </c>
      <c r="E2010">
        <v>113</v>
      </c>
      <c r="F2010">
        <v>1999505716</v>
      </c>
      <c r="G2010">
        <v>739841598</v>
      </c>
      <c r="H2010">
        <v>542928976</v>
      </c>
      <c r="I2010">
        <v>35</v>
      </c>
      <c r="J2010">
        <v>76</v>
      </c>
      <c r="K2010">
        <v>35</v>
      </c>
      <c r="L2010">
        <v>168695000</v>
      </c>
      <c r="M2010">
        <v>106</v>
      </c>
      <c r="N2010">
        <v>27</v>
      </c>
      <c r="O2010">
        <v>43</v>
      </c>
      <c r="P2010">
        <v>1.2962962962962961</v>
      </c>
      <c r="Q2010">
        <v>1.7674418604651161</v>
      </c>
      <c r="R2010">
        <v>1.5318690783807061</v>
      </c>
      <c r="S2010">
        <v>3.5000000000000003E-2</v>
      </c>
      <c r="T2010">
        <v>0.08</v>
      </c>
      <c r="U2010">
        <v>19399925</v>
      </c>
      <c r="V2010" t="s">
        <v>387</v>
      </c>
      <c r="W2010">
        <v>0.27153159486141731</v>
      </c>
      <c r="X2010">
        <v>3.5731975741887828E-2</v>
      </c>
      <c r="Y2010">
        <v>12769</v>
      </c>
      <c r="Z2010">
        <v>1442897</v>
      </c>
      <c r="AA2010">
        <v>163047361</v>
      </c>
      <c r="AB2010" t="s">
        <v>394</v>
      </c>
      <c r="AC2010" t="s">
        <v>412</v>
      </c>
    </row>
    <row r="2011" spans="1:29" x14ac:dyDescent="0.25">
      <c r="A2011" t="s">
        <v>36</v>
      </c>
      <c r="B2011" t="s">
        <v>40</v>
      </c>
      <c r="C2011" t="s">
        <v>52</v>
      </c>
      <c r="D2011" t="s">
        <v>353</v>
      </c>
      <c r="E2011">
        <v>125</v>
      </c>
      <c r="F2011">
        <v>2333182585</v>
      </c>
      <c r="G2011">
        <v>862496051</v>
      </c>
      <c r="H2011">
        <v>454433057</v>
      </c>
      <c r="I2011">
        <v>34</v>
      </c>
      <c r="J2011">
        <v>59</v>
      </c>
      <c r="K2011">
        <v>34</v>
      </c>
      <c r="L2011">
        <v>119170495</v>
      </c>
      <c r="M2011">
        <v>125</v>
      </c>
      <c r="N2011">
        <v>33</v>
      </c>
      <c r="O2011">
        <v>50</v>
      </c>
      <c r="P2011">
        <v>1.0303030303030301</v>
      </c>
      <c r="Q2011">
        <v>1.18</v>
      </c>
      <c r="R2011">
        <v>1.105151515151515</v>
      </c>
      <c r="S2011">
        <v>0.02</v>
      </c>
      <c r="T2011">
        <v>4.4999999999999998E-2</v>
      </c>
      <c r="U2011">
        <v>7746082.1749999998</v>
      </c>
      <c r="V2011" t="s">
        <v>387</v>
      </c>
      <c r="W2011">
        <v>0.19476960779732549</v>
      </c>
      <c r="X2011">
        <v>1.7045595727865369E-2</v>
      </c>
      <c r="Y2011">
        <v>15625</v>
      </c>
      <c r="Z2011">
        <v>1953125</v>
      </c>
      <c r="AA2011">
        <v>244140625</v>
      </c>
      <c r="AB2011" t="s">
        <v>391</v>
      </c>
      <c r="AC2011" t="s">
        <v>412</v>
      </c>
    </row>
    <row r="2012" spans="1:29" x14ac:dyDescent="0.25">
      <c r="A2012" t="s">
        <v>36</v>
      </c>
      <c r="B2012" t="s">
        <v>40</v>
      </c>
      <c r="C2012" t="s">
        <v>52</v>
      </c>
      <c r="D2012" t="s">
        <v>356</v>
      </c>
      <c r="E2012">
        <v>126</v>
      </c>
      <c r="F2012">
        <v>2409207069</v>
      </c>
      <c r="G2012">
        <v>895632861</v>
      </c>
      <c r="H2012">
        <v>550931931</v>
      </c>
      <c r="I2012">
        <v>35</v>
      </c>
      <c r="J2012">
        <v>51</v>
      </c>
      <c r="K2012">
        <v>37</v>
      </c>
      <c r="L2012">
        <v>121191000</v>
      </c>
      <c r="M2012">
        <v>126</v>
      </c>
      <c r="N2012">
        <v>36</v>
      </c>
      <c r="O2012">
        <v>51</v>
      </c>
      <c r="P2012">
        <v>0.97222222222222221</v>
      </c>
      <c r="Q2012">
        <v>1</v>
      </c>
      <c r="R2012">
        <v>0.98611111111111116</v>
      </c>
      <c r="S2012">
        <v>1.4999999999999999E-2</v>
      </c>
      <c r="T2012">
        <v>0.03</v>
      </c>
      <c r="U2012">
        <v>5453595</v>
      </c>
      <c r="V2012" t="s">
        <v>387</v>
      </c>
      <c r="W2012">
        <v>0.22867769984946859</v>
      </c>
      <c r="X2012">
        <v>9.898854455760343E-3</v>
      </c>
      <c r="Y2012">
        <v>15876</v>
      </c>
      <c r="Z2012">
        <v>2000376</v>
      </c>
      <c r="AA2012">
        <v>252047376</v>
      </c>
      <c r="AB2012" t="s">
        <v>391</v>
      </c>
      <c r="AC2012" t="s">
        <v>412</v>
      </c>
    </row>
    <row r="2013" spans="1:29" x14ac:dyDescent="0.25">
      <c r="A2013" t="s">
        <v>36</v>
      </c>
      <c r="B2013" t="s">
        <v>40</v>
      </c>
      <c r="C2013" t="s">
        <v>52</v>
      </c>
      <c r="D2013" t="s">
        <v>354</v>
      </c>
      <c r="E2013">
        <v>124</v>
      </c>
      <c r="F2013">
        <v>2391052850.6700001</v>
      </c>
      <c r="G2013">
        <v>939532283</v>
      </c>
      <c r="H2013">
        <v>569853527.66999996</v>
      </c>
      <c r="I2013">
        <v>32</v>
      </c>
      <c r="J2013">
        <v>50</v>
      </c>
      <c r="K2013">
        <v>32</v>
      </c>
      <c r="L2013">
        <v>92430000</v>
      </c>
      <c r="M2013">
        <v>124</v>
      </c>
      <c r="N2013">
        <v>32</v>
      </c>
      <c r="O2013">
        <v>50</v>
      </c>
      <c r="P2013">
        <v>1</v>
      </c>
      <c r="Q2013">
        <v>1</v>
      </c>
      <c r="R2013">
        <v>1</v>
      </c>
      <c r="S2013">
        <v>0.02</v>
      </c>
      <c r="T2013">
        <v>0.03</v>
      </c>
      <c r="U2013">
        <v>4621500</v>
      </c>
      <c r="V2013" t="s">
        <v>387</v>
      </c>
      <c r="W2013">
        <v>0.23832744956278171</v>
      </c>
      <c r="X2013">
        <v>8.1099787499715071E-3</v>
      </c>
      <c r="Y2013">
        <v>15376</v>
      </c>
      <c r="Z2013">
        <v>1906624</v>
      </c>
      <c r="AA2013">
        <v>236421376</v>
      </c>
      <c r="AB2013" t="s">
        <v>391</v>
      </c>
      <c r="AC2013" t="s">
        <v>412</v>
      </c>
    </row>
    <row r="2014" spans="1:29" x14ac:dyDescent="0.25">
      <c r="A2014" t="s">
        <v>36</v>
      </c>
      <c r="B2014" t="s">
        <v>40</v>
      </c>
      <c r="C2014" t="s">
        <v>52</v>
      </c>
      <c r="D2014" t="s">
        <v>355</v>
      </c>
      <c r="E2014">
        <v>127</v>
      </c>
      <c r="F2014">
        <v>2258549296</v>
      </c>
      <c r="G2014">
        <v>1019300057</v>
      </c>
      <c r="H2014">
        <v>560878198</v>
      </c>
      <c r="I2014">
        <v>41</v>
      </c>
      <c r="J2014">
        <v>62</v>
      </c>
      <c r="K2014">
        <v>44</v>
      </c>
      <c r="L2014">
        <v>124625580</v>
      </c>
      <c r="M2014">
        <v>127</v>
      </c>
      <c r="N2014">
        <v>33</v>
      </c>
      <c r="O2014">
        <v>51</v>
      </c>
      <c r="P2014">
        <v>1.242424242424242</v>
      </c>
      <c r="Q2014">
        <v>1.215686274509804</v>
      </c>
      <c r="R2014">
        <v>1.2290552584670229</v>
      </c>
      <c r="S2014">
        <v>3.5000000000000003E-2</v>
      </c>
      <c r="T2014">
        <v>5.5E-2</v>
      </c>
      <c r="U2014">
        <v>11216302.199999999</v>
      </c>
      <c r="V2014" t="s">
        <v>387</v>
      </c>
      <c r="W2014">
        <v>0.24833560152675979</v>
      </c>
      <c r="X2014">
        <v>1.9997750385013179E-2</v>
      </c>
      <c r="Y2014">
        <v>16129</v>
      </c>
      <c r="Z2014">
        <v>2048383</v>
      </c>
      <c r="AA2014">
        <v>260144641</v>
      </c>
      <c r="AB2014" t="s">
        <v>391</v>
      </c>
      <c r="AC2014" t="s">
        <v>412</v>
      </c>
    </row>
    <row r="2015" spans="1:29" x14ac:dyDescent="0.25">
      <c r="A2015" t="s">
        <v>36</v>
      </c>
      <c r="B2015" t="s">
        <v>40</v>
      </c>
      <c r="C2015" t="s">
        <v>52</v>
      </c>
      <c r="D2015" t="s">
        <v>352</v>
      </c>
      <c r="E2015">
        <v>124</v>
      </c>
      <c r="F2015">
        <v>2464452152</v>
      </c>
      <c r="G2015">
        <v>975680330</v>
      </c>
      <c r="H2015">
        <v>561792089</v>
      </c>
      <c r="I2015">
        <v>35</v>
      </c>
      <c r="J2015">
        <v>62</v>
      </c>
      <c r="K2015">
        <v>38</v>
      </c>
      <c r="L2015">
        <v>134000000</v>
      </c>
      <c r="M2015">
        <v>124</v>
      </c>
      <c r="N2015">
        <v>32</v>
      </c>
      <c r="O2015">
        <v>50</v>
      </c>
      <c r="P2015">
        <v>1.09375</v>
      </c>
      <c r="Q2015">
        <v>1.24</v>
      </c>
      <c r="R2015">
        <v>1.1668750000000001</v>
      </c>
      <c r="S2015">
        <v>0.02</v>
      </c>
      <c r="T2015">
        <v>5.5E-2</v>
      </c>
      <c r="U2015">
        <v>10050000</v>
      </c>
      <c r="V2015" t="s">
        <v>387</v>
      </c>
      <c r="W2015">
        <v>0.2279582050493793</v>
      </c>
      <c r="X2015">
        <v>1.7889180351202849E-2</v>
      </c>
      <c r="Y2015">
        <v>15376</v>
      </c>
      <c r="Z2015">
        <v>1906624</v>
      </c>
      <c r="AA2015">
        <v>236421376</v>
      </c>
      <c r="AB2015" t="s">
        <v>391</v>
      </c>
      <c r="AC2015" t="s">
        <v>412</v>
      </c>
    </row>
    <row r="2016" spans="1:29" x14ac:dyDescent="0.25">
      <c r="A2016" t="s">
        <v>37</v>
      </c>
      <c r="B2016" t="s">
        <v>40</v>
      </c>
      <c r="C2016" t="s">
        <v>52</v>
      </c>
      <c r="D2016" t="s">
        <v>353</v>
      </c>
      <c r="E2016">
        <v>120</v>
      </c>
      <c r="F2016">
        <v>2150802624</v>
      </c>
      <c r="G2016">
        <v>815089557</v>
      </c>
      <c r="H2016">
        <v>343914712</v>
      </c>
      <c r="I2016">
        <v>28</v>
      </c>
      <c r="J2016">
        <v>44</v>
      </c>
      <c r="K2016">
        <v>29</v>
      </c>
      <c r="L2016">
        <v>59110000</v>
      </c>
      <c r="M2016">
        <v>120</v>
      </c>
      <c r="N2016">
        <v>34</v>
      </c>
      <c r="O2016">
        <v>51</v>
      </c>
      <c r="P2016">
        <v>0.82352941176470584</v>
      </c>
      <c r="Q2016">
        <v>0.86274509803921573</v>
      </c>
      <c r="R2016">
        <v>0.84313725490196079</v>
      </c>
      <c r="S2016">
        <v>0.01</v>
      </c>
      <c r="T2016">
        <v>0.01</v>
      </c>
      <c r="U2016">
        <v>1182200</v>
      </c>
      <c r="V2016" t="s">
        <v>387</v>
      </c>
      <c r="W2016">
        <v>0.15990063809778951</v>
      </c>
      <c r="X2016">
        <v>3.4374801622327812E-3</v>
      </c>
      <c r="Y2016">
        <v>14400</v>
      </c>
      <c r="Z2016">
        <v>1728000</v>
      </c>
      <c r="AA2016">
        <v>207360000</v>
      </c>
      <c r="AB2016" t="s">
        <v>391</v>
      </c>
      <c r="AC2016" t="s">
        <v>412</v>
      </c>
    </row>
    <row r="2017" spans="1:29" x14ac:dyDescent="0.25">
      <c r="A2017" t="s">
        <v>37</v>
      </c>
      <c r="B2017" t="s">
        <v>40</v>
      </c>
      <c r="C2017" t="s">
        <v>52</v>
      </c>
      <c r="D2017" t="s">
        <v>355</v>
      </c>
      <c r="E2017">
        <v>121</v>
      </c>
      <c r="F2017">
        <v>2230191774</v>
      </c>
      <c r="G2017">
        <v>853136620</v>
      </c>
      <c r="H2017">
        <v>500534365</v>
      </c>
      <c r="I2017">
        <v>35</v>
      </c>
      <c r="J2017">
        <v>66</v>
      </c>
      <c r="K2017">
        <v>36</v>
      </c>
      <c r="L2017">
        <v>153900000</v>
      </c>
      <c r="M2017">
        <v>121</v>
      </c>
      <c r="N2017">
        <v>35</v>
      </c>
      <c r="O2017">
        <v>52</v>
      </c>
      <c r="P2017">
        <v>1</v>
      </c>
      <c r="Q2017">
        <v>1.2692307692307689</v>
      </c>
      <c r="R2017">
        <v>1.134615384615385</v>
      </c>
      <c r="S2017">
        <v>0.02</v>
      </c>
      <c r="T2017">
        <v>5.5E-2</v>
      </c>
      <c r="U2017">
        <v>11542500</v>
      </c>
      <c r="V2017" t="s">
        <v>387</v>
      </c>
      <c r="W2017">
        <v>0.22443557134203651</v>
      </c>
      <c r="X2017">
        <v>2.3060354707113869E-2</v>
      </c>
      <c r="Y2017">
        <v>14641</v>
      </c>
      <c r="Z2017">
        <v>1771561</v>
      </c>
      <c r="AA2017">
        <v>214358881</v>
      </c>
      <c r="AB2017" t="s">
        <v>391</v>
      </c>
      <c r="AC2017" t="s">
        <v>412</v>
      </c>
    </row>
    <row r="2018" spans="1:29" x14ac:dyDescent="0.25">
      <c r="A2018" t="s">
        <v>37</v>
      </c>
      <c r="B2018" t="s">
        <v>40</v>
      </c>
      <c r="C2018" t="s">
        <v>52</v>
      </c>
      <c r="D2018" t="s">
        <v>354</v>
      </c>
      <c r="E2018">
        <v>121</v>
      </c>
      <c r="F2018">
        <v>2256943356.6700001</v>
      </c>
      <c r="G2018">
        <v>824074742</v>
      </c>
      <c r="H2018">
        <v>546953708.66999996</v>
      </c>
      <c r="I2018">
        <v>33</v>
      </c>
      <c r="J2018">
        <v>53</v>
      </c>
      <c r="K2018">
        <v>33</v>
      </c>
      <c r="L2018">
        <v>123087000</v>
      </c>
      <c r="M2018">
        <v>121</v>
      </c>
      <c r="N2018">
        <v>35</v>
      </c>
      <c r="O2018">
        <v>52</v>
      </c>
      <c r="P2018">
        <v>0.94285714285714284</v>
      </c>
      <c r="Q2018">
        <v>1.0192307692307689</v>
      </c>
      <c r="R2018">
        <v>0.981043956043956</v>
      </c>
      <c r="S2018">
        <v>1.4999999999999999E-2</v>
      </c>
      <c r="T2018">
        <v>0.03</v>
      </c>
      <c r="U2018">
        <v>5538915</v>
      </c>
      <c r="V2018" t="s">
        <v>387</v>
      </c>
      <c r="W2018">
        <v>0.24234268310437401</v>
      </c>
      <c r="X2018">
        <v>1.01268442140537E-2</v>
      </c>
      <c r="Y2018">
        <v>14641</v>
      </c>
      <c r="Z2018">
        <v>1771561</v>
      </c>
      <c r="AA2018">
        <v>214358881</v>
      </c>
      <c r="AB2018" t="s">
        <v>391</v>
      </c>
      <c r="AC2018" t="s">
        <v>412</v>
      </c>
    </row>
    <row r="2019" spans="1:29" x14ac:dyDescent="0.25">
      <c r="A2019" t="s">
        <v>37</v>
      </c>
      <c r="B2019" t="s">
        <v>40</v>
      </c>
      <c r="C2019" t="s">
        <v>52</v>
      </c>
      <c r="D2019" t="s">
        <v>352</v>
      </c>
      <c r="E2019">
        <v>122</v>
      </c>
      <c r="F2019">
        <v>2510230826</v>
      </c>
      <c r="G2019">
        <v>915590287</v>
      </c>
      <c r="H2019">
        <v>546423171</v>
      </c>
      <c r="I2019">
        <v>35</v>
      </c>
      <c r="J2019">
        <v>70</v>
      </c>
      <c r="K2019">
        <v>36</v>
      </c>
      <c r="L2019">
        <v>131020000</v>
      </c>
      <c r="M2019">
        <v>122</v>
      </c>
      <c r="N2019">
        <v>35</v>
      </c>
      <c r="O2019">
        <v>52</v>
      </c>
      <c r="P2019">
        <v>1</v>
      </c>
      <c r="Q2019">
        <v>1.346153846153846</v>
      </c>
      <c r="R2019">
        <v>1.1730769230769229</v>
      </c>
      <c r="S2019">
        <v>0.02</v>
      </c>
      <c r="T2019">
        <v>5.5E-2</v>
      </c>
      <c r="U2019">
        <v>9826500</v>
      </c>
      <c r="V2019" t="s">
        <v>387</v>
      </c>
      <c r="W2019">
        <v>0.21767845623611989</v>
      </c>
      <c r="X2019">
        <v>1.7983314986472269E-2</v>
      </c>
      <c r="Y2019">
        <v>14884</v>
      </c>
      <c r="Z2019">
        <v>1815848</v>
      </c>
      <c r="AA2019">
        <v>221533456</v>
      </c>
      <c r="AB2019" t="s">
        <v>391</v>
      </c>
      <c r="AC2019" t="s">
        <v>412</v>
      </c>
    </row>
    <row r="2020" spans="1:29" x14ac:dyDescent="0.25">
      <c r="A2020" t="s">
        <v>37</v>
      </c>
      <c r="B2020" t="s">
        <v>40</v>
      </c>
      <c r="C2020" t="s">
        <v>52</v>
      </c>
      <c r="D2020" t="s">
        <v>356</v>
      </c>
      <c r="E2020">
        <v>119</v>
      </c>
      <c r="F2020">
        <v>2355428251</v>
      </c>
      <c r="G2020">
        <v>806755225</v>
      </c>
      <c r="H2020">
        <v>504650818</v>
      </c>
      <c r="I2020">
        <v>29</v>
      </c>
      <c r="J2020">
        <v>44</v>
      </c>
      <c r="K2020">
        <v>31</v>
      </c>
      <c r="L2020">
        <v>75122199</v>
      </c>
      <c r="M2020">
        <v>119</v>
      </c>
      <c r="N2020">
        <v>34</v>
      </c>
      <c r="O2020">
        <v>51</v>
      </c>
      <c r="P2020">
        <v>0.8529411764705882</v>
      </c>
      <c r="Q2020">
        <v>0.86274509803921573</v>
      </c>
      <c r="R2020">
        <v>0.85784313725490191</v>
      </c>
      <c r="S2020">
        <v>0.01</v>
      </c>
      <c r="T2020">
        <v>0.01</v>
      </c>
      <c r="U2020">
        <v>1502443.98</v>
      </c>
      <c r="V2020" t="s">
        <v>387</v>
      </c>
      <c r="W2020">
        <v>0.2142501338284237</v>
      </c>
      <c r="X2020">
        <v>2.97719517418874E-3</v>
      </c>
      <c r="Y2020">
        <v>14161</v>
      </c>
      <c r="Z2020">
        <v>1685159</v>
      </c>
      <c r="AA2020">
        <v>200533921</v>
      </c>
      <c r="AB2020" t="s">
        <v>394</v>
      </c>
      <c r="AC2020" t="s">
        <v>412</v>
      </c>
    </row>
    <row r="2021" spans="1:29" x14ac:dyDescent="0.25">
      <c r="A2021" t="s">
        <v>29</v>
      </c>
      <c r="B2021" t="s">
        <v>38</v>
      </c>
      <c r="C2021" t="s">
        <v>51</v>
      </c>
      <c r="D2021" t="s">
        <v>357</v>
      </c>
      <c r="E2021">
        <v>110</v>
      </c>
      <c r="F2021">
        <v>1702826862.4200001</v>
      </c>
      <c r="G2021">
        <v>661086951</v>
      </c>
      <c r="H2021">
        <v>421532691.42000002</v>
      </c>
      <c r="I2021">
        <v>33</v>
      </c>
      <c r="J2021">
        <v>89</v>
      </c>
      <c r="K2021">
        <v>34</v>
      </c>
      <c r="L2021">
        <v>131578000</v>
      </c>
      <c r="M2021">
        <v>110</v>
      </c>
      <c r="N2021">
        <v>36</v>
      </c>
      <c r="O2021">
        <v>54</v>
      </c>
      <c r="P2021">
        <v>0.91666666666666663</v>
      </c>
      <c r="Q2021">
        <v>1.6481481481481479</v>
      </c>
      <c r="R2021">
        <v>1.282407407407407</v>
      </c>
      <c r="S2021">
        <v>1.4999999999999999E-2</v>
      </c>
      <c r="T2021">
        <v>0.08</v>
      </c>
      <c r="U2021">
        <v>12499910</v>
      </c>
      <c r="V2021" t="s">
        <v>388</v>
      </c>
      <c r="W2021">
        <v>0.24754876771260939</v>
      </c>
      <c r="X2021">
        <v>2.965347707171195E-2</v>
      </c>
      <c r="Y2021">
        <v>12100</v>
      </c>
      <c r="Z2021">
        <v>1331000</v>
      </c>
      <c r="AA2021">
        <v>146410000</v>
      </c>
      <c r="AB2021" t="s">
        <v>394</v>
      </c>
      <c r="AC2021" t="s">
        <v>412</v>
      </c>
    </row>
    <row r="2022" spans="1:29" x14ac:dyDescent="0.25">
      <c r="A2022" t="s">
        <v>29</v>
      </c>
      <c r="B2022" t="s">
        <v>38</v>
      </c>
      <c r="C2022" t="s">
        <v>51</v>
      </c>
      <c r="D2022" t="s">
        <v>358</v>
      </c>
      <c r="E2022">
        <v>114</v>
      </c>
      <c r="F2022">
        <v>1684695145</v>
      </c>
      <c r="G2022">
        <v>647723656</v>
      </c>
      <c r="H2022">
        <v>735589239</v>
      </c>
      <c r="I2022">
        <v>44</v>
      </c>
      <c r="J2022">
        <v>68</v>
      </c>
      <c r="K2022">
        <v>44</v>
      </c>
      <c r="L2022">
        <v>133305040</v>
      </c>
      <c r="M2022">
        <v>114</v>
      </c>
      <c r="N2022">
        <v>36</v>
      </c>
      <c r="O2022">
        <v>54</v>
      </c>
      <c r="P2022">
        <v>1.2222222222222221</v>
      </c>
      <c r="Q2022">
        <v>1.2592592592592591</v>
      </c>
      <c r="R2022">
        <v>1.2407407407407409</v>
      </c>
      <c r="S2022">
        <v>3.5000000000000003E-2</v>
      </c>
      <c r="T2022">
        <v>5.5E-2</v>
      </c>
      <c r="U2022">
        <v>11997453.6</v>
      </c>
      <c r="V2022" t="s">
        <v>388</v>
      </c>
      <c r="W2022">
        <v>0.43663047358042928</v>
      </c>
      <c r="X2022">
        <v>1.6309990635956E-2</v>
      </c>
      <c r="Y2022">
        <v>12996</v>
      </c>
      <c r="Z2022">
        <v>1481544</v>
      </c>
      <c r="AA2022">
        <v>168896016</v>
      </c>
      <c r="AB2022" t="s">
        <v>394</v>
      </c>
      <c r="AC2022" t="s">
        <v>412</v>
      </c>
    </row>
    <row r="2023" spans="1:29" x14ac:dyDescent="0.25">
      <c r="A2023" t="s">
        <v>29</v>
      </c>
      <c r="B2023" t="s">
        <v>38</v>
      </c>
      <c r="C2023" t="s">
        <v>51</v>
      </c>
      <c r="D2023" t="s">
        <v>359</v>
      </c>
      <c r="E2023">
        <v>111</v>
      </c>
      <c r="F2023">
        <v>2161990382</v>
      </c>
      <c r="G2023">
        <v>826788646</v>
      </c>
      <c r="H2023">
        <v>510692434</v>
      </c>
      <c r="I2023">
        <v>31</v>
      </c>
      <c r="J2023">
        <v>71</v>
      </c>
      <c r="K2023">
        <v>33</v>
      </c>
      <c r="L2023">
        <v>117988000</v>
      </c>
      <c r="M2023">
        <v>111</v>
      </c>
      <c r="N2023">
        <v>36</v>
      </c>
      <c r="O2023">
        <v>54</v>
      </c>
      <c r="P2023">
        <v>0.86111111111111116</v>
      </c>
      <c r="Q2023">
        <v>1.3148148148148151</v>
      </c>
      <c r="R2023">
        <v>1.087962962962963</v>
      </c>
      <c r="S2023">
        <v>0.01</v>
      </c>
      <c r="T2023">
        <v>5.5E-2</v>
      </c>
      <c r="U2023">
        <v>7669220</v>
      </c>
      <c r="V2023" t="s">
        <v>388</v>
      </c>
      <c r="W2023">
        <v>0.2362140175330345</v>
      </c>
      <c r="X2023">
        <v>1.50172970841389E-2</v>
      </c>
      <c r="Y2023">
        <v>12321</v>
      </c>
      <c r="Z2023">
        <v>1367631</v>
      </c>
      <c r="AA2023">
        <v>151807041</v>
      </c>
      <c r="AB2023" t="s">
        <v>394</v>
      </c>
      <c r="AC2023" t="s">
        <v>412</v>
      </c>
    </row>
    <row r="2024" spans="1:29" x14ac:dyDescent="0.25">
      <c r="A2024" t="s">
        <v>29</v>
      </c>
      <c r="B2024" t="s">
        <v>38</v>
      </c>
      <c r="C2024" t="s">
        <v>51</v>
      </c>
      <c r="D2024" t="s">
        <v>360</v>
      </c>
      <c r="E2024">
        <v>132</v>
      </c>
      <c r="F2024">
        <v>2244949463.7800002</v>
      </c>
      <c r="G2024">
        <v>847495851</v>
      </c>
      <c r="H2024">
        <v>675296682.82000005</v>
      </c>
      <c r="I2024">
        <v>40</v>
      </c>
      <c r="J2024">
        <v>75</v>
      </c>
      <c r="K2024">
        <v>41</v>
      </c>
      <c r="L2024">
        <v>175388000</v>
      </c>
      <c r="M2024">
        <v>132</v>
      </c>
      <c r="N2024">
        <v>36</v>
      </c>
      <c r="O2024">
        <v>54</v>
      </c>
      <c r="P2024">
        <v>1.1111111111111109</v>
      </c>
      <c r="Q2024">
        <v>1.3888888888888891</v>
      </c>
      <c r="R2024">
        <v>1.25</v>
      </c>
      <c r="S2024">
        <v>2.5000000000000001E-2</v>
      </c>
      <c r="T2024">
        <v>5.5E-2</v>
      </c>
      <c r="U2024">
        <v>14031040</v>
      </c>
      <c r="V2024" t="s">
        <v>388</v>
      </c>
      <c r="W2024">
        <v>0.30080707548888402</v>
      </c>
      <c r="X2024">
        <v>2.077759354807902E-2</v>
      </c>
      <c r="Y2024">
        <v>17424</v>
      </c>
      <c r="Z2024">
        <v>2299968</v>
      </c>
      <c r="AA2024">
        <v>303595776</v>
      </c>
      <c r="AB2024" t="s">
        <v>396</v>
      </c>
      <c r="AC2024" t="s">
        <v>412</v>
      </c>
    </row>
    <row r="2025" spans="1:29" x14ac:dyDescent="0.25">
      <c r="A2025" t="s">
        <v>29</v>
      </c>
      <c r="B2025" t="s">
        <v>38</v>
      </c>
      <c r="C2025" t="s">
        <v>51</v>
      </c>
      <c r="D2025" t="s">
        <v>361</v>
      </c>
      <c r="E2025">
        <v>109</v>
      </c>
      <c r="F2025">
        <v>1715218673.7</v>
      </c>
      <c r="G2025">
        <v>734193523</v>
      </c>
      <c r="H2025">
        <v>556264506.70000005</v>
      </c>
      <c r="I2025">
        <v>36</v>
      </c>
      <c r="J2025">
        <v>68</v>
      </c>
      <c r="K2025">
        <v>36</v>
      </c>
      <c r="L2025">
        <v>124928000</v>
      </c>
      <c r="M2025">
        <v>109</v>
      </c>
      <c r="N2025">
        <v>36</v>
      </c>
      <c r="O2025">
        <v>54</v>
      </c>
      <c r="P2025">
        <v>1</v>
      </c>
      <c r="Q2025">
        <v>1.2592592592592591</v>
      </c>
      <c r="R2025">
        <v>1.12962962962963</v>
      </c>
      <c r="S2025">
        <v>0.02</v>
      </c>
      <c r="T2025">
        <v>5.5E-2</v>
      </c>
      <c r="U2025">
        <v>9369600</v>
      </c>
      <c r="V2025" t="s">
        <v>388</v>
      </c>
      <c r="W2025">
        <v>0.32431113025375868</v>
      </c>
      <c r="X2025">
        <v>1.6843785442261078E-2</v>
      </c>
      <c r="Y2025">
        <v>11881</v>
      </c>
      <c r="Z2025">
        <v>1295029</v>
      </c>
      <c r="AA2025">
        <v>141158161</v>
      </c>
      <c r="AB2025" t="s">
        <v>393</v>
      </c>
      <c r="AC2025" t="s">
        <v>412</v>
      </c>
    </row>
    <row r="2026" spans="1:29" x14ac:dyDescent="0.25">
      <c r="A2026" t="s">
        <v>29</v>
      </c>
      <c r="B2026" t="s">
        <v>38</v>
      </c>
      <c r="C2026" t="s">
        <v>51</v>
      </c>
      <c r="D2026" t="s">
        <v>362</v>
      </c>
      <c r="E2026">
        <v>130</v>
      </c>
      <c r="F2026">
        <v>1916009980.29</v>
      </c>
      <c r="G2026">
        <v>739884010</v>
      </c>
      <c r="H2026">
        <v>748398930.54999995</v>
      </c>
      <c r="I2026">
        <v>55</v>
      </c>
      <c r="J2026">
        <v>110</v>
      </c>
      <c r="K2026">
        <v>55</v>
      </c>
      <c r="L2026">
        <v>215628000</v>
      </c>
      <c r="M2026">
        <v>130</v>
      </c>
      <c r="N2026">
        <v>36</v>
      </c>
      <c r="O2026">
        <v>54</v>
      </c>
      <c r="P2026">
        <v>1.5277777777777779</v>
      </c>
      <c r="Q2026">
        <v>2.0370370370370372</v>
      </c>
      <c r="R2026">
        <v>1.782407407407407</v>
      </c>
      <c r="S2026">
        <v>0.05</v>
      </c>
      <c r="T2026">
        <v>0.08</v>
      </c>
      <c r="U2026">
        <v>28031640</v>
      </c>
      <c r="V2026" t="s">
        <v>388</v>
      </c>
      <c r="W2026">
        <v>0.39060283518811578</v>
      </c>
      <c r="X2026">
        <v>3.7455478429665158E-2</v>
      </c>
      <c r="Y2026">
        <v>16900</v>
      </c>
      <c r="Z2026">
        <v>2197000</v>
      </c>
      <c r="AA2026">
        <v>285610000</v>
      </c>
      <c r="AB2026" t="s">
        <v>396</v>
      </c>
      <c r="AC2026" t="s">
        <v>412</v>
      </c>
    </row>
    <row r="2027" spans="1:29" x14ac:dyDescent="0.25">
      <c r="A2027" t="s">
        <v>30</v>
      </c>
      <c r="B2027" t="s">
        <v>38</v>
      </c>
      <c r="C2027" t="s">
        <v>51</v>
      </c>
      <c r="D2027" t="s">
        <v>362</v>
      </c>
      <c r="E2027">
        <v>147</v>
      </c>
      <c r="F2027">
        <v>1881115759.29</v>
      </c>
      <c r="G2027">
        <v>891334818</v>
      </c>
      <c r="H2027">
        <v>581572748.54999995</v>
      </c>
      <c r="I2027">
        <v>46</v>
      </c>
      <c r="J2027">
        <v>83</v>
      </c>
      <c r="K2027">
        <v>46</v>
      </c>
      <c r="L2027">
        <v>139588000</v>
      </c>
      <c r="M2027">
        <v>147</v>
      </c>
      <c r="N2027">
        <v>28</v>
      </c>
      <c r="O2027">
        <v>48</v>
      </c>
      <c r="P2027">
        <v>1.642857142857143</v>
      </c>
      <c r="Q2027">
        <v>1.729166666666667</v>
      </c>
      <c r="R2027">
        <v>1.6860119047619051</v>
      </c>
      <c r="S2027">
        <v>0.05</v>
      </c>
      <c r="T2027">
        <v>0.08</v>
      </c>
      <c r="U2027">
        <v>18146440</v>
      </c>
      <c r="V2027" t="s">
        <v>388</v>
      </c>
      <c r="W2027">
        <v>0.30916372141260789</v>
      </c>
      <c r="X2027">
        <v>3.1202356102901001E-2</v>
      </c>
      <c r="Y2027">
        <v>21609</v>
      </c>
      <c r="Z2027">
        <v>3176523</v>
      </c>
      <c r="AA2027">
        <v>466948881</v>
      </c>
      <c r="AB2027" t="s">
        <v>395</v>
      </c>
      <c r="AC2027" t="s">
        <v>412</v>
      </c>
    </row>
    <row r="2028" spans="1:29" x14ac:dyDescent="0.25">
      <c r="A2028" t="s">
        <v>30</v>
      </c>
      <c r="B2028" t="s">
        <v>38</v>
      </c>
      <c r="C2028" t="s">
        <v>51</v>
      </c>
      <c r="D2028" t="s">
        <v>357</v>
      </c>
      <c r="E2028">
        <v>126</v>
      </c>
      <c r="F2028">
        <v>2035615466</v>
      </c>
      <c r="G2028">
        <v>744020077</v>
      </c>
      <c r="H2028">
        <v>475204839</v>
      </c>
      <c r="I2028">
        <v>31</v>
      </c>
      <c r="J2028">
        <v>48</v>
      </c>
      <c r="K2028">
        <v>32</v>
      </c>
      <c r="L2028">
        <v>91268000</v>
      </c>
      <c r="M2028">
        <v>126</v>
      </c>
      <c r="N2028">
        <v>28</v>
      </c>
      <c r="O2028">
        <v>48</v>
      </c>
      <c r="P2028">
        <v>1.107142857142857</v>
      </c>
      <c r="Q2028">
        <v>1</v>
      </c>
      <c r="R2028">
        <v>1.053571428571429</v>
      </c>
      <c r="S2028">
        <v>2.5000000000000001E-2</v>
      </c>
      <c r="T2028">
        <v>0.03</v>
      </c>
      <c r="U2028">
        <v>5019740</v>
      </c>
      <c r="V2028" t="s">
        <v>388</v>
      </c>
      <c r="W2028">
        <v>0.23344528813871759</v>
      </c>
      <c r="X2028">
        <v>1.056331835880148E-2</v>
      </c>
      <c r="Y2028">
        <v>15876</v>
      </c>
      <c r="Z2028">
        <v>2000376</v>
      </c>
      <c r="AA2028">
        <v>252047376</v>
      </c>
      <c r="AB2028" t="s">
        <v>391</v>
      </c>
      <c r="AC2028" t="s">
        <v>412</v>
      </c>
    </row>
    <row r="2029" spans="1:29" x14ac:dyDescent="0.25">
      <c r="A2029" t="s">
        <v>30</v>
      </c>
      <c r="B2029" t="s">
        <v>38</v>
      </c>
      <c r="C2029" t="s">
        <v>51</v>
      </c>
      <c r="D2029" t="s">
        <v>359</v>
      </c>
      <c r="E2029">
        <v>120</v>
      </c>
      <c r="F2029">
        <v>2155727055</v>
      </c>
      <c r="G2029">
        <v>848350094</v>
      </c>
      <c r="H2029">
        <v>717755526</v>
      </c>
      <c r="I2029">
        <v>42</v>
      </c>
      <c r="J2029">
        <v>83</v>
      </c>
      <c r="K2029">
        <v>42</v>
      </c>
      <c r="L2029">
        <v>223640000</v>
      </c>
      <c r="M2029">
        <v>120</v>
      </c>
      <c r="N2029">
        <v>28</v>
      </c>
      <c r="O2029">
        <v>48</v>
      </c>
      <c r="P2029">
        <v>1.5</v>
      </c>
      <c r="Q2029">
        <v>1.729166666666667</v>
      </c>
      <c r="R2029">
        <v>1.614583333333333</v>
      </c>
      <c r="S2029">
        <v>0.05</v>
      </c>
      <c r="T2029">
        <v>0.08</v>
      </c>
      <c r="U2029">
        <v>29073200</v>
      </c>
      <c r="V2029" t="s">
        <v>388</v>
      </c>
      <c r="W2029">
        <v>0.33295287746898922</v>
      </c>
      <c r="X2029">
        <v>4.0505713919087263E-2</v>
      </c>
      <c r="Y2029">
        <v>14400</v>
      </c>
      <c r="Z2029">
        <v>1728000</v>
      </c>
      <c r="AA2029">
        <v>207360000</v>
      </c>
      <c r="AB2029" t="s">
        <v>391</v>
      </c>
      <c r="AC2029" t="s">
        <v>412</v>
      </c>
    </row>
    <row r="2030" spans="1:29" x14ac:dyDescent="0.25">
      <c r="A2030" t="s">
        <v>30</v>
      </c>
      <c r="B2030" t="s">
        <v>38</v>
      </c>
      <c r="C2030" t="s">
        <v>51</v>
      </c>
      <c r="D2030" t="s">
        <v>360</v>
      </c>
      <c r="E2030">
        <v>141</v>
      </c>
      <c r="F2030">
        <v>2243587484.8299999</v>
      </c>
      <c r="G2030">
        <v>958674222</v>
      </c>
      <c r="H2030">
        <v>472034166.87</v>
      </c>
      <c r="I2030">
        <v>31</v>
      </c>
      <c r="J2030">
        <v>60</v>
      </c>
      <c r="K2030">
        <v>31</v>
      </c>
      <c r="L2030">
        <v>112951000</v>
      </c>
      <c r="M2030">
        <v>141</v>
      </c>
      <c r="N2030">
        <v>28</v>
      </c>
      <c r="O2030">
        <v>48</v>
      </c>
      <c r="P2030">
        <v>1.107142857142857</v>
      </c>
      <c r="Q2030">
        <v>1.25</v>
      </c>
      <c r="R2030">
        <v>1.178571428571429</v>
      </c>
      <c r="S2030">
        <v>2.5000000000000001E-2</v>
      </c>
      <c r="T2030">
        <v>5.5E-2</v>
      </c>
      <c r="U2030">
        <v>9036080</v>
      </c>
      <c r="V2030" t="s">
        <v>388</v>
      </c>
      <c r="W2030">
        <v>0.21039258333434979</v>
      </c>
      <c r="X2030">
        <v>1.9142851586183101E-2</v>
      </c>
      <c r="Y2030">
        <v>19881</v>
      </c>
      <c r="Z2030">
        <v>2803221</v>
      </c>
      <c r="AA2030">
        <v>395254161</v>
      </c>
      <c r="AB2030" t="s">
        <v>395</v>
      </c>
      <c r="AC2030" t="s">
        <v>412</v>
      </c>
    </row>
    <row r="2031" spans="1:29" x14ac:dyDescent="0.25">
      <c r="A2031" t="s">
        <v>30</v>
      </c>
      <c r="B2031" t="s">
        <v>38</v>
      </c>
      <c r="C2031" t="s">
        <v>51</v>
      </c>
      <c r="D2031" t="s">
        <v>361</v>
      </c>
      <c r="E2031">
        <v>115</v>
      </c>
      <c r="F2031">
        <v>1853025927</v>
      </c>
      <c r="G2031">
        <v>741066507</v>
      </c>
      <c r="H2031">
        <v>585180302</v>
      </c>
      <c r="I2031">
        <v>36</v>
      </c>
      <c r="J2031">
        <v>72</v>
      </c>
      <c r="K2031">
        <v>36</v>
      </c>
      <c r="L2031">
        <v>152375000</v>
      </c>
      <c r="M2031">
        <v>115</v>
      </c>
      <c r="N2031">
        <v>28</v>
      </c>
      <c r="O2031">
        <v>48</v>
      </c>
      <c r="P2031">
        <v>1.285714285714286</v>
      </c>
      <c r="Q2031">
        <v>1.5</v>
      </c>
      <c r="R2031">
        <v>1.392857142857143</v>
      </c>
      <c r="S2031">
        <v>3.5000000000000003E-2</v>
      </c>
      <c r="T2031">
        <v>0.08</v>
      </c>
      <c r="U2031">
        <v>17523125</v>
      </c>
      <c r="V2031" t="s">
        <v>388</v>
      </c>
      <c r="W2031">
        <v>0.31579714750531929</v>
      </c>
      <c r="X2031">
        <v>2.994483057633748E-2</v>
      </c>
      <c r="Y2031">
        <v>13225</v>
      </c>
      <c r="Z2031">
        <v>1520875</v>
      </c>
      <c r="AA2031">
        <v>174900625</v>
      </c>
      <c r="AB2031" t="s">
        <v>394</v>
      </c>
      <c r="AC2031" t="s">
        <v>412</v>
      </c>
    </row>
    <row r="2032" spans="1:29" x14ac:dyDescent="0.25">
      <c r="A2032" t="s">
        <v>30</v>
      </c>
      <c r="B2032" t="s">
        <v>38</v>
      </c>
      <c r="C2032" t="s">
        <v>51</v>
      </c>
      <c r="D2032" t="s">
        <v>358</v>
      </c>
      <c r="E2032">
        <v>135</v>
      </c>
      <c r="F2032">
        <v>2037891045</v>
      </c>
      <c r="G2032">
        <v>832744004</v>
      </c>
      <c r="H2032">
        <v>621119713</v>
      </c>
      <c r="I2032">
        <v>37</v>
      </c>
      <c r="J2032">
        <v>49</v>
      </c>
      <c r="K2032">
        <v>39</v>
      </c>
      <c r="L2032">
        <v>82335200</v>
      </c>
      <c r="M2032">
        <v>135</v>
      </c>
      <c r="N2032">
        <v>28</v>
      </c>
      <c r="O2032">
        <v>48</v>
      </c>
      <c r="P2032">
        <v>1.321428571428571</v>
      </c>
      <c r="Q2032">
        <v>1.020833333333333</v>
      </c>
      <c r="R2032">
        <v>1.1711309523809521</v>
      </c>
      <c r="S2032">
        <v>3.5000000000000003E-2</v>
      </c>
      <c r="T2032">
        <v>0.03</v>
      </c>
      <c r="U2032">
        <v>5351788</v>
      </c>
      <c r="V2032" t="s">
        <v>388</v>
      </c>
      <c r="W2032">
        <v>0.3047855352836098</v>
      </c>
      <c r="X2032">
        <v>8.6163550890229115E-3</v>
      </c>
      <c r="Y2032">
        <v>18225</v>
      </c>
      <c r="Z2032">
        <v>2460375</v>
      </c>
      <c r="AA2032">
        <v>332150625</v>
      </c>
      <c r="AB2032" t="s">
        <v>396</v>
      </c>
      <c r="AC2032" t="s">
        <v>412</v>
      </c>
    </row>
    <row r="2033" spans="1:29" x14ac:dyDescent="0.25">
      <c r="A2033" t="s">
        <v>31</v>
      </c>
      <c r="B2033" t="s">
        <v>38</v>
      </c>
      <c r="C2033" t="s">
        <v>51</v>
      </c>
      <c r="D2033" t="s">
        <v>361</v>
      </c>
      <c r="E2033">
        <v>133</v>
      </c>
      <c r="F2033">
        <v>2049505444</v>
      </c>
      <c r="G2033">
        <v>777328631</v>
      </c>
      <c r="H2033">
        <v>466340847</v>
      </c>
      <c r="I2033">
        <v>32</v>
      </c>
      <c r="J2033">
        <v>56</v>
      </c>
      <c r="K2033">
        <v>33</v>
      </c>
      <c r="L2033">
        <v>86749000</v>
      </c>
      <c r="M2033">
        <v>133</v>
      </c>
      <c r="N2033">
        <v>32</v>
      </c>
      <c r="O2033">
        <v>54</v>
      </c>
      <c r="P2033">
        <v>1</v>
      </c>
      <c r="Q2033">
        <v>1.037037037037037</v>
      </c>
      <c r="R2033">
        <v>1.018518518518519</v>
      </c>
      <c r="S2033">
        <v>0.02</v>
      </c>
      <c r="T2033">
        <v>0.03</v>
      </c>
      <c r="U2033">
        <v>4337450</v>
      </c>
      <c r="V2033" t="s">
        <v>388</v>
      </c>
      <c r="W2033">
        <v>0.22753823287721889</v>
      </c>
      <c r="X2033">
        <v>9.3010295536045985E-3</v>
      </c>
      <c r="Y2033">
        <v>17689</v>
      </c>
      <c r="Z2033">
        <v>2352637</v>
      </c>
      <c r="AA2033">
        <v>312900721</v>
      </c>
      <c r="AB2033" t="s">
        <v>396</v>
      </c>
      <c r="AC2033" t="s">
        <v>412</v>
      </c>
    </row>
    <row r="2034" spans="1:29" x14ac:dyDescent="0.25">
      <c r="A2034" t="s">
        <v>31</v>
      </c>
      <c r="B2034" t="s">
        <v>38</v>
      </c>
      <c r="C2034" t="s">
        <v>51</v>
      </c>
      <c r="D2034" t="s">
        <v>358</v>
      </c>
      <c r="E2034">
        <v>132</v>
      </c>
      <c r="F2034">
        <v>2132364864</v>
      </c>
      <c r="G2034">
        <v>838579761</v>
      </c>
      <c r="H2034">
        <v>537779222</v>
      </c>
      <c r="I2034">
        <v>39</v>
      </c>
      <c r="J2034">
        <v>60</v>
      </c>
      <c r="K2034">
        <v>40</v>
      </c>
      <c r="L2034">
        <v>126684000</v>
      </c>
      <c r="M2034">
        <v>132</v>
      </c>
      <c r="N2034">
        <v>32</v>
      </c>
      <c r="O2034">
        <v>54</v>
      </c>
      <c r="P2034">
        <v>1.21875</v>
      </c>
      <c r="Q2034">
        <v>1.1111111111111109</v>
      </c>
      <c r="R2034">
        <v>1.164930555555556</v>
      </c>
      <c r="S2034">
        <v>3.5000000000000003E-2</v>
      </c>
      <c r="T2034">
        <v>4.4999999999999998E-2</v>
      </c>
      <c r="U2034">
        <v>10134720</v>
      </c>
      <c r="V2034" t="s">
        <v>388</v>
      </c>
      <c r="W2034">
        <v>0.25219850086593809</v>
      </c>
      <c r="X2034">
        <v>1.8845503108708798E-2</v>
      </c>
      <c r="Y2034">
        <v>17424</v>
      </c>
      <c r="Z2034">
        <v>2299968</v>
      </c>
      <c r="AA2034">
        <v>303595776</v>
      </c>
      <c r="AB2034" t="s">
        <v>396</v>
      </c>
      <c r="AC2034" t="s">
        <v>412</v>
      </c>
    </row>
    <row r="2035" spans="1:29" x14ac:dyDescent="0.25">
      <c r="A2035" t="s">
        <v>31</v>
      </c>
      <c r="B2035" t="s">
        <v>38</v>
      </c>
      <c r="C2035" t="s">
        <v>51</v>
      </c>
      <c r="D2035" t="s">
        <v>360</v>
      </c>
      <c r="E2035">
        <v>134</v>
      </c>
      <c r="F2035">
        <v>2194188816.8299999</v>
      </c>
      <c r="G2035">
        <v>993756310</v>
      </c>
      <c r="H2035">
        <v>553324515.87</v>
      </c>
      <c r="I2035">
        <v>32</v>
      </c>
      <c r="J2035">
        <v>65</v>
      </c>
      <c r="K2035">
        <v>32</v>
      </c>
      <c r="L2035">
        <v>176220000</v>
      </c>
      <c r="M2035">
        <v>134</v>
      </c>
      <c r="N2035">
        <v>32</v>
      </c>
      <c r="O2035">
        <v>54</v>
      </c>
      <c r="P2035">
        <v>1</v>
      </c>
      <c r="Q2035">
        <v>1.2037037037037039</v>
      </c>
      <c r="R2035">
        <v>1.1018518518518521</v>
      </c>
      <c r="S2035">
        <v>0.02</v>
      </c>
      <c r="T2035">
        <v>5.5E-2</v>
      </c>
      <c r="U2035">
        <v>13216500</v>
      </c>
      <c r="V2035" t="s">
        <v>388</v>
      </c>
      <c r="W2035">
        <v>0.25217725640831667</v>
      </c>
      <c r="X2035">
        <v>2.3885621585408169E-2</v>
      </c>
      <c r="Y2035">
        <v>17956</v>
      </c>
      <c r="Z2035">
        <v>2406104</v>
      </c>
      <c r="AA2035">
        <v>322417936</v>
      </c>
      <c r="AB2035" t="s">
        <v>396</v>
      </c>
      <c r="AC2035" t="s">
        <v>412</v>
      </c>
    </row>
    <row r="2036" spans="1:29" x14ac:dyDescent="0.25">
      <c r="A2036" t="s">
        <v>31</v>
      </c>
      <c r="B2036" t="s">
        <v>38</v>
      </c>
      <c r="C2036" t="s">
        <v>51</v>
      </c>
      <c r="D2036" t="s">
        <v>362</v>
      </c>
      <c r="E2036">
        <v>147</v>
      </c>
      <c r="F2036">
        <v>1791861981.29</v>
      </c>
      <c r="G2036">
        <v>811088221</v>
      </c>
      <c r="H2036">
        <v>725986675</v>
      </c>
      <c r="I2036">
        <v>65</v>
      </c>
      <c r="J2036">
        <v>128</v>
      </c>
      <c r="K2036">
        <v>65</v>
      </c>
      <c r="L2036">
        <v>212896160</v>
      </c>
      <c r="M2036">
        <v>147</v>
      </c>
      <c r="N2036">
        <v>32</v>
      </c>
      <c r="O2036">
        <v>54</v>
      </c>
      <c r="P2036">
        <v>2.03125</v>
      </c>
      <c r="Q2036">
        <v>2.3703703703703698</v>
      </c>
      <c r="R2036">
        <v>2.2008101851851851</v>
      </c>
      <c r="S2036">
        <v>0.05</v>
      </c>
      <c r="T2036">
        <v>0.08</v>
      </c>
      <c r="U2036">
        <v>27676500.800000001</v>
      </c>
      <c r="V2036" t="s">
        <v>388</v>
      </c>
      <c r="W2036">
        <v>0.40515769773593091</v>
      </c>
      <c r="X2036">
        <v>3.8122601630394937E-2</v>
      </c>
      <c r="Y2036">
        <v>21609</v>
      </c>
      <c r="Z2036">
        <v>3176523</v>
      </c>
      <c r="AA2036">
        <v>466948881</v>
      </c>
      <c r="AB2036" t="s">
        <v>395</v>
      </c>
      <c r="AC2036" t="s">
        <v>412</v>
      </c>
    </row>
    <row r="2037" spans="1:29" x14ac:dyDescent="0.25">
      <c r="A2037" t="s">
        <v>31</v>
      </c>
      <c r="B2037" t="s">
        <v>38</v>
      </c>
      <c r="C2037" t="s">
        <v>51</v>
      </c>
      <c r="D2037" t="s">
        <v>357</v>
      </c>
      <c r="E2037">
        <v>129</v>
      </c>
      <c r="F2037">
        <v>1924753257.5699999</v>
      </c>
      <c r="G2037">
        <v>762396732</v>
      </c>
      <c r="H2037">
        <v>459485027</v>
      </c>
      <c r="I2037">
        <v>32</v>
      </c>
      <c r="J2037">
        <v>69</v>
      </c>
      <c r="K2037">
        <v>32</v>
      </c>
      <c r="L2037">
        <v>150996000</v>
      </c>
      <c r="M2037">
        <v>129</v>
      </c>
      <c r="N2037">
        <v>32</v>
      </c>
      <c r="O2037">
        <v>54</v>
      </c>
      <c r="P2037">
        <v>1</v>
      </c>
      <c r="Q2037">
        <v>1.2777777777777779</v>
      </c>
      <c r="R2037">
        <v>1.1388888888888891</v>
      </c>
      <c r="S2037">
        <v>0.02</v>
      </c>
      <c r="T2037">
        <v>5.5E-2</v>
      </c>
      <c r="U2037">
        <v>11324700</v>
      </c>
      <c r="V2037" t="s">
        <v>388</v>
      </c>
      <c r="W2037">
        <v>0.23872411967240911</v>
      </c>
      <c r="X2037">
        <v>2.4646504966526359E-2</v>
      </c>
      <c r="Y2037">
        <v>16641</v>
      </c>
      <c r="Z2037">
        <v>2146689</v>
      </c>
      <c r="AA2037">
        <v>276922881</v>
      </c>
      <c r="AB2037" t="s">
        <v>391</v>
      </c>
      <c r="AC2037" t="s">
        <v>412</v>
      </c>
    </row>
    <row r="2038" spans="1:29" x14ac:dyDescent="0.25">
      <c r="A2038" t="s">
        <v>31</v>
      </c>
      <c r="B2038" t="s">
        <v>38</v>
      </c>
      <c r="C2038" t="s">
        <v>51</v>
      </c>
      <c r="D2038" t="s">
        <v>359</v>
      </c>
      <c r="E2038">
        <v>128</v>
      </c>
      <c r="F2038">
        <v>2276554040</v>
      </c>
      <c r="G2038">
        <v>858495065</v>
      </c>
      <c r="H2038">
        <v>602472854</v>
      </c>
      <c r="I2038">
        <v>39</v>
      </c>
      <c r="J2038">
        <v>65</v>
      </c>
      <c r="K2038">
        <v>40</v>
      </c>
      <c r="L2038">
        <v>128334240</v>
      </c>
      <c r="M2038">
        <v>128</v>
      </c>
      <c r="N2038">
        <v>32</v>
      </c>
      <c r="O2038">
        <v>54</v>
      </c>
      <c r="P2038">
        <v>1.21875</v>
      </c>
      <c r="Q2038">
        <v>1.2037037037037039</v>
      </c>
      <c r="R2038">
        <v>1.2112268518518521</v>
      </c>
      <c r="S2038">
        <v>3.5000000000000003E-2</v>
      </c>
      <c r="T2038">
        <v>5.5E-2</v>
      </c>
      <c r="U2038">
        <v>11550081.6</v>
      </c>
      <c r="V2038" t="s">
        <v>388</v>
      </c>
      <c r="W2038">
        <v>0.26464245671936698</v>
      </c>
      <c r="X2038">
        <v>1.9171123683524499E-2</v>
      </c>
      <c r="Y2038">
        <v>16384</v>
      </c>
      <c r="Z2038">
        <v>2097152</v>
      </c>
      <c r="AA2038">
        <v>268435456</v>
      </c>
      <c r="AB2038" t="s">
        <v>391</v>
      </c>
      <c r="AC2038" t="s">
        <v>412</v>
      </c>
    </row>
    <row r="2039" spans="1:29" x14ac:dyDescent="0.25">
      <c r="A2039" t="s">
        <v>32</v>
      </c>
      <c r="B2039" t="s">
        <v>38</v>
      </c>
      <c r="C2039" t="s">
        <v>51</v>
      </c>
      <c r="D2039" t="s">
        <v>358</v>
      </c>
      <c r="E2039">
        <v>112</v>
      </c>
      <c r="F2039">
        <v>1859015327</v>
      </c>
      <c r="G2039">
        <v>696898683</v>
      </c>
      <c r="H2039">
        <v>624906315</v>
      </c>
      <c r="I2039">
        <v>41</v>
      </c>
      <c r="J2039">
        <v>65</v>
      </c>
      <c r="K2039">
        <v>41</v>
      </c>
      <c r="L2039">
        <v>105833000</v>
      </c>
      <c r="M2039">
        <v>112</v>
      </c>
      <c r="N2039">
        <v>27</v>
      </c>
      <c r="O2039">
        <v>45</v>
      </c>
      <c r="P2039">
        <v>1.518518518518519</v>
      </c>
      <c r="Q2039">
        <v>1.444444444444444</v>
      </c>
      <c r="R2039">
        <v>1.481481481481481</v>
      </c>
      <c r="S2039">
        <v>0.05</v>
      </c>
      <c r="T2039">
        <v>5.5E-2</v>
      </c>
      <c r="U2039">
        <v>11112465</v>
      </c>
      <c r="V2039" t="s">
        <v>388</v>
      </c>
      <c r="W2039">
        <v>0.33614909243833252</v>
      </c>
      <c r="X2039">
        <v>1.7782609542039911E-2</v>
      </c>
      <c r="Y2039">
        <v>12544</v>
      </c>
      <c r="Z2039">
        <v>1404928</v>
      </c>
      <c r="AA2039">
        <v>157351936</v>
      </c>
      <c r="AB2039" t="s">
        <v>394</v>
      </c>
      <c r="AC2039" t="s">
        <v>412</v>
      </c>
    </row>
    <row r="2040" spans="1:29" x14ac:dyDescent="0.25">
      <c r="A2040" t="s">
        <v>32</v>
      </c>
      <c r="B2040" t="s">
        <v>38</v>
      </c>
      <c r="C2040" t="s">
        <v>51</v>
      </c>
      <c r="D2040" t="s">
        <v>360</v>
      </c>
      <c r="E2040">
        <v>108</v>
      </c>
      <c r="F2040">
        <v>1598036629.8199999</v>
      </c>
      <c r="G2040">
        <v>706505634</v>
      </c>
      <c r="H2040">
        <v>515411815.81999999</v>
      </c>
      <c r="I2040">
        <v>32</v>
      </c>
      <c r="J2040">
        <v>53</v>
      </c>
      <c r="K2040">
        <v>32</v>
      </c>
      <c r="L2040">
        <v>118009000</v>
      </c>
      <c r="M2040">
        <v>108</v>
      </c>
      <c r="N2040">
        <v>25</v>
      </c>
      <c r="O2040">
        <v>43</v>
      </c>
      <c r="P2040">
        <v>1.28</v>
      </c>
      <c r="Q2040">
        <v>1.2325581395348839</v>
      </c>
      <c r="R2040">
        <v>1.256279069767442</v>
      </c>
      <c r="S2040">
        <v>3.5000000000000003E-2</v>
      </c>
      <c r="T2040">
        <v>5.5E-2</v>
      </c>
      <c r="U2040">
        <v>10620810</v>
      </c>
      <c r="V2040" t="s">
        <v>388</v>
      </c>
      <c r="W2040">
        <v>0.32252816124625072</v>
      </c>
      <c r="X2040">
        <v>2.0606454244947229E-2</v>
      </c>
      <c r="Y2040">
        <v>11664</v>
      </c>
      <c r="Z2040">
        <v>1259712</v>
      </c>
      <c r="AA2040">
        <v>136048896</v>
      </c>
      <c r="AB2040" t="s">
        <v>393</v>
      </c>
      <c r="AC2040" t="s">
        <v>412</v>
      </c>
    </row>
    <row r="2041" spans="1:29" x14ac:dyDescent="0.25">
      <c r="A2041" t="s">
        <v>32</v>
      </c>
      <c r="B2041" t="s">
        <v>38</v>
      </c>
      <c r="C2041" t="s">
        <v>51</v>
      </c>
      <c r="D2041" t="s">
        <v>359</v>
      </c>
      <c r="E2041">
        <v>112</v>
      </c>
      <c r="F2041">
        <v>1824481288</v>
      </c>
      <c r="G2041">
        <v>743149376</v>
      </c>
      <c r="H2041">
        <v>452574113</v>
      </c>
      <c r="I2041">
        <v>32</v>
      </c>
      <c r="J2041">
        <v>57</v>
      </c>
      <c r="K2041">
        <v>32</v>
      </c>
      <c r="L2041">
        <v>105099000</v>
      </c>
      <c r="M2041">
        <v>112</v>
      </c>
      <c r="N2041">
        <v>22</v>
      </c>
      <c r="O2041">
        <v>45</v>
      </c>
      <c r="P2041">
        <v>1.454545454545455</v>
      </c>
      <c r="Q2041">
        <v>1.2666666666666671</v>
      </c>
      <c r="R2041">
        <v>1.360606060606061</v>
      </c>
      <c r="S2041">
        <v>3.5000000000000003E-2</v>
      </c>
      <c r="T2041">
        <v>5.5E-2</v>
      </c>
      <c r="U2041">
        <v>9458910</v>
      </c>
      <c r="V2041" t="s">
        <v>388</v>
      </c>
      <c r="W2041">
        <v>0.24805631933672101</v>
      </c>
      <c r="X2041">
        <v>2.090024534832376E-2</v>
      </c>
      <c r="Y2041">
        <v>12544</v>
      </c>
      <c r="Z2041">
        <v>1404928</v>
      </c>
      <c r="AA2041">
        <v>157351936</v>
      </c>
      <c r="AB2041" t="s">
        <v>394</v>
      </c>
      <c r="AC2041" t="s">
        <v>412</v>
      </c>
    </row>
    <row r="2042" spans="1:29" x14ac:dyDescent="0.25">
      <c r="A2042" t="s">
        <v>32</v>
      </c>
      <c r="B2042" t="s">
        <v>38</v>
      </c>
      <c r="C2042" t="s">
        <v>51</v>
      </c>
      <c r="D2042" t="s">
        <v>357</v>
      </c>
      <c r="E2042">
        <v>111</v>
      </c>
      <c r="F2042">
        <v>1896434787.5699999</v>
      </c>
      <c r="G2042">
        <v>669867550</v>
      </c>
      <c r="H2042">
        <v>353690663</v>
      </c>
      <c r="I2042">
        <v>26</v>
      </c>
      <c r="J2042">
        <v>48</v>
      </c>
      <c r="K2042">
        <v>26</v>
      </c>
      <c r="L2042">
        <v>70494000</v>
      </c>
      <c r="M2042">
        <v>111</v>
      </c>
      <c r="N2042">
        <v>25</v>
      </c>
      <c r="O2042">
        <v>44</v>
      </c>
      <c r="P2042">
        <v>1.04</v>
      </c>
      <c r="Q2042">
        <v>1.0909090909090911</v>
      </c>
      <c r="R2042">
        <v>1.065454545454545</v>
      </c>
      <c r="S2042">
        <v>0.02</v>
      </c>
      <c r="T2042">
        <v>0.03</v>
      </c>
      <c r="U2042">
        <v>3524700</v>
      </c>
      <c r="V2042" t="s">
        <v>388</v>
      </c>
      <c r="W2042">
        <v>0.18650293978903551</v>
      </c>
      <c r="X2042">
        <v>9.9654878364713855E-3</v>
      </c>
      <c r="Y2042">
        <v>12321</v>
      </c>
      <c r="Z2042">
        <v>1367631</v>
      </c>
      <c r="AA2042">
        <v>151807041</v>
      </c>
      <c r="AB2042" t="s">
        <v>394</v>
      </c>
      <c r="AC2042" t="s">
        <v>412</v>
      </c>
    </row>
    <row r="2043" spans="1:29" x14ac:dyDescent="0.25">
      <c r="A2043" t="s">
        <v>32</v>
      </c>
      <c r="B2043" t="s">
        <v>38</v>
      </c>
      <c r="C2043" t="s">
        <v>51</v>
      </c>
      <c r="D2043" t="s">
        <v>362</v>
      </c>
      <c r="E2043">
        <v>121</v>
      </c>
      <c r="F2043">
        <v>1684509250.55</v>
      </c>
      <c r="G2043">
        <v>637036648</v>
      </c>
      <c r="H2043">
        <v>746796511.54999995</v>
      </c>
      <c r="I2043">
        <v>56</v>
      </c>
      <c r="J2043">
        <v>72</v>
      </c>
      <c r="K2043">
        <v>57</v>
      </c>
      <c r="L2043">
        <v>98554000</v>
      </c>
      <c r="M2043">
        <v>121</v>
      </c>
      <c r="N2043">
        <v>30</v>
      </c>
      <c r="O2043">
        <v>48</v>
      </c>
      <c r="P2043">
        <v>1.8666666666666669</v>
      </c>
      <c r="Q2043">
        <v>1.5</v>
      </c>
      <c r="R2043">
        <v>1.6833333333333329</v>
      </c>
      <c r="S2043">
        <v>0.05</v>
      </c>
      <c r="T2043">
        <v>0.08</v>
      </c>
      <c r="U2043">
        <v>12812020</v>
      </c>
      <c r="V2043" t="s">
        <v>388</v>
      </c>
      <c r="W2043">
        <v>0.44333179607423789</v>
      </c>
      <c r="X2043">
        <v>1.7155971943961339E-2</v>
      </c>
      <c r="Y2043">
        <v>14641</v>
      </c>
      <c r="Z2043">
        <v>1771561</v>
      </c>
      <c r="AA2043">
        <v>214358881</v>
      </c>
      <c r="AB2043" t="s">
        <v>391</v>
      </c>
      <c r="AC2043" t="s">
        <v>412</v>
      </c>
    </row>
    <row r="2044" spans="1:29" x14ac:dyDescent="0.25">
      <c r="A2044" t="s">
        <v>32</v>
      </c>
      <c r="B2044" t="s">
        <v>38</v>
      </c>
      <c r="C2044" t="s">
        <v>51</v>
      </c>
      <c r="D2044" t="s">
        <v>361</v>
      </c>
      <c r="E2044">
        <v>113</v>
      </c>
      <c r="F2044">
        <v>1844099604</v>
      </c>
      <c r="G2044">
        <v>686290977</v>
      </c>
      <c r="H2044">
        <v>331953104</v>
      </c>
      <c r="I2044">
        <v>25</v>
      </c>
      <c r="J2044">
        <v>37</v>
      </c>
      <c r="K2044">
        <v>25</v>
      </c>
      <c r="L2044">
        <v>39457000</v>
      </c>
      <c r="M2044">
        <v>113</v>
      </c>
      <c r="N2044">
        <v>25</v>
      </c>
      <c r="O2044">
        <v>45</v>
      </c>
      <c r="P2044">
        <v>1</v>
      </c>
      <c r="Q2044">
        <v>0.82222222222222219</v>
      </c>
      <c r="R2044">
        <v>0.91111111111111109</v>
      </c>
      <c r="S2044">
        <v>0.02</v>
      </c>
      <c r="T2044">
        <v>0.01</v>
      </c>
      <c r="U2044">
        <v>1183710</v>
      </c>
      <c r="V2044" t="s">
        <v>388</v>
      </c>
      <c r="W2044">
        <v>0.18000822909997219</v>
      </c>
      <c r="X2044">
        <v>3.5658952597111431E-3</v>
      </c>
      <c r="Y2044">
        <v>12769</v>
      </c>
      <c r="Z2044">
        <v>1442897</v>
      </c>
      <c r="AA2044">
        <v>163047361</v>
      </c>
      <c r="AB2044" t="s">
        <v>394</v>
      </c>
      <c r="AC2044" t="s">
        <v>412</v>
      </c>
    </row>
    <row r="2045" spans="1:29" x14ac:dyDescent="0.25">
      <c r="A2045" t="s">
        <v>33</v>
      </c>
      <c r="B2045" t="s">
        <v>38</v>
      </c>
      <c r="C2045" t="s">
        <v>51</v>
      </c>
      <c r="D2045" t="s">
        <v>359</v>
      </c>
      <c r="E2045">
        <v>104</v>
      </c>
      <c r="F2045">
        <v>1907593217</v>
      </c>
      <c r="G2045">
        <v>735186569</v>
      </c>
      <c r="H2045">
        <v>600402361</v>
      </c>
      <c r="I2045">
        <v>40</v>
      </c>
      <c r="J2045">
        <v>77</v>
      </c>
      <c r="K2045">
        <v>41</v>
      </c>
      <c r="L2045">
        <v>132442000</v>
      </c>
      <c r="M2045">
        <v>104</v>
      </c>
      <c r="N2045">
        <v>26</v>
      </c>
      <c r="O2045">
        <v>42</v>
      </c>
      <c r="P2045">
        <v>1.538461538461539</v>
      </c>
      <c r="Q2045">
        <v>1.833333333333333</v>
      </c>
      <c r="R2045">
        <v>1.6858974358974359</v>
      </c>
      <c r="S2045">
        <v>0.05</v>
      </c>
      <c r="T2045">
        <v>0.08</v>
      </c>
      <c r="U2045">
        <v>17217460</v>
      </c>
      <c r="V2045" t="s">
        <v>388</v>
      </c>
      <c r="W2045">
        <v>0.31474339269471202</v>
      </c>
      <c r="X2045">
        <v>2.8676536133741149E-2</v>
      </c>
      <c r="Y2045">
        <v>10816</v>
      </c>
      <c r="Z2045">
        <v>1124864</v>
      </c>
      <c r="AA2045">
        <v>116985856</v>
      </c>
      <c r="AB2045" t="s">
        <v>393</v>
      </c>
      <c r="AC2045" t="s">
        <v>412</v>
      </c>
    </row>
    <row r="2046" spans="1:29" x14ac:dyDescent="0.25">
      <c r="A2046" t="s">
        <v>33</v>
      </c>
      <c r="B2046" t="s">
        <v>38</v>
      </c>
      <c r="C2046" t="s">
        <v>51</v>
      </c>
      <c r="D2046" t="s">
        <v>361</v>
      </c>
      <c r="E2046">
        <v>103</v>
      </c>
      <c r="F2046">
        <v>1741471675</v>
      </c>
      <c r="G2046">
        <v>705996403</v>
      </c>
      <c r="H2046">
        <v>366846556</v>
      </c>
      <c r="I2046">
        <v>27</v>
      </c>
      <c r="J2046">
        <v>51</v>
      </c>
      <c r="K2046">
        <v>27</v>
      </c>
      <c r="L2046">
        <v>92475293</v>
      </c>
      <c r="M2046">
        <v>103</v>
      </c>
      <c r="N2046">
        <v>26</v>
      </c>
      <c r="O2046">
        <v>41</v>
      </c>
      <c r="P2046">
        <v>1.038461538461539</v>
      </c>
      <c r="Q2046">
        <v>1.24390243902439</v>
      </c>
      <c r="R2046">
        <v>1.1411819887429639</v>
      </c>
      <c r="S2046">
        <v>0.02</v>
      </c>
      <c r="T2046">
        <v>5.5E-2</v>
      </c>
      <c r="U2046">
        <v>6935646.9749999996</v>
      </c>
      <c r="V2046" t="s">
        <v>388</v>
      </c>
      <c r="W2046">
        <v>0.21065318561669971</v>
      </c>
      <c r="X2046">
        <v>1.8906125358309211E-2</v>
      </c>
      <c r="Y2046">
        <v>10609</v>
      </c>
      <c r="Z2046">
        <v>1092727</v>
      </c>
      <c r="AA2046">
        <v>112550881</v>
      </c>
      <c r="AB2046" t="s">
        <v>393</v>
      </c>
      <c r="AC2046" t="s">
        <v>412</v>
      </c>
    </row>
    <row r="2047" spans="1:29" x14ac:dyDescent="0.25">
      <c r="A2047" t="s">
        <v>33</v>
      </c>
      <c r="B2047" t="s">
        <v>38</v>
      </c>
      <c r="C2047" t="s">
        <v>51</v>
      </c>
      <c r="D2047" t="s">
        <v>358</v>
      </c>
      <c r="E2047">
        <v>118</v>
      </c>
      <c r="F2047">
        <v>2000178986</v>
      </c>
      <c r="G2047">
        <v>746093872</v>
      </c>
      <c r="H2047">
        <v>505065819</v>
      </c>
      <c r="I2047">
        <v>32</v>
      </c>
      <c r="J2047">
        <v>68</v>
      </c>
      <c r="K2047">
        <v>33</v>
      </c>
      <c r="L2047">
        <v>135876000</v>
      </c>
      <c r="M2047">
        <v>118</v>
      </c>
      <c r="N2047">
        <v>32</v>
      </c>
      <c r="O2047">
        <v>47</v>
      </c>
      <c r="P2047">
        <v>1</v>
      </c>
      <c r="Q2047">
        <v>1.446808510638298</v>
      </c>
      <c r="R2047">
        <v>1.2234042553191491</v>
      </c>
      <c r="S2047">
        <v>0.02</v>
      </c>
      <c r="T2047">
        <v>5.5E-2</v>
      </c>
      <c r="U2047">
        <v>10190700</v>
      </c>
      <c r="V2047" t="s">
        <v>388</v>
      </c>
      <c r="W2047">
        <v>0.25251031159468451</v>
      </c>
      <c r="X2047">
        <v>2.0176974201455509E-2</v>
      </c>
      <c r="Y2047">
        <v>13924</v>
      </c>
      <c r="Z2047">
        <v>1643032</v>
      </c>
      <c r="AA2047">
        <v>193877776</v>
      </c>
      <c r="AB2047" t="s">
        <v>394</v>
      </c>
      <c r="AC2047" t="s">
        <v>412</v>
      </c>
    </row>
    <row r="2048" spans="1:29" x14ac:dyDescent="0.25">
      <c r="A2048" t="s">
        <v>33</v>
      </c>
      <c r="B2048" t="s">
        <v>38</v>
      </c>
      <c r="C2048" t="s">
        <v>51</v>
      </c>
      <c r="D2048" t="s">
        <v>362</v>
      </c>
      <c r="E2048">
        <v>134</v>
      </c>
      <c r="F2048">
        <v>1932342159.55</v>
      </c>
      <c r="G2048">
        <v>716542698</v>
      </c>
      <c r="H2048">
        <v>577446607</v>
      </c>
      <c r="I2048">
        <v>59</v>
      </c>
      <c r="J2048">
        <v>81</v>
      </c>
      <c r="K2048">
        <v>59</v>
      </c>
      <c r="L2048">
        <v>83953000</v>
      </c>
      <c r="M2048">
        <v>134</v>
      </c>
      <c r="N2048">
        <v>37</v>
      </c>
      <c r="O2048">
        <v>54</v>
      </c>
      <c r="P2048">
        <v>1.594594594594595</v>
      </c>
      <c r="Q2048">
        <v>1.5</v>
      </c>
      <c r="R2048">
        <v>1.5472972972972969</v>
      </c>
      <c r="S2048">
        <v>0.05</v>
      </c>
      <c r="T2048">
        <v>0.08</v>
      </c>
      <c r="U2048">
        <v>10913890</v>
      </c>
      <c r="V2048" t="s">
        <v>388</v>
      </c>
      <c r="W2048">
        <v>0.29883248375353699</v>
      </c>
      <c r="X2048">
        <v>1.8900258253660498E-2</v>
      </c>
      <c r="Y2048">
        <v>17956</v>
      </c>
      <c r="Z2048">
        <v>2406104</v>
      </c>
      <c r="AA2048">
        <v>322417936</v>
      </c>
      <c r="AB2048" t="s">
        <v>396</v>
      </c>
      <c r="AC2048" t="s">
        <v>412</v>
      </c>
    </row>
    <row r="2049" spans="1:29" x14ac:dyDescent="0.25">
      <c r="A2049" t="s">
        <v>33</v>
      </c>
      <c r="B2049" t="s">
        <v>38</v>
      </c>
      <c r="C2049" t="s">
        <v>51</v>
      </c>
      <c r="D2049" t="s">
        <v>357</v>
      </c>
      <c r="E2049">
        <v>103</v>
      </c>
      <c r="F2049">
        <v>1725727565.5699999</v>
      </c>
      <c r="G2049">
        <v>671216262</v>
      </c>
      <c r="H2049">
        <v>463775103</v>
      </c>
      <c r="I2049">
        <v>29</v>
      </c>
      <c r="J2049">
        <v>52</v>
      </c>
      <c r="K2049">
        <v>31</v>
      </c>
      <c r="L2049">
        <v>145999000</v>
      </c>
      <c r="M2049">
        <v>103</v>
      </c>
      <c r="N2049">
        <v>26</v>
      </c>
      <c r="O2049">
        <v>41</v>
      </c>
      <c r="P2049">
        <v>1.115384615384615</v>
      </c>
      <c r="Q2049">
        <v>1.2682926829268291</v>
      </c>
      <c r="R2049">
        <v>1.191838649155722</v>
      </c>
      <c r="S2049">
        <v>2.5000000000000001E-2</v>
      </c>
      <c r="T2049">
        <v>5.5E-2</v>
      </c>
      <c r="U2049">
        <v>11679920</v>
      </c>
      <c r="V2049" t="s">
        <v>388</v>
      </c>
      <c r="W2049">
        <v>0.26874178303272173</v>
      </c>
      <c r="X2049">
        <v>2.5184448075040371E-2</v>
      </c>
      <c r="Y2049">
        <v>10609</v>
      </c>
      <c r="Z2049">
        <v>1092727</v>
      </c>
      <c r="AA2049">
        <v>112550881</v>
      </c>
      <c r="AB2049" t="s">
        <v>393</v>
      </c>
      <c r="AC2049" t="s">
        <v>412</v>
      </c>
    </row>
    <row r="2050" spans="1:29" x14ac:dyDescent="0.25">
      <c r="A2050" t="s">
        <v>33</v>
      </c>
      <c r="B2050" t="s">
        <v>38</v>
      </c>
      <c r="C2050" t="s">
        <v>51</v>
      </c>
      <c r="D2050" t="s">
        <v>360</v>
      </c>
      <c r="E2050">
        <v>126</v>
      </c>
      <c r="F2050">
        <v>2063194635</v>
      </c>
      <c r="G2050">
        <v>745516199</v>
      </c>
      <c r="H2050">
        <v>570943453</v>
      </c>
      <c r="I2050">
        <v>37</v>
      </c>
      <c r="J2050">
        <v>60</v>
      </c>
      <c r="K2050">
        <v>38</v>
      </c>
      <c r="L2050">
        <v>97662000</v>
      </c>
      <c r="M2050">
        <v>126</v>
      </c>
      <c r="N2050">
        <v>36</v>
      </c>
      <c r="O2050">
        <v>50</v>
      </c>
      <c r="P2050">
        <v>1.0277777777777779</v>
      </c>
      <c r="Q2050">
        <v>1.2</v>
      </c>
      <c r="R2050">
        <v>1.1138888888888889</v>
      </c>
      <c r="S2050">
        <v>0.02</v>
      </c>
      <c r="T2050">
        <v>5.5E-2</v>
      </c>
      <c r="U2050">
        <v>7324650</v>
      </c>
      <c r="V2050" t="s">
        <v>388</v>
      </c>
      <c r="W2050">
        <v>0.27672786818777279</v>
      </c>
      <c r="X2050">
        <v>1.282902879700768E-2</v>
      </c>
      <c r="Y2050">
        <v>15876</v>
      </c>
      <c r="Z2050">
        <v>2000376</v>
      </c>
      <c r="AA2050">
        <v>252047376</v>
      </c>
      <c r="AB2050" t="s">
        <v>391</v>
      </c>
      <c r="AC2050" t="s">
        <v>412</v>
      </c>
    </row>
    <row r="2051" spans="1:29" x14ac:dyDescent="0.25">
      <c r="A2051" t="s">
        <v>34</v>
      </c>
      <c r="B2051" t="s">
        <v>38</v>
      </c>
      <c r="C2051" t="s">
        <v>51</v>
      </c>
      <c r="D2051" t="s">
        <v>358</v>
      </c>
      <c r="E2051">
        <v>125</v>
      </c>
      <c r="F2051">
        <v>2196581634</v>
      </c>
      <c r="G2051">
        <v>846714680</v>
      </c>
      <c r="H2051">
        <v>511622593</v>
      </c>
      <c r="I2051">
        <v>34</v>
      </c>
      <c r="J2051">
        <v>62</v>
      </c>
      <c r="K2051">
        <v>34</v>
      </c>
      <c r="L2051">
        <v>136113000</v>
      </c>
      <c r="M2051">
        <v>125</v>
      </c>
      <c r="N2051">
        <v>34</v>
      </c>
      <c r="O2051">
        <v>50</v>
      </c>
      <c r="P2051">
        <v>1</v>
      </c>
      <c r="Q2051">
        <v>1.24</v>
      </c>
      <c r="R2051">
        <v>1.1200000000000001</v>
      </c>
      <c r="S2051">
        <v>0.02</v>
      </c>
      <c r="T2051">
        <v>5.5E-2</v>
      </c>
      <c r="U2051">
        <v>10208475</v>
      </c>
      <c r="V2051" t="s">
        <v>388</v>
      </c>
      <c r="W2051">
        <v>0.23291763214296271</v>
      </c>
      <c r="X2051">
        <v>1.9953135650520419E-2</v>
      </c>
      <c r="Y2051">
        <v>15625</v>
      </c>
      <c r="Z2051">
        <v>1953125</v>
      </c>
      <c r="AA2051">
        <v>244140625</v>
      </c>
      <c r="AB2051" t="s">
        <v>391</v>
      </c>
      <c r="AC2051" t="s">
        <v>412</v>
      </c>
    </row>
    <row r="2052" spans="1:29" x14ac:dyDescent="0.25">
      <c r="A2052" t="s">
        <v>34</v>
      </c>
      <c r="B2052" t="s">
        <v>38</v>
      </c>
      <c r="C2052" t="s">
        <v>51</v>
      </c>
      <c r="D2052" t="s">
        <v>360</v>
      </c>
      <c r="E2052">
        <v>90</v>
      </c>
      <c r="F2052">
        <v>1379724604</v>
      </c>
      <c r="G2052">
        <v>553427017</v>
      </c>
      <c r="H2052">
        <v>422311526</v>
      </c>
      <c r="I2052">
        <v>28</v>
      </c>
      <c r="J2052">
        <v>46</v>
      </c>
      <c r="K2052">
        <v>29</v>
      </c>
      <c r="L2052">
        <v>96054000</v>
      </c>
      <c r="M2052">
        <v>90</v>
      </c>
      <c r="N2052">
        <v>25</v>
      </c>
      <c r="O2052">
        <v>36</v>
      </c>
      <c r="P2052">
        <v>1.1200000000000001</v>
      </c>
      <c r="Q2052">
        <v>1.2777777777777779</v>
      </c>
      <c r="R2052">
        <v>1.1988888888888889</v>
      </c>
      <c r="S2052">
        <v>2.5000000000000001E-2</v>
      </c>
      <c r="T2052">
        <v>5.5E-2</v>
      </c>
      <c r="U2052">
        <v>7684320</v>
      </c>
      <c r="V2052" t="s">
        <v>388</v>
      </c>
      <c r="W2052">
        <v>0.30608392774591697</v>
      </c>
      <c r="X2052">
        <v>1.8195856676665751E-2</v>
      </c>
      <c r="Y2052">
        <v>8100</v>
      </c>
      <c r="Z2052">
        <v>729000</v>
      </c>
      <c r="AA2052">
        <v>65610000</v>
      </c>
      <c r="AB2052" t="s">
        <v>392</v>
      </c>
      <c r="AC2052" t="s">
        <v>412</v>
      </c>
    </row>
    <row r="2053" spans="1:29" x14ac:dyDescent="0.25">
      <c r="A2053" t="s">
        <v>34</v>
      </c>
      <c r="B2053" t="s">
        <v>38</v>
      </c>
      <c r="C2053" t="s">
        <v>51</v>
      </c>
      <c r="D2053" t="s">
        <v>361</v>
      </c>
      <c r="E2053">
        <v>95</v>
      </c>
      <c r="F2053">
        <v>1551990133</v>
      </c>
      <c r="G2053">
        <v>645957416</v>
      </c>
      <c r="H2053">
        <v>361295478</v>
      </c>
      <c r="I2053">
        <v>24</v>
      </c>
      <c r="J2053">
        <v>38</v>
      </c>
      <c r="K2053">
        <v>24</v>
      </c>
      <c r="L2053">
        <v>71003000</v>
      </c>
      <c r="M2053">
        <v>95</v>
      </c>
      <c r="N2053">
        <v>24</v>
      </c>
      <c r="O2053">
        <v>38</v>
      </c>
      <c r="P2053">
        <v>1</v>
      </c>
      <c r="Q2053">
        <v>1</v>
      </c>
      <c r="R2053">
        <v>1</v>
      </c>
      <c r="S2053">
        <v>0.02</v>
      </c>
      <c r="T2053">
        <v>0.03</v>
      </c>
      <c r="U2053">
        <v>3550150</v>
      </c>
      <c r="V2053" t="s">
        <v>388</v>
      </c>
      <c r="W2053">
        <v>0.2327949581107292</v>
      </c>
      <c r="X2053">
        <v>9.8261678215634911E-3</v>
      </c>
      <c r="Y2053">
        <v>9025</v>
      </c>
      <c r="Z2053">
        <v>857375</v>
      </c>
      <c r="AA2053">
        <v>81450625</v>
      </c>
      <c r="AB2053" t="s">
        <v>392</v>
      </c>
      <c r="AC2053" t="s">
        <v>412</v>
      </c>
    </row>
    <row r="2054" spans="1:29" x14ac:dyDescent="0.25">
      <c r="A2054" t="s">
        <v>34</v>
      </c>
      <c r="B2054" t="s">
        <v>38</v>
      </c>
      <c r="C2054" t="s">
        <v>51</v>
      </c>
      <c r="D2054" t="s">
        <v>357</v>
      </c>
      <c r="E2054">
        <v>94</v>
      </c>
      <c r="F2054">
        <v>1581759372</v>
      </c>
      <c r="G2054">
        <v>626046124</v>
      </c>
      <c r="H2054">
        <v>379852696</v>
      </c>
      <c r="I2054">
        <v>29</v>
      </c>
      <c r="J2054">
        <v>53</v>
      </c>
      <c r="K2054">
        <v>29</v>
      </c>
      <c r="L2054">
        <v>103381000</v>
      </c>
      <c r="M2054">
        <v>94</v>
      </c>
      <c r="N2054">
        <v>24</v>
      </c>
      <c r="O2054">
        <v>38</v>
      </c>
      <c r="P2054">
        <v>1.208333333333333</v>
      </c>
      <c r="Q2054">
        <v>1.3947368421052631</v>
      </c>
      <c r="R2054">
        <v>1.3015350877192979</v>
      </c>
      <c r="S2054">
        <v>3.5000000000000003E-2</v>
      </c>
      <c r="T2054">
        <v>5.5E-2</v>
      </c>
      <c r="U2054">
        <v>9304290</v>
      </c>
      <c r="V2054" t="s">
        <v>388</v>
      </c>
      <c r="W2054">
        <v>0.24014569012460391</v>
      </c>
      <c r="X2054">
        <v>2.4494468771652469E-2</v>
      </c>
      <c r="Y2054">
        <v>8836</v>
      </c>
      <c r="Z2054">
        <v>830584</v>
      </c>
      <c r="AA2054">
        <v>78074896</v>
      </c>
      <c r="AB2054" t="s">
        <v>392</v>
      </c>
      <c r="AC2054" t="s">
        <v>412</v>
      </c>
    </row>
    <row r="2055" spans="1:29" x14ac:dyDescent="0.25">
      <c r="A2055" t="s">
        <v>34</v>
      </c>
      <c r="B2055" t="s">
        <v>38</v>
      </c>
      <c r="C2055" t="s">
        <v>51</v>
      </c>
      <c r="D2055" t="s">
        <v>362</v>
      </c>
      <c r="E2055">
        <v>122</v>
      </c>
      <c r="F2055">
        <v>1874850136</v>
      </c>
      <c r="G2055">
        <v>618284156</v>
      </c>
      <c r="H2055">
        <v>434068090</v>
      </c>
      <c r="I2055">
        <v>37</v>
      </c>
      <c r="J2055">
        <v>51</v>
      </c>
      <c r="K2055">
        <v>37</v>
      </c>
      <c r="L2055">
        <v>57773826</v>
      </c>
      <c r="M2055">
        <v>120</v>
      </c>
      <c r="N2055">
        <v>33</v>
      </c>
      <c r="O2055">
        <v>48</v>
      </c>
      <c r="P2055">
        <v>1.1212121212121211</v>
      </c>
      <c r="Q2055">
        <v>1.0625</v>
      </c>
      <c r="R2055">
        <v>1.091856060606061</v>
      </c>
      <c r="S2055">
        <v>2.5000000000000001E-2</v>
      </c>
      <c r="T2055">
        <v>0.03</v>
      </c>
      <c r="U2055">
        <v>3177560.43</v>
      </c>
      <c r="V2055" t="s">
        <v>388</v>
      </c>
      <c r="W2055">
        <v>0.2315214862592089</v>
      </c>
      <c r="X2055">
        <v>7.3204193148591048E-3</v>
      </c>
      <c r="Y2055">
        <v>14884</v>
      </c>
      <c r="Z2055">
        <v>1815848</v>
      </c>
      <c r="AA2055">
        <v>221533456</v>
      </c>
      <c r="AB2055" t="s">
        <v>391</v>
      </c>
      <c r="AC2055" t="s">
        <v>412</v>
      </c>
    </row>
    <row r="2056" spans="1:29" x14ac:dyDescent="0.25">
      <c r="A2056" t="s">
        <v>34</v>
      </c>
      <c r="B2056" t="s">
        <v>38</v>
      </c>
      <c r="C2056" t="s">
        <v>51</v>
      </c>
      <c r="D2056" t="s">
        <v>363</v>
      </c>
      <c r="E2056">
        <v>101</v>
      </c>
      <c r="F2056">
        <v>1624801413.5699999</v>
      </c>
      <c r="G2056">
        <v>672623172</v>
      </c>
      <c r="H2056">
        <v>364657180</v>
      </c>
      <c r="I2056">
        <v>27</v>
      </c>
      <c r="J2056">
        <v>45</v>
      </c>
      <c r="K2056">
        <v>27</v>
      </c>
      <c r="L2056">
        <v>91580000</v>
      </c>
      <c r="M2056">
        <v>101</v>
      </c>
      <c r="N2056">
        <v>21</v>
      </c>
      <c r="O2056">
        <v>32</v>
      </c>
      <c r="P2056">
        <v>1.285714285714286</v>
      </c>
      <c r="Q2056">
        <v>1.40625</v>
      </c>
      <c r="R2056">
        <v>1.345982142857143</v>
      </c>
      <c r="S2056">
        <v>3.5000000000000003E-2</v>
      </c>
      <c r="T2056">
        <v>5.5E-2</v>
      </c>
      <c r="U2056">
        <v>8242200</v>
      </c>
      <c r="V2056" t="s">
        <v>388</v>
      </c>
      <c r="W2056">
        <v>0.2244318456116913</v>
      </c>
      <c r="X2056">
        <v>2.2602598967062709E-2</v>
      </c>
      <c r="Y2056">
        <v>10201</v>
      </c>
      <c r="Z2056">
        <v>1030301</v>
      </c>
      <c r="AA2056">
        <v>104060401</v>
      </c>
      <c r="AB2056" t="s">
        <v>393</v>
      </c>
      <c r="AC2056" t="s">
        <v>412</v>
      </c>
    </row>
    <row r="2057" spans="1:29" x14ac:dyDescent="0.25">
      <c r="A2057" t="s">
        <v>34</v>
      </c>
      <c r="B2057" t="s">
        <v>38</v>
      </c>
      <c r="C2057" t="s">
        <v>51</v>
      </c>
      <c r="D2057" t="s">
        <v>359</v>
      </c>
      <c r="E2057">
        <v>94</v>
      </c>
      <c r="F2057">
        <v>1669470525</v>
      </c>
      <c r="G2057">
        <v>668486625</v>
      </c>
      <c r="H2057">
        <v>401038958</v>
      </c>
      <c r="I2057">
        <v>31</v>
      </c>
      <c r="J2057">
        <v>59</v>
      </c>
      <c r="K2057">
        <v>31</v>
      </c>
      <c r="L2057">
        <v>102830000</v>
      </c>
      <c r="M2057">
        <v>94</v>
      </c>
      <c r="N2057">
        <v>25</v>
      </c>
      <c r="O2057">
        <v>38</v>
      </c>
      <c r="P2057">
        <v>1.24</v>
      </c>
      <c r="Q2057">
        <v>1.5526315789473679</v>
      </c>
      <c r="R2057">
        <v>1.396315789473684</v>
      </c>
      <c r="S2057">
        <v>3.5000000000000003E-2</v>
      </c>
      <c r="T2057">
        <v>0.08</v>
      </c>
      <c r="U2057">
        <v>11825450</v>
      </c>
      <c r="V2057" t="s">
        <v>388</v>
      </c>
      <c r="W2057">
        <v>0.2402192503518443</v>
      </c>
      <c r="X2057">
        <v>2.9487035521371961E-2</v>
      </c>
      <c r="Y2057">
        <v>8836</v>
      </c>
      <c r="Z2057">
        <v>830584</v>
      </c>
      <c r="AA2057">
        <v>78074896</v>
      </c>
      <c r="AB2057" t="s">
        <v>392</v>
      </c>
      <c r="AC2057" t="s">
        <v>412</v>
      </c>
    </row>
    <row r="2058" spans="1:29" x14ac:dyDescent="0.25">
      <c r="A2058" t="s">
        <v>35</v>
      </c>
      <c r="B2058" t="s">
        <v>38</v>
      </c>
      <c r="C2058" t="s">
        <v>51</v>
      </c>
      <c r="D2058" t="s">
        <v>361</v>
      </c>
      <c r="E2058">
        <v>98</v>
      </c>
      <c r="F2058">
        <v>1442593678</v>
      </c>
      <c r="G2058">
        <v>606627296</v>
      </c>
      <c r="H2058">
        <v>375688986</v>
      </c>
      <c r="I2058">
        <v>33</v>
      </c>
      <c r="J2058">
        <v>51</v>
      </c>
      <c r="K2058">
        <v>33</v>
      </c>
      <c r="L2058">
        <v>87415000</v>
      </c>
      <c r="M2058">
        <v>98</v>
      </c>
      <c r="N2058">
        <v>27</v>
      </c>
      <c r="O2058">
        <v>39</v>
      </c>
      <c r="P2058">
        <v>1.2222222222222221</v>
      </c>
      <c r="Q2058">
        <v>1.3076923076923079</v>
      </c>
      <c r="R2058">
        <v>1.2649572649572649</v>
      </c>
      <c r="S2058">
        <v>3.5000000000000003E-2</v>
      </c>
      <c r="T2058">
        <v>5.5E-2</v>
      </c>
      <c r="U2058">
        <v>7867350</v>
      </c>
      <c r="V2058" t="s">
        <v>388</v>
      </c>
      <c r="W2058">
        <v>0.26042605879214181</v>
      </c>
      <c r="X2058">
        <v>2.0941124954884888E-2</v>
      </c>
      <c r="Y2058">
        <v>9604</v>
      </c>
      <c r="Z2058">
        <v>941192</v>
      </c>
      <c r="AA2058">
        <v>92236816</v>
      </c>
      <c r="AB2058" t="s">
        <v>392</v>
      </c>
      <c r="AC2058" t="s">
        <v>412</v>
      </c>
    </row>
    <row r="2059" spans="1:29" x14ac:dyDescent="0.25">
      <c r="A2059" t="s">
        <v>35</v>
      </c>
      <c r="B2059" t="s">
        <v>38</v>
      </c>
      <c r="C2059" t="s">
        <v>51</v>
      </c>
      <c r="D2059" t="s">
        <v>360</v>
      </c>
      <c r="E2059">
        <v>114</v>
      </c>
      <c r="F2059">
        <v>1699480900</v>
      </c>
      <c r="G2059">
        <v>739046338</v>
      </c>
      <c r="H2059">
        <v>433287648</v>
      </c>
      <c r="I2059">
        <v>33</v>
      </c>
      <c r="J2059">
        <v>70</v>
      </c>
      <c r="K2059">
        <v>33</v>
      </c>
      <c r="L2059">
        <v>132667217</v>
      </c>
      <c r="M2059">
        <v>114</v>
      </c>
      <c r="N2059">
        <v>30</v>
      </c>
      <c r="O2059">
        <v>46</v>
      </c>
      <c r="P2059">
        <v>1.1000000000000001</v>
      </c>
      <c r="Q2059">
        <v>1.5217391304347829</v>
      </c>
      <c r="R2059">
        <v>1.310869565217391</v>
      </c>
      <c r="S2059">
        <v>2.5000000000000001E-2</v>
      </c>
      <c r="T2059">
        <v>0.08</v>
      </c>
      <c r="U2059">
        <v>13930057.785</v>
      </c>
      <c r="V2059" t="s">
        <v>388</v>
      </c>
      <c r="W2059">
        <v>0.2549529376882082</v>
      </c>
      <c r="X2059">
        <v>3.2149676662372798E-2</v>
      </c>
      <c r="Y2059">
        <v>12996</v>
      </c>
      <c r="Z2059">
        <v>1481544</v>
      </c>
      <c r="AA2059">
        <v>168896016</v>
      </c>
      <c r="AB2059" t="s">
        <v>394</v>
      </c>
      <c r="AC2059" t="s">
        <v>412</v>
      </c>
    </row>
    <row r="2060" spans="1:29" x14ac:dyDescent="0.25">
      <c r="A2060" t="s">
        <v>35</v>
      </c>
      <c r="B2060" t="s">
        <v>38</v>
      </c>
      <c r="C2060" t="s">
        <v>51</v>
      </c>
      <c r="D2060" t="s">
        <v>363</v>
      </c>
      <c r="E2060">
        <v>106</v>
      </c>
      <c r="F2060">
        <v>1757928081</v>
      </c>
      <c r="G2060">
        <v>691623541</v>
      </c>
      <c r="H2060">
        <v>534673201</v>
      </c>
      <c r="I2060">
        <v>35</v>
      </c>
      <c r="J2060">
        <v>52</v>
      </c>
      <c r="K2060">
        <v>35</v>
      </c>
      <c r="L2060">
        <v>92095000</v>
      </c>
      <c r="M2060">
        <v>106</v>
      </c>
      <c r="N2060">
        <v>22</v>
      </c>
      <c r="O2060">
        <v>34</v>
      </c>
      <c r="P2060">
        <v>1.5909090909090911</v>
      </c>
      <c r="Q2060">
        <v>1.529411764705882</v>
      </c>
      <c r="R2060">
        <v>1.560160427807487</v>
      </c>
      <c r="S2060">
        <v>0.05</v>
      </c>
      <c r="T2060">
        <v>0.08</v>
      </c>
      <c r="U2060">
        <v>11972350</v>
      </c>
      <c r="V2060" t="s">
        <v>388</v>
      </c>
      <c r="W2060">
        <v>0.304149644561028</v>
      </c>
      <c r="X2060">
        <v>2.2391902151834241E-2</v>
      </c>
      <c r="Y2060">
        <v>11236</v>
      </c>
      <c r="Z2060">
        <v>1191016</v>
      </c>
      <c r="AA2060">
        <v>126247696</v>
      </c>
      <c r="AB2060" t="s">
        <v>393</v>
      </c>
      <c r="AC2060" t="s">
        <v>412</v>
      </c>
    </row>
    <row r="2061" spans="1:29" x14ac:dyDescent="0.25">
      <c r="A2061" t="s">
        <v>35</v>
      </c>
      <c r="B2061" t="s">
        <v>38</v>
      </c>
      <c r="C2061" t="s">
        <v>51</v>
      </c>
      <c r="D2061" t="s">
        <v>362</v>
      </c>
      <c r="E2061">
        <v>133</v>
      </c>
      <c r="F2061">
        <v>2093522180</v>
      </c>
      <c r="G2061">
        <v>785777266</v>
      </c>
      <c r="H2061">
        <v>620238351</v>
      </c>
      <c r="I2061">
        <v>54</v>
      </c>
      <c r="J2061">
        <v>80</v>
      </c>
      <c r="K2061">
        <v>54</v>
      </c>
      <c r="L2061">
        <v>122422000</v>
      </c>
      <c r="M2061">
        <v>133</v>
      </c>
      <c r="N2061">
        <v>35</v>
      </c>
      <c r="O2061">
        <v>53</v>
      </c>
      <c r="P2061">
        <v>1.5428571428571429</v>
      </c>
      <c r="Q2061">
        <v>1.5094339622641511</v>
      </c>
      <c r="R2061">
        <v>1.5261455525606471</v>
      </c>
      <c r="S2061">
        <v>0.05</v>
      </c>
      <c r="T2061">
        <v>0.08</v>
      </c>
      <c r="U2061">
        <v>15914860</v>
      </c>
      <c r="V2061" t="s">
        <v>388</v>
      </c>
      <c r="W2061">
        <v>0.29626547878274689</v>
      </c>
      <c r="X2061">
        <v>2.5659264659047179E-2</v>
      </c>
      <c r="Y2061">
        <v>17689</v>
      </c>
      <c r="Z2061">
        <v>2352637</v>
      </c>
      <c r="AA2061">
        <v>312900721</v>
      </c>
      <c r="AB2061" t="s">
        <v>396</v>
      </c>
      <c r="AC2061" t="s">
        <v>412</v>
      </c>
    </row>
    <row r="2062" spans="1:29" x14ac:dyDescent="0.25">
      <c r="A2062" t="s">
        <v>35</v>
      </c>
      <c r="B2062" t="s">
        <v>38</v>
      </c>
      <c r="C2062" t="s">
        <v>51</v>
      </c>
      <c r="D2062" t="s">
        <v>357</v>
      </c>
      <c r="E2062">
        <v>101</v>
      </c>
      <c r="F2062">
        <v>1682662954</v>
      </c>
      <c r="G2062">
        <v>696052107</v>
      </c>
      <c r="H2062">
        <v>391467749</v>
      </c>
      <c r="I2062">
        <v>26</v>
      </c>
      <c r="J2062">
        <v>40</v>
      </c>
      <c r="K2062">
        <v>26</v>
      </c>
      <c r="L2062">
        <v>78020000</v>
      </c>
      <c r="M2062">
        <v>101</v>
      </c>
      <c r="N2062">
        <v>25</v>
      </c>
      <c r="O2062">
        <v>40</v>
      </c>
      <c r="P2062">
        <v>1.04</v>
      </c>
      <c r="Q2062">
        <v>1</v>
      </c>
      <c r="R2062">
        <v>1.02</v>
      </c>
      <c r="S2062">
        <v>0.02</v>
      </c>
      <c r="T2062">
        <v>0.03</v>
      </c>
      <c r="U2062">
        <v>3901000</v>
      </c>
      <c r="V2062" t="s">
        <v>388</v>
      </c>
      <c r="W2062">
        <v>0.23264774925329459</v>
      </c>
      <c r="X2062">
        <v>9.9650610042974451E-3</v>
      </c>
      <c r="Y2062">
        <v>10201</v>
      </c>
      <c r="Z2062">
        <v>1030301</v>
      </c>
      <c r="AA2062">
        <v>104060401</v>
      </c>
      <c r="AB2062" t="s">
        <v>393</v>
      </c>
      <c r="AC2062" t="s">
        <v>412</v>
      </c>
    </row>
    <row r="2063" spans="1:29" x14ac:dyDescent="0.25">
      <c r="A2063" t="s">
        <v>35</v>
      </c>
      <c r="B2063" t="s">
        <v>38</v>
      </c>
      <c r="C2063" t="s">
        <v>51</v>
      </c>
      <c r="D2063" t="s">
        <v>359</v>
      </c>
      <c r="E2063">
        <v>97</v>
      </c>
      <c r="F2063">
        <v>1740416356</v>
      </c>
      <c r="G2063">
        <v>697369300</v>
      </c>
      <c r="H2063">
        <v>414972877</v>
      </c>
      <c r="I2063">
        <v>28</v>
      </c>
      <c r="J2063">
        <v>43</v>
      </c>
      <c r="K2063">
        <v>29</v>
      </c>
      <c r="L2063">
        <v>104479000</v>
      </c>
      <c r="M2063">
        <v>97</v>
      </c>
      <c r="N2063">
        <v>25</v>
      </c>
      <c r="O2063">
        <v>39</v>
      </c>
      <c r="P2063">
        <v>1.1200000000000001</v>
      </c>
      <c r="Q2063">
        <v>1.1025641025641031</v>
      </c>
      <c r="R2063">
        <v>1.1112820512820509</v>
      </c>
      <c r="S2063">
        <v>2.5000000000000001E-2</v>
      </c>
      <c r="T2063">
        <v>4.4999999999999998E-2</v>
      </c>
      <c r="U2063">
        <v>7313530</v>
      </c>
      <c r="V2063" t="s">
        <v>388</v>
      </c>
      <c r="W2063">
        <v>0.23843310571599799</v>
      </c>
      <c r="X2063">
        <v>1.7624115708169529E-2</v>
      </c>
      <c r="Y2063">
        <v>9409</v>
      </c>
      <c r="Z2063">
        <v>912673</v>
      </c>
      <c r="AA2063">
        <v>88529281</v>
      </c>
      <c r="AB2063" t="s">
        <v>392</v>
      </c>
      <c r="AC2063" t="s">
        <v>412</v>
      </c>
    </row>
    <row r="2064" spans="1:29" x14ac:dyDescent="0.25">
      <c r="A2064" t="s">
        <v>35</v>
      </c>
      <c r="B2064" t="s">
        <v>38</v>
      </c>
      <c r="C2064" t="s">
        <v>51</v>
      </c>
      <c r="D2064" t="s">
        <v>358</v>
      </c>
      <c r="E2064">
        <v>128</v>
      </c>
      <c r="F2064">
        <v>2251666477</v>
      </c>
      <c r="G2064">
        <v>890605635</v>
      </c>
      <c r="H2064">
        <v>461080256</v>
      </c>
      <c r="I2064">
        <v>28</v>
      </c>
      <c r="J2064">
        <v>48</v>
      </c>
      <c r="K2064">
        <v>28</v>
      </c>
      <c r="L2064">
        <v>72796128</v>
      </c>
      <c r="M2064">
        <v>128</v>
      </c>
      <c r="N2064">
        <v>33</v>
      </c>
      <c r="O2064">
        <v>51</v>
      </c>
      <c r="P2064">
        <v>0.84848484848484851</v>
      </c>
      <c r="Q2064">
        <v>0.94117647058823528</v>
      </c>
      <c r="R2064">
        <v>0.89483065953654184</v>
      </c>
      <c r="S2064">
        <v>0.01</v>
      </c>
      <c r="T2064">
        <v>1.4999999999999999E-2</v>
      </c>
      <c r="U2064">
        <v>1819903.2</v>
      </c>
      <c r="V2064" t="s">
        <v>388</v>
      </c>
      <c r="W2064">
        <v>0.20477289186021841</v>
      </c>
      <c r="X2064">
        <v>3.9470421392322642E-3</v>
      </c>
      <c r="Y2064">
        <v>16384</v>
      </c>
      <c r="Z2064">
        <v>2097152</v>
      </c>
      <c r="AA2064">
        <v>268435456</v>
      </c>
      <c r="AB2064" t="s">
        <v>391</v>
      </c>
      <c r="AC2064" t="s">
        <v>412</v>
      </c>
    </row>
    <row r="2065" spans="1:29" x14ac:dyDescent="0.25">
      <c r="A2065" t="s">
        <v>36</v>
      </c>
      <c r="B2065" t="s">
        <v>39</v>
      </c>
      <c r="C2065" t="s">
        <v>51</v>
      </c>
      <c r="D2065" t="s">
        <v>360</v>
      </c>
      <c r="E2065">
        <v>121</v>
      </c>
      <c r="F2065">
        <v>1887018746</v>
      </c>
      <c r="G2065">
        <v>814485036</v>
      </c>
      <c r="H2065">
        <v>388834835</v>
      </c>
      <c r="I2065">
        <v>30</v>
      </c>
      <c r="J2065">
        <v>46</v>
      </c>
      <c r="K2065">
        <v>30</v>
      </c>
      <c r="L2065">
        <v>63329917</v>
      </c>
      <c r="M2065">
        <v>121</v>
      </c>
      <c r="N2065">
        <v>32</v>
      </c>
      <c r="O2065">
        <v>49</v>
      </c>
      <c r="P2065">
        <v>0.9375</v>
      </c>
      <c r="Q2065">
        <v>0.93877551020408168</v>
      </c>
      <c r="R2065">
        <v>0.93813775510204078</v>
      </c>
      <c r="S2065">
        <v>1.4999999999999999E-2</v>
      </c>
      <c r="T2065">
        <v>1.4999999999999999E-2</v>
      </c>
      <c r="U2065">
        <v>1899897.51</v>
      </c>
      <c r="V2065" t="s">
        <v>388</v>
      </c>
      <c r="W2065">
        <v>0.20605774893557949</v>
      </c>
      <c r="X2065">
        <v>4.8861298911143094E-3</v>
      </c>
      <c r="Y2065">
        <v>14641</v>
      </c>
      <c r="Z2065">
        <v>1771561</v>
      </c>
      <c r="AA2065">
        <v>214358881</v>
      </c>
      <c r="AB2065" t="s">
        <v>391</v>
      </c>
      <c r="AC2065" t="s">
        <v>412</v>
      </c>
    </row>
    <row r="2066" spans="1:29" x14ac:dyDescent="0.25">
      <c r="A2066" t="s">
        <v>36</v>
      </c>
      <c r="B2066" t="s">
        <v>39</v>
      </c>
      <c r="C2066" t="s">
        <v>51</v>
      </c>
      <c r="D2066" t="s">
        <v>363</v>
      </c>
      <c r="E2066">
        <v>122</v>
      </c>
      <c r="F2066">
        <v>2145952164</v>
      </c>
      <c r="G2066">
        <v>765798119</v>
      </c>
      <c r="H2066">
        <v>587287243</v>
      </c>
      <c r="I2066">
        <v>42</v>
      </c>
      <c r="J2066">
        <v>65</v>
      </c>
      <c r="K2066">
        <v>42</v>
      </c>
      <c r="L2066">
        <v>95145000</v>
      </c>
      <c r="M2066">
        <v>122</v>
      </c>
      <c r="N2066">
        <v>33</v>
      </c>
      <c r="O2066">
        <v>49</v>
      </c>
      <c r="P2066">
        <v>1.2727272727272729</v>
      </c>
      <c r="Q2066">
        <v>1.3265306122448981</v>
      </c>
      <c r="R2066">
        <v>1.299628942486085</v>
      </c>
      <c r="S2066">
        <v>3.5000000000000003E-2</v>
      </c>
      <c r="T2066">
        <v>5.5E-2</v>
      </c>
      <c r="U2066">
        <v>8563050</v>
      </c>
      <c r="V2066" t="s">
        <v>388</v>
      </c>
      <c r="W2066">
        <v>0.27367210362476652</v>
      </c>
      <c r="X2066">
        <v>1.4580684498198781E-2</v>
      </c>
      <c r="Y2066">
        <v>14884</v>
      </c>
      <c r="Z2066">
        <v>1815848</v>
      </c>
      <c r="AA2066">
        <v>221533456</v>
      </c>
      <c r="AB2066" t="s">
        <v>391</v>
      </c>
      <c r="AC2066" t="s">
        <v>412</v>
      </c>
    </row>
    <row r="2067" spans="1:29" x14ac:dyDescent="0.25">
      <c r="A2067" t="s">
        <v>36</v>
      </c>
      <c r="B2067" t="s">
        <v>39</v>
      </c>
      <c r="C2067" t="s">
        <v>51</v>
      </c>
      <c r="D2067" t="s">
        <v>358</v>
      </c>
      <c r="E2067">
        <v>128</v>
      </c>
      <c r="F2067">
        <v>2398677667</v>
      </c>
      <c r="G2067">
        <v>951773206</v>
      </c>
      <c r="H2067">
        <v>501387289</v>
      </c>
      <c r="I2067">
        <v>34</v>
      </c>
      <c r="J2067">
        <v>52</v>
      </c>
      <c r="K2067">
        <v>35</v>
      </c>
      <c r="L2067">
        <v>74156000</v>
      </c>
      <c r="M2067">
        <v>128</v>
      </c>
      <c r="N2067">
        <v>34</v>
      </c>
      <c r="O2067">
        <v>51</v>
      </c>
      <c r="P2067">
        <v>1</v>
      </c>
      <c r="Q2067">
        <v>1.0196078431372551</v>
      </c>
      <c r="R2067">
        <v>1.009803921568627</v>
      </c>
      <c r="S2067">
        <v>0.02</v>
      </c>
      <c r="T2067">
        <v>0.03</v>
      </c>
      <c r="U2067">
        <v>3707800</v>
      </c>
      <c r="V2067" t="s">
        <v>388</v>
      </c>
      <c r="W2067">
        <v>0.2090265382038928</v>
      </c>
      <c r="X2067">
        <v>7.3950817688160416E-3</v>
      </c>
      <c r="Y2067">
        <v>16384</v>
      </c>
      <c r="Z2067">
        <v>2097152</v>
      </c>
      <c r="AA2067">
        <v>268435456</v>
      </c>
      <c r="AB2067" t="s">
        <v>391</v>
      </c>
      <c r="AC2067" t="s">
        <v>412</v>
      </c>
    </row>
    <row r="2068" spans="1:29" x14ac:dyDescent="0.25">
      <c r="A2068" t="s">
        <v>36</v>
      </c>
      <c r="B2068" t="s">
        <v>39</v>
      </c>
      <c r="C2068" t="s">
        <v>51</v>
      </c>
      <c r="D2068" t="s">
        <v>357</v>
      </c>
      <c r="E2068">
        <v>100</v>
      </c>
      <c r="F2068">
        <v>1511000645</v>
      </c>
      <c r="G2068">
        <v>703453015</v>
      </c>
      <c r="H2068">
        <v>360020554</v>
      </c>
      <c r="I2068">
        <v>28</v>
      </c>
      <c r="J2068">
        <v>46</v>
      </c>
      <c r="K2068">
        <v>28</v>
      </c>
      <c r="L2068">
        <v>62010000</v>
      </c>
      <c r="M2068">
        <v>100</v>
      </c>
      <c r="N2068">
        <v>27</v>
      </c>
      <c r="O2068">
        <v>40</v>
      </c>
      <c r="P2068">
        <v>1.037037037037037</v>
      </c>
      <c r="Q2068">
        <v>1.1499999999999999</v>
      </c>
      <c r="R2068">
        <v>1.093518518518519</v>
      </c>
      <c r="S2068">
        <v>0.02</v>
      </c>
      <c r="T2068">
        <v>4.4999999999999998E-2</v>
      </c>
      <c r="U2068">
        <v>4030650</v>
      </c>
      <c r="V2068" t="s">
        <v>388</v>
      </c>
      <c r="W2068">
        <v>0.238266313910144</v>
      </c>
      <c r="X2068">
        <v>1.119561079282157E-2</v>
      </c>
      <c r="Y2068">
        <v>10000</v>
      </c>
      <c r="Z2068">
        <v>1000000</v>
      </c>
      <c r="AA2068">
        <v>100000000</v>
      </c>
      <c r="AB2068" t="s">
        <v>393</v>
      </c>
      <c r="AC2068" t="s">
        <v>412</v>
      </c>
    </row>
    <row r="2069" spans="1:29" x14ac:dyDescent="0.25">
      <c r="A2069" t="s">
        <v>36</v>
      </c>
      <c r="B2069" t="s">
        <v>39</v>
      </c>
      <c r="C2069" t="s">
        <v>51</v>
      </c>
      <c r="D2069" t="s">
        <v>362</v>
      </c>
      <c r="E2069">
        <v>126</v>
      </c>
      <c r="F2069">
        <v>1702290355</v>
      </c>
      <c r="G2069">
        <v>710017234</v>
      </c>
      <c r="H2069">
        <v>744648838</v>
      </c>
      <c r="I2069">
        <v>67</v>
      </c>
      <c r="J2069">
        <v>78</v>
      </c>
      <c r="K2069">
        <v>67</v>
      </c>
      <c r="L2069">
        <v>90299000</v>
      </c>
      <c r="M2069">
        <v>126</v>
      </c>
      <c r="N2069">
        <v>34</v>
      </c>
      <c r="O2069">
        <v>50</v>
      </c>
      <c r="P2069">
        <v>1.970588235294118</v>
      </c>
      <c r="Q2069">
        <v>1.56</v>
      </c>
      <c r="R2069">
        <v>1.7652941176470589</v>
      </c>
      <c r="S2069">
        <v>0.05</v>
      </c>
      <c r="T2069">
        <v>0.08</v>
      </c>
      <c r="U2069">
        <v>11738870</v>
      </c>
      <c r="V2069" t="s">
        <v>388</v>
      </c>
      <c r="W2069">
        <v>0.4374393803106521</v>
      </c>
      <c r="X2069">
        <v>1.576430311974783E-2</v>
      </c>
      <c r="Y2069">
        <v>15876</v>
      </c>
      <c r="Z2069">
        <v>2000376</v>
      </c>
      <c r="AA2069">
        <v>252047376</v>
      </c>
      <c r="AB2069" t="s">
        <v>391</v>
      </c>
      <c r="AC2069" t="s">
        <v>412</v>
      </c>
    </row>
    <row r="2070" spans="1:29" x14ac:dyDescent="0.25">
      <c r="A2070" t="s">
        <v>36</v>
      </c>
      <c r="B2070" t="s">
        <v>39</v>
      </c>
      <c r="C2070" t="s">
        <v>51</v>
      </c>
      <c r="D2070" t="s">
        <v>361</v>
      </c>
      <c r="E2070">
        <v>100</v>
      </c>
      <c r="F2070">
        <v>1494866207</v>
      </c>
      <c r="G2070">
        <v>659507824</v>
      </c>
      <c r="H2070">
        <v>408452656</v>
      </c>
      <c r="I2070">
        <v>31</v>
      </c>
      <c r="J2070">
        <v>44</v>
      </c>
      <c r="K2070">
        <v>32</v>
      </c>
      <c r="L2070">
        <v>94132000</v>
      </c>
      <c r="M2070">
        <v>100</v>
      </c>
      <c r="N2070">
        <v>27</v>
      </c>
      <c r="O2070">
        <v>40</v>
      </c>
      <c r="P2070">
        <v>1.1481481481481479</v>
      </c>
      <c r="Q2070">
        <v>1.1000000000000001</v>
      </c>
      <c r="R2070">
        <v>1.124074074074074</v>
      </c>
      <c r="S2070">
        <v>2.5000000000000001E-2</v>
      </c>
      <c r="T2070">
        <v>4.4999999999999998E-2</v>
      </c>
      <c r="U2070">
        <v>6589240</v>
      </c>
      <c r="V2070" t="s">
        <v>388</v>
      </c>
      <c r="W2070">
        <v>0.27323693189888271</v>
      </c>
      <c r="X2070">
        <v>1.6132200153939021E-2</v>
      </c>
      <c r="Y2070">
        <v>10000</v>
      </c>
      <c r="Z2070">
        <v>1000000</v>
      </c>
      <c r="AA2070">
        <v>100000000</v>
      </c>
      <c r="AB2070" t="s">
        <v>393</v>
      </c>
      <c r="AC2070" t="s">
        <v>412</v>
      </c>
    </row>
    <row r="2071" spans="1:29" x14ac:dyDescent="0.25">
      <c r="A2071" t="s">
        <v>36</v>
      </c>
      <c r="B2071" t="s">
        <v>39</v>
      </c>
      <c r="C2071" t="s">
        <v>51</v>
      </c>
      <c r="D2071" t="s">
        <v>359</v>
      </c>
      <c r="E2071">
        <v>100</v>
      </c>
      <c r="F2071">
        <v>1776047587</v>
      </c>
      <c r="G2071">
        <v>839825508</v>
      </c>
      <c r="H2071">
        <v>470899717</v>
      </c>
      <c r="I2071">
        <v>30</v>
      </c>
      <c r="J2071">
        <v>40</v>
      </c>
      <c r="K2071">
        <v>30</v>
      </c>
      <c r="L2071">
        <v>50723000</v>
      </c>
      <c r="M2071">
        <v>100</v>
      </c>
      <c r="N2071">
        <v>25</v>
      </c>
      <c r="O2071">
        <v>40</v>
      </c>
      <c r="P2071">
        <v>1.2</v>
      </c>
      <c r="Q2071">
        <v>1</v>
      </c>
      <c r="R2071">
        <v>1.1000000000000001</v>
      </c>
      <c r="S2071">
        <v>3.5000000000000003E-2</v>
      </c>
      <c r="T2071">
        <v>0.03</v>
      </c>
      <c r="U2071">
        <v>3296995</v>
      </c>
      <c r="V2071" t="s">
        <v>388</v>
      </c>
      <c r="W2071">
        <v>0.26513913278383339</v>
      </c>
      <c r="X2071">
        <v>7.0014801049455714E-3</v>
      </c>
      <c r="Y2071">
        <v>10000</v>
      </c>
      <c r="Z2071">
        <v>1000000</v>
      </c>
      <c r="AA2071">
        <v>100000000</v>
      </c>
      <c r="AB2071" t="s">
        <v>393</v>
      </c>
      <c r="AC2071" t="s">
        <v>412</v>
      </c>
    </row>
    <row r="2072" spans="1:29" x14ac:dyDescent="0.25">
      <c r="A2072" t="s">
        <v>37</v>
      </c>
      <c r="B2072" t="s">
        <v>39</v>
      </c>
      <c r="C2072" t="s">
        <v>51</v>
      </c>
      <c r="D2072" t="s">
        <v>357</v>
      </c>
      <c r="E2072">
        <v>118</v>
      </c>
      <c r="F2072">
        <v>1862237093</v>
      </c>
      <c r="G2072">
        <v>798929598</v>
      </c>
      <c r="H2072">
        <v>326687078</v>
      </c>
      <c r="I2072">
        <v>28</v>
      </c>
      <c r="J2072">
        <v>56</v>
      </c>
      <c r="K2072">
        <v>29</v>
      </c>
      <c r="L2072">
        <v>91151000</v>
      </c>
      <c r="M2072">
        <v>118</v>
      </c>
      <c r="N2072">
        <v>34</v>
      </c>
      <c r="O2072">
        <v>51</v>
      </c>
      <c r="P2072">
        <v>0.82352941176470584</v>
      </c>
      <c r="Q2072">
        <v>1.098039215686275</v>
      </c>
      <c r="R2072">
        <v>0.96078431372549022</v>
      </c>
      <c r="S2072">
        <v>0.01</v>
      </c>
      <c r="T2072">
        <v>0.03</v>
      </c>
      <c r="U2072">
        <v>3646040</v>
      </c>
      <c r="V2072" t="s">
        <v>388</v>
      </c>
      <c r="W2072">
        <v>0.1754272209634265</v>
      </c>
      <c r="X2072">
        <v>1.1160649580391421E-2</v>
      </c>
      <c r="Y2072">
        <v>13924</v>
      </c>
      <c r="Z2072">
        <v>1643032</v>
      </c>
      <c r="AA2072">
        <v>193877776</v>
      </c>
      <c r="AB2072" t="s">
        <v>394</v>
      </c>
      <c r="AC2072" t="s">
        <v>412</v>
      </c>
    </row>
    <row r="2073" spans="1:29" x14ac:dyDescent="0.25">
      <c r="A2073" t="s">
        <v>37</v>
      </c>
      <c r="B2073" t="s">
        <v>39</v>
      </c>
      <c r="C2073" t="s">
        <v>51</v>
      </c>
      <c r="D2073" t="s">
        <v>363</v>
      </c>
      <c r="E2073">
        <v>122</v>
      </c>
      <c r="F2073">
        <v>2044513039</v>
      </c>
      <c r="G2073">
        <v>757144220</v>
      </c>
      <c r="H2073">
        <v>570441331</v>
      </c>
      <c r="I2073">
        <v>42</v>
      </c>
      <c r="J2073">
        <v>79</v>
      </c>
      <c r="K2073">
        <v>42</v>
      </c>
      <c r="L2073">
        <v>102893000</v>
      </c>
      <c r="M2073">
        <v>122</v>
      </c>
      <c r="N2073">
        <v>35</v>
      </c>
      <c r="O2073">
        <v>53</v>
      </c>
      <c r="P2073">
        <v>1.2</v>
      </c>
      <c r="Q2073">
        <v>1.4905660377358489</v>
      </c>
      <c r="R2073">
        <v>1.345283018867925</v>
      </c>
      <c r="S2073">
        <v>3.5000000000000003E-2</v>
      </c>
      <c r="T2073">
        <v>5.5E-2</v>
      </c>
      <c r="U2073">
        <v>9260370</v>
      </c>
      <c r="V2073" t="s">
        <v>388</v>
      </c>
      <c r="W2073">
        <v>0.27901085496574318</v>
      </c>
      <c r="X2073">
        <v>1.6233693978250679E-2</v>
      </c>
      <c r="Y2073">
        <v>14884</v>
      </c>
      <c r="Z2073">
        <v>1815848</v>
      </c>
      <c r="AA2073">
        <v>221533456</v>
      </c>
      <c r="AB2073" t="s">
        <v>391</v>
      </c>
      <c r="AC2073" t="s">
        <v>412</v>
      </c>
    </row>
    <row r="2074" spans="1:29" x14ac:dyDescent="0.25">
      <c r="A2074" t="s">
        <v>37</v>
      </c>
      <c r="B2074" t="s">
        <v>39</v>
      </c>
      <c r="C2074" t="s">
        <v>51</v>
      </c>
      <c r="D2074" t="s">
        <v>358</v>
      </c>
      <c r="E2074">
        <v>116</v>
      </c>
      <c r="F2074">
        <v>2046369337</v>
      </c>
      <c r="G2074">
        <v>786576379</v>
      </c>
      <c r="H2074">
        <v>529953282</v>
      </c>
      <c r="I2074">
        <v>34</v>
      </c>
      <c r="J2074">
        <v>66</v>
      </c>
      <c r="K2074">
        <v>35</v>
      </c>
      <c r="L2074">
        <v>94179912</v>
      </c>
      <c r="M2074">
        <v>116</v>
      </c>
      <c r="N2074">
        <v>33</v>
      </c>
      <c r="O2074">
        <v>50</v>
      </c>
      <c r="P2074">
        <v>1.0303030303030301</v>
      </c>
      <c r="Q2074">
        <v>1.32</v>
      </c>
      <c r="R2074">
        <v>1.1751515151515151</v>
      </c>
      <c r="S2074">
        <v>0.02</v>
      </c>
      <c r="T2074">
        <v>5.5E-2</v>
      </c>
      <c r="U2074">
        <v>7063493.4000000004</v>
      </c>
      <c r="V2074" t="s">
        <v>388</v>
      </c>
      <c r="W2074">
        <v>0.25897245058260959</v>
      </c>
      <c r="X2074">
        <v>1.3328520909131759E-2</v>
      </c>
      <c r="Y2074">
        <v>13456</v>
      </c>
      <c r="Z2074">
        <v>1560896</v>
      </c>
      <c r="AA2074">
        <v>181063936</v>
      </c>
      <c r="AB2074" t="s">
        <v>394</v>
      </c>
      <c r="AC2074" t="s">
        <v>412</v>
      </c>
    </row>
    <row r="2075" spans="1:29" x14ac:dyDescent="0.25">
      <c r="A2075" t="s">
        <v>37</v>
      </c>
      <c r="B2075" t="s">
        <v>39</v>
      </c>
      <c r="C2075" t="s">
        <v>51</v>
      </c>
      <c r="D2075" t="s">
        <v>360</v>
      </c>
      <c r="E2075">
        <v>120</v>
      </c>
      <c r="F2075">
        <v>2078637425</v>
      </c>
      <c r="G2075">
        <v>847254610</v>
      </c>
      <c r="H2075">
        <v>514677183</v>
      </c>
      <c r="I2075">
        <v>32</v>
      </c>
      <c r="J2075">
        <v>48</v>
      </c>
      <c r="K2075">
        <v>32</v>
      </c>
      <c r="L2075">
        <v>82277000</v>
      </c>
      <c r="M2075">
        <v>120</v>
      </c>
      <c r="N2075">
        <v>35</v>
      </c>
      <c r="O2075">
        <v>52</v>
      </c>
      <c r="P2075">
        <v>0.91428571428571426</v>
      </c>
      <c r="Q2075">
        <v>0.92307692307692313</v>
      </c>
      <c r="R2075">
        <v>0.91868131868131864</v>
      </c>
      <c r="S2075">
        <v>1.4999999999999999E-2</v>
      </c>
      <c r="T2075">
        <v>1.4999999999999999E-2</v>
      </c>
      <c r="U2075">
        <v>2468310</v>
      </c>
      <c r="V2075" t="s">
        <v>388</v>
      </c>
      <c r="W2075">
        <v>0.2476031542634233</v>
      </c>
      <c r="X2075">
        <v>4.795841124357751E-3</v>
      </c>
      <c r="Y2075">
        <v>14400</v>
      </c>
      <c r="Z2075">
        <v>1728000</v>
      </c>
      <c r="AA2075">
        <v>207360000</v>
      </c>
      <c r="AB2075" t="s">
        <v>391</v>
      </c>
      <c r="AC2075" t="s">
        <v>412</v>
      </c>
    </row>
    <row r="2076" spans="1:29" x14ac:dyDescent="0.25">
      <c r="A2076" t="s">
        <v>37</v>
      </c>
      <c r="B2076" t="s">
        <v>39</v>
      </c>
      <c r="C2076" t="s">
        <v>51</v>
      </c>
      <c r="D2076" t="s">
        <v>361</v>
      </c>
      <c r="E2076">
        <v>104</v>
      </c>
      <c r="F2076">
        <v>1586702099</v>
      </c>
      <c r="G2076">
        <v>675576664</v>
      </c>
      <c r="H2076">
        <v>457771056</v>
      </c>
      <c r="I2076">
        <v>30</v>
      </c>
      <c r="J2076">
        <v>36</v>
      </c>
      <c r="K2076">
        <v>30</v>
      </c>
      <c r="L2076">
        <v>50611000</v>
      </c>
      <c r="M2076">
        <v>104</v>
      </c>
      <c r="N2076">
        <v>30</v>
      </c>
      <c r="O2076">
        <v>45</v>
      </c>
      <c r="P2076">
        <v>1</v>
      </c>
      <c r="Q2076">
        <v>0.8</v>
      </c>
      <c r="R2076">
        <v>0.9</v>
      </c>
      <c r="S2076">
        <v>0.02</v>
      </c>
      <c r="T2076">
        <v>0.01</v>
      </c>
      <c r="U2076">
        <v>1518330</v>
      </c>
      <c r="V2076" t="s">
        <v>388</v>
      </c>
      <c r="W2076">
        <v>0.28850472706156038</v>
      </c>
      <c r="X2076">
        <v>3.3167889933172182E-3</v>
      </c>
      <c r="Y2076">
        <v>10816</v>
      </c>
      <c r="Z2076">
        <v>1124864</v>
      </c>
      <c r="AA2076">
        <v>116985856</v>
      </c>
      <c r="AB2076" t="s">
        <v>393</v>
      </c>
      <c r="AC2076" t="s">
        <v>412</v>
      </c>
    </row>
    <row r="2077" spans="1:29" x14ac:dyDescent="0.25">
      <c r="A2077" t="s">
        <v>37</v>
      </c>
      <c r="B2077" t="s">
        <v>39</v>
      </c>
      <c r="C2077" t="s">
        <v>51</v>
      </c>
      <c r="D2077" t="s">
        <v>362</v>
      </c>
      <c r="E2077">
        <v>128</v>
      </c>
      <c r="F2077">
        <v>1867531205</v>
      </c>
      <c r="G2077">
        <v>729842518</v>
      </c>
      <c r="H2077">
        <v>895040847</v>
      </c>
      <c r="I2077">
        <v>60</v>
      </c>
      <c r="J2077">
        <v>74</v>
      </c>
      <c r="K2077">
        <v>60</v>
      </c>
      <c r="L2077">
        <v>110875000</v>
      </c>
      <c r="M2077">
        <v>128</v>
      </c>
      <c r="N2077">
        <v>37</v>
      </c>
      <c r="O2077">
        <v>56</v>
      </c>
      <c r="P2077">
        <v>1.6216216216216219</v>
      </c>
      <c r="Q2077">
        <v>1.321428571428571</v>
      </c>
      <c r="R2077">
        <v>1.471525096525097</v>
      </c>
      <c r="S2077">
        <v>0.05</v>
      </c>
      <c r="T2077">
        <v>5.5E-2</v>
      </c>
      <c r="U2077">
        <v>11641875</v>
      </c>
      <c r="V2077" t="s">
        <v>388</v>
      </c>
      <c r="W2077">
        <v>0.47926419896153749</v>
      </c>
      <c r="X2077">
        <v>1.300708793237902E-2</v>
      </c>
      <c r="Y2077">
        <v>16384</v>
      </c>
      <c r="Z2077">
        <v>2097152</v>
      </c>
      <c r="AA2077">
        <v>268435456</v>
      </c>
      <c r="AB2077" t="s">
        <v>391</v>
      </c>
      <c r="AC2077" t="s">
        <v>412</v>
      </c>
    </row>
    <row r="2078" spans="1:29" x14ac:dyDescent="0.25">
      <c r="A2078" t="s">
        <v>37</v>
      </c>
      <c r="B2078" t="s">
        <v>39</v>
      </c>
      <c r="C2078" t="s">
        <v>51</v>
      </c>
      <c r="D2078" t="s">
        <v>359</v>
      </c>
      <c r="E2078">
        <v>107</v>
      </c>
      <c r="F2078">
        <v>1746086231</v>
      </c>
      <c r="G2078">
        <v>778632072</v>
      </c>
      <c r="H2078">
        <v>380275469</v>
      </c>
      <c r="I2078">
        <v>28</v>
      </c>
      <c r="J2078">
        <v>39</v>
      </c>
      <c r="K2078">
        <v>28</v>
      </c>
      <c r="L2078">
        <v>51812472</v>
      </c>
      <c r="M2078">
        <v>107</v>
      </c>
      <c r="N2078">
        <v>31</v>
      </c>
      <c r="O2078">
        <v>46</v>
      </c>
      <c r="P2078">
        <v>0.90322580645161288</v>
      </c>
      <c r="Q2078">
        <v>0.84782608695652173</v>
      </c>
      <c r="R2078">
        <v>0.87552594670406736</v>
      </c>
      <c r="S2078">
        <v>1.4999999999999999E-2</v>
      </c>
      <c r="T2078">
        <v>0.01</v>
      </c>
      <c r="U2078">
        <v>1295311.8</v>
      </c>
      <c r="V2078" t="s">
        <v>388</v>
      </c>
      <c r="W2078">
        <v>0.21778733618568921</v>
      </c>
      <c r="X2078">
        <v>3.4062460126766691E-3</v>
      </c>
      <c r="Y2078">
        <v>11449</v>
      </c>
      <c r="Z2078">
        <v>1225043</v>
      </c>
      <c r="AA2078">
        <v>131079601</v>
      </c>
      <c r="AB2078" t="s">
        <v>393</v>
      </c>
      <c r="AC2078" t="s">
        <v>412</v>
      </c>
    </row>
    <row r="2079" spans="1:29" x14ac:dyDescent="0.25">
      <c r="A2079" t="s">
        <v>29</v>
      </c>
      <c r="B2079" t="s">
        <v>38</v>
      </c>
      <c r="C2079" t="s">
        <v>46</v>
      </c>
      <c r="D2079" t="s">
        <v>364</v>
      </c>
      <c r="E2079">
        <v>172</v>
      </c>
      <c r="F2079">
        <v>2159808291.3899999</v>
      </c>
      <c r="G2079">
        <v>1021185925</v>
      </c>
      <c r="H2079">
        <v>942100268.38999999</v>
      </c>
      <c r="I2079">
        <v>79</v>
      </c>
      <c r="J2079">
        <v>177</v>
      </c>
      <c r="K2079">
        <v>80</v>
      </c>
      <c r="L2079">
        <v>287373267</v>
      </c>
      <c r="M2079">
        <v>172</v>
      </c>
      <c r="N2079">
        <v>36</v>
      </c>
      <c r="O2079">
        <v>54</v>
      </c>
      <c r="P2079">
        <v>2.1944444444444451</v>
      </c>
      <c r="Q2079">
        <v>3.2777777777777781</v>
      </c>
      <c r="R2079">
        <v>2.7361111111111112</v>
      </c>
      <c r="S2079">
        <v>0.05</v>
      </c>
      <c r="T2079">
        <v>0.08</v>
      </c>
      <c r="U2079">
        <v>37358524.710000001</v>
      </c>
      <c r="V2079" t="s">
        <v>389</v>
      </c>
      <c r="W2079">
        <v>0.4361962458175801</v>
      </c>
      <c r="X2079">
        <v>3.9654510208179602E-2</v>
      </c>
      <c r="Y2079">
        <v>29584</v>
      </c>
      <c r="Z2079">
        <v>5088448</v>
      </c>
      <c r="AA2079">
        <v>875213056</v>
      </c>
      <c r="AB2079" t="s">
        <v>398</v>
      </c>
      <c r="AC2079" t="s">
        <v>412</v>
      </c>
    </row>
    <row r="2080" spans="1:29" x14ac:dyDescent="0.25">
      <c r="A2080" t="s">
        <v>30</v>
      </c>
      <c r="B2080" t="s">
        <v>38</v>
      </c>
      <c r="C2080" t="s">
        <v>46</v>
      </c>
      <c r="D2080" t="s">
        <v>364</v>
      </c>
      <c r="E2080">
        <v>179</v>
      </c>
      <c r="F2080">
        <v>2300297919.3899999</v>
      </c>
      <c r="G2080">
        <v>1075072559</v>
      </c>
      <c r="H2080">
        <v>679014467.38999999</v>
      </c>
      <c r="I2080">
        <v>58</v>
      </c>
      <c r="J2080">
        <v>75</v>
      </c>
      <c r="K2080">
        <v>58</v>
      </c>
      <c r="L2080">
        <v>112206632</v>
      </c>
      <c r="M2080">
        <v>179</v>
      </c>
      <c r="N2080">
        <v>28</v>
      </c>
      <c r="O2080">
        <v>48</v>
      </c>
      <c r="P2080">
        <v>2.0714285714285721</v>
      </c>
      <c r="Q2080">
        <v>1.5625</v>
      </c>
      <c r="R2080">
        <v>1.816964285714286</v>
      </c>
      <c r="S2080">
        <v>0.05</v>
      </c>
      <c r="T2080">
        <v>0.08</v>
      </c>
      <c r="U2080">
        <v>14586862.16</v>
      </c>
      <c r="V2080" t="s">
        <v>389</v>
      </c>
      <c r="W2080">
        <v>0.2951854460530326</v>
      </c>
      <c r="X2080">
        <v>2.1482402600446902E-2</v>
      </c>
      <c r="Y2080">
        <v>32041</v>
      </c>
      <c r="Z2080">
        <v>5735339</v>
      </c>
      <c r="AA2080">
        <v>1026625681</v>
      </c>
      <c r="AB2080" t="s">
        <v>398</v>
      </c>
      <c r="AC2080" t="s">
        <v>412</v>
      </c>
    </row>
    <row r="2081" spans="1:29" x14ac:dyDescent="0.25">
      <c r="A2081" t="s">
        <v>31</v>
      </c>
      <c r="B2081" t="s">
        <v>38</v>
      </c>
      <c r="C2081" t="s">
        <v>49</v>
      </c>
      <c r="D2081" t="s">
        <v>364</v>
      </c>
      <c r="E2081">
        <v>188</v>
      </c>
      <c r="F2081">
        <v>2460570186.3899999</v>
      </c>
      <c r="G2081">
        <v>1139428067</v>
      </c>
      <c r="H2081">
        <v>666417145.38999999</v>
      </c>
      <c r="I2081">
        <v>58</v>
      </c>
      <c r="J2081">
        <v>84</v>
      </c>
      <c r="K2081">
        <v>58</v>
      </c>
      <c r="L2081">
        <v>109975000</v>
      </c>
      <c r="M2081">
        <v>188</v>
      </c>
      <c r="N2081">
        <v>32</v>
      </c>
      <c r="O2081">
        <v>54</v>
      </c>
      <c r="P2081">
        <v>1.8125</v>
      </c>
      <c r="Q2081">
        <v>1.555555555555556</v>
      </c>
      <c r="R2081">
        <v>1.6840277777777779</v>
      </c>
      <c r="S2081">
        <v>0.05</v>
      </c>
      <c r="T2081">
        <v>0.08</v>
      </c>
      <c r="U2081">
        <v>14296750</v>
      </c>
      <c r="V2081" t="s">
        <v>389</v>
      </c>
      <c r="W2081">
        <v>0.27083850282999927</v>
      </c>
      <c r="X2081">
        <v>2.1453154527759439E-2</v>
      </c>
      <c r="Y2081">
        <v>35344</v>
      </c>
      <c r="Z2081">
        <v>6644672</v>
      </c>
      <c r="AA2081">
        <v>1249198336</v>
      </c>
      <c r="AB2081" t="s">
        <v>402</v>
      </c>
      <c r="AC2081" t="s">
        <v>412</v>
      </c>
    </row>
    <row r="2082" spans="1:29" x14ac:dyDescent="0.25">
      <c r="A2082" t="s">
        <v>32</v>
      </c>
      <c r="B2082" t="s">
        <v>38</v>
      </c>
      <c r="C2082" t="s">
        <v>49</v>
      </c>
      <c r="D2082" t="s">
        <v>364</v>
      </c>
      <c r="E2082">
        <v>151</v>
      </c>
      <c r="F2082">
        <v>2071891986</v>
      </c>
      <c r="G2082">
        <v>850683757</v>
      </c>
      <c r="H2082">
        <v>663117910</v>
      </c>
      <c r="I2082">
        <v>54</v>
      </c>
      <c r="J2082">
        <v>93</v>
      </c>
      <c r="K2082">
        <v>54</v>
      </c>
      <c r="L2082">
        <v>152458000</v>
      </c>
      <c r="M2082">
        <v>151</v>
      </c>
      <c r="N2082">
        <v>33</v>
      </c>
      <c r="O2082">
        <v>57</v>
      </c>
      <c r="P2082">
        <v>1.636363636363636</v>
      </c>
      <c r="Q2082">
        <v>1.631578947368421</v>
      </c>
      <c r="R2082">
        <v>1.633971291866029</v>
      </c>
      <c r="S2082">
        <v>0.05</v>
      </c>
      <c r="T2082">
        <v>0.08</v>
      </c>
      <c r="U2082">
        <v>19819540</v>
      </c>
      <c r="V2082" t="s">
        <v>389</v>
      </c>
      <c r="W2082">
        <v>0.32005428588013268</v>
      </c>
      <c r="X2082">
        <v>2.9888410041586721E-2</v>
      </c>
      <c r="Y2082">
        <v>22801</v>
      </c>
      <c r="Z2082">
        <v>3442951</v>
      </c>
      <c r="AA2082">
        <v>519885601</v>
      </c>
      <c r="AB2082" t="s">
        <v>397</v>
      </c>
      <c r="AC2082" t="s">
        <v>412</v>
      </c>
    </row>
    <row r="2083" spans="1:29" x14ac:dyDescent="0.25">
      <c r="A2083" t="s">
        <v>33</v>
      </c>
      <c r="B2083" t="s">
        <v>38</v>
      </c>
      <c r="C2083" t="s">
        <v>49</v>
      </c>
      <c r="D2083" t="s">
        <v>364</v>
      </c>
      <c r="E2083">
        <v>152</v>
      </c>
      <c r="F2083">
        <v>2201473912</v>
      </c>
      <c r="G2083">
        <v>839521963</v>
      </c>
      <c r="H2083">
        <v>795718375</v>
      </c>
      <c r="I2083">
        <v>63</v>
      </c>
      <c r="J2083">
        <v>95</v>
      </c>
      <c r="K2083">
        <v>64</v>
      </c>
      <c r="L2083">
        <v>143578000</v>
      </c>
      <c r="M2083">
        <v>152</v>
      </c>
      <c r="N2083">
        <v>42</v>
      </c>
      <c r="O2083">
        <v>61</v>
      </c>
      <c r="P2083">
        <v>1.5</v>
      </c>
      <c r="Q2083">
        <v>1.557377049180328</v>
      </c>
      <c r="R2083">
        <v>1.528688524590164</v>
      </c>
      <c r="S2083">
        <v>0.05</v>
      </c>
      <c r="T2083">
        <v>0.08</v>
      </c>
      <c r="U2083">
        <v>18665140</v>
      </c>
      <c r="V2083" t="s">
        <v>389</v>
      </c>
      <c r="W2083">
        <v>0.36144801474258847</v>
      </c>
      <c r="X2083">
        <v>2.34569674226764E-2</v>
      </c>
      <c r="Y2083">
        <v>23104</v>
      </c>
      <c r="Z2083">
        <v>3511808</v>
      </c>
      <c r="AA2083">
        <v>533794816</v>
      </c>
      <c r="AB2083" t="s">
        <v>397</v>
      </c>
      <c r="AC2083" t="s">
        <v>412</v>
      </c>
    </row>
    <row r="2084" spans="1:29" x14ac:dyDescent="0.25">
      <c r="A2084" t="s">
        <v>34</v>
      </c>
      <c r="B2084" t="s">
        <v>38</v>
      </c>
      <c r="C2084" t="s">
        <v>49</v>
      </c>
      <c r="D2084" t="s">
        <v>365</v>
      </c>
      <c r="E2084">
        <v>96</v>
      </c>
      <c r="F2084">
        <v>1361188671</v>
      </c>
      <c r="G2084">
        <v>553348371</v>
      </c>
      <c r="H2084">
        <v>441267142</v>
      </c>
      <c r="I2084">
        <v>34</v>
      </c>
      <c r="J2084">
        <v>45</v>
      </c>
      <c r="K2084">
        <v>34</v>
      </c>
      <c r="L2084">
        <v>66026251</v>
      </c>
      <c r="M2084">
        <v>96</v>
      </c>
      <c r="N2084">
        <v>21</v>
      </c>
      <c r="O2084">
        <v>31</v>
      </c>
      <c r="P2084">
        <v>1.6190476190476191</v>
      </c>
      <c r="Q2084">
        <v>1.4516129032258061</v>
      </c>
      <c r="R2084">
        <v>1.535330261136713</v>
      </c>
      <c r="S2084">
        <v>0.05</v>
      </c>
      <c r="T2084">
        <v>5.5E-2</v>
      </c>
      <c r="U2084">
        <v>6932756.3550000004</v>
      </c>
      <c r="V2084" t="s">
        <v>389</v>
      </c>
      <c r="W2084">
        <v>0.3241777950413165</v>
      </c>
      <c r="X2084">
        <v>1.5711018780093081E-2</v>
      </c>
      <c r="Y2084">
        <v>9216</v>
      </c>
      <c r="Z2084">
        <v>884736</v>
      </c>
      <c r="AA2084">
        <v>84934656</v>
      </c>
      <c r="AB2084" t="s">
        <v>392</v>
      </c>
      <c r="AC2084" t="s">
        <v>412</v>
      </c>
    </row>
    <row r="2085" spans="1:29" x14ac:dyDescent="0.25">
      <c r="A2085" t="s">
        <v>34</v>
      </c>
      <c r="B2085" t="s">
        <v>38</v>
      </c>
      <c r="C2085" t="s">
        <v>49</v>
      </c>
      <c r="D2085" t="s">
        <v>364</v>
      </c>
      <c r="E2085">
        <v>100</v>
      </c>
      <c r="F2085">
        <v>1733747770</v>
      </c>
      <c r="G2085">
        <v>614789023</v>
      </c>
      <c r="H2085">
        <v>456868058</v>
      </c>
      <c r="I2085">
        <v>31</v>
      </c>
      <c r="J2085">
        <v>43</v>
      </c>
      <c r="K2085">
        <v>33</v>
      </c>
      <c r="L2085">
        <v>61065570</v>
      </c>
      <c r="M2085">
        <v>100</v>
      </c>
      <c r="N2085">
        <v>27</v>
      </c>
      <c r="O2085">
        <v>40</v>
      </c>
      <c r="P2085">
        <v>1.1481481481481479</v>
      </c>
      <c r="Q2085">
        <v>1.075</v>
      </c>
      <c r="R2085">
        <v>1.111574074074074</v>
      </c>
      <c r="S2085">
        <v>2.5000000000000001E-2</v>
      </c>
      <c r="T2085">
        <v>0.03</v>
      </c>
      <c r="U2085">
        <v>3358606.35</v>
      </c>
      <c r="V2085" t="s">
        <v>389</v>
      </c>
      <c r="W2085">
        <v>0.26351471990646019</v>
      </c>
      <c r="X2085">
        <v>7.3513704694146073E-3</v>
      </c>
      <c r="Y2085">
        <v>10000</v>
      </c>
      <c r="Z2085">
        <v>1000000</v>
      </c>
      <c r="AA2085">
        <v>100000000</v>
      </c>
      <c r="AB2085" t="s">
        <v>393</v>
      </c>
      <c r="AC2085" t="s">
        <v>412</v>
      </c>
    </row>
    <row r="2086" spans="1:29" x14ac:dyDescent="0.25">
      <c r="A2086" t="s">
        <v>35</v>
      </c>
      <c r="B2086" t="s">
        <v>38</v>
      </c>
      <c r="C2086" t="s">
        <v>49</v>
      </c>
      <c r="D2086" t="s">
        <v>365</v>
      </c>
      <c r="E2086">
        <v>122</v>
      </c>
      <c r="F2086">
        <v>1753540614</v>
      </c>
      <c r="G2086">
        <v>752079057</v>
      </c>
      <c r="H2086">
        <v>302428452</v>
      </c>
      <c r="I2086">
        <v>26</v>
      </c>
      <c r="J2086">
        <v>38</v>
      </c>
      <c r="K2086">
        <v>27</v>
      </c>
      <c r="L2086">
        <v>58490000</v>
      </c>
      <c r="M2086">
        <v>122</v>
      </c>
      <c r="N2086">
        <v>26</v>
      </c>
      <c r="O2086">
        <v>39</v>
      </c>
      <c r="P2086">
        <v>1</v>
      </c>
      <c r="Q2086">
        <v>0.97435897435897434</v>
      </c>
      <c r="R2086">
        <v>0.98717948717948723</v>
      </c>
      <c r="S2086">
        <v>0.02</v>
      </c>
      <c r="T2086">
        <v>1.4999999999999999E-2</v>
      </c>
      <c r="U2086">
        <v>2047150</v>
      </c>
      <c r="V2086" t="s">
        <v>389</v>
      </c>
      <c r="W2086">
        <v>0.17246732102208381</v>
      </c>
      <c r="X2086">
        <v>6.7690390453078141E-3</v>
      </c>
      <c r="Y2086">
        <v>14884</v>
      </c>
      <c r="Z2086">
        <v>1815848</v>
      </c>
      <c r="AA2086">
        <v>221533456</v>
      </c>
      <c r="AB2086" t="s">
        <v>391</v>
      </c>
      <c r="AC2086" t="s">
        <v>412</v>
      </c>
    </row>
    <row r="2087" spans="1:29" x14ac:dyDescent="0.25">
      <c r="A2087" t="s">
        <v>35</v>
      </c>
      <c r="B2087" t="s">
        <v>38</v>
      </c>
      <c r="C2087" t="s">
        <v>49</v>
      </c>
      <c r="D2087" t="s">
        <v>364</v>
      </c>
      <c r="E2087">
        <v>121</v>
      </c>
      <c r="F2087">
        <v>2092454192</v>
      </c>
      <c r="G2087">
        <v>729317688</v>
      </c>
      <c r="H2087">
        <v>415357049</v>
      </c>
      <c r="I2087">
        <v>30</v>
      </c>
      <c r="J2087">
        <v>40</v>
      </c>
      <c r="K2087">
        <v>30</v>
      </c>
      <c r="L2087">
        <v>81618000</v>
      </c>
      <c r="M2087">
        <v>121</v>
      </c>
      <c r="N2087">
        <v>33</v>
      </c>
      <c r="O2087">
        <v>49</v>
      </c>
      <c r="P2087">
        <v>0.90909090909090906</v>
      </c>
      <c r="Q2087">
        <v>0.81632653061224492</v>
      </c>
      <c r="R2087">
        <v>0.86270871985157704</v>
      </c>
      <c r="S2087">
        <v>1.4999999999999999E-2</v>
      </c>
      <c r="T2087">
        <v>0.01</v>
      </c>
      <c r="U2087">
        <v>2040450</v>
      </c>
      <c r="V2087" t="s">
        <v>389</v>
      </c>
      <c r="W2087">
        <v>0.19850233787101229</v>
      </c>
      <c r="X2087">
        <v>4.9125204565867381E-3</v>
      </c>
      <c r="Y2087">
        <v>14641</v>
      </c>
      <c r="Z2087">
        <v>1771561</v>
      </c>
      <c r="AA2087">
        <v>214358881</v>
      </c>
      <c r="AB2087" t="s">
        <v>391</v>
      </c>
      <c r="AC2087" t="s">
        <v>412</v>
      </c>
    </row>
    <row r="2088" spans="1:29" x14ac:dyDescent="0.25">
      <c r="A2088" t="s">
        <v>36</v>
      </c>
      <c r="B2088" t="s">
        <v>39</v>
      </c>
      <c r="C2088" t="s">
        <v>49</v>
      </c>
      <c r="D2088" t="s">
        <v>364</v>
      </c>
      <c r="E2088">
        <v>123</v>
      </c>
      <c r="F2088">
        <v>1955131651</v>
      </c>
      <c r="G2088">
        <v>733346710</v>
      </c>
      <c r="H2088">
        <v>516844526</v>
      </c>
      <c r="I2088">
        <v>34</v>
      </c>
      <c r="J2088">
        <v>50</v>
      </c>
      <c r="K2088">
        <v>35</v>
      </c>
      <c r="L2088">
        <v>77757000</v>
      </c>
      <c r="M2088">
        <v>123</v>
      </c>
      <c r="N2088">
        <v>33</v>
      </c>
      <c r="O2088">
        <v>49</v>
      </c>
      <c r="P2088">
        <v>1.0303030303030301</v>
      </c>
      <c r="Q2088">
        <v>1.0204081632653059</v>
      </c>
      <c r="R2088">
        <v>1.0253555967841681</v>
      </c>
      <c r="S2088">
        <v>0.02</v>
      </c>
      <c r="T2088">
        <v>0.03</v>
      </c>
      <c r="U2088">
        <v>3887850</v>
      </c>
      <c r="V2088" t="s">
        <v>389</v>
      </c>
      <c r="W2088">
        <v>0.26435279984120108</v>
      </c>
      <c r="X2088">
        <v>7.5222814684507266E-3</v>
      </c>
      <c r="Y2088">
        <v>15129</v>
      </c>
      <c r="Z2088">
        <v>1860867</v>
      </c>
      <c r="AA2088">
        <v>228886641</v>
      </c>
      <c r="AB2088" t="s">
        <v>391</v>
      </c>
      <c r="AC2088" t="s">
        <v>412</v>
      </c>
    </row>
    <row r="2089" spans="1:29" x14ac:dyDescent="0.25">
      <c r="A2089" t="s">
        <v>37</v>
      </c>
      <c r="B2089" t="s">
        <v>39</v>
      </c>
      <c r="C2089" t="s">
        <v>49</v>
      </c>
      <c r="D2089" t="s">
        <v>364</v>
      </c>
      <c r="E2089">
        <v>125</v>
      </c>
      <c r="F2089">
        <v>2061452535</v>
      </c>
      <c r="G2089">
        <v>723627505</v>
      </c>
      <c r="H2089">
        <v>562819151</v>
      </c>
      <c r="I2089">
        <v>40</v>
      </c>
      <c r="J2089">
        <v>66</v>
      </c>
      <c r="K2089">
        <v>43</v>
      </c>
      <c r="L2089">
        <v>100375000</v>
      </c>
      <c r="M2089">
        <v>125</v>
      </c>
      <c r="N2089">
        <v>36</v>
      </c>
      <c r="O2089">
        <v>54</v>
      </c>
      <c r="P2089">
        <v>1.1111111111111109</v>
      </c>
      <c r="Q2089">
        <v>1.2222222222222221</v>
      </c>
      <c r="R2089">
        <v>1.166666666666667</v>
      </c>
      <c r="S2089">
        <v>2.5000000000000001E-2</v>
      </c>
      <c r="T2089">
        <v>5.5E-2</v>
      </c>
      <c r="U2089">
        <v>8030000</v>
      </c>
      <c r="V2089" t="s">
        <v>389</v>
      </c>
      <c r="W2089">
        <v>0.27302066937961289</v>
      </c>
      <c r="X2089">
        <v>1.426746049016374E-2</v>
      </c>
      <c r="Y2089">
        <v>15625</v>
      </c>
      <c r="Z2089">
        <v>1953125</v>
      </c>
      <c r="AA2089">
        <v>244140625</v>
      </c>
      <c r="AB2089" t="s">
        <v>391</v>
      </c>
      <c r="AC2089" t="s">
        <v>412</v>
      </c>
    </row>
    <row r="2090" spans="1:29" x14ac:dyDescent="0.25">
      <c r="A2090" t="s">
        <v>29</v>
      </c>
      <c r="B2090" t="s">
        <v>38</v>
      </c>
      <c r="C2090" t="s">
        <v>54</v>
      </c>
      <c r="D2090" t="s">
        <v>366</v>
      </c>
      <c r="E2090">
        <v>120</v>
      </c>
      <c r="F2090">
        <v>1785889573</v>
      </c>
      <c r="G2090">
        <v>855296693</v>
      </c>
      <c r="H2090">
        <v>513021896</v>
      </c>
      <c r="I2090">
        <v>37</v>
      </c>
      <c r="J2090">
        <v>57</v>
      </c>
      <c r="K2090">
        <v>38</v>
      </c>
      <c r="L2090">
        <v>110191434</v>
      </c>
      <c r="M2090">
        <v>120</v>
      </c>
      <c r="N2090">
        <v>36</v>
      </c>
      <c r="O2090">
        <v>54</v>
      </c>
      <c r="P2090">
        <v>1.0277777777777779</v>
      </c>
      <c r="Q2090">
        <v>1.055555555555556</v>
      </c>
      <c r="R2090">
        <v>1.041666666666667</v>
      </c>
      <c r="S2090">
        <v>0.02</v>
      </c>
      <c r="T2090">
        <v>0.03</v>
      </c>
      <c r="U2090">
        <v>5509571.7000000002</v>
      </c>
      <c r="V2090" t="s">
        <v>390</v>
      </c>
      <c r="W2090">
        <v>0.28726406366671808</v>
      </c>
      <c r="X2090">
        <v>1.0739447464051321E-2</v>
      </c>
      <c r="Y2090">
        <v>14400</v>
      </c>
      <c r="Z2090">
        <v>1728000</v>
      </c>
      <c r="AA2090">
        <v>207360000</v>
      </c>
      <c r="AB2090" t="s">
        <v>391</v>
      </c>
      <c r="AC2090" t="s">
        <v>412</v>
      </c>
    </row>
    <row r="2091" spans="1:29" x14ac:dyDescent="0.25">
      <c r="A2091" t="s">
        <v>30</v>
      </c>
      <c r="B2091" t="s">
        <v>38</v>
      </c>
      <c r="C2091" t="s">
        <v>54</v>
      </c>
      <c r="D2091" t="s">
        <v>366</v>
      </c>
      <c r="E2091">
        <v>244</v>
      </c>
      <c r="F2091">
        <v>3842460672</v>
      </c>
      <c r="G2091">
        <v>1683349178</v>
      </c>
      <c r="H2091">
        <v>707957087</v>
      </c>
      <c r="I2091">
        <v>49</v>
      </c>
      <c r="J2091">
        <v>106</v>
      </c>
      <c r="K2091">
        <v>49</v>
      </c>
      <c r="L2091">
        <v>201839048</v>
      </c>
      <c r="M2091">
        <v>244</v>
      </c>
      <c r="N2091">
        <v>28</v>
      </c>
      <c r="O2091">
        <v>48</v>
      </c>
      <c r="P2091">
        <v>1.75</v>
      </c>
      <c r="Q2091">
        <v>2.208333333333333</v>
      </c>
      <c r="R2091">
        <v>1.979166666666667</v>
      </c>
      <c r="S2091">
        <v>0.05</v>
      </c>
      <c r="T2091">
        <v>0.08</v>
      </c>
      <c r="U2091">
        <v>26239076.239999998</v>
      </c>
      <c r="V2091" t="s">
        <v>390</v>
      </c>
      <c r="W2091">
        <v>0.18424576005653909</v>
      </c>
      <c r="X2091">
        <v>3.7063088599323529E-2</v>
      </c>
      <c r="Y2091">
        <v>59536</v>
      </c>
      <c r="Z2091">
        <v>14526784</v>
      </c>
      <c r="AA2091">
        <v>3544535296</v>
      </c>
      <c r="AB2091" t="s">
        <v>407</v>
      </c>
      <c r="AC2091" t="s">
        <v>412</v>
      </c>
    </row>
    <row r="2092" spans="1:29" x14ac:dyDescent="0.25">
      <c r="A2092" t="s">
        <v>31</v>
      </c>
      <c r="B2092" t="s">
        <v>38</v>
      </c>
      <c r="C2092" t="s">
        <v>54</v>
      </c>
      <c r="D2092" t="s">
        <v>366</v>
      </c>
      <c r="E2092">
        <v>239</v>
      </c>
      <c r="F2092">
        <v>3682330453.4400001</v>
      </c>
      <c r="G2092">
        <v>1684758156</v>
      </c>
      <c r="H2092">
        <v>697935953</v>
      </c>
      <c r="I2092">
        <v>52</v>
      </c>
      <c r="J2092">
        <v>130</v>
      </c>
      <c r="K2092">
        <v>52</v>
      </c>
      <c r="L2092">
        <v>288018414</v>
      </c>
      <c r="M2092">
        <v>239</v>
      </c>
      <c r="N2092">
        <v>32</v>
      </c>
      <c r="O2092">
        <v>54</v>
      </c>
      <c r="P2092">
        <v>1.625</v>
      </c>
      <c r="Q2092">
        <v>2.407407407407407</v>
      </c>
      <c r="R2092">
        <v>2.0162037037037042</v>
      </c>
      <c r="S2092">
        <v>0.05</v>
      </c>
      <c r="T2092">
        <v>0.08</v>
      </c>
      <c r="U2092">
        <v>37442393.82</v>
      </c>
      <c r="V2092" t="s">
        <v>390</v>
      </c>
      <c r="W2092">
        <v>0.1895364801787397</v>
      </c>
      <c r="X2092">
        <v>5.3647320587308957E-2</v>
      </c>
      <c r="Y2092">
        <v>57121</v>
      </c>
      <c r="Z2092">
        <v>13651919</v>
      </c>
      <c r="AA2092">
        <v>3262808641</v>
      </c>
      <c r="AB2092" t="s">
        <v>411</v>
      </c>
      <c r="AC2092" t="s">
        <v>412</v>
      </c>
    </row>
    <row r="2093" spans="1:29" x14ac:dyDescent="0.25">
      <c r="A2093" t="s">
        <v>32</v>
      </c>
      <c r="B2093" t="s">
        <v>38</v>
      </c>
      <c r="C2093" t="s">
        <v>54</v>
      </c>
      <c r="D2093" t="s">
        <v>366</v>
      </c>
      <c r="E2093">
        <v>100</v>
      </c>
      <c r="F2093">
        <v>1640265717</v>
      </c>
      <c r="G2093">
        <v>693033680</v>
      </c>
      <c r="H2093">
        <v>466503946</v>
      </c>
      <c r="I2093">
        <v>33</v>
      </c>
      <c r="J2093">
        <v>85</v>
      </c>
      <c r="K2093">
        <v>36</v>
      </c>
      <c r="L2093">
        <v>190979507</v>
      </c>
      <c r="M2093">
        <v>100</v>
      </c>
      <c r="N2093">
        <v>19</v>
      </c>
      <c r="O2093">
        <v>40</v>
      </c>
      <c r="P2093">
        <v>1.736842105263158</v>
      </c>
      <c r="Q2093">
        <v>2.125</v>
      </c>
      <c r="R2093">
        <v>1.930921052631579</v>
      </c>
      <c r="S2093">
        <v>0.05</v>
      </c>
      <c r="T2093">
        <v>0.08</v>
      </c>
      <c r="U2093">
        <v>24827335.91</v>
      </c>
      <c r="V2093" t="s">
        <v>390</v>
      </c>
      <c r="W2093">
        <v>0.2844075451709267</v>
      </c>
      <c r="X2093">
        <v>5.3219991219538368E-2</v>
      </c>
      <c r="Y2093">
        <v>10000</v>
      </c>
      <c r="Z2093">
        <v>1000000</v>
      </c>
      <c r="AA2093">
        <v>100000000</v>
      </c>
      <c r="AB2093" t="s">
        <v>393</v>
      </c>
      <c r="AC2093" t="s">
        <v>412</v>
      </c>
    </row>
    <row r="2094" spans="1:29" x14ac:dyDescent="0.25">
      <c r="A2094" t="s">
        <v>32</v>
      </c>
      <c r="B2094" t="s">
        <v>38</v>
      </c>
      <c r="C2094" t="s">
        <v>54</v>
      </c>
      <c r="D2094" t="s">
        <v>367</v>
      </c>
      <c r="E2094">
        <v>98</v>
      </c>
      <c r="F2094">
        <v>1603586569</v>
      </c>
      <c r="G2094">
        <v>728815139</v>
      </c>
      <c r="H2094">
        <v>380441974</v>
      </c>
      <c r="I2094">
        <v>26</v>
      </c>
      <c r="J2094">
        <v>69</v>
      </c>
      <c r="K2094">
        <v>26</v>
      </c>
      <c r="L2094">
        <v>124673900</v>
      </c>
      <c r="M2094">
        <v>98</v>
      </c>
      <c r="N2094">
        <v>17</v>
      </c>
      <c r="O2094">
        <v>31</v>
      </c>
      <c r="P2094">
        <v>1.529411764705882</v>
      </c>
      <c r="Q2094">
        <v>2.225806451612903</v>
      </c>
      <c r="R2094">
        <v>1.8776091081593931</v>
      </c>
      <c r="S2094">
        <v>0.05</v>
      </c>
      <c r="T2094">
        <v>0.08</v>
      </c>
      <c r="U2094">
        <v>16207607</v>
      </c>
      <c r="V2094" t="s">
        <v>390</v>
      </c>
      <c r="W2094">
        <v>0.23724442531172141</v>
      </c>
      <c r="X2094">
        <v>4.2602047375561142E-2</v>
      </c>
      <c r="Y2094">
        <v>9604</v>
      </c>
      <c r="Z2094">
        <v>941192</v>
      </c>
      <c r="AA2094">
        <v>92236816</v>
      </c>
      <c r="AB2094" t="s">
        <v>392</v>
      </c>
      <c r="AC2094" t="s">
        <v>412</v>
      </c>
    </row>
    <row r="2095" spans="1:29" x14ac:dyDescent="0.25">
      <c r="A2095" t="s">
        <v>33</v>
      </c>
      <c r="B2095" t="s">
        <v>38</v>
      </c>
      <c r="C2095" t="s">
        <v>54</v>
      </c>
      <c r="D2095" t="s">
        <v>366</v>
      </c>
      <c r="E2095">
        <v>97</v>
      </c>
      <c r="F2095">
        <v>1615426287</v>
      </c>
      <c r="G2095">
        <v>671626514</v>
      </c>
      <c r="H2095">
        <v>391382506</v>
      </c>
      <c r="I2095">
        <v>30</v>
      </c>
      <c r="J2095">
        <v>49</v>
      </c>
      <c r="K2095">
        <v>30</v>
      </c>
      <c r="L2095">
        <v>64507000</v>
      </c>
      <c r="M2095">
        <v>97</v>
      </c>
      <c r="N2095">
        <v>24</v>
      </c>
      <c r="O2095">
        <v>39</v>
      </c>
      <c r="P2095">
        <v>1.25</v>
      </c>
      <c r="Q2095">
        <v>1.2564102564102559</v>
      </c>
      <c r="R2095">
        <v>1.253205128205128</v>
      </c>
      <c r="S2095">
        <v>3.5000000000000003E-2</v>
      </c>
      <c r="T2095">
        <v>5.5E-2</v>
      </c>
      <c r="U2095">
        <v>5805630</v>
      </c>
      <c r="V2095" t="s">
        <v>390</v>
      </c>
      <c r="W2095">
        <v>0.24227815849575809</v>
      </c>
      <c r="X2095">
        <v>1.483364716357557E-2</v>
      </c>
      <c r="Y2095">
        <v>9409</v>
      </c>
      <c r="Z2095">
        <v>912673</v>
      </c>
      <c r="AA2095">
        <v>88529281</v>
      </c>
      <c r="AB2095" t="s">
        <v>392</v>
      </c>
      <c r="AC2095" t="s">
        <v>412</v>
      </c>
    </row>
    <row r="2096" spans="1:29" x14ac:dyDescent="0.25">
      <c r="A2096" t="s">
        <v>33</v>
      </c>
      <c r="B2096" t="s">
        <v>38</v>
      </c>
      <c r="C2096" t="s">
        <v>54</v>
      </c>
      <c r="D2096" t="s">
        <v>367</v>
      </c>
      <c r="E2096">
        <v>96</v>
      </c>
      <c r="F2096">
        <v>1619557966</v>
      </c>
      <c r="G2096">
        <v>663445045</v>
      </c>
      <c r="H2096">
        <v>322941498</v>
      </c>
      <c r="I2096">
        <v>26</v>
      </c>
      <c r="J2096">
        <v>40</v>
      </c>
      <c r="K2096">
        <v>27</v>
      </c>
      <c r="L2096">
        <v>61807000</v>
      </c>
      <c r="M2096">
        <v>96</v>
      </c>
      <c r="N2096">
        <v>20</v>
      </c>
      <c r="O2096">
        <v>31</v>
      </c>
      <c r="P2096">
        <v>1.3</v>
      </c>
      <c r="Q2096">
        <v>1.290322580645161</v>
      </c>
      <c r="R2096">
        <v>1.2951612903225811</v>
      </c>
      <c r="S2096">
        <v>3.5000000000000003E-2</v>
      </c>
      <c r="T2096">
        <v>5.5E-2</v>
      </c>
      <c r="U2096">
        <v>5562630</v>
      </c>
      <c r="V2096" t="s">
        <v>390</v>
      </c>
      <c r="W2096">
        <v>0.19940101236240651</v>
      </c>
      <c r="X2096">
        <v>1.7224884489759819E-2</v>
      </c>
      <c r="Y2096">
        <v>9216</v>
      </c>
      <c r="Z2096">
        <v>884736</v>
      </c>
      <c r="AA2096">
        <v>84934656</v>
      </c>
      <c r="AB2096" t="s">
        <v>392</v>
      </c>
      <c r="AC2096" t="s">
        <v>412</v>
      </c>
    </row>
    <row r="2097" spans="1:29" x14ac:dyDescent="0.25">
      <c r="A2097" t="s">
        <v>34</v>
      </c>
      <c r="B2097" t="s">
        <v>38</v>
      </c>
      <c r="C2097" t="s">
        <v>54</v>
      </c>
      <c r="D2097" t="s">
        <v>366</v>
      </c>
      <c r="E2097">
        <v>107</v>
      </c>
      <c r="F2097">
        <v>1713804771</v>
      </c>
      <c r="G2097">
        <v>670865027</v>
      </c>
      <c r="H2097">
        <v>448680286</v>
      </c>
      <c r="I2097">
        <v>35</v>
      </c>
      <c r="J2097">
        <v>68</v>
      </c>
      <c r="K2097">
        <v>35</v>
      </c>
      <c r="L2097">
        <v>145527000</v>
      </c>
      <c r="M2097">
        <v>107</v>
      </c>
      <c r="N2097">
        <v>29</v>
      </c>
      <c r="O2097">
        <v>43</v>
      </c>
      <c r="P2097">
        <v>1.2068965517241379</v>
      </c>
      <c r="Q2097">
        <v>1.581395348837209</v>
      </c>
      <c r="R2097">
        <v>1.3941459502806739</v>
      </c>
      <c r="S2097">
        <v>3.5000000000000003E-2</v>
      </c>
      <c r="T2097">
        <v>0.08</v>
      </c>
      <c r="U2097">
        <v>16735605</v>
      </c>
      <c r="V2097" t="s">
        <v>390</v>
      </c>
      <c r="W2097">
        <v>0.26180361590322587</v>
      </c>
      <c r="X2097">
        <v>3.7299621851449027E-2</v>
      </c>
      <c r="Y2097">
        <v>11449</v>
      </c>
      <c r="Z2097">
        <v>1225043</v>
      </c>
      <c r="AA2097">
        <v>131079601</v>
      </c>
      <c r="AB2097" t="s">
        <v>393</v>
      </c>
      <c r="AC2097" t="s">
        <v>412</v>
      </c>
    </row>
    <row r="2098" spans="1:29" x14ac:dyDescent="0.25">
      <c r="A2098" t="s">
        <v>34</v>
      </c>
      <c r="B2098" t="s">
        <v>38</v>
      </c>
      <c r="C2098" t="s">
        <v>54</v>
      </c>
      <c r="D2098" t="s">
        <v>367</v>
      </c>
      <c r="E2098">
        <v>105</v>
      </c>
      <c r="F2098">
        <v>1748361005</v>
      </c>
      <c r="G2098">
        <v>747006414</v>
      </c>
      <c r="H2098">
        <v>391014919</v>
      </c>
      <c r="I2098">
        <v>29</v>
      </c>
      <c r="J2098">
        <v>45</v>
      </c>
      <c r="K2098">
        <v>30</v>
      </c>
      <c r="L2098">
        <v>67349000</v>
      </c>
      <c r="M2098">
        <v>105</v>
      </c>
      <c r="N2098">
        <v>28</v>
      </c>
      <c r="O2098">
        <v>42</v>
      </c>
      <c r="P2098">
        <v>1.035714285714286</v>
      </c>
      <c r="Q2098">
        <v>1.071428571428571</v>
      </c>
      <c r="R2098">
        <v>1.053571428571429</v>
      </c>
      <c r="S2098">
        <v>0.02</v>
      </c>
      <c r="T2098">
        <v>0.03</v>
      </c>
      <c r="U2098">
        <v>3367450</v>
      </c>
      <c r="V2098" t="s">
        <v>390</v>
      </c>
      <c r="W2098">
        <v>0.2236465569077366</v>
      </c>
      <c r="X2098">
        <v>8.6120754896311259E-3</v>
      </c>
      <c r="Y2098">
        <v>11025</v>
      </c>
      <c r="Z2098">
        <v>1157625</v>
      </c>
      <c r="AA2098">
        <v>121550625</v>
      </c>
      <c r="AB2098" t="s">
        <v>393</v>
      </c>
      <c r="AC2098" t="s">
        <v>412</v>
      </c>
    </row>
    <row r="2099" spans="1:29" x14ac:dyDescent="0.25">
      <c r="A2099" t="s">
        <v>35</v>
      </c>
      <c r="B2099" t="s">
        <v>38</v>
      </c>
      <c r="C2099" t="s">
        <v>54</v>
      </c>
      <c r="D2099" t="s">
        <v>367</v>
      </c>
      <c r="E2099">
        <v>123</v>
      </c>
      <c r="F2099">
        <v>2079703377</v>
      </c>
      <c r="G2099">
        <v>798526575</v>
      </c>
      <c r="H2099">
        <v>434718249</v>
      </c>
      <c r="I2099">
        <v>35</v>
      </c>
      <c r="J2099">
        <v>70</v>
      </c>
      <c r="K2099">
        <v>35</v>
      </c>
      <c r="L2099">
        <v>116980227</v>
      </c>
      <c r="M2099">
        <v>123</v>
      </c>
      <c r="N2099">
        <v>33</v>
      </c>
      <c r="O2099">
        <v>49</v>
      </c>
      <c r="P2099">
        <v>1.060606060606061</v>
      </c>
      <c r="Q2099">
        <v>1.428571428571429</v>
      </c>
      <c r="R2099">
        <v>1.2445887445887449</v>
      </c>
      <c r="S2099">
        <v>0.02</v>
      </c>
      <c r="T2099">
        <v>5.5E-2</v>
      </c>
      <c r="U2099">
        <v>8773517.0250000004</v>
      </c>
      <c r="V2099" t="s">
        <v>390</v>
      </c>
      <c r="W2099">
        <v>0.20902896721122169</v>
      </c>
      <c r="X2099">
        <v>2.0182076655815749E-2</v>
      </c>
      <c r="Y2099">
        <v>15129</v>
      </c>
      <c r="Z2099">
        <v>1860867</v>
      </c>
      <c r="AA2099">
        <v>228886641</v>
      </c>
      <c r="AB2099" t="s">
        <v>391</v>
      </c>
      <c r="AC2099" t="s">
        <v>412</v>
      </c>
    </row>
    <row r="2100" spans="1:29" x14ac:dyDescent="0.25">
      <c r="A2100" t="s">
        <v>35</v>
      </c>
      <c r="B2100" t="s">
        <v>38</v>
      </c>
      <c r="C2100" t="s">
        <v>54</v>
      </c>
      <c r="D2100" t="s">
        <v>366</v>
      </c>
      <c r="E2100">
        <v>124</v>
      </c>
      <c r="F2100">
        <v>2065791465</v>
      </c>
      <c r="G2100">
        <v>746268998</v>
      </c>
      <c r="H2100">
        <v>599906442</v>
      </c>
      <c r="I2100">
        <v>42</v>
      </c>
      <c r="J2100">
        <v>84</v>
      </c>
      <c r="K2100">
        <v>42</v>
      </c>
      <c r="L2100">
        <v>155839000</v>
      </c>
      <c r="M2100">
        <v>124</v>
      </c>
      <c r="N2100">
        <v>34</v>
      </c>
      <c r="O2100">
        <v>50</v>
      </c>
      <c r="P2100">
        <v>1.2352941176470591</v>
      </c>
      <c r="Q2100">
        <v>1.68</v>
      </c>
      <c r="R2100">
        <v>1.45764705882353</v>
      </c>
      <c r="S2100">
        <v>3.5000000000000003E-2</v>
      </c>
      <c r="T2100">
        <v>0.08</v>
      </c>
      <c r="U2100">
        <v>17921485</v>
      </c>
      <c r="V2100" t="s">
        <v>390</v>
      </c>
      <c r="W2100">
        <v>0.29040029071859869</v>
      </c>
      <c r="X2100">
        <v>2.9873799888283249E-2</v>
      </c>
      <c r="Y2100">
        <v>15376</v>
      </c>
      <c r="Z2100">
        <v>1906624</v>
      </c>
      <c r="AA2100">
        <v>236421376</v>
      </c>
      <c r="AB2100" t="s">
        <v>391</v>
      </c>
      <c r="AC2100" t="s">
        <v>412</v>
      </c>
    </row>
    <row r="2101" spans="1:29" x14ac:dyDescent="0.25">
      <c r="A2101" t="s">
        <v>36</v>
      </c>
      <c r="B2101" t="s">
        <v>39</v>
      </c>
      <c r="C2101" t="s">
        <v>54</v>
      </c>
      <c r="D2101" t="s">
        <v>367</v>
      </c>
      <c r="E2101">
        <v>124</v>
      </c>
      <c r="F2101">
        <v>2044802483</v>
      </c>
      <c r="G2101">
        <v>788098646</v>
      </c>
      <c r="H2101">
        <v>585951953</v>
      </c>
      <c r="I2101">
        <v>40</v>
      </c>
      <c r="J2101">
        <v>65</v>
      </c>
      <c r="K2101">
        <v>40</v>
      </c>
      <c r="L2101">
        <v>126952000</v>
      </c>
      <c r="M2101">
        <v>124</v>
      </c>
      <c r="N2101">
        <v>33</v>
      </c>
      <c r="O2101">
        <v>50</v>
      </c>
      <c r="P2101">
        <v>1.2121212121212119</v>
      </c>
      <c r="Q2101">
        <v>1.3</v>
      </c>
      <c r="R2101">
        <v>1.2560606060606061</v>
      </c>
      <c r="S2101">
        <v>3.5000000000000003E-2</v>
      </c>
      <c r="T2101">
        <v>5.5E-2</v>
      </c>
      <c r="U2101">
        <v>11425680</v>
      </c>
      <c r="V2101" t="s">
        <v>390</v>
      </c>
      <c r="W2101">
        <v>0.28655674954987809</v>
      </c>
      <c r="X2101">
        <v>1.9499346220286429E-2</v>
      </c>
      <c r="Y2101">
        <v>15376</v>
      </c>
      <c r="Z2101">
        <v>1906624</v>
      </c>
      <c r="AA2101">
        <v>236421376</v>
      </c>
      <c r="AB2101" t="s">
        <v>391</v>
      </c>
      <c r="AC2101" t="s">
        <v>412</v>
      </c>
    </row>
    <row r="2102" spans="1:29" x14ac:dyDescent="0.25">
      <c r="A2102" t="s">
        <v>36</v>
      </c>
      <c r="B2102" t="s">
        <v>39</v>
      </c>
      <c r="C2102" t="s">
        <v>54</v>
      </c>
      <c r="D2102" t="s">
        <v>366</v>
      </c>
      <c r="E2102">
        <v>126</v>
      </c>
      <c r="F2102">
        <v>2092643591</v>
      </c>
      <c r="G2102">
        <v>777384586</v>
      </c>
      <c r="H2102">
        <v>485155434</v>
      </c>
      <c r="I2102">
        <v>40</v>
      </c>
      <c r="J2102">
        <v>71</v>
      </c>
      <c r="K2102">
        <v>40</v>
      </c>
      <c r="L2102">
        <v>123491000</v>
      </c>
      <c r="M2102">
        <v>126</v>
      </c>
      <c r="N2102">
        <v>33</v>
      </c>
      <c r="O2102">
        <v>51</v>
      </c>
      <c r="P2102">
        <v>1.2121212121212119</v>
      </c>
      <c r="Q2102">
        <v>1.392156862745098</v>
      </c>
      <c r="R2102">
        <v>1.302139037433155</v>
      </c>
      <c r="S2102">
        <v>3.5000000000000003E-2</v>
      </c>
      <c r="T2102">
        <v>5.5E-2</v>
      </c>
      <c r="U2102">
        <v>11114190</v>
      </c>
      <c r="V2102" t="s">
        <v>390</v>
      </c>
      <c r="W2102">
        <v>0.23183853958053191</v>
      </c>
      <c r="X2102">
        <v>2.290851389288984E-2</v>
      </c>
      <c r="Y2102">
        <v>15876</v>
      </c>
      <c r="Z2102">
        <v>2000376</v>
      </c>
      <c r="AA2102">
        <v>252047376</v>
      </c>
      <c r="AB2102" t="s">
        <v>391</v>
      </c>
      <c r="AC2102" t="s">
        <v>412</v>
      </c>
    </row>
    <row r="2103" spans="1:29" x14ac:dyDescent="0.25">
      <c r="A2103" t="s">
        <v>37</v>
      </c>
      <c r="B2103" t="s">
        <v>39</v>
      </c>
      <c r="C2103" t="s">
        <v>54</v>
      </c>
      <c r="D2103" t="s">
        <v>366</v>
      </c>
      <c r="E2103">
        <v>121</v>
      </c>
      <c r="F2103">
        <v>1918642238</v>
      </c>
      <c r="G2103">
        <v>714528577</v>
      </c>
      <c r="H2103">
        <v>513472938</v>
      </c>
      <c r="I2103">
        <v>37</v>
      </c>
      <c r="J2103">
        <v>62</v>
      </c>
      <c r="K2103">
        <v>39</v>
      </c>
      <c r="L2103">
        <v>124831917</v>
      </c>
      <c r="M2103">
        <v>121</v>
      </c>
      <c r="N2103">
        <v>35</v>
      </c>
      <c r="O2103">
        <v>53</v>
      </c>
      <c r="P2103">
        <v>1.0571428571428569</v>
      </c>
      <c r="Q2103">
        <v>1.1698113207547169</v>
      </c>
      <c r="R2103">
        <v>1.1134770889487871</v>
      </c>
      <c r="S2103">
        <v>0.02</v>
      </c>
      <c r="T2103">
        <v>4.4999999999999998E-2</v>
      </c>
      <c r="U2103">
        <v>8114074.6050000004</v>
      </c>
      <c r="V2103" t="s">
        <v>390</v>
      </c>
      <c r="W2103">
        <v>0.26762307627254478</v>
      </c>
      <c r="X2103">
        <v>1.5802341281323771E-2</v>
      </c>
      <c r="Y2103">
        <v>14641</v>
      </c>
      <c r="Z2103">
        <v>1771561</v>
      </c>
      <c r="AA2103">
        <v>214358881</v>
      </c>
      <c r="AB2103" t="s">
        <v>391</v>
      </c>
      <c r="AC2103" t="s">
        <v>412</v>
      </c>
    </row>
    <row r="2104" spans="1:29" x14ac:dyDescent="0.25">
      <c r="A2104" t="s">
        <v>37</v>
      </c>
      <c r="B2104" t="s">
        <v>39</v>
      </c>
      <c r="C2104" t="s">
        <v>54</v>
      </c>
      <c r="D2104" t="s">
        <v>367</v>
      </c>
      <c r="E2104">
        <v>118</v>
      </c>
      <c r="F2104">
        <v>1936149282</v>
      </c>
      <c r="G2104">
        <v>724669151</v>
      </c>
      <c r="H2104">
        <v>455556401</v>
      </c>
      <c r="I2104">
        <v>34</v>
      </c>
      <c r="J2104">
        <v>51</v>
      </c>
      <c r="K2104">
        <v>36</v>
      </c>
      <c r="L2104">
        <v>82874000</v>
      </c>
      <c r="M2104">
        <v>118</v>
      </c>
      <c r="N2104">
        <v>34</v>
      </c>
      <c r="O2104">
        <v>51</v>
      </c>
      <c r="P2104">
        <v>1</v>
      </c>
      <c r="Q2104">
        <v>1</v>
      </c>
      <c r="R2104">
        <v>1</v>
      </c>
      <c r="S2104">
        <v>0.02</v>
      </c>
      <c r="T2104">
        <v>0.03</v>
      </c>
      <c r="U2104">
        <v>4143700</v>
      </c>
      <c r="V2104" t="s">
        <v>390</v>
      </c>
      <c r="W2104">
        <v>0.2352899155221235</v>
      </c>
      <c r="X2104">
        <v>9.095909948590537E-3</v>
      </c>
      <c r="Y2104">
        <v>13924</v>
      </c>
      <c r="Z2104">
        <v>1643032</v>
      </c>
      <c r="AA2104">
        <v>193877776</v>
      </c>
      <c r="AB2104" t="s">
        <v>394</v>
      </c>
      <c r="AC2104" t="s">
        <v>412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C5705"/>
  <sheetViews>
    <sheetView workbookViewId="0">
      <selection sqref="A1:A1048576"/>
    </sheetView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t="s">
        <v>29</v>
      </c>
      <c r="B2" t="s">
        <v>413</v>
      </c>
      <c r="C2" t="s">
        <v>417</v>
      </c>
      <c r="D2" t="s">
        <v>456</v>
      </c>
      <c r="E2">
        <v>151</v>
      </c>
      <c r="F2">
        <v>2721753999</v>
      </c>
      <c r="G2">
        <v>1158348489</v>
      </c>
      <c r="H2">
        <v>549079886.96000004</v>
      </c>
      <c r="I2">
        <v>37</v>
      </c>
      <c r="J2">
        <v>54</v>
      </c>
      <c r="K2">
        <v>39</v>
      </c>
      <c r="L2">
        <v>99969000</v>
      </c>
      <c r="M2">
        <v>151</v>
      </c>
      <c r="N2">
        <v>39</v>
      </c>
      <c r="O2">
        <v>59</v>
      </c>
      <c r="P2">
        <v>0.94871794871794868</v>
      </c>
      <c r="Q2">
        <v>0.9152542372881356</v>
      </c>
      <c r="R2">
        <v>0.93198609300304214</v>
      </c>
      <c r="S2">
        <v>1.4999999999999999E-2</v>
      </c>
      <c r="T2">
        <v>1.4999999999999999E-2</v>
      </c>
      <c r="U2">
        <v>2999070</v>
      </c>
      <c r="V2" t="s">
        <v>1380</v>
      </c>
      <c r="W2">
        <v>0.20173751454456851</v>
      </c>
      <c r="X2">
        <v>5.4619920911772157E-3</v>
      </c>
      <c r="Y2">
        <v>22801</v>
      </c>
      <c r="Z2">
        <v>3442951</v>
      </c>
      <c r="AA2">
        <v>519885601</v>
      </c>
      <c r="AB2" t="s">
        <v>397</v>
      </c>
      <c r="AC2" t="s">
        <v>1418</v>
      </c>
    </row>
    <row r="3" spans="1:29" x14ac:dyDescent="0.25">
      <c r="A3" t="s">
        <v>29</v>
      </c>
      <c r="B3" t="s">
        <v>413</v>
      </c>
      <c r="C3" t="s">
        <v>417</v>
      </c>
      <c r="D3" t="s">
        <v>457</v>
      </c>
      <c r="E3">
        <v>94</v>
      </c>
      <c r="F3">
        <v>1553085859.6500001</v>
      </c>
      <c r="G3">
        <v>642532954</v>
      </c>
      <c r="H3">
        <v>573906481.64999998</v>
      </c>
      <c r="I3">
        <v>35</v>
      </c>
      <c r="J3">
        <v>47</v>
      </c>
      <c r="K3">
        <v>35</v>
      </c>
      <c r="L3">
        <v>96898000</v>
      </c>
      <c r="M3">
        <v>94</v>
      </c>
      <c r="N3">
        <v>31</v>
      </c>
      <c r="O3">
        <v>47</v>
      </c>
      <c r="P3">
        <v>1.129032258064516</v>
      </c>
      <c r="Q3">
        <v>1</v>
      </c>
      <c r="R3">
        <v>1.064516129032258</v>
      </c>
      <c r="S3">
        <v>2.5000000000000001E-2</v>
      </c>
      <c r="T3">
        <v>0.03</v>
      </c>
      <c r="U3">
        <v>5329390</v>
      </c>
      <c r="V3" t="s">
        <v>1380</v>
      </c>
      <c r="W3">
        <v>0.36952656421669711</v>
      </c>
      <c r="X3">
        <v>9.2861645065896951E-3</v>
      </c>
      <c r="Y3">
        <v>8836</v>
      </c>
      <c r="Z3">
        <v>830584</v>
      </c>
      <c r="AA3">
        <v>78074896</v>
      </c>
      <c r="AB3" t="s">
        <v>392</v>
      </c>
      <c r="AC3" t="s">
        <v>1418</v>
      </c>
    </row>
    <row r="4" spans="1:29" x14ac:dyDescent="0.25">
      <c r="A4" t="s">
        <v>29</v>
      </c>
      <c r="B4" t="s">
        <v>413</v>
      </c>
      <c r="C4" t="s">
        <v>418</v>
      </c>
      <c r="D4" t="s">
        <v>458</v>
      </c>
      <c r="E4">
        <v>142</v>
      </c>
      <c r="F4">
        <v>1949186820.9400001</v>
      </c>
      <c r="G4">
        <v>911230354</v>
      </c>
      <c r="H4">
        <v>587088042.11000001</v>
      </c>
      <c r="I4">
        <v>41</v>
      </c>
      <c r="J4">
        <v>60</v>
      </c>
      <c r="K4">
        <v>42</v>
      </c>
      <c r="L4">
        <v>109066000</v>
      </c>
      <c r="M4">
        <v>142</v>
      </c>
      <c r="N4">
        <v>39</v>
      </c>
      <c r="O4">
        <v>59</v>
      </c>
      <c r="P4">
        <v>1.0512820512820511</v>
      </c>
      <c r="Q4">
        <v>1.0169491525423731</v>
      </c>
      <c r="R4">
        <v>1.034115601912212</v>
      </c>
      <c r="S4">
        <v>0.02</v>
      </c>
      <c r="T4">
        <v>0.03</v>
      </c>
      <c r="U4">
        <v>5453300</v>
      </c>
      <c r="V4" t="s">
        <v>1380</v>
      </c>
      <c r="W4">
        <v>0.30119639421062538</v>
      </c>
      <c r="X4">
        <v>9.2887260663678112E-3</v>
      </c>
      <c r="Y4">
        <v>20164</v>
      </c>
      <c r="Z4">
        <v>2863288</v>
      </c>
      <c r="AA4">
        <v>406586896</v>
      </c>
      <c r="AB4" t="s">
        <v>395</v>
      </c>
      <c r="AC4" t="s">
        <v>1418</v>
      </c>
    </row>
    <row r="5" spans="1:29" x14ac:dyDescent="0.25">
      <c r="A5" t="s">
        <v>29</v>
      </c>
      <c r="B5" t="s">
        <v>413</v>
      </c>
      <c r="C5" t="s">
        <v>418</v>
      </c>
      <c r="D5" t="s">
        <v>459</v>
      </c>
      <c r="E5">
        <v>140</v>
      </c>
      <c r="F5">
        <v>1993305751.6300001</v>
      </c>
      <c r="G5">
        <v>950629294</v>
      </c>
      <c r="H5">
        <v>500374069</v>
      </c>
      <c r="I5">
        <v>39</v>
      </c>
      <c r="J5">
        <v>61</v>
      </c>
      <c r="K5">
        <v>39</v>
      </c>
      <c r="L5">
        <v>110812844</v>
      </c>
      <c r="M5">
        <v>140</v>
      </c>
      <c r="N5">
        <v>39</v>
      </c>
      <c r="O5">
        <v>59</v>
      </c>
      <c r="P5">
        <v>1</v>
      </c>
      <c r="Q5">
        <v>1.0338983050847459</v>
      </c>
      <c r="R5">
        <v>1.0169491525423731</v>
      </c>
      <c r="S5">
        <v>0.02</v>
      </c>
      <c r="T5">
        <v>0.03</v>
      </c>
      <c r="U5">
        <v>5540642.2000000002</v>
      </c>
      <c r="V5" t="s">
        <v>1380</v>
      </c>
      <c r="W5">
        <v>0.25102725389259811</v>
      </c>
      <c r="X5">
        <v>1.10730002677257E-2</v>
      </c>
      <c r="Y5">
        <v>19600</v>
      </c>
      <c r="Z5">
        <v>2744000</v>
      </c>
      <c r="AA5">
        <v>384160000</v>
      </c>
      <c r="AB5" t="s">
        <v>395</v>
      </c>
      <c r="AC5" t="s">
        <v>1418</v>
      </c>
    </row>
    <row r="6" spans="1:29" x14ac:dyDescent="0.25">
      <c r="A6" t="s">
        <v>29</v>
      </c>
      <c r="B6" t="s">
        <v>413</v>
      </c>
      <c r="C6" t="s">
        <v>418</v>
      </c>
      <c r="D6" t="s">
        <v>460</v>
      </c>
      <c r="E6">
        <v>138</v>
      </c>
      <c r="F6">
        <v>2061579579.2</v>
      </c>
      <c r="G6">
        <v>914795757</v>
      </c>
      <c r="H6">
        <v>522129278.94999999</v>
      </c>
      <c r="I6">
        <v>40</v>
      </c>
      <c r="J6">
        <v>64</v>
      </c>
      <c r="K6">
        <v>40</v>
      </c>
      <c r="L6">
        <v>146242245</v>
      </c>
      <c r="M6">
        <v>138</v>
      </c>
      <c r="N6">
        <v>39</v>
      </c>
      <c r="O6">
        <v>59</v>
      </c>
      <c r="P6">
        <v>1.025641025641026</v>
      </c>
      <c r="Q6">
        <v>1.084745762711864</v>
      </c>
      <c r="R6">
        <v>1.0551933941764451</v>
      </c>
      <c r="S6">
        <v>0.02</v>
      </c>
      <c r="T6">
        <v>0.03</v>
      </c>
      <c r="U6">
        <v>7312112.25</v>
      </c>
      <c r="V6" t="s">
        <v>1380</v>
      </c>
      <c r="W6">
        <v>0.25326661372568182</v>
      </c>
      <c r="X6">
        <v>1.4004409529962829E-2</v>
      </c>
      <c r="Y6">
        <v>19044</v>
      </c>
      <c r="Z6">
        <v>2628072</v>
      </c>
      <c r="AA6">
        <v>362673936</v>
      </c>
      <c r="AB6" t="s">
        <v>396</v>
      </c>
      <c r="AC6" t="s">
        <v>1418</v>
      </c>
    </row>
    <row r="7" spans="1:29" x14ac:dyDescent="0.25">
      <c r="A7" t="s">
        <v>29</v>
      </c>
      <c r="B7" t="s">
        <v>413</v>
      </c>
      <c r="C7" t="s">
        <v>417</v>
      </c>
      <c r="D7" t="s">
        <v>461</v>
      </c>
      <c r="E7">
        <v>93</v>
      </c>
      <c r="F7">
        <v>1692764155.26</v>
      </c>
      <c r="G7">
        <v>580287889</v>
      </c>
      <c r="H7">
        <v>494358937.86000001</v>
      </c>
      <c r="I7">
        <v>28</v>
      </c>
      <c r="J7">
        <v>39</v>
      </c>
      <c r="K7">
        <v>29</v>
      </c>
      <c r="L7">
        <v>56281000</v>
      </c>
      <c r="M7">
        <v>93</v>
      </c>
      <c r="N7">
        <v>31</v>
      </c>
      <c r="O7">
        <v>47</v>
      </c>
      <c r="P7">
        <v>0.90322580645161288</v>
      </c>
      <c r="Q7">
        <v>0.82978723404255317</v>
      </c>
      <c r="R7">
        <v>0.86650652024708308</v>
      </c>
      <c r="S7">
        <v>1.4999999999999999E-2</v>
      </c>
      <c r="T7">
        <v>0.01</v>
      </c>
      <c r="U7">
        <v>1407025</v>
      </c>
      <c r="V7" t="s">
        <v>1380</v>
      </c>
      <c r="W7">
        <v>0.29204241850458429</v>
      </c>
      <c r="X7">
        <v>2.8461607391802889E-3</v>
      </c>
      <c r="Y7">
        <v>8649</v>
      </c>
      <c r="Z7">
        <v>804357</v>
      </c>
      <c r="AA7">
        <v>74805201</v>
      </c>
      <c r="AB7" t="s">
        <v>392</v>
      </c>
      <c r="AC7" t="s">
        <v>1418</v>
      </c>
    </row>
    <row r="8" spans="1:29" x14ac:dyDescent="0.25">
      <c r="A8" t="s">
        <v>29</v>
      </c>
      <c r="B8" t="s">
        <v>413</v>
      </c>
      <c r="C8" t="s">
        <v>418</v>
      </c>
      <c r="D8" t="s">
        <v>462</v>
      </c>
      <c r="E8">
        <v>99</v>
      </c>
      <c r="F8">
        <v>1709432943.77</v>
      </c>
      <c r="G8">
        <v>744016176</v>
      </c>
      <c r="H8">
        <v>493971853.23000002</v>
      </c>
      <c r="I8">
        <v>34</v>
      </c>
      <c r="J8">
        <v>53</v>
      </c>
      <c r="K8">
        <v>34</v>
      </c>
      <c r="L8">
        <v>96980000</v>
      </c>
      <c r="M8">
        <v>99</v>
      </c>
      <c r="N8">
        <v>33</v>
      </c>
      <c r="O8">
        <v>50</v>
      </c>
      <c r="P8">
        <v>1.0303030303030301</v>
      </c>
      <c r="Q8">
        <v>1.06</v>
      </c>
      <c r="R8">
        <v>1.0451515151515149</v>
      </c>
      <c r="S8">
        <v>0.02</v>
      </c>
      <c r="T8">
        <v>0.03</v>
      </c>
      <c r="U8">
        <v>4849000</v>
      </c>
      <c r="V8" t="s">
        <v>1380</v>
      </c>
      <c r="W8">
        <v>0.28896825408113969</v>
      </c>
      <c r="X8">
        <v>9.8163487824117768E-3</v>
      </c>
      <c r="Y8">
        <v>9801</v>
      </c>
      <c r="Z8">
        <v>970299</v>
      </c>
      <c r="AA8">
        <v>96059601</v>
      </c>
      <c r="AB8" t="s">
        <v>392</v>
      </c>
      <c r="AC8" t="s">
        <v>1418</v>
      </c>
    </row>
    <row r="9" spans="1:29" x14ac:dyDescent="0.25">
      <c r="A9" t="s">
        <v>29</v>
      </c>
      <c r="B9" t="s">
        <v>413</v>
      </c>
      <c r="C9" t="s">
        <v>418</v>
      </c>
      <c r="D9" t="s">
        <v>463</v>
      </c>
      <c r="E9">
        <v>120</v>
      </c>
      <c r="F9">
        <v>1774870165.7</v>
      </c>
      <c r="G9">
        <v>752973113</v>
      </c>
      <c r="H9">
        <v>513752951.24000001</v>
      </c>
      <c r="I9">
        <v>39</v>
      </c>
      <c r="J9">
        <v>51</v>
      </c>
      <c r="K9">
        <v>40</v>
      </c>
      <c r="L9">
        <v>73079000</v>
      </c>
      <c r="M9">
        <v>120</v>
      </c>
      <c r="N9">
        <v>39</v>
      </c>
      <c r="O9">
        <v>59</v>
      </c>
      <c r="P9">
        <v>1</v>
      </c>
      <c r="Q9">
        <v>0.86440677966101698</v>
      </c>
      <c r="R9">
        <v>0.93220338983050843</v>
      </c>
      <c r="S9">
        <v>0.02</v>
      </c>
      <c r="T9">
        <v>0.01</v>
      </c>
      <c r="U9">
        <v>2192370</v>
      </c>
      <c r="V9" t="s">
        <v>1380</v>
      </c>
      <c r="W9">
        <v>0.28945945521450489</v>
      </c>
      <c r="X9">
        <v>4.2673623474249068E-3</v>
      </c>
      <c r="Y9">
        <v>14400</v>
      </c>
      <c r="Z9">
        <v>1728000</v>
      </c>
      <c r="AA9">
        <v>207360000</v>
      </c>
      <c r="AB9" t="s">
        <v>391</v>
      </c>
      <c r="AC9" t="s">
        <v>1418</v>
      </c>
    </row>
    <row r="10" spans="1:29" x14ac:dyDescent="0.25">
      <c r="A10" t="s">
        <v>29</v>
      </c>
      <c r="B10" t="s">
        <v>413</v>
      </c>
      <c r="C10" t="s">
        <v>418</v>
      </c>
      <c r="D10" t="s">
        <v>464</v>
      </c>
      <c r="E10">
        <v>128</v>
      </c>
      <c r="F10">
        <v>1811753645.0899999</v>
      </c>
      <c r="G10">
        <v>803094199</v>
      </c>
      <c r="H10">
        <v>552675031.09000003</v>
      </c>
      <c r="I10">
        <v>40</v>
      </c>
      <c r="J10">
        <v>68</v>
      </c>
      <c r="K10">
        <v>42</v>
      </c>
      <c r="L10">
        <v>118872000</v>
      </c>
      <c r="M10">
        <v>128</v>
      </c>
      <c r="N10">
        <v>39</v>
      </c>
      <c r="O10">
        <v>59</v>
      </c>
      <c r="P10">
        <v>1.025641025641026</v>
      </c>
      <c r="Q10">
        <v>1.152542372881356</v>
      </c>
      <c r="R10">
        <v>1.089091699261191</v>
      </c>
      <c r="S10">
        <v>0.02</v>
      </c>
      <c r="T10">
        <v>4.4999999999999998E-2</v>
      </c>
      <c r="U10">
        <v>7726680</v>
      </c>
      <c r="V10" t="s">
        <v>1380</v>
      </c>
      <c r="W10">
        <v>0.30504976909404569</v>
      </c>
      <c r="X10">
        <v>1.398051217324083E-2</v>
      </c>
      <c r="Y10">
        <v>16384</v>
      </c>
      <c r="Z10">
        <v>2097152</v>
      </c>
      <c r="AA10">
        <v>268435456</v>
      </c>
      <c r="AB10" t="s">
        <v>391</v>
      </c>
      <c r="AC10" t="s">
        <v>1418</v>
      </c>
    </row>
    <row r="11" spans="1:29" x14ac:dyDescent="0.25">
      <c r="A11" t="s">
        <v>29</v>
      </c>
      <c r="B11" t="s">
        <v>413</v>
      </c>
      <c r="C11" t="s">
        <v>417</v>
      </c>
      <c r="D11" t="s">
        <v>465</v>
      </c>
      <c r="E11">
        <v>100</v>
      </c>
      <c r="F11">
        <v>1409163774.1400001</v>
      </c>
      <c r="G11">
        <v>555198074</v>
      </c>
      <c r="H11">
        <v>355256939</v>
      </c>
      <c r="I11">
        <v>28</v>
      </c>
      <c r="J11">
        <v>51</v>
      </c>
      <c r="K11">
        <v>28</v>
      </c>
      <c r="L11">
        <v>98926000</v>
      </c>
      <c r="M11">
        <v>100</v>
      </c>
      <c r="N11">
        <v>33</v>
      </c>
      <c r="O11">
        <v>50</v>
      </c>
      <c r="P11">
        <v>0.84848484848484851</v>
      </c>
      <c r="Q11">
        <v>1.02</v>
      </c>
      <c r="R11">
        <v>0.93424242424242421</v>
      </c>
      <c r="S11">
        <v>0.01</v>
      </c>
      <c r="T11">
        <v>0.03</v>
      </c>
      <c r="U11">
        <v>3957040</v>
      </c>
      <c r="V11" t="s">
        <v>1380</v>
      </c>
      <c r="W11">
        <v>0.25210479116723677</v>
      </c>
      <c r="X11">
        <v>1.1138529795191421E-2</v>
      </c>
      <c r="Y11">
        <v>10000</v>
      </c>
      <c r="Z11">
        <v>1000000</v>
      </c>
      <c r="AA11">
        <v>100000000</v>
      </c>
      <c r="AB11" t="s">
        <v>393</v>
      </c>
      <c r="AC11" t="s">
        <v>1418</v>
      </c>
    </row>
    <row r="12" spans="1:29" x14ac:dyDescent="0.25">
      <c r="A12" t="s">
        <v>29</v>
      </c>
      <c r="B12" t="s">
        <v>413</v>
      </c>
      <c r="C12" t="s">
        <v>418</v>
      </c>
      <c r="D12" t="s">
        <v>466</v>
      </c>
      <c r="E12">
        <v>107</v>
      </c>
      <c r="F12">
        <v>1767763667.74</v>
      </c>
      <c r="G12">
        <v>787618398</v>
      </c>
      <c r="H12">
        <v>477248084.33999997</v>
      </c>
      <c r="I12">
        <v>30</v>
      </c>
      <c r="J12">
        <v>37</v>
      </c>
      <c r="K12">
        <v>30</v>
      </c>
      <c r="L12">
        <v>64064000</v>
      </c>
      <c r="M12">
        <v>107</v>
      </c>
      <c r="N12">
        <v>35</v>
      </c>
      <c r="O12">
        <v>54</v>
      </c>
      <c r="P12">
        <v>0.8571428571428571</v>
      </c>
      <c r="Q12">
        <v>0.68518518518518523</v>
      </c>
      <c r="R12">
        <v>0.77116402116402116</v>
      </c>
      <c r="S12">
        <v>0.01</v>
      </c>
      <c r="T12">
        <v>0</v>
      </c>
      <c r="U12">
        <v>640640</v>
      </c>
      <c r="V12" t="s">
        <v>1380</v>
      </c>
      <c r="W12">
        <v>0.26997278711477218</v>
      </c>
      <c r="X12">
        <v>1.3423626432905629E-3</v>
      </c>
      <c r="Y12">
        <v>11449</v>
      </c>
      <c r="Z12">
        <v>1225043</v>
      </c>
      <c r="AA12">
        <v>131079601</v>
      </c>
      <c r="AB12" t="s">
        <v>393</v>
      </c>
      <c r="AC12" t="s">
        <v>1418</v>
      </c>
    </row>
    <row r="13" spans="1:29" x14ac:dyDescent="0.25">
      <c r="A13" t="s">
        <v>29</v>
      </c>
      <c r="B13" t="s">
        <v>413</v>
      </c>
      <c r="C13" t="s">
        <v>417</v>
      </c>
      <c r="D13" t="s">
        <v>467</v>
      </c>
      <c r="E13">
        <v>102</v>
      </c>
      <c r="F13">
        <v>1568694131.8</v>
      </c>
      <c r="G13">
        <v>657421083</v>
      </c>
      <c r="H13">
        <v>735784387.91999996</v>
      </c>
      <c r="I13">
        <v>44</v>
      </c>
      <c r="J13">
        <v>57</v>
      </c>
      <c r="K13">
        <v>44</v>
      </c>
      <c r="L13">
        <v>99052000</v>
      </c>
      <c r="M13">
        <v>102</v>
      </c>
      <c r="N13">
        <v>34</v>
      </c>
      <c r="O13">
        <v>51</v>
      </c>
      <c r="P13">
        <v>1.294117647058824</v>
      </c>
      <c r="Q13">
        <v>1.117647058823529</v>
      </c>
      <c r="R13">
        <v>1.205882352941176</v>
      </c>
      <c r="S13">
        <v>3.5000000000000003E-2</v>
      </c>
      <c r="T13">
        <v>4.4999999999999998E-2</v>
      </c>
      <c r="U13">
        <v>7924160</v>
      </c>
      <c r="V13" t="s">
        <v>1380</v>
      </c>
      <c r="W13">
        <v>0.46904260875619092</v>
      </c>
      <c r="X13">
        <v>1.076967672880493E-2</v>
      </c>
      <c r="Y13">
        <v>10404</v>
      </c>
      <c r="Z13">
        <v>1061208</v>
      </c>
      <c r="AA13">
        <v>108243216</v>
      </c>
      <c r="AB13" t="s">
        <v>393</v>
      </c>
      <c r="AC13" t="s">
        <v>1418</v>
      </c>
    </row>
    <row r="14" spans="1:29" x14ac:dyDescent="0.25">
      <c r="A14" t="s">
        <v>29</v>
      </c>
      <c r="B14" t="s">
        <v>413</v>
      </c>
      <c r="C14" t="s">
        <v>417</v>
      </c>
      <c r="D14" t="s">
        <v>468</v>
      </c>
      <c r="E14">
        <v>100</v>
      </c>
      <c r="F14">
        <v>1409883995.5699999</v>
      </c>
      <c r="G14">
        <v>638746555</v>
      </c>
      <c r="H14">
        <v>386028570.73000002</v>
      </c>
      <c r="I14">
        <v>29</v>
      </c>
      <c r="J14">
        <v>47</v>
      </c>
      <c r="K14">
        <v>30</v>
      </c>
      <c r="L14">
        <v>95635000</v>
      </c>
      <c r="M14">
        <v>100</v>
      </c>
      <c r="N14">
        <v>33</v>
      </c>
      <c r="O14">
        <v>50</v>
      </c>
      <c r="P14">
        <v>0.87878787878787878</v>
      </c>
      <c r="Q14">
        <v>0.94</v>
      </c>
      <c r="R14">
        <v>0.90939393939393942</v>
      </c>
      <c r="S14">
        <v>0.01</v>
      </c>
      <c r="T14">
        <v>1.4999999999999999E-2</v>
      </c>
      <c r="U14">
        <v>2390875</v>
      </c>
      <c r="V14" t="s">
        <v>1380</v>
      </c>
      <c r="W14">
        <v>0.27380165456373812</v>
      </c>
      <c r="X14">
        <v>6.1935182556014743E-3</v>
      </c>
      <c r="Y14">
        <v>10000</v>
      </c>
      <c r="Z14">
        <v>1000000</v>
      </c>
      <c r="AA14">
        <v>100000000</v>
      </c>
      <c r="AB14" t="s">
        <v>393</v>
      </c>
      <c r="AC14" t="s">
        <v>1418</v>
      </c>
    </row>
    <row r="15" spans="1:29" x14ac:dyDescent="0.25">
      <c r="A15" t="s">
        <v>29</v>
      </c>
      <c r="B15" t="s">
        <v>413</v>
      </c>
      <c r="C15" t="s">
        <v>417</v>
      </c>
      <c r="D15" t="s">
        <v>469</v>
      </c>
      <c r="E15">
        <v>102</v>
      </c>
      <c r="F15">
        <v>1478103749.8599999</v>
      </c>
      <c r="G15">
        <v>603006510</v>
      </c>
      <c r="H15">
        <v>430834622.23000002</v>
      </c>
      <c r="I15">
        <v>38</v>
      </c>
      <c r="J15">
        <v>58</v>
      </c>
      <c r="K15">
        <v>40</v>
      </c>
      <c r="L15">
        <v>86174000</v>
      </c>
      <c r="M15">
        <v>102</v>
      </c>
      <c r="N15">
        <v>34</v>
      </c>
      <c r="O15">
        <v>51</v>
      </c>
      <c r="P15">
        <v>1.117647058823529</v>
      </c>
      <c r="Q15">
        <v>1.137254901960784</v>
      </c>
      <c r="R15">
        <v>1.1274509803921571</v>
      </c>
      <c r="S15">
        <v>2.5000000000000001E-2</v>
      </c>
      <c r="T15">
        <v>4.4999999999999998E-2</v>
      </c>
      <c r="U15">
        <v>6032180</v>
      </c>
      <c r="V15" t="s">
        <v>1380</v>
      </c>
      <c r="W15">
        <v>0.29147793060589078</v>
      </c>
      <c r="X15">
        <v>1.400114960301342E-2</v>
      </c>
      <c r="Y15">
        <v>10404</v>
      </c>
      <c r="Z15">
        <v>1061208</v>
      </c>
      <c r="AA15">
        <v>108243216</v>
      </c>
      <c r="AB15" t="s">
        <v>393</v>
      </c>
      <c r="AC15" t="s">
        <v>1418</v>
      </c>
    </row>
    <row r="16" spans="1:29" x14ac:dyDescent="0.25">
      <c r="A16" t="s">
        <v>29</v>
      </c>
      <c r="B16" t="s">
        <v>413</v>
      </c>
      <c r="C16" t="s">
        <v>417</v>
      </c>
      <c r="D16" t="s">
        <v>470</v>
      </c>
      <c r="E16">
        <v>94</v>
      </c>
      <c r="F16">
        <v>1718817866.8399999</v>
      </c>
      <c r="G16">
        <v>728430804</v>
      </c>
      <c r="H16">
        <v>640870383.29999995</v>
      </c>
      <c r="I16">
        <v>38</v>
      </c>
      <c r="J16">
        <v>53</v>
      </c>
      <c r="K16">
        <v>38</v>
      </c>
      <c r="L16">
        <v>92708000</v>
      </c>
      <c r="M16">
        <v>94</v>
      </c>
      <c r="N16">
        <v>31</v>
      </c>
      <c r="O16">
        <v>47</v>
      </c>
      <c r="P16">
        <v>1.225806451612903</v>
      </c>
      <c r="Q16">
        <v>1.1276595744680851</v>
      </c>
      <c r="R16">
        <v>1.176733013040494</v>
      </c>
      <c r="S16">
        <v>3.5000000000000003E-2</v>
      </c>
      <c r="T16">
        <v>4.4999999999999998E-2</v>
      </c>
      <c r="U16">
        <v>7416640</v>
      </c>
      <c r="V16" t="s">
        <v>1380</v>
      </c>
      <c r="W16">
        <v>0.3728553185674191</v>
      </c>
      <c r="X16">
        <v>1.1572761346545441E-2</v>
      </c>
      <c r="Y16">
        <v>8836</v>
      </c>
      <c r="Z16">
        <v>830584</v>
      </c>
      <c r="AA16">
        <v>78074896</v>
      </c>
      <c r="AB16" t="s">
        <v>392</v>
      </c>
      <c r="AC16" t="s">
        <v>1418</v>
      </c>
    </row>
    <row r="17" spans="1:29" x14ac:dyDescent="0.25">
      <c r="A17" t="s">
        <v>29</v>
      </c>
      <c r="B17" t="s">
        <v>413</v>
      </c>
      <c r="C17" t="s">
        <v>417</v>
      </c>
      <c r="D17" t="s">
        <v>471</v>
      </c>
      <c r="E17">
        <v>168</v>
      </c>
      <c r="F17">
        <v>2405516471.9200001</v>
      </c>
      <c r="G17">
        <v>1092181022</v>
      </c>
      <c r="H17">
        <v>812176752.41999996</v>
      </c>
      <c r="I17">
        <v>63</v>
      </c>
      <c r="J17">
        <v>89</v>
      </c>
      <c r="K17">
        <v>63</v>
      </c>
      <c r="L17">
        <v>119081000</v>
      </c>
      <c r="M17">
        <v>168</v>
      </c>
      <c r="N17">
        <v>39</v>
      </c>
      <c r="O17">
        <v>59</v>
      </c>
      <c r="P17">
        <v>1.615384615384615</v>
      </c>
      <c r="Q17">
        <v>1.508474576271186</v>
      </c>
      <c r="R17">
        <v>1.5619295958279009</v>
      </c>
      <c r="S17">
        <v>0.05</v>
      </c>
      <c r="T17">
        <v>0.08</v>
      </c>
      <c r="U17">
        <v>15480530</v>
      </c>
      <c r="V17" t="s">
        <v>1380</v>
      </c>
      <c r="W17">
        <v>0.33763092537535128</v>
      </c>
      <c r="X17">
        <v>1.9060543106994239E-2</v>
      </c>
      <c r="Y17">
        <v>28224</v>
      </c>
      <c r="Z17">
        <v>4741632</v>
      </c>
      <c r="AA17">
        <v>796594176</v>
      </c>
      <c r="AB17" t="s">
        <v>399</v>
      </c>
      <c r="AC17" t="s">
        <v>1418</v>
      </c>
    </row>
    <row r="18" spans="1:29" x14ac:dyDescent="0.25">
      <c r="A18" t="s">
        <v>29</v>
      </c>
      <c r="B18" t="s">
        <v>413</v>
      </c>
      <c r="C18" t="s">
        <v>417</v>
      </c>
      <c r="D18" t="s">
        <v>472</v>
      </c>
      <c r="E18">
        <v>100</v>
      </c>
      <c r="F18">
        <v>1801324335.76</v>
      </c>
      <c r="G18">
        <v>702539661</v>
      </c>
      <c r="H18">
        <v>646331225.44000006</v>
      </c>
      <c r="I18">
        <v>43</v>
      </c>
      <c r="J18">
        <v>55</v>
      </c>
      <c r="K18">
        <v>43</v>
      </c>
      <c r="L18">
        <v>84084000</v>
      </c>
      <c r="M18">
        <v>100</v>
      </c>
      <c r="N18">
        <v>33</v>
      </c>
      <c r="O18">
        <v>50</v>
      </c>
      <c r="P18">
        <v>1.303030303030303</v>
      </c>
      <c r="Q18">
        <v>1.1000000000000001</v>
      </c>
      <c r="R18">
        <v>1.201515151515151</v>
      </c>
      <c r="S18">
        <v>3.5000000000000003E-2</v>
      </c>
      <c r="T18">
        <v>4.4999999999999998E-2</v>
      </c>
      <c r="U18">
        <v>6726720</v>
      </c>
      <c r="V18" t="s">
        <v>1380</v>
      </c>
      <c r="W18">
        <v>0.35880891220364558</v>
      </c>
      <c r="X18">
        <v>1.0407542967494229E-2</v>
      </c>
      <c r="Y18">
        <v>10000</v>
      </c>
      <c r="Z18">
        <v>1000000</v>
      </c>
      <c r="AA18">
        <v>100000000</v>
      </c>
      <c r="AB18" t="s">
        <v>393</v>
      </c>
      <c r="AC18" t="s">
        <v>1418</v>
      </c>
    </row>
    <row r="19" spans="1:29" x14ac:dyDescent="0.25">
      <c r="A19" t="s">
        <v>29</v>
      </c>
      <c r="B19" t="s">
        <v>413</v>
      </c>
      <c r="C19" t="s">
        <v>417</v>
      </c>
      <c r="D19" t="s">
        <v>473</v>
      </c>
      <c r="E19">
        <v>106</v>
      </c>
      <c r="F19">
        <v>1551113067.71</v>
      </c>
      <c r="G19">
        <v>635561243</v>
      </c>
      <c r="H19">
        <v>328507616.56</v>
      </c>
      <c r="I19">
        <v>29</v>
      </c>
      <c r="J19">
        <v>44</v>
      </c>
      <c r="K19">
        <v>31</v>
      </c>
      <c r="L19">
        <v>67139000</v>
      </c>
      <c r="M19">
        <v>106</v>
      </c>
      <c r="N19">
        <v>35</v>
      </c>
      <c r="O19">
        <v>53</v>
      </c>
      <c r="P19">
        <v>0.82857142857142863</v>
      </c>
      <c r="Q19">
        <v>0.83018867924528306</v>
      </c>
      <c r="R19">
        <v>0.82938005390835579</v>
      </c>
      <c r="S19">
        <v>0.01</v>
      </c>
      <c r="T19">
        <v>0.01</v>
      </c>
      <c r="U19">
        <v>1342780</v>
      </c>
      <c r="V19" t="s">
        <v>1380</v>
      </c>
      <c r="W19">
        <v>0.21178831085795391</v>
      </c>
      <c r="X19">
        <v>4.0875155774500868E-3</v>
      </c>
      <c r="Y19">
        <v>11236</v>
      </c>
      <c r="Z19">
        <v>1191016</v>
      </c>
      <c r="AA19">
        <v>126247696</v>
      </c>
      <c r="AB19" t="s">
        <v>393</v>
      </c>
      <c r="AC19" t="s">
        <v>1418</v>
      </c>
    </row>
    <row r="20" spans="1:29" x14ac:dyDescent="0.25">
      <c r="A20" t="s">
        <v>29</v>
      </c>
      <c r="B20" t="s">
        <v>413</v>
      </c>
      <c r="C20" t="s">
        <v>418</v>
      </c>
      <c r="D20" t="s">
        <v>474</v>
      </c>
      <c r="E20">
        <v>100</v>
      </c>
      <c r="F20">
        <v>1582167625.99</v>
      </c>
      <c r="G20">
        <v>696463993</v>
      </c>
      <c r="H20">
        <v>516828566.39999998</v>
      </c>
      <c r="I20">
        <v>31</v>
      </c>
      <c r="J20">
        <v>48</v>
      </c>
      <c r="K20">
        <v>31</v>
      </c>
      <c r="L20">
        <v>82795000</v>
      </c>
      <c r="M20">
        <v>100</v>
      </c>
      <c r="N20">
        <v>33</v>
      </c>
      <c r="O20">
        <v>50</v>
      </c>
      <c r="P20">
        <v>0.93939393939393945</v>
      </c>
      <c r="Q20">
        <v>0.96</v>
      </c>
      <c r="R20">
        <v>0.94969696969696971</v>
      </c>
      <c r="S20">
        <v>1.4999999999999999E-2</v>
      </c>
      <c r="T20">
        <v>1.4999999999999999E-2</v>
      </c>
      <c r="U20">
        <v>2483850</v>
      </c>
      <c r="V20" t="s">
        <v>1380</v>
      </c>
      <c r="W20">
        <v>0.32665853978437209</v>
      </c>
      <c r="X20">
        <v>4.8059456490600052E-3</v>
      </c>
      <c r="Y20">
        <v>10000</v>
      </c>
      <c r="Z20">
        <v>1000000</v>
      </c>
      <c r="AA20">
        <v>100000000</v>
      </c>
      <c r="AB20" t="s">
        <v>393</v>
      </c>
      <c r="AC20" t="s">
        <v>1418</v>
      </c>
    </row>
    <row r="21" spans="1:29" x14ac:dyDescent="0.25">
      <c r="A21" t="s">
        <v>29</v>
      </c>
      <c r="B21" t="s">
        <v>413</v>
      </c>
      <c r="C21" t="s">
        <v>418</v>
      </c>
      <c r="D21" t="s">
        <v>475</v>
      </c>
      <c r="E21">
        <v>137</v>
      </c>
      <c r="F21">
        <v>1781429992.51</v>
      </c>
      <c r="G21">
        <v>797773212</v>
      </c>
      <c r="H21">
        <v>654886041</v>
      </c>
      <c r="I21">
        <v>50</v>
      </c>
      <c r="J21">
        <v>73</v>
      </c>
      <c r="K21">
        <v>51</v>
      </c>
      <c r="L21">
        <v>110420000</v>
      </c>
      <c r="M21">
        <v>137</v>
      </c>
      <c r="N21">
        <v>39</v>
      </c>
      <c r="O21">
        <v>59</v>
      </c>
      <c r="P21">
        <v>1.2820512820512819</v>
      </c>
      <c r="Q21">
        <v>1.2372881355932199</v>
      </c>
      <c r="R21">
        <v>1.259669708822251</v>
      </c>
      <c r="S21">
        <v>3.5000000000000003E-2</v>
      </c>
      <c r="T21">
        <v>5.5E-2</v>
      </c>
      <c r="U21">
        <v>9937800</v>
      </c>
      <c r="V21" t="s">
        <v>1380</v>
      </c>
      <c r="W21">
        <v>0.36761817402505859</v>
      </c>
      <c r="X21">
        <v>1.5174853910193509E-2</v>
      </c>
      <c r="Y21">
        <v>18769</v>
      </c>
      <c r="Z21">
        <v>2571353</v>
      </c>
      <c r="AA21">
        <v>352275361</v>
      </c>
      <c r="AB21" t="s">
        <v>396</v>
      </c>
      <c r="AC21" t="s">
        <v>1418</v>
      </c>
    </row>
    <row r="22" spans="1:29" x14ac:dyDescent="0.25">
      <c r="A22" t="s">
        <v>29</v>
      </c>
      <c r="B22" t="s">
        <v>413</v>
      </c>
      <c r="C22" t="s">
        <v>418</v>
      </c>
      <c r="D22" t="s">
        <v>476</v>
      </c>
      <c r="E22">
        <v>105</v>
      </c>
      <c r="F22">
        <v>1452463890.75</v>
      </c>
      <c r="G22">
        <v>648336780</v>
      </c>
      <c r="H22">
        <v>499687414.76999998</v>
      </c>
      <c r="I22">
        <v>36</v>
      </c>
      <c r="J22">
        <v>81</v>
      </c>
      <c r="K22">
        <v>37</v>
      </c>
      <c r="L22">
        <v>202034000</v>
      </c>
      <c r="M22">
        <v>105</v>
      </c>
      <c r="N22">
        <v>35</v>
      </c>
      <c r="O22">
        <v>53</v>
      </c>
      <c r="P22">
        <v>1.028571428571428</v>
      </c>
      <c r="Q22">
        <v>1.5283018867924529</v>
      </c>
      <c r="R22">
        <v>1.278436657681941</v>
      </c>
      <c r="S22">
        <v>0.02</v>
      </c>
      <c r="T22">
        <v>0.08</v>
      </c>
      <c r="U22">
        <v>20203400</v>
      </c>
      <c r="V22" t="s">
        <v>1380</v>
      </c>
      <c r="W22">
        <v>0.34402742674172743</v>
      </c>
      <c r="X22">
        <v>4.0432076940139422E-2</v>
      </c>
      <c r="Y22">
        <v>11025</v>
      </c>
      <c r="Z22">
        <v>1157625</v>
      </c>
      <c r="AA22">
        <v>121550625</v>
      </c>
      <c r="AB22" t="s">
        <v>393</v>
      </c>
      <c r="AC22" t="s">
        <v>1418</v>
      </c>
    </row>
    <row r="23" spans="1:29" x14ac:dyDescent="0.25">
      <c r="A23" t="s">
        <v>29</v>
      </c>
      <c r="B23" t="s">
        <v>413</v>
      </c>
      <c r="C23" t="s">
        <v>418</v>
      </c>
      <c r="D23" t="s">
        <v>477</v>
      </c>
      <c r="E23">
        <v>106</v>
      </c>
      <c r="F23">
        <v>1723098664</v>
      </c>
      <c r="G23">
        <v>706416072</v>
      </c>
      <c r="H23">
        <v>405351429</v>
      </c>
      <c r="I23">
        <v>32</v>
      </c>
      <c r="J23">
        <v>43</v>
      </c>
      <c r="K23">
        <v>32</v>
      </c>
      <c r="L23">
        <v>66438000</v>
      </c>
      <c r="M23">
        <v>106</v>
      </c>
      <c r="N23">
        <v>35</v>
      </c>
      <c r="O23">
        <v>53</v>
      </c>
      <c r="P23">
        <v>0.91428571428571426</v>
      </c>
      <c r="Q23">
        <v>0.81132075471698117</v>
      </c>
      <c r="R23">
        <v>0.86280323450134766</v>
      </c>
      <c r="S23">
        <v>1.4999999999999999E-2</v>
      </c>
      <c r="T23">
        <v>0.01</v>
      </c>
      <c r="U23">
        <v>1660950</v>
      </c>
      <c r="V23" t="s">
        <v>1380</v>
      </c>
      <c r="W23">
        <v>0.23524562897577639</v>
      </c>
      <c r="X23">
        <v>4.0975555559223152E-3</v>
      </c>
      <c r="Y23">
        <v>11236</v>
      </c>
      <c r="Z23">
        <v>1191016</v>
      </c>
      <c r="AA23">
        <v>126247696</v>
      </c>
      <c r="AB23" t="s">
        <v>393</v>
      </c>
      <c r="AC23" t="s">
        <v>1418</v>
      </c>
    </row>
    <row r="24" spans="1:29" x14ac:dyDescent="0.25">
      <c r="A24" t="s">
        <v>29</v>
      </c>
      <c r="B24" t="s">
        <v>413</v>
      </c>
      <c r="C24" t="s">
        <v>418</v>
      </c>
      <c r="D24" t="s">
        <v>478</v>
      </c>
      <c r="E24">
        <v>140</v>
      </c>
      <c r="F24">
        <v>1915241532.1300001</v>
      </c>
      <c r="G24">
        <v>857687777</v>
      </c>
      <c r="H24">
        <v>672437225.59000003</v>
      </c>
      <c r="I24">
        <v>47</v>
      </c>
      <c r="J24">
        <v>68</v>
      </c>
      <c r="K24">
        <v>47</v>
      </c>
      <c r="L24">
        <v>158267008</v>
      </c>
      <c r="M24">
        <v>140</v>
      </c>
      <c r="N24">
        <v>39</v>
      </c>
      <c r="O24">
        <v>59</v>
      </c>
      <c r="P24">
        <v>1.2051282051282051</v>
      </c>
      <c r="Q24">
        <v>1.152542372881356</v>
      </c>
      <c r="R24">
        <v>1.1788352890047811</v>
      </c>
      <c r="S24">
        <v>3.5000000000000003E-2</v>
      </c>
      <c r="T24">
        <v>4.4999999999999998E-2</v>
      </c>
      <c r="U24">
        <v>12661360.640000001</v>
      </c>
      <c r="V24" t="s">
        <v>1380</v>
      </c>
      <c r="W24">
        <v>0.3510978716309277</v>
      </c>
      <c r="X24">
        <v>1.8829059662618851E-2</v>
      </c>
      <c r="Y24">
        <v>19600</v>
      </c>
      <c r="Z24">
        <v>2744000</v>
      </c>
      <c r="AA24">
        <v>384160000</v>
      </c>
      <c r="AB24" t="s">
        <v>395</v>
      </c>
      <c r="AC24" t="s">
        <v>1418</v>
      </c>
    </row>
    <row r="25" spans="1:29" x14ac:dyDescent="0.25">
      <c r="A25" t="s">
        <v>29</v>
      </c>
      <c r="B25" t="s">
        <v>413</v>
      </c>
      <c r="C25" t="s">
        <v>417</v>
      </c>
      <c r="D25" t="s">
        <v>479</v>
      </c>
      <c r="E25">
        <v>106</v>
      </c>
      <c r="F25">
        <v>1556405363.1700001</v>
      </c>
      <c r="G25">
        <v>649935716</v>
      </c>
      <c r="H25">
        <v>655719895.37</v>
      </c>
      <c r="I25">
        <v>42</v>
      </c>
      <c r="J25">
        <v>67</v>
      </c>
      <c r="K25">
        <v>42</v>
      </c>
      <c r="L25">
        <v>103219000</v>
      </c>
      <c r="M25">
        <v>106</v>
      </c>
      <c r="N25">
        <v>35</v>
      </c>
      <c r="O25">
        <v>53</v>
      </c>
      <c r="P25">
        <v>1.2</v>
      </c>
      <c r="Q25">
        <v>1.2641509433962259</v>
      </c>
      <c r="R25">
        <v>1.232075471698113</v>
      </c>
      <c r="S25">
        <v>3.5000000000000003E-2</v>
      </c>
      <c r="T25">
        <v>5.5E-2</v>
      </c>
      <c r="U25">
        <v>9289710</v>
      </c>
      <c r="V25" t="s">
        <v>1380</v>
      </c>
      <c r="W25">
        <v>0.42130405798298343</v>
      </c>
      <c r="X25">
        <v>1.416719252472603E-2</v>
      </c>
      <c r="Y25">
        <v>11236</v>
      </c>
      <c r="Z25">
        <v>1191016</v>
      </c>
      <c r="AA25">
        <v>126247696</v>
      </c>
      <c r="AB25" t="s">
        <v>393</v>
      </c>
      <c r="AC25" t="s">
        <v>1418</v>
      </c>
    </row>
    <row r="26" spans="1:29" x14ac:dyDescent="0.25">
      <c r="A26" t="s">
        <v>29</v>
      </c>
      <c r="B26" t="s">
        <v>413</v>
      </c>
      <c r="C26" t="s">
        <v>417</v>
      </c>
      <c r="D26" t="s">
        <v>480</v>
      </c>
      <c r="E26">
        <v>96</v>
      </c>
      <c r="F26">
        <v>1692020921.6700001</v>
      </c>
      <c r="G26">
        <v>653565081</v>
      </c>
      <c r="H26">
        <v>384248186.67000002</v>
      </c>
      <c r="I26">
        <v>26</v>
      </c>
      <c r="J26">
        <v>50</v>
      </c>
      <c r="K26">
        <v>26</v>
      </c>
      <c r="L26">
        <v>91103000</v>
      </c>
      <c r="M26">
        <v>96</v>
      </c>
      <c r="N26">
        <v>32</v>
      </c>
      <c r="O26">
        <v>48</v>
      </c>
      <c r="P26">
        <v>0.8125</v>
      </c>
      <c r="Q26">
        <v>1.041666666666667</v>
      </c>
      <c r="R26">
        <v>0.92708333333333337</v>
      </c>
      <c r="S26">
        <v>0.01</v>
      </c>
      <c r="T26">
        <v>0.03</v>
      </c>
      <c r="U26">
        <v>3644120</v>
      </c>
      <c r="V26" t="s">
        <v>1380</v>
      </c>
      <c r="W26">
        <v>0.22709422900678591</v>
      </c>
      <c r="X26">
        <v>9.4837662906907677E-3</v>
      </c>
      <c r="Y26">
        <v>9216</v>
      </c>
      <c r="Z26">
        <v>884736</v>
      </c>
      <c r="AA26">
        <v>84934656</v>
      </c>
      <c r="AB26" t="s">
        <v>392</v>
      </c>
      <c r="AC26" t="s">
        <v>1418</v>
      </c>
    </row>
    <row r="27" spans="1:29" x14ac:dyDescent="0.25">
      <c r="A27" t="s">
        <v>29</v>
      </c>
      <c r="B27" t="s">
        <v>413</v>
      </c>
      <c r="C27" t="s">
        <v>417</v>
      </c>
      <c r="D27" t="s">
        <v>481</v>
      </c>
      <c r="E27">
        <v>103</v>
      </c>
      <c r="F27">
        <v>1798406055.97</v>
      </c>
      <c r="G27">
        <v>768545554</v>
      </c>
      <c r="H27">
        <v>819202829</v>
      </c>
      <c r="I27">
        <v>52</v>
      </c>
      <c r="J27">
        <v>84</v>
      </c>
      <c r="K27">
        <v>54</v>
      </c>
      <c r="L27">
        <v>177994681</v>
      </c>
      <c r="M27">
        <v>103</v>
      </c>
      <c r="N27">
        <v>34</v>
      </c>
      <c r="O27">
        <v>52</v>
      </c>
      <c r="P27">
        <v>1.529411764705882</v>
      </c>
      <c r="Q27">
        <v>1.615384615384615</v>
      </c>
      <c r="R27">
        <v>1.5723981900452491</v>
      </c>
      <c r="S27">
        <v>0.05</v>
      </c>
      <c r="T27">
        <v>0.08</v>
      </c>
      <c r="U27">
        <v>23139308.530000001</v>
      </c>
      <c r="V27" t="s">
        <v>1380</v>
      </c>
      <c r="W27">
        <v>0.4555160533854794</v>
      </c>
      <c r="X27">
        <v>2.8246128688601001E-2</v>
      </c>
      <c r="Y27">
        <v>10609</v>
      </c>
      <c r="Z27">
        <v>1092727</v>
      </c>
      <c r="AA27">
        <v>112550881</v>
      </c>
      <c r="AB27" t="s">
        <v>393</v>
      </c>
      <c r="AC27" t="s">
        <v>1418</v>
      </c>
    </row>
    <row r="28" spans="1:29" x14ac:dyDescent="0.25">
      <c r="A28" t="s">
        <v>29</v>
      </c>
      <c r="B28" t="s">
        <v>413</v>
      </c>
      <c r="C28" t="s">
        <v>417</v>
      </c>
      <c r="D28" t="s">
        <v>482</v>
      </c>
      <c r="E28">
        <v>105</v>
      </c>
      <c r="F28">
        <v>1542064220.75</v>
      </c>
      <c r="G28">
        <v>690767361</v>
      </c>
      <c r="H28">
        <v>453908910.82999998</v>
      </c>
      <c r="I28">
        <v>35</v>
      </c>
      <c r="J28">
        <v>59</v>
      </c>
      <c r="K28">
        <v>35</v>
      </c>
      <c r="L28">
        <v>88264000</v>
      </c>
      <c r="M28">
        <v>105</v>
      </c>
      <c r="N28">
        <v>35</v>
      </c>
      <c r="O28">
        <v>53</v>
      </c>
      <c r="P28">
        <v>1</v>
      </c>
      <c r="Q28">
        <v>1.1132075471698111</v>
      </c>
      <c r="R28">
        <v>1.0566037735849061</v>
      </c>
      <c r="S28">
        <v>0.02</v>
      </c>
      <c r="T28">
        <v>4.4999999999999998E-2</v>
      </c>
      <c r="U28">
        <v>5737160</v>
      </c>
      <c r="V28" t="s">
        <v>1380</v>
      </c>
      <c r="W28">
        <v>0.29435149633991009</v>
      </c>
      <c r="X28">
        <v>1.2639452240559139E-2</v>
      </c>
      <c r="Y28">
        <v>11025</v>
      </c>
      <c r="Z28">
        <v>1157625</v>
      </c>
      <c r="AA28">
        <v>121550625</v>
      </c>
      <c r="AB28" t="s">
        <v>393</v>
      </c>
      <c r="AC28" t="s">
        <v>1418</v>
      </c>
    </row>
    <row r="29" spans="1:29" x14ac:dyDescent="0.25">
      <c r="A29" t="s">
        <v>29</v>
      </c>
      <c r="B29" t="s">
        <v>413</v>
      </c>
      <c r="C29" t="s">
        <v>417</v>
      </c>
      <c r="D29" t="s">
        <v>483</v>
      </c>
      <c r="E29">
        <v>106</v>
      </c>
      <c r="F29">
        <v>1701502321.6400001</v>
      </c>
      <c r="G29">
        <v>724177989</v>
      </c>
      <c r="H29">
        <v>429075071.56</v>
      </c>
      <c r="I29">
        <v>33</v>
      </c>
      <c r="J29">
        <v>49</v>
      </c>
      <c r="K29">
        <v>33</v>
      </c>
      <c r="L29">
        <v>112049000</v>
      </c>
      <c r="M29">
        <v>106</v>
      </c>
      <c r="N29">
        <v>35</v>
      </c>
      <c r="O29">
        <v>53</v>
      </c>
      <c r="P29">
        <v>0.94285714285714284</v>
      </c>
      <c r="Q29">
        <v>0.92452830188679247</v>
      </c>
      <c r="R29">
        <v>0.93369272237196765</v>
      </c>
      <c r="S29">
        <v>1.4999999999999999E-2</v>
      </c>
      <c r="T29">
        <v>1.4999999999999999E-2</v>
      </c>
      <c r="U29">
        <v>3361470</v>
      </c>
      <c r="V29" t="s">
        <v>1380</v>
      </c>
      <c r="W29">
        <v>0.25217424983965592</v>
      </c>
      <c r="X29">
        <v>7.8342234793054074E-3</v>
      </c>
      <c r="Y29">
        <v>11236</v>
      </c>
      <c r="Z29">
        <v>1191016</v>
      </c>
      <c r="AA29">
        <v>126247696</v>
      </c>
      <c r="AB29" t="s">
        <v>393</v>
      </c>
      <c r="AC29" t="s">
        <v>1418</v>
      </c>
    </row>
    <row r="30" spans="1:29" x14ac:dyDescent="0.25">
      <c r="A30" t="s">
        <v>29</v>
      </c>
      <c r="B30" t="s">
        <v>413</v>
      </c>
      <c r="C30" t="s">
        <v>417</v>
      </c>
      <c r="D30" t="s">
        <v>484</v>
      </c>
      <c r="E30">
        <v>101</v>
      </c>
      <c r="F30">
        <v>1599542542.77</v>
      </c>
      <c r="G30">
        <v>697302847</v>
      </c>
      <c r="H30">
        <v>730420238.47000003</v>
      </c>
      <c r="I30">
        <v>40</v>
      </c>
      <c r="J30">
        <v>57</v>
      </c>
      <c r="K30">
        <v>41</v>
      </c>
      <c r="L30">
        <v>138802000</v>
      </c>
      <c r="M30">
        <v>101</v>
      </c>
      <c r="N30">
        <v>33</v>
      </c>
      <c r="O30">
        <v>51</v>
      </c>
      <c r="P30">
        <v>1.2121212121212119</v>
      </c>
      <c r="Q30">
        <v>1.117647058823529</v>
      </c>
      <c r="R30">
        <v>1.1648841354723709</v>
      </c>
      <c r="S30">
        <v>3.5000000000000003E-2</v>
      </c>
      <c r="T30">
        <v>4.4999999999999998E-2</v>
      </c>
      <c r="U30">
        <v>11104160</v>
      </c>
      <c r="V30" t="s">
        <v>1380</v>
      </c>
      <c r="W30">
        <v>0.45664320825446653</v>
      </c>
      <c r="X30">
        <v>1.520242651444012E-2</v>
      </c>
      <c r="Y30">
        <v>10201</v>
      </c>
      <c r="Z30">
        <v>1030301</v>
      </c>
      <c r="AA30">
        <v>104060401</v>
      </c>
      <c r="AB30" t="s">
        <v>393</v>
      </c>
      <c r="AC30" t="s">
        <v>1418</v>
      </c>
    </row>
    <row r="31" spans="1:29" x14ac:dyDescent="0.25">
      <c r="A31" t="s">
        <v>29</v>
      </c>
      <c r="B31" t="s">
        <v>413</v>
      </c>
      <c r="C31" t="s">
        <v>418</v>
      </c>
      <c r="D31" t="s">
        <v>485</v>
      </c>
      <c r="E31">
        <v>111</v>
      </c>
      <c r="F31">
        <v>1852703847.8699999</v>
      </c>
      <c r="G31">
        <v>737198536</v>
      </c>
      <c r="H31">
        <v>393926969.13</v>
      </c>
      <c r="I31">
        <v>30</v>
      </c>
      <c r="J31">
        <v>45</v>
      </c>
      <c r="K31">
        <v>30</v>
      </c>
      <c r="L31">
        <v>65918000</v>
      </c>
      <c r="M31">
        <v>111</v>
      </c>
      <c r="N31">
        <v>37</v>
      </c>
      <c r="O31">
        <v>56</v>
      </c>
      <c r="P31">
        <v>0.81081081081081086</v>
      </c>
      <c r="Q31">
        <v>0.8035714285714286</v>
      </c>
      <c r="R31">
        <v>0.80719111969111967</v>
      </c>
      <c r="S31">
        <v>0.01</v>
      </c>
      <c r="T31">
        <v>0.01</v>
      </c>
      <c r="U31">
        <v>1318360</v>
      </c>
      <c r="V31" t="s">
        <v>1380</v>
      </c>
      <c r="W31">
        <v>0.21262274031701639</v>
      </c>
      <c r="X31">
        <v>3.3467117088013532E-3</v>
      </c>
      <c r="Y31">
        <v>12321</v>
      </c>
      <c r="Z31">
        <v>1367631</v>
      </c>
      <c r="AA31">
        <v>151807041</v>
      </c>
      <c r="AB31" t="s">
        <v>394</v>
      </c>
      <c r="AC31" t="s">
        <v>1418</v>
      </c>
    </row>
    <row r="32" spans="1:29" x14ac:dyDescent="0.25">
      <c r="A32" t="s">
        <v>29</v>
      </c>
      <c r="B32" t="s">
        <v>413</v>
      </c>
      <c r="C32" t="s">
        <v>418</v>
      </c>
      <c r="D32" t="s">
        <v>486</v>
      </c>
      <c r="E32">
        <v>107</v>
      </c>
      <c r="F32">
        <v>1667815366.26</v>
      </c>
      <c r="G32">
        <v>667390937</v>
      </c>
      <c r="H32">
        <v>598976664.55999994</v>
      </c>
      <c r="I32">
        <v>37</v>
      </c>
      <c r="J32">
        <v>79</v>
      </c>
      <c r="K32">
        <v>37</v>
      </c>
      <c r="L32">
        <v>159908000</v>
      </c>
      <c r="M32">
        <v>107</v>
      </c>
      <c r="N32">
        <v>35</v>
      </c>
      <c r="O32">
        <v>54</v>
      </c>
      <c r="P32">
        <v>1.0571428571428569</v>
      </c>
      <c r="Q32">
        <v>1.462962962962963</v>
      </c>
      <c r="R32">
        <v>1.2600529100529101</v>
      </c>
      <c r="S32">
        <v>0.02</v>
      </c>
      <c r="T32">
        <v>5.5E-2</v>
      </c>
      <c r="U32">
        <v>11993100</v>
      </c>
      <c r="V32" t="s">
        <v>1380</v>
      </c>
      <c r="W32">
        <v>0.35913847340498961</v>
      </c>
      <c r="X32">
        <v>2.0022649811925419E-2</v>
      </c>
      <c r="Y32">
        <v>11449</v>
      </c>
      <c r="Z32">
        <v>1225043</v>
      </c>
      <c r="AA32">
        <v>131079601</v>
      </c>
      <c r="AB32" t="s">
        <v>393</v>
      </c>
      <c r="AC32" t="s">
        <v>1418</v>
      </c>
    </row>
    <row r="33" spans="1:29" x14ac:dyDescent="0.25">
      <c r="A33" t="s">
        <v>29</v>
      </c>
      <c r="B33" t="s">
        <v>413</v>
      </c>
      <c r="C33" t="s">
        <v>417</v>
      </c>
      <c r="D33" t="s">
        <v>487</v>
      </c>
      <c r="E33">
        <v>102</v>
      </c>
      <c r="F33">
        <v>1529940011.25</v>
      </c>
      <c r="G33">
        <v>660836459</v>
      </c>
      <c r="H33">
        <v>437334153.79000002</v>
      </c>
      <c r="I33">
        <v>38</v>
      </c>
      <c r="J33">
        <v>62</v>
      </c>
      <c r="K33">
        <v>38</v>
      </c>
      <c r="L33">
        <v>122311000</v>
      </c>
      <c r="M33">
        <v>102</v>
      </c>
      <c r="N33">
        <v>34</v>
      </c>
      <c r="O33">
        <v>51</v>
      </c>
      <c r="P33">
        <v>1.117647058823529</v>
      </c>
      <c r="Q33">
        <v>1.215686274509804</v>
      </c>
      <c r="R33">
        <v>1.166666666666667</v>
      </c>
      <c r="S33">
        <v>2.5000000000000001E-2</v>
      </c>
      <c r="T33">
        <v>5.5E-2</v>
      </c>
      <c r="U33">
        <v>9784880</v>
      </c>
      <c r="V33" t="s">
        <v>1380</v>
      </c>
      <c r="W33">
        <v>0.28585052392524002</v>
      </c>
      <c r="X33">
        <v>2.2373921440168431E-2</v>
      </c>
      <c r="Y33">
        <v>10404</v>
      </c>
      <c r="Z33">
        <v>1061208</v>
      </c>
      <c r="AA33">
        <v>108243216</v>
      </c>
      <c r="AB33" t="s">
        <v>393</v>
      </c>
      <c r="AC33" t="s">
        <v>1418</v>
      </c>
    </row>
    <row r="34" spans="1:29" x14ac:dyDescent="0.25">
      <c r="A34" t="s">
        <v>29</v>
      </c>
      <c r="B34" t="s">
        <v>413</v>
      </c>
      <c r="C34" t="s">
        <v>418</v>
      </c>
      <c r="D34" t="s">
        <v>488</v>
      </c>
      <c r="E34">
        <v>99</v>
      </c>
      <c r="F34">
        <v>1573135071.8599999</v>
      </c>
      <c r="G34">
        <v>632486429</v>
      </c>
      <c r="H34">
        <v>435438588</v>
      </c>
      <c r="I34">
        <v>31</v>
      </c>
      <c r="J34">
        <v>34</v>
      </c>
      <c r="K34">
        <v>31</v>
      </c>
      <c r="L34">
        <v>51751000</v>
      </c>
      <c r="M34">
        <v>99</v>
      </c>
      <c r="N34">
        <v>33</v>
      </c>
      <c r="O34">
        <v>50</v>
      </c>
      <c r="P34">
        <v>0.93939393939393945</v>
      </c>
      <c r="Q34">
        <v>0.68</v>
      </c>
      <c r="R34">
        <v>0.80969696969696969</v>
      </c>
      <c r="S34">
        <v>1.4999999999999999E-2</v>
      </c>
      <c r="T34">
        <v>0</v>
      </c>
      <c r="U34">
        <v>776265</v>
      </c>
      <c r="V34" t="s">
        <v>1380</v>
      </c>
      <c r="W34">
        <v>0.27679669456810102</v>
      </c>
      <c r="X34">
        <v>1.7827198171972761E-3</v>
      </c>
      <c r="Y34">
        <v>9801</v>
      </c>
      <c r="Z34">
        <v>970299</v>
      </c>
      <c r="AA34">
        <v>96059601</v>
      </c>
      <c r="AB34" t="s">
        <v>392</v>
      </c>
      <c r="AC34" t="s">
        <v>1418</v>
      </c>
    </row>
    <row r="35" spans="1:29" x14ac:dyDescent="0.25">
      <c r="A35" t="s">
        <v>29</v>
      </c>
      <c r="B35" t="s">
        <v>413</v>
      </c>
      <c r="C35" t="s">
        <v>417</v>
      </c>
      <c r="D35" t="s">
        <v>489</v>
      </c>
      <c r="E35">
        <v>147</v>
      </c>
      <c r="F35">
        <v>2397409397.0500002</v>
      </c>
      <c r="G35">
        <v>960691647</v>
      </c>
      <c r="H35">
        <v>522631772.45999998</v>
      </c>
      <c r="I35">
        <v>32</v>
      </c>
      <c r="J35">
        <v>51</v>
      </c>
      <c r="K35">
        <v>32</v>
      </c>
      <c r="L35">
        <v>105242000</v>
      </c>
      <c r="M35">
        <v>147</v>
      </c>
      <c r="N35">
        <v>39</v>
      </c>
      <c r="O35">
        <v>59</v>
      </c>
      <c r="P35">
        <v>0.82051282051282048</v>
      </c>
      <c r="Q35">
        <v>0.86440677966101698</v>
      </c>
      <c r="R35">
        <v>0.84245980008691879</v>
      </c>
      <c r="S35">
        <v>0.01</v>
      </c>
      <c r="T35">
        <v>0.01</v>
      </c>
      <c r="U35">
        <v>2104840</v>
      </c>
      <c r="V35" t="s">
        <v>1380</v>
      </c>
      <c r="W35">
        <v>0.21799855006120181</v>
      </c>
      <c r="X35">
        <v>4.0273862227943576E-3</v>
      </c>
      <c r="Y35">
        <v>21609</v>
      </c>
      <c r="Z35">
        <v>3176523</v>
      </c>
      <c r="AA35">
        <v>466948881</v>
      </c>
      <c r="AB35" t="s">
        <v>395</v>
      </c>
      <c r="AC35" t="s">
        <v>1418</v>
      </c>
    </row>
    <row r="36" spans="1:29" x14ac:dyDescent="0.25">
      <c r="A36" t="s">
        <v>29</v>
      </c>
      <c r="B36" t="s">
        <v>413</v>
      </c>
      <c r="C36" t="s">
        <v>418</v>
      </c>
      <c r="D36" t="s">
        <v>490</v>
      </c>
      <c r="E36">
        <v>138</v>
      </c>
      <c r="F36">
        <v>1988671523.3499999</v>
      </c>
      <c r="G36">
        <v>938934893</v>
      </c>
      <c r="H36">
        <v>549727833.13</v>
      </c>
      <c r="I36">
        <v>36</v>
      </c>
      <c r="J36">
        <v>50</v>
      </c>
      <c r="K36">
        <v>36</v>
      </c>
      <c r="L36">
        <v>106817000</v>
      </c>
      <c r="M36">
        <v>138</v>
      </c>
      <c r="N36">
        <v>39</v>
      </c>
      <c r="O36">
        <v>59</v>
      </c>
      <c r="P36">
        <v>0.92307692307692313</v>
      </c>
      <c r="Q36">
        <v>0.84745762711864403</v>
      </c>
      <c r="R36">
        <v>0.88526727509778358</v>
      </c>
      <c r="S36">
        <v>1.4999999999999999E-2</v>
      </c>
      <c r="T36">
        <v>0.01</v>
      </c>
      <c r="U36">
        <v>2670425</v>
      </c>
      <c r="V36" t="s">
        <v>1380</v>
      </c>
      <c r="W36">
        <v>0.2764296801534929</v>
      </c>
      <c r="X36">
        <v>4.8577220199954767E-3</v>
      </c>
      <c r="Y36">
        <v>19044</v>
      </c>
      <c r="Z36">
        <v>2628072</v>
      </c>
      <c r="AA36">
        <v>362673936</v>
      </c>
      <c r="AB36" t="s">
        <v>396</v>
      </c>
      <c r="AC36" t="s">
        <v>1418</v>
      </c>
    </row>
    <row r="37" spans="1:29" x14ac:dyDescent="0.25">
      <c r="A37" t="s">
        <v>29</v>
      </c>
      <c r="B37" t="s">
        <v>413</v>
      </c>
      <c r="C37" t="s">
        <v>417</v>
      </c>
      <c r="D37" t="s">
        <v>491</v>
      </c>
      <c r="E37">
        <v>102</v>
      </c>
      <c r="F37">
        <v>1618578950.3199999</v>
      </c>
      <c r="G37">
        <v>811482809</v>
      </c>
      <c r="H37">
        <v>615498479.15999997</v>
      </c>
      <c r="I37">
        <v>43</v>
      </c>
      <c r="J37">
        <v>77</v>
      </c>
      <c r="K37">
        <v>43</v>
      </c>
      <c r="L37">
        <v>138394000</v>
      </c>
      <c r="M37">
        <v>102</v>
      </c>
      <c r="N37">
        <v>34</v>
      </c>
      <c r="O37">
        <v>51</v>
      </c>
      <c r="P37">
        <v>1.2647058823529409</v>
      </c>
      <c r="Q37">
        <v>1.509803921568627</v>
      </c>
      <c r="R37">
        <v>1.387254901960784</v>
      </c>
      <c r="S37">
        <v>3.5000000000000003E-2</v>
      </c>
      <c r="T37">
        <v>0.08</v>
      </c>
      <c r="U37">
        <v>15915310</v>
      </c>
      <c r="V37" t="s">
        <v>1380</v>
      </c>
      <c r="W37">
        <v>0.38027090308959799</v>
      </c>
      <c r="X37">
        <v>2.5857594354612181E-2</v>
      </c>
      <c r="Y37">
        <v>10404</v>
      </c>
      <c r="Z37">
        <v>1061208</v>
      </c>
      <c r="AA37">
        <v>108243216</v>
      </c>
      <c r="AB37" t="s">
        <v>393</v>
      </c>
      <c r="AC37" t="s">
        <v>1418</v>
      </c>
    </row>
    <row r="38" spans="1:29" x14ac:dyDescent="0.25">
      <c r="A38" t="s">
        <v>29</v>
      </c>
      <c r="B38" t="s">
        <v>413</v>
      </c>
      <c r="C38" t="s">
        <v>417</v>
      </c>
      <c r="D38" t="s">
        <v>492</v>
      </c>
      <c r="E38">
        <v>104</v>
      </c>
      <c r="F38">
        <v>1595886221.02</v>
      </c>
      <c r="G38">
        <v>657027011</v>
      </c>
      <c r="H38">
        <v>492604006.66000003</v>
      </c>
      <c r="I38">
        <v>36</v>
      </c>
      <c r="J38">
        <v>45</v>
      </c>
      <c r="K38">
        <v>37</v>
      </c>
      <c r="L38">
        <v>65186990</v>
      </c>
      <c r="M38">
        <v>104</v>
      </c>
      <c r="N38">
        <v>34</v>
      </c>
      <c r="O38">
        <v>52</v>
      </c>
      <c r="P38">
        <v>1.0588235294117649</v>
      </c>
      <c r="Q38">
        <v>0.86538461538461542</v>
      </c>
      <c r="R38">
        <v>0.96210407239819007</v>
      </c>
      <c r="S38">
        <v>0.02</v>
      </c>
      <c r="T38">
        <v>0.01</v>
      </c>
      <c r="U38">
        <v>1955609.7</v>
      </c>
      <c r="V38" t="s">
        <v>1380</v>
      </c>
      <c r="W38">
        <v>0.30867113217203879</v>
      </c>
      <c r="X38">
        <v>3.9699427401324013E-3</v>
      </c>
      <c r="Y38">
        <v>10816</v>
      </c>
      <c r="Z38">
        <v>1124864</v>
      </c>
      <c r="AA38">
        <v>116985856</v>
      </c>
      <c r="AB38" t="s">
        <v>393</v>
      </c>
      <c r="AC38" t="s">
        <v>1418</v>
      </c>
    </row>
    <row r="39" spans="1:29" x14ac:dyDescent="0.25">
      <c r="A39" t="s">
        <v>29</v>
      </c>
      <c r="B39" t="s">
        <v>413</v>
      </c>
      <c r="C39" t="s">
        <v>418</v>
      </c>
      <c r="D39" t="s">
        <v>493</v>
      </c>
      <c r="E39">
        <v>100</v>
      </c>
      <c r="F39">
        <v>1398083550.3699999</v>
      </c>
      <c r="G39">
        <v>695036244</v>
      </c>
      <c r="H39">
        <v>323040509.20999998</v>
      </c>
      <c r="I39">
        <v>28</v>
      </c>
      <c r="J39">
        <v>42</v>
      </c>
      <c r="K39">
        <v>29</v>
      </c>
      <c r="L39">
        <v>62389000</v>
      </c>
      <c r="M39">
        <v>100</v>
      </c>
      <c r="N39">
        <v>33</v>
      </c>
      <c r="O39">
        <v>50</v>
      </c>
      <c r="P39">
        <v>0.84848484848484851</v>
      </c>
      <c r="Q39">
        <v>0.84</v>
      </c>
      <c r="R39">
        <v>0.84424242424242424</v>
      </c>
      <c r="S39">
        <v>0.01</v>
      </c>
      <c r="T39">
        <v>0.01</v>
      </c>
      <c r="U39">
        <v>1247780</v>
      </c>
      <c r="V39" t="s">
        <v>1380</v>
      </c>
      <c r="W39">
        <v>0.2310595165249659</v>
      </c>
      <c r="X39">
        <v>3.862611543832268E-3</v>
      </c>
      <c r="Y39">
        <v>10000</v>
      </c>
      <c r="Z39">
        <v>1000000</v>
      </c>
      <c r="AA39">
        <v>100000000</v>
      </c>
      <c r="AB39" t="s">
        <v>393</v>
      </c>
      <c r="AC39" t="s">
        <v>1418</v>
      </c>
    </row>
    <row r="40" spans="1:29" x14ac:dyDescent="0.25">
      <c r="A40" t="s">
        <v>30</v>
      </c>
      <c r="B40" t="s">
        <v>413</v>
      </c>
      <c r="C40" t="s">
        <v>417</v>
      </c>
      <c r="D40" t="s">
        <v>483</v>
      </c>
      <c r="E40">
        <v>112</v>
      </c>
      <c r="F40">
        <v>1688971590.5699999</v>
      </c>
      <c r="G40">
        <v>758485068</v>
      </c>
      <c r="H40">
        <v>440637604.56</v>
      </c>
      <c r="I40">
        <v>35</v>
      </c>
      <c r="J40">
        <v>46</v>
      </c>
      <c r="K40">
        <v>35</v>
      </c>
      <c r="L40">
        <v>74931000</v>
      </c>
      <c r="M40">
        <v>112</v>
      </c>
      <c r="N40">
        <v>29</v>
      </c>
      <c r="O40">
        <v>49</v>
      </c>
      <c r="P40">
        <v>1.2068965517241379</v>
      </c>
      <c r="Q40">
        <v>0.93877551020408168</v>
      </c>
      <c r="R40">
        <v>1.0728360309641101</v>
      </c>
      <c r="S40">
        <v>3.5000000000000003E-2</v>
      </c>
      <c r="T40">
        <v>1.4999999999999999E-2</v>
      </c>
      <c r="U40">
        <v>3746550</v>
      </c>
      <c r="V40" t="s">
        <v>1380</v>
      </c>
      <c r="W40">
        <v>0.26089106946511292</v>
      </c>
      <c r="X40">
        <v>8.5025652854597566E-3</v>
      </c>
      <c r="Y40">
        <v>12544</v>
      </c>
      <c r="Z40">
        <v>1404928</v>
      </c>
      <c r="AA40">
        <v>157351936</v>
      </c>
      <c r="AB40" t="s">
        <v>394</v>
      </c>
      <c r="AC40" t="s">
        <v>1418</v>
      </c>
    </row>
    <row r="41" spans="1:29" x14ac:dyDescent="0.25">
      <c r="A41" t="s">
        <v>30</v>
      </c>
      <c r="B41" t="s">
        <v>413</v>
      </c>
      <c r="C41" t="s">
        <v>417</v>
      </c>
      <c r="D41" t="s">
        <v>481</v>
      </c>
      <c r="E41">
        <v>114</v>
      </c>
      <c r="F41">
        <v>1909802733.8199999</v>
      </c>
      <c r="G41">
        <v>794021094</v>
      </c>
      <c r="H41">
        <v>668111136.38999999</v>
      </c>
      <c r="I41">
        <v>46</v>
      </c>
      <c r="J41">
        <v>61</v>
      </c>
      <c r="K41">
        <v>46</v>
      </c>
      <c r="L41">
        <v>107357000</v>
      </c>
      <c r="M41">
        <v>114</v>
      </c>
      <c r="N41">
        <v>30</v>
      </c>
      <c r="O41">
        <v>50</v>
      </c>
      <c r="P41">
        <v>1.533333333333333</v>
      </c>
      <c r="Q41">
        <v>1.22</v>
      </c>
      <c r="R41">
        <v>1.3766666666666669</v>
      </c>
      <c r="S41">
        <v>0.05</v>
      </c>
      <c r="T41">
        <v>5.5E-2</v>
      </c>
      <c r="U41">
        <v>11272485</v>
      </c>
      <c r="V41" t="s">
        <v>1380</v>
      </c>
      <c r="W41">
        <v>0.34983253744413678</v>
      </c>
      <c r="X41">
        <v>1.6872170490838601E-2</v>
      </c>
      <c r="Y41">
        <v>12996</v>
      </c>
      <c r="Z41">
        <v>1481544</v>
      </c>
      <c r="AA41">
        <v>168896016</v>
      </c>
      <c r="AB41" t="s">
        <v>394</v>
      </c>
      <c r="AC41" t="s">
        <v>1418</v>
      </c>
    </row>
    <row r="42" spans="1:29" x14ac:dyDescent="0.25">
      <c r="A42" t="s">
        <v>30</v>
      </c>
      <c r="B42" t="s">
        <v>413</v>
      </c>
      <c r="C42" t="s">
        <v>417</v>
      </c>
      <c r="D42" t="s">
        <v>457</v>
      </c>
      <c r="E42">
        <v>99</v>
      </c>
      <c r="F42">
        <v>1589604497.6500001</v>
      </c>
      <c r="G42">
        <v>652811681</v>
      </c>
      <c r="H42">
        <v>466004664.64999998</v>
      </c>
      <c r="I42">
        <v>32</v>
      </c>
      <c r="J42">
        <v>44</v>
      </c>
      <c r="K42">
        <v>35</v>
      </c>
      <c r="L42">
        <v>69642000</v>
      </c>
      <c r="M42">
        <v>99</v>
      </c>
      <c r="N42">
        <v>26</v>
      </c>
      <c r="O42">
        <v>44</v>
      </c>
      <c r="P42">
        <v>1.2307692307692311</v>
      </c>
      <c r="Q42">
        <v>1</v>
      </c>
      <c r="R42">
        <v>1.115384615384615</v>
      </c>
      <c r="S42">
        <v>3.5000000000000003E-2</v>
      </c>
      <c r="T42">
        <v>0.03</v>
      </c>
      <c r="U42">
        <v>4526730</v>
      </c>
      <c r="V42" t="s">
        <v>1380</v>
      </c>
      <c r="W42">
        <v>0.29315761583395139</v>
      </c>
      <c r="X42">
        <v>9.7139156394493841E-3</v>
      </c>
      <c r="Y42">
        <v>9801</v>
      </c>
      <c r="Z42">
        <v>970299</v>
      </c>
      <c r="AA42">
        <v>96059601</v>
      </c>
      <c r="AB42" t="s">
        <v>392</v>
      </c>
      <c r="AC42" t="s">
        <v>1418</v>
      </c>
    </row>
    <row r="43" spans="1:29" x14ac:dyDescent="0.25">
      <c r="A43" t="s">
        <v>30</v>
      </c>
      <c r="B43" t="s">
        <v>413</v>
      </c>
      <c r="C43" t="s">
        <v>418</v>
      </c>
      <c r="D43" t="s">
        <v>458</v>
      </c>
      <c r="E43">
        <v>139</v>
      </c>
      <c r="F43">
        <v>2013968248.9400001</v>
      </c>
      <c r="G43">
        <v>969653094</v>
      </c>
      <c r="H43">
        <v>466075031.11000001</v>
      </c>
      <c r="I43">
        <v>37</v>
      </c>
      <c r="J43">
        <v>57</v>
      </c>
      <c r="K43">
        <v>37</v>
      </c>
      <c r="L43">
        <v>69104000</v>
      </c>
      <c r="M43">
        <v>139</v>
      </c>
      <c r="N43">
        <v>33</v>
      </c>
      <c r="O43">
        <v>56</v>
      </c>
      <c r="P43">
        <v>1.1212121212121211</v>
      </c>
      <c r="Q43">
        <v>1.017857142857143</v>
      </c>
      <c r="R43">
        <v>1.0695346320346319</v>
      </c>
      <c r="S43">
        <v>2.5000000000000001E-2</v>
      </c>
      <c r="T43">
        <v>0.03</v>
      </c>
      <c r="U43">
        <v>3800720</v>
      </c>
      <c r="V43" t="s">
        <v>1380</v>
      </c>
      <c r="W43">
        <v>0.2314212408042215</v>
      </c>
      <c r="X43">
        <v>8.1547384998253182E-3</v>
      </c>
      <c r="Y43">
        <v>19321</v>
      </c>
      <c r="Z43">
        <v>2685619</v>
      </c>
      <c r="AA43">
        <v>373301041</v>
      </c>
      <c r="AB43" t="s">
        <v>396</v>
      </c>
      <c r="AC43" t="s">
        <v>1418</v>
      </c>
    </row>
    <row r="44" spans="1:29" x14ac:dyDescent="0.25">
      <c r="A44" t="s">
        <v>30</v>
      </c>
      <c r="B44" t="s">
        <v>413</v>
      </c>
      <c r="C44" t="s">
        <v>417</v>
      </c>
      <c r="D44" t="s">
        <v>491</v>
      </c>
      <c r="E44">
        <v>108</v>
      </c>
      <c r="F44">
        <v>1700746119.1600001</v>
      </c>
      <c r="G44">
        <v>787402325</v>
      </c>
      <c r="H44">
        <v>424709867.63999999</v>
      </c>
      <c r="I44">
        <v>31</v>
      </c>
      <c r="J44">
        <v>48</v>
      </c>
      <c r="K44">
        <v>32</v>
      </c>
      <c r="L44">
        <v>69250000</v>
      </c>
      <c r="M44">
        <v>108</v>
      </c>
      <c r="N44">
        <v>28</v>
      </c>
      <c r="O44">
        <v>48</v>
      </c>
      <c r="P44">
        <v>1.107142857142857</v>
      </c>
      <c r="Q44">
        <v>1</v>
      </c>
      <c r="R44">
        <v>1.053571428571429</v>
      </c>
      <c r="S44">
        <v>2.5000000000000001E-2</v>
      </c>
      <c r="T44">
        <v>0.03</v>
      </c>
      <c r="U44">
        <v>3808750</v>
      </c>
      <c r="V44" t="s">
        <v>1380</v>
      </c>
      <c r="W44">
        <v>0.24971973350717661</v>
      </c>
      <c r="X44">
        <v>8.9678867627074766E-3</v>
      </c>
      <c r="Y44">
        <v>11664</v>
      </c>
      <c r="Z44">
        <v>1259712</v>
      </c>
      <c r="AA44">
        <v>136048896</v>
      </c>
      <c r="AB44" t="s">
        <v>393</v>
      </c>
      <c r="AC44" t="s">
        <v>1418</v>
      </c>
    </row>
    <row r="45" spans="1:29" x14ac:dyDescent="0.25">
      <c r="A45" t="s">
        <v>30</v>
      </c>
      <c r="B45" t="s">
        <v>413</v>
      </c>
      <c r="C45" t="s">
        <v>417</v>
      </c>
      <c r="D45" t="s">
        <v>494</v>
      </c>
      <c r="E45">
        <v>93</v>
      </c>
      <c r="F45">
        <v>1346546715.8499999</v>
      </c>
      <c r="G45">
        <v>633389162</v>
      </c>
      <c r="H45">
        <v>314156275.42000002</v>
      </c>
      <c r="I45">
        <v>27</v>
      </c>
      <c r="J45">
        <v>36</v>
      </c>
      <c r="K45">
        <v>27</v>
      </c>
      <c r="L45">
        <v>50548000</v>
      </c>
      <c r="M45">
        <v>93</v>
      </c>
      <c r="N45">
        <v>24</v>
      </c>
      <c r="O45">
        <v>41</v>
      </c>
      <c r="P45">
        <v>1.125</v>
      </c>
      <c r="Q45">
        <v>0.87804878048780488</v>
      </c>
      <c r="R45">
        <v>1.0015243902439019</v>
      </c>
      <c r="S45">
        <v>2.5000000000000001E-2</v>
      </c>
      <c r="T45">
        <v>0.01</v>
      </c>
      <c r="U45">
        <v>1769180</v>
      </c>
      <c r="V45" t="s">
        <v>1380</v>
      </c>
      <c r="W45">
        <v>0.23330514398209401</v>
      </c>
      <c r="X45">
        <v>5.6315284411707451E-3</v>
      </c>
      <c r="Y45">
        <v>8649</v>
      </c>
      <c r="Z45">
        <v>804357</v>
      </c>
      <c r="AA45">
        <v>74805201</v>
      </c>
      <c r="AB45" t="s">
        <v>392</v>
      </c>
      <c r="AC45" t="s">
        <v>1418</v>
      </c>
    </row>
    <row r="46" spans="1:29" x14ac:dyDescent="0.25">
      <c r="A46" t="s">
        <v>30</v>
      </c>
      <c r="B46" t="s">
        <v>413</v>
      </c>
      <c r="C46" t="s">
        <v>417</v>
      </c>
      <c r="D46" t="s">
        <v>467</v>
      </c>
      <c r="E46">
        <v>110</v>
      </c>
      <c r="F46">
        <v>1690098250.8</v>
      </c>
      <c r="G46">
        <v>716775365</v>
      </c>
      <c r="H46">
        <v>674541990.73000002</v>
      </c>
      <c r="I46">
        <v>44</v>
      </c>
      <c r="J46">
        <v>60</v>
      </c>
      <c r="K46">
        <v>44</v>
      </c>
      <c r="L46">
        <v>83843000</v>
      </c>
      <c r="M46">
        <v>110</v>
      </c>
      <c r="N46">
        <v>29</v>
      </c>
      <c r="O46">
        <v>48</v>
      </c>
      <c r="P46">
        <v>1.517241379310345</v>
      </c>
      <c r="Q46">
        <v>1.25</v>
      </c>
      <c r="R46">
        <v>1.3836206896551719</v>
      </c>
      <c r="S46">
        <v>0.05</v>
      </c>
      <c r="T46">
        <v>5.5E-2</v>
      </c>
      <c r="U46">
        <v>8803515</v>
      </c>
      <c r="V46" t="s">
        <v>1380</v>
      </c>
      <c r="W46">
        <v>0.39911406949904171</v>
      </c>
      <c r="X46">
        <v>1.3051100036741521E-2</v>
      </c>
      <c r="Y46">
        <v>12100</v>
      </c>
      <c r="Z46">
        <v>1331000</v>
      </c>
      <c r="AA46">
        <v>146410000</v>
      </c>
      <c r="AB46" t="s">
        <v>394</v>
      </c>
      <c r="AC46" t="s">
        <v>1418</v>
      </c>
    </row>
    <row r="47" spans="1:29" x14ac:dyDescent="0.25">
      <c r="A47" t="s">
        <v>30</v>
      </c>
      <c r="B47" t="s">
        <v>413</v>
      </c>
      <c r="C47" t="s">
        <v>418</v>
      </c>
      <c r="D47" t="s">
        <v>493</v>
      </c>
      <c r="E47">
        <v>125</v>
      </c>
      <c r="F47">
        <v>1708052670.6700001</v>
      </c>
      <c r="G47">
        <v>813365895</v>
      </c>
      <c r="H47">
        <v>392458117</v>
      </c>
      <c r="I47">
        <v>37</v>
      </c>
      <c r="J47">
        <v>59</v>
      </c>
      <c r="K47">
        <v>38</v>
      </c>
      <c r="L47">
        <v>108966000</v>
      </c>
      <c r="M47">
        <v>125</v>
      </c>
      <c r="N47">
        <v>33</v>
      </c>
      <c r="O47">
        <v>55</v>
      </c>
      <c r="P47">
        <v>1.1212121212121211</v>
      </c>
      <c r="Q47">
        <v>1.072727272727273</v>
      </c>
      <c r="R47">
        <v>1.0969696969696969</v>
      </c>
      <c r="S47">
        <v>2.5000000000000001E-2</v>
      </c>
      <c r="T47">
        <v>0.03</v>
      </c>
      <c r="U47">
        <v>5993130</v>
      </c>
      <c r="V47" t="s">
        <v>1380</v>
      </c>
      <c r="W47">
        <v>0.22976932956409041</v>
      </c>
      <c r="X47">
        <v>1.5270750534636029E-2</v>
      </c>
      <c r="Y47">
        <v>15625</v>
      </c>
      <c r="Z47">
        <v>1953125</v>
      </c>
      <c r="AA47">
        <v>244140625</v>
      </c>
      <c r="AB47" t="s">
        <v>391</v>
      </c>
      <c r="AC47" t="s">
        <v>1418</v>
      </c>
    </row>
    <row r="48" spans="1:29" x14ac:dyDescent="0.25">
      <c r="A48" t="s">
        <v>30</v>
      </c>
      <c r="B48" t="s">
        <v>413</v>
      </c>
      <c r="C48" t="s">
        <v>417</v>
      </c>
      <c r="D48" t="s">
        <v>468</v>
      </c>
      <c r="E48">
        <v>106</v>
      </c>
      <c r="F48">
        <v>1670078857.45</v>
      </c>
      <c r="G48">
        <v>708460112</v>
      </c>
      <c r="H48">
        <v>299963178.61000001</v>
      </c>
      <c r="I48">
        <v>22</v>
      </c>
      <c r="J48">
        <v>39</v>
      </c>
      <c r="K48">
        <v>25</v>
      </c>
      <c r="L48">
        <v>60609000</v>
      </c>
      <c r="M48">
        <v>106</v>
      </c>
      <c r="N48">
        <v>28</v>
      </c>
      <c r="O48">
        <v>47</v>
      </c>
      <c r="P48">
        <v>0.7857142857142857</v>
      </c>
      <c r="Q48">
        <v>0.82978723404255317</v>
      </c>
      <c r="R48">
        <v>0.80775075987841949</v>
      </c>
      <c r="S48">
        <v>0</v>
      </c>
      <c r="T48">
        <v>0.01</v>
      </c>
      <c r="U48">
        <v>606090</v>
      </c>
      <c r="V48" t="s">
        <v>1380</v>
      </c>
      <c r="W48">
        <v>0.17961018862786271</v>
      </c>
      <c r="X48">
        <v>2.0205479979528212E-3</v>
      </c>
      <c r="Y48">
        <v>11236</v>
      </c>
      <c r="Z48">
        <v>1191016</v>
      </c>
      <c r="AA48">
        <v>126247696</v>
      </c>
      <c r="AB48" t="s">
        <v>393</v>
      </c>
      <c r="AC48" t="s">
        <v>1418</v>
      </c>
    </row>
    <row r="49" spans="1:29" x14ac:dyDescent="0.25">
      <c r="A49" t="s">
        <v>30</v>
      </c>
      <c r="B49" t="s">
        <v>413</v>
      </c>
      <c r="C49" t="s">
        <v>418</v>
      </c>
      <c r="D49" t="s">
        <v>495</v>
      </c>
      <c r="E49">
        <v>110</v>
      </c>
      <c r="F49">
        <v>1590333895.5799999</v>
      </c>
      <c r="G49">
        <v>703946200</v>
      </c>
      <c r="H49">
        <v>340799568.57999998</v>
      </c>
      <c r="I49">
        <v>24</v>
      </c>
      <c r="J49">
        <v>39</v>
      </c>
      <c r="K49">
        <v>24</v>
      </c>
      <c r="L49">
        <v>55279000</v>
      </c>
      <c r="M49">
        <v>110</v>
      </c>
      <c r="N49">
        <v>29</v>
      </c>
      <c r="O49">
        <v>48</v>
      </c>
      <c r="P49">
        <v>0.82758620689655171</v>
      </c>
      <c r="Q49">
        <v>0.8125</v>
      </c>
      <c r="R49">
        <v>0.82004310344827591</v>
      </c>
      <c r="S49">
        <v>0.01</v>
      </c>
      <c r="T49">
        <v>0.01</v>
      </c>
      <c r="U49">
        <v>1105580</v>
      </c>
      <c r="V49" t="s">
        <v>1380</v>
      </c>
      <c r="W49">
        <v>0.21429435009036851</v>
      </c>
      <c r="X49">
        <v>3.2440768766421541E-3</v>
      </c>
      <c r="Y49">
        <v>12100</v>
      </c>
      <c r="Z49">
        <v>1331000</v>
      </c>
      <c r="AA49">
        <v>146410000</v>
      </c>
      <c r="AB49" t="s">
        <v>394</v>
      </c>
      <c r="AC49" t="s">
        <v>1418</v>
      </c>
    </row>
    <row r="50" spans="1:29" x14ac:dyDescent="0.25">
      <c r="A50" t="s">
        <v>30</v>
      </c>
      <c r="B50" t="s">
        <v>413</v>
      </c>
      <c r="C50" t="s">
        <v>418</v>
      </c>
      <c r="D50" t="s">
        <v>474</v>
      </c>
      <c r="E50">
        <v>160</v>
      </c>
      <c r="F50">
        <v>2679264960.9000001</v>
      </c>
      <c r="G50">
        <v>1172186863</v>
      </c>
      <c r="H50">
        <v>661434689.16999996</v>
      </c>
      <c r="I50">
        <v>43</v>
      </c>
      <c r="J50">
        <v>53</v>
      </c>
      <c r="K50">
        <v>43</v>
      </c>
      <c r="L50">
        <v>85146000</v>
      </c>
      <c r="M50">
        <v>160</v>
      </c>
      <c r="N50">
        <v>33</v>
      </c>
      <c r="O50">
        <v>56</v>
      </c>
      <c r="P50">
        <v>1.303030303030303</v>
      </c>
      <c r="Q50">
        <v>0.9464285714285714</v>
      </c>
      <c r="R50">
        <v>1.124729437229437</v>
      </c>
      <c r="S50">
        <v>3.5000000000000003E-2</v>
      </c>
      <c r="T50">
        <v>1.4999999999999999E-2</v>
      </c>
      <c r="U50">
        <v>4257300</v>
      </c>
      <c r="V50" t="s">
        <v>1380</v>
      </c>
      <c r="W50">
        <v>0.24687169758224109</v>
      </c>
      <c r="X50">
        <v>6.4364631455030956E-3</v>
      </c>
      <c r="Y50">
        <v>25600</v>
      </c>
      <c r="Z50">
        <v>4096000</v>
      </c>
      <c r="AA50">
        <v>655360000</v>
      </c>
      <c r="AB50" t="s">
        <v>399</v>
      </c>
      <c r="AC50" t="s">
        <v>1418</v>
      </c>
    </row>
    <row r="51" spans="1:29" x14ac:dyDescent="0.25">
      <c r="A51" t="s">
        <v>30</v>
      </c>
      <c r="B51" t="s">
        <v>413</v>
      </c>
      <c r="C51" t="s">
        <v>418</v>
      </c>
      <c r="D51" t="s">
        <v>460</v>
      </c>
      <c r="E51">
        <v>129</v>
      </c>
      <c r="F51">
        <v>1964638786.28</v>
      </c>
      <c r="G51">
        <v>869317130</v>
      </c>
      <c r="H51">
        <v>386787806</v>
      </c>
      <c r="I51">
        <v>27</v>
      </c>
      <c r="J51">
        <v>47</v>
      </c>
      <c r="K51">
        <v>27</v>
      </c>
      <c r="L51">
        <v>66294000</v>
      </c>
      <c r="M51">
        <v>129</v>
      </c>
      <c r="N51">
        <v>33</v>
      </c>
      <c r="O51">
        <v>56</v>
      </c>
      <c r="P51">
        <v>0.81818181818181823</v>
      </c>
      <c r="Q51">
        <v>0.8392857142857143</v>
      </c>
      <c r="R51">
        <v>0.82873376623376627</v>
      </c>
      <c r="S51">
        <v>0.01</v>
      </c>
      <c r="T51">
        <v>0.01</v>
      </c>
      <c r="U51">
        <v>1325880</v>
      </c>
      <c r="V51" t="s">
        <v>1380</v>
      </c>
      <c r="W51">
        <v>0.1968747683803872</v>
      </c>
      <c r="X51">
        <v>3.427926060316389E-3</v>
      </c>
      <c r="Y51">
        <v>16641</v>
      </c>
      <c r="Z51">
        <v>2146689</v>
      </c>
      <c r="AA51">
        <v>276922881</v>
      </c>
      <c r="AB51" t="s">
        <v>391</v>
      </c>
      <c r="AC51" t="s">
        <v>1418</v>
      </c>
    </row>
    <row r="52" spans="1:29" x14ac:dyDescent="0.25">
      <c r="A52" t="s">
        <v>30</v>
      </c>
      <c r="B52" t="s">
        <v>413</v>
      </c>
      <c r="C52" t="s">
        <v>418</v>
      </c>
      <c r="D52" t="s">
        <v>466</v>
      </c>
      <c r="E52">
        <v>162</v>
      </c>
      <c r="F52">
        <v>2639087812.71</v>
      </c>
      <c r="G52">
        <v>1202769829</v>
      </c>
      <c r="H52">
        <v>548138142.33000004</v>
      </c>
      <c r="I52">
        <v>41</v>
      </c>
      <c r="J52">
        <v>70</v>
      </c>
      <c r="K52">
        <v>41</v>
      </c>
      <c r="L52">
        <v>102688000</v>
      </c>
      <c r="M52">
        <v>162</v>
      </c>
      <c r="N52">
        <v>33</v>
      </c>
      <c r="O52">
        <v>56</v>
      </c>
      <c r="P52">
        <v>1.242424242424242</v>
      </c>
      <c r="Q52">
        <v>1.25</v>
      </c>
      <c r="R52">
        <v>1.2462121212121211</v>
      </c>
      <c r="S52">
        <v>3.5000000000000003E-2</v>
      </c>
      <c r="T52">
        <v>5.5E-2</v>
      </c>
      <c r="U52">
        <v>9241920</v>
      </c>
      <c r="V52" t="s">
        <v>1380</v>
      </c>
      <c r="W52">
        <v>0.20769984980800371</v>
      </c>
      <c r="X52">
        <v>1.6860567229849899E-2</v>
      </c>
      <c r="Y52">
        <v>26244</v>
      </c>
      <c r="Z52">
        <v>4251528</v>
      </c>
      <c r="AA52">
        <v>688747536</v>
      </c>
      <c r="AB52" t="s">
        <v>399</v>
      </c>
      <c r="AC52" t="s">
        <v>1418</v>
      </c>
    </row>
    <row r="53" spans="1:29" x14ac:dyDescent="0.25">
      <c r="A53" t="s">
        <v>30</v>
      </c>
      <c r="B53" t="s">
        <v>413</v>
      </c>
      <c r="C53" t="s">
        <v>417</v>
      </c>
      <c r="D53" t="s">
        <v>461</v>
      </c>
      <c r="E53">
        <v>98</v>
      </c>
      <c r="F53">
        <v>1719194244.22</v>
      </c>
      <c r="G53">
        <v>648774672</v>
      </c>
      <c r="H53">
        <v>467703130.95999998</v>
      </c>
      <c r="I53">
        <v>28</v>
      </c>
      <c r="J53">
        <v>36</v>
      </c>
      <c r="K53">
        <v>28</v>
      </c>
      <c r="L53">
        <v>110985000</v>
      </c>
      <c r="M53">
        <v>98</v>
      </c>
      <c r="N53">
        <v>25</v>
      </c>
      <c r="O53">
        <v>43</v>
      </c>
      <c r="P53">
        <v>1.1200000000000001</v>
      </c>
      <c r="Q53">
        <v>0.83720930232558144</v>
      </c>
      <c r="R53">
        <v>0.97860465116279072</v>
      </c>
      <c r="S53">
        <v>2.5000000000000001E-2</v>
      </c>
      <c r="T53">
        <v>0.01</v>
      </c>
      <c r="U53">
        <v>3884475</v>
      </c>
      <c r="V53" t="s">
        <v>1380</v>
      </c>
      <c r="W53">
        <v>0.27204786924597768</v>
      </c>
      <c r="X53">
        <v>8.3054286851293648E-3</v>
      </c>
      <c r="Y53">
        <v>9604</v>
      </c>
      <c r="Z53">
        <v>941192</v>
      </c>
      <c r="AA53">
        <v>92236816</v>
      </c>
      <c r="AB53" t="s">
        <v>392</v>
      </c>
      <c r="AC53" t="s">
        <v>1418</v>
      </c>
    </row>
    <row r="54" spans="1:29" x14ac:dyDescent="0.25">
      <c r="A54" t="s">
        <v>30</v>
      </c>
      <c r="B54" t="s">
        <v>413</v>
      </c>
      <c r="C54" t="s">
        <v>417</v>
      </c>
      <c r="D54" t="s">
        <v>456</v>
      </c>
      <c r="E54">
        <v>115</v>
      </c>
      <c r="F54">
        <v>1954344872.1900001</v>
      </c>
      <c r="G54">
        <v>872583952</v>
      </c>
      <c r="H54">
        <v>402841886.01999998</v>
      </c>
      <c r="I54">
        <v>25</v>
      </c>
      <c r="J54">
        <v>44</v>
      </c>
      <c r="K54">
        <v>25</v>
      </c>
      <c r="L54">
        <v>67781000</v>
      </c>
      <c r="M54">
        <v>115</v>
      </c>
      <c r="N54">
        <v>30</v>
      </c>
      <c r="O54">
        <v>51</v>
      </c>
      <c r="P54">
        <v>0.83333333333333337</v>
      </c>
      <c r="Q54">
        <v>0.86274509803921573</v>
      </c>
      <c r="R54">
        <v>0.84803921568627449</v>
      </c>
      <c r="S54">
        <v>0.01</v>
      </c>
      <c r="T54">
        <v>0.01</v>
      </c>
      <c r="U54">
        <v>1355620</v>
      </c>
      <c r="V54" t="s">
        <v>1380</v>
      </c>
      <c r="W54">
        <v>0.20612630439610349</v>
      </c>
      <c r="X54">
        <v>3.3651416276327759E-3</v>
      </c>
      <c r="Y54">
        <v>13225</v>
      </c>
      <c r="Z54">
        <v>1520875</v>
      </c>
      <c r="AA54">
        <v>174900625</v>
      </c>
      <c r="AB54" t="s">
        <v>394</v>
      </c>
      <c r="AC54" t="s">
        <v>1418</v>
      </c>
    </row>
    <row r="55" spans="1:29" x14ac:dyDescent="0.25">
      <c r="A55" t="s">
        <v>30</v>
      </c>
      <c r="B55" t="s">
        <v>413</v>
      </c>
      <c r="C55" t="s">
        <v>417</v>
      </c>
      <c r="D55" t="s">
        <v>489</v>
      </c>
      <c r="E55">
        <v>115</v>
      </c>
      <c r="F55">
        <v>1800801346.22</v>
      </c>
      <c r="G55">
        <v>767024162</v>
      </c>
      <c r="H55">
        <v>362170520.86000001</v>
      </c>
      <c r="I55">
        <v>31</v>
      </c>
      <c r="J55">
        <v>52</v>
      </c>
      <c r="K55">
        <v>33</v>
      </c>
      <c r="L55">
        <v>90410000</v>
      </c>
      <c r="M55">
        <v>115</v>
      </c>
      <c r="N55">
        <v>30</v>
      </c>
      <c r="O55">
        <v>51</v>
      </c>
      <c r="P55">
        <v>1.033333333333333</v>
      </c>
      <c r="Q55">
        <v>1.0196078431372551</v>
      </c>
      <c r="R55">
        <v>1.026470588235294</v>
      </c>
      <c r="S55">
        <v>0.02</v>
      </c>
      <c r="T55">
        <v>0.03</v>
      </c>
      <c r="U55">
        <v>4520500</v>
      </c>
      <c r="V55" t="s">
        <v>1380</v>
      </c>
      <c r="W55">
        <v>0.2011163094808984</v>
      </c>
      <c r="X55">
        <v>1.24816895347135E-2</v>
      </c>
      <c r="Y55">
        <v>13225</v>
      </c>
      <c r="Z55">
        <v>1520875</v>
      </c>
      <c r="AA55">
        <v>174900625</v>
      </c>
      <c r="AB55" t="s">
        <v>394</v>
      </c>
      <c r="AC55" t="s">
        <v>1418</v>
      </c>
    </row>
    <row r="56" spans="1:29" x14ac:dyDescent="0.25">
      <c r="A56" t="s">
        <v>30</v>
      </c>
      <c r="B56" t="s">
        <v>413</v>
      </c>
      <c r="C56" t="s">
        <v>417</v>
      </c>
      <c r="D56" t="s">
        <v>492</v>
      </c>
      <c r="E56">
        <v>114</v>
      </c>
      <c r="F56">
        <v>1901863113.02</v>
      </c>
      <c r="G56">
        <v>763246500</v>
      </c>
      <c r="H56">
        <v>483726392.61000001</v>
      </c>
      <c r="I56">
        <v>34</v>
      </c>
      <c r="J56">
        <v>55</v>
      </c>
      <c r="K56">
        <v>34</v>
      </c>
      <c r="L56">
        <v>102182000</v>
      </c>
      <c r="M56">
        <v>114</v>
      </c>
      <c r="N56">
        <v>30</v>
      </c>
      <c r="O56">
        <v>50</v>
      </c>
      <c r="P56">
        <v>1.1333333333333331</v>
      </c>
      <c r="Q56">
        <v>1.1000000000000001</v>
      </c>
      <c r="R56">
        <v>1.1166666666666669</v>
      </c>
      <c r="S56">
        <v>2.5000000000000001E-2</v>
      </c>
      <c r="T56">
        <v>4.4999999999999998E-2</v>
      </c>
      <c r="U56">
        <v>7152740</v>
      </c>
      <c r="V56" t="s">
        <v>1380</v>
      </c>
      <c r="W56">
        <v>0.25434343265740239</v>
      </c>
      <c r="X56">
        <v>1.4786747444989701E-2</v>
      </c>
      <c r="Y56">
        <v>12996</v>
      </c>
      <c r="Z56">
        <v>1481544</v>
      </c>
      <c r="AA56">
        <v>168896016</v>
      </c>
      <c r="AB56" t="s">
        <v>394</v>
      </c>
      <c r="AC56" t="s">
        <v>1418</v>
      </c>
    </row>
    <row r="57" spans="1:29" x14ac:dyDescent="0.25">
      <c r="A57" t="s">
        <v>30</v>
      </c>
      <c r="B57" t="s">
        <v>413</v>
      </c>
      <c r="C57" t="s">
        <v>418</v>
      </c>
      <c r="D57" t="s">
        <v>476</v>
      </c>
      <c r="E57">
        <v>111</v>
      </c>
      <c r="F57">
        <v>1625700742.48</v>
      </c>
      <c r="G57">
        <v>751257749</v>
      </c>
      <c r="H57">
        <v>317266392.12</v>
      </c>
      <c r="I57">
        <v>27</v>
      </c>
      <c r="J57">
        <v>44</v>
      </c>
      <c r="K57">
        <v>27</v>
      </c>
      <c r="L57">
        <v>60449000</v>
      </c>
      <c r="M57">
        <v>111</v>
      </c>
      <c r="N57">
        <v>29</v>
      </c>
      <c r="O57">
        <v>49</v>
      </c>
      <c r="P57">
        <v>0.93103448275862066</v>
      </c>
      <c r="Q57">
        <v>0.89795918367346939</v>
      </c>
      <c r="R57">
        <v>0.91449683321604502</v>
      </c>
      <c r="S57">
        <v>1.4999999999999999E-2</v>
      </c>
      <c r="T57">
        <v>0.01</v>
      </c>
      <c r="U57">
        <v>1511225</v>
      </c>
      <c r="V57" t="s">
        <v>1380</v>
      </c>
      <c r="W57">
        <v>0.1951567000184864</v>
      </c>
      <c r="X57">
        <v>4.7632684631418757E-3</v>
      </c>
      <c r="Y57">
        <v>12321</v>
      </c>
      <c r="Z57">
        <v>1367631</v>
      </c>
      <c r="AA57">
        <v>151807041</v>
      </c>
      <c r="AB57" t="s">
        <v>394</v>
      </c>
      <c r="AC57" t="s">
        <v>1418</v>
      </c>
    </row>
    <row r="58" spans="1:29" x14ac:dyDescent="0.25">
      <c r="A58" t="s">
        <v>30</v>
      </c>
      <c r="B58" t="s">
        <v>413</v>
      </c>
      <c r="C58" t="s">
        <v>418</v>
      </c>
      <c r="D58" t="s">
        <v>486</v>
      </c>
      <c r="E58">
        <v>114</v>
      </c>
      <c r="F58">
        <v>1943412607.54</v>
      </c>
      <c r="G58">
        <v>758264134</v>
      </c>
      <c r="H58">
        <v>507812605.83999997</v>
      </c>
      <c r="I58">
        <v>31</v>
      </c>
      <c r="J58">
        <v>60</v>
      </c>
      <c r="K58">
        <v>32</v>
      </c>
      <c r="L58">
        <v>170077000</v>
      </c>
      <c r="M58">
        <v>114</v>
      </c>
      <c r="N58">
        <v>30</v>
      </c>
      <c r="O58">
        <v>50</v>
      </c>
      <c r="P58">
        <v>1.033333333333333</v>
      </c>
      <c r="Q58">
        <v>1.2</v>
      </c>
      <c r="R58">
        <v>1.1166666666666669</v>
      </c>
      <c r="S58">
        <v>0.02</v>
      </c>
      <c r="T58">
        <v>5.5E-2</v>
      </c>
      <c r="U58">
        <v>12755775</v>
      </c>
      <c r="V58" t="s">
        <v>1380</v>
      </c>
      <c r="W58">
        <v>0.26129942960635438</v>
      </c>
      <c r="X58">
        <v>2.511905937998524E-2</v>
      </c>
      <c r="Y58">
        <v>12996</v>
      </c>
      <c r="Z58">
        <v>1481544</v>
      </c>
      <c r="AA58">
        <v>168896016</v>
      </c>
      <c r="AB58" t="s">
        <v>394</v>
      </c>
      <c r="AC58" t="s">
        <v>1418</v>
      </c>
    </row>
    <row r="59" spans="1:29" x14ac:dyDescent="0.25">
      <c r="A59" t="s">
        <v>30</v>
      </c>
      <c r="B59" t="s">
        <v>413</v>
      </c>
      <c r="C59" t="s">
        <v>418</v>
      </c>
      <c r="D59" t="s">
        <v>490</v>
      </c>
      <c r="E59">
        <v>150</v>
      </c>
      <c r="F59">
        <v>2119899425.1300001</v>
      </c>
      <c r="G59">
        <v>979833545</v>
      </c>
      <c r="H59">
        <v>574145154.97000003</v>
      </c>
      <c r="I59">
        <v>40</v>
      </c>
      <c r="J59">
        <v>57</v>
      </c>
      <c r="K59">
        <v>42</v>
      </c>
      <c r="L59">
        <v>106178000</v>
      </c>
      <c r="M59">
        <v>150</v>
      </c>
      <c r="N59">
        <v>33</v>
      </c>
      <c r="O59">
        <v>56</v>
      </c>
      <c r="P59">
        <v>1.2121212121212119</v>
      </c>
      <c r="Q59">
        <v>1.017857142857143</v>
      </c>
      <c r="R59">
        <v>1.114989177489178</v>
      </c>
      <c r="S59">
        <v>3.5000000000000003E-2</v>
      </c>
      <c r="T59">
        <v>0.03</v>
      </c>
      <c r="U59">
        <v>6901570</v>
      </c>
      <c r="V59" t="s">
        <v>1380</v>
      </c>
      <c r="W59">
        <v>0.2708360350325541</v>
      </c>
      <c r="X59">
        <v>1.2020601306581811E-2</v>
      </c>
      <c r="Y59">
        <v>22500</v>
      </c>
      <c r="Z59">
        <v>3375000</v>
      </c>
      <c r="AA59">
        <v>506250000</v>
      </c>
      <c r="AB59" t="s">
        <v>397</v>
      </c>
      <c r="AC59" t="s">
        <v>1418</v>
      </c>
    </row>
    <row r="60" spans="1:29" x14ac:dyDescent="0.25">
      <c r="A60" t="s">
        <v>30</v>
      </c>
      <c r="B60" t="s">
        <v>413</v>
      </c>
      <c r="C60" t="s">
        <v>417</v>
      </c>
      <c r="D60" t="s">
        <v>487</v>
      </c>
      <c r="E60">
        <v>100</v>
      </c>
      <c r="F60">
        <v>1529409896.3299999</v>
      </c>
      <c r="G60">
        <v>667021795</v>
      </c>
      <c r="H60">
        <v>413477401.79000002</v>
      </c>
      <c r="I60">
        <v>32</v>
      </c>
      <c r="J60">
        <v>58</v>
      </c>
      <c r="K60">
        <v>33</v>
      </c>
      <c r="L60">
        <v>125777000</v>
      </c>
      <c r="M60">
        <v>100</v>
      </c>
      <c r="N60">
        <v>26</v>
      </c>
      <c r="O60">
        <v>44</v>
      </c>
      <c r="P60">
        <v>1.2307692307692311</v>
      </c>
      <c r="Q60">
        <v>1.3181818181818179</v>
      </c>
      <c r="R60">
        <v>1.2744755244755239</v>
      </c>
      <c r="S60">
        <v>3.5000000000000003E-2</v>
      </c>
      <c r="T60">
        <v>5.5E-2</v>
      </c>
      <c r="U60">
        <v>11319930</v>
      </c>
      <c r="V60" t="s">
        <v>1380</v>
      </c>
      <c r="W60">
        <v>0.27035093913161412</v>
      </c>
      <c r="X60">
        <v>2.737738495742326E-2</v>
      </c>
      <c r="Y60">
        <v>10000</v>
      </c>
      <c r="Z60">
        <v>1000000</v>
      </c>
      <c r="AA60">
        <v>100000000</v>
      </c>
      <c r="AB60" t="s">
        <v>393</v>
      </c>
      <c r="AC60" t="s">
        <v>1418</v>
      </c>
    </row>
    <row r="61" spans="1:29" x14ac:dyDescent="0.25">
      <c r="A61" t="s">
        <v>30</v>
      </c>
      <c r="B61" t="s">
        <v>413</v>
      </c>
      <c r="C61" t="s">
        <v>417</v>
      </c>
      <c r="D61" t="s">
        <v>471</v>
      </c>
      <c r="E61">
        <v>175</v>
      </c>
      <c r="F61">
        <v>2523306637.9200001</v>
      </c>
      <c r="G61">
        <v>1078782006</v>
      </c>
      <c r="H61">
        <v>764179370.19000006</v>
      </c>
      <c r="I61">
        <v>58</v>
      </c>
      <c r="J61">
        <v>99</v>
      </c>
      <c r="K61">
        <v>59</v>
      </c>
      <c r="L61">
        <v>155139000</v>
      </c>
      <c r="M61">
        <v>175</v>
      </c>
      <c r="N61">
        <v>33</v>
      </c>
      <c r="O61">
        <v>56</v>
      </c>
      <c r="P61">
        <v>1.757575757575758</v>
      </c>
      <c r="Q61">
        <v>1.767857142857143</v>
      </c>
      <c r="R61">
        <v>1.7627164502164501</v>
      </c>
      <c r="S61">
        <v>0.05</v>
      </c>
      <c r="T61">
        <v>0.08</v>
      </c>
      <c r="U61">
        <v>20168070</v>
      </c>
      <c r="V61" t="s">
        <v>1380</v>
      </c>
      <c r="W61">
        <v>0.30284839690348719</v>
      </c>
      <c r="X61">
        <v>2.6391801174880651E-2</v>
      </c>
      <c r="Y61">
        <v>30625</v>
      </c>
      <c r="Z61">
        <v>5359375</v>
      </c>
      <c r="AA61">
        <v>937890625</v>
      </c>
      <c r="AB61" t="s">
        <v>398</v>
      </c>
      <c r="AC61" t="s">
        <v>1418</v>
      </c>
    </row>
    <row r="62" spans="1:29" x14ac:dyDescent="0.25">
      <c r="A62" t="s">
        <v>30</v>
      </c>
      <c r="B62" t="s">
        <v>413</v>
      </c>
      <c r="C62" t="s">
        <v>418</v>
      </c>
      <c r="D62" t="s">
        <v>463</v>
      </c>
      <c r="E62">
        <v>241</v>
      </c>
      <c r="F62">
        <v>3814545490.3400002</v>
      </c>
      <c r="G62">
        <v>1700266012</v>
      </c>
      <c r="H62">
        <v>552972208.77999997</v>
      </c>
      <c r="I62">
        <v>41</v>
      </c>
      <c r="J62">
        <v>62</v>
      </c>
      <c r="K62">
        <v>42</v>
      </c>
      <c r="L62">
        <v>96469000</v>
      </c>
      <c r="M62">
        <v>241</v>
      </c>
      <c r="N62">
        <v>33</v>
      </c>
      <c r="O62">
        <v>56</v>
      </c>
      <c r="P62">
        <v>1.242424242424242</v>
      </c>
      <c r="Q62">
        <v>1.107142857142857</v>
      </c>
      <c r="R62">
        <v>1.1747835497835499</v>
      </c>
      <c r="S62">
        <v>3.5000000000000003E-2</v>
      </c>
      <c r="T62">
        <v>4.4999999999999998E-2</v>
      </c>
      <c r="U62">
        <v>7717520</v>
      </c>
      <c r="V62" t="s">
        <v>1380</v>
      </c>
      <c r="W62">
        <v>0.14496411438278911</v>
      </c>
      <c r="X62">
        <v>1.395643375464899E-2</v>
      </c>
      <c r="Y62">
        <v>58081</v>
      </c>
      <c r="Z62">
        <v>13997521</v>
      </c>
      <c r="AA62">
        <v>3373402561</v>
      </c>
      <c r="AB62" t="s">
        <v>407</v>
      </c>
      <c r="AC62" t="s">
        <v>1418</v>
      </c>
    </row>
    <row r="63" spans="1:29" x14ac:dyDescent="0.25">
      <c r="A63" t="s">
        <v>30</v>
      </c>
      <c r="B63" t="s">
        <v>413</v>
      </c>
      <c r="C63" t="s">
        <v>417</v>
      </c>
      <c r="D63" t="s">
        <v>482</v>
      </c>
      <c r="E63">
        <v>105</v>
      </c>
      <c r="F63">
        <v>1529872602.6800001</v>
      </c>
      <c r="G63">
        <v>679712970</v>
      </c>
      <c r="H63">
        <v>516237761.48000002</v>
      </c>
      <c r="I63">
        <v>36</v>
      </c>
      <c r="J63">
        <v>56</v>
      </c>
      <c r="K63">
        <v>36</v>
      </c>
      <c r="L63">
        <v>124369000</v>
      </c>
      <c r="M63">
        <v>105</v>
      </c>
      <c r="N63">
        <v>27</v>
      </c>
      <c r="O63">
        <v>46</v>
      </c>
      <c r="P63">
        <v>1.333333333333333</v>
      </c>
      <c r="Q63">
        <v>1.2173913043478259</v>
      </c>
      <c r="R63">
        <v>1.27536231884058</v>
      </c>
      <c r="S63">
        <v>3.5000000000000003E-2</v>
      </c>
      <c r="T63">
        <v>5.5E-2</v>
      </c>
      <c r="U63">
        <v>11193210</v>
      </c>
      <c r="V63" t="s">
        <v>1380</v>
      </c>
      <c r="W63">
        <v>0.3374383988416193</v>
      </c>
      <c r="X63">
        <v>2.1682276724411309E-2</v>
      </c>
      <c r="Y63">
        <v>11025</v>
      </c>
      <c r="Z63">
        <v>1157625</v>
      </c>
      <c r="AA63">
        <v>121550625</v>
      </c>
      <c r="AB63" t="s">
        <v>393</v>
      </c>
      <c r="AC63" t="s">
        <v>1418</v>
      </c>
    </row>
    <row r="64" spans="1:29" x14ac:dyDescent="0.25">
      <c r="A64" t="s">
        <v>30</v>
      </c>
      <c r="B64" t="s">
        <v>413</v>
      </c>
      <c r="C64" t="s">
        <v>418</v>
      </c>
      <c r="D64" t="s">
        <v>475</v>
      </c>
      <c r="E64">
        <v>201</v>
      </c>
      <c r="F64">
        <v>2857578641.8699999</v>
      </c>
      <c r="G64">
        <v>1286277632</v>
      </c>
      <c r="H64">
        <v>880019427.96000004</v>
      </c>
      <c r="I64">
        <v>61</v>
      </c>
      <c r="J64">
        <v>89</v>
      </c>
      <c r="K64">
        <v>62</v>
      </c>
      <c r="L64">
        <v>141084000</v>
      </c>
      <c r="M64">
        <v>201</v>
      </c>
      <c r="N64">
        <v>33</v>
      </c>
      <c r="O64">
        <v>56</v>
      </c>
      <c r="P64">
        <v>1.848484848484848</v>
      </c>
      <c r="Q64">
        <v>1.589285714285714</v>
      </c>
      <c r="R64">
        <v>1.7188852813852811</v>
      </c>
      <c r="S64">
        <v>0.05</v>
      </c>
      <c r="T64">
        <v>0.08</v>
      </c>
      <c r="U64">
        <v>18340920</v>
      </c>
      <c r="V64" t="s">
        <v>1380</v>
      </c>
      <c r="W64">
        <v>0.30795982831958568</v>
      </c>
      <c r="X64">
        <v>2.0841494423045469E-2</v>
      </c>
      <c r="Y64">
        <v>40401</v>
      </c>
      <c r="Z64">
        <v>8120601</v>
      </c>
      <c r="AA64">
        <v>1632240801</v>
      </c>
      <c r="AB64" t="s">
        <v>401</v>
      </c>
      <c r="AC64" t="s">
        <v>1418</v>
      </c>
    </row>
    <row r="65" spans="1:29" x14ac:dyDescent="0.25">
      <c r="A65" t="s">
        <v>30</v>
      </c>
      <c r="B65" t="s">
        <v>413</v>
      </c>
      <c r="C65" t="s">
        <v>417</v>
      </c>
      <c r="D65" t="s">
        <v>470</v>
      </c>
      <c r="E65">
        <v>96</v>
      </c>
      <c r="F65">
        <v>1622098823.8399999</v>
      </c>
      <c r="G65">
        <v>690270784</v>
      </c>
      <c r="H65">
        <v>630183089.29999995</v>
      </c>
      <c r="I65">
        <v>44</v>
      </c>
      <c r="J65">
        <v>64</v>
      </c>
      <c r="K65">
        <v>44</v>
      </c>
      <c r="L65">
        <v>105196000</v>
      </c>
      <c r="M65">
        <v>96</v>
      </c>
      <c r="N65">
        <v>25</v>
      </c>
      <c r="O65">
        <v>42</v>
      </c>
      <c r="P65">
        <v>1.76</v>
      </c>
      <c r="Q65">
        <v>1.5238095238095239</v>
      </c>
      <c r="R65">
        <v>1.641904761904762</v>
      </c>
      <c r="S65">
        <v>0.05</v>
      </c>
      <c r="T65">
        <v>0.08</v>
      </c>
      <c r="U65">
        <v>13675480</v>
      </c>
      <c r="V65" t="s">
        <v>1380</v>
      </c>
      <c r="W65">
        <v>0.38849857976480462</v>
      </c>
      <c r="X65">
        <v>2.1700804468096031E-2</v>
      </c>
      <c r="Y65">
        <v>9216</v>
      </c>
      <c r="Z65">
        <v>884736</v>
      </c>
      <c r="AA65">
        <v>84934656</v>
      </c>
      <c r="AB65" t="s">
        <v>392</v>
      </c>
      <c r="AC65" t="s">
        <v>1418</v>
      </c>
    </row>
    <row r="66" spans="1:29" x14ac:dyDescent="0.25">
      <c r="A66" t="s">
        <v>30</v>
      </c>
      <c r="B66" t="s">
        <v>413</v>
      </c>
      <c r="C66" t="s">
        <v>418</v>
      </c>
      <c r="D66" t="s">
        <v>478</v>
      </c>
      <c r="E66">
        <v>201</v>
      </c>
      <c r="F66">
        <v>3029517254.2800002</v>
      </c>
      <c r="G66">
        <v>1354636423</v>
      </c>
      <c r="H66">
        <v>658386094.46000004</v>
      </c>
      <c r="I66">
        <v>50</v>
      </c>
      <c r="J66">
        <v>88</v>
      </c>
      <c r="K66">
        <v>50</v>
      </c>
      <c r="L66">
        <v>160326000</v>
      </c>
      <c r="M66">
        <v>201</v>
      </c>
      <c r="N66">
        <v>33</v>
      </c>
      <c r="O66">
        <v>56</v>
      </c>
      <c r="P66">
        <v>1.5151515151515149</v>
      </c>
      <c r="Q66">
        <v>1.571428571428571</v>
      </c>
      <c r="R66">
        <v>1.5432900432900429</v>
      </c>
      <c r="S66">
        <v>0.05</v>
      </c>
      <c r="T66">
        <v>0.08</v>
      </c>
      <c r="U66">
        <v>20842380</v>
      </c>
      <c r="V66" t="s">
        <v>1380</v>
      </c>
      <c r="W66">
        <v>0.2173237645469272</v>
      </c>
      <c r="X66">
        <v>3.1656774308234222E-2</v>
      </c>
      <c r="Y66">
        <v>40401</v>
      </c>
      <c r="Z66">
        <v>8120601</v>
      </c>
      <c r="AA66">
        <v>1632240801</v>
      </c>
      <c r="AB66" t="s">
        <v>401</v>
      </c>
      <c r="AC66" t="s">
        <v>1418</v>
      </c>
    </row>
    <row r="67" spans="1:29" x14ac:dyDescent="0.25">
      <c r="A67" t="s">
        <v>30</v>
      </c>
      <c r="B67" t="s">
        <v>413</v>
      </c>
      <c r="C67" t="s">
        <v>417</v>
      </c>
      <c r="D67" t="s">
        <v>472</v>
      </c>
      <c r="E67">
        <v>107</v>
      </c>
      <c r="F67">
        <v>1853149235.76</v>
      </c>
      <c r="G67">
        <v>760442595</v>
      </c>
      <c r="H67">
        <v>567923887.44000006</v>
      </c>
      <c r="I67">
        <v>43</v>
      </c>
      <c r="J67">
        <v>76</v>
      </c>
      <c r="K67">
        <v>43</v>
      </c>
      <c r="L67">
        <v>102706000</v>
      </c>
      <c r="M67">
        <v>107</v>
      </c>
      <c r="N67">
        <v>28</v>
      </c>
      <c r="O67">
        <v>47</v>
      </c>
      <c r="P67">
        <v>1.535714285714286</v>
      </c>
      <c r="Q67">
        <v>1.617021276595745</v>
      </c>
      <c r="R67">
        <v>1.576367781155015</v>
      </c>
      <c r="S67">
        <v>0.05</v>
      </c>
      <c r="T67">
        <v>0.08</v>
      </c>
      <c r="U67">
        <v>13351780</v>
      </c>
      <c r="V67" t="s">
        <v>1380</v>
      </c>
      <c r="W67">
        <v>0.30646419429198712</v>
      </c>
      <c r="X67">
        <v>2.3509805266661871E-2</v>
      </c>
      <c r="Y67">
        <v>11449</v>
      </c>
      <c r="Z67">
        <v>1225043</v>
      </c>
      <c r="AA67">
        <v>131079601</v>
      </c>
      <c r="AB67" t="s">
        <v>393</v>
      </c>
      <c r="AC67" t="s">
        <v>1418</v>
      </c>
    </row>
    <row r="68" spans="1:29" x14ac:dyDescent="0.25">
      <c r="A68" t="s">
        <v>30</v>
      </c>
      <c r="B68" t="s">
        <v>413</v>
      </c>
      <c r="C68" t="s">
        <v>418</v>
      </c>
      <c r="D68" t="s">
        <v>462</v>
      </c>
      <c r="E68">
        <v>165</v>
      </c>
      <c r="F68">
        <v>2630106808.4400001</v>
      </c>
      <c r="G68">
        <v>1172996836</v>
      </c>
      <c r="H68">
        <v>747452493.40999997</v>
      </c>
      <c r="I68">
        <v>53</v>
      </c>
      <c r="J68">
        <v>81</v>
      </c>
      <c r="K68">
        <v>54</v>
      </c>
      <c r="L68">
        <v>117620000</v>
      </c>
      <c r="M68">
        <v>165</v>
      </c>
      <c r="N68">
        <v>33</v>
      </c>
      <c r="O68">
        <v>56</v>
      </c>
      <c r="P68">
        <v>1.606060606060606</v>
      </c>
      <c r="Q68">
        <v>1.446428571428571</v>
      </c>
      <c r="R68">
        <v>1.526244588744589</v>
      </c>
      <c r="S68">
        <v>0.05</v>
      </c>
      <c r="T68">
        <v>5.5E-2</v>
      </c>
      <c r="U68">
        <v>12350100</v>
      </c>
      <c r="V68" t="s">
        <v>1380</v>
      </c>
      <c r="W68">
        <v>0.28419092753626152</v>
      </c>
      <c r="X68">
        <v>1.6522923006995181E-2</v>
      </c>
      <c r="Y68">
        <v>27225</v>
      </c>
      <c r="Z68">
        <v>4492125</v>
      </c>
      <c r="AA68">
        <v>741200625</v>
      </c>
      <c r="AB68" t="s">
        <v>399</v>
      </c>
      <c r="AC68" t="s">
        <v>1418</v>
      </c>
    </row>
    <row r="69" spans="1:29" x14ac:dyDescent="0.25">
      <c r="A69" t="s">
        <v>30</v>
      </c>
      <c r="B69" t="s">
        <v>413</v>
      </c>
      <c r="C69" t="s">
        <v>418</v>
      </c>
      <c r="D69" t="s">
        <v>459</v>
      </c>
      <c r="E69">
        <v>131</v>
      </c>
      <c r="F69">
        <v>1861704899.8699999</v>
      </c>
      <c r="G69">
        <v>859037021</v>
      </c>
      <c r="H69">
        <v>699127550.59000003</v>
      </c>
      <c r="I69">
        <v>51</v>
      </c>
      <c r="J69">
        <v>84</v>
      </c>
      <c r="K69">
        <v>51</v>
      </c>
      <c r="L69">
        <v>174082000</v>
      </c>
      <c r="M69">
        <v>131</v>
      </c>
      <c r="N69">
        <v>33</v>
      </c>
      <c r="O69">
        <v>56</v>
      </c>
      <c r="P69">
        <v>1.545454545454545</v>
      </c>
      <c r="Q69">
        <v>1.5</v>
      </c>
      <c r="R69">
        <v>1.5227272727272729</v>
      </c>
      <c r="S69">
        <v>0.05</v>
      </c>
      <c r="T69">
        <v>0.08</v>
      </c>
      <c r="U69">
        <v>22630660</v>
      </c>
      <c r="V69" t="s">
        <v>1380</v>
      </c>
      <c r="W69">
        <v>0.37553081083839818</v>
      </c>
      <c r="X69">
        <v>3.2369858662989012E-2</v>
      </c>
      <c r="Y69">
        <v>17161</v>
      </c>
      <c r="Z69">
        <v>2248091</v>
      </c>
      <c r="AA69">
        <v>294499921</v>
      </c>
      <c r="AB69" t="s">
        <v>396</v>
      </c>
      <c r="AC69" t="s">
        <v>1418</v>
      </c>
    </row>
    <row r="70" spans="1:29" x14ac:dyDescent="0.25">
      <c r="A70" t="s">
        <v>30</v>
      </c>
      <c r="B70" t="s">
        <v>413</v>
      </c>
      <c r="C70" t="s">
        <v>417</v>
      </c>
      <c r="D70" t="s">
        <v>469</v>
      </c>
      <c r="E70">
        <v>107</v>
      </c>
      <c r="F70">
        <v>1457384344.5899999</v>
      </c>
      <c r="G70">
        <v>636551759</v>
      </c>
      <c r="H70">
        <v>395402570</v>
      </c>
      <c r="I70">
        <v>35</v>
      </c>
      <c r="J70">
        <v>63</v>
      </c>
      <c r="K70">
        <v>36</v>
      </c>
      <c r="L70">
        <v>83643000</v>
      </c>
      <c r="M70">
        <v>107</v>
      </c>
      <c r="N70">
        <v>28</v>
      </c>
      <c r="O70">
        <v>47</v>
      </c>
      <c r="P70">
        <v>1.25</v>
      </c>
      <c r="Q70">
        <v>1.3404255319148941</v>
      </c>
      <c r="R70">
        <v>1.2952127659574471</v>
      </c>
      <c r="S70">
        <v>3.5000000000000003E-2</v>
      </c>
      <c r="T70">
        <v>5.5E-2</v>
      </c>
      <c r="U70">
        <v>7527870</v>
      </c>
      <c r="V70" t="s">
        <v>1380</v>
      </c>
      <c r="W70">
        <v>0.27130974163938681</v>
      </c>
      <c r="X70">
        <v>1.903849537447367E-2</v>
      </c>
      <c r="Y70">
        <v>11449</v>
      </c>
      <c r="Z70">
        <v>1225043</v>
      </c>
      <c r="AA70">
        <v>131079601</v>
      </c>
      <c r="AB70" t="s">
        <v>393</v>
      </c>
      <c r="AC70" t="s">
        <v>1418</v>
      </c>
    </row>
    <row r="71" spans="1:29" x14ac:dyDescent="0.25">
      <c r="A71" t="s">
        <v>30</v>
      </c>
      <c r="B71" t="s">
        <v>413</v>
      </c>
      <c r="C71" t="s">
        <v>417</v>
      </c>
      <c r="D71" t="s">
        <v>480</v>
      </c>
      <c r="E71">
        <v>115</v>
      </c>
      <c r="F71">
        <v>2020734691.1700001</v>
      </c>
      <c r="G71">
        <v>823485506</v>
      </c>
      <c r="H71">
        <v>260694552</v>
      </c>
      <c r="I71">
        <v>24</v>
      </c>
      <c r="J71">
        <v>43</v>
      </c>
      <c r="K71">
        <v>24</v>
      </c>
      <c r="L71">
        <v>54950000</v>
      </c>
      <c r="M71">
        <v>115</v>
      </c>
      <c r="N71">
        <v>30</v>
      </c>
      <c r="O71">
        <v>51</v>
      </c>
      <c r="P71">
        <v>0.8</v>
      </c>
      <c r="Q71">
        <v>0.84313725490196079</v>
      </c>
      <c r="R71">
        <v>0.82156862745098036</v>
      </c>
      <c r="S71">
        <v>0.01</v>
      </c>
      <c r="T71">
        <v>0.01</v>
      </c>
      <c r="U71">
        <v>1099000</v>
      </c>
      <c r="V71" t="s">
        <v>1380</v>
      </c>
      <c r="W71">
        <v>0.1290097869547924</v>
      </c>
      <c r="X71">
        <v>4.2156615532188031E-3</v>
      </c>
      <c r="Y71">
        <v>13225</v>
      </c>
      <c r="Z71">
        <v>1520875</v>
      </c>
      <c r="AA71">
        <v>174900625</v>
      </c>
      <c r="AB71" t="s">
        <v>394</v>
      </c>
      <c r="AC71" t="s">
        <v>1418</v>
      </c>
    </row>
    <row r="72" spans="1:29" x14ac:dyDescent="0.25">
      <c r="A72" t="s">
        <v>30</v>
      </c>
      <c r="B72" t="s">
        <v>413</v>
      </c>
      <c r="C72" t="s">
        <v>418</v>
      </c>
      <c r="D72" t="s">
        <v>496</v>
      </c>
      <c r="E72">
        <v>112</v>
      </c>
      <c r="F72">
        <v>1644776756.28</v>
      </c>
      <c r="G72">
        <v>688318941</v>
      </c>
      <c r="H72">
        <v>368131729.56</v>
      </c>
      <c r="I72">
        <v>29</v>
      </c>
      <c r="J72">
        <v>48</v>
      </c>
      <c r="K72">
        <v>30</v>
      </c>
      <c r="L72">
        <v>69899000</v>
      </c>
      <c r="M72">
        <v>112</v>
      </c>
      <c r="N72">
        <v>29</v>
      </c>
      <c r="O72">
        <v>49</v>
      </c>
      <c r="P72">
        <v>1</v>
      </c>
      <c r="Q72">
        <v>0.97959183673469385</v>
      </c>
      <c r="R72">
        <v>0.98979591836734693</v>
      </c>
      <c r="S72">
        <v>0.02</v>
      </c>
      <c r="T72">
        <v>1.4999999999999999E-2</v>
      </c>
      <c r="U72">
        <v>2446465</v>
      </c>
      <c r="V72" t="s">
        <v>1380</v>
      </c>
      <c r="W72">
        <v>0.22381865998192091</v>
      </c>
      <c r="X72">
        <v>6.6456238448233586E-3</v>
      </c>
      <c r="Y72">
        <v>12544</v>
      </c>
      <c r="Z72">
        <v>1404928</v>
      </c>
      <c r="AA72">
        <v>157351936</v>
      </c>
      <c r="AB72" t="s">
        <v>394</v>
      </c>
      <c r="AC72" t="s">
        <v>1418</v>
      </c>
    </row>
    <row r="73" spans="1:29" x14ac:dyDescent="0.25">
      <c r="A73" t="s">
        <v>30</v>
      </c>
      <c r="B73" t="s">
        <v>413</v>
      </c>
      <c r="C73" t="s">
        <v>418</v>
      </c>
      <c r="D73" t="s">
        <v>464</v>
      </c>
      <c r="E73">
        <v>146</v>
      </c>
      <c r="F73">
        <v>2100010830.9200001</v>
      </c>
      <c r="G73">
        <v>966508011</v>
      </c>
      <c r="H73">
        <v>621465415.03999996</v>
      </c>
      <c r="I73">
        <v>46</v>
      </c>
      <c r="J73">
        <v>68</v>
      </c>
      <c r="K73">
        <v>47</v>
      </c>
      <c r="L73">
        <v>132853000</v>
      </c>
      <c r="M73">
        <v>146</v>
      </c>
      <c r="N73">
        <v>33</v>
      </c>
      <c r="O73">
        <v>56</v>
      </c>
      <c r="P73">
        <v>1.393939393939394</v>
      </c>
      <c r="Q73">
        <v>1.214285714285714</v>
      </c>
      <c r="R73">
        <v>1.304112554112554</v>
      </c>
      <c r="S73">
        <v>3.5000000000000003E-2</v>
      </c>
      <c r="T73">
        <v>5.5E-2</v>
      </c>
      <c r="U73">
        <v>11956770</v>
      </c>
      <c r="V73" t="s">
        <v>1380</v>
      </c>
      <c r="W73">
        <v>0.29593438561825908</v>
      </c>
      <c r="X73">
        <v>1.9239638619681539E-2</v>
      </c>
      <c r="Y73">
        <v>21316</v>
      </c>
      <c r="Z73">
        <v>3112136</v>
      </c>
      <c r="AA73">
        <v>454371856</v>
      </c>
      <c r="AB73" t="s">
        <v>395</v>
      </c>
      <c r="AC73" t="s">
        <v>1418</v>
      </c>
    </row>
    <row r="74" spans="1:29" x14ac:dyDescent="0.25">
      <c r="A74" t="s">
        <v>30</v>
      </c>
      <c r="B74" t="s">
        <v>413</v>
      </c>
      <c r="C74" t="s">
        <v>417</v>
      </c>
      <c r="D74" t="s">
        <v>479</v>
      </c>
      <c r="E74">
        <v>115</v>
      </c>
      <c r="F74">
        <v>1733869148.3699999</v>
      </c>
      <c r="G74">
        <v>689883974</v>
      </c>
      <c r="H74">
        <v>468228350.37</v>
      </c>
      <c r="I74">
        <v>31</v>
      </c>
      <c r="J74">
        <v>45</v>
      </c>
      <c r="K74">
        <v>31</v>
      </c>
      <c r="L74">
        <v>63847000</v>
      </c>
      <c r="M74">
        <v>115</v>
      </c>
      <c r="N74">
        <v>30</v>
      </c>
      <c r="O74">
        <v>51</v>
      </c>
      <c r="P74">
        <v>1.033333333333333</v>
      </c>
      <c r="Q74">
        <v>0.88235294117647056</v>
      </c>
      <c r="R74">
        <v>0.957843137254902</v>
      </c>
      <c r="S74">
        <v>0.02</v>
      </c>
      <c r="T74">
        <v>0.01</v>
      </c>
      <c r="U74">
        <v>1915410</v>
      </c>
      <c r="V74" t="s">
        <v>1380</v>
      </c>
      <c r="W74">
        <v>0.27004826218297878</v>
      </c>
      <c r="X74">
        <v>4.0907604131326493E-3</v>
      </c>
      <c r="Y74">
        <v>13225</v>
      </c>
      <c r="Z74">
        <v>1520875</v>
      </c>
      <c r="AA74">
        <v>174900625</v>
      </c>
      <c r="AB74" t="s">
        <v>394</v>
      </c>
      <c r="AC74" t="s">
        <v>1418</v>
      </c>
    </row>
    <row r="75" spans="1:29" x14ac:dyDescent="0.25">
      <c r="A75" t="s">
        <v>30</v>
      </c>
      <c r="B75" t="s">
        <v>413</v>
      </c>
      <c r="C75" t="s">
        <v>418</v>
      </c>
      <c r="D75" t="s">
        <v>497</v>
      </c>
      <c r="E75">
        <v>231</v>
      </c>
      <c r="F75">
        <v>3655926448.3899999</v>
      </c>
      <c r="G75">
        <v>1594970568</v>
      </c>
      <c r="H75">
        <v>726044457.70000005</v>
      </c>
      <c r="I75">
        <v>47</v>
      </c>
      <c r="J75">
        <v>62</v>
      </c>
      <c r="K75">
        <v>47</v>
      </c>
      <c r="L75">
        <v>116724000</v>
      </c>
      <c r="M75">
        <v>231</v>
      </c>
      <c r="N75">
        <v>33</v>
      </c>
      <c r="O75">
        <v>56</v>
      </c>
      <c r="P75">
        <v>1.4242424242424241</v>
      </c>
      <c r="Q75">
        <v>1.107142857142857</v>
      </c>
      <c r="R75">
        <v>1.265692640692641</v>
      </c>
      <c r="S75">
        <v>3.5000000000000003E-2</v>
      </c>
      <c r="T75">
        <v>4.4999999999999998E-2</v>
      </c>
      <c r="U75">
        <v>9337920</v>
      </c>
      <c r="V75" t="s">
        <v>1380</v>
      </c>
      <c r="W75">
        <v>0.19859383604933739</v>
      </c>
      <c r="X75">
        <v>1.2861361175569229E-2</v>
      </c>
      <c r="Y75">
        <v>53361</v>
      </c>
      <c r="Z75">
        <v>12326391</v>
      </c>
      <c r="AA75">
        <v>2847396321</v>
      </c>
      <c r="AB75" t="s">
        <v>411</v>
      </c>
      <c r="AC75" t="s">
        <v>1418</v>
      </c>
    </row>
    <row r="76" spans="1:29" x14ac:dyDescent="0.25">
      <c r="A76" t="s">
        <v>30</v>
      </c>
      <c r="B76" t="s">
        <v>413</v>
      </c>
      <c r="C76" t="s">
        <v>418</v>
      </c>
      <c r="D76" t="s">
        <v>477</v>
      </c>
      <c r="E76">
        <v>117</v>
      </c>
      <c r="F76">
        <v>2059568404.53</v>
      </c>
      <c r="G76">
        <v>875296057</v>
      </c>
      <c r="H76">
        <v>513109238.47000003</v>
      </c>
      <c r="I76">
        <v>34</v>
      </c>
      <c r="J76">
        <v>51</v>
      </c>
      <c r="K76">
        <v>34</v>
      </c>
      <c r="L76">
        <v>76955000</v>
      </c>
      <c r="M76">
        <v>117</v>
      </c>
      <c r="N76">
        <v>30</v>
      </c>
      <c r="O76">
        <v>51</v>
      </c>
      <c r="P76">
        <v>1.1333333333333331</v>
      </c>
      <c r="Q76">
        <v>1</v>
      </c>
      <c r="R76">
        <v>1.0666666666666671</v>
      </c>
      <c r="S76">
        <v>2.5000000000000001E-2</v>
      </c>
      <c r="T76">
        <v>0.03</v>
      </c>
      <c r="U76">
        <v>4232525</v>
      </c>
      <c r="V76" t="s">
        <v>1380</v>
      </c>
      <c r="W76">
        <v>0.24913435132400619</v>
      </c>
      <c r="X76">
        <v>8.248779563238098E-3</v>
      </c>
      <c r="Y76">
        <v>13689</v>
      </c>
      <c r="Z76">
        <v>1601613</v>
      </c>
      <c r="AA76">
        <v>187388721</v>
      </c>
      <c r="AB76" t="s">
        <v>394</v>
      </c>
      <c r="AC76" t="s">
        <v>1418</v>
      </c>
    </row>
    <row r="77" spans="1:29" x14ac:dyDescent="0.25">
      <c r="A77" t="s">
        <v>30</v>
      </c>
      <c r="B77" t="s">
        <v>413</v>
      </c>
      <c r="C77" t="s">
        <v>417</v>
      </c>
      <c r="D77" t="s">
        <v>473</v>
      </c>
      <c r="E77">
        <v>115</v>
      </c>
      <c r="F77">
        <v>1756960025.9100001</v>
      </c>
      <c r="G77">
        <v>738018615</v>
      </c>
      <c r="H77">
        <v>399635033.45999998</v>
      </c>
      <c r="I77">
        <v>31</v>
      </c>
      <c r="J77">
        <v>42</v>
      </c>
      <c r="K77">
        <v>32</v>
      </c>
      <c r="L77">
        <v>64222000</v>
      </c>
      <c r="M77">
        <v>115</v>
      </c>
      <c r="N77">
        <v>30</v>
      </c>
      <c r="O77">
        <v>51</v>
      </c>
      <c r="P77">
        <v>1.033333333333333</v>
      </c>
      <c r="Q77">
        <v>0.82352941176470584</v>
      </c>
      <c r="R77">
        <v>0.92843137254901964</v>
      </c>
      <c r="S77">
        <v>0.02</v>
      </c>
      <c r="T77">
        <v>0.01</v>
      </c>
      <c r="U77">
        <v>1926660</v>
      </c>
      <c r="V77" t="s">
        <v>1380</v>
      </c>
      <c r="W77">
        <v>0.22745823898469911</v>
      </c>
      <c r="X77">
        <v>4.8210488037526934E-3</v>
      </c>
      <c r="Y77">
        <v>13225</v>
      </c>
      <c r="Z77">
        <v>1520875</v>
      </c>
      <c r="AA77">
        <v>174900625</v>
      </c>
      <c r="AB77" t="s">
        <v>394</v>
      </c>
      <c r="AC77" t="s">
        <v>1418</v>
      </c>
    </row>
    <row r="78" spans="1:29" x14ac:dyDescent="0.25">
      <c r="A78" t="s">
        <v>30</v>
      </c>
      <c r="B78" t="s">
        <v>413</v>
      </c>
      <c r="C78" t="s">
        <v>417</v>
      </c>
      <c r="D78" t="s">
        <v>498</v>
      </c>
      <c r="E78">
        <v>113</v>
      </c>
      <c r="F78">
        <v>1868849522.8699999</v>
      </c>
      <c r="G78">
        <v>837339086</v>
      </c>
      <c r="H78">
        <v>351237685.25</v>
      </c>
      <c r="I78">
        <v>27</v>
      </c>
      <c r="J78">
        <v>47</v>
      </c>
      <c r="K78">
        <v>27</v>
      </c>
      <c r="L78">
        <v>88835000</v>
      </c>
      <c r="M78">
        <v>113</v>
      </c>
      <c r="N78">
        <v>29</v>
      </c>
      <c r="O78">
        <v>50</v>
      </c>
      <c r="P78">
        <v>0.93103448275862066</v>
      </c>
      <c r="Q78">
        <v>0.94</v>
      </c>
      <c r="R78">
        <v>0.93551724137931036</v>
      </c>
      <c r="S78">
        <v>1.4999999999999999E-2</v>
      </c>
      <c r="T78">
        <v>1.4999999999999999E-2</v>
      </c>
      <c r="U78">
        <v>2665050</v>
      </c>
      <c r="V78" t="s">
        <v>1380</v>
      </c>
      <c r="W78">
        <v>0.1879432672089098</v>
      </c>
      <c r="X78">
        <v>7.5875969803840971E-3</v>
      </c>
      <c r="Y78">
        <v>12769</v>
      </c>
      <c r="Z78">
        <v>1442897</v>
      </c>
      <c r="AA78">
        <v>163047361</v>
      </c>
      <c r="AB78" t="s">
        <v>394</v>
      </c>
      <c r="AC78" t="s">
        <v>1418</v>
      </c>
    </row>
    <row r="79" spans="1:29" x14ac:dyDescent="0.25">
      <c r="A79" t="s">
        <v>30</v>
      </c>
      <c r="B79" t="s">
        <v>413</v>
      </c>
      <c r="C79" t="s">
        <v>417</v>
      </c>
      <c r="D79" t="s">
        <v>484</v>
      </c>
      <c r="E79">
        <v>118</v>
      </c>
      <c r="F79">
        <v>1884217076.77</v>
      </c>
      <c r="G79">
        <v>803710259</v>
      </c>
      <c r="H79">
        <v>551090161.47000003</v>
      </c>
      <c r="I79">
        <v>32</v>
      </c>
      <c r="J79">
        <v>42</v>
      </c>
      <c r="K79">
        <v>32</v>
      </c>
      <c r="L79">
        <v>73720000</v>
      </c>
      <c r="M79">
        <v>118</v>
      </c>
      <c r="N79">
        <v>31</v>
      </c>
      <c r="O79">
        <v>52</v>
      </c>
      <c r="P79">
        <v>1.032258064516129</v>
      </c>
      <c r="Q79">
        <v>0.80769230769230771</v>
      </c>
      <c r="R79">
        <v>0.91997518610421836</v>
      </c>
      <c r="S79">
        <v>0.02</v>
      </c>
      <c r="T79">
        <v>0.01</v>
      </c>
      <c r="U79">
        <v>2211600</v>
      </c>
      <c r="V79" t="s">
        <v>1380</v>
      </c>
      <c r="W79">
        <v>0.29247700186153752</v>
      </c>
      <c r="X79">
        <v>4.013136424175473E-3</v>
      </c>
      <c r="Y79">
        <v>13924</v>
      </c>
      <c r="Z79">
        <v>1643032</v>
      </c>
      <c r="AA79">
        <v>193877776</v>
      </c>
      <c r="AB79" t="s">
        <v>394</v>
      </c>
      <c r="AC79" t="s">
        <v>1418</v>
      </c>
    </row>
    <row r="80" spans="1:29" x14ac:dyDescent="0.25">
      <c r="A80" t="s">
        <v>30</v>
      </c>
      <c r="B80" t="s">
        <v>413</v>
      </c>
      <c r="C80" t="s">
        <v>418</v>
      </c>
      <c r="D80" t="s">
        <v>499</v>
      </c>
      <c r="E80">
        <v>126</v>
      </c>
      <c r="F80">
        <v>1762525859.1199999</v>
      </c>
      <c r="G80">
        <v>781086874</v>
      </c>
      <c r="H80">
        <v>387996429.86000001</v>
      </c>
      <c r="I80">
        <v>30</v>
      </c>
      <c r="J80">
        <v>55</v>
      </c>
      <c r="K80">
        <v>30</v>
      </c>
      <c r="L80">
        <v>88255061</v>
      </c>
      <c r="M80">
        <v>126</v>
      </c>
      <c r="N80">
        <v>33</v>
      </c>
      <c r="O80">
        <v>55</v>
      </c>
      <c r="P80">
        <v>0.90909090909090906</v>
      </c>
      <c r="Q80">
        <v>1</v>
      </c>
      <c r="R80">
        <v>0.95454545454545459</v>
      </c>
      <c r="S80">
        <v>1.4999999999999999E-2</v>
      </c>
      <c r="T80">
        <v>0.03</v>
      </c>
      <c r="U80">
        <v>3971477.7450000001</v>
      </c>
      <c r="V80" t="s">
        <v>1380</v>
      </c>
      <c r="W80">
        <v>0.2201365885512285</v>
      </c>
      <c r="X80">
        <v>1.023586156819283E-2</v>
      </c>
      <c r="Y80">
        <v>15876</v>
      </c>
      <c r="Z80">
        <v>2000376</v>
      </c>
      <c r="AA80">
        <v>252047376</v>
      </c>
      <c r="AB80" t="s">
        <v>391</v>
      </c>
      <c r="AC80" t="s">
        <v>1418</v>
      </c>
    </row>
    <row r="81" spans="1:29" x14ac:dyDescent="0.25">
      <c r="A81" t="s">
        <v>30</v>
      </c>
      <c r="B81" t="s">
        <v>413</v>
      </c>
      <c r="C81" t="s">
        <v>418</v>
      </c>
      <c r="D81" t="s">
        <v>500</v>
      </c>
      <c r="E81">
        <v>160</v>
      </c>
      <c r="F81">
        <v>2457753444.4400001</v>
      </c>
      <c r="G81">
        <v>1172616946</v>
      </c>
      <c r="H81">
        <v>510309300</v>
      </c>
      <c r="I81">
        <v>40</v>
      </c>
      <c r="J81">
        <v>49</v>
      </c>
      <c r="K81">
        <v>40</v>
      </c>
      <c r="L81">
        <v>70401000</v>
      </c>
      <c r="M81">
        <v>160</v>
      </c>
      <c r="N81">
        <v>33</v>
      </c>
      <c r="O81">
        <v>56</v>
      </c>
      <c r="P81">
        <v>1.2121212121212119</v>
      </c>
      <c r="Q81">
        <v>0.875</v>
      </c>
      <c r="R81">
        <v>1.043560606060606</v>
      </c>
      <c r="S81">
        <v>3.5000000000000003E-2</v>
      </c>
      <c r="T81">
        <v>0.01</v>
      </c>
      <c r="U81">
        <v>3168045</v>
      </c>
      <c r="V81" t="s">
        <v>1380</v>
      </c>
      <c r="W81">
        <v>0.20763242185844</v>
      </c>
      <c r="X81">
        <v>6.2080879184447553E-3</v>
      </c>
      <c r="Y81">
        <v>25600</v>
      </c>
      <c r="Z81">
        <v>4096000</v>
      </c>
      <c r="AA81">
        <v>655360000</v>
      </c>
      <c r="AB81" t="s">
        <v>399</v>
      </c>
      <c r="AC81" t="s">
        <v>1418</v>
      </c>
    </row>
    <row r="82" spans="1:29" x14ac:dyDescent="0.25">
      <c r="A82" t="s">
        <v>30</v>
      </c>
      <c r="B82" t="s">
        <v>413</v>
      </c>
      <c r="C82" t="s">
        <v>418</v>
      </c>
      <c r="D82" t="s">
        <v>488</v>
      </c>
      <c r="E82">
        <v>160</v>
      </c>
      <c r="F82">
        <v>2457147976.3800001</v>
      </c>
      <c r="G82">
        <v>1088907221</v>
      </c>
      <c r="H82">
        <v>505564109.51999998</v>
      </c>
      <c r="I82">
        <v>38</v>
      </c>
      <c r="J82">
        <v>45</v>
      </c>
      <c r="K82">
        <v>38</v>
      </c>
      <c r="L82">
        <v>68365000</v>
      </c>
      <c r="M82">
        <v>160</v>
      </c>
      <c r="N82">
        <v>33</v>
      </c>
      <c r="O82">
        <v>56</v>
      </c>
      <c r="P82">
        <v>1.151515151515152</v>
      </c>
      <c r="Q82">
        <v>0.8035714285714286</v>
      </c>
      <c r="R82">
        <v>0.97754329004328999</v>
      </c>
      <c r="S82">
        <v>2.5000000000000001E-2</v>
      </c>
      <c r="T82">
        <v>0.01</v>
      </c>
      <c r="U82">
        <v>2392775</v>
      </c>
      <c r="V82" t="s">
        <v>1380</v>
      </c>
      <c r="W82">
        <v>0.2057524066030503</v>
      </c>
      <c r="X82">
        <v>4.732881458440124E-3</v>
      </c>
      <c r="Y82">
        <v>25600</v>
      </c>
      <c r="Z82">
        <v>4096000</v>
      </c>
      <c r="AA82">
        <v>655360000</v>
      </c>
      <c r="AB82" t="s">
        <v>399</v>
      </c>
      <c r="AC82" t="s">
        <v>1418</v>
      </c>
    </row>
    <row r="83" spans="1:29" x14ac:dyDescent="0.25">
      <c r="A83" t="s">
        <v>31</v>
      </c>
      <c r="B83" t="s">
        <v>413</v>
      </c>
      <c r="C83" t="s">
        <v>418</v>
      </c>
      <c r="D83" t="s">
        <v>475</v>
      </c>
      <c r="E83">
        <v>189</v>
      </c>
      <c r="F83">
        <v>2738940129.2399998</v>
      </c>
      <c r="G83">
        <v>1238700417</v>
      </c>
      <c r="H83">
        <v>826775677.17999995</v>
      </c>
      <c r="I83">
        <v>60</v>
      </c>
      <c r="J83">
        <v>80</v>
      </c>
      <c r="K83">
        <v>60</v>
      </c>
      <c r="L83">
        <v>128803000</v>
      </c>
      <c r="M83">
        <v>189</v>
      </c>
      <c r="N83">
        <v>38</v>
      </c>
      <c r="O83">
        <v>64</v>
      </c>
      <c r="P83">
        <v>1.5789473684210531</v>
      </c>
      <c r="Q83">
        <v>1.25</v>
      </c>
      <c r="R83">
        <v>1.4144736842105261</v>
      </c>
      <c r="S83">
        <v>0.05</v>
      </c>
      <c r="T83">
        <v>5.5E-2</v>
      </c>
      <c r="U83">
        <v>13524315</v>
      </c>
      <c r="V83" t="s">
        <v>1380</v>
      </c>
      <c r="W83">
        <v>0.30185971148241691</v>
      </c>
      <c r="X83">
        <v>1.6357901391256799E-2</v>
      </c>
      <c r="Y83">
        <v>35721</v>
      </c>
      <c r="Z83">
        <v>6751269</v>
      </c>
      <c r="AA83">
        <v>1275989841</v>
      </c>
      <c r="AB83" t="s">
        <v>402</v>
      </c>
      <c r="AC83" t="s">
        <v>1418</v>
      </c>
    </row>
    <row r="84" spans="1:29" x14ac:dyDescent="0.25">
      <c r="A84" t="s">
        <v>31</v>
      </c>
      <c r="B84" t="s">
        <v>413</v>
      </c>
      <c r="C84" t="s">
        <v>417</v>
      </c>
      <c r="D84" t="s">
        <v>482</v>
      </c>
      <c r="E84">
        <v>102</v>
      </c>
      <c r="F84">
        <v>1467596723.1400001</v>
      </c>
      <c r="G84">
        <v>664291823</v>
      </c>
      <c r="H84">
        <v>494446506.94999999</v>
      </c>
      <c r="I84">
        <v>39</v>
      </c>
      <c r="J84">
        <v>62</v>
      </c>
      <c r="K84">
        <v>39</v>
      </c>
      <c r="L84">
        <v>99551000</v>
      </c>
      <c r="M84">
        <v>102</v>
      </c>
      <c r="N84">
        <v>31</v>
      </c>
      <c r="O84">
        <v>51</v>
      </c>
      <c r="P84">
        <v>1.258064516129032</v>
      </c>
      <c r="Q84">
        <v>1.215686274509804</v>
      </c>
      <c r="R84">
        <v>1.236875395319418</v>
      </c>
      <c r="S84">
        <v>3.5000000000000003E-2</v>
      </c>
      <c r="T84">
        <v>5.5E-2</v>
      </c>
      <c r="U84">
        <v>8959590</v>
      </c>
      <c r="V84" t="s">
        <v>1380</v>
      </c>
      <c r="W84">
        <v>0.33690897448456131</v>
      </c>
      <c r="X84">
        <v>1.8120443514238482E-2</v>
      </c>
      <c r="Y84">
        <v>10404</v>
      </c>
      <c r="Z84">
        <v>1061208</v>
      </c>
      <c r="AA84">
        <v>108243216</v>
      </c>
      <c r="AB84" t="s">
        <v>393</v>
      </c>
      <c r="AC84" t="s">
        <v>1418</v>
      </c>
    </row>
    <row r="85" spans="1:29" x14ac:dyDescent="0.25">
      <c r="A85" t="s">
        <v>31</v>
      </c>
      <c r="B85" t="s">
        <v>413</v>
      </c>
      <c r="C85" t="s">
        <v>418</v>
      </c>
      <c r="D85" t="s">
        <v>463</v>
      </c>
      <c r="E85">
        <v>186</v>
      </c>
      <c r="F85">
        <v>2662068291.1100001</v>
      </c>
      <c r="G85">
        <v>1275019441</v>
      </c>
      <c r="H85">
        <v>616078498.41999996</v>
      </c>
      <c r="I85">
        <v>47</v>
      </c>
      <c r="J85">
        <v>84</v>
      </c>
      <c r="K85">
        <v>48</v>
      </c>
      <c r="L85">
        <v>155316000</v>
      </c>
      <c r="M85">
        <v>186</v>
      </c>
      <c r="N85">
        <v>38</v>
      </c>
      <c r="O85">
        <v>64</v>
      </c>
      <c r="P85">
        <v>1.236842105263158</v>
      </c>
      <c r="Q85">
        <v>1.3125</v>
      </c>
      <c r="R85">
        <v>1.274671052631579</v>
      </c>
      <c r="S85">
        <v>3.5000000000000003E-2</v>
      </c>
      <c r="T85">
        <v>5.5E-2</v>
      </c>
      <c r="U85">
        <v>13978440</v>
      </c>
      <c r="V85" t="s">
        <v>1380</v>
      </c>
      <c r="W85">
        <v>0.23142851010900031</v>
      </c>
      <c r="X85">
        <v>2.268938136268223E-2</v>
      </c>
      <c r="Y85">
        <v>34596</v>
      </c>
      <c r="Z85">
        <v>6434856</v>
      </c>
      <c r="AA85">
        <v>1196883216</v>
      </c>
      <c r="AB85" t="s">
        <v>402</v>
      </c>
      <c r="AC85" t="s">
        <v>1418</v>
      </c>
    </row>
    <row r="86" spans="1:29" x14ac:dyDescent="0.25">
      <c r="A86" t="s">
        <v>31</v>
      </c>
      <c r="B86" t="s">
        <v>413</v>
      </c>
      <c r="C86" t="s">
        <v>418</v>
      </c>
      <c r="D86" t="s">
        <v>488</v>
      </c>
      <c r="E86">
        <v>161</v>
      </c>
      <c r="F86">
        <v>2554015790.52</v>
      </c>
      <c r="G86">
        <v>1095406642</v>
      </c>
      <c r="H86">
        <v>528981168.02999997</v>
      </c>
      <c r="I86">
        <v>38</v>
      </c>
      <c r="J86">
        <v>41</v>
      </c>
      <c r="K86">
        <v>38</v>
      </c>
      <c r="L86">
        <v>61286000</v>
      </c>
      <c r="M86">
        <v>161</v>
      </c>
      <c r="N86">
        <v>38</v>
      </c>
      <c r="O86">
        <v>64</v>
      </c>
      <c r="P86">
        <v>1</v>
      </c>
      <c r="Q86">
        <v>0.640625</v>
      </c>
      <c r="R86">
        <v>0.8203125</v>
      </c>
      <c r="S86">
        <v>0.02</v>
      </c>
      <c r="T86">
        <v>0</v>
      </c>
      <c r="U86">
        <v>1225720</v>
      </c>
      <c r="V86" t="s">
        <v>1380</v>
      </c>
      <c r="W86">
        <v>0.20711742268527589</v>
      </c>
      <c r="X86">
        <v>2.3171335277676389E-3</v>
      </c>
      <c r="Y86">
        <v>25921</v>
      </c>
      <c r="Z86">
        <v>4173281</v>
      </c>
      <c r="AA86">
        <v>671898241</v>
      </c>
      <c r="AB86" t="s">
        <v>399</v>
      </c>
      <c r="AC86" t="s">
        <v>1418</v>
      </c>
    </row>
    <row r="87" spans="1:29" x14ac:dyDescent="0.25">
      <c r="A87" t="s">
        <v>31</v>
      </c>
      <c r="B87" t="s">
        <v>413</v>
      </c>
      <c r="C87" t="s">
        <v>418</v>
      </c>
      <c r="D87" t="s">
        <v>466</v>
      </c>
      <c r="E87">
        <v>157</v>
      </c>
      <c r="F87">
        <v>2567085038.6399999</v>
      </c>
      <c r="G87">
        <v>1136036536</v>
      </c>
      <c r="H87">
        <v>736367246.63999999</v>
      </c>
      <c r="I87">
        <v>47</v>
      </c>
      <c r="J87">
        <v>66</v>
      </c>
      <c r="K87">
        <v>47</v>
      </c>
      <c r="L87">
        <v>142111000</v>
      </c>
      <c r="M87">
        <v>157</v>
      </c>
      <c r="N87">
        <v>38</v>
      </c>
      <c r="O87">
        <v>64</v>
      </c>
      <c r="P87">
        <v>1.236842105263158</v>
      </c>
      <c r="Q87">
        <v>1.03125</v>
      </c>
      <c r="R87">
        <v>1.134046052631579</v>
      </c>
      <c r="S87">
        <v>3.5000000000000003E-2</v>
      </c>
      <c r="T87">
        <v>0.03</v>
      </c>
      <c r="U87">
        <v>9237215</v>
      </c>
      <c r="V87" t="s">
        <v>1380</v>
      </c>
      <c r="W87">
        <v>0.2868495727863053</v>
      </c>
      <c r="X87">
        <v>1.254430454660886E-2</v>
      </c>
      <c r="Y87">
        <v>24649</v>
      </c>
      <c r="Z87">
        <v>3869893</v>
      </c>
      <c r="AA87">
        <v>607573201</v>
      </c>
      <c r="AB87" t="s">
        <v>397</v>
      </c>
      <c r="AC87" t="s">
        <v>1418</v>
      </c>
    </row>
    <row r="88" spans="1:29" x14ac:dyDescent="0.25">
      <c r="A88" t="s">
        <v>31</v>
      </c>
      <c r="B88" t="s">
        <v>413</v>
      </c>
      <c r="C88" t="s">
        <v>417</v>
      </c>
      <c r="D88" t="s">
        <v>494</v>
      </c>
      <c r="E88">
        <v>95</v>
      </c>
      <c r="F88">
        <v>1365088360.8499999</v>
      </c>
      <c r="G88">
        <v>650256760</v>
      </c>
      <c r="H88">
        <v>264382650.84999999</v>
      </c>
      <c r="I88">
        <v>24</v>
      </c>
      <c r="J88">
        <v>40</v>
      </c>
      <c r="K88">
        <v>24</v>
      </c>
      <c r="L88">
        <v>63187000</v>
      </c>
      <c r="M88">
        <v>95</v>
      </c>
      <c r="N88">
        <v>29</v>
      </c>
      <c r="O88">
        <v>48</v>
      </c>
      <c r="P88">
        <v>0.82758620689655171</v>
      </c>
      <c r="Q88">
        <v>0.83333333333333337</v>
      </c>
      <c r="R88">
        <v>0.83045977011494254</v>
      </c>
      <c r="S88">
        <v>0.01</v>
      </c>
      <c r="T88">
        <v>0.01</v>
      </c>
      <c r="U88">
        <v>1263740</v>
      </c>
      <c r="V88" t="s">
        <v>1380</v>
      </c>
      <c r="W88">
        <v>0.1936743865322951</v>
      </c>
      <c r="X88">
        <v>4.7799656896435122E-3</v>
      </c>
      <c r="Y88">
        <v>9025</v>
      </c>
      <c r="Z88">
        <v>857375</v>
      </c>
      <c r="AA88">
        <v>81450625</v>
      </c>
      <c r="AB88" t="s">
        <v>392</v>
      </c>
      <c r="AC88" t="s">
        <v>1418</v>
      </c>
    </row>
    <row r="89" spans="1:29" x14ac:dyDescent="0.25">
      <c r="A89" t="s">
        <v>31</v>
      </c>
      <c r="B89" t="s">
        <v>413</v>
      </c>
      <c r="C89" t="s">
        <v>418</v>
      </c>
      <c r="D89" t="s">
        <v>462</v>
      </c>
      <c r="E89">
        <v>167</v>
      </c>
      <c r="F89">
        <v>2712370310.0900002</v>
      </c>
      <c r="G89">
        <v>1161205548</v>
      </c>
      <c r="H89">
        <v>784228325.23000002</v>
      </c>
      <c r="I89">
        <v>52</v>
      </c>
      <c r="J89">
        <v>68</v>
      </c>
      <c r="K89">
        <v>52</v>
      </c>
      <c r="L89">
        <v>119385000</v>
      </c>
      <c r="M89">
        <v>167</v>
      </c>
      <c r="N89">
        <v>38</v>
      </c>
      <c r="O89">
        <v>64</v>
      </c>
      <c r="P89">
        <v>1.368421052631579</v>
      </c>
      <c r="Q89">
        <v>1.0625</v>
      </c>
      <c r="R89">
        <v>1.2154605263157889</v>
      </c>
      <c r="S89">
        <v>3.5000000000000003E-2</v>
      </c>
      <c r="T89">
        <v>0.03</v>
      </c>
      <c r="U89">
        <v>7760025</v>
      </c>
      <c r="V89" t="s">
        <v>1380</v>
      </c>
      <c r="W89">
        <v>0.28913025714544788</v>
      </c>
      <c r="X89">
        <v>9.8951093072596231E-3</v>
      </c>
      <c r="Y89">
        <v>27889</v>
      </c>
      <c r="Z89">
        <v>4657463</v>
      </c>
      <c r="AA89">
        <v>777796321</v>
      </c>
      <c r="AB89" t="s">
        <v>399</v>
      </c>
      <c r="AC89" t="s">
        <v>1418</v>
      </c>
    </row>
    <row r="90" spans="1:29" x14ac:dyDescent="0.25">
      <c r="A90" t="s">
        <v>31</v>
      </c>
      <c r="B90" t="s">
        <v>413</v>
      </c>
      <c r="C90" t="s">
        <v>418</v>
      </c>
      <c r="D90" t="s">
        <v>458</v>
      </c>
      <c r="E90">
        <v>125</v>
      </c>
      <c r="F90">
        <v>1760192290.3</v>
      </c>
      <c r="G90">
        <v>859960244</v>
      </c>
      <c r="H90">
        <v>658287016.11000001</v>
      </c>
      <c r="I90">
        <v>52</v>
      </c>
      <c r="J90">
        <v>70</v>
      </c>
      <c r="K90">
        <v>53</v>
      </c>
      <c r="L90">
        <v>109747000</v>
      </c>
      <c r="M90">
        <v>125</v>
      </c>
      <c r="N90">
        <v>38</v>
      </c>
      <c r="O90">
        <v>63</v>
      </c>
      <c r="P90">
        <v>1.368421052631579</v>
      </c>
      <c r="Q90">
        <v>1.1111111111111109</v>
      </c>
      <c r="R90">
        <v>1.239766081871345</v>
      </c>
      <c r="S90">
        <v>3.5000000000000003E-2</v>
      </c>
      <c r="T90">
        <v>4.4999999999999998E-2</v>
      </c>
      <c r="U90">
        <v>8779760</v>
      </c>
      <c r="V90" t="s">
        <v>1380</v>
      </c>
      <c r="W90">
        <v>0.37398585355569552</v>
      </c>
      <c r="X90">
        <v>1.333728265199886E-2</v>
      </c>
      <c r="Y90">
        <v>15625</v>
      </c>
      <c r="Z90">
        <v>1953125</v>
      </c>
      <c r="AA90">
        <v>244140625</v>
      </c>
      <c r="AB90" t="s">
        <v>391</v>
      </c>
      <c r="AC90" t="s">
        <v>1418</v>
      </c>
    </row>
    <row r="91" spans="1:29" x14ac:dyDescent="0.25">
      <c r="A91" t="s">
        <v>31</v>
      </c>
      <c r="B91" t="s">
        <v>413</v>
      </c>
      <c r="C91" t="s">
        <v>418</v>
      </c>
      <c r="D91" t="s">
        <v>495</v>
      </c>
      <c r="E91">
        <v>100</v>
      </c>
      <c r="F91">
        <v>1594925709.1600001</v>
      </c>
      <c r="G91">
        <v>672192735</v>
      </c>
      <c r="H91">
        <v>371013967.25999999</v>
      </c>
      <c r="I91">
        <v>24</v>
      </c>
      <c r="J91">
        <v>50</v>
      </c>
      <c r="K91">
        <v>24</v>
      </c>
      <c r="L91">
        <v>96272000</v>
      </c>
      <c r="M91">
        <v>99</v>
      </c>
      <c r="N91">
        <v>30</v>
      </c>
      <c r="O91">
        <v>50</v>
      </c>
      <c r="P91">
        <v>0.8</v>
      </c>
      <c r="Q91">
        <v>1</v>
      </c>
      <c r="R91">
        <v>0.9</v>
      </c>
      <c r="S91">
        <v>0.01</v>
      </c>
      <c r="T91">
        <v>0.03</v>
      </c>
      <c r="U91">
        <v>3850880</v>
      </c>
      <c r="V91" t="s">
        <v>1380</v>
      </c>
      <c r="W91">
        <v>0.23262147266746491</v>
      </c>
      <c r="X91">
        <v>1.0379339700980509E-2</v>
      </c>
      <c r="Y91">
        <v>10000</v>
      </c>
      <c r="Z91">
        <v>1000000</v>
      </c>
      <c r="AA91">
        <v>100000000</v>
      </c>
      <c r="AB91" t="s">
        <v>393</v>
      </c>
      <c r="AC91" t="s">
        <v>1418</v>
      </c>
    </row>
    <row r="92" spans="1:29" x14ac:dyDescent="0.25">
      <c r="A92" t="s">
        <v>31</v>
      </c>
      <c r="B92" t="s">
        <v>413</v>
      </c>
      <c r="C92" t="s">
        <v>417</v>
      </c>
      <c r="D92" t="s">
        <v>492</v>
      </c>
      <c r="E92">
        <v>172</v>
      </c>
      <c r="F92">
        <v>2883032379.9499998</v>
      </c>
      <c r="G92">
        <v>1177681657</v>
      </c>
      <c r="H92">
        <v>687802307.95000005</v>
      </c>
      <c r="I92">
        <v>46</v>
      </c>
      <c r="J92">
        <v>53</v>
      </c>
      <c r="K92">
        <v>46</v>
      </c>
      <c r="L92">
        <v>93632000</v>
      </c>
      <c r="M92">
        <v>171</v>
      </c>
      <c r="N92">
        <v>38</v>
      </c>
      <c r="O92">
        <v>64</v>
      </c>
      <c r="P92">
        <v>1.2105263157894739</v>
      </c>
      <c r="Q92">
        <v>0.828125</v>
      </c>
      <c r="R92">
        <v>1.0193256578947369</v>
      </c>
      <c r="S92">
        <v>3.5000000000000003E-2</v>
      </c>
      <c r="T92">
        <v>0.01</v>
      </c>
      <c r="U92">
        <v>4213440</v>
      </c>
      <c r="V92" t="s">
        <v>1380</v>
      </c>
      <c r="W92">
        <v>0.2385690541435849</v>
      </c>
      <c r="X92">
        <v>6.1259462948855016E-3</v>
      </c>
      <c r="Y92">
        <v>29584</v>
      </c>
      <c r="Z92">
        <v>5088448</v>
      </c>
      <c r="AA92">
        <v>875213056</v>
      </c>
      <c r="AB92" t="s">
        <v>398</v>
      </c>
      <c r="AC92" t="s">
        <v>1418</v>
      </c>
    </row>
    <row r="93" spans="1:29" x14ac:dyDescent="0.25">
      <c r="A93" t="s">
        <v>31</v>
      </c>
      <c r="B93" t="s">
        <v>413</v>
      </c>
      <c r="C93" t="s">
        <v>418</v>
      </c>
      <c r="D93" t="s">
        <v>477</v>
      </c>
      <c r="E93">
        <v>114</v>
      </c>
      <c r="F93">
        <v>1955255255.0599999</v>
      </c>
      <c r="G93">
        <v>800208040</v>
      </c>
      <c r="H93">
        <v>568747749</v>
      </c>
      <c r="I93">
        <v>39</v>
      </c>
      <c r="J93">
        <v>49</v>
      </c>
      <c r="K93">
        <v>40</v>
      </c>
      <c r="L93">
        <v>75556000</v>
      </c>
      <c r="M93">
        <v>114</v>
      </c>
      <c r="N93">
        <v>34</v>
      </c>
      <c r="O93">
        <v>57</v>
      </c>
      <c r="P93">
        <v>1.1470588235294119</v>
      </c>
      <c r="Q93">
        <v>0.85964912280701755</v>
      </c>
      <c r="R93">
        <v>1.0033539731682151</v>
      </c>
      <c r="S93">
        <v>2.5000000000000001E-2</v>
      </c>
      <c r="T93">
        <v>0.01</v>
      </c>
      <c r="U93">
        <v>2644460</v>
      </c>
      <c r="V93" t="s">
        <v>1380</v>
      </c>
      <c r="W93">
        <v>0.29088158567948569</v>
      </c>
      <c r="X93">
        <v>4.6496184022699312E-3</v>
      </c>
      <c r="Y93">
        <v>12996</v>
      </c>
      <c r="Z93">
        <v>1481544</v>
      </c>
      <c r="AA93">
        <v>168896016</v>
      </c>
      <c r="AB93" t="s">
        <v>394</v>
      </c>
      <c r="AC93" t="s">
        <v>1418</v>
      </c>
    </row>
    <row r="94" spans="1:29" x14ac:dyDescent="0.25">
      <c r="A94" t="s">
        <v>31</v>
      </c>
      <c r="B94" t="s">
        <v>413</v>
      </c>
      <c r="C94" t="s">
        <v>417</v>
      </c>
      <c r="D94" t="s">
        <v>456</v>
      </c>
      <c r="E94">
        <v>113</v>
      </c>
      <c r="F94">
        <v>1959202535.6800001</v>
      </c>
      <c r="G94">
        <v>857345980</v>
      </c>
      <c r="H94">
        <v>480318885.45999998</v>
      </c>
      <c r="I94">
        <v>30</v>
      </c>
      <c r="J94">
        <v>47</v>
      </c>
      <c r="K94">
        <v>31</v>
      </c>
      <c r="L94">
        <v>81614000</v>
      </c>
      <c r="M94">
        <v>113</v>
      </c>
      <c r="N94">
        <v>34</v>
      </c>
      <c r="O94">
        <v>57</v>
      </c>
      <c r="P94">
        <v>0.88235294117647056</v>
      </c>
      <c r="Q94">
        <v>0.82456140350877194</v>
      </c>
      <c r="R94">
        <v>0.85345717234262131</v>
      </c>
      <c r="S94">
        <v>0.01</v>
      </c>
      <c r="T94">
        <v>0.01</v>
      </c>
      <c r="U94">
        <v>1632280</v>
      </c>
      <c r="V94" t="s">
        <v>1380</v>
      </c>
      <c r="W94">
        <v>0.24516040415050341</v>
      </c>
      <c r="X94">
        <v>3.398325673654847E-3</v>
      </c>
      <c r="Y94">
        <v>12769</v>
      </c>
      <c r="Z94">
        <v>1442897</v>
      </c>
      <c r="AA94">
        <v>163047361</v>
      </c>
      <c r="AB94" t="s">
        <v>394</v>
      </c>
      <c r="AC94" t="s">
        <v>1418</v>
      </c>
    </row>
    <row r="95" spans="1:29" x14ac:dyDescent="0.25">
      <c r="A95" t="s">
        <v>31</v>
      </c>
      <c r="B95" t="s">
        <v>413</v>
      </c>
      <c r="C95" t="s">
        <v>417</v>
      </c>
      <c r="D95" t="s">
        <v>479</v>
      </c>
      <c r="E95">
        <v>109</v>
      </c>
      <c r="F95">
        <v>1602607976.3699999</v>
      </c>
      <c r="G95">
        <v>672370181</v>
      </c>
      <c r="H95">
        <v>415083092.63</v>
      </c>
      <c r="I95">
        <v>31</v>
      </c>
      <c r="J95">
        <v>49</v>
      </c>
      <c r="K95">
        <v>31</v>
      </c>
      <c r="L95">
        <v>87994000</v>
      </c>
      <c r="M95">
        <v>109</v>
      </c>
      <c r="N95">
        <v>33</v>
      </c>
      <c r="O95">
        <v>55</v>
      </c>
      <c r="P95">
        <v>0.93939393939393945</v>
      </c>
      <c r="Q95">
        <v>0.89090909090909087</v>
      </c>
      <c r="R95">
        <v>0.91515151515151516</v>
      </c>
      <c r="S95">
        <v>1.4999999999999999E-2</v>
      </c>
      <c r="T95">
        <v>0.01</v>
      </c>
      <c r="U95">
        <v>2199850</v>
      </c>
      <c r="V95" t="s">
        <v>1380</v>
      </c>
      <c r="W95">
        <v>0.25900475896181879</v>
      </c>
      <c r="X95">
        <v>5.2997822341102176E-3</v>
      </c>
      <c r="Y95">
        <v>11881</v>
      </c>
      <c r="Z95">
        <v>1295029</v>
      </c>
      <c r="AA95">
        <v>141158161</v>
      </c>
      <c r="AB95" t="s">
        <v>393</v>
      </c>
      <c r="AC95" t="s">
        <v>1418</v>
      </c>
    </row>
    <row r="96" spans="1:29" x14ac:dyDescent="0.25">
      <c r="A96" t="s">
        <v>31</v>
      </c>
      <c r="B96" t="s">
        <v>413</v>
      </c>
      <c r="C96" t="s">
        <v>418</v>
      </c>
      <c r="D96" t="s">
        <v>490</v>
      </c>
      <c r="E96">
        <v>147</v>
      </c>
      <c r="F96">
        <v>2151881708.54</v>
      </c>
      <c r="G96">
        <v>1006889564</v>
      </c>
      <c r="H96">
        <v>484616171.79000002</v>
      </c>
      <c r="I96">
        <v>34</v>
      </c>
      <c r="J96">
        <v>47</v>
      </c>
      <c r="K96">
        <v>37</v>
      </c>
      <c r="L96">
        <v>78780000</v>
      </c>
      <c r="M96">
        <v>147</v>
      </c>
      <c r="N96">
        <v>38</v>
      </c>
      <c r="O96">
        <v>64</v>
      </c>
      <c r="P96">
        <v>0.89473684210526316</v>
      </c>
      <c r="Q96">
        <v>0.734375</v>
      </c>
      <c r="R96">
        <v>0.81455592105263153</v>
      </c>
      <c r="S96">
        <v>0.01</v>
      </c>
      <c r="T96">
        <v>0</v>
      </c>
      <c r="U96">
        <v>787800</v>
      </c>
      <c r="V96" t="s">
        <v>1380</v>
      </c>
      <c r="W96">
        <v>0.22520576752278851</v>
      </c>
      <c r="X96">
        <v>1.625616407083871E-3</v>
      </c>
      <c r="Y96">
        <v>21609</v>
      </c>
      <c r="Z96">
        <v>3176523</v>
      </c>
      <c r="AA96">
        <v>466948881</v>
      </c>
      <c r="AB96" t="s">
        <v>395</v>
      </c>
      <c r="AC96" t="s">
        <v>1418</v>
      </c>
    </row>
    <row r="97" spans="1:29" x14ac:dyDescent="0.25">
      <c r="A97" t="s">
        <v>31</v>
      </c>
      <c r="B97" t="s">
        <v>413</v>
      </c>
      <c r="C97" t="s">
        <v>417</v>
      </c>
      <c r="D97" t="s">
        <v>480</v>
      </c>
      <c r="E97">
        <v>122</v>
      </c>
      <c r="F97">
        <v>2211386760.1700001</v>
      </c>
      <c r="G97">
        <v>968977747</v>
      </c>
      <c r="H97">
        <v>541203486.54999995</v>
      </c>
      <c r="I97">
        <v>37</v>
      </c>
      <c r="J97">
        <v>80</v>
      </c>
      <c r="K97">
        <v>38</v>
      </c>
      <c r="L97">
        <v>190278000</v>
      </c>
      <c r="M97">
        <v>122</v>
      </c>
      <c r="N97">
        <v>37</v>
      </c>
      <c r="O97">
        <v>61</v>
      </c>
      <c r="P97">
        <v>1</v>
      </c>
      <c r="Q97">
        <v>1.311475409836065</v>
      </c>
      <c r="R97">
        <v>1.1557377049180331</v>
      </c>
      <c r="S97">
        <v>0.02</v>
      </c>
      <c r="T97">
        <v>5.5E-2</v>
      </c>
      <c r="U97">
        <v>14270850</v>
      </c>
      <c r="V97" t="s">
        <v>1380</v>
      </c>
      <c r="W97">
        <v>0.24473488595382339</v>
      </c>
      <c r="X97">
        <v>2.6368732564847518E-2</v>
      </c>
      <c r="Y97">
        <v>14884</v>
      </c>
      <c r="Z97">
        <v>1815848</v>
      </c>
      <c r="AA97">
        <v>221533456</v>
      </c>
      <c r="AB97" t="s">
        <v>391</v>
      </c>
      <c r="AC97" t="s">
        <v>1418</v>
      </c>
    </row>
    <row r="98" spans="1:29" x14ac:dyDescent="0.25">
      <c r="A98" t="s">
        <v>31</v>
      </c>
      <c r="B98" t="s">
        <v>413</v>
      </c>
      <c r="C98" t="s">
        <v>418</v>
      </c>
      <c r="D98" t="s">
        <v>497</v>
      </c>
      <c r="E98">
        <v>183</v>
      </c>
      <c r="F98">
        <v>2652656436.6199999</v>
      </c>
      <c r="G98">
        <v>1282198281</v>
      </c>
      <c r="H98">
        <v>454581578.62</v>
      </c>
      <c r="I98">
        <v>40</v>
      </c>
      <c r="J98">
        <v>64</v>
      </c>
      <c r="K98">
        <v>40</v>
      </c>
      <c r="L98">
        <v>83650000</v>
      </c>
      <c r="M98">
        <v>183</v>
      </c>
      <c r="N98">
        <v>38</v>
      </c>
      <c r="O98">
        <v>64</v>
      </c>
      <c r="P98">
        <v>1.0526315789473679</v>
      </c>
      <c r="Q98">
        <v>1</v>
      </c>
      <c r="R98">
        <v>1.0263157894736841</v>
      </c>
      <c r="S98">
        <v>0.02</v>
      </c>
      <c r="T98">
        <v>0.03</v>
      </c>
      <c r="U98">
        <v>4182500</v>
      </c>
      <c r="V98" t="s">
        <v>1380</v>
      </c>
      <c r="W98">
        <v>0.17136843367444349</v>
      </c>
      <c r="X98">
        <v>9.200768787633368E-3</v>
      </c>
      <c r="Y98">
        <v>33489</v>
      </c>
      <c r="Z98">
        <v>6128487</v>
      </c>
      <c r="AA98">
        <v>1121513121</v>
      </c>
      <c r="AB98" t="s">
        <v>402</v>
      </c>
      <c r="AC98" t="s">
        <v>1418</v>
      </c>
    </row>
    <row r="99" spans="1:29" x14ac:dyDescent="0.25">
      <c r="A99" t="s">
        <v>31</v>
      </c>
      <c r="B99" t="s">
        <v>413</v>
      </c>
      <c r="C99" t="s">
        <v>418</v>
      </c>
      <c r="D99" t="s">
        <v>464</v>
      </c>
      <c r="E99">
        <v>146</v>
      </c>
      <c r="F99">
        <v>2033145510.9200001</v>
      </c>
      <c r="G99">
        <v>935302305</v>
      </c>
      <c r="H99">
        <v>356525156.04000002</v>
      </c>
      <c r="I99">
        <v>31</v>
      </c>
      <c r="J99">
        <v>53</v>
      </c>
      <c r="K99">
        <v>32</v>
      </c>
      <c r="L99">
        <v>76032000</v>
      </c>
      <c r="M99">
        <v>146</v>
      </c>
      <c r="N99">
        <v>38</v>
      </c>
      <c r="O99">
        <v>64</v>
      </c>
      <c r="P99">
        <v>0.81578947368421051</v>
      </c>
      <c r="Q99">
        <v>0.828125</v>
      </c>
      <c r="R99">
        <v>0.82195723684210531</v>
      </c>
      <c r="S99">
        <v>0.01</v>
      </c>
      <c r="T99">
        <v>0.01</v>
      </c>
      <c r="U99">
        <v>1520640</v>
      </c>
      <c r="V99" t="s">
        <v>1380</v>
      </c>
      <c r="W99">
        <v>0.1753564386440162</v>
      </c>
      <c r="X99">
        <v>4.2651688786566107E-3</v>
      </c>
      <c r="Y99">
        <v>21316</v>
      </c>
      <c r="Z99">
        <v>3112136</v>
      </c>
      <c r="AA99">
        <v>454371856</v>
      </c>
      <c r="AB99" t="s">
        <v>395</v>
      </c>
      <c r="AC99" t="s">
        <v>1418</v>
      </c>
    </row>
    <row r="100" spans="1:29" x14ac:dyDescent="0.25">
      <c r="A100" t="s">
        <v>31</v>
      </c>
      <c r="B100" t="s">
        <v>413</v>
      </c>
      <c r="C100" t="s">
        <v>417</v>
      </c>
      <c r="D100" t="s">
        <v>481</v>
      </c>
      <c r="E100">
        <v>114</v>
      </c>
      <c r="F100">
        <v>1985774091.8499999</v>
      </c>
      <c r="G100">
        <v>824888004</v>
      </c>
      <c r="H100">
        <v>555073066.32000005</v>
      </c>
      <c r="I100">
        <v>42</v>
      </c>
      <c r="J100">
        <v>66</v>
      </c>
      <c r="K100">
        <v>44</v>
      </c>
      <c r="L100">
        <v>110018000</v>
      </c>
      <c r="M100">
        <v>114</v>
      </c>
      <c r="N100">
        <v>34</v>
      </c>
      <c r="O100">
        <v>57</v>
      </c>
      <c r="P100">
        <v>1.2352941176470591</v>
      </c>
      <c r="Q100">
        <v>1.1578947368421051</v>
      </c>
      <c r="R100">
        <v>1.1965944272445821</v>
      </c>
      <c r="S100">
        <v>3.5000000000000003E-2</v>
      </c>
      <c r="T100">
        <v>4.4999999999999998E-2</v>
      </c>
      <c r="U100">
        <v>8801440</v>
      </c>
      <c r="V100" t="s">
        <v>1380</v>
      </c>
      <c r="W100">
        <v>0.27952478008355891</v>
      </c>
      <c r="X100">
        <v>1.5856362943983959E-2</v>
      </c>
      <c r="Y100">
        <v>12996</v>
      </c>
      <c r="Z100">
        <v>1481544</v>
      </c>
      <c r="AA100">
        <v>168896016</v>
      </c>
      <c r="AB100" t="s">
        <v>394</v>
      </c>
      <c r="AC100" t="s">
        <v>1418</v>
      </c>
    </row>
    <row r="101" spans="1:29" x14ac:dyDescent="0.25">
      <c r="A101" t="s">
        <v>31</v>
      </c>
      <c r="B101" t="s">
        <v>413</v>
      </c>
      <c r="C101" t="s">
        <v>417</v>
      </c>
      <c r="D101" t="s">
        <v>491</v>
      </c>
      <c r="E101">
        <v>113</v>
      </c>
      <c r="F101">
        <v>1784718615.1600001</v>
      </c>
      <c r="G101">
        <v>779844867</v>
      </c>
      <c r="H101">
        <v>545395425.15999997</v>
      </c>
      <c r="I101">
        <v>41</v>
      </c>
      <c r="J101">
        <v>59</v>
      </c>
      <c r="K101">
        <v>41</v>
      </c>
      <c r="L101">
        <v>91792000</v>
      </c>
      <c r="M101">
        <v>113</v>
      </c>
      <c r="N101">
        <v>34</v>
      </c>
      <c r="O101">
        <v>57</v>
      </c>
      <c r="P101">
        <v>1.205882352941176</v>
      </c>
      <c r="Q101">
        <v>1.0350877192982459</v>
      </c>
      <c r="R101">
        <v>1.120485036119711</v>
      </c>
      <c r="S101">
        <v>3.5000000000000003E-2</v>
      </c>
      <c r="T101">
        <v>0.03</v>
      </c>
      <c r="U101">
        <v>5966480</v>
      </c>
      <c r="V101" t="s">
        <v>1380</v>
      </c>
      <c r="W101">
        <v>0.30559182860941092</v>
      </c>
      <c r="X101">
        <v>1.09397323937025E-2</v>
      </c>
      <c r="Y101">
        <v>12769</v>
      </c>
      <c r="Z101">
        <v>1442897</v>
      </c>
      <c r="AA101">
        <v>163047361</v>
      </c>
      <c r="AB101" t="s">
        <v>394</v>
      </c>
      <c r="AC101" t="s">
        <v>1418</v>
      </c>
    </row>
    <row r="102" spans="1:29" x14ac:dyDescent="0.25">
      <c r="A102" t="s">
        <v>31</v>
      </c>
      <c r="B102" t="s">
        <v>413</v>
      </c>
      <c r="C102" t="s">
        <v>418</v>
      </c>
      <c r="D102" t="s">
        <v>500</v>
      </c>
      <c r="E102">
        <v>157</v>
      </c>
      <c r="F102">
        <v>2527600626.4400001</v>
      </c>
      <c r="G102">
        <v>1153132953</v>
      </c>
      <c r="H102">
        <v>453350869.26999998</v>
      </c>
      <c r="I102">
        <v>35</v>
      </c>
      <c r="J102">
        <v>53</v>
      </c>
      <c r="K102">
        <v>37</v>
      </c>
      <c r="L102">
        <v>78597000</v>
      </c>
      <c r="M102">
        <v>157</v>
      </c>
      <c r="N102">
        <v>38</v>
      </c>
      <c r="O102">
        <v>64</v>
      </c>
      <c r="P102">
        <v>0.92105263157894735</v>
      </c>
      <c r="Q102">
        <v>0.828125</v>
      </c>
      <c r="R102">
        <v>0.87458881578947367</v>
      </c>
      <c r="S102">
        <v>1.4999999999999999E-2</v>
      </c>
      <c r="T102">
        <v>0.01</v>
      </c>
      <c r="U102">
        <v>1964925</v>
      </c>
      <c r="V102" t="s">
        <v>1380</v>
      </c>
      <c r="W102">
        <v>0.17936016652619771</v>
      </c>
      <c r="X102">
        <v>4.3342257249092409E-3</v>
      </c>
      <c r="Y102">
        <v>24649</v>
      </c>
      <c r="Z102">
        <v>3869893</v>
      </c>
      <c r="AA102">
        <v>607573201</v>
      </c>
      <c r="AB102" t="s">
        <v>397</v>
      </c>
      <c r="AC102" t="s">
        <v>1418</v>
      </c>
    </row>
    <row r="103" spans="1:29" x14ac:dyDescent="0.25">
      <c r="A103" t="s">
        <v>31</v>
      </c>
      <c r="B103" t="s">
        <v>413</v>
      </c>
      <c r="C103" t="s">
        <v>417</v>
      </c>
      <c r="D103" t="s">
        <v>483</v>
      </c>
      <c r="E103">
        <v>105</v>
      </c>
      <c r="F103">
        <v>1652483449.6400001</v>
      </c>
      <c r="G103">
        <v>737699379</v>
      </c>
      <c r="H103">
        <v>392787940.56</v>
      </c>
      <c r="I103">
        <v>33</v>
      </c>
      <c r="J103">
        <v>45</v>
      </c>
      <c r="K103">
        <v>33</v>
      </c>
      <c r="L103">
        <v>66380000</v>
      </c>
      <c r="M103">
        <v>105</v>
      </c>
      <c r="N103">
        <v>32</v>
      </c>
      <c r="O103">
        <v>53</v>
      </c>
      <c r="P103">
        <v>1.03125</v>
      </c>
      <c r="Q103">
        <v>0.84905660377358494</v>
      </c>
      <c r="R103">
        <v>0.94015330188679247</v>
      </c>
      <c r="S103">
        <v>0.02</v>
      </c>
      <c r="T103">
        <v>0.01</v>
      </c>
      <c r="U103">
        <v>1991400</v>
      </c>
      <c r="V103" t="s">
        <v>1380</v>
      </c>
      <c r="W103">
        <v>0.2376955367665379</v>
      </c>
      <c r="X103">
        <v>5.0699112532855504E-3</v>
      </c>
      <c r="Y103">
        <v>11025</v>
      </c>
      <c r="Z103">
        <v>1157625</v>
      </c>
      <c r="AA103">
        <v>121550625</v>
      </c>
      <c r="AB103" t="s">
        <v>393</v>
      </c>
      <c r="AC103" t="s">
        <v>1418</v>
      </c>
    </row>
    <row r="104" spans="1:29" x14ac:dyDescent="0.25">
      <c r="A104" t="s">
        <v>31</v>
      </c>
      <c r="B104" t="s">
        <v>413</v>
      </c>
      <c r="C104" t="s">
        <v>417</v>
      </c>
      <c r="D104" t="s">
        <v>461</v>
      </c>
      <c r="E104">
        <v>99</v>
      </c>
      <c r="F104">
        <v>1579995467.74</v>
      </c>
      <c r="G104">
        <v>600494539</v>
      </c>
      <c r="H104">
        <v>431407817.81999999</v>
      </c>
      <c r="I104">
        <v>27</v>
      </c>
      <c r="J104">
        <v>43</v>
      </c>
      <c r="K104">
        <v>27</v>
      </c>
      <c r="L104">
        <v>72050000</v>
      </c>
      <c r="M104">
        <v>99</v>
      </c>
      <c r="N104">
        <v>30</v>
      </c>
      <c r="O104">
        <v>50</v>
      </c>
      <c r="P104">
        <v>0.9</v>
      </c>
      <c r="Q104">
        <v>0.86</v>
      </c>
      <c r="R104">
        <v>0.88</v>
      </c>
      <c r="S104">
        <v>1.4999999999999999E-2</v>
      </c>
      <c r="T104">
        <v>0.01</v>
      </c>
      <c r="U104">
        <v>1801250</v>
      </c>
      <c r="V104" t="s">
        <v>1380</v>
      </c>
      <c r="W104">
        <v>0.27304370590194083</v>
      </c>
      <c r="X104">
        <v>4.1752836309321383E-3</v>
      </c>
      <c r="Y104">
        <v>9801</v>
      </c>
      <c r="Z104">
        <v>970299</v>
      </c>
      <c r="AA104">
        <v>96059601</v>
      </c>
      <c r="AB104" t="s">
        <v>392</v>
      </c>
      <c r="AC104" t="s">
        <v>1418</v>
      </c>
    </row>
    <row r="105" spans="1:29" x14ac:dyDescent="0.25">
      <c r="A105" t="s">
        <v>31</v>
      </c>
      <c r="B105" t="s">
        <v>413</v>
      </c>
      <c r="C105" t="s">
        <v>417</v>
      </c>
      <c r="D105" t="s">
        <v>473</v>
      </c>
      <c r="E105">
        <v>108</v>
      </c>
      <c r="F105">
        <v>1597263943.76</v>
      </c>
      <c r="G105">
        <v>695185188</v>
      </c>
      <c r="H105">
        <v>330658759.18000001</v>
      </c>
      <c r="I105">
        <v>26</v>
      </c>
      <c r="J105">
        <v>44</v>
      </c>
      <c r="K105">
        <v>26</v>
      </c>
      <c r="L105">
        <v>71823000</v>
      </c>
      <c r="M105">
        <v>108</v>
      </c>
      <c r="N105">
        <v>32</v>
      </c>
      <c r="O105">
        <v>54</v>
      </c>
      <c r="P105">
        <v>0.8125</v>
      </c>
      <c r="Q105">
        <v>0.81481481481481477</v>
      </c>
      <c r="R105">
        <v>0.81365740740740744</v>
      </c>
      <c r="S105">
        <v>0.01</v>
      </c>
      <c r="T105">
        <v>0.01</v>
      </c>
      <c r="U105">
        <v>1436460</v>
      </c>
      <c r="V105" t="s">
        <v>1380</v>
      </c>
      <c r="W105">
        <v>0.2070157286601117</v>
      </c>
      <c r="X105">
        <v>4.344236951600116E-3</v>
      </c>
      <c r="Y105">
        <v>11664</v>
      </c>
      <c r="Z105">
        <v>1259712</v>
      </c>
      <c r="AA105">
        <v>136048896</v>
      </c>
      <c r="AB105" t="s">
        <v>393</v>
      </c>
      <c r="AC105" t="s">
        <v>1418</v>
      </c>
    </row>
    <row r="106" spans="1:29" x14ac:dyDescent="0.25">
      <c r="A106" t="s">
        <v>31</v>
      </c>
      <c r="B106" t="s">
        <v>413</v>
      </c>
      <c r="C106" t="s">
        <v>418</v>
      </c>
      <c r="D106" t="s">
        <v>499</v>
      </c>
      <c r="E106">
        <v>115</v>
      </c>
      <c r="F106">
        <v>1748637171.6600001</v>
      </c>
      <c r="G106">
        <v>769582573</v>
      </c>
      <c r="H106">
        <v>475395060.86000001</v>
      </c>
      <c r="I106">
        <v>32</v>
      </c>
      <c r="J106">
        <v>38</v>
      </c>
      <c r="K106">
        <v>32</v>
      </c>
      <c r="L106">
        <v>60208000</v>
      </c>
      <c r="M106">
        <v>115</v>
      </c>
      <c r="N106">
        <v>35</v>
      </c>
      <c r="O106">
        <v>58</v>
      </c>
      <c r="P106">
        <v>0.91428571428571426</v>
      </c>
      <c r="Q106">
        <v>0.65517241379310343</v>
      </c>
      <c r="R106">
        <v>0.7847290640394089</v>
      </c>
      <c r="S106">
        <v>1.4999999999999999E-2</v>
      </c>
      <c r="T106">
        <v>0</v>
      </c>
      <c r="U106">
        <v>903120</v>
      </c>
      <c r="V106" t="s">
        <v>1380</v>
      </c>
      <c r="W106">
        <v>0.27186603862978748</v>
      </c>
      <c r="X106">
        <v>1.899725248230885E-3</v>
      </c>
      <c r="Y106">
        <v>13225</v>
      </c>
      <c r="Z106">
        <v>1520875</v>
      </c>
      <c r="AA106">
        <v>174900625</v>
      </c>
      <c r="AB106" t="s">
        <v>394</v>
      </c>
      <c r="AC106" t="s">
        <v>1418</v>
      </c>
    </row>
    <row r="107" spans="1:29" x14ac:dyDescent="0.25">
      <c r="A107" t="s">
        <v>31</v>
      </c>
      <c r="B107" t="s">
        <v>413</v>
      </c>
      <c r="C107" t="s">
        <v>417</v>
      </c>
      <c r="D107" t="s">
        <v>467</v>
      </c>
      <c r="E107">
        <v>109</v>
      </c>
      <c r="F107">
        <v>1637361572.8</v>
      </c>
      <c r="G107">
        <v>727861170</v>
      </c>
      <c r="H107">
        <v>647707847.88</v>
      </c>
      <c r="I107">
        <v>43</v>
      </c>
      <c r="J107">
        <v>66</v>
      </c>
      <c r="K107">
        <v>43</v>
      </c>
      <c r="L107">
        <v>111109000</v>
      </c>
      <c r="M107">
        <v>109</v>
      </c>
      <c r="N107">
        <v>33</v>
      </c>
      <c r="O107">
        <v>55</v>
      </c>
      <c r="P107">
        <v>1.303030303030303</v>
      </c>
      <c r="Q107">
        <v>1.2</v>
      </c>
      <c r="R107">
        <v>1.251515151515151</v>
      </c>
      <c r="S107">
        <v>3.5000000000000003E-2</v>
      </c>
      <c r="T107">
        <v>5.5E-2</v>
      </c>
      <c r="U107">
        <v>9999810</v>
      </c>
      <c r="V107" t="s">
        <v>1380</v>
      </c>
      <c r="W107">
        <v>0.39558021797981702</v>
      </c>
      <c r="X107">
        <v>1.5438766154725749E-2</v>
      </c>
      <c r="Y107">
        <v>11881</v>
      </c>
      <c r="Z107">
        <v>1295029</v>
      </c>
      <c r="AA107">
        <v>141158161</v>
      </c>
      <c r="AB107" t="s">
        <v>393</v>
      </c>
      <c r="AC107" t="s">
        <v>1418</v>
      </c>
    </row>
    <row r="108" spans="1:29" x14ac:dyDescent="0.25">
      <c r="A108" t="s">
        <v>31</v>
      </c>
      <c r="B108" t="s">
        <v>413</v>
      </c>
      <c r="C108" t="s">
        <v>418</v>
      </c>
      <c r="D108" t="s">
        <v>478</v>
      </c>
      <c r="E108">
        <v>176</v>
      </c>
      <c r="F108">
        <v>2739031116.5599999</v>
      </c>
      <c r="G108">
        <v>1245604556</v>
      </c>
      <c r="H108">
        <v>937572846.55999994</v>
      </c>
      <c r="I108">
        <v>61</v>
      </c>
      <c r="J108">
        <v>78</v>
      </c>
      <c r="K108">
        <v>62</v>
      </c>
      <c r="L108">
        <v>176590196</v>
      </c>
      <c r="M108">
        <v>175</v>
      </c>
      <c r="N108">
        <v>38</v>
      </c>
      <c r="O108">
        <v>64</v>
      </c>
      <c r="P108">
        <v>1.6052631578947369</v>
      </c>
      <c r="Q108">
        <v>1.21875</v>
      </c>
      <c r="R108">
        <v>1.4120065789473679</v>
      </c>
      <c r="S108">
        <v>0.05</v>
      </c>
      <c r="T108">
        <v>5.5E-2</v>
      </c>
      <c r="U108">
        <v>18541970.579999998</v>
      </c>
      <c r="V108" t="s">
        <v>1380</v>
      </c>
      <c r="W108">
        <v>0.34230091103802979</v>
      </c>
      <c r="X108">
        <v>1.977656525360284E-2</v>
      </c>
      <c r="Y108">
        <v>30976</v>
      </c>
      <c r="Z108">
        <v>5451776</v>
      </c>
      <c r="AA108">
        <v>959512576</v>
      </c>
      <c r="AB108" t="s">
        <v>398</v>
      </c>
      <c r="AC108" t="s">
        <v>1418</v>
      </c>
    </row>
    <row r="109" spans="1:29" x14ac:dyDescent="0.25">
      <c r="A109" t="s">
        <v>31</v>
      </c>
      <c r="B109" t="s">
        <v>413</v>
      </c>
      <c r="C109" t="s">
        <v>417</v>
      </c>
      <c r="D109" t="s">
        <v>487</v>
      </c>
      <c r="E109">
        <v>100</v>
      </c>
      <c r="F109">
        <v>1533609817.04</v>
      </c>
      <c r="G109">
        <v>647213965</v>
      </c>
      <c r="H109">
        <v>454542013.79000002</v>
      </c>
      <c r="I109">
        <v>36</v>
      </c>
      <c r="J109">
        <v>40</v>
      </c>
      <c r="K109">
        <v>36</v>
      </c>
      <c r="L109">
        <v>51345000</v>
      </c>
      <c r="M109">
        <v>100</v>
      </c>
      <c r="N109">
        <v>30</v>
      </c>
      <c r="O109">
        <v>50</v>
      </c>
      <c r="P109">
        <v>1.2</v>
      </c>
      <c r="Q109">
        <v>0.8</v>
      </c>
      <c r="R109">
        <v>1</v>
      </c>
      <c r="S109">
        <v>3.5000000000000003E-2</v>
      </c>
      <c r="T109">
        <v>0.01</v>
      </c>
      <c r="U109">
        <v>2310525</v>
      </c>
      <c r="V109" t="s">
        <v>1380</v>
      </c>
      <c r="W109">
        <v>0.29638700061747492</v>
      </c>
      <c r="X109">
        <v>5.083193478056509E-3</v>
      </c>
      <c r="Y109">
        <v>10000</v>
      </c>
      <c r="Z109">
        <v>1000000</v>
      </c>
      <c r="AA109">
        <v>100000000</v>
      </c>
      <c r="AB109" t="s">
        <v>393</v>
      </c>
      <c r="AC109" t="s">
        <v>1418</v>
      </c>
    </row>
    <row r="110" spans="1:29" x14ac:dyDescent="0.25">
      <c r="A110" t="s">
        <v>31</v>
      </c>
      <c r="B110" t="s">
        <v>413</v>
      </c>
      <c r="C110" t="s">
        <v>418</v>
      </c>
      <c r="D110" t="s">
        <v>474</v>
      </c>
      <c r="E110">
        <v>159</v>
      </c>
      <c r="F110">
        <v>2648650451.1500001</v>
      </c>
      <c r="G110">
        <v>1162115132</v>
      </c>
      <c r="H110">
        <v>555290770.77999997</v>
      </c>
      <c r="I110">
        <v>38</v>
      </c>
      <c r="J110">
        <v>56</v>
      </c>
      <c r="K110">
        <v>40</v>
      </c>
      <c r="L110">
        <v>83940552</v>
      </c>
      <c r="M110">
        <v>159</v>
      </c>
      <c r="N110">
        <v>38</v>
      </c>
      <c r="O110">
        <v>64</v>
      </c>
      <c r="P110">
        <v>1</v>
      </c>
      <c r="Q110">
        <v>0.875</v>
      </c>
      <c r="R110">
        <v>0.9375</v>
      </c>
      <c r="S110">
        <v>0.02</v>
      </c>
      <c r="T110">
        <v>0.01</v>
      </c>
      <c r="U110">
        <v>2518216.56</v>
      </c>
      <c r="V110" t="s">
        <v>1380</v>
      </c>
      <c r="W110">
        <v>0.20965045445649569</v>
      </c>
      <c r="X110">
        <v>4.534951222875068E-3</v>
      </c>
      <c r="Y110">
        <v>25281</v>
      </c>
      <c r="Z110">
        <v>4019679</v>
      </c>
      <c r="AA110">
        <v>639128961</v>
      </c>
      <c r="AB110" t="s">
        <v>397</v>
      </c>
      <c r="AC110" t="s">
        <v>1418</v>
      </c>
    </row>
    <row r="111" spans="1:29" x14ac:dyDescent="0.25">
      <c r="A111" t="s">
        <v>31</v>
      </c>
      <c r="B111" t="s">
        <v>413</v>
      </c>
      <c r="C111" t="s">
        <v>417</v>
      </c>
      <c r="D111" t="s">
        <v>489</v>
      </c>
      <c r="E111">
        <v>117</v>
      </c>
      <c r="F111">
        <v>1865455530.1500001</v>
      </c>
      <c r="G111">
        <v>744745070</v>
      </c>
      <c r="H111">
        <v>419195998.80000001</v>
      </c>
      <c r="I111">
        <v>38</v>
      </c>
      <c r="J111">
        <v>49</v>
      </c>
      <c r="K111">
        <v>39</v>
      </c>
      <c r="L111">
        <v>71506000</v>
      </c>
      <c r="M111">
        <v>117</v>
      </c>
      <c r="N111">
        <v>35</v>
      </c>
      <c r="O111">
        <v>59</v>
      </c>
      <c r="P111">
        <v>1.0857142857142861</v>
      </c>
      <c r="Q111">
        <v>0.83050847457627119</v>
      </c>
      <c r="R111">
        <v>0.95811138014527841</v>
      </c>
      <c r="S111">
        <v>0.02</v>
      </c>
      <c r="T111">
        <v>0.01</v>
      </c>
      <c r="U111">
        <v>2145180</v>
      </c>
      <c r="V111" t="s">
        <v>1380</v>
      </c>
      <c r="W111">
        <v>0.2247150854173901</v>
      </c>
      <c r="X111">
        <v>5.1173675467820331E-3</v>
      </c>
      <c r="Y111">
        <v>13689</v>
      </c>
      <c r="Z111">
        <v>1601613</v>
      </c>
      <c r="AA111">
        <v>187388721</v>
      </c>
      <c r="AB111" t="s">
        <v>394</v>
      </c>
      <c r="AC111" t="s">
        <v>1418</v>
      </c>
    </row>
    <row r="112" spans="1:29" x14ac:dyDescent="0.25">
      <c r="A112" t="s">
        <v>31</v>
      </c>
      <c r="B112" t="s">
        <v>413</v>
      </c>
      <c r="C112" t="s">
        <v>418</v>
      </c>
      <c r="D112" t="s">
        <v>476</v>
      </c>
      <c r="E112">
        <v>103</v>
      </c>
      <c r="F112">
        <v>1468571029.3900001</v>
      </c>
      <c r="G112">
        <v>652196880</v>
      </c>
      <c r="H112">
        <v>319871487.12</v>
      </c>
      <c r="I112">
        <v>26</v>
      </c>
      <c r="J112">
        <v>48</v>
      </c>
      <c r="K112">
        <v>27</v>
      </c>
      <c r="L112">
        <v>77580000</v>
      </c>
      <c r="M112">
        <v>103</v>
      </c>
      <c r="N112">
        <v>31</v>
      </c>
      <c r="O112">
        <v>52</v>
      </c>
      <c r="P112">
        <v>0.83870967741935487</v>
      </c>
      <c r="Q112">
        <v>0.92307692307692313</v>
      </c>
      <c r="R112">
        <v>0.88089330024813894</v>
      </c>
      <c r="S112">
        <v>0.01</v>
      </c>
      <c r="T112">
        <v>1.4999999999999999E-2</v>
      </c>
      <c r="U112">
        <v>1939500</v>
      </c>
      <c r="V112" t="s">
        <v>1380</v>
      </c>
      <c r="W112">
        <v>0.21781138311904799</v>
      </c>
      <c r="X112">
        <v>6.0633725670972208E-3</v>
      </c>
      <c r="Y112">
        <v>10609</v>
      </c>
      <c r="Z112">
        <v>1092727</v>
      </c>
      <c r="AA112">
        <v>112550881</v>
      </c>
      <c r="AB112" t="s">
        <v>393</v>
      </c>
      <c r="AC112" t="s">
        <v>1418</v>
      </c>
    </row>
    <row r="113" spans="1:29" x14ac:dyDescent="0.25">
      <c r="A113" t="s">
        <v>31</v>
      </c>
      <c r="B113" t="s">
        <v>413</v>
      </c>
      <c r="C113" t="s">
        <v>418</v>
      </c>
      <c r="D113" t="s">
        <v>493</v>
      </c>
      <c r="E113">
        <v>127</v>
      </c>
      <c r="F113">
        <v>1890503269.5799999</v>
      </c>
      <c r="G113">
        <v>847781930</v>
      </c>
      <c r="H113">
        <v>399581668.73000002</v>
      </c>
      <c r="I113">
        <v>34</v>
      </c>
      <c r="J113">
        <v>48</v>
      </c>
      <c r="K113">
        <v>36</v>
      </c>
      <c r="L113">
        <v>91765000</v>
      </c>
      <c r="M113">
        <v>127</v>
      </c>
      <c r="N113">
        <v>38</v>
      </c>
      <c r="O113">
        <v>64</v>
      </c>
      <c r="P113">
        <v>0.89473684210526316</v>
      </c>
      <c r="Q113">
        <v>0.75</v>
      </c>
      <c r="R113">
        <v>0.82236842105263153</v>
      </c>
      <c r="S113">
        <v>0.01</v>
      </c>
      <c r="T113">
        <v>0</v>
      </c>
      <c r="U113">
        <v>917650</v>
      </c>
      <c r="V113" t="s">
        <v>1380</v>
      </c>
      <c r="W113">
        <v>0.2113625906707754</v>
      </c>
      <c r="X113">
        <v>2.2965267724032209E-3</v>
      </c>
      <c r="Y113">
        <v>16129</v>
      </c>
      <c r="Z113">
        <v>2048383</v>
      </c>
      <c r="AA113">
        <v>260144641</v>
      </c>
      <c r="AB113" t="s">
        <v>391</v>
      </c>
      <c r="AC113" t="s">
        <v>1418</v>
      </c>
    </row>
    <row r="114" spans="1:29" x14ac:dyDescent="0.25">
      <c r="A114" t="s">
        <v>31</v>
      </c>
      <c r="B114" t="s">
        <v>413</v>
      </c>
      <c r="C114" t="s">
        <v>418</v>
      </c>
      <c r="D114" t="s">
        <v>459</v>
      </c>
      <c r="E114">
        <v>121</v>
      </c>
      <c r="F114">
        <v>1689314754.7</v>
      </c>
      <c r="G114">
        <v>792404889</v>
      </c>
      <c r="H114">
        <v>495520849.48000002</v>
      </c>
      <c r="I114">
        <v>36</v>
      </c>
      <c r="J114">
        <v>56</v>
      </c>
      <c r="K114">
        <v>36</v>
      </c>
      <c r="L114">
        <v>133829000</v>
      </c>
      <c r="M114">
        <v>119</v>
      </c>
      <c r="N114">
        <v>36</v>
      </c>
      <c r="O114">
        <v>60</v>
      </c>
      <c r="P114">
        <v>1</v>
      </c>
      <c r="Q114">
        <v>0.93333333333333335</v>
      </c>
      <c r="R114">
        <v>0.96666666666666667</v>
      </c>
      <c r="S114">
        <v>0.02</v>
      </c>
      <c r="T114">
        <v>1.4999999999999999E-2</v>
      </c>
      <c r="U114">
        <v>4684015</v>
      </c>
      <c r="V114" t="s">
        <v>1380</v>
      </c>
      <c r="W114">
        <v>0.29332653852774643</v>
      </c>
      <c r="X114">
        <v>9.4527102238289445E-3</v>
      </c>
      <c r="Y114">
        <v>14641</v>
      </c>
      <c r="Z114">
        <v>1771561</v>
      </c>
      <c r="AA114">
        <v>214358881</v>
      </c>
      <c r="AB114" t="s">
        <v>391</v>
      </c>
      <c r="AC114" t="s">
        <v>1418</v>
      </c>
    </row>
    <row r="115" spans="1:29" x14ac:dyDescent="0.25">
      <c r="A115" t="s">
        <v>31</v>
      </c>
      <c r="B115" t="s">
        <v>413</v>
      </c>
      <c r="C115" t="s">
        <v>417</v>
      </c>
      <c r="D115" t="s">
        <v>498</v>
      </c>
      <c r="E115">
        <v>110</v>
      </c>
      <c r="F115">
        <v>1820068562.9100001</v>
      </c>
      <c r="G115">
        <v>778361992</v>
      </c>
      <c r="H115">
        <v>392657054.81999999</v>
      </c>
      <c r="I115">
        <v>27</v>
      </c>
      <c r="J115">
        <v>47</v>
      </c>
      <c r="K115">
        <v>27</v>
      </c>
      <c r="L115">
        <v>117670000</v>
      </c>
      <c r="M115">
        <v>110</v>
      </c>
      <c r="N115">
        <v>33</v>
      </c>
      <c r="O115">
        <v>55</v>
      </c>
      <c r="P115">
        <v>0.81818181818181823</v>
      </c>
      <c r="Q115">
        <v>0.8545454545454545</v>
      </c>
      <c r="R115">
        <v>0.83636363636363631</v>
      </c>
      <c r="S115">
        <v>0.01</v>
      </c>
      <c r="T115">
        <v>0.01</v>
      </c>
      <c r="U115">
        <v>2353400</v>
      </c>
      <c r="V115" t="s">
        <v>1380</v>
      </c>
      <c r="W115">
        <v>0.21573750726851951</v>
      </c>
      <c r="X115">
        <v>5.9935253196426964E-3</v>
      </c>
      <c r="Y115">
        <v>12100</v>
      </c>
      <c r="Z115">
        <v>1331000</v>
      </c>
      <c r="AA115">
        <v>146410000</v>
      </c>
      <c r="AB115" t="s">
        <v>394</v>
      </c>
      <c r="AC115" t="s">
        <v>1418</v>
      </c>
    </row>
    <row r="116" spans="1:29" x14ac:dyDescent="0.25">
      <c r="A116" t="s">
        <v>31</v>
      </c>
      <c r="B116" t="s">
        <v>413</v>
      </c>
      <c r="C116" t="s">
        <v>417</v>
      </c>
      <c r="D116" t="s">
        <v>484</v>
      </c>
      <c r="E116">
        <v>120</v>
      </c>
      <c r="F116">
        <v>1949627482.77</v>
      </c>
      <c r="G116">
        <v>823457258</v>
      </c>
      <c r="H116">
        <v>555337618.47000003</v>
      </c>
      <c r="I116">
        <v>36</v>
      </c>
      <c r="J116">
        <v>48</v>
      </c>
      <c r="K116">
        <v>37</v>
      </c>
      <c r="L116">
        <v>73615000</v>
      </c>
      <c r="M116">
        <v>120</v>
      </c>
      <c r="N116">
        <v>36</v>
      </c>
      <c r="O116">
        <v>60</v>
      </c>
      <c r="P116">
        <v>1</v>
      </c>
      <c r="Q116">
        <v>0.8</v>
      </c>
      <c r="R116">
        <v>0.9</v>
      </c>
      <c r="S116">
        <v>0.02</v>
      </c>
      <c r="T116">
        <v>0.01</v>
      </c>
      <c r="U116">
        <v>2208450</v>
      </c>
      <c r="V116" t="s">
        <v>1380</v>
      </c>
      <c r="W116">
        <v>0.28484293711380448</v>
      </c>
      <c r="X116">
        <v>3.9767700342081226E-3</v>
      </c>
      <c r="Y116">
        <v>14400</v>
      </c>
      <c r="Z116">
        <v>1728000</v>
      </c>
      <c r="AA116">
        <v>207360000</v>
      </c>
      <c r="AB116" t="s">
        <v>391</v>
      </c>
      <c r="AC116" t="s">
        <v>1418</v>
      </c>
    </row>
    <row r="117" spans="1:29" x14ac:dyDescent="0.25">
      <c r="A117" t="s">
        <v>31</v>
      </c>
      <c r="B117" t="s">
        <v>413</v>
      </c>
      <c r="C117" t="s">
        <v>417</v>
      </c>
      <c r="D117" t="s">
        <v>457</v>
      </c>
      <c r="E117">
        <v>91</v>
      </c>
      <c r="F117">
        <v>1435757389.6500001</v>
      </c>
      <c r="G117">
        <v>647394299</v>
      </c>
      <c r="H117">
        <v>341004866.12</v>
      </c>
      <c r="I117">
        <v>25</v>
      </c>
      <c r="J117">
        <v>39</v>
      </c>
      <c r="K117">
        <v>27</v>
      </c>
      <c r="L117">
        <v>73330000</v>
      </c>
      <c r="M117">
        <v>91</v>
      </c>
      <c r="N117">
        <v>27</v>
      </c>
      <c r="O117">
        <v>46</v>
      </c>
      <c r="P117">
        <v>0.92592592592592593</v>
      </c>
      <c r="Q117">
        <v>0.84782608695652173</v>
      </c>
      <c r="R117">
        <v>0.88687600644122389</v>
      </c>
      <c r="S117">
        <v>1.4999999999999999E-2</v>
      </c>
      <c r="T117">
        <v>0.01</v>
      </c>
      <c r="U117">
        <v>1833250</v>
      </c>
      <c r="V117" t="s">
        <v>1380</v>
      </c>
      <c r="W117">
        <v>0.2375086965097411</v>
      </c>
      <c r="X117">
        <v>5.3760229901085258E-3</v>
      </c>
      <c r="Y117">
        <v>8281</v>
      </c>
      <c r="Z117">
        <v>753571</v>
      </c>
      <c r="AA117">
        <v>68574961</v>
      </c>
      <c r="AB117" t="s">
        <v>392</v>
      </c>
      <c r="AC117" t="s">
        <v>1418</v>
      </c>
    </row>
    <row r="118" spans="1:29" x14ac:dyDescent="0.25">
      <c r="A118" t="s">
        <v>31</v>
      </c>
      <c r="B118" t="s">
        <v>413</v>
      </c>
      <c r="C118" t="s">
        <v>418</v>
      </c>
      <c r="D118" t="s">
        <v>460</v>
      </c>
      <c r="E118">
        <v>132</v>
      </c>
      <c r="F118">
        <v>2030975341.5599999</v>
      </c>
      <c r="G118">
        <v>936136412</v>
      </c>
      <c r="H118">
        <v>430340227.56</v>
      </c>
      <c r="I118">
        <v>35</v>
      </c>
      <c r="J118">
        <v>44</v>
      </c>
      <c r="K118">
        <v>35</v>
      </c>
      <c r="L118">
        <v>67782000</v>
      </c>
      <c r="M118">
        <v>132</v>
      </c>
      <c r="N118">
        <v>38</v>
      </c>
      <c r="O118">
        <v>64</v>
      </c>
      <c r="P118">
        <v>0.92105263157894735</v>
      </c>
      <c r="Q118">
        <v>0.6875</v>
      </c>
      <c r="R118">
        <v>0.80427631578947367</v>
      </c>
      <c r="S118">
        <v>1.4999999999999999E-2</v>
      </c>
      <c r="T118">
        <v>0</v>
      </c>
      <c r="U118">
        <v>1016730</v>
      </c>
      <c r="V118" t="s">
        <v>1380</v>
      </c>
      <c r="W118">
        <v>0.21188845514463711</v>
      </c>
      <c r="X118">
        <v>2.3626190044207362E-3</v>
      </c>
      <c r="Y118">
        <v>17424</v>
      </c>
      <c r="Z118">
        <v>2299968</v>
      </c>
      <c r="AA118">
        <v>303595776</v>
      </c>
      <c r="AB118" t="s">
        <v>396</v>
      </c>
      <c r="AC118" t="s">
        <v>1418</v>
      </c>
    </row>
    <row r="119" spans="1:29" x14ac:dyDescent="0.25">
      <c r="A119" t="s">
        <v>31</v>
      </c>
      <c r="B119" t="s">
        <v>413</v>
      </c>
      <c r="C119" t="s">
        <v>417</v>
      </c>
      <c r="D119" t="s">
        <v>469</v>
      </c>
      <c r="E119">
        <v>108</v>
      </c>
      <c r="F119">
        <v>1427815362.72</v>
      </c>
      <c r="G119">
        <v>654223335</v>
      </c>
      <c r="H119">
        <v>470949441.75</v>
      </c>
      <c r="I119">
        <v>42</v>
      </c>
      <c r="J119">
        <v>60</v>
      </c>
      <c r="K119">
        <v>42</v>
      </c>
      <c r="L119">
        <v>88563000</v>
      </c>
      <c r="M119">
        <v>108</v>
      </c>
      <c r="N119">
        <v>32</v>
      </c>
      <c r="O119">
        <v>54</v>
      </c>
      <c r="P119">
        <v>1.3125</v>
      </c>
      <c r="Q119">
        <v>1.1111111111111109</v>
      </c>
      <c r="R119">
        <v>1.211805555555556</v>
      </c>
      <c r="S119">
        <v>3.5000000000000003E-2</v>
      </c>
      <c r="T119">
        <v>4.4999999999999998E-2</v>
      </c>
      <c r="U119">
        <v>7085040</v>
      </c>
      <c r="V119" t="s">
        <v>1380</v>
      </c>
      <c r="W119">
        <v>0.32983917532084639</v>
      </c>
      <c r="X119">
        <v>1.504416264657352E-2</v>
      </c>
      <c r="Y119">
        <v>11664</v>
      </c>
      <c r="Z119">
        <v>1259712</v>
      </c>
      <c r="AA119">
        <v>136048896</v>
      </c>
      <c r="AB119" t="s">
        <v>393</v>
      </c>
      <c r="AC119" t="s">
        <v>1418</v>
      </c>
    </row>
    <row r="120" spans="1:29" x14ac:dyDescent="0.25">
      <c r="A120" t="s">
        <v>31</v>
      </c>
      <c r="B120" t="s">
        <v>413</v>
      </c>
      <c r="C120" t="s">
        <v>417</v>
      </c>
      <c r="D120" t="s">
        <v>471</v>
      </c>
      <c r="E120">
        <v>165</v>
      </c>
      <c r="F120">
        <v>2314445060.9200001</v>
      </c>
      <c r="G120">
        <v>1005950705</v>
      </c>
      <c r="H120">
        <v>789703020.41999996</v>
      </c>
      <c r="I120">
        <v>64</v>
      </c>
      <c r="J120">
        <v>96</v>
      </c>
      <c r="K120">
        <v>65</v>
      </c>
      <c r="L120">
        <v>151331000</v>
      </c>
      <c r="M120">
        <v>165</v>
      </c>
      <c r="N120">
        <v>38</v>
      </c>
      <c r="O120">
        <v>64</v>
      </c>
      <c r="P120">
        <v>1.6842105263157889</v>
      </c>
      <c r="Q120">
        <v>1.5</v>
      </c>
      <c r="R120">
        <v>1.5921052631578949</v>
      </c>
      <c r="S120">
        <v>0.05</v>
      </c>
      <c r="T120">
        <v>0.08</v>
      </c>
      <c r="U120">
        <v>19673030</v>
      </c>
      <c r="V120" t="s">
        <v>1380</v>
      </c>
      <c r="W120">
        <v>0.34120620694538772</v>
      </c>
      <c r="X120">
        <v>2.4911934602373668E-2</v>
      </c>
      <c r="Y120">
        <v>27225</v>
      </c>
      <c r="Z120">
        <v>4492125</v>
      </c>
      <c r="AA120">
        <v>741200625</v>
      </c>
      <c r="AB120" t="s">
        <v>399</v>
      </c>
      <c r="AC120" t="s">
        <v>1418</v>
      </c>
    </row>
    <row r="121" spans="1:29" x14ac:dyDescent="0.25">
      <c r="A121" t="s">
        <v>31</v>
      </c>
      <c r="B121" t="s">
        <v>413</v>
      </c>
      <c r="C121" t="s">
        <v>417</v>
      </c>
      <c r="D121" t="s">
        <v>472</v>
      </c>
      <c r="E121">
        <v>96</v>
      </c>
      <c r="F121">
        <v>1644167025.4400001</v>
      </c>
      <c r="G121">
        <v>644447141</v>
      </c>
      <c r="H121">
        <v>470601159.44</v>
      </c>
      <c r="I121">
        <v>38</v>
      </c>
      <c r="J121">
        <v>49</v>
      </c>
      <c r="K121">
        <v>38</v>
      </c>
      <c r="L121">
        <v>67696000</v>
      </c>
      <c r="M121">
        <v>96</v>
      </c>
      <c r="N121">
        <v>29</v>
      </c>
      <c r="O121">
        <v>48</v>
      </c>
      <c r="P121">
        <v>1.3103448275862071</v>
      </c>
      <c r="Q121">
        <v>1.020833333333333</v>
      </c>
      <c r="R121">
        <v>1.1655890804597699</v>
      </c>
      <c r="S121">
        <v>3.5000000000000003E-2</v>
      </c>
      <c r="T121">
        <v>0.03</v>
      </c>
      <c r="U121">
        <v>4400240</v>
      </c>
      <c r="V121" t="s">
        <v>1380</v>
      </c>
      <c r="W121">
        <v>0.28622466705538091</v>
      </c>
      <c r="X121">
        <v>9.3502532064224878E-3</v>
      </c>
      <c r="Y121">
        <v>9216</v>
      </c>
      <c r="Z121">
        <v>884736</v>
      </c>
      <c r="AA121">
        <v>84934656</v>
      </c>
      <c r="AB121" t="s">
        <v>392</v>
      </c>
      <c r="AC121" t="s">
        <v>1418</v>
      </c>
    </row>
    <row r="122" spans="1:29" x14ac:dyDescent="0.25">
      <c r="A122" t="s">
        <v>31</v>
      </c>
      <c r="B122" t="s">
        <v>413</v>
      </c>
      <c r="C122" t="s">
        <v>417</v>
      </c>
      <c r="D122" t="s">
        <v>465</v>
      </c>
      <c r="E122">
        <v>101</v>
      </c>
      <c r="F122">
        <v>1548598882.1199999</v>
      </c>
      <c r="G122">
        <v>668318436</v>
      </c>
      <c r="H122">
        <v>340376653.30000001</v>
      </c>
      <c r="I122">
        <v>26</v>
      </c>
      <c r="J122">
        <v>43</v>
      </c>
      <c r="K122">
        <v>26</v>
      </c>
      <c r="L122">
        <v>88908000</v>
      </c>
      <c r="M122">
        <v>101</v>
      </c>
      <c r="N122">
        <v>30</v>
      </c>
      <c r="O122">
        <v>51</v>
      </c>
      <c r="P122">
        <v>0.8666666666666667</v>
      </c>
      <c r="Q122">
        <v>0.84313725490196079</v>
      </c>
      <c r="R122">
        <v>0.85490196078431369</v>
      </c>
      <c r="S122">
        <v>0.01</v>
      </c>
      <c r="T122">
        <v>0.01</v>
      </c>
      <c r="U122">
        <v>1778160</v>
      </c>
      <c r="V122" t="s">
        <v>1380</v>
      </c>
      <c r="W122">
        <v>0.21979652525257631</v>
      </c>
      <c r="X122">
        <v>5.2240950804365877E-3</v>
      </c>
      <c r="Y122">
        <v>10201</v>
      </c>
      <c r="Z122">
        <v>1030301</v>
      </c>
      <c r="AA122">
        <v>104060401</v>
      </c>
      <c r="AB122" t="s">
        <v>393</v>
      </c>
      <c r="AC122" t="s">
        <v>1418</v>
      </c>
    </row>
    <row r="123" spans="1:29" x14ac:dyDescent="0.25">
      <c r="A123" t="s">
        <v>31</v>
      </c>
      <c r="B123" t="s">
        <v>413</v>
      </c>
      <c r="C123" t="s">
        <v>417</v>
      </c>
      <c r="D123" t="s">
        <v>470</v>
      </c>
      <c r="E123">
        <v>84</v>
      </c>
      <c r="F123">
        <v>1408931890.01</v>
      </c>
      <c r="G123">
        <v>619824763</v>
      </c>
      <c r="H123">
        <v>507933278.47000003</v>
      </c>
      <c r="I123">
        <v>32</v>
      </c>
      <c r="J123">
        <v>51</v>
      </c>
      <c r="K123">
        <v>32</v>
      </c>
      <c r="L123">
        <v>147975000</v>
      </c>
      <c r="M123">
        <v>84</v>
      </c>
      <c r="N123">
        <v>25</v>
      </c>
      <c r="O123">
        <v>42</v>
      </c>
      <c r="P123">
        <v>1.28</v>
      </c>
      <c r="Q123">
        <v>1.214285714285714</v>
      </c>
      <c r="R123">
        <v>1.2471428571428571</v>
      </c>
      <c r="S123">
        <v>3.5000000000000003E-2</v>
      </c>
      <c r="T123">
        <v>5.5E-2</v>
      </c>
      <c r="U123">
        <v>13317750</v>
      </c>
      <c r="V123" t="s">
        <v>1380</v>
      </c>
      <c r="W123">
        <v>0.36050946257337879</v>
      </c>
      <c r="X123">
        <v>2.6219487016317999E-2</v>
      </c>
      <c r="Y123">
        <v>7056</v>
      </c>
      <c r="Z123">
        <v>592704</v>
      </c>
      <c r="AA123">
        <v>49787136</v>
      </c>
      <c r="AB123" t="s">
        <v>410</v>
      </c>
      <c r="AC123" t="s">
        <v>1418</v>
      </c>
    </row>
    <row r="124" spans="1:29" x14ac:dyDescent="0.25">
      <c r="A124" t="s">
        <v>32</v>
      </c>
      <c r="B124" t="s">
        <v>413</v>
      </c>
      <c r="C124" t="s">
        <v>417</v>
      </c>
      <c r="D124" t="s">
        <v>484</v>
      </c>
      <c r="E124">
        <v>107</v>
      </c>
      <c r="F124">
        <v>1826967063.9100001</v>
      </c>
      <c r="G124">
        <v>752410396</v>
      </c>
      <c r="H124">
        <v>615388891.21000004</v>
      </c>
      <c r="I124">
        <v>35</v>
      </c>
      <c r="J124">
        <v>44</v>
      </c>
      <c r="K124">
        <v>37</v>
      </c>
      <c r="L124">
        <v>107343000</v>
      </c>
      <c r="M124">
        <v>107</v>
      </c>
      <c r="N124">
        <v>23</v>
      </c>
      <c r="O124">
        <v>43</v>
      </c>
      <c r="P124">
        <v>1.5217391304347829</v>
      </c>
      <c r="Q124">
        <v>1.023255813953488</v>
      </c>
      <c r="R124">
        <v>1.272497472194136</v>
      </c>
      <c r="S124">
        <v>0.05</v>
      </c>
      <c r="T124">
        <v>0.03</v>
      </c>
      <c r="U124">
        <v>8587440</v>
      </c>
      <c r="V124" t="s">
        <v>1380</v>
      </c>
      <c r="W124">
        <v>0.3368363356769935</v>
      </c>
      <c r="X124">
        <v>1.395449304116469E-2</v>
      </c>
      <c r="Y124">
        <v>11449</v>
      </c>
      <c r="Z124">
        <v>1225043</v>
      </c>
      <c r="AA124">
        <v>131079601</v>
      </c>
      <c r="AB124" t="s">
        <v>393</v>
      </c>
      <c r="AC124" t="s">
        <v>1418</v>
      </c>
    </row>
    <row r="125" spans="1:29" x14ac:dyDescent="0.25">
      <c r="A125" t="s">
        <v>32</v>
      </c>
      <c r="B125" t="s">
        <v>413</v>
      </c>
      <c r="C125" t="s">
        <v>417</v>
      </c>
      <c r="D125" t="s">
        <v>491</v>
      </c>
      <c r="E125">
        <v>112</v>
      </c>
      <c r="F125">
        <v>1860558094.45</v>
      </c>
      <c r="G125">
        <v>756821377</v>
      </c>
      <c r="H125">
        <v>446341361.25999999</v>
      </c>
      <c r="I125">
        <v>33</v>
      </c>
      <c r="J125">
        <v>41</v>
      </c>
      <c r="K125">
        <v>34</v>
      </c>
      <c r="L125">
        <v>69213000</v>
      </c>
      <c r="M125">
        <v>112</v>
      </c>
      <c r="N125">
        <v>25</v>
      </c>
      <c r="O125">
        <v>45</v>
      </c>
      <c r="P125">
        <v>1.32</v>
      </c>
      <c r="Q125">
        <v>0.91111111111111109</v>
      </c>
      <c r="R125">
        <v>1.1155555555555561</v>
      </c>
      <c r="S125">
        <v>3.5000000000000003E-2</v>
      </c>
      <c r="T125">
        <v>1.4999999999999999E-2</v>
      </c>
      <c r="U125">
        <v>3460650</v>
      </c>
      <c r="V125" t="s">
        <v>1380</v>
      </c>
      <c r="W125">
        <v>0.23989649266605839</v>
      </c>
      <c r="X125">
        <v>7.7533706269810017E-3</v>
      </c>
      <c r="Y125">
        <v>12544</v>
      </c>
      <c r="Z125">
        <v>1404928</v>
      </c>
      <c r="AA125">
        <v>157351936</v>
      </c>
      <c r="AB125" t="s">
        <v>394</v>
      </c>
      <c r="AC125" t="s">
        <v>1418</v>
      </c>
    </row>
    <row r="126" spans="1:29" x14ac:dyDescent="0.25">
      <c r="A126" t="s">
        <v>32</v>
      </c>
      <c r="B126" t="s">
        <v>413</v>
      </c>
      <c r="C126" t="s">
        <v>417</v>
      </c>
      <c r="D126" t="s">
        <v>482</v>
      </c>
      <c r="E126">
        <v>102</v>
      </c>
      <c r="F126">
        <v>1417653224.3299999</v>
      </c>
      <c r="G126">
        <v>666730009</v>
      </c>
      <c r="H126">
        <v>435076654.38999999</v>
      </c>
      <c r="I126">
        <v>36</v>
      </c>
      <c r="J126">
        <v>52</v>
      </c>
      <c r="K126">
        <v>37</v>
      </c>
      <c r="L126">
        <v>73111924</v>
      </c>
      <c r="M126">
        <v>102</v>
      </c>
      <c r="N126">
        <v>22</v>
      </c>
      <c r="O126">
        <v>41</v>
      </c>
      <c r="P126">
        <v>1.636363636363636</v>
      </c>
      <c r="Q126">
        <v>1.2682926829268291</v>
      </c>
      <c r="R126">
        <v>1.4523281596452331</v>
      </c>
      <c r="S126">
        <v>0.05</v>
      </c>
      <c r="T126">
        <v>5.5E-2</v>
      </c>
      <c r="U126">
        <v>7676752.0199999996</v>
      </c>
      <c r="V126" t="s">
        <v>1380</v>
      </c>
      <c r="W126">
        <v>0.30689920985128261</v>
      </c>
      <c r="X126">
        <v>1.7644596515442101E-2</v>
      </c>
      <c r="Y126">
        <v>10404</v>
      </c>
      <c r="Z126">
        <v>1061208</v>
      </c>
      <c r="AA126">
        <v>108243216</v>
      </c>
      <c r="AB126" t="s">
        <v>393</v>
      </c>
      <c r="AC126" t="s">
        <v>1418</v>
      </c>
    </row>
    <row r="127" spans="1:29" x14ac:dyDescent="0.25">
      <c r="A127" t="s">
        <v>32</v>
      </c>
      <c r="B127" t="s">
        <v>413</v>
      </c>
      <c r="C127" t="s">
        <v>417</v>
      </c>
      <c r="D127" t="s">
        <v>487</v>
      </c>
      <c r="E127">
        <v>106</v>
      </c>
      <c r="F127">
        <v>1556396127.1199999</v>
      </c>
      <c r="G127">
        <v>693681324</v>
      </c>
      <c r="H127">
        <v>422743575.30000001</v>
      </c>
      <c r="I127">
        <v>38</v>
      </c>
      <c r="J127">
        <v>42</v>
      </c>
      <c r="K127">
        <v>38</v>
      </c>
      <c r="L127">
        <v>54724000</v>
      </c>
      <c r="M127">
        <v>106</v>
      </c>
      <c r="N127">
        <v>23</v>
      </c>
      <c r="O127">
        <v>42</v>
      </c>
      <c r="P127">
        <v>1.652173913043478</v>
      </c>
      <c r="Q127">
        <v>1</v>
      </c>
      <c r="R127">
        <v>1.326086956521739</v>
      </c>
      <c r="S127">
        <v>0.05</v>
      </c>
      <c r="T127">
        <v>0.03</v>
      </c>
      <c r="U127">
        <v>4377920</v>
      </c>
      <c r="V127" t="s">
        <v>1380</v>
      </c>
      <c r="W127">
        <v>0.27161695402201808</v>
      </c>
      <c r="X127">
        <v>1.0355970512131871E-2</v>
      </c>
      <c r="Y127">
        <v>11236</v>
      </c>
      <c r="Z127">
        <v>1191016</v>
      </c>
      <c r="AA127">
        <v>126247696</v>
      </c>
      <c r="AB127" t="s">
        <v>393</v>
      </c>
      <c r="AC127" t="s">
        <v>1418</v>
      </c>
    </row>
    <row r="128" spans="1:29" x14ac:dyDescent="0.25">
      <c r="A128" t="s">
        <v>32</v>
      </c>
      <c r="B128" t="s">
        <v>413</v>
      </c>
      <c r="C128" t="s">
        <v>418</v>
      </c>
      <c r="D128" t="s">
        <v>460</v>
      </c>
      <c r="E128">
        <v>117</v>
      </c>
      <c r="F128">
        <v>1798811572.26</v>
      </c>
      <c r="G128">
        <v>808534465</v>
      </c>
      <c r="H128">
        <v>524292785</v>
      </c>
      <c r="I128">
        <v>39</v>
      </c>
      <c r="J128">
        <v>57</v>
      </c>
      <c r="K128">
        <v>39</v>
      </c>
      <c r="L128">
        <v>112789000</v>
      </c>
      <c r="M128">
        <v>117</v>
      </c>
      <c r="N128">
        <v>25</v>
      </c>
      <c r="O128">
        <v>47</v>
      </c>
      <c r="P128">
        <v>1.56</v>
      </c>
      <c r="Q128">
        <v>1.212765957446809</v>
      </c>
      <c r="R128">
        <v>1.3863829787234041</v>
      </c>
      <c r="S128">
        <v>0.05</v>
      </c>
      <c r="T128">
        <v>5.5E-2</v>
      </c>
      <c r="U128">
        <v>11842845</v>
      </c>
      <c r="V128" t="s">
        <v>1380</v>
      </c>
      <c r="W128">
        <v>0.29146620640275639</v>
      </c>
      <c r="X128">
        <v>2.258822806421034E-2</v>
      </c>
      <c r="Y128">
        <v>13689</v>
      </c>
      <c r="Z128">
        <v>1601613</v>
      </c>
      <c r="AA128">
        <v>187388721</v>
      </c>
      <c r="AB128" t="s">
        <v>394</v>
      </c>
      <c r="AC128" t="s">
        <v>1418</v>
      </c>
    </row>
    <row r="129" spans="1:29" x14ac:dyDescent="0.25">
      <c r="A129" t="s">
        <v>32</v>
      </c>
      <c r="B129" t="s">
        <v>413</v>
      </c>
      <c r="C129" t="s">
        <v>418</v>
      </c>
      <c r="D129" t="s">
        <v>462</v>
      </c>
      <c r="E129">
        <v>133</v>
      </c>
      <c r="F129">
        <v>2035890212.77</v>
      </c>
      <c r="G129">
        <v>870777642</v>
      </c>
      <c r="H129">
        <v>530812348.68000001</v>
      </c>
      <c r="I129">
        <v>41</v>
      </c>
      <c r="J129">
        <v>59</v>
      </c>
      <c r="K129">
        <v>41</v>
      </c>
      <c r="L129">
        <v>112412000</v>
      </c>
      <c r="M129">
        <v>133</v>
      </c>
      <c r="N129">
        <v>29</v>
      </c>
      <c r="O129">
        <v>53</v>
      </c>
      <c r="P129">
        <v>1.413793103448276</v>
      </c>
      <c r="Q129">
        <v>1.1132075471698111</v>
      </c>
      <c r="R129">
        <v>1.263500325309044</v>
      </c>
      <c r="S129">
        <v>3.5000000000000003E-2</v>
      </c>
      <c r="T129">
        <v>4.4999999999999998E-2</v>
      </c>
      <c r="U129">
        <v>8992960</v>
      </c>
      <c r="V129" t="s">
        <v>1380</v>
      </c>
      <c r="W129">
        <v>0.26072739352569763</v>
      </c>
      <c r="X129">
        <v>1.6941881669413461E-2</v>
      </c>
      <c r="Y129">
        <v>17689</v>
      </c>
      <c r="Z129">
        <v>2352637</v>
      </c>
      <c r="AA129">
        <v>312900721</v>
      </c>
      <c r="AB129" t="s">
        <v>396</v>
      </c>
      <c r="AC129" t="s">
        <v>1418</v>
      </c>
    </row>
    <row r="130" spans="1:29" x14ac:dyDescent="0.25">
      <c r="A130" t="s">
        <v>32</v>
      </c>
      <c r="B130" t="s">
        <v>413</v>
      </c>
      <c r="C130" t="s">
        <v>417</v>
      </c>
      <c r="D130" t="s">
        <v>480</v>
      </c>
      <c r="E130">
        <v>107</v>
      </c>
      <c r="F130">
        <v>1907754113.6700001</v>
      </c>
      <c r="G130">
        <v>817422977</v>
      </c>
      <c r="H130">
        <v>338354904.05000001</v>
      </c>
      <c r="I130">
        <v>28</v>
      </c>
      <c r="J130">
        <v>39</v>
      </c>
      <c r="K130">
        <v>28</v>
      </c>
      <c r="L130">
        <v>70076000</v>
      </c>
      <c r="M130">
        <v>107</v>
      </c>
      <c r="N130">
        <v>23</v>
      </c>
      <c r="O130">
        <v>43</v>
      </c>
      <c r="P130">
        <v>1.2173913043478259</v>
      </c>
      <c r="Q130">
        <v>0.90697674418604646</v>
      </c>
      <c r="R130">
        <v>1.062184024266936</v>
      </c>
      <c r="S130">
        <v>3.5000000000000003E-2</v>
      </c>
      <c r="T130">
        <v>1.4999999999999999E-2</v>
      </c>
      <c r="U130">
        <v>3503800</v>
      </c>
      <c r="V130" t="s">
        <v>1380</v>
      </c>
      <c r="W130">
        <v>0.17735771168072451</v>
      </c>
      <c r="X130">
        <v>1.03553988964269E-2</v>
      </c>
      <c r="Y130">
        <v>11449</v>
      </c>
      <c r="Z130">
        <v>1225043</v>
      </c>
      <c r="AA130">
        <v>131079601</v>
      </c>
      <c r="AB130" t="s">
        <v>393</v>
      </c>
      <c r="AC130" t="s">
        <v>1418</v>
      </c>
    </row>
    <row r="131" spans="1:29" x14ac:dyDescent="0.25">
      <c r="A131" t="s">
        <v>32</v>
      </c>
      <c r="B131" t="s">
        <v>413</v>
      </c>
      <c r="C131" t="s">
        <v>418</v>
      </c>
      <c r="D131" t="s">
        <v>490</v>
      </c>
      <c r="E131">
        <v>127</v>
      </c>
      <c r="F131">
        <v>1807054905.3800001</v>
      </c>
      <c r="G131">
        <v>746298609</v>
      </c>
      <c r="H131">
        <v>529556581.38</v>
      </c>
      <c r="I131">
        <v>36</v>
      </c>
      <c r="J131">
        <v>52</v>
      </c>
      <c r="K131">
        <v>37</v>
      </c>
      <c r="L131">
        <v>105536000</v>
      </c>
      <c r="M131">
        <v>127</v>
      </c>
      <c r="N131">
        <v>29</v>
      </c>
      <c r="O131">
        <v>51</v>
      </c>
      <c r="P131">
        <v>1.2413793103448281</v>
      </c>
      <c r="Q131">
        <v>1.0196078431372551</v>
      </c>
      <c r="R131">
        <v>1.1304935767410409</v>
      </c>
      <c r="S131">
        <v>3.5000000000000003E-2</v>
      </c>
      <c r="T131">
        <v>0.03</v>
      </c>
      <c r="U131">
        <v>6859840</v>
      </c>
      <c r="V131" t="s">
        <v>1380</v>
      </c>
      <c r="W131">
        <v>0.29304952483922508</v>
      </c>
      <c r="X131">
        <v>1.2953932103201461E-2</v>
      </c>
      <c r="Y131">
        <v>16129</v>
      </c>
      <c r="Z131">
        <v>2048383</v>
      </c>
      <c r="AA131">
        <v>260144641</v>
      </c>
      <c r="AB131" t="s">
        <v>391</v>
      </c>
      <c r="AC131" t="s">
        <v>1418</v>
      </c>
    </row>
    <row r="132" spans="1:29" x14ac:dyDescent="0.25">
      <c r="A132" t="s">
        <v>32</v>
      </c>
      <c r="B132" t="s">
        <v>413</v>
      </c>
      <c r="C132" t="s">
        <v>418</v>
      </c>
      <c r="D132" t="s">
        <v>495</v>
      </c>
      <c r="E132">
        <v>132</v>
      </c>
      <c r="F132">
        <v>2064304473.2</v>
      </c>
      <c r="G132">
        <v>866571066</v>
      </c>
      <c r="H132">
        <v>419295075.45999998</v>
      </c>
      <c r="I132">
        <v>28</v>
      </c>
      <c r="J132">
        <v>44</v>
      </c>
      <c r="K132">
        <v>28</v>
      </c>
      <c r="L132">
        <v>68372000</v>
      </c>
      <c r="M132">
        <v>132</v>
      </c>
      <c r="N132">
        <v>28</v>
      </c>
      <c r="O132">
        <v>53</v>
      </c>
      <c r="P132">
        <v>1</v>
      </c>
      <c r="Q132">
        <v>0.83018867924528306</v>
      </c>
      <c r="R132">
        <v>0.91509433962264153</v>
      </c>
      <c r="S132">
        <v>0.02</v>
      </c>
      <c r="T132">
        <v>0.01</v>
      </c>
      <c r="U132">
        <v>2051160</v>
      </c>
      <c r="V132" t="s">
        <v>1380</v>
      </c>
      <c r="W132">
        <v>0.20311687587927671</v>
      </c>
      <c r="X132">
        <v>4.8919248520858842E-3</v>
      </c>
      <c r="Y132">
        <v>17424</v>
      </c>
      <c r="Z132">
        <v>2299968</v>
      </c>
      <c r="AA132">
        <v>303595776</v>
      </c>
      <c r="AB132" t="s">
        <v>396</v>
      </c>
      <c r="AC132" t="s">
        <v>1418</v>
      </c>
    </row>
    <row r="133" spans="1:29" x14ac:dyDescent="0.25">
      <c r="A133" t="s">
        <v>32</v>
      </c>
      <c r="B133" t="s">
        <v>413</v>
      </c>
      <c r="C133" t="s">
        <v>417</v>
      </c>
      <c r="D133" t="s">
        <v>492</v>
      </c>
      <c r="E133">
        <v>118</v>
      </c>
      <c r="F133">
        <v>1793916430.1400001</v>
      </c>
      <c r="G133">
        <v>733336934</v>
      </c>
      <c r="H133">
        <v>493403085</v>
      </c>
      <c r="I133">
        <v>35</v>
      </c>
      <c r="J133">
        <v>52</v>
      </c>
      <c r="K133">
        <v>35</v>
      </c>
      <c r="L133">
        <v>92086000</v>
      </c>
      <c r="M133">
        <v>118</v>
      </c>
      <c r="N133">
        <v>25</v>
      </c>
      <c r="O133">
        <v>47</v>
      </c>
      <c r="P133">
        <v>1.4</v>
      </c>
      <c r="Q133">
        <v>1.1063829787234041</v>
      </c>
      <c r="R133">
        <v>1.253191489361702</v>
      </c>
      <c r="S133">
        <v>3.5000000000000003E-2</v>
      </c>
      <c r="T133">
        <v>4.4999999999999998E-2</v>
      </c>
      <c r="U133">
        <v>7366880</v>
      </c>
      <c r="V133" t="s">
        <v>1380</v>
      </c>
      <c r="W133">
        <v>0.27504240259480428</v>
      </c>
      <c r="X133">
        <v>1.493075382777552E-2</v>
      </c>
      <c r="Y133">
        <v>13924</v>
      </c>
      <c r="Z133">
        <v>1643032</v>
      </c>
      <c r="AA133">
        <v>193877776</v>
      </c>
      <c r="AB133" t="s">
        <v>394</v>
      </c>
      <c r="AC133" t="s">
        <v>1418</v>
      </c>
    </row>
    <row r="134" spans="1:29" x14ac:dyDescent="0.25">
      <c r="A134" t="s">
        <v>32</v>
      </c>
      <c r="B134" t="s">
        <v>413</v>
      </c>
      <c r="C134" t="s">
        <v>418</v>
      </c>
      <c r="D134" t="s">
        <v>458</v>
      </c>
      <c r="E134">
        <v>110</v>
      </c>
      <c r="F134">
        <v>1493662782.98</v>
      </c>
      <c r="G134">
        <v>692230860</v>
      </c>
      <c r="H134">
        <v>549857738.98000002</v>
      </c>
      <c r="I134">
        <v>41</v>
      </c>
      <c r="J134">
        <v>66</v>
      </c>
      <c r="K134">
        <v>43</v>
      </c>
      <c r="L134">
        <v>119832000</v>
      </c>
      <c r="M134">
        <v>110</v>
      </c>
      <c r="N134">
        <v>25</v>
      </c>
      <c r="O134">
        <v>44</v>
      </c>
      <c r="P134">
        <v>1.64</v>
      </c>
      <c r="Q134">
        <v>1.5</v>
      </c>
      <c r="R134">
        <v>1.57</v>
      </c>
      <c r="S134">
        <v>0.05</v>
      </c>
      <c r="T134">
        <v>0.08</v>
      </c>
      <c r="U134">
        <v>15578160</v>
      </c>
      <c r="V134" t="s">
        <v>1380</v>
      </c>
      <c r="W134">
        <v>0.36812709350833611</v>
      </c>
      <c r="X134">
        <v>2.8331255333239248E-2</v>
      </c>
      <c r="Y134">
        <v>12100</v>
      </c>
      <c r="Z134">
        <v>1331000</v>
      </c>
      <c r="AA134">
        <v>146410000</v>
      </c>
      <c r="AB134" t="s">
        <v>394</v>
      </c>
      <c r="AC134" t="s">
        <v>1418</v>
      </c>
    </row>
    <row r="135" spans="1:29" x14ac:dyDescent="0.25">
      <c r="A135" t="s">
        <v>32</v>
      </c>
      <c r="B135" t="s">
        <v>413</v>
      </c>
      <c r="C135" t="s">
        <v>418</v>
      </c>
      <c r="D135" t="s">
        <v>474</v>
      </c>
      <c r="E135">
        <v>127</v>
      </c>
      <c r="F135">
        <v>1814753834.9100001</v>
      </c>
      <c r="G135">
        <v>818975525</v>
      </c>
      <c r="H135">
        <v>443782714.91000003</v>
      </c>
      <c r="I135">
        <v>34</v>
      </c>
      <c r="J135">
        <v>43</v>
      </c>
      <c r="K135">
        <v>34</v>
      </c>
      <c r="L135">
        <v>63651000</v>
      </c>
      <c r="M135">
        <v>127</v>
      </c>
      <c r="N135">
        <v>28</v>
      </c>
      <c r="O135">
        <v>51</v>
      </c>
      <c r="P135">
        <v>1.214285714285714</v>
      </c>
      <c r="Q135">
        <v>0.84313725490196079</v>
      </c>
      <c r="R135">
        <v>1.028711484593837</v>
      </c>
      <c r="S135">
        <v>3.5000000000000003E-2</v>
      </c>
      <c r="T135">
        <v>0.01</v>
      </c>
      <c r="U135">
        <v>2864295</v>
      </c>
      <c r="V135" t="s">
        <v>1380</v>
      </c>
      <c r="W135">
        <v>0.24454154958818899</v>
      </c>
      <c r="X135">
        <v>6.4542734625905483E-3</v>
      </c>
      <c r="Y135">
        <v>16129</v>
      </c>
      <c r="Z135">
        <v>2048383</v>
      </c>
      <c r="AA135">
        <v>260144641</v>
      </c>
      <c r="AB135" t="s">
        <v>391</v>
      </c>
      <c r="AC135" t="s">
        <v>1418</v>
      </c>
    </row>
    <row r="136" spans="1:29" x14ac:dyDescent="0.25">
      <c r="A136" t="s">
        <v>32</v>
      </c>
      <c r="B136" t="s">
        <v>413</v>
      </c>
      <c r="C136" t="s">
        <v>418</v>
      </c>
      <c r="D136" t="s">
        <v>475</v>
      </c>
      <c r="E136">
        <v>164</v>
      </c>
      <c r="F136">
        <v>2316405949.0799999</v>
      </c>
      <c r="G136">
        <v>992393600</v>
      </c>
      <c r="H136">
        <v>697328142.08000004</v>
      </c>
      <c r="I136">
        <v>54</v>
      </c>
      <c r="J136">
        <v>79</v>
      </c>
      <c r="K136">
        <v>55</v>
      </c>
      <c r="L136">
        <v>128935000</v>
      </c>
      <c r="M136">
        <v>164</v>
      </c>
      <c r="N136">
        <v>35</v>
      </c>
      <c r="O136">
        <v>62</v>
      </c>
      <c r="P136">
        <v>1.5428571428571429</v>
      </c>
      <c r="Q136">
        <v>1.274193548387097</v>
      </c>
      <c r="R136">
        <v>1.4085253456221201</v>
      </c>
      <c r="S136">
        <v>0.05</v>
      </c>
      <c r="T136">
        <v>5.5E-2</v>
      </c>
      <c r="U136">
        <v>13538175</v>
      </c>
      <c r="V136" t="s">
        <v>1380</v>
      </c>
      <c r="W136">
        <v>0.30103883231562062</v>
      </c>
      <c r="X136">
        <v>1.9414353419923858E-2</v>
      </c>
      <c r="Y136">
        <v>26896</v>
      </c>
      <c r="Z136">
        <v>4410944</v>
      </c>
      <c r="AA136">
        <v>723394816</v>
      </c>
      <c r="AB136" t="s">
        <v>399</v>
      </c>
      <c r="AC136" t="s">
        <v>1418</v>
      </c>
    </row>
    <row r="137" spans="1:29" x14ac:dyDescent="0.25">
      <c r="A137" t="s">
        <v>32</v>
      </c>
      <c r="B137" t="s">
        <v>413</v>
      </c>
      <c r="C137" t="s">
        <v>418</v>
      </c>
      <c r="D137" t="s">
        <v>497</v>
      </c>
      <c r="E137">
        <v>160</v>
      </c>
      <c r="F137">
        <v>2253598538.8000002</v>
      </c>
      <c r="G137">
        <v>1014222583</v>
      </c>
      <c r="H137">
        <v>468657666.31</v>
      </c>
      <c r="I137">
        <v>39</v>
      </c>
      <c r="J137">
        <v>69</v>
      </c>
      <c r="K137">
        <v>39</v>
      </c>
      <c r="L137">
        <v>102889000</v>
      </c>
      <c r="M137">
        <v>160</v>
      </c>
      <c r="N137">
        <v>32</v>
      </c>
      <c r="O137">
        <v>61</v>
      </c>
      <c r="P137">
        <v>1.21875</v>
      </c>
      <c r="Q137">
        <v>1.131147540983606</v>
      </c>
      <c r="R137">
        <v>1.1749487704918029</v>
      </c>
      <c r="S137">
        <v>3.5000000000000003E-2</v>
      </c>
      <c r="T137">
        <v>4.4999999999999998E-2</v>
      </c>
      <c r="U137">
        <v>8231120</v>
      </c>
      <c r="V137" t="s">
        <v>1380</v>
      </c>
      <c r="W137">
        <v>0.20795969567834011</v>
      </c>
      <c r="X137">
        <v>1.756318223663798E-2</v>
      </c>
      <c r="Y137">
        <v>25600</v>
      </c>
      <c r="Z137">
        <v>4096000</v>
      </c>
      <c r="AA137">
        <v>655360000</v>
      </c>
      <c r="AB137" t="s">
        <v>399</v>
      </c>
      <c r="AC137" t="s">
        <v>1418</v>
      </c>
    </row>
    <row r="138" spans="1:29" x14ac:dyDescent="0.25">
      <c r="A138" t="s">
        <v>32</v>
      </c>
      <c r="B138" t="s">
        <v>413</v>
      </c>
      <c r="C138" t="s">
        <v>417</v>
      </c>
      <c r="D138" t="s">
        <v>471</v>
      </c>
      <c r="E138">
        <v>140</v>
      </c>
      <c r="F138">
        <v>2019390468.8299999</v>
      </c>
      <c r="G138">
        <v>927467031</v>
      </c>
      <c r="H138">
        <v>695930772.10000002</v>
      </c>
      <c r="I138">
        <v>56</v>
      </c>
      <c r="J138">
        <v>87</v>
      </c>
      <c r="K138">
        <v>56</v>
      </c>
      <c r="L138">
        <v>131522000</v>
      </c>
      <c r="M138">
        <v>140</v>
      </c>
      <c r="N138">
        <v>29</v>
      </c>
      <c r="O138">
        <v>56</v>
      </c>
      <c r="P138">
        <v>1.931034482758621</v>
      </c>
      <c r="Q138">
        <v>1.553571428571429</v>
      </c>
      <c r="R138">
        <v>1.7423029556650249</v>
      </c>
      <c r="S138">
        <v>0.05</v>
      </c>
      <c r="T138">
        <v>0.08</v>
      </c>
      <c r="U138">
        <v>17097860</v>
      </c>
      <c r="V138" t="s">
        <v>1380</v>
      </c>
      <c r="W138">
        <v>0.34462417389897382</v>
      </c>
      <c r="X138">
        <v>2.456833450316688E-2</v>
      </c>
      <c r="Y138">
        <v>19600</v>
      </c>
      <c r="Z138">
        <v>2744000</v>
      </c>
      <c r="AA138">
        <v>384160000</v>
      </c>
      <c r="AB138" t="s">
        <v>395</v>
      </c>
      <c r="AC138" t="s">
        <v>1418</v>
      </c>
    </row>
    <row r="139" spans="1:29" x14ac:dyDescent="0.25">
      <c r="A139" t="s">
        <v>32</v>
      </c>
      <c r="B139" t="s">
        <v>413</v>
      </c>
      <c r="C139" t="s">
        <v>418</v>
      </c>
      <c r="D139" t="s">
        <v>477</v>
      </c>
      <c r="E139">
        <v>132</v>
      </c>
      <c r="F139">
        <v>2042259467.6900001</v>
      </c>
      <c r="G139">
        <v>809647046</v>
      </c>
      <c r="H139">
        <v>529143387.47000003</v>
      </c>
      <c r="I139">
        <v>39</v>
      </c>
      <c r="J139">
        <v>54</v>
      </c>
      <c r="K139">
        <v>40</v>
      </c>
      <c r="L139">
        <v>86956000</v>
      </c>
      <c r="M139">
        <v>132</v>
      </c>
      <c r="N139">
        <v>28</v>
      </c>
      <c r="O139">
        <v>53</v>
      </c>
      <c r="P139">
        <v>1.392857142857143</v>
      </c>
      <c r="Q139">
        <v>1.0188679245283021</v>
      </c>
      <c r="R139">
        <v>1.205862533692722</v>
      </c>
      <c r="S139">
        <v>3.5000000000000003E-2</v>
      </c>
      <c r="T139">
        <v>0.03</v>
      </c>
      <c r="U139">
        <v>5652140</v>
      </c>
      <c r="V139" t="s">
        <v>1380</v>
      </c>
      <c r="W139">
        <v>0.25909704219342622</v>
      </c>
      <c r="X139">
        <v>1.068167935920857E-2</v>
      </c>
      <c r="Y139">
        <v>17424</v>
      </c>
      <c r="Z139">
        <v>2299968</v>
      </c>
      <c r="AA139">
        <v>303595776</v>
      </c>
      <c r="AB139" t="s">
        <v>396</v>
      </c>
      <c r="AC139" t="s">
        <v>1418</v>
      </c>
    </row>
    <row r="140" spans="1:29" x14ac:dyDescent="0.25">
      <c r="A140" t="s">
        <v>32</v>
      </c>
      <c r="B140" t="s">
        <v>413</v>
      </c>
      <c r="C140" t="s">
        <v>417</v>
      </c>
      <c r="D140" t="s">
        <v>479</v>
      </c>
      <c r="E140">
        <v>110</v>
      </c>
      <c r="F140">
        <v>1750263414.2</v>
      </c>
      <c r="G140">
        <v>702588596</v>
      </c>
      <c r="H140">
        <v>378129266.56999999</v>
      </c>
      <c r="I140">
        <v>28</v>
      </c>
      <c r="J140">
        <v>36</v>
      </c>
      <c r="K140">
        <v>28</v>
      </c>
      <c r="L140">
        <v>58802000</v>
      </c>
      <c r="M140">
        <v>110</v>
      </c>
      <c r="N140">
        <v>23</v>
      </c>
      <c r="O140">
        <v>44</v>
      </c>
      <c r="P140">
        <v>1.2173913043478259</v>
      </c>
      <c r="Q140">
        <v>0.81818181818181823</v>
      </c>
      <c r="R140">
        <v>1.017786561264822</v>
      </c>
      <c r="S140">
        <v>3.5000000000000003E-2</v>
      </c>
      <c r="T140">
        <v>0.01</v>
      </c>
      <c r="U140">
        <v>2646090</v>
      </c>
      <c r="V140" t="s">
        <v>1380</v>
      </c>
      <c r="W140">
        <v>0.21604134754929619</v>
      </c>
      <c r="X140">
        <v>6.9978450068216309E-3</v>
      </c>
      <c r="Y140">
        <v>12100</v>
      </c>
      <c r="Z140">
        <v>1331000</v>
      </c>
      <c r="AA140">
        <v>146410000</v>
      </c>
      <c r="AB140" t="s">
        <v>394</v>
      </c>
      <c r="AC140" t="s">
        <v>1418</v>
      </c>
    </row>
    <row r="141" spans="1:29" x14ac:dyDescent="0.25">
      <c r="A141" t="s">
        <v>32</v>
      </c>
      <c r="B141" t="s">
        <v>413</v>
      </c>
      <c r="C141" t="s">
        <v>417</v>
      </c>
      <c r="D141" t="s">
        <v>498</v>
      </c>
      <c r="E141">
        <v>106</v>
      </c>
      <c r="F141">
        <v>1754306434.4200001</v>
      </c>
      <c r="G141">
        <v>713685384</v>
      </c>
      <c r="H141">
        <v>390990418.08999997</v>
      </c>
      <c r="I141">
        <v>26</v>
      </c>
      <c r="J141">
        <v>41</v>
      </c>
      <c r="K141">
        <v>26</v>
      </c>
      <c r="L141">
        <v>94772000</v>
      </c>
      <c r="M141">
        <v>106</v>
      </c>
      <c r="N141">
        <v>25</v>
      </c>
      <c r="O141">
        <v>42</v>
      </c>
      <c r="P141">
        <v>1.04</v>
      </c>
      <c r="Q141">
        <v>0.97619047619047616</v>
      </c>
      <c r="R141">
        <v>1.0080952380952379</v>
      </c>
      <c r="S141">
        <v>0.02</v>
      </c>
      <c r="T141">
        <v>1.4999999999999999E-2</v>
      </c>
      <c r="U141">
        <v>3317020</v>
      </c>
      <c r="V141" t="s">
        <v>1380</v>
      </c>
      <c r="W141">
        <v>0.22287464174938579</v>
      </c>
      <c r="X141">
        <v>8.4836350113226388E-3</v>
      </c>
      <c r="Y141">
        <v>11236</v>
      </c>
      <c r="Z141">
        <v>1191016</v>
      </c>
      <c r="AA141">
        <v>126247696</v>
      </c>
      <c r="AB141" t="s">
        <v>393</v>
      </c>
      <c r="AC141" t="s">
        <v>1418</v>
      </c>
    </row>
    <row r="142" spans="1:29" x14ac:dyDescent="0.25">
      <c r="A142" t="s">
        <v>32</v>
      </c>
      <c r="B142" t="s">
        <v>413</v>
      </c>
      <c r="C142" t="s">
        <v>418</v>
      </c>
      <c r="D142" t="s">
        <v>493</v>
      </c>
      <c r="E142">
        <v>115</v>
      </c>
      <c r="F142">
        <v>1591663750.5799999</v>
      </c>
      <c r="G142">
        <v>708050343</v>
      </c>
      <c r="H142">
        <v>390442341</v>
      </c>
      <c r="I142">
        <v>33</v>
      </c>
      <c r="J142">
        <v>61</v>
      </c>
      <c r="K142">
        <v>34</v>
      </c>
      <c r="L142">
        <v>87278000</v>
      </c>
      <c r="M142">
        <v>115</v>
      </c>
      <c r="N142">
        <v>25</v>
      </c>
      <c r="O142">
        <v>46</v>
      </c>
      <c r="P142">
        <v>1.32</v>
      </c>
      <c r="Q142">
        <v>1.326086956521739</v>
      </c>
      <c r="R142">
        <v>1.32304347826087</v>
      </c>
      <c r="S142">
        <v>3.5000000000000003E-2</v>
      </c>
      <c r="T142">
        <v>5.5E-2</v>
      </c>
      <c r="U142">
        <v>7855020</v>
      </c>
      <c r="V142" t="s">
        <v>1380</v>
      </c>
      <c r="W142">
        <v>0.2453045380079325</v>
      </c>
      <c r="X142">
        <v>2.0118258639372309E-2</v>
      </c>
      <c r="Y142">
        <v>13225</v>
      </c>
      <c r="Z142">
        <v>1520875</v>
      </c>
      <c r="AA142">
        <v>174900625</v>
      </c>
      <c r="AB142" t="s">
        <v>394</v>
      </c>
      <c r="AC142" t="s">
        <v>1418</v>
      </c>
    </row>
    <row r="143" spans="1:29" x14ac:dyDescent="0.25">
      <c r="A143" t="s">
        <v>32</v>
      </c>
      <c r="B143" t="s">
        <v>413</v>
      </c>
      <c r="C143" t="s">
        <v>418</v>
      </c>
      <c r="D143" t="s">
        <v>463</v>
      </c>
      <c r="E143">
        <v>162</v>
      </c>
      <c r="F143">
        <v>2259932329.6900001</v>
      </c>
      <c r="G143">
        <v>976817479</v>
      </c>
      <c r="H143">
        <v>651055824.54999995</v>
      </c>
      <c r="I143">
        <v>48</v>
      </c>
      <c r="J143">
        <v>52</v>
      </c>
      <c r="K143">
        <v>49</v>
      </c>
      <c r="L143">
        <v>62928000</v>
      </c>
      <c r="M143">
        <v>162</v>
      </c>
      <c r="N143">
        <v>33</v>
      </c>
      <c r="O143">
        <v>62</v>
      </c>
      <c r="P143">
        <v>1.454545454545455</v>
      </c>
      <c r="Q143">
        <v>0.83870967741935487</v>
      </c>
      <c r="R143">
        <v>1.146627565982405</v>
      </c>
      <c r="S143">
        <v>3.5000000000000003E-2</v>
      </c>
      <c r="T143">
        <v>0.01</v>
      </c>
      <c r="U143">
        <v>2831760</v>
      </c>
      <c r="V143" t="s">
        <v>1380</v>
      </c>
      <c r="W143">
        <v>0.28808642453436062</v>
      </c>
      <c r="X143">
        <v>4.3494887738041053E-3</v>
      </c>
      <c r="Y143">
        <v>26244</v>
      </c>
      <c r="Z143">
        <v>4251528</v>
      </c>
      <c r="AA143">
        <v>688747536</v>
      </c>
      <c r="AB143" t="s">
        <v>399</v>
      </c>
      <c r="AC143" t="s">
        <v>1418</v>
      </c>
    </row>
    <row r="144" spans="1:29" x14ac:dyDescent="0.25">
      <c r="A144" t="s">
        <v>32</v>
      </c>
      <c r="B144" t="s">
        <v>413</v>
      </c>
      <c r="C144" t="s">
        <v>417</v>
      </c>
      <c r="D144" t="s">
        <v>472</v>
      </c>
      <c r="E144">
        <v>116</v>
      </c>
      <c r="F144">
        <v>1938087515.3699999</v>
      </c>
      <c r="G144">
        <v>800517368</v>
      </c>
      <c r="H144">
        <v>502325484.67000002</v>
      </c>
      <c r="I144">
        <v>38</v>
      </c>
      <c r="J144">
        <v>46</v>
      </c>
      <c r="K144">
        <v>38</v>
      </c>
      <c r="L144">
        <v>71234000</v>
      </c>
      <c r="M144">
        <v>116</v>
      </c>
      <c r="N144">
        <v>25</v>
      </c>
      <c r="O144">
        <v>46</v>
      </c>
      <c r="P144">
        <v>1.52</v>
      </c>
      <c r="Q144">
        <v>1</v>
      </c>
      <c r="R144">
        <v>1.26</v>
      </c>
      <c r="S144">
        <v>0.05</v>
      </c>
      <c r="T144">
        <v>0.03</v>
      </c>
      <c r="U144">
        <v>5698720</v>
      </c>
      <c r="V144" t="s">
        <v>1380</v>
      </c>
      <c r="W144">
        <v>0.25918617228907809</v>
      </c>
      <c r="X144">
        <v>1.134467625854926E-2</v>
      </c>
      <c r="Y144">
        <v>13456</v>
      </c>
      <c r="Z144">
        <v>1560896</v>
      </c>
      <c r="AA144">
        <v>181063936</v>
      </c>
      <c r="AB144" t="s">
        <v>394</v>
      </c>
      <c r="AC144" t="s">
        <v>1418</v>
      </c>
    </row>
    <row r="145" spans="1:29" x14ac:dyDescent="0.25">
      <c r="A145" t="s">
        <v>32</v>
      </c>
      <c r="B145" t="s">
        <v>413</v>
      </c>
      <c r="C145" t="s">
        <v>417</v>
      </c>
      <c r="D145" t="s">
        <v>481</v>
      </c>
      <c r="E145">
        <v>110</v>
      </c>
      <c r="F145">
        <v>1840008863.8499999</v>
      </c>
      <c r="G145">
        <v>724826078</v>
      </c>
      <c r="H145">
        <v>548058214.97000003</v>
      </c>
      <c r="I145">
        <v>39</v>
      </c>
      <c r="J145">
        <v>69</v>
      </c>
      <c r="K145">
        <v>39</v>
      </c>
      <c r="L145">
        <v>115614000</v>
      </c>
      <c r="M145">
        <v>110</v>
      </c>
      <c r="N145">
        <v>25</v>
      </c>
      <c r="O145">
        <v>44</v>
      </c>
      <c r="P145">
        <v>1.56</v>
      </c>
      <c r="Q145">
        <v>1.5681818181818179</v>
      </c>
      <c r="R145">
        <v>1.564090909090909</v>
      </c>
      <c r="S145">
        <v>0.05</v>
      </c>
      <c r="T145">
        <v>0.08</v>
      </c>
      <c r="U145">
        <v>15029820</v>
      </c>
      <c r="V145" t="s">
        <v>1380</v>
      </c>
      <c r="W145">
        <v>0.29785629066115121</v>
      </c>
      <c r="X145">
        <v>2.742376555896113E-2</v>
      </c>
      <c r="Y145">
        <v>12100</v>
      </c>
      <c r="Z145">
        <v>1331000</v>
      </c>
      <c r="AA145">
        <v>146410000</v>
      </c>
      <c r="AB145" t="s">
        <v>394</v>
      </c>
      <c r="AC145" t="s">
        <v>1418</v>
      </c>
    </row>
    <row r="146" spans="1:29" x14ac:dyDescent="0.25">
      <c r="A146" t="s">
        <v>32</v>
      </c>
      <c r="B146" t="s">
        <v>413</v>
      </c>
      <c r="C146" t="s">
        <v>418</v>
      </c>
      <c r="D146" t="s">
        <v>499</v>
      </c>
      <c r="E146">
        <v>113</v>
      </c>
      <c r="F146">
        <v>1681587400.8</v>
      </c>
      <c r="G146">
        <v>778739347</v>
      </c>
      <c r="H146">
        <v>438157629.80000001</v>
      </c>
      <c r="I146">
        <v>30</v>
      </c>
      <c r="J146">
        <v>51</v>
      </c>
      <c r="K146">
        <v>30</v>
      </c>
      <c r="L146">
        <v>123807000</v>
      </c>
      <c r="M146">
        <v>113</v>
      </c>
      <c r="N146">
        <v>24</v>
      </c>
      <c r="O146">
        <v>45</v>
      </c>
      <c r="P146">
        <v>1.25</v>
      </c>
      <c r="Q146">
        <v>1.1333333333333331</v>
      </c>
      <c r="R146">
        <v>1.1916666666666671</v>
      </c>
      <c r="S146">
        <v>3.5000000000000003E-2</v>
      </c>
      <c r="T146">
        <v>4.4999999999999998E-2</v>
      </c>
      <c r="U146">
        <v>9904560</v>
      </c>
      <c r="V146" t="s">
        <v>1380</v>
      </c>
      <c r="W146">
        <v>0.26056191286373248</v>
      </c>
      <c r="X146">
        <v>2.2605015470165388E-2</v>
      </c>
      <c r="Y146">
        <v>12769</v>
      </c>
      <c r="Z146">
        <v>1442897</v>
      </c>
      <c r="AA146">
        <v>163047361</v>
      </c>
      <c r="AB146" t="s">
        <v>394</v>
      </c>
      <c r="AC146" t="s">
        <v>1418</v>
      </c>
    </row>
    <row r="147" spans="1:29" x14ac:dyDescent="0.25">
      <c r="A147" t="s">
        <v>32</v>
      </c>
      <c r="B147" t="s">
        <v>413</v>
      </c>
      <c r="C147" t="s">
        <v>417</v>
      </c>
      <c r="D147" t="s">
        <v>465</v>
      </c>
      <c r="E147">
        <v>100</v>
      </c>
      <c r="F147">
        <v>1536212469.9000001</v>
      </c>
      <c r="G147">
        <v>640509593</v>
      </c>
      <c r="H147">
        <v>331311165</v>
      </c>
      <c r="I147">
        <v>24</v>
      </c>
      <c r="J147">
        <v>36</v>
      </c>
      <c r="K147">
        <v>24</v>
      </c>
      <c r="L147">
        <v>53342000</v>
      </c>
      <c r="M147">
        <v>100</v>
      </c>
      <c r="N147">
        <v>21</v>
      </c>
      <c r="O147">
        <v>40</v>
      </c>
      <c r="P147">
        <v>1.142857142857143</v>
      </c>
      <c r="Q147">
        <v>0.9</v>
      </c>
      <c r="R147">
        <v>1.0214285714285709</v>
      </c>
      <c r="S147">
        <v>2.5000000000000001E-2</v>
      </c>
      <c r="T147">
        <v>1.4999999999999999E-2</v>
      </c>
      <c r="U147">
        <v>2133680</v>
      </c>
      <c r="V147" t="s">
        <v>1380</v>
      </c>
      <c r="W147">
        <v>0.21566754045523839</v>
      </c>
      <c r="X147">
        <v>6.4401089531649193E-3</v>
      </c>
      <c r="Y147">
        <v>10000</v>
      </c>
      <c r="Z147">
        <v>1000000</v>
      </c>
      <c r="AA147">
        <v>100000000</v>
      </c>
      <c r="AB147" t="s">
        <v>393</v>
      </c>
      <c r="AC147" t="s">
        <v>1418</v>
      </c>
    </row>
    <row r="148" spans="1:29" x14ac:dyDescent="0.25">
      <c r="A148" t="s">
        <v>32</v>
      </c>
      <c r="B148" t="s">
        <v>413</v>
      </c>
      <c r="C148" t="s">
        <v>417</v>
      </c>
      <c r="D148" t="s">
        <v>467</v>
      </c>
      <c r="E148">
        <v>112</v>
      </c>
      <c r="F148">
        <v>1791707402.28</v>
      </c>
      <c r="G148">
        <v>777569118</v>
      </c>
      <c r="H148">
        <v>682748930.30999994</v>
      </c>
      <c r="I148">
        <v>42</v>
      </c>
      <c r="J148">
        <v>45</v>
      </c>
      <c r="K148">
        <v>43</v>
      </c>
      <c r="L148">
        <v>70251000</v>
      </c>
      <c r="M148">
        <v>112</v>
      </c>
      <c r="N148">
        <v>23</v>
      </c>
      <c r="O148">
        <v>45</v>
      </c>
      <c r="P148">
        <v>1.826086956521739</v>
      </c>
      <c r="Q148">
        <v>1</v>
      </c>
      <c r="R148">
        <v>1.4130434782608701</v>
      </c>
      <c r="S148">
        <v>0.05</v>
      </c>
      <c r="T148">
        <v>0.03</v>
      </c>
      <c r="U148">
        <v>5620080</v>
      </c>
      <c r="V148" t="s">
        <v>1380</v>
      </c>
      <c r="W148">
        <v>0.38106050655435258</v>
      </c>
      <c r="X148">
        <v>8.2315471332166292E-3</v>
      </c>
      <c r="Y148">
        <v>12544</v>
      </c>
      <c r="Z148">
        <v>1404928</v>
      </c>
      <c r="AA148">
        <v>157351936</v>
      </c>
      <c r="AB148" t="s">
        <v>394</v>
      </c>
      <c r="AC148" t="s">
        <v>1418</v>
      </c>
    </row>
    <row r="149" spans="1:29" x14ac:dyDescent="0.25">
      <c r="A149" t="s">
        <v>32</v>
      </c>
      <c r="B149" t="s">
        <v>413</v>
      </c>
      <c r="C149" t="s">
        <v>418</v>
      </c>
      <c r="D149" t="s">
        <v>464</v>
      </c>
      <c r="E149">
        <v>142</v>
      </c>
      <c r="F149">
        <v>2055913977.9200001</v>
      </c>
      <c r="G149">
        <v>854444386</v>
      </c>
      <c r="H149">
        <v>593849978.03999996</v>
      </c>
      <c r="I149">
        <v>39</v>
      </c>
      <c r="J149">
        <v>63</v>
      </c>
      <c r="K149">
        <v>40</v>
      </c>
      <c r="L149">
        <v>117341000</v>
      </c>
      <c r="M149">
        <v>142</v>
      </c>
      <c r="N149">
        <v>31</v>
      </c>
      <c r="O149">
        <v>57</v>
      </c>
      <c r="P149">
        <v>1.258064516129032</v>
      </c>
      <c r="Q149">
        <v>1.1052631578947369</v>
      </c>
      <c r="R149">
        <v>1.181663837011885</v>
      </c>
      <c r="S149">
        <v>3.5000000000000003E-2</v>
      </c>
      <c r="T149">
        <v>4.4999999999999998E-2</v>
      </c>
      <c r="U149">
        <v>9387280</v>
      </c>
      <c r="V149" t="s">
        <v>1380</v>
      </c>
      <c r="W149">
        <v>0.28884962329056552</v>
      </c>
      <c r="X149">
        <v>1.5807494059329071E-2</v>
      </c>
      <c r="Y149">
        <v>20164</v>
      </c>
      <c r="Z149">
        <v>2863288</v>
      </c>
      <c r="AA149">
        <v>406586896</v>
      </c>
      <c r="AB149" t="s">
        <v>395</v>
      </c>
      <c r="AC149" t="s">
        <v>1418</v>
      </c>
    </row>
    <row r="150" spans="1:29" x14ac:dyDescent="0.25">
      <c r="A150" t="s">
        <v>32</v>
      </c>
      <c r="B150" t="s">
        <v>413</v>
      </c>
      <c r="C150" t="s">
        <v>418</v>
      </c>
      <c r="D150" t="s">
        <v>459</v>
      </c>
      <c r="E150">
        <v>110</v>
      </c>
      <c r="F150">
        <v>1684634766.7</v>
      </c>
      <c r="G150">
        <v>721986286</v>
      </c>
      <c r="H150">
        <v>495339317.58999997</v>
      </c>
      <c r="I150">
        <v>38</v>
      </c>
      <c r="J150">
        <v>66</v>
      </c>
      <c r="K150">
        <v>38</v>
      </c>
      <c r="L150">
        <v>150528000</v>
      </c>
      <c r="M150">
        <v>110</v>
      </c>
      <c r="N150">
        <v>25</v>
      </c>
      <c r="O150">
        <v>44</v>
      </c>
      <c r="P150">
        <v>1.52</v>
      </c>
      <c r="Q150">
        <v>1.5</v>
      </c>
      <c r="R150">
        <v>1.51</v>
      </c>
      <c r="S150">
        <v>0.05</v>
      </c>
      <c r="T150">
        <v>0.08</v>
      </c>
      <c r="U150">
        <v>19568640</v>
      </c>
      <c r="V150" t="s">
        <v>1380</v>
      </c>
      <c r="W150">
        <v>0.29403365487957428</v>
      </c>
      <c r="X150">
        <v>3.9505525414797113E-2</v>
      </c>
      <c r="Y150">
        <v>12100</v>
      </c>
      <c r="Z150">
        <v>1331000</v>
      </c>
      <c r="AA150">
        <v>146410000</v>
      </c>
      <c r="AB150" t="s">
        <v>394</v>
      </c>
      <c r="AC150" t="s">
        <v>1418</v>
      </c>
    </row>
    <row r="151" spans="1:29" x14ac:dyDescent="0.25">
      <c r="A151" t="s">
        <v>32</v>
      </c>
      <c r="B151" t="s">
        <v>413</v>
      </c>
      <c r="C151" t="s">
        <v>417</v>
      </c>
      <c r="D151" t="s">
        <v>494</v>
      </c>
      <c r="E151">
        <v>93</v>
      </c>
      <c r="F151">
        <v>1268863208.6900001</v>
      </c>
      <c r="G151">
        <v>609029039</v>
      </c>
      <c r="H151">
        <v>227691193.25999999</v>
      </c>
      <c r="I151">
        <v>19</v>
      </c>
      <c r="J151">
        <v>25</v>
      </c>
      <c r="K151">
        <v>19</v>
      </c>
      <c r="L151">
        <v>51687001</v>
      </c>
      <c r="M151">
        <v>93</v>
      </c>
      <c r="N151">
        <v>19</v>
      </c>
      <c r="O151">
        <v>37</v>
      </c>
      <c r="P151">
        <v>1</v>
      </c>
      <c r="Q151">
        <v>0.67567567567567566</v>
      </c>
      <c r="R151">
        <v>0.83783783783783783</v>
      </c>
      <c r="S151">
        <v>0.02</v>
      </c>
      <c r="T151">
        <v>0</v>
      </c>
      <c r="U151">
        <v>1033740.02</v>
      </c>
      <c r="V151" t="s">
        <v>1380</v>
      </c>
      <c r="W151">
        <v>0.1794450274077006</v>
      </c>
      <c r="X151">
        <v>4.5400966335117539E-3</v>
      </c>
      <c r="Y151">
        <v>8649</v>
      </c>
      <c r="Z151">
        <v>804357</v>
      </c>
      <c r="AA151">
        <v>74805201</v>
      </c>
      <c r="AB151" t="s">
        <v>392</v>
      </c>
      <c r="AC151" t="s">
        <v>1418</v>
      </c>
    </row>
    <row r="152" spans="1:29" x14ac:dyDescent="0.25">
      <c r="A152" t="s">
        <v>32</v>
      </c>
      <c r="B152" t="s">
        <v>413</v>
      </c>
      <c r="C152" t="s">
        <v>418</v>
      </c>
      <c r="D152" t="s">
        <v>476</v>
      </c>
      <c r="E152">
        <v>134</v>
      </c>
      <c r="F152">
        <v>2089573358.5</v>
      </c>
      <c r="G152">
        <v>851707121</v>
      </c>
      <c r="H152">
        <v>405672068</v>
      </c>
      <c r="I152">
        <v>29</v>
      </c>
      <c r="J152">
        <v>54</v>
      </c>
      <c r="K152">
        <v>29</v>
      </c>
      <c r="L152">
        <v>91330000</v>
      </c>
      <c r="M152">
        <v>134</v>
      </c>
      <c r="N152">
        <v>29</v>
      </c>
      <c r="O152">
        <v>54</v>
      </c>
      <c r="P152">
        <v>1</v>
      </c>
      <c r="Q152">
        <v>1</v>
      </c>
      <c r="R152">
        <v>1</v>
      </c>
      <c r="S152">
        <v>0.02</v>
      </c>
      <c r="T152">
        <v>0.03</v>
      </c>
      <c r="U152">
        <v>4566500</v>
      </c>
      <c r="V152" t="s">
        <v>1380</v>
      </c>
      <c r="W152">
        <v>0.19414109887542391</v>
      </c>
      <c r="X152">
        <v>1.12566290859345E-2</v>
      </c>
      <c r="Y152">
        <v>17956</v>
      </c>
      <c r="Z152">
        <v>2406104</v>
      </c>
      <c r="AA152">
        <v>322417936</v>
      </c>
      <c r="AB152" t="s">
        <v>396</v>
      </c>
      <c r="AC152" t="s">
        <v>1418</v>
      </c>
    </row>
    <row r="153" spans="1:29" x14ac:dyDescent="0.25">
      <c r="A153" t="s">
        <v>32</v>
      </c>
      <c r="B153" t="s">
        <v>413</v>
      </c>
      <c r="C153" t="s">
        <v>417</v>
      </c>
      <c r="D153" t="s">
        <v>473</v>
      </c>
      <c r="E153">
        <v>107</v>
      </c>
      <c r="F153">
        <v>1727713677.4200001</v>
      </c>
      <c r="G153">
        <v>689145120</v>
      </c>
      <c r="H153">
        <v>442113312</v>
      </c>
      <c r="I153">
        <v>28</v>
      </c>
      <c r="J153">
        <v>43</v>
      </c>
      <c r="K153">
        <v>29</v>
      </c>
      <c r="L153">
        <v>75814261</v>
      </c>
      <c r="M153">
        <v>107</v>
      </c>
      <c r="N153">
        <v>23</v>
      </c>
      <c r="O153">
        <v>43</v>
      </c>
      <c r="P153">
        <v>1.2173913043478259</v>
      </c>
      <c r="Q153">
        <v>1</v>
      </c>
      <c r="R153">
        <v>1.1086956521739131</v>
      </c>
      <c r="S153">
        <v>3.5000000000000003E-2</v>
      </c>
      <c r="T153">
        <v>0.03</v>
      </c>
      <c r="U153">
        <v>4927926.9649999999</v>
      </c>
      <c r="V153" t="s">
        <v>1380</v>
      </c>
      <c r="W153">
        <v>0.2558950118750053</v>
      </c>
      <c r="X153">
        <v>1.1146298542125781E-2</v>
      </c>
      <c r="Y153">
        <v>11449</v>
      </c>
      <c r="Z153">
        <v>1225043</v>
      </c>
      <c r="AA153">
        <v>131079601</v>
      </c>
      <c r="AB153" t="s">
        <v>393</v>
      </c>
      <c r="AC153" t="s">
        <v>1418</v>
      </c>
    </row>
    <row r="154" spans="1:29" x14ac:dyDescent="0.25">
      <c r="A154" t="s">
        <v>32</v>
      </c>
      <c r="B154" t="s">
        <v>413</v>
      </c>
      <c r="C154" t="s">
        <v>417</v>
      </c>
      <c r="D154" t="s">
        <v>483</v>
      </c>
      <c r="E154">
        <v>110</v>
      </c>
      <c r="F154">
        <v>1750267507.6400001</v>
      </c>
      <c r="G154">
        <v>784752833</v>
      </c>
      <c r="H154">
        <v>482314619.56</v>
      </c>
      <c r="I154">
        <v>36</v>
      </c>
      <c r="J154">
        <v>37</v>
      </c>
      <c r="K154">
        <v>37</v>
      </c>
      <c r="L154">
        <v>51103000</v>
      </c>
      <c r="M154">
        <v>110</v>
      </c>
      <c r="N154">
        <v>23</v>
      </c>
      <c r="O154">
        <v>44</v>
      </c>
      <c r="P154">
        <v>1.5652173913043479</v>
      </c>
      <c r="Q154">
        <v>0.84090909090909094</v>
      </c>
      <c r="R154">
        <v>1.203063241106719</v>
      </c>
      <c r="S154">
        <v>0.05</v>
      </c>
      <c r="T154">
        <v>0.01</v>
      </c>
      <c r="U154">
        <v>3066180</v>
      </c>
      <c r="V154" t="s">
        <v>1380</v>
      </c>
      <c r="W154">
        <v>0.27556623056457019</v>
      </c>
      <c r="X154">
        <v>6.3572196977922353E-3</v>
      </c>
      <c r="Y154">
        <v>12100</v>
      </c>
      <c r="Z154">
        <v>1331000</v>
      </c>
      <c r="AA154">
        <v>146410000</v>
      </c>
      <c r="AB154" t="s">
        <v>394</v>
      </c>
      <c r="AC154" t="s">
        <v>1418</v>
      </c>
    </row>
    <row r="155" spans="1:29" x14ac:dyDescent="0.25">
      <c r="A155" t="s">
        <v>32</v>
      </c>
      <c r="B155" t="s">
        <v>413</v>
      </c>
      <c r="C155" t="s">
        <v>417</v>
      </c>
      <c r="D155" t="s">
        <v>469</v>
      </c>
      <c r="E155">
        <v>108</v>
      </c>
      <c r="F155">
        <v>1302014683.3699999</v>
      </c>
      <c r="G155">
        <v>657598847</v>
      </c>
      <c r="H155">
        <v>355812980.39999998</v>
      </c>
      <c r="I155">
        <v>36</v>
      </c>
      <c r="J155">
        <v>53</v>
      </c>
      <c r="K155">
        <v>36</v>
      </c>
      <c r="L155">
        <v>67908000</v>
      </c>
      <c r="M155">
        <v>108</v>
      </c>
      <c r="N155">
        <v>23</v>
      </c>
      <c r="O155">
        <v>43</v>
      </c>
      <c r="P155">
        <v>1.5652173913043479</v>
      </c>
      <c r="Q155">
        <v>1.2325581395348839</v>
      </c>
      <c r="R155">
        <v>1.3988877654196159</v>
      </c>
      <c r="S155">
        <v>0.05</v>
      </c>
      <c r="T155">
        <v>5.5E-2</v>
      </c>
      <c r="U155">
        <v>7130340</v>
      </c>
      <c r="V155" t="s">
        <v>1380</v>
      </c>
      <c r="W155">
        <v>0.27327877707112369</v>
      </c>
      <c r="X155">
        <v>2.0039572451753081E-2</v>
      </c>
      <c r="Y155">
        <v>11664</v>
      </c>
      <c r="Z155">
        <v>1259712</v>
      </c>
      <c r="AA155">
        <v>136048896</v>
      </c>
      <c r="AB155" t="s">
        <v>393</v>
      </c>
      <c r="AC155" t="s">
        <v>1418</v>
      </c>
    </row>
    <row r="156" spans="1:29" x14ac:dyDescent="0.25">
      <c r="A156" t="s">
        <v>32</v>
      </c>
      <c r="B156" t="s">
        <v>413</v>
      </c>
      <c r="C156" t="s">
        <v>418</v>
      </c>
      <c r="D156" t="s">
        <v>486</v>
      </c>
      <c r="E156">
        <v>135</v>
      </c>
      <c r="F156">
        <v>2229179702.3499999</v>
      </c>
      <c r="G156">
        <v>909279681</v>
      </c>
      <c r="H156">
        <v>516785704.60000002</v>
      </c>
      <c r="I156">
        <v>32</v>
      </c>
      <c r="J156">
        <v>55</v>
      </c>
      <c r="K156">
        <v>32</v>
      </c>
      <c r="L156">
        <v>122691000</v>
      </c>
      <c r="M156">
        <v>135</v>
      </c>
      <c r="N156">
        <v>29</v>
      </c>
      <c r="O156">
        <v>54</v>
      </c>
      <c r="P156">
        <v>1.103448275862069</v>
      </c>
      <c r="Q156">
        <v>1.018518518518519</v>
      </c>
      <c r="R156">
        <v>1.060983397190294</v>
      </c>
      <c r="S156">
        <v>2.5000000000000001E-2</v>
      </c>
      <c r="T156">
        <v>0.03</v>
      </c>
      <c r="U156">
        <v>6748005</v>
      </c>
      <c r="V156" t="s">
        <v>1380</v>
      </c>
      <c r="W156">
        <v>0.23182774545058199</v>
      </c>
      <c r="X156">
        <v>1.305764640920758E-2</v>
      </c>
      <c r="Y156">
        <v>18225</v>
      </c>
      <c r="Z156">
        <v>2460375</v>
      </c>
      <c r="AA156">
        <v>332150625</v>
      </c>
      <c r="AB156" t="s">
        <v>396</v>
      </c>
      <c r="AC156" t="s">
        <v>1418</v>
      </c>
    </row>
    <row r="157" spans="1:29" x14ac:dyDescent="0.25">
      <c r="A157" t="s">
        <v>32</v>
      </c>
      <c r="B157" t="s">
        <v>413</v>
      </c>
      <c r="C157" t="s">
        <v>417</v>
      </c>
      <c r="D157" t="s">
        <v>456</v>
      </c>
      <c r="E157">
        <v>102</v>
      </c>
      <c r="F157">
        <v>1828305312.5899999</v>
      </c>
      <c r="G157">
        <v>685538986</v>
      </c>
      <c r="H157">
        <v>592149340.13</v>
      </c>
      <c r="I157">
        <v>29</v>
      </c>
      <c r="J157">
        <v>46</v>
      </c>
      <c r="K157">
        <v>29</v>
      </c>
      <c r="L157">
        <v>109332000</v>
      </c>
      <c r="M157">
        <v>102</v>
      </c>
      <c r="N157">
        <v>23</v>
      </c>
      <c r="O157">
        <v>41</v>
      </c>
      <c r="P157">
        <v>1.2608695652173909</v>
      </c>
      <c r="Q157">
        <v>1.121951219512195</v>
      </c>
      <c r="R157">
        <v>1.191410392364793</v>
      </c>
      <c r="S157">
        <v>3.5000000000000003E-2</v>
      </c>
      <c r="T157">
        <v>4.4999999999999998E-2</v>
      </c>
      <c r="U157">
        <v>8746560</v>
      </c>
      <c r="V157" t="s">
        <v>1380</v>
      </c>
      <c r="W157">
        <v>0.32387880517130591</v>
      </c>
      <c r="X157">
        <v>1.4770868440180629E-2</v>
      </c>
      <c r="Y157">
        <v>10404</v>
      </c>
      <c r="Z157">
        <v>1061208</v>
      </c>
      <c r="AA157">
        <v>108243216</v>
      </c>
      <c r="AB157" t="s">
        <v>393</v>
      </c>
      <c r="AC157" t="s">
        <v>1418</v>
      </c>
    </row>
    <row r="158" spans="1:29" x14ac:dyDescent="0.25">
      <c r="A158" t="s">
        <v>32</v>
      </c>
      <c r="B158" t="s">
        <v>413</v>
      </c>
      <c r="C158" t="s">
        <v>417</v>
      </c>
      <c r="D158" t="s">
        <v>489</v>
      </c>
      <c r="E158">
        <v>110</v>
      </c>
      <c r="F158">
        <v>1690660334.27</v>
      </c>
      <c r="G158">
        <v>710636731</v>
      </c>
      <c r="H158">
        <v>375802139.41000003</v>
      </c>
      <c r="I158">
        <v>29</v>
      </c>
      <c r="J158">
        <v>46</v>
      </c>
      <c r="K158">
        <v>29</v>
      </c>
      <c r="L158">
        <v>96265000</v>
      </c>
      <c r="M158">
        <v>110</v>
      </c>
      <c r="N158">
        <v>24</v>
      </c>
      <c r="O158">
        <v>44</v>
      </c>
      <c r="P158">
        <v>1.208333333333333</v>
      </c>
      <c r="Q158">
        <v>1.045454545454545</v>
      </c>
      <c r="R158">
        <v>1.126893939393939</v>
      </c>
      <c r="S158">
        <v>3.5000000000000003E-2</v>
      </c>
      <c r="T158">
        <v>0.03</v>
      </c>
      <c r="U158">
        <v>6257225</v>
      </c>
      <c r="V158" t="s">
        <v>1380</v>
      </c>
      <c r="W158">
        <v>0.22228127778976101</v>
      </c>
      <c r="X158">
        <v>1.665031766403376E-2</v>
      </c>
      <c r="Y158">
        <v>12100</v>
      </c>
      <c r="Z158">
        <v>1331000</v>
      </c>
      <c r="AA158">
        <v>146410000</v>
      </c>
      <c r="AB158" t="s">
        <v>394</v>
      </c>
      <c r="AC158" t="s">
        <v>1418</v>
      </c>
    </row>
    <row r="159" spans="1:29" x14ac:dyDescent="0.25">
      <c r="A159" t="s">
        <v>32</v>
      </c>
      <c r="B159" t="s">
        <v>413</v>
      </c>
      <c r="C159" t="s">
        <v>418</v>
      </c>
      <c r="D159" t="s">
        <v>478</v>
      </c>
      <c r="E159">
        <v>165</v>
      </c>
      <c r="F159">
        <v>2545011952.46</v>
      </c>
      <c r="G159">
        <v>1010572757</v>
      </c>
      <c r="H159">
        <v>800827398.00999999</v>
      </c>
      <c r="I159">
        <v>55</v>
      </c>
      <c r="J159">
        <v>77</v>
      </c>
      <c r="K159">
        <v>56</v>
      </c>
      <c r="L159">
        <v>154746000</v>
      </c>
      <c r="M159">
        <v>165</v>
      </c>
      <c r="N159">
        <v>36</v>
      </c>
      <c r="O159">
        <v>63</v>
      </c>
      <c r="P159">
        <v>1.5277777777777779</v>
      </c>
      <c r="Q159">
        <v>1.2222222222222221</v>
      </c>
      <c r="R159">
        <v>1.375</v>
      </c>
      <c r="S159">
        <v>0.05</v>
      </c>
      <c r="T159">
        <v>5.5E-2</v>
      </c>
      <c r="U159">
        <v>16248330</v>
      </c>
      <c r="V159" t="s">
        <v>1380</v>
      </c>
      <c r="W159">
        <v>0.3146654762214075</v>
      </c>
      <c r="X159">
        <v>2.0289428209344439E-2</v>
      </c>
      <c r="Y159">
        <v>27225</v>
      </c>
      <c r="Z159">
        <v>4492125</v>
      </c>
      <c r="AA159">
        <v>741200625</v>
      </c>
      <c r="AB159" t="s">
        <v>399</v>
      </c>
      <c r="AC159" t="s">
        <v>1418</v>
      </c>
    </row>
    <row r="160" spans="1:29" x14ac:dyDescent="0.25">
      <c r="A160" t="s">
        <v>32</v>
      </c>
      <c r="B160" t="s">
        <v>413</v>
      </c>
      <c r="C160" t="s">
        <v>418</v>
      </c>
      <c r="D160" t="s">
        <v>488</v>
      </c>
      <c r="E160">
        <v>128</v>
      </c>
      <c r="F160">
        <v>1897485187.05</v>
      </c>
      <c r="G160">
        <v>829468885</v>
      </c>
      <c r="H160">
        <v>376788390.64999998</v>
      </c>
      <c r="I160">
        <v>30</v>
      </c>
      <c r="J160">
        <v>33</v>
      </c>
      <c r="K160">
        <v>31</v>
      </c>
      <c r="L160">
        <v>52012000</v>
      </c>
      <c r="M160">
        <v>128</v>
      </c>
      <c r="N160">
        <v>27</v>
      </c>
      <c r="O160">
        <v>51</v>
      </c>
      <c r="P160">
        <v>1.1111111111111109</v>
      </c>
      <c r="Q160">
        <v>0.6470588235294118</v>
      </c>
      <c r="R160">
        <v>0.87908496732026142</v>
      </c>
      <c r="S160">
        <v>2.5000000000000001E-2</v>
      </c>
      <c r="T160">
        <v>0</v>
      </c>
      <c r="U160">
        <v>1300300</v>
      </c>
      <c r="V160" t="s">
        <v>1380</v>
      </c>
      <c r="W160">
        <v>0.19857250703273679</v>
      </c>
      <c r="X160">
        <v>3.451008662333901E-3</v>
      </c>
      <c r="Y160">
        <v>16384</v>
      </c>
      <c r="Z160">
        <v>2097152</v>
      </c>
      <c r="AA160">
        <v>268435456</v>
      </c>
      <c r="AB160" t="s">
        <v>391</v>
      </c>
      <c r="AC160" t="s">
        <v>1418</v>
      </c>
    </row>
    <row r="161" spans="1:29" x14ac:dyDescent="0.25">
      <c r="A161" t="s">
        <v>32</v>
      </c>
      <c r="B161" t="s">
        <v>413</v>
      </c>
      <c r="C161" t="s">
        <v>417</v>
      </c>
      <c r="D161" t="s">
        <v>470</v>
      </c>
      <c r="E161">
        <v>115</v>
      </c>
      <c r="F161">
        <v>1801568075.0799999</v>
      </c>
      <c r="G161">
        <v>806072066</v>
      </c>
      <c r="H161">
        <v>676983228.74000001</v>
      </c>
      <c r="I161">
        <v>41</v>
      </c>
      <c r="J161">
        <v>47</v>
      </c>
      <c r="K161">
        <v>42</v>
      </c>
      <c r="L161">
        <v>86747000</v>
      </c>
      <c r="M161">
        <v>115</v>
      </c>
      <c r="N161">
        <v>24</v>
      </c>
      <c r="O161">
        <v>46</v>
      </c>
      <c r="P161">
        <v>1.708333333333333</v>
      </c>
      <c r="Q161">
        <v>1.0217391304347829</v>
      </c>
      <c r="R161">
        <v>1.3650362318840581</v>
      </c>
      <c r="S161">
        <v>0.05</v>
      </c>
      <c r="T161">
        <v>0.03</v>
      </c>
      <c r="U161">
        <v>6939760</v>
      </c>
      <c r="V161" t="s">
        <v>1380</v>
      </c>
      <c r="W161">
        <v>0.37577443678332167</v>
      </c>
      <c r="X161">
        <v>1.0251007270765441E-2</v>
      </c>
      <c r="Y161">
        <v>13225</v>
      </c>
      <c r="Z161">
        <v>1520875</v>
      </c>
      <c r="AA161">
        <v>174900625</v>
      </c>
      <c r="AB161" t="s">
        <v>394</v>
      </c>
      <c r="AC161" t="s">
        <v>1418</v>
      </c>
    </row>
    <row r="162" spans="1:29" x14ac:dyDescent="0.25">
      <c r="A162" t="s">
        <v>32</v>
      </c>
      <c r="B162" t="s">
        <v>413</v>
      </c>
      <c r="C162" t="s">
        <v>418</v>
      </c>
      <c r="D162" t="s">
        <v>500</v>
      </c>
      <c r="E162">
        <v>122</v>
      </c>
      <c r="F162">
        <v>1855425691.21</v>
      </c>
      <c r="G162">
        <v>706128720</v>
      </c>
      <c r="H162">
        <v>457739351.26999998</v>
      </c>
      <c r="I162">
        <v>32</v>
      </c>
      <c r="J162">
        <v>41</v>
      </c>
      <c r="K162">
        <v>33</v>
      </c>
      <c r="L162">
        <v>58261000</v>
      </c>
      <c r="M162">
        <v>122</v>
      </c>
      <c r="N162">
        <v>29</v>
      </c>
      <c r="O162">
        <v>49</v>
      </c>
      <c r="P162">
        <v>1.103448275862069</v>
      </c>
      <c r="Q162">
        <v>0.83673469387755106</v>
      </c>
      <c r="R162">
        <v>0.97009148486981001</v>
      </c>
      <c r="S162">
        <v>2.5000000000000001E-2</v>
      </c>
      <c r="T162">
        <v>0.01</v>
      </c>
      <c r="U162">
        <v>2039135</v>
      </c>
      <c r="V162" t="s">
        <v>1380</v>
      </c>
      <c r="W162">
        <v>0.246703143886883</v>
      </c>
      <c r="X162">
        <v>4.4547950582409191E-3</v>
      </c>
      <c r="Y162">
        <v>14884</v>
      </c>
      <c r="Z162">
        <v>1815848</v>
      </c>
      <c r="AA162">
        <v>221533456</v>
      </c>
      <c r="AB162" t="s">
        <v>391</v>
      </c>
      <c r="AC162" t="s">
        <v>1418</v>
      </c>
    </row>
    <row r="163" spans="1:29" x14ac:dyDescent="0.25">
      <c r="A163" t="s">
        <v>32</v>
      </c>
      <c r="B163" t="s">
        <v>413</v>
      </c>
      <c r="C163" t="s">
        <v>418</v>
      </c>
      <c r="D163" t="s">
        <v>466</v>
      </c>
      <c r="E163">
        <v>125</v>
      </c>
      <c r="F163">
        <v>2040370374.26</v>
      </c>
      <c r="G163">
        <v>822692210</v>
      </c>
      <c r="H163">
        <v>546575429.21000004</v>
      </c>
      <c r="I163">
        <v>35</v>
      </c>
      <c r="J163">
        <v>43</v>
      </c>
      <c r="K163">
        <v>35</v>
      </c>
      <c r="L163">
        <v>85894000</v>
      </c>
      <c r="M163">
        <v>125</v>
      </c>
      <c r="N163">
        <v>28</v>
      </c>
      <c r="O163">
        <v>50</v>
      </c>
      <c r="P163">
        <v>1.25</v>
      </c>
      <c r="Q163">
        <v>0.86</v>
      </c>
      <c r="R163">
        <v>1.0549999999999999</v>
      </c>
      <c r="S163">
        <v>3.5000000000000003E-2</v>
      </c>
      <c r="T163">
        <v>0.01</v>
      </c>
      <c r="U163">
        <v>3865230</v>
      </c>
      <c r="V163" t="s">
        <v>1380</v>
      </c>
      <c r="W163">
        <v>0.26788049665161001</v>
      </c>
      <c r="X163">
        <v>7.0717229378324982E-3</v>
      </c>
      <c r="Y163">
        <v>15625</v>
      </c>
      <c r="Z163">
        <v>1953125</v>
      </c>
      <c r="AA163">
        <v>244140625</v>
      </c>
      <c r="AB163" t="s">
        <v>391</v>
      </c>
      <c r="AC163" t="s">
        <v>1418</v>
      </c>
    </row>
    <row r="164" spans="1:29" x14ac:dyDescent="0.25">
      <c r="A164" t="s">
        <v>32</v>
      </c>
      <c r="B164" t="s">
        <v>413</v>
      </c>
      <c r="C164" t="s">
        <v>417</v>
      </c>
      <c r="D164" t="s">
        <v>468</v>
      </c>
      <c r="E164">
        <v>104</v>
      </c>
      <c r="F164">
        <v>1707232983.3099999</v>
      </c>
      <c r="G164">
        <v>759143680</v>
      </c>
      <c r="H164">
        <v>328353191.61000001</v>
      </c>
      <c r="I164">
        <v>20</v>
      </c>
      <c r="J164">
        <v>27</v>
      </c>
      <c r="K164">
        <v>20</v>
      </c>
      <c r="L164">
        <v>38301000</v>
      </c>
      <c r="M164">
        <v>104</v>
      </c>
      <c r="N164">
        <v>21</v>
      </c>
      <c r="O164">
        <v>42</v>
      </c>
      <c r="P164">
        <v>0.95238095238095233</v>
      </c>
      <c r="Q164">
        <v>0.6428571428571429</v>
      </c>
      <c r="R164">
        <v>0.79761904761904767</v>
      </c>
      <c r="S164">
        <v>1.4999999999999999E-2</v>
      </c>
      <c r="T164">
        <v>0</v>
      </c>
      <c r="U164">
        <v>574515</v>
      </c>
      <c r="V164" t="s">
        <v>1380</v>
      </c>
      <c r="W164">
        <v>0.1923306278756316</v>
      </c>
      <c r="X164">
        <v>1.749686053554118E-3</v>
      </c>
      <c r="Y164">
        <v>10816</v>
      </c>
      <c r="Z164">
        <v>1124864</v>
      </c>
      <c r="AA164">
        <v>116985856</v>
      </c>
      <c r="AB164" t="s">
        <v>393</v>
      </c>
      <c r="AC164" t="s">
        <v>1418</v>
      </c>
    </row>
    <row r="165" spans="1:29" x14ac:dyDescent="0.25">
      <c r="A165" t="s">
        <v>33</v>
      </c>
      <c r="B165" t="s">
        <v>413</v>
      </c>
      <c r="C165" t="s">
        <v>417</v>
      </c>
      <c r="D165" t="s">
        <v>465</v>
      </c>
      <c r="E165">
        <v>100</v>
      </c>
      <c r="F165">
        <v>1452586897.75</v>
      </c>
      <c r="G165">
        <v>619579818</v>
      </c>
      <c r="H165">
        <v>313229472</v>
      </c>
      <c r="I165">
        <v>24</v>
      </c>
      <c r="J165">
        <v>34</v>
      </c>
      <c r="K165">
        <v>24</v>
      </c>
      <c r="L165">
        <v>41159000</v>
      </c>
      <c r="M165">
        <v>100</v>
      </c>
      <c r="N165">
        <v>24</v>
      </c>
      <c r="O165">
        <v>40</v>
      </c>
      <c r="P165">
        <v>1</v>
      </c>
      <c r="Q165">
        <v>0.85</v>
      </c>
      <c r="R165">
        <v>0.92500000000000004</v>
      </c>
      <c r="S165">
        <v>0.02</v>
      </c>
      <c r="T165">
        <v>0.01</v>
      </c>
      <c r="U165">
        <v>1234770</v>
      </c>
      <c r="V165" t="s">
        <v>1380</v>
      </c>
      <c r="W165">
        <v>0.2156356170396278</v>
      </c>
      <c r="X165">
        <v>3.9420620036673942E-3</v>
      </c>
      <c r="Y165">
        <v>10000</v>
      </c>
      <c r="Z165">
        <v>1000000</v>
      </c>
      <c r="AA165">
        <v>100000000</v>
      </c>
      <c r="AB165" t="s">
        <v>393</v>
      </c>
      <c r="AC165" t="s">
        <v>1418</v>
      </c>
    </row>
    <row r="166" spans="1:29" x14ac:dyDescent="0.25">
      <c r="A166" t="s">
        <v>33</v>
      </c>
      <c r="B166" t="s">
        <v>413</v>
      </c>
      <c r="C166" t="s">
        <v>418</v>
      </c>
      <c r="D166" t="s">
        <v>476</v>
      </c>
      <c r="E166">
        <v>123</v>
      </c>
      <c r="F166">
        <v>1944548915.8299999</v>
      </c>
      <c r="G166">
        <v>753435780</v>
      </c>
      <c r="H166">
        <v>397836511</v>
      </c>
      <c r="I166">
        <v>31</v>
      </c>
      <c r="J166">
        <v>61</v>
      </c>
      <c r="K166">
        <v>31</v>
      </c>
      <c r="L166">
        <v>116416000</v>
      </c>
      <c r="M166">
        <v>123</v>
      </c>
      <c r="N166">
        <v>31</v>
      </c>
      <c r="O166">
        <v>49</v>
      </c>
      <c r="P166">
        <v>1</v>
      </c>
      <c r="Q166">
        <v>1.244897959183674</v>
      </c>
      <c r="R166">
        <v>1.1224489795918371</v>
      </c>
      <c r="S166">
        <v>0.02</v>
      </c>
      <c r="T166">
        <v>5.5E-2</v>
      </c>
      <c r="U166">
        <v>8731200</v>
      </c>
      <c r="V166" t="s">
        <v>1380</v>
      </c>
      <c r="W166">
        <v>0.20459064195368401</v>
      </c>
      <c r="X166">
        <v>2.1946703629722911E-2</v>
      </c>
      <c r="Y166">
        <v>15129</v>
      </c>
      <c r="Z166">
        <v>1860867</v>
      </c>
      <c r="AA166">
        <v>228886641</v>
      </c>
      <c r="AB166" t="s">
        <v>391</v>
      </c>
      <c r="AC166" t="s">
        <v>1418</v>
      </c>
    </row>
    <row r="167" spans="1:29" x14ac:dyDescent="0.25">
      <c r="A167" t="s">
        <v>33</v>
      </c>
      <c r="B167" t="s">
        <v>413</v>
      </c>
      <c r="C167" t="s">
        <v>417</v>
      </c>
      <c r="D167" t="s">
        <v>484</v>
      </c>
      <c r="E167">
        <v>103</v>
      </c>
      <c r="F167">
        <v>1804466103.6099999</v>
      </c>
      <c r="G167">
        <v>709773518</v>
      </c>
      <c r="H167">
        <v>541302760.90999997</v>
      </c>
      <c r="I167">
        <v>32</v>
      </c>
      <c r="J167">
        <v>50</v>
      </c>
      <c r="K167">
        <v>32</v>
      </c>
      <c r="L167">
        <v>90914000</v>
      </c>
      <c r="M167">
        <v>103</v>
      </c>
      <c r="N167">
        <v>25</v>
      </c>
      <c r="O167">
        <v>41</v>
      </c>
      <c r="P167">
        <v>1.28</v>
      </c>
      <c r="Q167">
        <v>1.219512195121951</v>
      </c>
      <c r="R167">
        <v>1.2497560975609761</v>
      </c>
      <c r="S167">
        <v>3.5000000000000003E-2</v>
      </c>
      <c r="T167">
        <v>5.5E-2</v>
      </c>
      <c r="U167">
        <v>8182260</v>
      </c>
      <c r="V167" t="s">
        <v>1380</v>
      </c>
      <c r="W167">
        <v>0.29997945643150298</v>
      </c>
      <c r="X167">
        <v>1.511586600120894E-2</v>
      </c>
      <c r="Y167">
        <v>10609</v>
      </c>
      <c r="Z167">
        <v>1092727</v>
      </c>
      <c r="AA167">
        <v>112550881</v>
      </c>
      <c r="AB167" t="s">
        <v>393</v>
      </c>
      <c r="AC167" t="s">
        <v>1418</v>
      </c>
    </row>
    <row r="168" spans="1:29" x14ac:dyDescent="0.25">
      <c r="A168" t="s">
        <v>33</v>
      </c>
      <c r="B168" t="s">
        <v>413</v>
      </c>
      <c r="C168" t="s">
        <v>418</v>
      </c>
      <c r="D168" t="s">
        <v>464</v>
      </c>
      <c r="E168">
        <v>131</v>
      </c>
      <c r="F168">
        <v>2012826298.8800001</v>
      </c>
      <c r="G168">
        <v>772098329</v>
      </c>
      <c r="H168">
        <v>499711367</v>
      </c>
      <c r="I168">
        <v>35</v>
      </c>
      <c r="J168">
        <v>43</v>
      </c>
      <c r="K168">
        <v>36</v>
      </c>
      <c r="L168">
        <v>67895000</v>
      </c>
      <c r="M168">
        <v>131</v>
      </c>
      <c r="N168">
        <v>33</v>
      </c>
      <c r="O168">
        <v>52</v>
      </c>
      <c r="P168">
        <v>1.060606060606061</v>
      </c>
      <c r="Q168">
        <v>0.82692307692307687</v>
      </c>
      <c r="R168">
        <v>0.94376456876456871</v>
      </c>
      <c r="S168">
        <v>0.02</v>
      </c>
      <c r="T168">
        <v>0.01</v>
      </c>
      <c r="U168">
        <v>2036850</v>
      </c>
      <c r="V168" t="s">
        <v>1380</v>
      </c>
      <c r="W168">
        <v>0.24826353236643181</v>
      </c>
      <c r="X168">
        <v>4.0760529667919279E-3</v>
      </c>
      <c r="Y168">
        <v>17161</v>
      </c>
      <c r="Z168">
        <v>2248091</v>
      </c>
      <c r="AA168">
        <v>294499921</v>
      </c>
      <c r="AB168" t="s">
        <v>396</v>
      </c>
      <c r="AC168" t="s">
        <v>1418</v>
      </c>
    </row>
    <row r="169" spans="1:29" x14ac:dyDescent="0.25">
      <c r="A169" t="s">
        <v>33</v>
      </c>
      <c r="B169" t="s">
        <v>413</v>
      </c>
      <c r="C169" t="s">
        <v>418</v>
      </c>
      <c r="D169" t="s">
        <v>490</v>
      </c>
      <c r="E169">
        <v>124</v>
      </c>
      <c r="F169">
        <v>1778692253</v>
      </c>
      <c r="G169">
        <v>683020854</v>
      </c>
      <c r="H169">
        <v>436741174</v>
      </c>
      <c r="I169">
        <v>32</v>
      </c>
      <c r="J169">
        <v>51</v>
      </c>
      <c r="K169">
        <v>33</v>
      </c>
      <c r="L169">
        <v>87168000</v>
      </c>
      <c r="M169">
        <v>124</v>
      </c>
      <c r="N169">
        <v>32</v>
      </c>
      <c r="O169">
        <v>50</v>
      </c>
      <c r="P169">
        <v>1</v>
      </c>
      <c r="Q169">
        <v>1.02</v>
      </c>
      <c r="R169">
        <v>1.01</v>
      </c>
      <c r="S169">
        <v>0.02</v>
      </c>
      <c r="T169">
        <v>0.03</v>
      </c>
      <c r="U169">
        <v>4358400</v>
      </c>
      <c r="V169" t="s">
        <v>1380</v>
      </c>
      <c r="W169">
        <v>0.2455406061747771</v>
      </c>
      <c r="X169">
        <v>9.9793659482171927E-3</v>
      </c>
      <c r="Y169">
        <v>15376</v>
      </c>
      <c r="Z169">
        <v>1906624</v>
      </c>
      <c r="AA169">
        <v>236421376</v>
      </c>
      <c r="AB169" t="s">
        <v>391</v>
      </c>
      <c r="AC169" t="s">
        <v>1418</v>
      </c>
    </row>
    <row r="170" spans="1:29" x14ac:dyDescent="0.25">
      <c r="A170" t="s">
        <v>33</v>
      </c>
      <c r="B170" t="s">
        <v>413</v>
      </c>
      <c r="C170" t="s">
        <v>417</v>
      </c>
      <c r="D170" t="s">
        <v>491</v>
      </c>
      <c r="E170">
        <v>104</v>
      </c>
      <c r="F170">
        <v>1801704596.8800001</v>
      </c>
      <c r="G170">
        <v>689409552</v>
      </c>
      <c r="H170">
        <v>498744144.88</v>
      </c>
      <c r="I170">
        <v>35</v>
      </c>
      <c r="J170">
        <v>51</v>
      </c>
      <c r="K170">
        <v>35</v>
      </c>
      <c r="L170">
        <v>87976000</v>
      </c>
      <c r="M170">
        <v>104</v>
      </c>
      <c r="N170">
        <v>26</v>
      </c>
      <c r="O170">
        <v>42</v>
      </c>
      <c r="P170">
        <v>1.346153846153846</v>
      </c>
      <c r="Q170">
        <v>1.214285714285714</v>
      </c>
      <c r="R170">
        <v>1.2802197802197799</v>
      </c>
      <c r="S170">
        <v>3.5000000000000003E-2</v>
      </c>
      <c r="T170">
        <v>5.5E-2</v>
      </c>
      <c r="U170">
        <v>7917840</v>
      </c>
      <c r="V170" t="s">
        <v>1380</v>
      </c>
      <c r="W170">
        <v>0.2768179343848442</v>
      </c>
      <c r="X170">
        <v>1.5875554793540619E-2</v>
      </c>
      <c r="Y170">
        <v>10816</v>
      </c>
      <c r="Z170">
        <v>1124864</v>
      </c>
      <c r="AA170">
        <v>116985856</v>
      </c>
      <c r="AB170" t="s">
        <v>393</v>
      </c>
      <c r="AC170" t="s">
        <v>1418</v>
      </c>
    </row>
    <row r="171" spans="1:29" x14ac:dyDescent="0.25">
      <c r="A171" t="s">
        <v>33</v>
      </c>
      <c r="B171" t="s">
        <v>413</v>
      </c>
      <c r="C171" t="s">
        <v>418</v>
      </c>
      <c r="D171" t="s">
        <v>474</v>
      </c>
      <c r="E171">
        <v>119</v>
      </c>
      <c r="F171">
        <v>1705691307.8900001</v>
      </c>
      <c r="G171">
        <v>757021903</v>
      </c>
      <c r="H171">
        <v>324641712.88999999</v>
      </c>
      <c r="I171">
        <v>25</v>
      </c>
      <c r="J171">
        <v>41</v>
      </c>
      <c r="K171">
        <v>25</v>
      </c>
      <c r="L171">
        <v>108885000</v>
      </c>
      <c r="M171">
        <v>119</v>
      </c>
      <c r="N171">
        <v>30</v>
      </c>
      <c r="O171">
        <v>48</v>
      </c>
      <c r="P171">
        <v>0.83333333333333337</v>
      </c>
      <c r="Q171">
        <v>0.85416666666666663</v>
      </c>
      <c r="R171">
        <v>0.84375</v>
      </c>
      <c r="S171">
        <v>0.01</v>
      </c>
      <c r="T171">
        <v>0.01</v>
      </c>
      <c r="U171">
        <v>2177700</v>
      </c>
      <c r="V171" t="s">
        <v>1380</v>
      </c>
      <c r="W171">
        <v>0.19032852626281671</v>
      </c>
      <c r="X171">
        <v>6.7080104420773586E-3</v>
      </c>
      <c r="Y171">
        <v>14161</v>
      </c>
      <c r="Z171">
        <v>1685159</v>
      </c>
      <c r="AA171">
        <v>200533921</v>
      </c>
      <c r="AB171" t="s">
        <v>394</v>
      </c>
      <c r="AC171" t="s">
        <v>1418</v>
      </c>
    </row>
    <row r="172" spans="1:29" x14ac:dyDescent="0.25">
      <c r="A172" t="s">
        <v>33</v>
      </c>
      <c r="B172" t="s">
        <v>413</v>
      </c>
      <c r="C172" t="s">
        <v>418</v>
      </c>
      <c r="D172" t="s">
        <v>488</v>
      </c>
      <c r="E172">
        <v>118</v>
      </c>
      <c r="F172">
        <v>1928985482.8199999</v>
      </c>
      <c r="G172">
        <v>714999586</v>
      </c>
      <c r="H172">
        <v>523034871.80000001</v>
      </c>
      <c r="I172">
        <v>32</v>
      </c>
      <c r="J172">
        <v>38</v>
      </c>
      <c r="K172">
        <v>32</v>
      </c>
      <c r="L172">
        <v>64603000</v>
      </c>
      <c r="M172">
        <v>118</v>
      </c>
      <c r="N172">
        <v>30</v>
      </c>
      <c r="O172">
        <v>47</v>
      </c>
      <c r="P172">
        <v>1.0666666666666671</v>
      </c>
      <c r="Q172">
        <v>0.80851063829787229</v>
      </c>
      <c r="R172">
        <v>0.93758865248226952</v>
      </c>
      <c r="S172">
        <v>0.02</v>
      </c>
      <c r="T172">
        <v>0.01</v>
      </c>
      <c r="U172">
        <v>1938090</v>
      </c>
      <c r="V172" t="s">
        <v>1380</v>
      </c>
      <c r="W172">
        <v>0.27114505342744782</v>
      </c>
      <c r="X172">
        <v>3.7054699495086322E-3</v>
      </c>
      <c r="Y172">
        <v>13924</v>
      </c>
      <c r="Z172">
        <v>1643032</v>
      </c>
      <c r="AA172">
        <v>193877776</v>
      </c>
      <c r="AB172" t="s">
        <v>394</v>
      </c>
      <c r="AC172" t="s">
        <v>1418</v>
      </c>
    </row>
    <row r="173" spans="1:29" x14ac:dyDescent="0.25">
      <c r="A173" t="s">
        <v>33</v>
      </c>
      <c r="B173" t="s">
        <v>413</v>
      </c>
      <c r="C173" t="s">
        <v>418</v>
      </c>
      <c r="D173" t="s">
        <v>475</v>
      </c>
      <c r="E173">
        <v>148</v>
      </c>
      <c r="F173">
        <v>2010619307.05</v>
      </c>
      <c r="G173">
        <v>846078445</v>
      </c>
      <c r="H173">
        <v>769162362.04999995</v>
      </c>
      <c r="I173">
        <v>59</v>
      </c>
      <c r="J173">
        <v>73</v>
      </c>
      <c r="K173">
        <v>60</v>
      </c>
      <c r="L173">
        <v>101527000</v>
      </c>
      <c r="M173">
        <v>148</v>
      </c>
      <c r="N173">
        <v>39</v>
      </c>
      <c r="O173">
        <v>59</v>
      </c>
      <c r="P173">
        <v>1.512820512820513</v>
      </c>
      <c r="Q173">
        <v>1.2372881355932199</v>
      </c>
      <c r="R173">
        <v>1.3750543242068669</v>
      </c>
      <c r="S173">
        <v>0.05</v>
      </c>
      <c r="T173">
        <v>5.5E-2</v>
      </c>
      <c r="U173">
        <v>10660335</v>
      </c>
      <c r="V173" t="s">
        <v>1380</v>
      </c>
      <c r="W173">
        <v>0.38254997321125023</v>
      </c>
      <c r="X173">
        <v>1.3859668031061321E-2</v>
      </c>
      <c r="Y173">
        <v>21904</v>
      </c>
      <c r="Z173">
        <v>3241792</v>
      </c>
      <c r="AA173">
        <v>479785216</v>
      </c>
      <c r="AB173" t="s">
        <v>395</v>
      </c>
      <c r="AC173" t="s">
        <v>1418</v>
      </c>
    </row>
    <row r="174" spans="1:29" x14ac:dyDescent="0.25">
      <c r="A174" t="s">
        <v>33</v>
      </c>
      <c r="B174" t="s">
        <v>413</v>
      </c>
      <c r="C174" t="s">
        <v>418</v>
      </c>
      <c r="D174" t="s">
        <v>486</v>
      </c>
      <c r="E174">
        <v>122</v>
      </c>
      <c r="F174">
        <v>2004761746.4400001</v>
      </c>
      <c r="G174">
        <v>743421332</v>
      </c>
      <c r="H174">
        <v>357184972.44</v>
      </c>
      <c r="I174">
        <v>26</v>
      </c>
      <c r="J174">
        <v>51</v>
      </c>
      <c r="K174">
        <v>26</v>
      </c>
      <c r="L174">
        <v>104506000</v>
      </c>
      <c r="M174">
        <v>122</v>
      </c>
      <c r="N174">
        <v>32</v>
      </c>
      <c r="O174">
        <v>49</v>
      </c>
      <c r="P174">
        <v>0.8125</v>
      </c>
      <c r="Q174">
        <v>1.0408163265306121</v>
      </c>
      <c r="R174">
        <v>0.92665816326530615</v>
      </c>
      <c r="S174">
        <v>0.01</v>
      </c>
      <c r="T174">
        <v>0.03</v>
      </c>
      <c r="U174">
        <v>4180240</v>
      </c>
      <c r="V174" t="s">
        <v>1380</v>
      </c>
      <c r="W174">
        <v>0.17816829010942531</v>
      </c>
      <c r="X174">
        <v>1.1703291914673701E-2</v>
      </c>
      <c r="Y174">
        <v>14884</v>
      </c>
      <c r="Z174">
        <v>1815848</v>
      </c>
      <c r="AA174">
        <v>221533456</v>
      </c>
      <c r="AB174" t="s">
        <v>391</v>
      </c>
      <c r="AC174" t="s">
        <v>1418</v>
      </c>
    </row>
    <row r="175" spans="1:29" x14ac:dyDescent="0.25">
      <c r="A175" t="s">
        <v>33</v>
      </c>
      <c r="B175" t="s">
        <v>413</v>
      </c>
      <c r="C175" t="s">
        <v>418</v>
      </c>
      <c r="D175" t="s">
        <v>459</v>
      </c>
      <c r="E175">
        <v>117</v>
      </c>
      <c r="F175">
        <v>1836244597.1099999</v>
      </c>
      <c r="G175">
        <v>791431377</v>
      </c>
      <c r="H175">
        <v>356136292</v>
      </c>
      <c r="I175">
        <v>29</v>
      </c>
      <c r="J175">
        <v>43</v>
      </c>
      <c r="K175">
        <v>29</v>
      </c>
      <c r="L175">
        <v>54644000</v>
      </c>
      <c r="M175">
        <v>117</v>
      </c>
      <c r="N175">
        <v>29</v>
      </c>
      <c r="O175">
        <v>47</v>
      </c>
      <c r="P175">
        <v>1</v>
      </c>
      <c r="Q175">
        <v>0.91489361702127658</v>
      </c>
      <c r="R175">
        <v>0.95744680851063835</v>
      </c>
      <c r="S175">
        <v>0.02</v>
      </c>
      <c r="T175">
        <v>1.4999999999999999E-2</v>
      </c>
      <c r="U175">
        <v>1912540</v>
      </c>
      <c r="V175" t="s">
        <v>1380</v>
      </c>
      <c r="W175">
        <v>0.1939481769261624</v>
      </c>
      <c r="X175">
        <v>5.3702474107862053E-3</v>
      </c>
      <c r="Y175">
        <v>13689</v>
      </c>
      <c r="Z175">
        <v>1601613</v>
      </c>
      <c r="AA175">
        <v>187388721</v>
      </c>
      <c r="AB175" t="s">
        <v>394</v>
      </c>
      <c r="AC175" t="s">
        <v>1418</v>
      </c>
    </row>
    <row r="176" spans="1:29" x14ac:dyDescent="0.25">
      <c r="A176" t="s">
        <v>33</v>
      </c>
      <c r="B176" t="s">
        <v>413</v>
      </c>
      <c r="C176" t="s">
        <v>418</v>
      </c>
      <c r="D176" t="s">
        <v>497</v>
      </c>
      <c r="E176">
        <v>150</v>
      </c>
      <c r="F176">
        <v>2196995969.8899999</v>
      </c>
      <c r="G176">
        <v>855899804</v>
      </c>
      <c r="H176">
        <v>446577362.31</v>
      </c>
      <c r="I176">
        <v>32</v>
      </c>
      <c r="J176">
        <v>49</v>
      </c>
      <c r="K176">
        <v>33</v>
      </c>
      <c r="L176">
        <v>91163000</v>
      </c>
      <c r="M176">
        <v>150</v>
      </c>
      <c r="N176">
        <v>40</v>
      </c>
      <c r="O176">
        <v>60</v>
      </c>
      <c r="P176">
        <v>0.8</v>
      </c>
      <c r="Q176">
        <v>0.81666666666666665</v>
      </c>
      <c r="R176">
        <v>0.80833333333333335</v>
      </c>
      <c r="S176">
        <v>0.01</v>
      </c>
      <c r="T176">
        <v>0.01</v>
      </c>
      <c r="U176">
        <v>1823260</v>
      </c>
      <c r="V176" t="s">
        <v>1380</v>
      </c>
      <c r="W176">
        <v>0.20326726513401819</v>
      </c>
      <c r="X176">
        <v>4.0827416566054011E-3</v>
      </c>
      <c r="Y176">
        <v>22500</v>
      </c>
      <c r="Z176">
        <v>3375000</v>
      </c>
      <c r="AA176">
        <v>506250000</v>
      </c>
      <c r="AB176" t="s">
        <v>397</v>
      </c>
      <c r="AC176" t="s">
        <v>1418</v>
      </c>
    </row>
    <row r="177" spans="1:29" x14ac:dyDescent="0.25">
      <c r="A177" t="s">
        <v>33</v>
      </c>
      <c r="B177" t="s">
        <v>413</v>
      </c>
      <c r="C177" t="s">
        <v>418</v>
      </c>
      <c r="D177" t="s">
        <v>462</v>
      </c>
      <c r="E177">
        <v>124</v>
      </c>
      <c r="F177">
        <v>1955952545.3800001</v>
      </c>
      <c r="G177">
        <v>825235365</v>
      </c>
      <c r="H177">
        <v>588923922.38999999</v>
      </c>
      <c r="I177">
        <v>41</v>
      </c>
      <c r="J177">
        <v>52</v>
      </c>
      <c r="K177">
        <v>42</v>
      </c>
      <c r="L177">
        <v>102407000</v>
      </c>
      <c r="M177">
        <v>124</v>
      </c>
      <c r="N177">
        <v>32</v>
      </c>
      <c r="O177">
        <v>50</v>
      </c>
      <c r="P177">
        <v>1.28125</v>
      </c>
      <c r="Q177">
        <v>1.04</v>
      </c>
      <c r="R177">
        <v>1.160625</v>
      </c>
      <c r="S177">
        <v>3.5000000000000003E-2</v>
      </c>
      <c r="T177">
        <v>0.03</v>
      </c>
      <c r="U177">
        <v>6656455</v>
      </c>
      <c r="V177" t="s">
        <v>1380</v>
      </c>
      <c r="W177">
        <v>0.30109315472967402</v>
      </c>
      <c r="X177">
        <v>1.130274174121922E-2</v>
      </c>
      <c r="Y177">
        <v>15376</v>
      </c>
      <c r="Z177">
        <v>1906624</v>
      </c>
      <c r="AA177">
        <v>236421376</v>
      </c>
      <c r="AB177" t="s">
        <v>391</v>
      </c>
      <c r="AC177" t="s">
        <v>1418</v>
      </c>
    </row>
    <row r="178" spans="1:29" x14ac:dyDescent="0.25">
      <c r="A178" t="s">
        <v>33</v>
      </c>
      <c r="B178" t="s">
        <v>413</v>
      </c>
      <c r="C178" t="s">
        <v>418</v>
      </c>
      <c r="D178" t="s">
        <v>499</v>
      </c>
      <c r="E178">
        <v>119</v>
      </c>
      <c r="F178">
        <v>1800121529</v>
      </c>
      <c r="G178">
        <v>835716890</v>
      </c>
      <c r="H178">
        <v>380097305</v>
      </c>
      <c r="I178">
        <v>32</v>
      </c>
      <c r="J178">
        <v>48</v>
      </c>
      <c r="K178">
        <v>34</v>
      </c>
      <c r="L178">
        <v>62636000</v>
      </c>
      <c r="M178">
        <v>119</v>
      </c>
      <c r="N178">
        <v>29</v>
      </c>
      <c r="O178">
        <v>48</v>
      </c>
      <c r="P178">
        <v>1.103448275862069</v>
      </c>
      <c r="Q178">
        <v>1</v>
      </c>
      <c r="R178">
        <v>1.051724137931034</v>
      </c>
      <c r="S178">
        <v>2.5000000000000001E-2</v>
      </c>
      <c r="T178">
        <v>0.03</v>
      </c>
      <c r="U178">
        <v>3444980</v>
      </c>
      <c r="V178" t="s">
        <v>1380</v>
      </c>
      <c r="W178">
        <v>0.2111509133559171</v>
      </c>
      <c r="X178">
        <v>9.0634160113289945E-3</v>
      </c>
      <c r="Y178">
        <v>14161</v>
      </c>
      <c r="Z178">
        <v>1685159</v>
      </c>
      <c r="AA178">
        <v>200533921</v>
      </c>
      <c r="AB178" t="s">
        <v>394</v>
      </c>
      <c r="AC178" t="s">
        <v>1418</v>
      </c>
    </row>
    <row r="179" spans="1:29" x14ac:dyDescent="0.25">
      <c r="A179" t="s">
        <v>33</v>
      </c>
      <c r="B179" t="s">
        <v>413</v>
      </c>
      <c r="C179" t="s">
        <v>418</v>
      </c>
      <c r="D179" t="s">
        <v>458</v>
      </c>
      <c r="E179">
        <v>120</v>
      </c>
      <c r="F179">
        <v>1733991107.3499999</v>
      </c>
      <c r="G179">
        <v>771602587</v>
      </c>
      <c r="H179">
        <v>648549471.11000001</v>
      </c>
      <c r="I179">
        <v>46</v>
      </c>
      <c r="J179">
        <v>64</v>
      </c>
      <c r="K179">
        <v>47</v>
      </c>
      <c r="L179">
        <v>114445240</v>
      </c>
      <c r="M179">
        <v>120</v>
      </c>
      <c r="N179">
        <v>30</v>
      </c>
      <c r="O179">
        <v>48</v>
      </c>
      <c r="P179">
        <v>1.533333333333333</v>
      </c>
      <c r="Q179">
        <v>1.333333333333333</v>
      </c>
      <c r="R179">
        <v>1.4333333333333329</v>
      </c>
      <c r="S179">
        <v>0.05</v>
      </c>
      <c r="T179">
        <v>5.5E-2</v>
      </c>
      <c r="U179">
        <v>12016750.199999999</v>
      </c>
      <c r="V179" t="s">
        <v>1380</v>
      </c>
      <c r="W179">
        <v>0.3740212209629819</v>
      </c>
      <c r="X179">
        <v>1.852865623255107E-2</v>
      </c>
      <c r="Y179">
        <v>14400</v>
      </c>
      <c r="Z179">
        <v>1728000</v>
      </c>
      <c r="AA179">
        <v>207360000</v>
      </c>
      <c r="AB179" t="s">
        <v>391</v>
      </c>
      <c r="AC179" t="s">
        <v>1418</v>
      </c>
    </row>
    <row r="180" spans="1:29" x14ac:dyDescent="0.25">
      <c r="A180" t="s">
        <v>33</v>
      </c>
      <c r="B180" t="s">
        <v>413</v>
      </c>
      <c r="C180" t="s">
        <v>417</v>
      </c>
      <c r="D180" t="s">
        <v>473</v>
      </c>
      <c r="E180">
        <v>108</v>
      </c>
      <c r="F180">
        <v>1829778432.4200001</v>
      </c>
      <c r="G180">
        <v>720422817</v>
      </c>
      <c r="H180">
        <v>430164097</v>
      </c>
      <c r="I180">
        <v>30</v>
      </c>
      <c r="J180">
        <v>35</v>
      </c>
      <c r="K180">
        <v>30</v>
      </c>
      <c r="L180">
        <v>55767000</v>
      </c>
      <c r="M180">
        <v>108</v>
      </c>
      <c r="N180">
        <v>27</v>
      </c>
      <c r="O180">
        <v>43</v>
      </c>
      <c r="P180">
        <v>1.1111111111111109</v>
      </c>
      <c r="Q180">
        <v>0.81395348837209303</v>
      </c>
      <c r="R180">
        <v>0.96253229974160204</v>
      </c>
      <c r="S180">
        <v>2.5000000000000001E-2</v>
      </c>
      <c r="T180">
        <v>0.01</v>
      </c>
      <c r="U180">
        <v>1951845</v>
      </c>
      <c r="V180" t="s">
        <v>1380</v>
      </c>
      <c r="W180">
        <v>0.23509081174985769</v>
      </c>
      <c r="X180">
        <v>4.5374428354489097E-3</v>
      </c>
      <c r="Y180">
        <v>11664</v>
      </c>
      <c r="Z180">
        <v>1259712</v>
      </c>
      <c r="AA180">
        <v>136048896</v>
      </c>
      <c r="AB180" t="s">
        <v>393</v>
      </c>
      <c r="AC180" t="s">
        <v>1418</v>
      </c>
    </row>
    <row r="181" spans="1:29" x14ac:dyDescent="0.25">
      <c r="A181" t="s">
        <v>33</v>
      </c>
      <c r="B181" t="s">
        <v>413</v>
      </c>
      <c r="C181" t="s">
        <v>417</v>
      </c>
      <c r="D181" t="s">
        <v>456</v>
      </c>
      <c r="E181">
        <v>100</v>
      </c>
      <c r="F181">
        <v>1780366511.5899999</v>
      </c>
      <c r="G181">
        <v>670217588</v>
      </c>
      <c r="H181">
        <v>417151598.13</v>
      </c>
      <c r="I181">
        <v>25</v>
      </c>
      <c r="J181">
        <v>32</v>
      </c>
      <c r="K181">
        <v>25</v>
      </c>
      <c r="L181">
        <v>51439000</v>
      </c>
      <c r="M181">
        <v>100</v>
      </c>
      <c r="N181">
        <v>25</v>
      </c>
      <c r="O181">
        <v>40</v>
      </c>
      <c r="P181">
        <v>1</v>
      </c>
      <c r="Q181">
        <v>0.8</v>
      </c>
      <c r="R181">
        <v>0.9</v>
      </c>
      <c r="S181">
        <v>0.02</v>
      </c>
      <c r="T181">
        <v>0.01</v>
      </c>
      <c r="U181">
        <v>1543170</v>
      </c>
      <c r="V181" t="s">
        <v>1380</v>
      </c>
      <c r="W181">
        <v>0.2343065854218144</v>
      </c>
      <c r="X181">
        <v>3.6993026202409292E-3</v>
      </c>
      <c r="Y181">
        <v>10000</v>
      </c>
      <c r="Z181">
        <v>1000000</v>
      </c>
      <c r="AA181">
        <v>100000000</v>
      </c>
      <c r="AB181" t="s">
        <v>393</v>
      </c>
      <c r="AC181" t="s">
        <v>1418</v>
      </c>
    </row>
    <row r="182" spans="1:29" x14ac:dyDescent="0.25">
      <c r="A182" t="s">
        <v>33</v>
      </c>
      <c r="B182" t="s">
        <v>413</v>
      </c>
      <c r="C182" t="s">
        <v>418</v>
      </c>
      <c r="D182" t="s">
        <v>477</v>
      </c>
      <c r="E182">
        <v>122</v>
      </c>
      <c r="F182">
        <v>1950305922.25</v>
      </c>
      <c r="G182">
        <v>691841950</v>
      </c>
      <c r="H182">
        <v>640605027.02999997</v>
      </c>
      <c r="I182">
        <v>40</v>
      </c>
      <c r="J182">
        <v>45</v>
      </c>
      <c r="K182">
        <v>42</v>
      </c>
      <c r="L182">
        <v>60574000</v>
      </c>
      <c r="M182">
        <v>122</v>
      </c>
      <c r="N182">
        <v>31</v>
      </c>
      <c r="O182">
        <v>49</v>
      </c>
      <c r="P182">
        <v>1.290322580645161</v>
      </c>
      <c r="Q182">
        <v>0.91836734693877553</v>
      </c>
      <c r="R182">
        <v>1.104344963791968</v>
      </c>
      <c r="S182">
        <v>3.5000000000000003E-2</v>
      </c>
      <c r="T182">
        <v>1.4999999999999999E-2</v>
      </c>
      <c r="U182">
        <v>3028700</v>
      </c>
      <c r="V182" t="s">
        <v>1380</v>
      </c>
      <c r="W182">
        <v>0.32846386801254052</v>
      </c>
      <c r="X182">
        <v>4.7278742317115223E-3</v>
      </c>
      <c r="Y182">
        <v>14884</v>
      </c>
      <c r="Z182">
        <v>1815848</v>
      </c>
      <c r="AA182">
        <v>221533456</v>
      </c>
      <c r="AB182" t="s">
        <v>391</v>
      </c>
      <c r="AC182" t="s">
        <v>1418</v>
      </c>
    </row>
    <row r="183" spans="1:29" x14ac:dyDescent="0.25">
      <c r="A183" t="s">
        <v>33</v>
      </c>
      <c r="B183" t="s">
        <v>413</v>
      </c>
      <c r="C183" t="s">
        <v>417</v>
      </c>
      <c r="D183" t="s">
        <v>480</v>
      </c>
      <c r="E183">
        <v>106</v>
      </c>
      <c r="F183">
        <v>1807871547.6199999</v>
      </c>
      <c r="G183">
        <v>775035384</v>
      </c>
      <c r="H183">
        <v>330440665</v>
      </c>
      <c r="I183">
        <v>25</v>
      </c>
      <c r="J183">
        <v>37</v>
      </c>
      <c r="K183">
        <v>25</v>
      </c>
      <c r="L183">
        <v>78543000</v>
      </c>
      <c r="M183">
        <v>106</v>
      </c>
      <c r="N183">
        <v>25</v>
      </c>
      <c r="O183">
        <v>42</v>
      </c>
      <c r="P183">
        <v>1</v>
      </c>
      <c r="Q183">
        <v>0.88095238095238093</v>
      </c>
      <c r="R183">
        <v>0.94047619047619047</v>
      </c>
      <c r="S183">
        <v>0.02</v>
      </c>
      <c r="T183">
        <v>0.01</v>
      </c>
      <c r="U183">
        <v>2356290</v>
      </c>
      <c r="V183" t="s">
        <v>1380</v>
      </c>
      <c r="W183">
        <v>0.18277884036341721</v>
      </c>
      <c r="X183">
        <v>7.1307506901428126E-3</v>
      </c>
      <c r="Y183">
        <v>11236</v>
      </c>
      <c r="Z183">
        <v>1191016</v>
      </c>
      <c r="AA183">
        <v>126247696</v>
      </c>
      <c r="AB183" t="s">
        <v>393</v>
      </c>
      <c r="AC183" t="s">
        <v>1418</v>
      </c>
    </row>
    <row r="184" spans="1:29" x14ac:dyDescent="0.25">
      <c r="A184" t="s">
        <v>33</v>
      </c>
      <c r="B184" t="s">
        <v>413</v>
      </c>
      <c r="C184" t="s">
        <v>418</v>
      </c>
      <c r="D184" t="s">
        <v>466</v>
      </c>
      <c r="E184">
        <v>124</v>
      </c>
      <c r="F184">
        <v>2014479537.5</v>
      </c>
      <c r="G184">
        <v>765178730</v>
      </c>
      <c r="H184">
        <v>516800039</v>
      </c>
      <c r="I184">
        <v>31</v>
      </c>
      <c r="J184">
        <v>40</v>
      </c>
      <c r="K184">
        <v>33</v>
      </c>
      <c r="L184">
        <v>79690000</v>
      </c>
      <c r="M184">
        <v>124</v>
      </c>
      <c r="N184">
        <v>33</v>
      </c>
      <c r="O184">
        <v>50</v>
      </c>
      <c r="P184">
        <v>0.93939393939393945</v>
      </c>
      <c r="Q184">
        <v>0.8</v>
      </c>
      <c r="R184">
        <v>0.86969696969696975</v>
      </c>
      <c r="S184">
        <v>1.4999999999999999E-2</v>
      </c>
      <c r="T184">
        <v>0.01</v>
      </c>
      <c r="U184">
        <v>1992250</v>
      </c>
      <c r="V184" t="s">
        <v>1380</v>
      </c>
      <c r="W184">
        <v>0.25654270960794012</v>
      </c>
      <c r="X184">
        <v>3.8549726193035372E-3</v>
      </c>
      <c r="Y184">
        <v>15376</v>
      </c>
      <c r="Z184">
        <v>1906624</v>
      </c>
      <c r="AA184">
        <v>236421376</v>
      </c>
      <c r="AB184" t="s">
        <v>391</v>
      </c>
      <c r="AC184" t="s">
        <v>1418</v>
      </c>
    </row>
    <row r="185" spans="1:29" x14ac:dyDescent="0.25">
      <c r="A185" t="s">
        <v>33</v>
      </c>
      <c r="B185" t="s">
        <v>413</v>
      </c>
      <c r="C185" t="s">
        <v>418</v>
      </c>
      <c r="D185" t="s">
        <v>460</v>
      </c>
      <c r="E185">
        <v>120</v>
      </c>
      <c r="F185">
        <v>1695896351.9300001</v>
      </c>
      <c r="G185">
        <v>815796918</v>
      </c>
      <c r="H185">
        <v>389148624</v>
      </c>
      <c r="I185">
        <v>31</v>
      </c>
      <c r="J185">
        <v>56</v>
      </c>
      <c r="K185">
        <v>31</v>
      </c>
      <c r="L185">
        <v>99870000</v>
      </c>
      <c r="M185">
        <v>120</v>
      </c>
      <c r="N185">
        <v>30</v>
      </c>
      <c r="O185">
        <v>48</v>
      </c>
      <c r="P185">
        <v>1.033333333333333</v>
      </c>
      <c r="Q185">
        <v>1.166666666666667</v>
      </c>
      <c r="R185">
        <v>1.1000000000000001</v>
      </c>
      <c r="S185">
        <v>0.02</v>
      </c>
      <c r="T185">
        <v>4.4999999999999998E-2</v>
      </c>
      <c r="U185">
        <v>6491550</v>
      </c>
      <c r="V185" t="s">
        <v>1380</v>
      </c>
      <c r="W185">
        <v>0.2294648629659076</v>
      </c>
      <c r="X185">
        <v>1.6681415787300841E-2</v>
      </c>
      <c r="Y185">
        <v>14400</v>
      </c>
      <c r="Z185">
        <v>1728000</v>
      </c>
      <c r="AA185">
        <v>207360000</v>
      </c>
      <c r="AB185" t="s">
        <v>391</v>
      </c>
      <c r="AC185" t="s">
        <v>1418</v>
      </c>
    </row>
    <row r="186" spans="1:29" x14ac:dyDescent="0.25">
      <c r="A186" t="s">
        <v>33</v>
      </c>
      <c r="B186" t="s">
        <v>413</v>
      </c>
      <c r="C186" t="s">
        <v>418</v>
      </c>
      <c r="D186" t="s">
        <v>478</v>
      </c>
      <c r="E186">
        <v>149</v>
      </c>
      <c r="F186">
        <v>2233157095.46</v>
      </c>
      <c r="G186">
        <v>898944885</v>
      </c>
      <c r="H186">
        <v>814254543.00999999</v>
      </c>
      <c r="I186">
        <v>61</v>
      </c>
      <c r="J186">
        <v>76</v>
      </c>
      <c r="K186">
        <v>61</v>
      </c>
      <c r="L186">
        <v>112595000</v>
      </c>
      <c r="M186">
        <v>149</v>
      </c>
      <c r="N186">
        <v>38</v>
      </c>
      <c r="O186">
        <v>60</v>
      </c>
      <c r="P186">
        <v>1.6052631578947369</v>
      </c>
      <c r="Q186">
        <v>1.2666666666666671</v>
      </c>
      <c r="R186">
        <v>1.4359649122807021</v>
      </c>
      <c r="S186">
        <v>0.05</v>
      </c>
      <c r="T186">
        <v>5.5E-2</v>
      </c>
      <c r="U186">
        <v>11822475</v>
      </c>
      <c r="V186" t="s">
        <v>1380</v>
      </c>
      <c r="W186">
        <v>0.36462035951943389</v>
      </c>
      <c r="X186">
        <v>1.451938475688039E-2</v>
      </c>
      <c r="Y186">
        <v>22201</v>
      </c>
      <c r="Z186">
        <v>3307949</v>
      </c>
      <c r="AA186">
        <v>492884401</v>
      </c>
      <c r="AB186" t="s">
        <v>395</v>
      </c>
      <c r="AC186" t="s">
        <v>1418</v>
      </c>
    </row>
    <row r="187" spans="1:29" x14ac:dyDescent="0.25">
      <c r="A187" t="s">
        <v>33</v>
      </c>
      <c r="B187" t="s">
        <v>413</v>
      </c>
      <c r="C187" t="s">
        <v>418</v>
      </c>
      <c r="D187" t="s">
        <v>495</v>
      </c>
      <c r="E187">
        <v>118</v>
      </c>
      <c r="F187">
        <v>1784245151.3</v>
      </c>
      <c r="G187">
        <v>711141797</v>
      </c>
      <c r="H187">
        <v>342774291.56</v>
      </c>
      <c r="I187">
        <v>24</v>
      </c>
      <c r="J187">
        <v>39</v>
      </c>
      <c r="K187">
        <v>24</v>
      </c>
      <c r="L187">
        <v>49833000</v>
      </c>
      <c r="M187">
        <v>118</v>
      </c>
      <c r="N187">
        <v>29</v>
      </c>
      <c r="O187">
        <v>47</v>
      </c>
      <c r="P187">
        <v>0.82758620689655171</v>
      </c>
      <c r="Q187">
        <v>0.82978723404255317</v>
      </c>
      <c r="R187">
        <v>0.8286867204695525</v>
      </c>
      <c r="S187">
        <v>0.01</v>
      </c>
      <c r="T187">
        <v>0.01</v>
      </c>
      <c r="U187">
        <v>996660</v>
      </c>
      <c r="V187" t="s">
        <v>1380</v>
      </c>
      <c r="W187">
        <v>0.19211165646730491</v>
      </c>
      <c r="X187">
        <v>2.9076276271014991E-3</v>
      </c>
      <c r="Y187">
        <v>13924</v>
      </c>
      <c r="Z187">
        <v>1643032</v>
      </c>
      <c r="AA187">
        <v>193877776</v>
      </c>
      <c r="AB187" t="s">
        <v>394</v>
      </c>
      <c r="AC187" t="s">
        <v>1418</v>
      </c>
    </row>
    <row r="188" spans="1:29" x14ac:dyDescent="0.25">
      <c r="A188" t="s">
        <v>33</v>
      </c>
      <c r="B188" t="s">
        <v>413</v>
      </c>
      <c r="C188" t="s">
        <v>417</v>
      </c>
      <c r="D188" t="s">
        <v>472</v>
      </c>
      <c r="E188">
        <v>108</v>
      </c>
      <c r="F188">
        <v>1657820703.51</v>
      </c>
      <c r="G188">
        <v>696442044</v>
      </c>
      <c r="H188">
        <v>541056708</v>
      </c>
      <c r="I188">
        <v>38</v>
      </c>
      <c r="J188">
        <v>61</v>
      </c>
      <c r="K188">
        <v>38</v>
      </c>
      <c r="L188">
        <v>115512000</v>
      </c>
      <c r="M188">
        <v>108</v>
      </c>
      <c r="N188">
        <v>25</v>
      </c>
      <c r="O188">
        <v>43</v>
      </c>
      <c r="P188">
        <v>1.52</v>
      </c>
      <c r="Q188">
        <v>1.418604651162791</v>
      </c>
      <c r="R188">
        <v>1.4693023255813951</v>
      </c>
      <c r="S188">
        <v>0.05</v>
      </c>
      <c r="T188">
        <v>5.5E-2</v>
      </c>
      <c r="U188">
        <v>12128760</v>
      </c>
      <c r="V188" t="s">
        <v>1380</v>
      </c>
      <c r="W188">
        <v>0.32636623903565348</v>
      </c>
      <c r="X188">
        <v>2.241679997801635E-2</v>
      </c>
      <c r="Y188">
        <v>11664</v>
      </c>
      <c r="Z188">
        <v>1259712</v>
      </c>
      <c r="AA188">
        <v>136048896</v>
      </c>
      <c r="AB188" t="s">
        <v>393</v>
      </c>
      <c r="AC188" t="s">
        <v>1418</v>
      </c>
    </row>
    <row r="189" spans="1:29" x14ac:dyDescent="0.25">
      <c r="A189" t="s">
        <v>33</v>
      </c>
      <c r="B189" t="s">
        <v>413</v>
      </c>
      <c r="C189" t="s">
        <v>417</v>
      </c>
      <c r="D189" t="s">
        <v>492</v>
      </c>
      <c r="E189">
        <v>110</v>
      </c>
      <c r="F189">
        <v>1585601887.1400001</v>
      </c>
      <c r="G189">
        <v>690614355</v>
      </c>
      <c r="H189">
        <v>554333084.57000005</v>
      </c>
      <c r="I189">
        <v>40</v>
      </c>
      <c r="J189">
        <v>49</v>
      </c>
      <c r="K189">
        <v>40</v>
      </c>
      <c r="L189">
        <v>77891000</v>
      </c>
      <c r="M189">
        <v>110</v>
      </c>
      <c r="N189">
        <v>26</v>
      </c>
      <c r="O189">
        <v>44</v>
      </c>
      <c r="P189">
        <v>1.538461538461539</v>
      </c>
      <c r="Q189">
        <v>1.113636363636364</v>
      </c>
      <c r="R189">
        <v>1.326048951048951</v>
      </c>
      <c r="S189">
        <v>0.05</v>
      </c>
      <c r="T189">
        <v>4.4999999999999998E-2</v>
      </c>
      <c r="U189">
        <v>7399645</v>
      </c>
      <c r="V189" t="s">
        <v>1380</v>
      </c>
      <c r="W189">
        <v>0.34960420334127379</v>
      </c>
      <c r="X189">
        <v>1.334873419243947E-2</v>
      </c>
      <c r="Y189">
        <v>12100</v>
      </c>
      <c r="Z189">
        <v>1331000</v>
      </c>
      <c r="AA189">
        <v>146410000</v>
      </c>
      <c r="AB189" t="s">
        <v>394</v>
      </c>
      <c r="AC189" t="s">
        <v>1418</v>
      </c>
    </row>
    <row r="190" spans="1:29" x14ac:dyDescent="0.25">
      <c r="A190" t="s">
        <v>33</v>
      </c>
      <c r="B190" t="s">
        <v>413</v>
      </c>
      <c r="C190" t="s">
        <v>417</v>
      </c>
      <c r="D190" t="s">
        <v>470</v>
      </c>
      <c r="E190">
        <v>107</v>
      </c>
      <c r="F190">
        <v>1642203173.3399999</v>
      </c>
      <c r="G190">
        <v>750910861</v>
      </c>
      <c r="H190">
        <v>473560810</v>
      </c>
      <c r="I190">
        <v>30</v>
      </c>
      <c r="J190">
        <v>43</v>
      </c>
      <c r="K190">
        <v>31</v>
      </c>
      <c r="L190">
        <v>84524000</v>
      </c>
      <c r="M190">
        <v>107</v>
      </c>
      <c r="N190">
        <v>25</v>
      </c>
      <c r="O190">
        <v>43</v>
      </c>
      <c r="P190">
        <v>1.2</v>
      </c>
      <c r="Q190">
        <v>1</v>
      </c>
      <c r="R190">
        <v>1.1000000000000001</v>
      </c>
      <c r="S190">
        <v>3.5000000000000003E-2</v>
      </c>
      <c r="T190">
        <v>0.03</v>
      </c>
      <c r="U190">
        <v>5494060</v>
      </c>
      <c r="V190" t="s">
        <v>1380</v>
      </c>
      <c r="W190">
        <v>0.2883691967522185</v>
      </c>
      <c r="X190">
        <v>1.1601593468006779E-2</v>
      </c>
      <c r="Y190">
        <v>11449</v>
      </c>
      <c r="Z190">
        <v>1225043</v>
      </c>
      <c r="AA190">
        <v>131079601</v>
      </c>
      <c r="AB190" t="s">
        <v>393</v>
      </c>
      <c r="AC190" t="s">
        <v>1418</v>
      </c>
    </row>
    <row r="191" spans="1:29" x14ac:dyDescent="0.25">
      <c r="A191" t="s">
        <v>33</v>
      </c>
      <c r="B191" t="s">
        <v>413</v>
      </c>
      <c r="C191" t="s">
        <v>417</v>
      </c>
      <c r="D191" t="s">
        <v>467</v>
      </c>
      <c r="E191">
        <v>106</v>
      </c>
      <c r="F191">
        <v>1668174872.45</v>
      </c>
      <c r="G191">
        <v>719725025</v>
      </c>
      <c r="H191">
        <v>481595311.94</v>
      </c>
      <c r="I191">
        <v>34</v>
      </c>
      <c r="J191">
        <v>42</v>
      </c>
      <c r="K191">
        <v>34</v>
      </c>
      <c r="L191">
        <v>64093000</v>
      </c>
      <c r="M191">
        <v>106</v>
      </c>
      <c r="N191">
        <v>26</v>
      </c>
      <c r="O191">
        <v>42</v>
      </c>
      <c r="P191">
        <v>1.3076923076923079</v>
      </c>
      <c r="Q191">
        <v>1</v>
      </c>
      <c r="R191">
        <v>1.153846153846154</v>
      </c>
      <c r="S191">
        <v>3.5000000000000003E-2</v>
      </c>
      <c r="T191">
        <v>0.03</v>
      </c>
      <c r="U191">
        <v>4166045</v>
      </c>
      <c r="V191" t="s">
        <v>1380</v>
      </c>
      <c r="W191">
        <v>0.28869593943271371</v>
      </c>
      <c r="X191">
        <v>8.6505098714894264E-3</v>
      </c>
      <c r="Y191">
        <v>11236</v>
      </c>
      <c r="Z191">
        <v>1191016</v>
      </c>
      <c r="AA191">
        <v>126247696</v>
      </c>
      <c r="AB191" t="s">
        <v>393</v>
      </c>
      <c r="AC191" t="s">
        <v>1418</v>
      </c>
    </row>
    <row r="192" spans="1:29" x14ac:dyDescent="0.25">
      <c r="A192" t="s">
        <v>33</v>
      </c>
      <c r="B192" t="s">
        <v>413</v>
      </c>
      <c r="C192" t="s">
        <v>417</v>
      </c>
      <c r="D192" t="s">
        <v>469</v>
      </c>
      <c r="E192">
        <v>102</v>
      </c>
      <c r="F192">
        <v>1300680607.3699999</v>
      </c>
      <c r="G192">
        <v>620812901</v>
      </c>
      <c r="H192">
        <v>366181573.05000001</v>
      </c>
      <c r="I192">
        <v>32</v>
      </c>
      <c r="J192">
        <v>50</v>
      </c>
      <c r="K192">
        <v>32</v>
      </c>
      <c r="L192">
        <v>87702000</v>
      </c>
      <c r="M192">
        <v>102</v>
      </c>
      <c r="N192">
        <v>25</v>
      </c>
      <c r="O192">
        <v>41</v>
      </c>
      <c r="P192">
        <v>1.28</v>
      </c>
      <c r="Q192">
        <v>1.219512195121951</v>
      </c>
      <c r="R192">
        <v>1.2497560975609761</v>
      </c>
      <c r="S192">
        <v>3.5000000000000003E-2</v>
      </c>
      <c r="T192">
        <v>5.5E-2</v>
      </c>
      <c r="U192">
        <v>7893180</v>
      </c>
      <c r="V192" t="s">
        <v>1380</v>
      </c>
      <c r="W192">
        <v>0.28153073934916728</v>
      </c>
      <c r="X192">
        <v>2.155537192725487E-2</v>
      </c>
      <c r="Y192">
        <v>10404</v>
      </c>
      <c r="Z192">
        <v>1061208</v>
      </c>
      <c r="AA192">
        <v>108243216</v>
      </c>
      <c r="AB192" t="s">
        <v>393</v>
      </c>
      <c r="AC192" t="s">
        <v>1418</v>
      </c>
    </row>
    <row r="193" spans="1:29" x14ac:dyDescent="0.25">
      <c r="A193" t="s">
        <v>33</v>
      </c>
      <c r="B193" t="s">
        <v>413</v>
      </c>
      <c r="C193" t="s">
        <v>417</v>
      </c>
      <c r="D193" t="s">
        <v>471</v>
      </c>
      <c r="E193">
        <v>120</v>
      </c>
      <c r="F193">
        <v>1815903428.3299999</v>
      </c>
      <c r="G193">
        <v>793256300</v>
      </c>
      <c r="H193">
        <v>691693212.79999995</v>
      </c>
      <c r="I193">
        <v>52</v>
      </c>
      <c r="J193">
        <v>72</v>
      </c>
      <c r="K193">
        <v>52</v>
      </c>
      <c r="L193">
        <v>102878000</v>
      </c>
      <c r="M193">
        <v>120</v>
      </c>
      <c r="N193">
        <v>29</v>
      </c>
      <c r="O193">
        <v>48</v>
      </c>
      <c r="P193">
        <v>1.7931034482758621</v>
      </c>
      <c r="Q193">
        <v>1.5</v>
      </c>
      <c r="R193">
        <v>1.646551724137931</v>
      </c>
      <c r="S193">
        <v>0.05</v>
      </c>
      <c r="T193">
        <v>0.08</v>
      </c>
      <c r="U193">
        <v>13374140</v>
      </c>
      <c r="V193" t="s">
        <v>1380</v>
      </c>
      <c r="W193">
        <v>0.38090858908511299</v>
      </c>
      <c r="X193">
        <v>1.9335363933760431E-2</v>
      </c>
      <c r="Y193">
        <v>14400</v>
      </c>
      <c r="Z193">
        <v>1728000</v>
      </c>
      <c r="AA193">
        <v>207360000</v>
      </c>
      <c r="AB193" t="s">
        <v>391</v>
      </c>
      <c r="AC193" t="s">
        <v>1418</v>
      </c>
    </row>
    <row r="194" spans="1:29" x14ac:dyDescent="0.25">
      <c r="A194" t="s">
        <v>33</v>
      </c>
      <c r="B194" t="s">
        <v>413</v>
      </c>
      <c r="C194" t="s">
        <v>417</v>
      </c>
      <c r="D194" t="s">
        <v>481</v>
      </c>
      <c r="E194">
        <v>104</v>
      </c>
      <c r="F194">
        <v>1635439690.8800001</v>
      </c>
      <c r="G194">
        <v>628783384</v>
      </c>
      <c r="H194">
        <v>383063920.77999997</v>
      </c>
      <c r="I194">
        <v>33</v>
      </c>
      <c r="J194">
        <v>47</v>
      </c>
      <c r="K194">
        <v>33</v>
      </c>
      <c r="L194">
        <v>98567000</v>
      </c>
      <c r="M194">
        <v>104</v>
      </c>
      <c r="N194">
        <v>26</v>
      </c>
      <c r="O194">
        <v>42</v>
      </c>
      <c r="P194">
        <v>1.2692307692307689</v>
      </c>
      <c r="Q194">
        <v>1.1190476190476191</v>
      </c>
      <c r="R194">
        <v>1.1941391941391939</v>
      </c>
      <c r="S194">
        <v>3.5000000000000003E-2</v>
      </c>
      <c r="T194">
        <v>4.4999999999999998E-2</v>
      </c>
      <c r="U194">
        <v>7885360</v>
      </c>
      <c r="V194" t="s">
        <v>1380</v>
      </c>
      <c r="W194">
        <v>0.23422687055728739</v>
      </c>
      <c r="X194">
        <v>2.0584971782108118E-2</v>
      </c>
      <c r="Y194">
        <v>10816</v>
      </c>
      <c r="Z194">
        <v>1124864</v>
      </c>
      <c r="AA194">
        <v>116985856</v>
      </c>
      <c r="AB194" t="s">
        <v>393</v>
      </c>
      <c r="AC194" t="s">
        <v>1418</v>
      </c>
    </row>
    <row r="195" spans="1:29" x14ac:dyDescent="0.25">
      <c r="A195" t="s">
        <v>33</v>
      </c>
      <c r="B195" t="s">
        <v>413</v>
      </c>
      <c r="C195" t="s">
        <v>417</v>
      </c>
      <c r="D195" t="s">
        <v>461</v>
      </c>
      <c r="E195">
        <v>95</v>
      </c>
      <c r="F195">
        <v>1592900063.74</v>
      </c>
      <c r="G195">
        <v>657772861</v>
      </c>
      <c r="H195">
        <v>369292992.36000001</v>
      </c>
      <c r="I195">
        <v>23</v>
      </c>
      <c r="J195">
        <v>42</v>
      </c>
      <c r="K195">
        <v>23</v>
      </c>
      <c r="L195">
        <v>92700000</v>
      </c>
      <c r="M195">
        <v>95</v>
      </c>
      <c r="N195">
        <v>21</v>
      </c>
      <c r="O195">
        <v>38</v>
      </c>
      <c r="P195">
        <v>1.0952380952380949</v>
      </c>
      <c r="Q195">
        <v>1.1052631578947369</v>
      </c>
      <c r="R195">
        <v>1.100250626566416</v>
      </c>
      <c r="S195">
        <v>0.02</v>
      </c>
      <c r="T195">
        <v>4.4999999999999998E-2</v>
      </c>
      <c r="U195">
        <v>6025500</v>
      </c>
      <c r="V195" t="s">
        <v>1380</v>
      </c>
      <c r="W195">
        <v>0.2318368871760417</v>
      </c>
      <c r="X195">
        <v>1.6316312859048589E-2</v>
      </c>
      <c r="Y195">
        <v>9025</v>
      </c>
      <c r="Z195">
        <v>857375</v>
      </c>
      <c r="AA195">
        <v>81450625</v>
      </c>
      <c r="AB195" t="s">
        <v>392</v>
      </c>
      <c r="AC195" t="s">
        <v>1418</v>
      </c>
    </row>
    <row r="196" spans="1:29" x14ac:dyDescent="0.25">
      <c r="A196" t="s">
        <v>33</v>
      </c>
      <c r="B196" t="s">
        <v>413</v>
      </c>
      <c r="C196" t="s">
        <v>417</v>
      </c>
      <c r="D196" t="s">
        <v>487</v>
      </c>
      <c r="E196">
        <v>104</v>
      </c>
      <c r="F196">
        <v>1449000480.96</v>
      </c>
      <c r="G196">
        <v>647305703</v>
      </c>
      <c r="H196">
        <v>415254829.38</v>
      </c>
      <c r="I196">
        <v>36</v>
      </c>
      <c r="J196">
        <v>48</v>
      </c>
      <c r="K196">
        <v>36</v>
      </c>
      <c r="L196">
        <v>68622000</v>
      </c>
      <c r="M196">
        <v>104</v>
      </c>
      <c r="N196">
        <v>24</v>
      </c>
      <c r="O196">
        <v>42</v>
      </c>
      <c r="P196">
        <v>1.5</v>
      </c>
      <c r="Q196">
        <v>1.142857142857143</v>
      </c>
      <c r="R196">
        <v>1.321428571428571</v>
      </c>
      <c r="S196">
        <v>0.05</v>
      </c>
      <c r="T196">
        <v>4.4999999999999998E-2</v>
      </c>
      <c r="U196">
        <v>6519090</v>
      </c>
      <c r="V196" t="s">
        <v>1380</v>
      </c>
      <c r="W196">
        <v>0.2865801874026177</v>
      </c>
      <c r="X196">
        <v>1.5699010676729241E-2</v>
      </c>
      <c r="Y196">
        <v>10816</v>
      </c>
      <c r="Z196">
        <v>1124864</v>
      </c>
      <c r="AA196">
        <v>116985856</v>
      </c>
      <c r="AB196" t="s">
        <v>393</v>
      </c>
      <c r="AC196" t="s">
        <v>1418</v>
      </c>
    </row>
    <row r="197" spans="1:29" x14ac:dyDescent="0.25">
      <c r="A197" t="s">
        <v>33</v>
      </c>
      <c r="B197" t="s">
        <v>413</v>
      </c>
      <c r="C197" t="s">
        <v>417</v>
      </c>
      <c r="D197" t="s">
        <v>489</v>
      </c>
      <c r="E197">
        <v>108</v>
      </c>
      <c r="F197">
        <v>1623077884.3800001</v>
      </c>
      <c r="G197">
        <v>719930013</v>
      </c>
      <c r="H197">
        <v>330773634.38999999</v>
      </c>
      <c r="I197">
        <v>26</v>
      </c>
      <c r="J197">
        <v>36</v>
      </c>
      <c r="K197">
        <v>26</v>
      </c>
      <c r="L197">
        <v>58975000</v>
      </c>
      <c r="M197">
        <v>108</v>
      </c>
      <c r="N197">
        <v>25</v>
      </c>
      <c r="O197">
        <v>43</v>
      </c>
      <c r="P197">
        <v>1.04</v>
      </c>
      <c r="Q197">
        <v>0.83720930232558144</v>
      </c>
      <c r="R197">
        <v>0.93860465116279068</v>
      </c>
      <c r="S197">
        <v>0.02</v>
      </c>
      <c r="T197">
        <v>0.01</v>
      </c>
      <c r="U197">
        <v>1769250</v>
      </c>
      <c r="V197" t="s">
        <v>1380</v>
      </c>
      <c r="W197">
        <v>0.20379406162406821</v>
      </c>
      <c r="X197">
        <v>5.3488241384860762E-3</v>
      </c>
      <c r="Y197">
        <v>11664</v>
      </c>
      <c r="Z197">
        <v>1259712</v>
      </c>
      <c r="AA197">
        <v>136048896</v>
      </c>
      <c r="AB197" t="s">
        <v>393</v>
      </c>
      <c r="AC197" t="s">
        <v>1418</v>
      </c>
    </row>
    <row r="198" spans="1:29" x14ac:dyDescent="0.25">
      <c r="A198" t="s">
        <v>33</v>
      </c>
      <c r="B198" t="s">
        <v>413</v>
      </c>
      <c r="C198" t="s">
        <v>418</v>
      </c>
      <c r="D198" t="s">
        <v>463</v>
      </c>
      <c r="E198">
        <v>150</v>
      </c>
      <c r="F198">
        <v>2080098786.01</v>
      </c>
      <c r="G198">
        <v>798735752</v>
      </c>
      <c r="H198">
        <v>606685852.72000003</v>
      </c>
      <c r="I198">
        <v>45</v>
      </c>
      <c r="J198">
        <v>60</v>
      </c>
      <c r="K198">
        <v>45</v>
      </c>
      <c r="L198">
        <v>73927930</v>
      </c>
      <c r="M198">
        <v>150</v>
      </c>
      <c r="N198">
        <v>40</v>
      </c>
      <c r="O198">
        <v>60</v>
      </c>
      <c r="P198">
        <v>1.125</v>
      </c>
      <c r="Q198">
        <v>1</v>
      </c>
      <c r="R198">
        <v>1.0625</v>
      </c>
      <c r="S198">
        <v>2.5000000000000001E-2</v>
      </c>
      <c r="T198">
        <v>0.03</v>
      </c>
      <c r="U198">
        <v>4066036.15</v>
      </c>
      <c r="V198" t="s">
        <v>1380</v>
      </c>
      <c r="W198">
        <v>0.29166203874563651</v>
      </c>
      <c r="X198">
        <v>6.7020454354925797E-3</v>
      </c>
      <c r="Y198">
        <v>22500</v>
      </c>
      <c r="Z198">
        <v>3375000</v>
      </c>
      <c r="AA198">
        <v>506250000</v>
      </c>
      <c r="AB198" t="s">
        <v>397</v>
      </c>
      <c r="AC198" t="s">
        <v>1418</v>
      </c>
    </row>
    <row r="199" spans="1:29" x14ac:dyDescent="0.25">
      <c r="A199" t="s">
        <v>33</v>
      </c>
      <c r="B199" t="s">
        <v>413</v>
      </c>
      <c r="C199" t="s">
        <v>417</v>
      </c>
      <c r="D199" t="s">
        <v>498</v>
      </c>
      <c r="E199">
        <v>105</v>
      </c>
      <c r="F199">
        <v>1668037797.8</v>
      </c>
      <c r="G199">
        <v>701898410</v>
      </c>
      <c r="H199">
        <v>371532301.56999999</v>
      </c>
      <c r="I199">
        <v>25</v>
      </c>
      <c r="J199">
        <v>37</v>
      </c>
      <c r="K199">
        <v>25</v>
      </c>
      <c r="L199">
        <v>55187000</v>
      </c>
      <c r="M199">
        <v>105</v>
      </c>
      <c r="N199">
        <v>26</v>
      </c>
      <c r="O199">
        <v>42</v>
      </c>
      <c r="P199">
        <v>0.96153846153846156</v>
      </c>
      <c r="Q199">
        <v>0.88095238095238093</v>
      </c>
      <c r="R199">
        <v>0.92124542124542119</v>
      </c>
      <c r="S199">
        <v>1.4999999999999999E-2</v>
      </c>
      <c r="T199">
        <v>0.01</v>
      </c>
      <c r="U199">
        <v>1379675</v>
      </c>
      <c r="V199" t="s">
        <v>1380</v>
      </c>
      <c r="W199">
        <v>0.22273614066780709</v>
      </c>
      <c r="X199">
        <v>3.7134725410680261E-3</v>
      </c>
      <c r="Y199">
        <v>11025</v>
      </c>
      <c r="Z199">
        <v>1157625</v>
      </c>
      <c r="AA199">
        <v>121550625</v>
      </c>
      <c r="AB199" t="s">
        <v>393</v>
      </c>
      <c r="AC199" t="s">
        <v>1418</v>
      </c>
    </row>
    <row r="200" spans="1:29" x14ac:dyDescent="0.25">
      <c r="A200" t="s">
        <v>33</v>
      </c>
      <c r="B200" t="s">
        <v>413</v>
      </c>
      <c r="C200" t="s">
        <v>417</v>
      </c>
      <c r="D200" t="s">
        <v>482</v>
      </c>
      <c r="E200">
        <v>108</v>
      </c>
      <c r="F200">
        <v>1534577063.05</v>
      </c>
      <c r="G200">
        <v>704992388</v>
      </c>
      <c r="H200">
        <v>490939192.05000001</v>
      </c>
      <c r="I200">
        <v>33</v>
      </c>
      <c r="J200">
        <v>49</v>
      </c>
      <c r="K200">
        <v>33</v>
      </c>
      <c r="L200">
        <v>101890005</v>
      </c>
      <c r="M200">
        <v>108</v>
      </c>
      <c r="N200">
        <v>26</v>
      </c>
      <c r="O200">
        <v>43</v>
      </c>
      <c r="P200">
        <v>1.2692307692307689</v>
      </c>
      <c r="Q200">
        <v>1.13953488372093</v>
      </c>
      <c r="R200">
        <v>1.20438282647585</v>
      </c>
      <c r="S200">
        <v>3.5000000000000003E-2</v>
      </c>
      <c r="T200">
        <v>4.4999999999999998E-2</v>
      </c>
      <c r="U200">
        <v>8151200.4000000004</v>
      </c>
      <c r="V200" t="s">
        <v>1380</v>
      </c>
      <c r="W200">
        <v>0.31991823927972007</v>
      </c>
      <c r="X200">
        <v>1.6603279045543869E-2</v>
      </c>
      <c r="Y200">
        <v>11664</v>
      </c>
      <c r="Z200">
        <v>1259712</v>
      </c>
      <c r="AA200">
        <v>136048896</v>
      </c>
      <c r="AB200" t="s">
        <v>393</v>
      </c>
      <c r="AC200" t="s">
        <v>1418</v>
      </c>
    </row>
    <row r="201" spans="1:29" x14ac:dyDescent="0.25">
      <c r="A201" t="s">
        <v>33</v>
      </c>
      <c r="B201" t="s">
        <v>413</v>
      </c>
      <c r="C201" t="s">
        <v>418</v>
      </c>
      <c r="D201" t="s">
        <v>493</v>
      </c>
      <c r="E201">
        <v>117</v>
      </c>
      <c r="F201">
        <v>1795191144.6600001</v>
      </c>
      <c r="G201">
        <v>810785419</v>
      </c>
      <c r="H201">
        <v>559289654.73000002</v>
      </c>
      <c r="I201">
        <v>41</v>
      </c>
      <c r="J201">
        <v>72</v>
      </c>
      <c r="K201">
        <v>42</v>
      </c>
      <c r="L201">
        <v>111769420</v>
      </c>
      <c r="M201">
        <v>117</v>
      </c>
      <c r="N201">
        <v>27</v>
      </c>
      <c r="O201">
        <v>47</v>
      </c>
      <c r="P201">
        <v>1.518518518518519</v>
      </c>
      <c r="Q201">
        <v>1.531914893617021</v>
      </c>
      <c r="R201">
        <v>1.5252167060677699</v>
      </c>
      <c r="S201">
        <v>0.05</v>
      </c>
      <c r="T201">
        <v>0.08</v>
      </c>
      <c r="U201">
        <v>14530024.6</v>
      </c>
      <c r="V201" t="s">
        <v>1380</v>
      </c>
      <c r="W201">
        <v>0.31154880436752969</v>
      </c>
      <c r="X201">
        <v>2.5979426719441909E-2</v>
      </c>
      <c r="Y201">
        <v>13689</v>
      </c>
      <c r="Z201">
        <v>1601613</v>
      </c>
      <c r="AA201">
        <v>187388721</v>
      </c>
      <c r="AB201" t="s">
        <v>394</v>
      </c>
      <c r="AC201" t="s">
        <v>1418</v>
      </c>
    </row>
    <row r="202" spans="1:29" x14ac:dyDescent="0.25">
      <c r="A202" t="s">
        <v>33</v>
      </c>
      <c r="B202" t="s">
        <v>413</v>
      </c>
      <c r="C202" t="s">
        <v>417</v>
      </c>
      <c r="D202" t="s">
        <v>483</v>
      </c>
      <c r="E202">
        <v>108</v>
      </c>
      <c r="F202">
        <v>1684546384.24</v>
      </c>
      <c r="G202">
        <v>739348315</v>
      </c>
      <c r="H202">
        <v>535658604.56</v>
      </c>
      <c r="I202">
        <v>37</v>
      </c>
      <c r="J202">
        <v>45</v>
      </c>
      <c r="K202">
        <v>37</v>
      </c>
      <c r="L202">
        <v>71641000</v>
      </c>
      <c r="M202">
        <v>108</v>
      </c>
      <c r="N202">
        <v>27</v>
      </c>
      <c r="O202">
        <v>43</v>
      </c>
      <c r="P202">
        <v>1.37037037037037</v>
      </c>
      <c r="Q202">
        <v>1.046511627906977</v>
      </c>
      <c r="R202">
        <v>1.208440999138674</v>
      </c>
      <c r="S202">
        <v>3.5000000000000003E-2</v>
      </c>
      <c r="T202">
        <v>0.03</v>
      </c>
      <c r="U202">
        <v>4656665</v>
      </c>
      <c r="V202" t="s">
        <v>1380</v>
      </c>
      <c r="W202">
        <v>0.31798388549666912</v>
      </c>
      <c r="X202">
        <v>8.6933449035604907E-3</v>
      </c>
      <c r="Y202">
        <v>11664</v>
      </c>
      <c r="Z202">
        <v>1259712</v>
      </c>
      <c r="AA202">
        <v>136048896</v>
      </c>
      <c r="AB202" t="s">
        <v>393</v>
      </c>
      <c r="AC202" t="s">
        <v>1418</v>
      </c>
    </row>
    <row r="203" spans="1:29" x14ac:dyDescent="0.25">
      <c r="A203" t="s">
        <v>33</v>
      </c>
      <c r="B203" t="s">
        <v>413</v>
      </c>
      <c r="C203" t="s">
        <v>417</v>
      </c>
      <c r="D203" t="s">
        <v>494</v>
      </c>
      <c r="E203">
        <v>95</v>
      </c>
      <c r="F203">
        <v>1365021715.9200001</v>
      </c>
      <c r="G203">
        <v>595565438</v>
      </c>
      <c r="H203">
        <v>254641022.49000001</v>
      </c>
      <c r="I203">
        <v>22</v>
      </c>
      <c r="J203">
        <v>33</v>
      </c>
      <c r="K203">
        <v>22</v>
      </c>
      <c r="L203">
        <v>69003000</v>
      </c>
      <c r="M203">
        <v>95</v>
      </c>
      <c r="N203">
        <v>22</v>
      </c>
      <c r="O203">
        <v>38</v>
      </c>
      <c r="P203">
        <v>1</v>
      </c>
      <c r="Q203">
        <v>0.86842105263157898</v>
      </c>
      <c r="R203">
        <v>0.93421052631578949</v>
      </c>
      <c r="S203">
        <v>0.02</v>
      </c>
      <c r="T203">
        <v>0.01</v>
      </c>
      <c r="U203">
        <v>2070090</v>
      </c>
      <c r="V203" t="s">
        <v>1380</v>
      </c>
      <c r="W203">
        <v>0.18654723182801269</v>
      </c>
      <c r="X203">
        <v>8.1294442653335412E-3</v>
      </c>
      <c r="Y203">
        <v>9025</v>
      </c>
      <c r="Z203">
        <v>857375</v>
      </c>
      <c r="AA203">
        <v>81450625</v>
      </c>
      <c r="AB203" t="s">
        <v>392</v>
      </c>
      <c r="AC203" t="s">
        <v>1418</v>
      </c>
    </row>
    <row r="204" spans="1:29" x14ac:dyDescent="0.25">
      <c r="A204" t="s">
        <v>33</v>
      </c>
      <c r="B204" t="s">
        <v>413</v>
      </c>
      <c r="C204" t="s">
        <v>417</v>
      </c>
      <c r="D204" t="s">
        <v>479</v>
      </c>
      <c r="E204">
        <v>109</v>
      </c>
      <c r="F204">
        <v>1669120804.2</v>
      </c>
      <c r="G204">
        <v>722844080</v>
      </c>
      <c r="H204">
        <v>430721393.63</v>
      </c>
      <c r="I204">
        <v>33</v>
      </c>
      <c r="J204">
        <v>49</v>
      </c>
      <c r="K204">
        <v>33</v>
      </c>
      <c r="L204">
        <v>64245000</v>
      </c>
      <c r="M204">
        <v>109</v>
      </c>
      <c r="N204">
        <v>26</v>
      </c>
      <c r="O204">
        <v>44</v>
      </c>
      <c r="P204">
        <v>1.2692307692307689</v>
      </c>
      <c r="Q204">
        <v>1.113636363636364</v>
      </c>
      <c r="R204">
        <v>1.191433566433566</v>
      </c>
      <c r="S204">
        <v>3.5000000000000003E-2</v>
      </c>
      <c r="T204">
        <v>4.4999999999999998E-2</v>
      </c>
      <c r="U204">
        <v>5139600</v>
      </c>
      <c r="V204" t="s">
        <v>1380</v>
      </c>
      <c r="W204">
        <v>0.25805285785557158</v>
      </c>
      <c r="X204">
        <v>1.1932539400202259E-2</v>
      </c>
      <c r="Y204">
        <v>11881</v>
      </c>
      <c r="Z204">
        <v>1295029</v>
      </c>
      <c r="AA204">
        <v>141158161</v>
      </c>
      <c r="AB204" t="s">
        <v>393</v>
      </c>
      <c r="AC204" t="s">
        <v>1418</v>
      </c>
    </row>
    <row r="205" spans="1:29" x14ac:dyDescent="0.25">
      <c r="A205" t="s">
        <v>34</v>
      </c>
      <c r="B205" t="s">
        <v>413</v>
      </c>
      <c r="C205" t="s">
        <v>417</v>
      </c>
      <c r="D205" t="s">
        <v>469</v>
      </c>
      <c r="E205">
        <v>105</v>
      </c>
      <c r="F205">
        <v>1264595200.4000001</v>
      </c>
      <c r="G205">
        <v>608911334</v>
      </c>
      <c r="H205">
        <v>478220828.05000001</v>
      </c>
      <c r="I205">
        <v>40</v>
      </c>
      <c r="J205">
        <v>63</v>
      </c>
      <c r="K205">
        <v>40</v>
      </c>
      <c r="L205">
        <v>98900000</v>
      </c>
      <c r="M205">
        <v>105</v>
      </c>
      <c r="N205">
        <v>26</v>
      </c>
      <c r="O205">
        <v>42</v>
      </c>
      <c r="P205">
        <v>1.538461538461539</v>
      </c>
      <c r="Q205">
        <v>1.5</v>
      </c>
      <c r="R205">
        <v>1.5192307692307689</v>
      </c>
      <c r="S205">
        <v>0.05</v>
      </c>
      <c r="T205">
        <v>0.08</v>
      </c>
      <c r="U205">
        <v>12857000</v>
      </c>
      <c r="V205" t="s">
        <v>1380</v>
      </c>
      <c r="W205">
        <v>0.37816119173845952</v>
      </c>
      <c r="X205">
        <v>2.6885069084978761E-2</v>
      </c>
      <c r="Y205">
        <v>11025</v>
      </c>
      <c r="Z205">
        <v>1157625</v>
      </c>
      <c r="AA205">
        <v>121550625</v>
      </c>
      <c r="AB205" t="s">
        <v>393</v>
      </c>
      <c r="AC205" t="s">
        <v>1418</v>
      </c>
    </row>
    <row r="206" spans="1:29" x14ac:dyDescent="0.25">
      <c r="A206" t="s">
        <v>34</v>
      </c>
      <c r="B206" t="s">
        <v>413</v>
      </c>
      <c r="C206" t="s">
        <v>418</v>
      </c>
      <c r="D206" t="s">
        <v>500</v>
      </c>
      <c r="E206">
        <v>124</v>
      </c>
      <c r="F206">
        <v>1874564813.1600001</v>
      </c>
      <c r="G206">
        <v>745923081</v>
      </c>
      <c r="H206">
        <v>457809674</v>
      </c>
      <c r="I206">
        <v>35</v>
      </c>
      <c r="J206">
        <v>54</v>
      </c>
      <c r="K206">
        <v>35</v>
      </c>
      <c r="L206">
        <v>66882868</v>
      </c>
      <c r="M206">
        <v>124</v>
      </c>
      <c r="N206">
        <v>31</v>
      </c>
      <c r="O206">
        <v>50</v>
      </c>
      <c r="P206">
        <v>1.129032258064516</v>
      </c>
      <c r="Q206">
        <v>1.08</v>
      </c>
      <c r="R206">
        <v>1.104516129032258</v>
      </c>
      <c r="S206">
        <v>2.5000000000000001E-2</v>
      </c>
      <c r="T206">
        <v>0.03</v>
      </c>
      <c r="U206">
        <v>3678557.74</v>
      </c>
      <c r="V206" t="s">
        <v>1380</v>
      </c>
      <c r="W206">
        <v>0.24422184327052371</v>
      </c>
      <c r="X206">
        <v>8.0351245264424012E-3</v>
      </c>
      <c r="Y206">
        <v>15376</v>
      </c>
      <c r="Z206">
        <v>1906624</v>
      </c>
      <c r="AA206">
        <v>236421376</v>
      </c>
      <c r="AB206" t="s">
        <v>391</v>
      </c>
      <c r="AC206" t="s">
        <v>1418</v>
      </c>
    </row>
    <row r="207" spans="1:29" x14ac:dyDescent="0.25">
      <c r="A207" t="s">
        <v>34</v>
      </c>
      <c r="B207" t="s">
        <v>413</v>
      </c>
      <c r="C207" t="s">
        <v>417</v>
      </c>
      <c r="D207" t="s">
        <v>472</v>
      </c>
      <c r="E207">
        <v>111</v>
      </c>
      <c r="F207">
        <v>1744619623.51</v>
      </c>
      <c r="G207">
        <v>693066254</v>
      </c>
      <c r="H207">
        <v>518810438</v>
      </c>
      <c r="I207">
        <v>35</v>
      </c>
      <c r="J207">
        <v>53</v>
      </c>
      <c r="K207">
        <v>35</v>
      </c>
      <c r="L207">
        <v>78063000</v>
      </c>
      <c r="M207">
        <v>111</v>
      </c>
      <c r="N207">
        <v>26</v>
      </c>
      <c r="O207">
        <v>44</v>
      </c>
      <c r="P207">
        <v>1.346153846153846</v>
      </c>
      <c r="Q207">
        <v>1.204545454545455</v>
      </c>
      <c r="R207">
        <v>1.27534965034965</v>
      </c>
      <c r="S207">
        <v>3.5000000000000003E-2</v>
      </c>
      <c r="T207">
        <v>5.5E-2</v>
      </c>
      <c r="U207">
        <v>7025670</v>
      </c>
      <c r="V207" t="s">
        <v>1380</v>
      </c>
      <c r="W207">
        <v>0.29737739448109918</v>
      </c>
      <c r="X207">
        <v>1.35418825170206E-2</v>
      </c>
      <c r="Y207">
        <v>12321</v>
      </c>
      <c r="Z207">
        <v>1367631</v>
      </c>
      <c r="AA207">
        <v>151807041</v>
      </c>
      <c r="AB207" t="s">
        <v>394</v>
      </c>
      <c r="AC207" t="s">
        <v>1418</v>
      </c>
    </row>
    <row r="208" spans="1:29" x14ac:dyDescent="0.25">
      <c r="A208" t="s">
        <v>34</v>
      </c>
      <c r="B208" t="s">
        <v>413</v>
      </c>
      <c r="C208" t="s">
        <v>417</v>
      </c>
      <c r="D208" t="s">
        <v>456</v>
      </c>
      <c r="E208">
        <v>107</v>
      </c>
      <c r="F208">
        <v>1781280655.1300001</v>
      </c>
      <c r="G208">
        <v>739731899</v>
      </c>
      <c r="H208">
        <v>480202981.13</v>
      </c>
      <c r="I208">
        <v>30</v>
      </c>
      <c r="J208">
        <v>48</v>
      </c>
      <c r="K208">
        <v>30</v>
      </c>
      <c r="L208">
        <v>88492000</v>
      </c>
      <c r="M208">
        <v>107</v>
      </c>
      <c r="N208">
        <v>27</v>
      </c>
      <c r="O208">
        <v>43</v>
      </c>
      <c r="P208">
        <v>1.1111111111111109</v>
      </c>
      <c r="Q208">
        <v>1.1162790697674421</v>
      </c>
      <c r="R208">
        <v>1.1136950904392759</v>
      </c>
      <c r="S208">
        <v>2.5000000000000001E-2</v>
      </c>
      <c r="T208">
        <v>4.4999999999999998E-2</v>
      </c>
      <c r="U208">
        <v>6194440</v>
      </c>
      <c r="V208" t="s">
        <v>1380</v>
      </c>
      <c r="W208">
        <v>0.26958299903332988</v>
      </c>
      <c r="X208">
        <v>1.289962837261739E-2</v>
      </c>
      <c r="Y208">
        <v>11449</v>
      </c>
      <c r="Z208">
        <v>1225043</v>
      </c>
      <c r="AA208">
        <v>131079601</v>
      </c>
      <c r="AB208" t="s">
        <v>393</v>
      </c>
      <c r="AC208" t="s">
        <v>1418</v>
      </c>
    </row>
    <row r="209" spans="1:29" x14ac:dyDescent="0.25">
      <c r="A209" t="s">
        <v>34</v>
      </c>
      <c r="B209" t="s">
        <v>413</v>
      </c>
      <c r="C209" t="s">
        <v>418</v>
      </c>
      <c r="D209" t="s">
        <v>458</v>
      </c>
      <c r="E209">
        <v>123</v>
      </c>
      <c r="F209">
        <v>1906086832.3499999</v>
      </c>
      <c r="G209">
        <v>808338954</v>
      </c>
      <c r="H209">
        <v>519079684.11000001</v>
      </c>
      <c r="I209">
        <v>36</v>
      </c>
      <c r="J209">
        <v>45</v>
      </c>
      <c r="K209">
        <v>36</v>
      </c>
      <c r="L209">
        <v>63683000</v>
      </c>
      <c r="M209">
        <v>123</v>
      </c>
      <c r="N209">
        <v>31</v>
      </c>
      <c r="O209">
        <v>50</v>
      </c>
      <c r="P209">
        <v>1.161290322580645</v>
      </c>
      <c r="Q209">
        <v>0.9</v>
      </c>
      <c r="R209">
        <v>1.0306451612903229</v>
      </c>
      <c r="S209">
        <v>2.5000000000000001E-2</v>
      </c>
      <c r="T209">
        <v>1.4999999999999999E-2</v>
      </c>
      <c r="U209">
        <v>2547320</v>
      </c>
      <c r="V209" t="s">
        <v>1380</v>
      </c>
      <c r="W209">
        <v>0.27232740675829048</v>
      </c>
      <c r="X209">
        <v>4.9073775722268268E-3</v>
      </c>
      <c r="Y209">
        <v>15129</v>
      </c>
      <c r="Z209">
        <v>1860867</v>
      </c>
      <c r="AA209">
        <v>228886641</v>
      </c>
      <c r="AB209" t="s">
        <v>391</v>
      </c>
      <c r="AC209" t="s">
        <v>1418</v>
      </c>
    </row>
    <row r="210" spans="1:29" x14ac:dyDescent="0.25">
      <c r="A210" t="s">
        <v>34</v>
      </c>
      <c r="B210" t="s">
        <v>413</v>
      </c>
      <c r="C210" t="s">
        <v>418</v>
      </c>
      <c r="D210" t="s">
        <v>464</v>
      </c>
      <c r="E210">
        <v>151</v>
      </c>
      <c r="F210">
        <v>2316638300.8800001</v>
      </c>
      <c r="G210">
        <v>889688348</v>
      </c>
      <c r="H210">
        <v>523766644</v>
      </c>
      <c r="I210">
        <v>37</v>
      </c>
      <c r="J210">
        <v>56</v>
      </c>
      <c r="K210">
        <v>38</v>
      </c>
      <c r="L210">
        <v>136524000</v>
      </c>
      <c r="M210">
        <v>151</v>
      </c>
      <c r="N210">
        <v>40</v>
      </c>
      <c r="O210">
        <v>61</v>
      </c>
      <c r="P210">
        <v>0.92500000000000004</v>
      </c>
      <c r="Q210">
        <v>0.91803278688524592</v>
      </c>
      <c r="R210">
        <v>0.92151639344262293</v>
      </c>
      <c r="S210">
        <v>1.4999999999999999E-2</v>
      </c>
      <c r="T210">
        <v>1.4999999999999999E-2</v>
      </c>
      <c r="U210">
        <v>4095720</v>
      </c>
      <c r="V210" t="s">
        <v>1380</v>
      </c>
      <c r="W210">
        <v>0.22608908943663819</v>
      </c>
      <c r="X210">
        <v>7.8197419536323119E-3</v>
      </c>
      <c r="Y210">
        <v>22801</v>
      </c>
      <c r="Z210">
        <v>3442951</v>
      </c>
      <c r="AA210">
        <v>519885601</v>
      </c>
      <c r="AB210" t="s">
        <v>397</v>
      </c>
      <c r="AC210" t="s">
        <v>1418</v>
      </c>
    </row>
    <row r="211" spans="1:29" x14ac:dyDescent="0.25">
      <c r="A211" t="s">
        <v>34</v>
      </c>
      <c r="B211" t="s">
        <v>413</v>
      </c>
      <c r="C211" t="s">
        <v>417</v>
      </c>
      <c r="D211" t="s">
        <v>482</v>
      </c>
      <c r="E211">
        <v>112</v>
      </c>
      <c r="F211">
        <v>1728651158.05</v>
      </c>
      <c r="G211">
        <v>755311931</v>
      </c>
      <c r="H211">
        <v>473788244</v>
      </c>
      <c r="I211">
        <v>34</v>
      </c>
      <c r="J211">
        <v>50</v>
      </c>
      <c r="K211">
        <v>34</v>
      </c>
      <c r="L211">
        <v>61525000</v>
      </c>
      <c r="M211">
        <v>112</v>
      </c>
      <c r="N211">
        <v>27</v>
      </c>
      <c r="O211">
        <v>45</v>
      </c>
      <c r="P211">
        <v>1.2592592592592591</v>
      </c>
      <c r="Q211">
        <v>1.1111111111111109</v>
      </c>
      <c r="R211">
        <v>1.1851851851851849</v>
      </c>
      <c r="S211">
        <v>3.5000000000000003E-2</v>
      </c>
      <c r="T211">
        <v>4.4999999999999998E-2</v>
      </c>
      <c r="U211">
        <v>4922000</v>
      </c>
      <c r="V211" t="s">
        <v>1380</v>
      </c>
      <c r="W211">
        <v>0.27407973077370651</v>
      </c>
      <c r="X211">
        <v>1.0388607278318199E-2</v>
      </c>
      <c r="Y211">
        <v>12544</v>
      </c>
      <c r="Z211">
        <v>1404928</v>
      </c>
      <c r="AA211">
        <v>157351936</v>
      </c>
      <c r="AB211" t="s">
        <v>394</v>
      </c>
      <c r="AC211" t="s">
        <v>1418</v>
      </c>
    </row>
    <row r="212" spans="1:29" x14ac:dyDescent="0.25">
      <c r="A212" t="s">
        <v>34</v>
      </c>
      <c r="B212" t="s">
        <v>413</v>
      </c>
      <c r="C212" t="s">
        <v>418</v>
      </c>
      <c r="D212" t="s">
        <v>460</v>
      </c>
      <c r="E212">
        <v>122</v>
      </c>
      <c r="F212">
        <v>1802708828.9300001</v>
      </c>
      <c r="G212">
        <v>822356545</v>
      </c>
      <c r="H212">
        <v>268890857.63999999</v>
      </c>
      <c r="I212">
        <v>25</v>
      </c>
      <c r="J212">
        <v>42</v>
      </c>
      <c r="K212">
        <v>25</v>
      </c>
      <c r="L212">
        <v>52245000</v>
      </c>
      <c r="M212">
        <v>122</v>
      </c>
      <c r="N212">
        <v>30</v>
      </c>
      <c r="O212">
        <v>49</v>
      </c>
      <c r="P212">
        <v>0.83333333333333337</v>
      </c>
      <c r="Q212">
        <v>0.8571428571428571</v>
      </c>
      <c r="R212">
        <v>0.84523809523809523</v>
      </c>
      <c r="S212">
        <v>0.01</v>
      </c>
      <c r="T212">
        <v>0.01</v>
      </c>
      <c r="U212">
        <v>1044900</v>
      </c>
      <c r="V212" t="s">
        <v>1380</v>
      </c>
      <c r="W212">
        <v>0.14915933917048629</v>
      </c>
      <c r="X212">
        <v>3.8859632832847998E-3</v>
      </c>
      <c r="Y212">
        <v>14884</v>
      </c>
      <c r="Z212">
        <v>1815848</v>
      </c>
      <c r="AA212">
        <v>221533456</v>
      </c>
      <c r="AB212" t="s">
        <v>391</v>
      </c>
      <c r="AC212" t="s">
        <v>1418</v>
      </c>
    </row>
    <row r="213" spans="1:29" x14ac:dyDescent="0.25">
      <c r="A213" t="s">
        <v>34</v>
      </c>
      <c r="B213" t="s">
        <v>413</v>
      </c>
      <c r="C213" t="s">
        <v>418</v>
      </c>
      <c r="D213" t="s">
        <v>497</v>
      </c>
      <c r="E213">
        <v>147</v>
      </c>
      <c r="F213">
        <v>2225388805.5500002</v>
      </c>
      <c r="G213">
        <v>896593431</v>
      </c>
      <c r="H213">
        <v>393015733.31</v>
      </c>
      <c r="I213">
        <v>32</v>
      </c>
      <c r="J213">
        <v>45</v>
      </c>
      <c r="K213">
        <v>32</v>
      </c>
      <c r="L213">
        <v>69919000</v>
      </c>
      <c r="M213">
        <v>147</v>
      </c>
      <c r="N213">
        <v>38</v>
      </c>
      <c r="O213">
        <v>59</v>
      </c>
      <c r="P213">
        <v>0.84210526315789469</v>
      </c>
      <c r="Q213">
        <v>0.76271186440677963</v>
      </c>
      <c r="R213">
        <v>0.80240856378233716</v>
      </c>
      <c r="S213">
        <v>0.01</v>
      </c>
      <c r="T213">
        <v>0</v>
      </c>
      <c r="U213">
        <v>699190</v>
      </c>
      <c r="V213" t="s">
        <v>1380</v>
      </c>
      <c r="W213">
        <v>0.17660542388361081</v>
      </c>
      <c r="X213">
        <v>1.779038192978646E-3</v>
      </c>
      <c r="Y213">
        <v>21609</v>
      </c>
      <c r="Z213">
        <v>3176523</v>
      </c>
      <c r="AA213">
        <v>466948881</v>
      </c>
      <c r="AB213" t="s">
        <v>395</v>
      </c>
      <c r="AC213" t="s">
        <v>1418</v>
      </c>
    </row>
    <row r="214" spans="1:29" x14ac:dyDescent="0.25">
      <c r="A214" t="s">
        <v>34</v>
      </c>
      <c r="B214" t="s">
        <v>413</v>
      </c>
      <c r="C214" t="s">
        <v>418</v>
      </c>
      <c r="D214" t="s">
        <v>486</v>
      </c>
      <c r="E214">
        <v>125</v>
      </c>
      <c r="F214">
        <v>1969371414.4400001</v>
      </c>
      <c r="G214">
        <v>757043058</v>
      </c>
      <c r="H214">
        <v>449058445.83999997</v>
      </c>
      <c r="I214">
        <v>30</v>
      </c>
      <c r="J214">
        <v>53</v>
      </c>
      <c r="K214">
        <v>31</v>
      </c>
      <c r="L214">
        <v>73421000</v>
      </c>
      <c r="M214">
        <v>125</v>
      </c>
      <c r="N214">
        <v>30</v>
      </c>
      <c r="O214">
        <v>50</v>
      </c>
      <c r="P214">
        <v>1</v>
      </c>
      <c r="Q214">
        <v>1.06</v>
      </c>
      <c r="R214">
        <v>1.03</v>
      </c>
      <c r="S214">
        <v>0.02</v>
      </c>
      <c r="T214">
        <v>0.03</v>
      </c>
      <c r="U214">
        <v>3671050</v>
      </c>
      <c r="V214" t="s">
        <v>1380</v>
      </c>
      <c r="W214">
        <v>0.2280212064354005</v>
      </c>
      <c r="X214">
        <v>8.1749937764404035E-3</v>
      </c>
      <c r="Y214">
        <v>15625</v>
      </c>
      <c r="Z214">
        <v>1953125</v>
      </c>
      <c r="AA214">
        <v>244140625</v>
      </c>
      <c r="AB214" t="s">
        <v>391</v>
      </c>
      <c r="AC214" t="s">
        <v>1418</v>
      </c>
    </row>
    <row r="215" spans="1:29" x14ac:dyDescent="0.25">
      <c r="A215" t="s">
        <v>34</v>
      </c>
      <c r="B215" t="s">
        <v>413</v>
      </c>
      <c r="C215" t="s">
        <v>417</v>
      </c>
      <c r="D215" t="s">
        <v>470</v>
      </c>
      <c r="E215">
        <v>111</v>
      </c>
      <c r="F215">
        <v>1647567955.3399999</v>
      </c>
      <c r="G215">
        <v>711071144</v>
      </c>
      <c r="H215">
        <v>466787245</v>
      </c>
      <c r="I215">
        <v>33</v>
      </c>
      <c r="J215">
        <v>58</v>
      </c>
      <c r="K215">
        <v>34</v>
      </c>
      <c r="L215">
        <v>84733000</v>
      </c>
      <c r="M215">
        <v>111</v>
      </c>
      <c r="N215">
        <v>27</v>
      </c>
      <c r="O215">
        <v>45</v>
      </c>
      <c r="P215">
        <v>1.2222222222222221</v>
      </c>
      <c r="Q215">
        <v>1.288888888888889</v>
      </c>
      <c r="R215">
        <v>1.255555555555556</v>
      </c>
      <c r="S215">
        <v>3.5000000000000003E-2</v>
      </c>
      <c r="T215">
        <v>5.5E-2</v>
      </c>
      <c r="U215">
        <v>7625970</v>
      </c>
      <c r="V215" t="s">
        <v>1380</v>
      </c>
      <c r="W215">
        <v>0.283318963255553</v>
      </c>
      <c r="X215">
        <v>1.6337143059682362E-2</v>
      </c>
      <c r="Y215">
        <v>12321</v>
      </c>
      <c r="Z215">
        <v>1367631</v>
      </c>
      <c r="AA215">
        <v>151807041</v>
      </c>
      <c r="AB215" t="s">
        <v>394</v>
      </c>
      <c r="AC215" t="s">
        <v>1418</v>
      </c>
    </row>
    <row r="216" spans="1:29" x14ac:dyDescent="0.25">
      <c r="A216" t="s">
        <v>34</v>
      </c>
      <c r="B216" t="s">
        <v>413</v>
      </c>
      <c r="C216" t="s">
        <v>417</v>
      </c>
      <c r="D216" t="s">
        <v>489</v>
      </c>
      <c r="E216">
        <v>108</v>
      </c>
      <c r="F216">
        <v>1598224962.76</v>
      </c>
      <c r="G216">
        <v>658534355</v>
      </c>
      <c r="H216">
        <v>348557079</v>
      </c>
      <c r="I216">
        <v>29</v>
      </c>
      <c r="J216">
        <v>50</v>
      </c>
      <c r="K216">
        <v>31</v>
      </c>
      <c r="L216">
        <v>93656000</v>
      </c>
      <c r="M216">
        <v>108</v>
      </c>
      <c r="N216">
        <v>27</v>
      </c>
      <c r="O216">
        <v>43</v>
      </c>
      <c r="P216">
        <v>1.074074074074074</v>
      </c>
      <c r="Q216">
        <v>1.1627906976744189</v>
      </c>
      <c r="R216">
        <v>1.118432385874246</v>
      </c>
      <c r="S216">
        <v>0.02</v>
      </c>
      <c r="T216">
        <v>4.4999999999999998E-2</v>
      </c>
      <c r="U216">
        <v>6087640</v>
      </c>
      <c r="V216" t="s">
        <v>1380</v>
      </c>
      <c r="W216">
        <v>0.21809012318145199</v>
      </c>
      <c r="X216">
        <v>1.7465259972528058E-2</v>
      </c>
      <c r="Y216">
        <v>11664</v>
      </c>
      <c r="Z216">
        <v>1259712</v>
      </c>
      <c r="AA216">
        <v>136048896</v>
      </c>
      <c r="AB216" t="s">
        <v>393</v>
      </c>
      <c r="AC216" t="s">
        <v>1418</v>
      </c>
    </row>
    <row r="217" spans="1:29" x14ac:dyDescent="0.25">
      <c r="A217" t="s">
        <v>34</v>
      </c>
      <c r="B217" t="s">
        <v>413</v>
      </c>
      <c r="C217" t="s">
        <v>418</v>
      </c>
      <c r="D217" t="s">
        <v>488</v>
      </c>
      <c r="E217">
        <v>115</v>
      </c>
      <c r="F217">
        <v>1811862740.98</v>
      </c>
      <c r="G217">
        <v>671703831</v>
      </c>
      <c r="H217">
        <v>460940066.19999999</v>
      </c>
      <c r="I217">
        <v>32</v>
      </c>
      <c r="J217">
        <v>46</v>
      </c>
      <c r="K217">
        <v>32</v>
      </c>
      <c r="L217">
        <v>88174000</v>
      </c>
      <c r="M217">
        <v>115</v>
      </c>
      <c r="N217">
        <v>30</v>
      </c>
      <c r="O217">
        <v>46</v>
      </c>
      <c r="P217">
        <v>1.0666666666666671</v>
      </c>
      <c r="Q217">
        <v>1</v>
      </c>
      <c r="R217">
        <v>1.033333333333333</v>
      </c>
      <c r="S217">
        <v>0.02</v>
      </c>
      <c r="T217">
        <v>0.03</v>
      </c>
      <c r="U217">
        <v>4408700</v>
      </c>
      <c r="V217" t="s">
        <v>1380</v>
      </c>
      <c r="W217">
        <v>0.25440120588311599</v>
      </c>
      <c r="X217">
        <v>9.5645840387567505E-3</v>
      </c>
      <c r="Y217">
        <v>13225</v>
      </c>
      <c r="Z217">
        <v>1520875</v>
      </c>
      <c r="AA217">
        <v>174900625</v>
      </c>
      <c r="AB217" t="s">
        <v>394</v>
      </c>
      <c r="AC217" t="s">
        <v>1418</v>
      </c>
    </row>
    <row r="218" spans="1:29" x14ac:dyDescent="0.25">
      <c r="A218" t="s">
        <v>34</v>
      </c>
      <c r="B218" t="s">
        <v>413</v>
      </c>
      <c r="C218" t="s">
        <v>417</v>
      </c>
      <c r="D218" t="s">
        <v>492</v>
      </c>
      <c r="E218">
        <v>120</v>
      </c>
      <c r="F218">
        <v>1786088200.6300001</v>
      </c>
      <c r="G218">
        <v>782376556</v>
      </c>
      <c r="H218">
        <v>433782454.49000001</v>
      </c>
      <c r="I218">
        <v>36</v>
      </c>
      <c r="J218">
        <v>50</v>
      </c>
      <c r="K218">
        <v>37</v>
      </c>
      <c r="L218">
        <v>83054000</v>
      </c>
      <c r="M218">
        <v>120</v>
      </c>
      <c r="N218">
        <v>30</v>
      </c>
      <c r="O218">
        <v>49</v>
      </c>
      <c r="P218">
        <v>1.2</v>
      </c>
      <c r="Q218">
        <v>1.0204081632653059</v>
      </c>
      <c r="R218">
        <v>1.1102040816326531</v>
      </c>
      <c r="S218">
        <v>3.5000000000000003E-2</v>
      </c>
      <c r="T218">
        <v>0.03</v>
      </c>
      <c r="U218">
        <v>5398510</v>
      </c>
      <c r="V218" t="s">
        <v>1380</v>
      </c>
      <c r="W218">
        <v>0.24286731995485639</v>
      </c>
      <c r="X218">
        <v>1.244520137714434E-2</v>
      </c>
      <c r="Y218">
        <v>14400</v>
      </c>
      <c r="Z218">
        <v>1728000</v>
      </c>
      <c r="AA218">
        <v>207360000</v>
      </c>
      <c r="AB218" t="s">
        <v>391</v>
      </c>
      <c r="AC218" t="s">
        <v>1418</v>
      </c>
    </row>
    <row r="219" spans="1:29" x14ac:dyDescent="0.25">
      <c r="A219" t="s">
        <v>34</v>
      </c>
      <c r="B219" t="s">
        <v>413</v>
      </c>
      <c r="C219" t="s">
        <v>418</v>
      </c>
      <c r="D219" t="s">
        <v>499</v>
      </c>
      <c r="E219">
        <v>113</v>
      </c>
      <c r="F219">
        <v>1746139285.2</v>
      </c>
      <c r="G219">
        <v>801864949</v>
      </c>
      <c r="H219">
        <v>387848562</v>
      </c>
      <c r="I219">
        <v>28</v>
      </c>
      <c r="J219">
        <v>39</v>
      </c>
      <c r="K219">
        <v>28</v>
      </c>
      <c r="L219">
        <v>75120000</v>
      </c>
      <c r="M219">
        <v>113</v>
      </c>
      <c r="N219">
        <v>27</v>
      </c>
      <c r="O219">
        <v>45</v>
      </c>
      <c r="P219">
        <v>1.037037037037037</v>
      </c>
      <c r="Q219">
        <v>0.8666666666666667</v>
      </c>
      <c r="R219">
        <v>0.95185185185185184</v>
      </c>
      <c r="S219">
        <v>0.02</v>
      </c>
      <c r="T219">
        <v>0.01</v>
      </c>
      <c r="U219">
        <v>2253600</v>
      </c>
      <c r="V219" t="s">
        <v>1380</v>
      </c>
      <c r="W219">
        <v>0.22211776877557421</v>
      </c>
      <c r="X219">
        <v>5.8105152907592826E-3</v>
      </c>
      <c r="Y219">
        <v>12769</v>
      </c>
      <c r="Z219">
        <v>1442897</v>
      </c>
      <c r="AA219">
        <v>163047361</v>
      </c>
      <c r="AB219" t="s">
        <v>394</v>
      </c>
      <c r="AC219" t="s">
        <v>1418</v>
      </c>
    </row>
    <row r="220" spans="1:29" x14ac:dyDescent="0.25">
      <c r="A220" t="s">
        <v>34</v>
      </c>
      <c r="B220" t="s">
        <v>413</v>
      </c>
      <c r="C220" t="s">
        <v>418</v>
      </c>
      <c r="D220" t="s">
        <v>493</v>
      </c>
      <c r="E220">
        <v>119</v>
      </c>
      <c r="F220">
        <v>1779485109.5999999</v>
      </c>
      <c r="G220">
        <v>793986565</v>
      </c>
      <c r="H220">
        <v>550708071.66999996</v>
      </c>
      <c r="I220">
        <v>46</v>
      </c>
      <c r="J220">
        <v>76</v>
      </c>
      <c r="K220">
        <v>47</v>
      </c>
      <c r="L220">
        <v>110332190</v>
      </c>
      <c r="M220">
        <v>119</v>
      </c>
      <c r="N220">
        <v>30</v>
      </c>
      <c r="O220">
        <v>48</v>
      </c>
      <c r="P220">
        <v>1.533333333333333</v>
      </c>
      <c r="Q220">
        <v>1.583333333333333</v>
      </c>
      <c r="R220">
        <v>1.5583333333333329</v>
      </c>
      <c r="S220">
        <v>0.05</v>
      </c>
      <c r="T220">
        <v>0.08</v>
      </c>
      <c r="U220">
        <v>14343184.699999999</v>
      </c>
      <c r="V220" t="s">
        <v>1380</v>
      </c>
      <c r="W220">
        <v>0.30947607748951073</v>
      </c>
      <c r="X220">
        <v>2.60449872407079E-2</v>
      </c>
      <c r="Y220">
        <v>14161</v>
      </c>
      <c r="Z220">
        <v>1685159</v>
      </c>
      <c r="AA220">
        <v>200533921</v>
      </c>
      <c r="AB220" t="s">
        <v>394</v>
      </c>
      <c r="AC220" t="s">
        <v>1418</v>
      </c>
    </row>
    <row r="221" spans="1:29" x14ac:dyDescent="0.25">
      <c r="A221" t="s">
        <v>34</v>
      </c>
      <c r="B221" t="s">
        <v>413</v>
      </c>
      <c r="C221" t="s">
        <v>417</v>
      </c>
      <c r="D221" t="s">
        <v>487</v>
      </c>
      <c r="E221">
        <v>100</v>
      </c>
      <c r="F221">
        <v>1353555050.6600001</v>
      </c>
      <c r="G221">
        <v>575115418</v>
      </c>
      <c r="H221">
        <v>444241574</v>
      </c>
      <c r="I221">
        <v>34</v>
      </c>
      <c r="J221">
        <v>44</v>
      </c>
      <c r="K221">
        <v>34</v>
      </c>
      <c r="L221">
        <v>60854000</v>
      </c>
      <c r="M221">
        <v>100</v>
      </c>
      <c r="N221">
        <v>26</v>
      </c>
      <c r="O221">
        <v>40</v>
      </c>
      <c r="P221">
        <v>1.3076923076923079</v>
      </c>
      <c r="Q221">
        <v>1.1000000000000001</v>
      </c>
      <c r="R221">
        <v>1.203846153846154</v>
      </c>
      <c r="S221">
        <v>3.5000000000000003E-2</v>
      </c>
      <c r="T221">
        <v>4.4999999999999998E-2</v>
      </c>
      <c r="U221">
        <v>4868320</v>
      </c>
      <c r="V221" t="s">
        <v>1380</v>
      </c>
      <c r="W221">
        <v>0.32820355092567949</v>
      </c>
      <c r="X221">
        <v>1.095872220189819E-2</v>
      </c>
      <c r="Y221">
        <v>10000</v>
      </c>
      <c r="Z221">
        <v>1000000</v>
      </c>
      <c r="AA221">
        <v>100000000</v>
      </c>
      <c r="AB221" t="s">
        <v>393</v>
      </c>
      <c r="AC221" t="s">
        <v>1418</v>
      </c>
    </row>
    <row r="222" spans="1:29" x14ac:dyDescent="0.25">
      <c r="A222" t="s">
        <v>34</v>
      </c>
      <c r="B222" t="s">
        <v>413</v>
      </c>
      <c r="C222" t="s">
        <v>418</v>
      </c>
      <c r="D222" t="s">
        <v>463</v>
      </c>
      <c r="E222">
        <v>144</v>
      </c>
      <c r="F222">
        <v>2176604302.5300002</v>
      </c>
      <c r="G222">
        <v>808548024</v>
      </c>
      <c r="H222">
        <v>584840596.52999997</v>
      </c>
      <c r="I222">
        <v>47</v>
      </c>
      <c r="J222">
        <v>60</v>
      </c>
      <c r="K222">
        <v>47</v>
      </c>
      <c r="L222">
        <v>75224000</v>
      </c>
      <c r="M222">
        <v>144</v>
      </c>
      <c r="N222">
        <v>37</v>
      </c>
      <c r="O222">
        <v>58</v>
      </c>
      <c r="P222">
        <v>1.27027027027027</v>
      </c>
      <c r="Q222">
        <v>1.0344827586206899</v>
      </c>
      <c r="R222">
        <v>1.1523765144454801</v>
      </c>
      <c r="S222">
        <v>3.5000000000000003E-2</v>
      </c>
      <c r="T222">
        <v>0.03</v>
      </c>
      <c r="U222">
        <v>4889560</v>
      </c>
      <c r="V222" t="s">
        <v>1380</v>
      </c>
      <c r="W222">
        <v>0.26869403678482312</v>
      </c>
      <c r="X222">
        <v>8.3605003295101881E-3</v>
      </c>
      <c r="Y222">
        <v>20736</v>
      </c>
      <c r="Z222">
        <v>2985984</v>
      </c>
      <c r="AA222">
        <v>429981696</v>
      </c>
      <c r="AB222" t="s">
        <v>395</v>
      </c>
      <c r="AC222" t="s">
        <v>1418</v>
      </c>
    </row>
    <row r="223" spans="1:29" x14ac:dyDescent="0.25">
      <c r="A223" t="s">
        <v>34</v>
      </c>
      <c r="B223" t="s">
        <v>413</v>
      </c>
      <c r="C223" t="s">
        <v>417</v>
      </c>
      <c r="D223" t="s">
        <v>471</v>
      </c>
      <c r="E223">
        <v>120</v>
      </c>
      <c r="F223">
        <v>1861985630.5699999</v>
      </c>
      <c r="G223">
        <v>764212491</v>
      </c>
      <c r="H223">
        <v>631287728.57000005</v>
      </c>
      <c r="I223">
        <v>48</v>
      </c>
      <c r="J223">
        <v>81</v>
      </c>
      <c r="K223">
        <v>50</v>
      </c>
      <c r="L223">
        <v>176762000</v>
      </c>
      <c r="M223">
        <v>120</v>
      </c>
      <c r="N223">
        <v>31</v>
      </c>
      <c r="O223">
        <v>49</v>
      </c>
      <c r="P223">
        <v>1.5483870967741939</v>
      </c>
      <c r="Q223">
        <v>1.653061224489796</v>
      </c>
      <c r="R223">
        <v>1.6007241606319951</v>
      </c>
      <c r="S223">
        <v>0.05</v>
      </c>
      <c r="T223">
        <v>0.08</v>
      </c>
      <c r="U223">
        <v>22979060</v>
      </c>
      <c r="V223" t="s">
        <v>1380</v>
      </c>
      <c r="W223">
        <v>0.3390400646522429</v>
      </c>
      <c r="X223">
        <v>3.6400295713101251E-2</v>
      </c>
      <c r="Y223">
        <v>14400</v>
      </c>
      <c r="Z223">
        <v>1728000</v>
      </c>
      <c r="AA223">
        <v>207360000</v>
      </c>
      <c r="AB223" t="s">
        <v>391</v>
      </c>
      <c r="AC223" t="s">
        <v>1418</v>
      </c>
    </row>
    <row r="224" spans="1:29" x14ac:dyDescent="0.25">
      <c r="A224" t="s">
        <v>34</v>
      </c>
      <c r="B224" t="s">
        <v>413</v>
      </c>
      <c r="C224" t="s">
        <v>418</v>
      </c>
      <c r="D224" t="s">
        <v>478</v>
      </c>
      <c r="E224">
        <v>152</v>
      </c>
      <c r="F224">
        <v>2267888341.46</v>
      </c>
      <c r="G224">
        <v>887443897</v>
      </c>
      <c r="H224">
        <v>875191175.00999999</v>
      </c>
      <c r="I224">
        <v>61</v>
      </c>
      <c r="J224">
        <v>79</v>
      </c>
      <c r="K224">
        <v>61</v>
      </c>
      <c r="L224">
        <v>130657000</v>
      </c>
      <c r="M224">
        <v>152</v>
      </c>
      <c r="N224">
        <v>40</v>
      </c>
      <c r="O224">
        <v>61</v>
      </c>
      <c r="P224">
        <v>1.5249999999999999</v>
      </c>
      <c r="Q224">
        <v>1.2950819672131151</v>
      </c>
      <c r="R224">
        <v>1.4100409836065571</v>
      </c>
      <c r="S224">
        <v>0.05</v>
      </c>
      <c r="T224">
        <v>5.5E-2</v>
      </c>
      <c r="U224">
        <v>13718985</v>
      </c>
      <c r="V224" t="s">
        <v>1380</v>
      </c>
      <c r="W224">
        <v>0.38590576044258762</v>
      </c>
      <c r="X224">
        <v>1.5675415145546049E-2</v>
      </c>
      <c r="Y224">
        <v>23104</v>
      </c>
      <c r="Z224">
        <v>3511808</v>
      </c>
      <c r="AA224">
        <v>533794816</v>
      </c>
      <c r="AB224" t="s">
        <v>397</v>
      </c>
      <c r="AC224" t="s">
        <v>1418</v>
      </c>
    </row>
    <row r="225" spans="1:29" x14ac:dyDescent="0.25">
      <c r="A225" t="s">
        <v>34</v>
      </c>
      <c r="B225" t="s">
        <v>413</v>
      </c>
      <c r="C225" t="s">
        <v>417</v>
      </c>
      <c r="D225" t="s">
        <v>480</v>
      </c>
      <c r="E225">
        <v>107</v>
      </c>
      <c r="F225">
        <v>1670490453.5599999</v>
      </c>
      <c r="G225">
        <v>704315900</v>
      </c>
      <c r="H225">
        <v>296714628</v>
      </c>
      <c r="I225">
        <v>25</v>
      </c>
      <c r="J225">
        <v>35</v>
      </c>
      <c r="K225">
        <v>25</v>
      </c>
      <c r="L225">
        <v>52555102</v>
      </c>
      <c r="M225">
        <v>107</v>
      </c>
      <c r="N225">
        <v>27</v>
      </c>
      <c r="O225">
        <v>43</v>
      </c>
      <c r="P225">
        <v>0.92592592592592593</v>
      </c>
      <c r="Q225">
        <v>0.81395348837209303</v>
      </c>
      <c r="R225">
        <v>0.86993970714900948</v>
      </c>
      <c r="S225">
        <v>1.4999999999999999E-2</v>
      </c>
      <c r="T225">
        <v>0.01</v>
      </c>
      <c r="U225">
        <v>1313877.55</v>
      </c>
      <c r="V225" t="s">
        <v>1380</v>
      </c>
      <c r="W225">
        <v>0.17762126528030631</v>
      </c>
      <c r="X225">
        <v>4.4280848533022107E-3</v>
      </c>
      <c r="Y225">
        <v>11449</v>
      </c>
      <c r="Z225">
        <v>1225043</v>
      </c>
      <c r="AA225">
        <v>131079601</v>
      </c>
      <c r="AB225" t="s">
        <v>393</v>
      </c>
      <c r="AC225" t="s">
        <v>1418</v>
      </c>
    </row>
    <row r="226" spans="1:29" x14ac:dyDescent="0.25">
      <c r="A226" t="s">
        <v>34</v>
      </c>
      <c r="B226" t="s">
        <v>413</v>
      </c>
      <c r="C226" t="s">
        <v>417</v>
      </c>
      <c r="D226" t="s">
        <v>491</v>
      </c>
      <c r="E226">
        <v>106</v>
      </c>
      <c r="F226">
        <v>1962335956.6900001</v>
      </c>
      <c r="G226">
        <v>762610336</v>
      </c>
      <c r="H226">
        <v>292715791.69</v>
      </c>
      <c r="I226">
        <v>24</v>
      </c>
      <c r="J226">
        <v>35</v>
      </c>
      <c r="K226">
        <v>25</v>
      </c>
      <c r="L226">
        <v>58427000</v>
      </c>
      <c r="M226">
        <v>106</v>
      </c>
      <c r="N226">
        <v>26</v>
      </c>
      <c r="O226">
        <v>43</v>
      </c>
      <c r="P226">
        <v>0.92307692307692313</v>
      </c>
      <c r="Q226">
        <v>0.81395348837209303</v>
      </c>
      <c r="R226">
        <v>0.86851520572450802</v>
      </c>
      <c r="S226">
        <v>1.4999999999999999E-2</v>
      </c>
      <c r="T226">
        <v>0.01</v>
      </c>
      <c r="U226">
        <v>1460675</v>
      </c>
      <c r="V226" t="s">
        <v>1380</v>
      </c>
      <c r="W226">
        <v>0.14916701224990181</v>
      </c>
      <c r="X226">
        <v>4.9900792559457287E-3</v>
      </c>
      <c r="Y226">
        <v>11236</v>
      </c>
      <c r="Z226">
        <v>1191016</v>
      </c>
      <c r="AA226">
        <v>126247696</v>
      </c>
      <c r="AB226" t="s">
        <v>393</v>
      </c>
      <c r="AC226" t="s">
        <v>1418</v>
      </c>
    </row>
    <row r="227" spans="1:29" x14ac:dyDescent="0.25">
      <c r="A227" t="s">
        <v>34</v>
      </c>
      <c r="B227" t="s">
        <v>413</v>
      </c>
      <c r="C227" t="s">
        <v>417</v>
      </c>
      <c r="D227" t="s">
        <v>484</v>
      </c>
      <c r="E227">
        <v>108</v>
      </c>
      <c r="F227">
        <v>1859581695.7</v>
      </c>
      <c r="G227">
        <v>724871982</v>
      </c>
      <c r="H227">
        <v>536214029</v>
      </c>
      <c r="I227">
        <v>33</v>
      </c>
      <c r="J227">
        <v>45</v>
      </c>
      <c r="K227">
        <v>33</v>
      </c>
      <c r="L227">
        <v>85262000</v>
      </c>
      <c r="M227">
        <v>108</v>
      </c>
      <c r="N227">
        <v>27</v>
      </c>
      <c r="O227">
        <v>43</v>
      </c>
      <c r="P227">
        <v>1.2222222222222221</v>
      </c>
      <c r="Q227">
        <v>1.046511627906977</v>
      </c>
      <c r="R227">
        <v>1.1343669250646</v>
      </c>
      <c r="S227">
        <v>3.5000000000000003E-2</v>
      </c>
      <c r="T227">
        <v>0.03</v>
      </c>
      <c r="U227">
        <v>5542030</v>
      </c>
      <c r="V227" t="s">
        <v>1380</v>
      </c>
      <c r="W227">
        <v>0.2883519612178983</v>
      </c>
      <c r="X227">
        <v>1.0335481170336931E-2</v>
      </c>
      <c r="Y227">
        <v>11664</v>
      </c>
      <c r="Z227">
        <v>1259712</v>
      </c>
      <c r="AA227">
        <v>136048896</v>
      </c>
      <c r="AB227" t="s">
        <v>393</v>
      </c>
      <c r="AC227" t="s">
        <v>1418</v>
      </c>
    </row>
    <row r="228" spans="1:29" x14ac:dyDescent="0.25">
      <c r="A228" t="s">
        <v>34</v>
      </c>
      <c r="B228" t="s">
        <v>413</v>
      </c>
      <c r="C228" t="s">
        <v>418</v>
      </c>
      <c r="D228" t="s">
        <v>462</v>
      </c>
      <c r="E228">
        <v>130</v>
      </c>
      <c r="F228">
        <v>2095075295.47</v>
      </c>
      <c r="G228">
        <v>870140792</v>
      </c>
      <c r="H228">
        <v>629326296.85000002</v>
      </c>
      <c r="I228">
        <v>42</v>
      </c>
      <c r="J228">
        <v>49</v>
      </c>
      <c r="K228">
        <v>42</v>
      </c>
      <c r="L228">
        <v>95360000</v>
      </c>
      <c r="M228">
        <v>130</v>
      </c>
      <c r="N228">
        <v>33</v>
      </c>
      <c r="O228">
        <v>52</v>
      </c>
      <c r="P228">
        <v>1.2727272727272729</v>
      </c>
      <c r="Q228">
        <v>0.94230769230769229</v>
      </c>
      <c r="R228">
        <v>1.1075174825174821</v>
      </c>
      <c r="S228">
        <v>3.5000000000000003E-2</v>
      </c>
      <c r="T228">
        <v>1.4999999999999999E-2</v>
      </c>
      <c r="U228">
        <v>4768000</v>
      </c>
      <c r="V228" t="s">
        <v>1380</v>
      </c>
      <c r="W228">
        <v>0.30038361781590273</v>
      </c>
      <c r="X228">
        <v>7.576355896560371E-3</v>
      </c>
      <c r="Y228">
        <v>16900</v>
      </c>
      <c r="Z228">
        <v>2197000</v>
      </c>
      <c r="AA228">
        <v>285610000</v>
      </c>
      <c r="AB228" t="s">
        <v>396</v>
      </c>
      <c r="AC228" t="s">
        <v>1418</v>
      </c>
    </row>
    <row r="229" spans="1:29" x14ac:dyDescent="0.25">
      <c r="A229" t="s">
        <v>34</v>
      </c>
      <c r="B229" t="s">
        <v>413</v>
      </c>
      <c r="C229" t="s">
        <v>418</v>
      </c>
      <c r="D229" t="s">
        <v>475</v>
      </c>
      <c r="E229">
        <v>153</v>
      </c>
      <c r="F229">
        <v>2054744354.8299999</v>
      </c>
      <c r="G229">
        <v>878537940</v>
      </c>
      <c r="H229">
        <v>742469064.05999994</v>
      </c>
      <c r="I229">
        <v>60</v>
      </c>
      <c r="J229">
        <v>83</v>
      </c>
      <c r="K229">
        <v>61</v>
      </c>
      <c r="L229">
        <v>137319000</v>
      </c>
      <c r="M229">
        <v>153</v>
      </c>
      <c r="N229">
        <v>40</v>
      </c>
      <c r="O229">
        <v>62</v>
      </c>
      <c r="P229">
        <v>1.5</v>
      </c>
      <c r="Q229">
        <v>1.338709677419355</v>
      </c>
      <c r="R229">
        <v>1.419354838709677</v>
      </c>
      <c r="S229">
        <v>0.05</v>
      </c>
      <c r="T229">
        <v>5.5E-2</v>
      </c>
      <c r="U229">
        <v>14418495</v>
      </c>
      <c r="V229" t="s">
        <v>1380</v>
      </c>
      <c r="W229">
        <v>0.36134376634967252</v>
      </c>
      <c r="X229">
        <v>1.941965759644744E-2</v>
      </c>
      <c r="Y229">
        <v>23409</v>
      </c>
      <c r="Z229">
        <v>3581577</v>
      </c>
      <c r="AA229">
        <v>547981281</v>
      </c>
      <c r="AB229" t="s">
        <v>397</v>
      </c>
      <c r="AC229" t="s">
        <v>1418</v>
      </c>
    </row>
    <row r="230" spans="1:29" x14ac:dyDescent="0.25">
      <c r="A230" t="s">
        <v>34</v>
      </c>
      <c r="B230" t="s">
        <v>413</v>
      </c>
      <c r="C230" t="s">
        <v>417</v>
      </c>
      <c r="D230" t="s">
        <v>483</v>
      </c>
      <c r="E230">
        <v>118</v>
      </c>
      <c r="F230">
        <v>2044228283.3</v>
      </c>
      <c r="G230">
        <v>812012316</v>
      </c>
      <c r="H230">
        <v>500430965.01999998</v>
      </c>
      <c r="I230">
        <v>35</v>
      </c>
      <c r="J230">
        <v>42</v>
      </c>
      <c r="K230">
        <v>35</v>
      </c>
      <c r="L230">
        <v>58610000</v>
      </c>
      <c r="M230">
        <v>118</v>
      </c>
      <c r="N230">
        <v>30</v>
      </c>
      <c r="O230">
        <v>48</v>
      </c>
      <c r="P230">
        <v>1.166666666666667</v>
      </c>
      <c r="Q230">
        <v>0.875</v>
      </c>
      <c r="R230">
        <v>1.020833333333333</v>
      </c>
      <c r="S230">
        <v>2.5000000000000001E-2</v>
      </c>
      <c r="T230">
        <v>0.01</v>
      </c>
      <c r="U230">
        <v>2051350</v>
      </c>
      <c r="V230" t="s">
        <v>1380</v>
      </c>
      <c r="W230">
        <v>0.24480189864712851</v>
      </c>
      <c r="X230">
        <v>4.0991668049918072E-3</v>
      </c>
      <c r="Y230">
        <v>13924</v>
      </c>
      <c r="Z230">
        <v>1643032</v>
      </c>
      <c r="AA230">
        <v>193877776</v>
      </c>
      <c r="AB230" t="s">
        <v>394</v>
      </c>
      <c r="AC230" t="s">
        <v>1418</v>
      </c>
    </row>
    <row r="231" spans="1:29" x14ac:dyDescent="0.25">
      <c r="A231" t="s">
        <v>34</v>
      </c>
      <c r="B231" t="s">
        <v>413</v>
      </c>
      <c r="C231" t="s">
        <v>417</v>
      </c>
      <c r="D231" t="s">
        <v>467</v>
      </c>
      <c r="E231">
        <v>118</v>
      </c>
      <c r="F231">
        <v>1908342676.45</v>
      </c>
      <c r="G231">
        <v>784261125</v>
      </c>
      <c r="H231">
        <v>457506416.85000002</v>
      </c>
      <c r="I231">
        <v>31</v>
      </c>
      <c r="J231">
        <v>38</v>
      </c>
      <c r="K231">
        <v>32</v>
      </c>
      <c r="L231">
        <v>63366000</v>
      </c>
      <c r="M231">
        <v>118</v>
      </c>
      <c r="N231">
        <v>28</v>
      </c>
      <c r="O231">
        <v>47</v>
      </c>
      <c r="P231">
        <v>1.107142857142857</v>
      </c>
      <c r="Q231">
        <v>0.80851063829787229</v>
      </c>
      <c r="R231">
        <v>0.95782674772036469</v>
      </c>
      <c r="S231">
        <v>2.5000000000000001E-2</v>
      </c>
      <c r="T231">
        <v>0.01</v>
      </c>
      <c r="U231">
        <v>2217810</v>
      </c>
      <c r="V231" t="s">
        <v>1380</v>
      </c>
      <c r="W231">
        <v>0.23974018005040779</v>
      </c>
      <c r="X231">
        <v>4.8476041391286992E-3</v>
      </c>
      <c r="Y231">
        <v>13924</v>
      </c>
      <c r="Z231">
        <v>1643032</v>
      </c>
      <c r="AA231">
        <v>193877776</v>
      </c>
      <c r="AB231" t="s">
        <v>394</v>
      </c>
      <c r="AC231" t="s">
        <v>1418</v>
      </c>
    </row>
    <row r="232" spans="1:29" x14ac:dyDescent="0.25">
      <c r="A232" t="s">
        <v>34</v>
      </c>
      <c r="B232" t="s">
        <v>413</v>
      </c>
      <c r="C232" t="s">
        <v>418</v>
      </c>
      <c r="D232" t="s">
        <v>477</v>
      </c>
      <c r="E232">
        <v>123</v>
      </c>
      <c r="F232">
        <v>2025553639.3399999</v>
      </c>
      <c r="G232">
        <v>799404752</v>
      </c>
      <c r="H232">
        <v>609693536.03999996</v>
      </c>
      <c r="I232">
        <v>40</v>
      </c>
      <c r="J232">
        <v>61</v>
      </c>
      <c r="K232">
        <v>40</v>
      </c>
      <c r="L232">
        <v>87116000</v>
      </c>
      <c r="M232">
        <v>123</v>
      </c>
      <c r="N232">
        <v>30</v>
      </c>
      <c r="O232">
        <v>49</v>
      </c>
      <c r="P232">
        <v>1.333333333333333</v>
      </c>
      <c r="Q232">
        <v>1.244897959183674</v>
      </c>
      <c r="R232">
        <v>1.2891156462585029</v>
      </c>
      <c r="S232">
        <v>3.5000000000000003E-2</v>
      </c>
      <c r="T232">
        <v>5.5E-2</v>
      </c>
      <c r="U232">
        <v>7840440</v>
      </c>
      <c r="V232" t="s">
        <v>1380</v>
      </c>
      <c r="W232">
        <v>0.30100093337378148</v>
      </c>
      <c r="X232">
        <v>1.2859641010669359E-2</v>
      </c>
      <c r="Y232">
        <v>15129</v>
      </c>
      <c r="Z232">
        <v>1860867</v>
      </c>
      <c r="AA232">
        <v>228886641</v>
      </c>
      <c r="AB232" t="s">
        <v>391</v>
      </c>
      <c r="AC232" t="s">
        <v>1418</v>
      </c>
    </row>
    <row r="233" spans="1:29" x14ac:dyDescent="0.25">
      <c r="A233" t="s">
        <v>34</v>
      </c>
      <c r="B233" t="s">
        <v>413</v>
      </c>
      <c r="C233" t="s">
        <v>417</v>
      </c>
      <c r="D233" t="s">
        <v>473</v>
      </c>
      <c r="E233">
        <v>120</v>
      </c>
      <c r="F233">
        <v>2052395068.4200001</v>
      </c>
      <c r="G233">
        <v>846951612</v>
      </c>
      <c r="H233">
        <v>414116838</v>
      </c>
      <c r="I233">
        <v>29</v>
      </c>
      <c r="J233">
        <v>30</v>
      </c>
      <c r="K233">
        <v>29</v>
      </c>
      <c r="L233">
        <v>41432000</v>
      </c>
      <c r="M233">
        <v>120</v>
      </c>
      <c r="N233">
        <v>29</v>
      </c>
      <c r="O233">
        <v>49</v>
      </c>
      <c r="P233">
        <v>1</v>
      </c>
      <c r="Q233">
        <v>0.61224489795918369</v>
      </c>
      <c r="R233">
        <v>0.80612244897959184</v>
      </c>
      <c r="S233">
        <v>0.02</v>
      </c>
      <c r="T233">
        <v>0</v>
      </c>
      <c r="U233">
        <v>828640</v>
      </c>
      <c r="V233" t="s">
        <v>1380</v>
      </c>
      <c r="W233">
        <v>0.20177247761504341</v>
      </c>
      <c r="X233">
        <v>2.0009811820305649E-3</v>
      </c>
      <c r="Y233">
        <v>14400</v>
      </c>
      <c r="Z233">
        <v>1728000</v>
      </c>
      <c r="AA233">
        <v>207360000</v>
      </c>
      <c r="AB233" t="s">
        <v>391</v>
      </c>
      <c r="AC233" t="s">
        <v>1418</v>
      </c>
    </row>
    <row r="234" spans="1:29" x14ac:dyDescent="0.25">
      <c r="A234" t="s">
        <v>34</v>
      </c>
      <c r="B234" t="s">
        <v>413</v>
      </c>
      <c r="C234" t="s">
        <v>418</v>
      </c>
      <c r="D234" t="s">
        <v>476</v>
      </c>
      <c r="E234">
        <v>122</v>
      </c>
      <c r="F234">
        <v>2013703475.48</v>
      </c>
      <c r="G234">
        <v>766898906</v>
      </c>
      <c r="H234">
        <v>430898925</v>
      </c>
      <c r="I234">
        <v>24</v>
      </c>
      <c r="J234">
        <v>46</v>
      </c>
      <c r="K234">
        <v>24</v>
      </c>
      <c r="L234">
        <v>59516000</v>
      </c>
      <c r="M234">
        <v>122</v>
      </c>
      <c r="N234">
        <v>30</v>
      </c>
      <c r="O234">
        <v>49</v>
      </c>
      <c r="P234">
        <v>0.8</v>
      </c>
      <c r="Q234">
        <v>0.93877551020408168</v>
      </c>
      <c r="R234">
        <v>0.8693877551020408</v>
      </c>
      <c r="S234">
        <v>0.01</v>
      </c>
      <c r="T234">
        <v>1.4999999999999999E-2</v>
      </c>
      <c r="U234">
        <v>1487900</v>
      </c>
      <c r="V234" t="s">
        <v>1380</v>
      </c>
      <c r="W234">
        <v>0.21398330501331039</v>
      </c>
      <c r="X234">
        <v>3.4530139521698742E-3</v>
      </c>
      <c r="Y234">
        <v>14884</v>
      </c>
      <c r="Z234">
        <v>1815848</v>
      </c>
      <c r="AA234">
        <v>221533456</v>
      </c>
      <c r="AB234" t="s">
        <v>391</v>
      </c>
      <c r="AC234" t="s">
        <v>1418</v>
      </c>
    </row>
    <row r="235" spans="1:29" x14ac:dyDescent="0.25">
      <c r="A235" t="s">
        <v>34</v>
      </c>
      <c r="B235" t="s">
        <v>413</v>
      </c>
      <c r="C235" t="s">
        <v>418</v>
      </c>
      <c r="D235" t="s">
        <v>459</v>
      </c>
      <c r="E235">
        <v>120</v>
      </c>
      <c r="F235">
        <v>1867534758.8699999</v>
      </c>
      <c r="G235">
        <v>838245651</v>
      </c>
      <c r="H235">
        <v>419483807</v>
      </c>
      <c r="I235">
        <v>32</v>
      </c>
      <c r="J235">
        <v>39</v>
      </c>
      <c r="K235">
        <v>32</v>
      </c>
      <c r="L235">
        <v>82734000</v>
      </c>
      <c r="M235">
        <v>120</v>
      </c>
      <c r="N235">
        <v>29</v>
      </c>
      <c r="O235">
        <v>48</v>
      </c>
      <c r="P235">
        <v>1.103448275862069</v>
      </c>
      <c r="Q235">
        <v>0.8125</v>
      </c>
      <c r="R235">
        <v>0.95797413793103448</v>
      </c>
      <c r="S235">
        <v>2.5000000000000001E-2</v>
      </c>
      <c r="T235">
        <v>0.01</v>
      </c>
      <c r="U235">
        <v>2895690</v>
      </c>
      <c r="V235" t="s">
        <v>1380</v>
      </c>
      <c r="W235">
        <v>0.22461900910150639</v>
      </c>
      <c r="X235">
        <v>6.90298398097641E-3</v>
      </c>
      <c r="Y235">
        <v>14400</v>
      </c>
      <c r="Z235">
        <v>1728000</v>
      </c>
      <c r="AA235">
        <v>207360000</v>
      </c>
      <c r="AB235" t="s">
        <v>391</v>
      </c>
      <c r="AC235" t="s">
        <v>1418</v>
      </c>
    </row>
    <row r="236" spans="1:29" x14ac:dyDescent="0.25">
      <c r="A236" t="s">
        <v>34</v>
      </c>
      <c r="B236" t="s">
        <v>413</v>
      </c>
      <c r="C236" t="s">
        <v>417</v>
      </c>
      <c r="D236" t="s">
        <v>498</v>
      </c>
      <c r="E236">
        <v>106</v>
      </c>
      <c r="F236">
        <v>1806726954.8800001</v>
      </c>
      <c r="G236">
        <v>767376743</v>
      </c>
      <c r="H236">
        <v>361542901.32999998</v>
      </c>
      <c r="I236">
        <v>25</v>
      </c>
      <c r="J236">
        <v>35</v>
      </c>
      <c r="K236">
        <v>25</v>
      </c>
      <c r="L236">
        <v>59843000</v>
      </c>
      <c r="M236">
        <v>106</v>
      </c>
      <c r="N236">
        <v>25</v>
      </c>
      <c r="O236">
        <v>43</v>
      </c>
      <c r="P236">
        <v>1</v>
      </c>
      <c r="Q236">
        <v>0.81395348837209303</v>
      </c>
      <c r="R236">
        <v>0.90697674418604646</v>
      </c>
      <c r="S236">
        <v>0.02</v>
      </c>
      <c r="T236">
        <v>0.01</v>
      </c>
      <c r="U236">
        <v>1795290</v>
      </c>
      <c r="V236" t="s">
        <v>1380</v>
      </c>
      <c r="W236">
        <v>0.20010931942619581</v>
      </c>
      <c r="X236">
        <v>4.9656347653230246E-3</v>
      </c>
      <c r="Y236">
        <v>11236</v>
      </c>
      <c r="Z236">
        <v>1191016</v>
      </c>
      <c r="AA236">
        <v>126247696</v>
      </c>
      <c r="AB236" t="s">
        <v>393</v>
      </c>
      <c r="AC236" t="s">
        <v>1418</v>
      </c>
    </row>
    <row r="237" spans="1:29" x14ac:dyDescent="0.25">
      <c r="A237" t="s">
        <v>34</v>
      </c>
      <c r="B237" t="s">
        <v>413</v>
      </c>
      <c r="C237" t="s">
        <v>417</v>
      </c>
      <c r="D237" t="s">
        <v>481</v>
      </c>
      <c r="E237">
        <v>108</v>
      </c>
      <c r="F237">
        <v>1727821120.3499999</v>
      </c>
      <c r="G237">
        <v>676860930</v>
      </c>
      <c r="H237">
        <v>390835346</v>
      </c>
      <c r="I237">
        <v>33</v>
      </c>
      <c r="J237">
        <v>52</v>
      </c>
      <c r="K237">
        <v>33</v>
      </c>
      <c r="L237">
        <v>89032000</v>
      </c>
      <c r="M237">
        <v>108</v>
      </c>
      <c r="N237">
        <v>27</v>
      </c>
      <c r="O237">
        <v>43</v>
      </c>
      <c r="P237">
        <v>1.2222222222222221</v>
      </c>
      <c r="Q237">
        <v>1.2093023255813951</v>
      </c>
      <c r="R237">
        <v>1.215762273901809</v>
      </c>
      <c r="S237">
        <v>3.5000000000000003E-2</v>
      </c>
      <c r="T237">
        <v>5.5E-2</v>
      </c>
      <c r="U237">
        <v>8012880</v>
      </c>
      <c r="V237" t="s">
        <v>1380</v>
      </c>
      <c r="W237">
        <v>0.22620127824391309</v>
      </c>
      <c r="X237">
        <v>2.0501932801134111E-2</v>
      </c>
      <c r="Y237">
        <v>11664</v>
      </c>
      <c r="Z237">
        <v>1259712</v>
      </c>
      <c r="AA237">
        <v>136048896</v>
      </c>
      <c r="AB237" t="s">
        <v>393</v>
      </c>
      <c r="AC237" t="s">
        <v>1418</v>
      </c>
    </row>
    <row r="238" spans="1:29" x14ac:dyDescent="0.25">
      <c r="A238" t="s">
        <v>34</v>
      </c>
      <c r="B238" t="s">
        <v>413</v>
      </c>
      <c r="C238" t="s">
        <v>417</v>
      </c>
      <c r="D238" t="s">
        <v>479</v>
      </c>
      <c r="E238">
        <v>120</v>
      </c>
      <c r="F238">
        <v>1892279424.8800001</v>
      </c>
      <c r="G238">
        <v>829601729</v>
      </c>
      <c r="H238">
        <v>443223734.91000003</v>
      </c>
      <c r="I238">
        <v>38</v>
      </c>
      <c r="J238">
        <v>54</v>
      </c>
      <c r="K238">
        <v>38</v>
      </c>
      <c r="L238">
        <v>79225000</v>
      </c>
      <c r="M238">
        <v>120</v>
      </c>
      <c r="N238">
        <v>30</v>
      </c>
      <c r="O238">
        <v>48</v>
      </c>
      <c r="P238">
        <v>1.2666666666666671</v>
      </c>
      <c r="Q238">
        <v>1.125</v>
      </c>
      <c r="R238">
        <v>1.1958333333333331</v>
      </c>
      <c r="S238">
        <v>3.5000000000000003E-2</v>
      </c>
      <c r="T238">
        <v>4.4999999999999998E-2</v>
      </c>
      <c r="U238">
        <v>6338000</v>
      </c>
      <c r="V238" t="s">
        <v>1380</v>
      </c>
      <c r="W238">
        <v>0.23422742385845441</v>
      </c>
      <c r="X238">
        <v>1.429977571324554E-2</v>
      </c>
      <c r="Y238">
        <v>14400</v>
      </c>
      <c r="Z238">
        <v>1728000</v>
      </c>
      <c r="AA238">
        <v>207360000</v>
      </c>
      <c r="AB238" t="s">
        <v>391</v>
      </c>
      <c r="AC238" t="s">
        <v>1418</v>
      </c>
    </row>
    <row r="239" spans="1:29" x14ac:dyDescent="0.25">
      <c r="A239" t="s">
        <v>34</v>
      </c>
      <c r="B239" t="s">
        <v>413</v>
      </c>
      <c r="C239" t="s">
        <v>418</v>
      </c>
      <c r="D239" t="s">
        <v>490</v>
      </c>
      <c r="E239">
        <v>122</v>
      </c>
      <c r="F239">
        <v>1743693228</v>
      </c>
      <c r="G239">
        <v>691588792</v>
      </c>
      <c r="H239">
        <v>429172589</v>
      </c>
      <c r="I239">
        <v>28</v>
      </c>
      <c r="J239">
        <v>35</v>
      </c>
      <c r="K239">
        <v>28</v>
      </c>
      <c r="L239">
        <v>56648000</v>
      </c>
      <c r="M239">
        <v>122</v>
      </c>
      <c r="N239">
        <v>31</v>
      </c>
      <c r="O239">
        <v>49</v>
      </c>
      <c r="P239">
        <v>0.90322580645161288</v>
      </c>
      <c r="Q239">
        <v>0.7142857142857143</v>
      </c>
      <c r="R239">
        <v>0.80875576036866359</v>
      </c>
      <c r="S239">
        <v>1.4999999999999999E-2</v>
      </c>
      <c r="T239">
        <v>0</v>
      </c>
      <c r="U239">
        <v>849720</v>
      </c>
      <c r="V239" t="s">
        <v>1380</v>
      </c>
      <c r="W239">
        <v>0.24612849445556259</v>
      </c>
      <c r="X239">
        <v>1.9799027751979748E-3</v>
      </c>
      <c r="Y239">
        <v>14884</v>
      </c>
      <c r="Z239">
        <v>1815848</v>
      </c>
      <c r="AA239">
        <v>221533456</v>
      </c>
      <c r="AB239" t="s">
        <v>391</v>
      </c>
      <c r="AC239" t="s">
        <v>1418</v>
      </c>
    </row>
    <row r="240" spans="1:29" x14ac:dyDescent="0.25">
      <c r="A240" t="s">
        <v>35</v>
      </c>
      <c r="B240" t="s">
        <v>413</v>
      </c>
      <c r="C240" t="s">
        <v>417</v>
      </c>
      <c r="D240" t="s">
        <v>489</v>
      </c>
      <c r="E240">
        <v>109</v>
      </c>
      <c r="F240">
        <v>1603898230.76</v>
      </c>
      <c r="G240">
        <v>645430712</v>
      </c>
      <c r="H240">
        <v>272664962.63999999</v>
      </c>
      <c r="I240">
        <v>24</v>
      </c>
      <c r="J240">
        <v>49</v>
      </c>
      <c r="K240">
        <v>25</v>
      </c>
      <c r="L240">
        <v>84199000</v>
      </c>
      <c r="M240">
        <v>109</v>
      </c>
      <c r="N240">
        <v>28</v>
      </c>
      <c r="O240">
        <v>44</v>
      </c>
      <c r="P240">
        <v>0.8571428571428571</v>
      </c>
      <c r="Q240">
        <v>1.113636363636364</v>
      </c>
      <c r="R240">
        <v>0.98538961038961037</v>
      </c>
      <c r="S240">
        <v>0.01</v>
      </c>
      <c r="T240">
        <v>4.4999999999999998E-2</v>
      </c>
      <c r="U240">
        <v>4630945</v>
      </c>
      <c r="V240" t="s">
        <v>1380</v>
      </c>
      <c r="W240">
        <v>0.17000141119352619</v>
      </c>
      <c r="X240">
        <v>1.6984012009325321E-2</v>
      </c>
      <c r="Y240">
        <v>11881</v>
      </c>
      <c r="Z240">
        <v>1295029</v>
      </c>
      <c r="AA240">
        <v>141158161</v>
      </c>
      <c r="AB240" t="s">
        <v>393</v>
      </c>
      <c r="AC240" t="s">
        <v>1418</v>
      </c>
    </row>
    <row r="241" spans="1:29" x14ac:dyDescent="0.25">
      <c r="A241" t="s">
        <v>35</v>
      </c>
      <c r="B241" t="s">
        <v>413</v>
      </c>
      <c r="C241" t="s">
        <v>418</v>
      </c>
      <c r="D241" t="s">
        <v>462</v>
      </c>
      <c r="E241">
        <v>121</v>
      </c>
      <c r="F241">
        <v>2026733441.8499999</v>
      </c>
      <c r="G241">
        <v>773709076</v>
      </c>
      <c r="H241">
        <v>710839879.21000004</v>
      </c>
      <c r="I241">
        <v>50</v>
      </c>
      <c r="J241">
        <v>80</v>
      </c>
      <c r="K241">
        <v>50</v>
      </c>
      <c r="L241">
        <v>131535000</v>
      </c>
      <c r="M241">
        <v>121</v>
      </c>
      <c r="N241">
        <v>32</v>
      </c>
      <c r="O241">
        <v>49</v>
      </c>
      <c r="P241">
        <v>1.5625</v>
      </c>
      <c r="Q241">
        <v>1.6326530612244901</v>
      </c>
      <c r="R241">
        <v>1.5975765306122449</v>
      </c>
      <c r="S241">
        <v>0.05</v>
      </c>
      <c r="T241">
        <v>0.08</v>
      </c>
      <c r="U241">
        <v>17099550</v>
      </c>
      <c r="V241" t="s">
        <v>1380</v>
      </c>
      <c r="W241">
        <v>0.35073180544213362</v>
      </c>
      <c r="X241">
        <v>2.4055417401460059E-2</v>
      </c>
      <c r="Y241">
        <v>14641</v>
      </c>
      <c r="Z241">
        <v>1771561</v>
      </c>
      <c r="AA241">
        <v>214358881</v>
      </c>
      <c r="AB241" t="s">
        <v>391</v>
      </c>
      <c r="AC241" t="s">
        <v>1418</v>
      </c>
    </row>
    <row r="242" spans="1:29" x14ac:dyDescent="0.25">
      <c r="A242" t="s">
        <v>35</v>
      </c>
      <c r="B242" t="s">
        <v>413</v>
      </c>
      <c r="C242" t="s">
        <v>417</v>
      </c>
      <c r="D242" t="s">
        <v>473</v>
      </c>
      <c r="E242">
        <v>123</v>
      </c>
      <c r="F242">
        <v>2039643089.4200001</v>
      </c>
      <c r="G242">
        <v>855479190</v>
      </c>
      <c r="H242">
        <v>379175261</v>
      </c>
      <c r="I242">
        <v>27</v>
      </c>
      <c r="J242">
        <v>36</v>
      </c>
      <c r="K242">
        <v>27</v>
      </c>
      <c r="L242">
        <v>47806000</v>
      </c>
      <c r="M242">
        <v>123</v>
      </c>
      <c r="N242">
        <v>30</v>
      </c>
      <c r="O242">
        <v>50</v>
      </c>
      <c r="P242">
        <v>0.9</v>
      </c>
      <c r="Q242">
        <v>0.72</v>
      </c>
      <c r="R242">
        <v>0.81</v>
      </c>
      <c r="S242">
        <v>1.4999999999999999E-2</v>
      </c>
      <c r="T242">
        <v>0</v>
      </c>
      <c r="U242">
        <v>717090</v>
      </c>
      <c r="V242" t="s">
        <v>1380</v>
      </c>
      <c r="W242">
        <v>0.18590275081304719</v>
      </c>
      <c r="X242">
        <v>1.8911835073544001E-3</v>
      </c>
      <c r="Y242">
        <v>15129</v>
      </c>
      <c r="Z242">
        <v>1860867</v>
      </c>
      <c r="AA242">
        <v>228886641</v>
      </c>
      <c r="AB242" t="s">
        <v>391</v>
      </c>
      <c r="AC242" t="s">
        <v>1418</v>
      </c>
    </row>
    <row r="243" spans="1:29" x14ac:dyDescent="0.25">
      <c r="A243" t="s">
        <v>35</v>
      </c>
      <c r="B243" t="s">
        <v>413</v>
      </c>
      <c r="C243" t="s">
        <v>418</v>
      </c>
      <c r="D243" t="s">
        <v>458</v>
      </c>
      <c r="E243">
        <v>124</v>
      </c>
      <c r="F243">
        <v>1847801464.3499999</v>
      </c>
      <c r="G243">
        <v>786751819</v>
      </c>
      <c r="H243">
        <v>434332134.11000001</v>
      </c>
      <c r="I243">
        <v>36</v>
      </c>
      <c r="J243">
        <v>50</v>
      </c>
      <c r="K243">
        <v>36</v>
      </c>
      <c r="L243">
        <v>96436000</v>
      </c>
      <c r="M243">
        <v>124</v>
      </c>
      <c r="N243">
        <v>30</v>
      </c>
      <c r="O243">
        <v>50</v>
      </c>
      <c r="P243">
        <v>1.2</v>
      </c>
      <c r="Q243">
        <v>1</v>
      </c>
      <c r="R243">
        <v>1.1000000000000001</v>
      </c>
      <c r="S243">
        <v>3.5000000000000003E-2</v>
      </c>
      <c r="T243">
        <v>0.03</v>
      </c>
      <c r="U243">
        <v>6268340</v>
      </c>
      <c r="V243" t="s">
        <v>1380</v>
      </c>
      <c r="W243">
        <v>0.23505346352931089</v>
      </c>
      <c r="X243">
        <v>1.4432135013092229E-2</v>
      </c>
      <c r="Y243">
        <v>15376</v>
      </c>
      <c r="Z243">
        <v>1906624</v>
      </c>
      <c r="AA243">
        <v>236421376</v>
      </c>
      <c r="AB243" t="s">
        <v>391</v>
      </c>
      <c r="AC243" t="s">
        <v>1418</v>
      </c>
    </row>
    <row r="244" spans="1:29" x14ac:dyDescent="0.25">
      <c r="A244" t="s">
        <v>35</v>
      </c>
      <c r="B244" t="s">
        <v>413</v>
      </c>
      <c r="C244" t="s">
        <v>418</v>
      </c>
      <c r="D244" t="s">
        <v>495</v>
      </c>
      <c r="E244">
        <v>120</v>
      </c>
      <c r="F244">
        <v>1660268126.1099999</v>
      </c>
      <c r="G244">
        <v>694958684</v>
      </c>
      <c r="H244">
        <v>339479334.48000002</v>
      </c>
      <c r="I244">
        <v>30</v>
      </c>
      <c r="J244">
        <v>44</v>
      </c>
      <c r="K244">
        <v>30</v>
      </c>
      <c r="L244">
        <v>67494000</v>
      </c>
      <c r="M244">
        <v>120</v>
      </c>
      <c r="N244">
        <v>28</v>
      </c>
      <c r="O244">
        <v>48</v>
      </c>
      <c r="P244">
        <v>1.071428571428571</v>
      </c>
      <c r="Q244">
        <v>0.91666666666666663</v>
      </c>
      <c r="R244">
        <v>0.99404761904761907</v>
      </c>
      <c r="S244">
        <v>0.02</v>
      </c>
      <c r="T244">
        <v>1.4999999999999999E-2</v>
      </c>
      <c r="U244">
        <v>2362290</v>
      </c>
      <c r="V244" t="s">
        <v>1380</v>
      </c>
      <c r="W244">
        <v>0.20447259640850809</v>
      </c>
      <c r="X244">
        <v>6.958567901102007E-3</v>
      </c>
      <c r="Y244">
        <v>14400</v>
      </c>
      <c r="Z244">
        <v>1728000</v>
      </c>
      <c r="AA244">
        <v>207360000</v>
      </c>
      <c r="AB244" t="s">
        <v>391</v>
      </c>
      <c r="AC244" t="s">
        <v>1418</v>
      </c>
    </row>
    <row r="245" spans="1:29" x14ac:dyDescent="0.25">
      <c r="A245" t="s">
        <v>35</v>
      </c>
      <c r="B245" t="s">
        <v>413</v>
      </c>
      <c r="C245" t="s">
        <v>418</v>
      </c>
      <c r="D245" t="s">
        <v>466</v>
      </c>
      <c r="E245">
        <v>108</v>
      </c>
      <c r="F245">
        <v>1873202908.8800001</v>
      </c>
      <c r="G245">
        <v>632345147</v>
      </c>
      <c r="H245">
        <v>433754622</v>
      </c>
      <c r="I245">
        <v>28</v>
      </c>
      <c r="J245">
        <v>45</v>
      </c>
      <c r="K245">
        <v>28</v>
      </c>
      <c r="L245">
        <v>73921000</v>
      </c>
      <c r="M245">
        <v>108</v>
      </c>
      <c r="N245">
        <v>27</v>
      </c>
      <c r="O245">
        <v>43</v>
      </c>
      <c r="P245">
        <v>1.037037037037037</v>
      </c>
      <c r="Q245">
        <v>1.046511627906977</v>
      </c>
      <c r="R245">
        <v>1.041774332472007</v>
      </c>
      <c r="S245">
        <v>0.02</v>
      </c>
      <c r="T245">
        <v>0.03</v>
      </c>
      <c r="U245">
        <v>3696050</v>
      </c>
      <c r="V245" t="s">
        <v>1380</v>
      </c>
      <c r="W245">
        <v>0.23155773458591561</v>
      </c>
      <c r="X245">
        <v>8.5210619381019537E-3</v>
      </c>
      <c r="Y245">
        <v>11664</v>
      </c>
      <c r="Z245">
        <v>1259712</v>
      </c>
      <c r="AA245">
        <v>136048896</v>
      </c>
      <c r="AB245" t="s">
        <v>393</v>
      </c>
      <c r="AC245" t="s">
        <v>1418</v>
      </c>
    </row>
    <row r="246" spans="1:29" x14ac:dyDescent="0.25">
      <c r="A246" t="s">
        <v>35</v>
      </c>
      <c r="B246" t="s">
        <v>413</v>
      </c>
      <c r="C246" t="s">
        <v>418</v>
      </c>
      <c r="D246" t="s">
        <v>459</v>
      </c>
      <c r="E246">
        <v>122</v>
      </c>
      <c r="F246">
        <v>1887000830.8699999</v>
      </c>
      <c r="G246">
        <v>821818102</v>
      </c>
      <c r="H246">
        <v>370084062</v>
      </c>
      <c r="I246">
        <v>30</v>
      </c>
      <c r="J246">
        <v>51</v>
      </c>
      <c r="K246">
        <v>30</v>
      </c>
      <c r="L246">
        <v>70347000</v>
      </c>
      <c r="M246">
        <v>122</v>
      </c>
      <c r="N246">
        <v>30</v>
      </c>
      <c r="O246">
        <v>49</v>
      </c>
      <c r="P246">
        <v>1</v>
      </c>
      <c r="Q246">
        <v>1.0408163265306121</v>
      </c>
      <c r="R246">
        <v>1.0204081632653059</v>
      </c>
      <c r="S246">
        <v>0.02</v>
      </c>
      <c r="T246">
        <v>0.03</v>
      </c>
      <c r="U246">
        <v>3517350</v>
      </c>
      <c r="V246" t="s">
        <v>1380</v>
      </c>
      <c r="W246">
        <v>0.19612289297687971</v>
      </c>
      <c r="X246">
        <v>9.5041920502915364E-3</v>
      </c>
      <c r="Y246">
        <v>14884</v>
      </c>
      <c r="Z246">
        <v>1815848</v>
      </c>
      <c r="AA246">
        <v>221533456</v>
      </c>
      <c r="AB246" t="s">
        <v>391</v>
      </c>
      <c r="AC246" t="s">
        <v>1418</v>
      </c>
    </row>
    <row r="247" spans="1:29" x14ac:dyDescent="0.25">
      <c r="A247" t="s">
        <v>35</v>
      </c>
      <c r="B247" t="s">
        <v>413</v>
      </c>
      <c r="C247" t="s">
        <v>418</v>
      </c>
      <c r="D247" t="s">
        <v>490</v>
      </c>
      <c r="E247">
        <v>120</v>
      </c>
      <c r="F247">
        <v>1710429827</v>
      </c>
      <c r="G247">
        <v>713913352</v>
      </c>
      <c r="H247">
        <v>458765709</v>
      </c>
      <c r="I247">
        <v>32</v>
      </c>
      <c r="J247">
        <v>42</v>
      </c>
      <c r="K247">
        <v>32</v>
      </c>
      <c r="L247">
        <v>66921000</v>
      </c>
      <c r="M247">
        <v>120</v>
      </c>
      <c r="N247">
        <v>30</v>
      </c>
      <c r="O247">
        <v>48</v>
      </c>
      <c r="P247">
        <v>1.0666666666666671</v>
      </c>
      <c r="Q247">
        <v>0.875</v>
      </c>
      <c r="R247">
        <v>0.97083333333333333</v>
      </c>
      <c r="S247">
        <v>0.02</v>
      </c>
      <c r="T247">
        <v>0.01</v>
      </c>
      <c r="U247">
        <v>2007630</v>
      </c>
      <c r="V247" t="s">
        <v>1380</v>
      </c>
      <c r="W247">
        <v>0.26821662120137951</v>
      </c>
      <c r="X247">
        <v>4.3761553241983917E-3</v>
      </c>
      <c r="Y247">
        <v>14400</v>
      </c>
      <c r="Z247">
        <v>1728000</v>
      </c>
      <c r="AA247">
        <v>207360000</v>
      </c>
      <c r="AB247" t="s">
        <v>391</v>
      </c>
      <c r="AC247" t="s">
        <v>1418</v>
      </c>
    </row>
    <row r="248" spans="1:29" x14ac:dyDescent="0.25">
      <c r="A248" t="s">
        <v>35</v>
      </c>
      <c r="B248" t="s">
        <v>413</v>
      </c>
      <c r="C248" t="s">
        <v>418</v>
      </c>
      <c r="D248" t="s">
        <v>501</v>
      </c>
      <c r="E248">
        <v>92</v>
      </c>
      <c r="F248">
        <v>1388086349.24</v>
      </c>
      <c r="G248">
        <v>497696415</v>
      </c>
      <c r="H248">
        <v>393501183</v>
      </c>
      <c r="I248">
        <v>28</v>
      </c>
      <c r="J248">
        <v>44</v>
      </c>
      <c r="K248">
        <v>28</v>
      </c>
      <c r="L248">
        <v>92875364</v>
      </c>
      <c r="M248">
        <v>92</v>
      </c>
      <c r="N248">
        <v>21</v>
      </c>
      <c r="O248">
        <v>29</v>
      </c>
      <c r="P248">
        <v>1.333333333333333</v>
      </c>
      <c r="Q248">
        <v>1.517241379310345</v>
      </c>
      <c r="R248">
        <v>1.4252873563218389</v>
      </c>
      <c r="S248">
        <v>3.5000000000000003E-2</v>
      </c>
      <c r="T248">
        <v>0.08</v>
      </c>
      <c r="U248">
        <v>10680666.859999999</v>
      </c>
      <c r="V248" t="s">
        <v>1380</v>
      </c>
      <c r="W248">
        <v>0.28348465728767402</v>
      </c>
      <c r="X248">
        <v>2.714265501966737E-2</v>
      </c>
      <c r="Y248">
        <v>8464</v>
      </c>
      <c r="Z248">
        <v>778688</v>
      </c>
      <c r="AA248">
        <v>71639296</v>
      </c>
      <c r="AB248" t="s">
        <v>392</v>
      </c>
      <c r="AC248" t="s">
        <v>1418</v>
      </c>
    </row>
    <row r="249" spans="1:29" x14ac:dyDescent="0.25">
      <c r="A249" t="s">
        <v>35</v>
      </c>
      <c r="B249" t="s">
        <v>413</v>
      </c>
      <c r="C249" t="s">
        <v>417</v>
      </c>
      <c r="D249" t="s">
        <v>484</v>
      </c>
      <c r="E249">
        <v>107</v>
      </c>
      <c r="F249">
        <v>1856392402.4000001</v>
      </c>
      <c r="G249">
        <v>718212770</v>
      </c>
      <c r="H249">
        <v>388706710</v>
      </c>
      <c r="I249">
        <v>25</v>
      </c>
      <c r="J249">
        <v>29</v>
      </c>
      <c r="K249">
        <v>25</v>
      </c>
      <c r="L249">
        <v>51185000</v>
      </c>
      <c r="M249">
        <v>107</v>
      </c>
      <c r="N249">
        <v>27</v>
      </c>
      <c r="O249">
        <v>43</v>
      </c>
      <c r="P249">
        <v>0.92592592592592593</v>
      </c>
      <c r="Q249">
        <v>0.67441860465116277</v>
      </c>
      <c r="R249">
        <v>0.80017226528854435</v>
      </c>
      <c r="S249">
        <v>1.4999999999999999E-2</v>
      </c>
      <c r="T249">
        <v>0</v>
      </c>
      <c r="U249">
        <v>767775</v>
      </c>
      <c r="V249" t="s">
        <v>1380</v>
      </c>
      <c r="W249">
        <v>0.20938822497736381</v>
      </c>
      <c r="X249">
        <v>1.9752038754360579E-3</v>
      </c>
      <c r="Y249">
        <v>11449</v>
      </c>
      <c r="Z249">
        <v>1225043</v>
      </c>
      <c r="AA249">
        <v>131079601</v>
      </c>
      <c r="AB249" t="s">
        <v>393</v>
      </c>
      <c r="AC249" t="s">
        <v>1418</v>
      </c>
    </row>
    <row r="250" spans="1:29" x14ac:dyDescent="0.25">
      <c r="A250" t="s">
        <v>35</v>
      </c>
      <c r="B250" t="s">
        <v>413</v>
      </c>
      <c r="C250" t="s">
        <v>418</v>
      </c>
      <c r="D250" t="s">
        <v>463</v>
      </c>
      <c r="E250">
        <v>138</v>
      </c>
      <c r="F250">
        <v>2028677923.53</v>
      </c>
      <c r="G250">
        <v>779068425</v>
      </c>
      <c r="H250">
        <v>576016101.54999995</v>
      </c>
      <c r="I250">
        <v>45</v>
      </c>
      <c r="J250">
        <v>67</v>
      </c>
      <c r="K250">
        <v>45</v>
      </c>
      <c r="L250">
        <v>91341000</v>
      </c>
      <c r="M250">
        <v>138</v>
      </c>
      <c r="N250">
        <v>35</v>
      </c>
      <c r="O250">
        <v>55</v>
      </c>
      <c r="P250">
        <v>1.285714285714286</v>
      </c>
      <c r="Q250">
        <v>1.218181818181818</v>
      </c>
      <c r="R250">
        <v>1.2519480519480519</v>
      </c>
      <c r="S250">
        <v>3.5000000000000003E-2</v>
      </c>
      <c r="T250">
        <v>5.5E-2</v>
      </c>
      <c r="U250">
        <v>8220690</v>
      </c>
      <c r="V250" t="s">
        <v>1380</v>
      </c>
      <c r="W250">
        <v>0.28393669338487382</v>
      </c>
      <c r="X250">
        <v>1.4271632299650949E-2</v>
      </c>
      <c r="Y250">
        <v>19044</v>
      </c>
      <c r="Z250">
        <v>2628072</v>
      </c>
      <c r="AA250">
        <v>362673936</v>
      </c>
      <c r="AB250" t="s">
        <v>396</v>
      </c>
      <c r="AC250" t="s">
        <v>1418</v>
      </c>
    </row>
    <row r="251" spans="1:29" x14ac:dyDescent="0.25">
      <c r="A251" t="s">
        <v>35</v>
      </c>
      <c r="B251" t="s">
        <v>413</v>
      </c>
      <c r="C251" t="s">
        <v>417</v>
      </c>
      <c r="D251" t="s">
        <v>491</v>
      </c>
      <c r="E251">
        <v>110</v>
      </c>
      <c r="F251">
        <v>1967939332.29</v>
      </c>
      <c r="G251">
        <v>787153929</v>
      </c>
      <c r="H251">
        <v>555377354.32000005</v>
      </c>
      <c r="I251">
        <v>33</v>
      </c>
      <c r="J251">
        <v>45</v>
      </c>
      <c r="K251">
        <v>33</v>
      </c>
      <c r="L251">
        <v>77368000</v>
      </c>
      <c r="M251">
        <v>110</v>
      </c>
      <c r="N251">
        <v>27</v>
      </c>
      <c r="O251">
        <v>44</v>
      </c>
      <c r="P251">
        <v>1.2222222222222221</v>
      </c>
      <c r="Q251">
        <v>1.0227272727272729</v>
      </c>
      <c r="R251">
        <v>1.122474747474747</v>
      </c>
      <c r="S251">
        <v>3.5000000000000003E-2</v>
      </c>
      <c r="T251">
        <v>0.03</v>
      </c>
      <c r="U251">
        <v>5028920</v>
      </c>
      <c r="V251" t="s">
        <v>1380</v>
      </c>
      <c r="W251">
        <v>0.28221263999725699</v>
      </c>
      <c r="X251">
        <v>9.0549604892647684E-3</v>
      </c>
      <c r="Y251">
        <v>12100</v>
      </c>
      <c r="Z251">
        <v>1331000</v>
      </c>
      <c r="AA251">
        <v>146410000</v>
      </c>
      <c r="AB251" t="s">
        <v>394</v>
      </c>
      <c r="AC251" t="s">
        <v>1418</v>
      </c>
    </row>
    <row r="252" spans="1:29" x14ac:dyDescent="0.25">
      <c r="A252" t="s">
        <v>35</v>
      </c>
      <c r="B252" t="s">
        <v>413</v>
      </c>
      <c r="C252" t="s">
        <v>417</v>
      </c>
      <c r="D252" t="s">
        <v>461</v>
      </c>
      <c r="E252">
        <v>116</v>
      </c>
      <c r="F252">
        <v>1960858018.3599999</v>
      </c>
      <c r="G252">
        <v>786832969</v>
      </c>
      <c r="H252">
        <v>323110235.95999998</v>
      </c>
      <c r="I252">
        <v>25</v>
      </c>
      <c r="J252">
        <v>42</v>
      </c>
      <c r="K252">
        <v>25</v>
      </c>
      <c r="L252">
        <v>52057000</v>
      </c>
      <c r="M252">
        <v>116</v>
      </c>
      <c r="N252">
        <v>27</v>
      </c>
      <c r="O252">
        <v>47</v>
      </c>
      <c r="P252">
        <v>0.92592592592592593</v>
      </c>
      <c r="Q252">
        <v>0.8936170212765957</v>
      </c>
      <c r="R252">
        <v>0.90977147360126087</v>
      </c>
      <c r="S252">
        <v>1.4999999999999999E-2</v>
      </c>
      <c r="T252">
        <v>0.01</v>
      </c>
      <c r="U252">
        <v>1301425</v>
      </c>
      <c r="V252" t="s">
        <v>1380</v>
      </c>
      <c r="W252">
        <v>0.16478002636327499</v>
      </c>
      <c r="X252">
        <v>4.0278049258740053E-3</v>
      </c>
      <c r="Y252">
        <v>13456</v>
      </c>
      <c r="Z252">
        <v>1560896</v>
      </c>
      <c r="AA252">
        <v>181063936</v>
      </c>
      <c r="AB252" t="s">
        <v>394</v>
      </c>
      <c r="AC252" t="s">
        <v>1418</v>
      </c>
    </row>
    <row r="253" spans="1:29" x14ac:dyDescent="0.25">
      <c r="A253" t="s">
        <v>35</v>
      </c>
      <c r="B253" t="s">
        <v>413</v>
      </c>
      <c r="C253" t="s">
        <v>417</v>
      </c>
      <c r="D253" t="s">
        <v>487</v>
      </c>
      <c r="E253">
        <v>124</v>
      </c>
      <c r="F253">
        <v>1741445769.5</v>
      </c>
      <c r="G253">
        <v>756204983</v>
      </c>
      <c r="H253">
        <v>429856970.41000003</v>
      </c>
      <c r="I253">
        <v>38</v>
      </c>
      <c r="J253">
        <v>55</v>
      </c>
      <c r="K253">
        <v>38</v>
      </c>
      <c r="L253">
        <v>77795000</v>
      </c>
      <c r="M253">
        <v>124</v>
      </c>
      <c r="N253">
        <v>31</v>
      </c>
      <c r="O253">
        <v>50</v>
      </c>
      <c r="P253">
        <v>1.225806451612903</v>
      </c>
      <c r="Q253">
        <v>1.1000000000000001</v>
      </c>
      <c r="R253">
        <v>1.162903225806452</v>
      </c>
      <c r="S253">
        <v>3.5000000000000003E-2</v>
      </c>
      <c r="T253">
        <v>4.4999999999999998E-2</v>
      </c>
      <c r="U253">
        <v>6223600</v>
      </c>
      <c r="V253" t="s">
        <v>1380</v>
      </c>
      <c r="W253">
        <v>0.2468391367325895</v>
      </c>
      <c r="X253">
        <v>1.447830424632615E-2</v>
      </c>
      <c r="Y253">
        <v>15376</v>
      </c>
      <c r="Z253">
        <v>1906624</v>
      </c>
      <c r="AA253">
        <v>236421376</v>
      </c>
      <c r="AB253" t="s">
        <v>391</v>
      </c>
      <c r="AC253" t="s">
        <v>1418</v>
      </c>
    </row>
    <row r="254" spans="1:29" x14ac:dyDescent="0.25">
      <c r="A254" t="s">
        <v>35</v>
      </c>
      <c r="B254" t="s">
        <v>413</v>
      </c>
      <c r="C254" t="s">
        <v>418</v>
      </c>
      <c r="D254" t="s">
        <v>493</v>
      </c>
      <c r="E254">
        <v>122</v>
      </c>
      <c r="F254">
        <v>1892274222.75</v>
      </c>
      <c r="G254">
        <v>794708343</v>
      </c>
      <c r="H254">
        <v>489473020</v>
      </c>
      <c r="I254">
        <v>40</v>
      </c>
      <c r="J254">
        <v>61</v>
      </c>
      <c r="K254">
        <v>41</v>
      </c>
      <c r="L254">
        <v>103329000</v>
      </c>
      <c r="M254">
        <v>122</v>
      </c>
      <c r="N254">
        <v>31</v>
      </c>
      <c r="O254">
        <v>49</v>
      </c>
      <c r="P254">
        <v>1.290322580645161</v>
      </c>
      <c r="Q254">
        <v>1.244897959183674</v>
      </c>
      <c r="R254">
        <v>1.2676102699144169</v>
      </c>
      <c r="S254">
        <v>3.5000000000000003E-2</v>
      </c>
      <c r="T254">
        <v>5.5E-2</v>
      </c>
      <c r="U254">
        <v>9299610</v>
      </c>
      <c r="V254" t="s">
        <v>1380</v>
      </c>
      <c r="W254">
        <v>0.25866917918939869</v>
      </c>
      <c r="X254">
        <v>1.8999229007555921E-2</v>
      </c>
      <c r="Y254">
        <v>14884</v>
      </c>
      <c r="Z254">
        <v>1815848</v>
      </c>
      <c r="AA254">
        <v>221533456</v>
      </c>
      <c r="AB254" t="s">
        <v>391</v>
      </c>
      <c r="AC254" t="s">
        <v>1418</v>
      </c>
    </row>
    <row r="255" spans="1:29" x14ac:dyDescent="0.25">
      <c r="A255" t="s">
        <v>35</v>
      </c>
      <c r="B255" t="s">
        <v>413</v>
      </c>
      <c r="C255" t="s">
        <v>418</v>
      </c>
      <c r="D255" t="s">
        <v>478</v>
      </c>
      <c r="E255">
        <v>137</v>
      </c>
      <c r="F255">
        <v>2055959579.01</v>
      </c>
      <c r="G255">
        <v>816573166</v>
      </c>
      <c r="H255">
        <v>752705845.00999999</v>
      </c>
      <c r="I255">
        <v>55</v>
      </c>
      <c r="J255">
        <v>75</v>
      </c>
      <c r="K255">
        <v>55</v>
      </c>
      <c r="L255">
        <v>114227000</v>
      </c>
      <c r="M255">
        <v>137</v>
      </c>
      <c r="N255">
        <v>35</v>
      </c>
      <c r="O255">
        <v>55</v>
      </c>
      <c r="P255">
        <v>1.571428571428571</v>
      </c>
      <c r="Q255">
        <v>1.363636363636364</v>
      </c>
      <c r="R255">
        <v>1.467532467532467</v>
      </c>
      <c r="S255">
        <v>0.05</v>
      </c>
      <c r="T255">
        <v>5.5E-2</v>
      </c>
      <c r="U255">
        <v>11993835</v>
      </c>
      <c r="V255" t="s">
        <v>1380</v>
      </c>
      <c r="W255">
        <v>0.36610926240702069</v>
      </c>
      <c r="X255">
        <v>1.5934292366018041E-2</v>
      </c>
      <c r="Y255">
        <v>18769</v>
      </c>
      <c r="Z255">
        <v>2571353</v>
      </c>
      <c r="AA255">
        <v>352275361</v>
      </c>
      <c r="AB255" t="s">
        <v>396</v>
      </c>
      <c r="AC255" t="s">
        <v>1418</v>
      </c>
    </row>
    <row r="256" spans="1:29" x14ac:dyDescent="0.25">
      <c r="A256" t="s">
        <v>35</v>
      </c>
      <c r="B256" t="s">
        <v>413</v>
      </c>
      <c r="C256" t="s">
        <v>418</v>
      </c>
      <c r="D256" t="s">
        <v>488</v>
      </c>
      <c r="E256">
        <v>100</v>
      </c>
      <c r="F256">
        <v>1732578524.1800001</v>
      </c>
      <c r="G256">
        <v>585545438</v>
      </c>
      <c r="H256">
        <v>488459643</v>
      </c>
      <c r="I256">
        <v>30</v>
      </c>
      <c r="J256">
        <v>30</v>
      </c>
      <c r="K256">
        <v>30</v>
      </c>
      <c r="L256">
        <v>49195000</v>
      </c>
      <c r="M256">
        <v>100</v>
      </c>
      <c r="N256">
        <v>25</v>
      </c>
      <c r="O256">
        <v>40</v>
      </c>
      <c r="P256">
        <v>1.2</v>
      </c>
      <c r="Q256">
        <v>0.75</v>
      </c>
      <c r="R256">
        <v>0.97499999999999998</v>
      </c>
      <c r="S256">
        <v>3.5000000000000003E-2</v>
      </c>
      <c r="T256">
        <v>0</v>
      </c>
      <c r="U256">
        <v>1721825</v>
      </c>
      <c r="V256" t="s">
        <v>1380</v>
      </c>
      <c r="W256">
        <v>0.28192640978923578</v>
      </c>
      <c r="X256">
        <v>3.5250097416952828E-3</v>
      </c>
      <c r="Y256">
        <v>10000</v>
      </c>
      <c r="Z256">
        <v>1000000</v>
      </c>
      <c r="AA256">
        <v>100000000</v>
      </c>
      <c r="AB256" t="s">
        <v>393</v>
      </c>
      <c r="AC256" t="s">
        <v>1418</v>
      </c>
    </row>
    <row r="257" spans="1:29" x14ac:dyDescent="0.25">
      <c r="A257" t="s">
        <v>35</v>
      </c>
      <c r="B257" t="s">
        <v>413</v>
      </c>
      <c r="C257" t="s">
        <v>418</v>
      </c>
      <c r="D257" t="s">
        <v>460</v>
      </c>
      <c r="E257">
        <v>120</v>
      </c>
      <c r="F257">
        <v>1749537179.5999999</v>
      </c>
      <c r="G257">
        <v>806311545</v>
      </c>
      <c r="H257">
        <v>398050837.67000002</v>
      </c>
      <c r="I257">
        <v>31</v>
      </c>
      <c r="J257">
        <v>52</v>
      </c>
      <c r="K257">
        <v>31</v>
      </c>
      <c r="L257">
        <v>94562000</v>
      </c>
      <c r="M257">
        <v>120</v>
      </c>
      <c r="N257">
        <v>28</v>
      </c>
      <c r="O257">
        <v>48</v>
      </c>
      <c r="P257">
        <v>1.107142857142857</v>
      </c>
      <c r="Q257">
        <v>1.083333333333333</v>
      </c>
      <c r="R257">
        <v>1.0952380952380949</v>
      </c>
      <c r="S257">
        <v>2.5000000000000001E-2</v>
      </c>
      <c r="T257">
        <v>0.03</v>
      </c>
      <c r="U257">
        <v>5200910</v>
      </c>
      <c r="V257" t="s">
        <v>1380</v>
      </c>
      <c r="W257">
        <v>0.22751779288337681</v>
      </c>
      <c r="X257">
        <v>1.306594411518802E-2</v>
      </c>
      <c r="Y257">
        <v>14400</v>
      </c>
      <c r="Z257">
        <v>1728000</v>
      </c>
      <c r="AA257">
        <v>207360000</v>
      </c>
      <c r="AB257" t="s">
        <v>391</v>
      </c>
      <c r="AC257" t="s">
        <v>1418</v>
      </c>
    </row>
    <row r="258" spans="1:29" x14ac:dyDescent="0.25">
      <c r="A258" t="s">
        <v>35</v>
      </c>
      <c r="B258" t="s">
        <v>413</v>
      </c>
      <c r="C258" t="s">
        <v>418</v>
      </c>
      <c r="D258" t="s">
        <v>475</v>
      </c>
      <c r="E258">
        <v>138</v>
      </c>
      <c r="F258">
        <v>1984664172.05</v>
      </c>
      <c r="G258">
        <v>800165301</v>
      </c>
      <c r="H258">
        <v>568818535</v>
      </c>
      <c r="I258">
        <v>45</v>
      </c>
      <c r="J258">
        <v>58</v>
      </c>
      <c r="K258">
        <v>46</v>
      </c>
      <c r="L258">
        <v>99788000</v>
      </c>
      <c r="M258">
        <v>138</v>
      </c>
      <c r="N258">
        <v>37</v>
      </c>
      <c r="O258">
        <v>56</v>
      </c>
      <c r="P258">
        <v>1.216216216216216</v>
      </c>
      <c r="Q258">
        <v>1.035714285714286</v>
      </c>
      <c r="R258">
        <v>1.1259652509652509</v>
      </c>
      <c r="S258">
        <v>3.5000000000000003E-2</v>
      </c>
      <c r="T258">
        <v>0.03</v>
      </c>
      <c r="U258">
        <v>6486220</v>
      </c>
      <c r="V258" t="s">
        <v>1380</v>
      </c>
      <c r="W258">
        <v>0.28660694489811628</v>
      </c>
      <c r="X258">
        <v>1.14029687868733E-2</v>
      </c>
      <c r="Y258">
        <v>19044</v>
      </c>
      <c r="Z258">
        <v>2628072</v>
      </c>
      <c r="AA258">
        <v>362673936</v>
      </c>
      <c r="AB258" t="s">
        <v>396</v>
      </c>
      <c r="AC258" t="s">
        <v>1418</v>
      </c>
    </row>
    <row r="259" spans="1:29" x14ac:dyDescent="0.25">
      <c r="A259" t="s">
        <v>35</v>
      </c>
      <c r="B259" t="s">
        <v>413</v>
      </c>
      <c r="C259" t="s">
        <v>417</v>
      </c>
      <c r="D259" t="s">
        <v>492</v>
      </c>
      <c r="E259">
        <v>122</v>
      </c>
      <c r="F259">
        <v>1785711566.47</v>
      </c>
      <c r="G259">
        <v>795938302</v>
      </c>
      <c r="H259">
        <v>397286950.89999998</v>
      </c>
      <c r="I259">
        <v>29</v>
      </c>
      <c r="J259">
        <v>35</v>
      </c>
      <c r="K259">
        <v>29</v>
      </c>
      <c r="L259">
        <v>54497000</v>
      </c>
      <c r="M259">
        <v>122</v>
      </c>
      <c r="N259">
        <v>30</v>
      </c>
      <c r="O259">
        <v>49</v>
      </c>
      <c r="P259">
        <v>0.96666666666666667</v>
      </c>
      <c r="Q259">
        <v>0.7142857142857143</v>
      </c>
      <c r="R259">
        <v>0.84047619047619049</v>
      </c>
      <c r="S259">
        <v>1.4999999999999999E-2</v>
      </c>
      <c r="T259">
        <v>0</v>
      </c>
      <c r="U259">
        <v>817455</v>
      </c>
      <c r="V259" t="s">
        <v>1380</v>
      </c>
      <c r="W259">
        <v>0.22248103129295291</v>
      </c>
      <c r="X259">
        <v>2.05759337966718E-3</v>
      </c>
      <c r="Y259">
        <v>14884</v>
      </c>
      <c r="Z259">
        <v>1815848</v>
      </c>
      <c r="AA259">
        <v>221533456</v>
      </c>
      <c r="AB259" t="s">
        <v>391</v>
      </c>
      <c r="AC259" t="s">
        <v>1418</v>
      </c>
    </row>
    <row r="260" spans="1:29" x14ac:dyDescent="0.25">
      <c r="A260" t="s">
        <v>35</v>
      </c>
      <c r="B260" t="s">
        <v>413</v>
      </c>
      <c r="C260" t="s">
        <v>417</v>
      </c>
      <c r="D260" t="s">
        <v>482</v>
      </c>
      <c r="E260">
        <v>125</v>
      </c>
      <c r="F260">
        <v>2027665144.98</v>
      </c>
      <c r="G260">
        <v>854139446</v>
      </c>
      <c r="H260">
        <v>525751654</v>
      </c>
      <c r="I260">
        <v>33</v>
      </c>
      <c r="J260">
        <v>50</v>
      </c>
      <c r="K260">
        <v>33</v>
      </c>
      <c r="L260">
        <v>81313795</v>
      </c>
      <c r="M260">
        <v>125</v>
      </c>
      <c r="N260">
        <v>30</v>
      </c>
      <c r="O260">
        <v>50</v>
      </c>
      <c r="P260">
        <v>1.1000000000000001</v>
      </c>
      <c r="Q260">
        <v>1</v>
      </c>
      <c r="R260">
        <v>1.05</v>
      </c>
      <c r="S260">
        <v>2.5000000000000001E-2</v>
      </c>
      <c r="T260">
        <v>0.03</v>
      </c>
      <c r="U260">
        <v>4472258.7249999996</v>
      </c>
      <c r="V260" t="s">
        <v>1380</v>
      </c>
      <c r="W260">
        <v>0.2592891904768555</v>
      </c>
      <c r="X260">
        <v>8.5064092351861617E-3</v>
      </c>
      <c r="Y260">
        <v>15625</v>
      </c>
      <c r="Z260">
        <v>1953125</v>
      </c>
      <c r="AA260">
        <v>244140625</v>
      </c>
      <c r="AB260" t="s">
        <v>391</v>
      </c>
      <c r="AC260" t="s">
        <v>1418</v>
      </c>
    </row>
    <row r="261" spans="1:29" x14ac:dyDescent="0.25">
      <c r="A261" t="s">
        <v>35</v>
      </c>
      <c r="B261" t="s">
        <v>413</v>
      </c>
      <c r="C261" t="s">
        <v>417</v>
      </c>
      <c r="D261" t="s">
        <v>456</v>
      </c>
      <c r="E261">
        <v>111</v>
      </c>
      <c r="F261">
        <v>1902507508.1300001</v>
      </c>
      <c r="G261">
        <v>730904193</v>
      </c>
      <c r="H261">
        <v>469219598.13</v>
      </c>
      <c r="I261">
        <v>31</v>
      </c>
      <c r="J261">
        <v>37</v>
      </c>
      <c r="K261">
        <v>31</v>
      </c>
      <c r="L261">
        <v>50499000</v>
      </c>
      <c r="M261">
        <v>111</v>
      </c>
      <c r="N261">
        <v>28</v>
      </c>
      <c r="O261">
        <v>45</v>
      </c>
      <c r="P261">
        <v>1.107142857142857</v>
      </c>
      <c r="Q261">
        <v>0.82222222222222219</v>
      </c>
      <c r="R261">
        <v>0.9646825396825397</v>
      </c>
      <c r="S261">
        <v>2.5000000000000001E-2</v>
      </c>
      <c r="T261">
        <v>0.01</v>
      </c>
      <c r="U261">
        <v>1767465</v>
      </c>
      <c r="V261" t="s">
        <v>1380</v>
      </c>
      <c r="W261">
        <v>0.24663219257999261</v>
      </c>
      <c r="X261">
        <v>3.7668183661636271E-3</v>
      </c>
      <c r="Y261">
        <v>12321</v>
      </c>
      <c r="Z261">
        <v>1367631</v>
      </c>
      <c r="AA261">
        <v>151807041</v>
      </c>
      <c r="AB261" t="s">
        <v>394</v>
      </c>
      <c r="AC261" t="s">
        <v>1418</v>
      </c>
    </row>
    <row r="262" spans="1:29" x14ac:dyDescent="0.25">
      <c r="A262" t="s">
        <v>35</v>
      </c>
      <c r="B262" t="s">
        <v>413</v>
      </c>
      <c r="C262" t="s">
        <v>418</v>
      </c>
      <c r="D262" t="s">
        <v>486</v>
      </c>
      <c r="E262">
        <v>119</v>
      </c>
      <c r="F262">
        <v>1857309743.8399999</v>
      </c>
      <c r="G262">
        <v>768128338</v>
      </c>
      <c r="H262">
        <v>360700761.83999997</v>
      </c>
      <c r="I262">
        <v>28</v>
      </c>
      <c r="J262">
        <v>50</v>
      </c>
      <c r="K262">
        <v>29</v>
      </c>
      <c r="L262">
        <v>87041000</v>
      </c>
      <c r="M262">
        <v>119</v>
      </c>
      <c r="N262">
        <v>29</v>
      </c>
      <c r="O262">
        <v>48</v>
      </c>
      <c r="P262">
        <v>0.96551724137931039</v>
      </c>
      <c r="Q262">
        <v>1.041666666666667</v>
      </c>
      <c r="R262">
        <v>1.003591954022989</v>
      </c>
      <c r="S262">
        <v>1.4999999999999999E-2</v>
      </c>
      <c r="T262">
        <v>0.03</v>
      </c>
      <c r="U262">
        <v>3916845</v>
      </c>
      <c r="V262" t="s">
        <v>1380</v>
      </c>
      <c r="W262">
        <v>0.194206035388717</v>
      </c>
      <c r="X262">
        <v>1.085898732239839E-2</v>
      </c>
      <c r="Y262">
        <v>14161</v>
      </c>
      <c r="Z262">
        <v>1685159</v>
      </c>
      <c r="AA262">
        <v>200533921</v>
      </c>
      <c r="AB262" t="s">
        <v>394</v>
      </c>
      <c r="AC262" t="s">
        <v>1418</v>
      </c>
    </row>
    <row r="263" spans="1:29" x14ac:dyDescent="0.25">
      <c r="A263" t="s">
        <v>35</v>
      </c>
      <c r="B263" t="s">
        <v>413</v>
      </c>
      <c r="C263" t="s">
        <v>417</v>
      </c>
      <c r="D263" t="s">
        <v>469</v>
      </c>
      <c r="E263">
        <v>126</v>
      </c>
      <c r="F263">
        <v>1684716789.4000001</v>
      </c>
      <c r="G263">
        <v>765781407</v>
      </c>
      <c r="H263">
        <v>413446519.35000002</v>
      </c>
      <c r="I263">
        <v>40</v>
      </c>
      <c r="J263">
        <v>57</v>
      </c>
      <c r="K263">
        <v>40</v>
      </c>
      <c r="L263">
        <v>78086000</v>
      </c>
      <c r="M263">
        <v>126</v>
      </c>
      <c r="N263">
        <v>31</v>
      </c>
      <c r="O263">
        <v>51</v>
      </c>
      <c r="P263">
        <v>1.290322580645161</v>
      </c>
      <c r="Q263">
        <v>1.117647058823529</v>
      </c>
      <c r="R263">
        <v>1.203984819734345</v>
      </c>
      <c r="S263">
        <v>3.5000000000000003E-2</v>
      </c>
      <c r="T263">
        <v>4.4999999999999998E-2</v>
      </c>
      <c r="U263">
        <v>6246880</v>
      </c>
      <c r="V263" t="s">
        <v>1380</v>
      </c>
      <c r="W263">
        <v>0.2454101021319115</v>
      </c>
      <c r="X263">
        <v>1.51092818723472E-2</v>
      </c>
      <c r="Y263">
        <v>15876</v>
      </c>
      <c r="Z263">
        <v>2000376</v>
      </c>
      <c r="AA263">
        <v>252047376</v>
      </c>
      <c r="AB263" t="s">
        <v>391</v>
      </c>
      <c r="AC263" t="s">
        <v>1418</v>
      </c>
    </row>
    <row r="264" spans="1:29" x14ac:dyDescent="0.25">
      <c r="A264" t="s">
        <v>35</v>
      </c>
      <c r="B264" t="s">
        <v>413</v>
      </c>
      <c r="C264" t="s">
        <v>417</v>
      </c>
      <c r="D264" t="s">
        <v>467</v>
      </c>
      <c r="E264">
        <v>122</v>
      </c>
      <c r="F264">
        <v>1959569754.3599999</v>
      </c>
      <c r="G264">
        <v>810986615</v>
      </c>
      <c r="H264">
        <v>483197830.37</v>
      </c>
      <c r="I264">
        <v>35</v>
      </c>
      <c r="J264">
        <v>46</v>
      </c>
      <c r="K264">
        <v>36</v>
      </c>
      <c r="L264">
        <v>71852000</v>
      </c>
      <c r="M264">
        <v>122</v>
      </c>
      <c r="N264">
        <v>29</v>
      </c>
      <c r="O264">
        <v>49</v>
      </c>
      <c r="P264">
        <v>1.2068965517241379</v>
      </c>
      <c r="Q264">
        <v>0.93877551020408168</v>
      </c>
      <c r="R264">
        <v>1.0728360309641101</v>
      </c>
      <c r="S264">
        <v>3.5000000000000003E-2</v>
      </c>
      <c r="T264">
        <v>1.4999999999999999E-2</v>
      </c>
      <c r="U264">
        <v>3592600</v>
      </c>
      <c r="V264" t="s">
        <v>1380</v>
      </c>
      <c r="W264">
        <v>0.24658363362411331</v>
      </c>
      <c r="X264">
        <v>7.4350499406196247E-3</v>
      </c>
      <c r="Y264">
        <v>14884</v>
      </c>
      <c r="Z264">
        <v>1815848</v>
      </c>
      <c r="AA264">
        <v>221533456</v>
      </c>
      <c r="AB264" t="s">
        <v>391</v>
      </c>
      <c r="AC264" t="s">
        <v>1418</v>
      </c>
    </row>
    <row r="265" spans="1:29" x14ac:dyDescent="0.25">
      <c r="A265" t="s">
        <v>35</v>
      </c>
      <c r="B265" t="s">
        <v>413</v>
      </c>
      <c r="C265" t="s">
        <v>417</v>
      </c>
      <c r="D265" t="s">
        <v>481</v>
      </c>
      <c r="E265">
        <v>107</v>
      </c>
      <c r="F265">
        <v>1737317144.4200001</v>
      </c>
      <c r="G265">
        <v>689477184</v>
      </c>
      <c r="H265">
        <v>454904268</v>
      </c>
      <c r="I265">
        <v>34</v>
      </c>
      <c r="J265">
        <v>58</v>
      </c>
      <c r="K265">
        <v>34</v>
      </c>
      <c r="L265">
        <v>105110000</v>
      </c>
      <c r="M265">
        <v>107</v>
      </c>
      <c r="N265">
        <v>27</v>
      </c>
      <c r="O265">
        <v>43</v>
      </c>
      <c r="P265">
        <v>1.2592592592592591</v>
      </c>
      <c r="Q265">
        <v>1.348837209302326</v>
      </c>
      <c r="R265">
        <v>1.304048234280792</v>
      </c>
      <c r="S265">
        <v>3.5000000000000003E-2</v>
      </c>
      <c r="T265">
        <v>5.5E-2</v>
      </c>
      <c r="U265">
        <v>9459900</v>
      </c>
      <c r="V265" t="s">
        <v>1380</v>
      </c>
      <c r="W265">
        <v>0.26184296255930228</v>
      </c>
      <c r="X265">
        <v>2.0795364355649441E-2</v>
      </c>
      <c r="Y265">
        <v>11449</v>
      </c>
      <c r="Z265">
        <v>1225043</v>
      </c>
      <c r="AA265">
        <v>131079601</v>
      </c>
      <c r="AB265" t="s">
        <v>393</v>
      </c>
      <c r="AC265" t="s">
        <v>1418</v>
      </c>
    </row>
    <row r="266" spans="1:29" x14ac:dyDescent="0.25">
      <c r="A266" t="s">
        <v>35</v>
      </c>
      <c r="B266" t="s">
        <v>413</v>
      </c>
      <c r="C266" t="s">
        <v>417</v>
      </c>
      <c r="D266" t="s">
        <v>470</v>
      </c>
      <c r="E266">
        <v>111</v>
      </c>
      <c r="F266">
        <v>1734124071.0699999</v>
      </c>
      <c r="G266">
        <v>691332757</v>
      </c>
      <c r="H266">
        <v>442596052.73000002</v>
      </c>
      <c r="I266">
        <v>33</v>
      </c>
      <c r="J266">
        <v>57</v>
      </c>
      <c r="K266">
        <v>35</v>
      </c>
      <c r="L266">
        <v>132309000</v>
      </c>
      <c r="M266">
        <v>111</v>
      </c>
      <c r="N266">
        <v>27</v>
      </c>
      <c r="O266">
        <v>45</v>
      </c>
      <c r="P266">
        <v>1.2222222222222221</v>
      </c>
      <c r="Q266">
        <v>1.2666666666666671</v>
      </c>
      <c r="R266">
        <v>1.244444444444444</v>
      </c>
      <c r="S266">
        <v>3.5000000000000003E-2</v>
      </c>
      <c r="T266">
        <v>5.5E-2</v>
      </c>
      <c r="U266">
        <v>11907810</v>
      </c>
      <c r="V266" t="s">
        <v>1380</v>
      </c>
      <c r="W266">
        <v>0.25522744313035611</v>
      </c>
      <c r="X266">
        <v>2.690446497782981E-2</v>
      </c>
      <c r="Y266">
        <v>12321</v>
      </c>
      <c r="Z266">
        <v>1367631</v>
      </c>
      <c r="AA266">
        <v>151807041</v>
      </c>
      <c r="AB266" t="s">
        <v>394</v>
      </c>
      <c r="AC266" t="s">
        <v>1418</v>
      </c>
    </row>
    <row r="267" spans="1:29" x14ac:dyDescent="0.25">
      <c r="A267" t="s">
        <v>35</v>
      </c>
      <c r="B267" t="s">
        <v>413</v>
      </c>
      <c r="C267" t="s">
        <v>418</v>
      </c>
      <c r="D267" t="s">
        <v>497</v>
      </c>
      <c r="E267">
        <v>126</v>
      </c>
      <c r="F267">
        <v>1850457052.4300001</v>
      </c>
      <c r="G267">
        <v>761665791</v>
      </c>
      <c r="H267">
        <v>387326673.31</v>
      </c>
      <c r="I267">
        <v>30</v>
      </c>
      <c r="J267">
        <v>51</v>
      </c>
      <c r="K267">
        <v>31</v>
      </c>
      <c r="L267">
        <v>100321000</v>
      </c>
      <c r="M267">
        <v>126</v>
      </c>
      <c r="N267">
        <v>32</v>
      </c>
      <c r="O267">
        <v>51</v>
      </c>
      <c r="P267">
        <v>0.9375</v>
      </c>
      <c r="Q267">
        <v>1</v>
      </c>
      <c r="R267">
        <v>0.96875</v>
      </c>
      <c r="S267">
        <v>1.4999999999999999E-2</v>
      </c>
      <c r="T267">
        <v>0.03</v>
      </c>
      <c r="U267">
        <v>4514445</v>
      </c>
      <c r="V267" t="s">
        <v>1380</v>
      </c>
      <c r="W267">
        <v>0.20931405719541929</v>
      </c>
      <c r="X267">
        <v>1.1655394040954231E-2</v>
      </c>
      <c r="Y267">
        <v>15876</v>
      </c>
      <c r="Z267">
        <v>2000376</v>
      </c>
      <c r="AA267">
        <v>252047376</v>
      </c>
      <c r="AB267" t="s">
        <v>391</v>
      </c>
      <c r="AC267" t="s">
        <v>1418</v>
      </c>
    </row>
    <row r="268" spans="1:29" x14ac:dyDescent="0.25">
      <c r="A268" t="s">
        <v>35</v>
      </c>
      <c r="B268" t="s">
        <v>413</v>
      </c>
      <c r="C268" t="s">
        <v>418</v>
      </c>
      <c r="D268" t="s">
        <v>500</v>
      </c>
      <c r="E268">
        <v>100</v>
      </c>
      <c r="F268">
        <v>1490182444.1600001</v>
      </c>
      <c r="G268">
        <v>579023414</v>
      </c>
      <c r="H268">
        <v>300821799</v>
      </c>
      <c r="I268">
        <v>26</v>
      </c>
      <c r="J268">
        <v>40</v>
      </c>
      <c r="K268">
        <v>26</v>
      </c>
      <c r="L268">
        <v>34306000</v>
      </c>
      <c r="M268">
        <v>100</v>
      </c>
      <c r="N268">
        <v>26</v>
      </c>
      <c r="O268">
        <v>40</v>
      </c>
      <c r="P268">
        <v>1</v>
      </c>
      <c r="Q268">
        <v>1</v>
      </c>
      <c r="R268">
        <v>1</v>
      </c>
      <c r="S268">
        <v>0.02</v>
      </c>
      <c r="T268">
        <v>0.03</v>
      </c>
      <c r="U268">
        <v>1715300</v>
      </c>
      <c r="V268" t="s">
        <v>1380</v>
      </c>
      <c r="W268">
        <v>0.2018691068190446</v>
      </c>
      <c r="X268">
        <v>5.7020468785907363E-3</v>
      </c>
      <c r="Y268">
        <v>10000</v>
      </c>
      <c r="Z268">
        <v>1000000</v>
      </c>
      <c r="AA268">
        <v>100000000</v>
      </c>
      <c r="AB268" t="s">
        <v>393</v>
      </c>
      <c r="AC268" t="s">
        <v>1418</v>
      </c>
    </row>
    <row r="269" spans="1:29" x14ac:dyDescent="0.25">
      <c r="A269" t="s">
        <v>35</v>
      </c>
      <c r="B269" t="s">
        <v>413</v>
      </c>
      <c r="C269" t="s">
        <v>417</v>
      </c>
      <c r="D269" t="s">
        <v>479</v>
      </c>
      <c r="E269">
        <v>124</v>
      </c>
      <c r="F269">
        <v>2207576614.8600001</v>
      </c>
      <c r="G269">
        <v>860027651</v>
      </c>
      <c r="H269">
        <v>544440555</v>
      </c>
      <c r="I269">
        <v>38</v>
      </c>
      <c r="J269">
        <v>40</v>
      </c>
      <c r="K269">
        <v>38</v>
      </c>
      <c r="L269">
        <v>59380291</v>
      </c>
      <c r="M269">
        <v>124</v>
      </c>
      <c r="N269">
        <v>31</v>
      </c>
      <c r="O269">
        <v>50</v>
      </c>
      <c r="P269">
        <v>1.225806451612903</v>
      </c>
      <c r="Q269">
        <v>0.8</v>
      </c>
      <c r="R269">
        <v>1.0129032258064521</v>
      </c>
      <c r="S269">
        <v>3.5000000000000003E-2</v>
      </c>
      <c r="T269">
        <v>0.01</v>
      </c>
      <c r="U269">
        <v>2672113.0950000002</v>
      </c>
      <c r="V269" t="s">
        <v>1380</v>
      </c>
      <c r="W269">
        <v>0.24662362852331959</v>
      </c>
      <c r="X269">
        <v>4.9079978896869646E-3</v>
      </c>
      <c r="Y269">
        <v>15376</v>
      </c>
      <c r="Z269">
        <v>1906624</v>
      </c>
      <c r="AA269">
        <v>236421376</v>
      </c>
      <c r="AB269" t="s">
        <v>391</v>
      </c>
      <c r="AC269" t="s">
        <v>1418</v>
      </c>
    </row>
    <row r="270" spans="1:29" x14ac:dyDescent="0.25">
      <c r="A270" t="s">
        <v>35</v>
      </c>
      <c r="B270" t="s">
        <v>413</v>
      </c>
      <c r="C270" t="s">
        <v>417</v>
      </c>
      <c r="D270" t="s">
        <v>471</v>
      </c>
      <c r="E270">
        <v>126</v>
      </c>
      <c r="F270">
        <v>1979613881.8900001</v>
      </c>
      <c r="G270">
        <v>803754344</v>
      </c>
      <c r="H270">
        <v>712769208.88999999</v>
      </c>
      <c r="I270">
        <v>50</v>
      </c>
      <c r="J270">
        <v>81</v>
      </c>
      <c r="K270">
        <v>51</v>
      </c>
      <c r="L270">
        <v>163457992</v>
      </c>
      <c r="M270">
        <v>126</v>
      </c>
      <c r="N270">
        <v>31</v>
      </c>
      <c r="O270">
        <v>51</v>
      </c>
      <c r="P270">
        <v>1.612903225806452</v>
      </c>
      <c r="Q270">
        <v>1.588235294117647</v>
      </c>
      <c r="R270">
        <v>1.6005692599620489</v>
      </c>
      <c r="S270">
        <v>0.05</v>
      </c>
      <c r="T270">
        <v>0.08</v>
      </c>
      <c r="U270">
        <v>21249538.960000001</v>
      </c>
      <c r="V270" t="s">
        <v>1380</v>
      </c>
      <c r="W270">
        <v>0.36005466288683358</v>
      </c>
      <c r="X270">
        <v>2.9812650006433419E-2</v>
      </c>
      <c r="Y270">
        <v>15876</v>
      </c>
      <c r="Z270">
        <v>2000376</v>
      </c>
      <c r="AA270">
        <v>252047376</v>
      </c>
      <c r="AB270" t="s">
        <v>391</v>
      </c>
      <c r="AC270" t="s">
        <v>1418</v>
      </c>
    </row>
    <row r="271" spans="1:29" x14ac:dyDescent="0.25">
      <c r="A271" t="s">
        <v>35</v>
      </c>
      <c r="B271" t="s">
        <v>413</v>
      </c>
      <c r="C271" t="s">
        <v>418</v>
      </c>
      <c r="D271" t="s">
        <v>477</v>
      </c>
      <c r="E271">
        <v>133</v>
      </c>
      <c r="F271">
        <v>2164356879.6300001</v>
      </c>
      <c r="G271">
        <v>833041470</v>
      </c>
      <c r="H271">
        <v>671049251</v>
      </c>
      <c r="I271">
        <v>42</v>
      </c>
      <c r="J271">
        <v>66</v>
      </c>
      <c r="K271">
        <v>45</v>
      </c>
      <c r="L271">
        <v>128919000</v>
      </c>
      <c r="M271">
        <v>133</v>
      </c>
      <c r="N271">
        <v>33</v>
      </c>
      <c r="O271">
        <v>54</v>
      </c>
      <c r="P271">
        <v>1.2727272727272729</v>
      </c>
      <c r="Q271">
        <v>1.2222222222222221</v>
      </c>
      <c r="R271">
        <v>1.247474747474747</v>
      </c>
      <c r="S271">
        <v>3.5000000000000003E-2</v>
      </c>
      <c r="T271">
        <v>5.5E-2</v>
      </c>
      <c r="U271">
        <v>11602710</v>
      </c>
      <c r="V271" t="s">
        <v>1380</v>
      </c>
      <c r="W271">
        <v>0.3100455647197688</v>
      </c>
      <c r="X271">
        <v>1.7290400045465511E-2</v>
      </c>
      <c r="Y271">
        <v>17689</v>
      </c>
      <c r="Z271">
        <v>2352637</v>
      </c>
      <c r="AA271">
        <v>312900721</v>
      </c>
      <c r="AB271" t="s">
        <v>396</v>
      </c>
      <c r="AC271" t="s">
        <v>1418</v>
      </c>
    </row>
    <row r="272" spans="1:29" x14ac:dyDescent="0.25">
      <c r="A272" t="s">
        <v>35</v>
      </c>
      <c r="B272" t="s">
        <v>413</v>
      </c>
      <c r="C272" t="s">
        <v>417</v>
      </c>
      <c r="D272" t="s">
        <v>472</v>
      </c>
      <c r="E272">
        <v>115</v>
      </c>
      <c r="F272">
        <v>1759818686.51</v>
      </c>
      <c r="G272">
        <v>697007317</v>
      </c>
      <c r="H272">
        <v>418157825</v>
      </c>
      <c r="I272">
        <v>34</v>
      </c>
      <c r="J272">
        <v>46</v>
      </c>
      <c r="K272">
        <v>34</v>
      </c>
      <c r="L272">
        <v>64473000</v>
      </c>
      <c r="M272">
        <v>115</v>
      </c>
      <c r="N272">
        <v>27</v>
      </c>
      <c r="O272">
        <v>46</v>
      </c>
      <c r="P272">
        <v>1.2592592592592591</v>
      </c>
      <c r="Q272">
        <v>1</v>
      </c>
      <c r="R272">
        <v>1.12962962962963</v>
      </c>
      <c r="S272">
        <v>3.5000000000000003E-2</v>
      </c>
      <c r="T272">
        <v>0.03</v>
      </c>
      <c r="U272">
        <v>4190745</v>
      </c>
      <c r="V272" t="s">
        <v>1380</v>
      </c>
      <c r="W272">
        <v>0.23761415207453751</v>
      </c>
      <c r="X272">
        <v>1.002192174689066E-2</v>
      </c>
      <c r="Y272">
        <v>13225</v>
      </c>
      <c r="Z272">
        <v>1520875</v>
      </c>
      <c r="AA272">
        <v>174900625</v>
      </c>
      <c r="AB272" t="s">
        <v>394</v>
      </c>
      <c r="AC272" t="s">
        <v>1418</v>
      </c>
    </row>
    <row r="273" spans="1:29" x14ac:dyDescent="0.25">
      <c r="A273" t="s">
        <v>35</v>
      </c>
      <c r="B273" t="s">
        <v>413</v>
      </c>
      <c r="C273" t="s">
        <v>417</v>
      </c>
      <c r="D273" t="s">
        <v>465</v>
      </c>
      <c r="E273">
        <v>116</v>
      </c>
      <c r="F273">
        <v>1688306606.6800001</v>
      </c>
      <c r="G273">
        <v>727899019</v>
      </c>
      <c r="H273">
        <v>364228950</v>
      </c>
      <c r="I273">
        <v>26</v>
      </c>
      <c r="J273">
        <v>38</v>
      </c>
      <c r="K273">
        <v>26</v>
      </c>
      <c r="L273">
        <v>76188000</v>
      </c>
      <c r="M273">
        <v>116</v>
      </c>
      <c r="N273">
        <v>26</v>
      </c>
      <c r="O273">
        <v>47</v>
      </c>
      <c r="P273">
        <v>1</v>
      </c>
      <c r="Q273">
        <v>0.80851063829787229</v>
      </c>
      <c r="R273">
        <v>0.9042553191489362</v>
      </c>
      <c r="S273">
        <v>0.02</v>
      </c>
      <c r="T273">
        <v>0.01</v>
      </c>
      <c r="U273">
        <v>2285640</v>
      </c>
      <c r="V273" t="s">
        <v>1380</v>
      </c>
      <c r="W273">
        <v>0.2157362581884604</v>
      </c>
      <c r="X273">
        <v>6.2752837192101294E-3</v>
      </c>
      <c r="Y273">
        <v>13456</v>
      </c>
      <c r="Z273">
        <v>1560896</v>
      </c>
      <c r="AA273">
        <v>181063936</v>
      </c>
      <c r="AB273" t="s">
        <v>394</v>
      </c>
      <c r="AC273" t="s">
        <v>1418</v>
      </c>
    </row>
    <row r="274" spans="1:29" x14ac:dyDescent="0.25">
      <c r="A274" t="s">
        <v>35</v>
      </c>
      <c r="B274" t="s">
        <v>413</v>
      </c>
      <c r="C274" t="s">
        <v>418</v>
      </c>
      <c r="D274" t="s">
        <v>502</v>
      </c>
      <c r="E274">
        <v>94</v>
      </c>
      <c r="F274">
        <v>1456788289</v>
      </c>
      <c r="G274">
        <v>560922932</v>
      </c>
      <c r="H274">
        <v>312282470</v>
      </c>
      <c r="I274">
        <v>18</v>
      </c>
      <c r="J274">
        <v>29</v>
      </c>
      <c r="K274">
        <v>18</v>
      </c>
      <c r="L274">
        <v>70615000</v>
      </c>
      <c r="M274">
        <v>94</v>
      </c>
      <c r="N274">
        <v>19</v>
      </c>
      <c r="O274">
        <v>30</v>
      </c>
      <c r="P274">
        <v>0.94736842105263153</v>
      </c>
      <c r="Q274">
        <v>0.96666666666666667</v>
      </c>
      <c r="R274">
        <v>0.9570175438596491</v>
      </c>
      <c r="S274">
        <v>1.4999999999999999E-2</v>
      </c>
      <c r="T274">
        <v>1.4999999999999999E-2</v>
      </c>
      <c r="U274">
        <v>2118450</v>
      </c>
      <c r="V274" t="s">
        <v>1380</v>
      </c>
      <c r="W274">
        <v>0.21436366036025981</v>
      </c>
      <c r="X274">
        <v>6.7837621496973557E-3</v>
      </c>
      <c r="Y274">
        <v>8836</v>
      </c>
      <c r="Z274">
        <v>830584</v>
      </c>
      <c r="AA274">
        <v>78074896</v>
      </c>
      <c r="AB274" t="s">
        <v>392</v>
      </c>
      <c r="AC274" t="s">
        <v>1418</v>
      </c>
    </row>
    <row r="275" spans="1:29" x14ac:dyDescent="0.25">
      <c r="A275" t="s">
        <v>35</v>
      </c>
      <c r="B275" t="s">
        <v>413</v>
      </c>
      <c r="C275" t="s">
        <v>417</v>
      </c>
      <c r="D275" t="s">
        <v>498</v>
      </c>
      <c r="E275">
        <v>108</v>
      </c>
      <c r="F275">
        <v>1867688778.46</v>
      </c>
      <c r="G275">
        <v>783818504</v>
      </c>
      <c r="H275">
        <v>331810198.56999999</v>
      </c>
      <c r="I275">
        <v>27</v>
      </c>
      <c r="J275">
        <v>37</v>
      </c>
      <c r="K275">
        <v>27</v>
      </c>
      <c r="L275">
        <v>69220000</v>
      </c>
      <c r="M275">
        <v>108</v>
      </c>
      <c r="N275">
        <v>27</v>
      </c>
      <c r="O275">
        <v>44</v>
      </c>
      <c r="P275">
        <v>1</v>
      </c>
      <c r="Q275">
        <v>0.84090909090909094</v>
      </c>
      <c r="R275">
        <v>0.92045454545454541</v>
      </c>
      <c r="S275">
        <v>0.02</v>
      </c>
      <c r="T275">
        <v>0.01</v>
      </c>
      <c r="U275">
        <v>2076600</v>
      </c>
      <c r="V275" t="s">
        <v>1380</v>
      </c>
      <c r="W275">
        <v>0.17765818502352071</v>
      </c>
      <c r="X275">
        <v>6.2583971467709788E-3</v>
      </c>
      <c r="Y275">
        <v>11664</v>
      </c>
      <c r="Z275">
        <v>1259712</v>
      </c>
      <c r="AA275">
        <v>136048896</v>
      </c>
      <c r="AB275" t="s">
        <v>393</v>
      </c>
      <c r="AC275" t="s">
        <v>1418</v>
      </c>
    </row>
    <row r="276" spans="1:29" x14ac:dyDescent="0.25">
      <c r="A276" t="s">
        <v>35</v>
      </c>
      <c r="B276" t="s">
        <v>413</v>
      </c>
      <c r="C276" t="s">
        <v>417</v>
      </c>
      <c r="D276" t="s">
        <v>480</v>
      </c>
      <c r="E276">
        <v>109</v>
      </c>
      <c r="F276">
        <v>1705893239.9400001</v>
      </c>
      <c r="G276">
        <v>704088494</v>
      </c>
      <c r="H276">
        <v>318229573</v>
      </c>
      <c r="I276">
        <v>24</v>
      </c>
      <c r="J276">
        <v>36</v>
      </c>
      <c r="K276">
        <v>24</v>
      </c>
      <c r="L276">
        <v>63652000</v>
      </c>
      <c r="M276">
        <v>109</v>
      </c>
      <c r="N276">
        <v>26</v>
      </c>
      <c r="O276">
        <v>44</v>
      </c>
      <c r="P276">
        <v>0.92307692307692313</v>
      </c>
      <c r="Q276">
        <v>0.81818181818181823</v>
      </c>
      <c r="R276">
        <v>0.87062937062937062</v>
      </c>
      <c r="S276">
        <v>1.4999999999999999E-2</v>
      </c>
      <c r="T276">
        <v>0.01</v>
      </c>
      <c r="U276">
        <v>1591300</v>
      </c>
      <c r="V276" t="s">
        <v>1380</v>
      </c>
      <c r="W276">
        <v>0.1865471798289047</v>
      </c>
      <c r="X276">
        <v>5.0004780668200183E-3</v>
      </c>
      <c r="Y276">
        <v>11881</v>
      </c>
      <c r="Z276">
        <v>1295029</v>
      </c>
      <c r="AA276">
        <v>141158161</v>
      </c>
      <c r="AB276" t="s">
        <v>393</v>
      </c>
      <c r="AC276" t="s">
        <v>1418</v>
      </c>
    </row>
    <row r="277" spans="1:29" x14ac:dyDescent="0.25">
      <c r="A277" t="s">
        <v>35</v>
      </c>
      <c r="B277" t="s">
        <v>413</v>
      </c>
      <c r="C277" t="s">
        <v>418</v>
      </c>
      <c r="D277" t="s">
        <v>474</v>
      </c>
      <c r="E277">
        <v>94</v>
      </c>
      <c r="F277">
        <v>1562368461.78</v>
      </c>
      <c r="G277">
        <v>521519586</v>
      </c>
      <c r="H277">
        <v>308768156.37</v>
      </c>
      <c r="I277">
        <v>24</v>
      </c>
      <c r="J277">
        <v>41</v>
      </c>
      <c r="K277">
        <v>24</v>
      </c>
      <c r="L277">
        <v>61694000</v>
      </c>
      <c r="M277">
        <v>94</v>
      </c>
      <c r="N277">
        <v>24</v>
      </c>
      <c r="O277">
        <v>38</v>
      </c>
      <c r="P277">
        <v>1</v>
      </c>
      <c r="Q277">
        <v>1.0789473684210531</v>
      </c>
      <c r="R277">
        <v>1.0394736842105261</v>
      </c>
      <c r="S277">
        <v>0.02</v>
      </c>
      <c r="T277">
        <v>0.03</v>
      </c>
      <c r="U277">
        <v>3084700</v>
      </c>
      <c r="V277" t="s">
        <v>1380</v>
      </c>
      <c r="W277">
        <v>0.1976282573050801</v>
      </c>
      <c r="X277">
        <v>9.9903436813722872E-3</v>
      </c>
      <c r="Y277">
        <v>8836</v>
      </c>
      <c r="Z277">
        <v>830584</v>
      </c>
      <c r="AA277">
        <v>78074896</v>
      </c>
      <c r="AB277" t="s">
        <v>392</v>
      </c>
      <c r="AC277" t="s">
        <v>1418</v>
      </c>
    </row>
    <row r="278" spans="1:29" x14ac:dyDescent="0.25">
      <c r="A278" t="s">
        <v>35</v>
      </c>
      <c r="B278" t="s">
        <v>413</v>
      </c>
      <c r="C278" t="s">
        <v>417</v>
      </c>
      <c r="D278" t="s">
        <v>483</v>
      </c>
      <c r="E278">
        <v>121</v>
      </c>
      <c r="F278">
        <v>1994068181.6700001</v>
      </c>
      <c r="G278">
        <v>793918591</v>
      </c>
      <c r="H278">
        <v>578474690.66999996</v>
      </c>
      <c r="I278">
        <v>38</v>
      </c>
      <c r="J278">
        <v>47</v>
      </c>
      <c r="K278">
        <v>38</v>
      </c>
      <c r="L278">
        <v>80342000</v>
      </c>
      <c r="M278">
        <v>121</v>
      </c>
      <c r="N278">
        <v>29</v>
      </c>
      <c r="O278">
        <v>49</v>
      </c>
      <c r="P278">
        <v>1.3103448275862071</v>
      </c>
      <c r="Q278">
        <v>0.95918367346938771</v>
      </c>
      <c r="R278">
        <v>1.1347642505277971</v>
      </c>
      <c r="S278">
        <v>3.5000000000000003E-2</v>
      </c>
      <c r="T278">
        <v>1.4999999999999999E-2</v>
      </c>
      <c r="U278">
        <v>4017100</v>
      </c>
      <c r="V278" t="s">
        <v>1380</v>
      </c>
      <c r="W278">
        <v>0.29009774890722978</v>
      </c>
      <c r="X278">
        <v>6.944296898015229E-3</v>
      </c>
      <c r="Y278">
        <v>14641</v>
      </c>
      <c r="Z278">
        <v>1771561</v>
      </c>
      <c r="AA278">
        <v>214358881</v>
      </c>
      <c r="AB278" t="s">
        <v>391</v>
      </c>
      <c r="AC278" t="s">
        <v>1418</v>
      </c>
    </row>
    <row r="279" spans="1:29" x14ac:dyDescent="0.25">
      <c r="A279" t="s">
        <v>36</v>
      </c>
      <c r="B279" t="s">
        <v>413</v>
      </c>
      <c r="C279" t="s">
        <v>417</v>
      </c>
      <c r="D279" t="s">
        <v>479</v>
      </c>
      <c r="E279">
        <v>124</v>
      </c>
      <c r="F279">
        <v>2106909632.6400001</v>
      </c>
      <c r="G279">
        <v>884255007</v>
      </c>
      <c r="H279">
        <v>508807250</v>
      </c>
      <c r="I279">
        <v>36</v>
      </c>
      <c r="J279">
        <v>50</v>
      </c>
      <c r="K279">
        <v>36</v>
      </c>
      <c r="L279">
        <v>96652000</v>
      </c>
      <c r="M279">
        <v>124</v>
      </c>
      <c r="N279">
        <v>31</v>
      </c>
      <c r="O279">
        <v>50</v>
      </c>
      <c r="P279">
        <v>1.161290322580645</v>
      </c>
      <c r="Q279">
        <v>1</v>
      </c>
      <c r="R279">
        <v>1.080645161290323</v>
      </c>
      <c r="S279">
        <v>2.5000000000000001E-2</v>
      </c>
      <c r="T279">
        <v>0.03</v>
      </c>
      <c r="U279">
        <v>5315860</v>
      </c>
      <c r="V279" t="s">
        <v>1380</v>
      </c>
      <c r="W279">
        <v>0.2414945767571694</v>
      </c>
      <c r="X279">
        <v>1.044768917895726E-2</v>
      </c>
      <c r="Y279">
        <v>15376</v>
      </c>
      <c r="Z279">
        <v>1906624</v>
      </c>
      <c r="AA279">
        <v>236421376</v>
      </c>
      <c r="AB279" t="s">
        <v>391</v>
      </c>
      <c r="AC279" t="s">
        <v>1418</v>
      </c>
    </row>
    <row r="280" spans="1:29" x14ac:dyDescent="0.25">
      <c r="A280" t="s">
        <v>36</v>
      </c>
      <c r="B280" t="s">
        <v>413</v>
      </c>
      <c r="C280" t="s">
        <v>418</v>
      </c>
      <c r="D280" t="s">
        <v>486</v>
      </c>
      <c r="E280">
        <v>128</v>
      </c>
      <c r="F280">
        <v>1953710520.8399999</v>
      </c>
      <c r="G280">
        <v>809553343</v>
      </c>
      <c r="H280">
        <v>543500487.84000003</v>
      </c>
      <c r="I280">
        <v>36</v>
      </c>
      <c r="J280">
        <v>78</v>
      </c>
      <c r="K280">
        <v>37</v>
      </c>
      <c r="L280">
        <v>139297000</v>
      </c>
      <c r="M280">
        <v>128</v>
      </c>
      <c r="N280">
        <v>32</v>
      </c>
      <c r="O280">
        <v>51</v>
      </c>
      <c r="P280">
        <v>1.125</v>
      </c>
      <c r="Q280">
        <v>1.529411764705882</v>
      </c>
      <c r="R280">
        <v>1.3272058823529409</v>
      </c>
      <c r="S280">
        <v>2.5000000000000001E-2</v>
      </c>
      <c r="T280">
        <v>0.08</v>
      </c>
      <c r="U280">
        <v>14626185</v>
      </c>
      <c r="V280" t="s">
        <v>1380</v>
      </c>
      <c r="W280">
        <v>0.27818885246434638</v>
      </c>
      <c r="X280">
        <v>2.691107980073382E-2</v>
      </c>
      <c r="Y280">
        <v>16384</v>
      </c>
      <c r="Z280">
        <v>2097152</v>
      </c>
      <c r="AA280">
        <v>268435456</v>
      </c>
      <c r="AB280" t="s">
        <v>391</v>
      </c>
      <c r="AC280" t="s">
        <v>1418</v>
      </c>
    </row>
    <row r="281" spans="1:29" x14ac:dyDescent="0.25">
      <c r="A281" t="s">
        <v>36</v>
      </c>
      <c r="B281" t="s">
        <v>413</v>
      </c>
      <c r="C281" t="s">
        <v>418</v>
      </c>
      <c r="D281" t="s">
        <v>476</v>
      </c>
      <c r="E281">
        <v>139</v>
      </c>
      <c r="F281">
        <v>2158737117</v>
      </c>
      <c r="G281">
        <v>872144797</v>
      </c>
      <c r="H281">
        <v>398727662</v>
      </c>
      <c r="I281">
        <v>28</v>
      </c>
      <c r="J281">
        <v>46</v>
      </c>
      <c r="K281">
        <v>28</v>
      </c>
      <c r="L281">
        <v>64939000</v>
      </c>
      <c r="M281">
        <v>139</v>
      </c>
      <c r="N281">
        <v>34</v>
      </c>
      <c r="O281">
        <v>56</v>
      </c>
      <c r="P281">
        <v>0.82352941176470584</v>
      </c>
      <c r="Q281">
        <v>0.8214285714285714</v>
      </c>
      <c r="R281">
        <v>0.82247899159663862</v>
      </c>
      <c r="S281">
        <v>0.01</v>
      </c>
      <c r="T281">
        <v>0.01</v>
      </c>
      <c r="U281">
        <v>1298780</v>
      </c>
      <c r="V281" t="s">
        <v>1380</v>
      </c>
      <c r="W281">
        <v>0.18470413041960029</v>
      </c>
      <c r="X281">
        <v>3.2573110014122871E-3</v>
      </c>
      <c r="Y281">
        <v>19321</v>
      </c>
      <c r="Z281">
        <v>2685619</v>
      </c>
      <c r="AA281">
        <v>373301041</v>
      </c>
      <c r="AB281" t="s">
        <v>396</v>
      </c>
      <c r="AC281" t="s">
        <v>1418</v>
      </c>
    </row>
    <row r="282" spans="1:29" x14ac:dyDescent="0.25">
      <c r="A282" t="s">
        <v>36</v>
      </c>
      <c r="B282" t="s">
        <v>413</v>
      </c>
      <c r="C282" t="s">
        <v>418</v>
      </c>
      <c r="D282" t="s">
        <v>488</v>
      </c>
      <c r="E282">
        <v>121</v>
      </c>
      <c r="F282">
        <v>2145058582.48</v>
      </c>
      <c r="G282">
        <v>808370061</v>
      </c>
      <c r="H282">
        <v>435813169</v>
      </c>
      <c r="I282">
        <v>30</v>
      </c>
      <c r="J282">
        <v>40</v>
      </c>
      <c r="K282">
        <v>31</v>
      </c>
      <c r="L282">
        <v>57155787</v>
      </c>
      <c r="M282">
        <v>121</v>
      </c>
      <c r="N282">
        <v>29</v>
      </c>
      <c r="O282">
        <v>48</v>
      </c>
      <c r="P282">
        <v>1.0344827586206899</v>
      </c>
      <c r="Q282">
        <v>0.83333333333333337</v>
      </c>
      <c r="R282">
        <v>0.93390804597701149</v>
      </c>
      <c r="S282">
        <v>0.02</v>
      </c>
      <c r="T282">
        <v>0.01</v>
      </c>
      <c r="U282">
        <v>1714673.61</v>
      </c>
      <c r="V282" t="s">
        <v>1380</v>
      </c>
      <c r="W282">
        <v>0.2031707537311809</v>
      </c>
      <c r="X282">
        <v>3.9344235832396339E-3</v>
      </c>
      <c r="Y282">
        <v>14641</v>
      </c>
      <c r="Z282">
        <v>1771561</v>
      </c>
      <c r="AA282">
        <v>214358881</v>
      </c>
      <c r="AB282" t="s">
        <v>391</v>
      </c>
      <c r="AC282" t="s">
        <v>1418</v>
      </c>
    </row>
    <row r="283" spans="1:29" x14ac:dyDescent="0.25">
      <c r="A283" t="s">
        <v>36</v>
      </c>
      <c r="B283" t="s">
        <v>413</v>
      </c>
      <c r="C283" t="s">
        <v>418</v>
      </c>
      <c r="D283" t="s">
        <v>493</v>
      </c>
      <c r="E283">
        <v>125</v>
      </c>
      <c r="F283">
        <v>1992422563.75</v>
      </c>
      <c r="G283">
        <v>818391673</v>
      </c>
      <c r="H283">
        <v>411430175</v>
      </c>
      <c r="I283">
        <v>36</v>
      </c>
      <c r="J283">
        <v>51</v>
      </c>
      <c r="K283">
        <v>36</v>
      </c>
      <c r="L283">
        <v>93860000</v>
      </c>
      <c r="M283">
        <v>125</v>
      </c>
      <c r="N283">
        <v>31</v>
      </c>
      <c r="O283">
        <v>50</v>
      </c>
      <c r="P283">
        <v>1.161290322580645</v>
      </c>
      <c r="Q283">
        <v>1.02</v>
      </c>
      <c r="R283">
        <v>1.090645161290323</v>
      </c>
      <c r="S283">
        <v>2.5000000000000001E-2</v>
      </c>
      <c r="T283">
        <v>0.03</v>
      </c>
      <c r="U283">
        <v>5162300</v>
      </c>
      <c r="V283" t="s">
        <v>1380</v>
      </c>
      <c r="W283">
        <v>0.20649744812447551</v>
      </c>
      <c r="X283">
        <v>1.2547208040829771E-2</v>
      </c>
      <c r="Y283">
        <v>15625</v>
      </c>
      <c r="Z283">
        <v>1953125</v>
      </c>
      <c r="AA283">
        <v>244140625</v>
      </c>
      <c r="AB283" t="s">
        <v>391</v>
      </c>
      <c r="AC283" t="s">
        <v>1418</v>
      </c>
    </row>
    <row r="284" spans="1:29" x14ac:dyDescent="0.25">
      <c r="A284" t="s">
        <v>36</v>
      </c>
      <c r="B284" t="s">
        <v>413</v>
      </c>
      <c r="C284" t="s">
        <v>417</v>
      </c>
      <c r="D284" t="s">
        <v>492</v>
      </c>
      <c r="E284">
        <v>124</v>
      </c>
      <c r="F284">
        <v>1839584155.47</v>
      </c>
      <c r="G284">
        <v>812096861</v>
      </c>
      <c r="H284">
        <v>415317433.89999998</v>
      </c>
      <c r="I284">
        <v>34</v>
      </c>
      <c r="J284">
        <v>52</v>
      </c>
      <c r="K284">
        <v>34</v>
      </c>
      <c r="L284">
        <v>75548000</v>
      </c>
      <c r="M284">
        <v>124</v>
      </c>
      <c r="N284">
        <v>30</v>
      </c>
      <c r="O284">
        <v>50</v>
      </c>
      <c r="P284">
        <v>1.1333333333333331</v>
      </c>
      <c r="Q284">
        <v>1.04</v>
      </c>
      <c r="R284">
        <v>1.0866666666666669</v>
      </c>
      <c r="S284">
        <v>2.5000000000000001E-2</v>
      </c>
      <c r="T284">
        <v>0.03</v>
      </c>
      <c r="U284">
        <v>4155140</v>
      </c>
      <c r="V284" t="s">
        <v>1380</v>
      </c>
      <c r="W284">
        <v>0.22576702058726389</v>
      </c>
      <c r="X284">
        <v>1.0004732912320921E-2</v>
      </c>
      <c r="Y284">
        <v>15376</v>
      </c>
      <c r="Z284">
        <v>1906624</v>
      </c>
      <c r="AA284">
        <v>236421376</v>
      </c>
      <c r="AB284" t="s">
        <v>391</v>
      </c>
      <c r="AC284" t="s">
        <v>1418</v>
      </c>
    </row>
    <row r="285" spans="1:29" x14ac:dyDescent="0.25">
      <c r="A285" t="s">
        <v>36</v>
      </c>
      <c r="B285" t="s">
        <v>413</v>
      </c>
      <c r="C285" t="s">
        <v>418</v>
      </c>
      <c r="D285" t="s">
        <v>495</v>
      </c>
      <c r="E285">
        <v>121</v>
      </c>
      <c r="F285">
        <v>1775870283.1099999</v>
      </c>
      <c r="G285">
        <v>753489452</v>
      </c>
      <c r="H285">
        <v>260765179</v>
      </c>
      <c r="I285">
        <v>24</v>
      </c>
      <c r="J285">
        <v>39</v>
      </c>
      <c r="K285">
        <v>25</v>
      </c>
      <c r="L285">
        <v>63838557</v>
      </c>
      <c r="M285">
        <v>121</v>
      </c>
      <c r="N285">
        <v>29</v>
      </c>
      <c r="O285">
        <v>48</v>
      </c>
      <c r="P285">
        <v>0.82758620689655171</v>
      </c>
      <c r="Q285">
        <v>0.8125</v>
      </c>
      <c r="R285">
        <v>0.82004310344827591</v>
      </c>
      <c r="S285">
        <v>0.01</v>
      </c>
      <c r="T285">
        <v>0.01</v>
      </c>
      <c r="U285">
        <v>1276771.1399999999</v>
      </c>
      <c r="V285" t="s">
        <v>1380</v>
      </c>
      <c r="W285">
        <v>0.14683796529515319</v>
      </c>
      <c r="X285">
        <v>4.8962485900005837E-3</v>
      </c>
      <c r="Y285">
        <v>14641</v>
      </c>
      <c r="Z285">
        <v>1771561</v>
      </c>
      <c r="AA285">
        <v>214358881</v>
      </c>
      <c r="AB285" t="s">
        <v>391</v>
      </c>
      <c r="AC285" t="s">
        <v>1418</v>
      </c>
    </row>
    <row r="286" spans="1:29" x14ac:dyDescent="0.25">
      <c r="A286" t="s">
        <v>36</v>
      </c>
      <c r="B286" t="s">
        <v>413</v>
      </c>
      <c r="C286" t="s">
        <v>417</v>
      </c>
      <c r="D286" t="s">
        <v>470</v>
      </c>
      <c r="E286">
        <v>120</v>
      </c>
      <c r="F286">
        <v>2152835008.75</v>
      </c>
      <c r="G286">
        <v>840237523</v>
      </c>
      <c r="H286">
        <v>579763119</v>
      </c>
      <c r="I286">
        <v>36</v>
      </c>
      <c r="J286">
        <v>60</v>
      </c>
      <c r="K286">
        <v>36</v>
      </c>
      <c r="L286">
        <v>123191000</v>
      </c>
      <c r="M286">
        <v>120</v>
      </c>
      <c r="N286">
        <v>29</v>
      </c>
      <c r="O286">
        <v>48</v>
      </c>
      <c r="P286">
        <v>1.2413793103448281</v>
      </c>
      <c r="Q286">
        <v>1.25</v>
      </c>
      <c r="R286">
        <v>1.2456896551724139</v>
      </c>
      <c r="S286">
        <v>3.5000000000000003E-2</v>
      </c>
      <c r="T286">
        <v>5.5E-2</v>
      </c>
      <c r="U286">
        <v>11087190</v>
      </c>
      <c r="V286" t="s">
        <v>1380</v>
      </c>
      <c r="W286">
        <v>0.26930216047379668</v>
      </c>
      <c r="X286">
        <v>1.9123655225126521E-2</v>
      </c>
      <c r="Y286">
        <v>14400</v>
      </c>
      <c r="Z286">
        <v>1728000</v>
      </c>
      <c r="AA286">
        <v>207360000</v>
      </c>
      <c r="AB286" t="s">
        <v>391</v>
      </c>
      <c r="AC286" t="s">
        <v>1418</v>
      </c>
    </row>
    <row r="287" spans="1:29" x14ac:dyDescent="0.25">
      <c r="A287" t="s">
        <v>36</v>
      </c>
      <c r="B287" t="s">
        <v>413</v>
      </c>
      <c r="C287" t="s">
        <v>417</v>
      </c>
      <c r="D287" t="s">
        <v>480</v>
      </c>
      <c r="E287">
        <v>110</v>
      </c>
      <c r="F287">
        <v>1755094463.9400001</v>
      </c>
      <c r="G287">
        <v>753820479</v>
      </c>
      <c r="H287">
        <v>361595610</v>
      </c>
      <c r="I287">
        <v>24</v>
      </c>
      <c r="J287">
        <v>37</v>
      </c>
      <c r="K287">
        <v>27</v>
      </c>
      <c r="L287">
        <v>83299000</v>
      </c>
      <c r="M287">
        <v>110</v>
      </c>
      <c r="N287">
        <v>27</v>
      </c>
      <c r="O287">
        <v>44</v>
      </c>
      <c r="P287">
        <v>0.88888888888888884</v>
      </c>
      <c r="Q287">
        <v>0.84090909090909094</v>
      </c>
      <c r="R287">
        <v>0.86489898989898994</v>
      </c>
      <c r="S287">
        <v>0.01</v>
      </c>
      <c r="T287">
        <v>0.01</v>
      </c>
      <c r="U287">
        <v>1665980</v>
      </c>
      <c r="V287" t="s">
        <v>1380</v>
      </c>
      <c r="W287">
        <v>0.20602629512502499</v>
      </c>
      <c r="X287">
        <v>4.6073015101040626E-3</v>
      </c>
      <c r="Y287">
        <v>12100</v>
      </c>
      <c r="Z287">
        <v>1331000</v>
      </c>
      <c r="AA287">
        <v>146410000</v>
      </c>
      <c r="AB287" t="s">
        <v>394</v>
      </c>
      <c r="AC287" t="s">
        <v>1418</v>
      </c>
    </row>
    <row r="288" spans="1:29" x14ac:dyDescent="0.25">
      <c r="A288" t="s">
        <v>36</v>
      </c>
      <c r="B288" t="s">
        <v>413</v>
      </c>
      <c r="C288" t="s">
        <v>417</v>
      </c>
      <c r="D288" t="s">
        <v>472</v>
      </c>
      <c r="E288">
        <v>120</v>
      </c>
      <c r="F288">
        <v>1823233441.8099999</v>
      </c>
      <c r="G288">
        <v>772099683</v>
      </c>
      <c r="H288">
        <v>475777724</v>
      </c>
      <c r="I288">
        <v>37</v>
      </c>
      <c r="J288">
        <v>48</v>
      </c>
      <c r="K288">
        <v>37</v>
      </c>
      <c r="L288">
        <v>58734260</v>
      </c>
      <c r="M288">
        <v>120</v>
      </c>
      <c r="N288">
        <v>28</v>
      </c>
      <c r="O288">
        <v>48</v>
      </c>
      <c r="P288">
        <v>1.321428571428571</v>
      </c>
      <c r="Q288">
        <v>1</v>
      </c>
      <c r="R288">
        <v>1.160714285714286</v>
      </c>
      <c r="S288">
        <v>3.5000000000000003E-2</v>
      </c>
      <c r="T288">
        <v>0.03</v>
      </c>
      <c r="U288">
        <v>3817726.9</v>
      </c>
      <c r="V288" t="s">
        <v>1380</v>
      </c>
      <c r="W288">
        <v>0.26095271899339212</v>
      </c>
      <c r="X288">
        <v>8.0241816869929782E-3</v>
      </c>
      <c r="Y288">
        <v>14400</v>
      </c>
      <c r="Z288">
        <v>1728000</v>
      </c>
      <c r="AA288">
        <v>207360000</v>
      </c>
      <c r="AB288" t="s">
        <v>391</v>
      </c>
      <c r="AC288" t="s">
        <v>1418</v>
      </c>
    </row>
    <row r="289" spans="1:29" x14ac:dyDescent="0.25">
      <c r="A289" t="s">
        <v>36</v>
      </c>
      <c r="B289" t="s">
        <v>413</v>
      </c>
      <c r="C289" t="s">
        <v>417</v>
      </c>
      <c r="D289" t="s">
        <v>471</v>
      </c>
      <c r="E289">
        <v>122</v>
      </c>
      <c r="F289">
        <v>1937136465.3800001</v>
      </c>
      <c r="G289">
        <v>841846359</v>
      </c>
      <c r="H289">
        <v>625894639.38</v>
      </c>
      <c r="I289">
        <v>50</v>
      </c>
      <c r="J289">
        <v>76</v>
      </c>
      <c r="K289">
        <v>51</v>
      </c>
      <c r="L289">
        <v>119158000</v>
      </c>
      <c r="M289">
        <v>122</v>
      </c>
      <c r="N289">
        <v>30</v>
      </c>
      <c r="O289">
        <v>49</v>
      </c>
      <c r="P289">
        <v>1.666666666666667</v>
      </c>
      <c r="Q289">
        <v>1.551020408163265</v>
      </c>
      <c r="R289">
        <v>1.6088435374149661</v>
      </c>
      <c r="S289">
        <v>0.05</v>
      </c>
      <c r="T289">
        <v>0.08</v>
      </c>
      <c r="U289">
        <v>15490540</v>
      </c>
      <c r="V289" t="s">
        <v>1380</v>
      </c>
      <c r="W289">
        <v>0.32310301858739771</v>
      </c>
      <c r="X289">
        <v>2.4749437086319589E-2</v>
      </c>
      <c r="Y289">
        <v>14884</v>
      </c>
      <c r="Z289">
        <v>1815848</v>
      </c>
      <c r="AA289">
        <v>221533456</v>
      </c>
      <c r="AB289" t="s">
        <v>391</v>
      </c>
      <c r="AC289" t="s">
        <v>1418</v>
      </c>
    </row>
    <row r="290" spans="1:29" x14ac:dyDescent="0.25">
      <c r="A290" t="s">
        <v>36</v>
      </c>
      <c r="B290" t="s">
        <v>413</v>
      </c>
      <c r="C290" t="s">
        <v>417</v>
      </c>
      <c r="D290" t="s">
        <v>473</v>
      </c>
      <c r="E290">
        <v>123</v>
      </c>
      <c r="F290">
        <v>1983147117</v>
      </c>
      <c r="G290">
        <v>880980791</v>
      </c>
      <c r="H290">
        <v>434831835</v>
      </c>
      <c r="I290">
        <v>31</v>
      </c>
      <c r="J290">
        <v>31</v>
      </c>
      <c r="K290">
        <v>31</v>
      </c>
      <c r="L290">
        <v>39546000</v>
      </c>
      <c r="M290">
        <v>123</v>
      </c>
      <c r="N290">
        <v>30</v>
      </c>
      <c r="O290">
        <v>50</v>
      </c>
      <c r="P290">
        <v>1.033333333333333</v>
      </c>
      <c r="Q290">
        <v>0.62</v>
      </c>
      <c r="R290">
        <v>0.82666666666666666</v>
      </c>
      <c r="S290">
        <v>0.02</v>
      </c>
      <c r="T290">
        <v>0</v>
      </c>
      <c r="U290">
        <v>790920</v>
      </c>
      <c r="V290" t="s">
        <v>1380</v>
      </c>
      <c r="W290">
        <v>0.21926352879850419</v>
      </c>
      <c r="X290">
        <v>1.8189100620933151E-3</v>
      </c>
      <c r="Y290">
        <v>15129</v>
      </c>
      <c r="Z290">
        <v>1860867</v>
      </c>
      <c r="AA290">
        <v>228886641</v>
      </c>
      <c r="AB290" t="s">
        <v>391</v>
      </c>
      <c r="AC290" t="s">
        <v>1418</v>
      </c>
    </row>
    <row r="291" spans="1:29" x14ac:dyDescent="0.25">
      <c r="A291" t="s">
        <v>36</v>
      </c>
      <c r="B291" t="s">
        <v>413</v>
      </c>
      <c r="C291" t="s">
        <v>418</v>
      </c>
      <c r="D291" t="s">
        <v>462</v>
      </c>
      <c r="E291">
        <v>132</v>
      </c>
      <c r="F291">
        <v>2402496436.3499999</v>
      </c>
      <c r="G291">
        <v>952648548</v>
      </c>
      <c r="H291">
        <v>722520520.97000003</v>
      </c>
      <c r="I291">
        <v>44</v>
      </c>
      <c r="J291">
        <v>66</v>
      </c>
      <c r="K291">
        <v>44</v>
      </c>
      <c r="L291">
        <v>107366000</v>
      </c>
      <c r="M291">
        <v>132</v>
      </c>
      <c r="N291">
        <v>32</v>
      </c>
      <c r="O291">
        <v>53</v>
      </c>
      <c r="P291">
        <v>1.375</v>
      </c>
      <c r="Q291">
        <v>1.245283018867924</v>
      </c>
      <c r="R291">
        <v>1.3101415094339619</v>
      </c>
      <c r="S291">
        <v>3.5000000000000003E-2</v>
      </c>
      <c r="T291">
        <v>5.5E-2</v>
      </c>
      <c r="U291">
        <v>9662940</v>
      </c>
      <c r="V291" t="s">
        <v>1380</v>
      </c>
      <c r="W291">
        <v>0.30073739550169393</v>
      </c>
      <c r="X291">
        <v>1.3373931562562801E-2</v>
      </c>
      <c r="Y291">
        <v>17424</v>
      </c>
      <c r="Z291">
        <v>2299968</v>
      </c>
      <c r="AA291">
        <v>303595776</v>
      </c>
      <c r="AB291" t="s">
        <v>396</v>
      </c>
      <c r="AC291" t="s">
        <v>1418</v>
      </c>
    </row>
    <row r="292" spans="1:29" x14ac:dyDescent="0.25">
      <c r="A292" t="s">
        <v>36</v>
      </c>
      <c r="B292" t="s">
        <v>413</v>
      </c>
      <c r="C292" t="s">
        <v>418</v>
      </c>
      <c r="D292" t="s">
        <v>458</v>
      </c>
      <c r="E292">
        <v>125</v>
      </c>
      <c r="F292">
        <v>1897348733.3499999</v>
      </c>
      <c r="G292">
        <v>822855987</v>
      </c>
      <c r="H292">
        <v>359928620.11000001</v>
      </c>
      <c r="I292">
        <v>32</v>
      </c>
      <c r="J292">
        <v>41</v>
      </c>
      <c r="K292">
        <v>33</v>
      </c>
      <c r="L292">
        <v>50441000</v>
      </c>
      <c r="M292">
        <v>125</v>
      </c>
      <c r="N292">
        <v>30</v>
      </c>
      <c r="O292">
        <v>50</v>
      </c>
      <c r="P292">
        <v>1.0666666666666671</v>
      </c>
      <c r="Q292">
        <v>0.82</v>
      </c>
      <c r="R292">
        <v>0.94333333333333336</v>
      </c>
      <c r="S292">
        <v>0.02</v>
      </c>
      <c r="T292">
        <v>0.01</v>
      </c>
      <c r="U292">
        <v>1513230</v>
      </c>
      <c r="V292" t="s">
        <v>1380</v>
      </c>
      <c r="W292">
        <v>0.18970082504258581</v>
      </c>
      <c r="X292">
        <v>4.2042502747837414E-3</v>
      </c>
      <c r="Y292">
        <v>15625</v>
      </c>
      <c r="Z292">
        <v>1953125</v>
      </c>
      <c r="AA292">
        <v>244140625</v>
      </c>
      <c r="AB292" t="s">
        <v>391</v>
      </c>
      <c r="AC292" t="s">
        <v>1418</v>
      </c>
    </row>
    <row r="293" spans="1:29" x14ac:dyDescent="0.25">
      <c r="A293" t="s">
        <v>36</v>
      </c>
      <c r="B293" t="s">
        <v>413</v>
      </c>
      <c r="C293" t="s">
        <v>417</v>
      </c>
      <c r="D293" t="s">
        <v>487</v>
      </c>
      <c r="E293">
        <v>122</v>
      </c>
      <c r="F293">
        <v>1722769668</v>
      </c>
      <c r="G293">
        <v>763820692</v>
      </c>
      <c r="H293">
        <v>466141829</v>
      </c>
      <c r="I293">
        <v>42</v>
      </c>
      <c r="J293">
        <v>54</v>
      </c>
      <c r="K293">
        <v>43</v>
      </c>
      <c r="L293">
        <v>79855000</v>
      </c>
      <c r="M293">
        <v>122</v>
      </c>
      <c r="N293">
        <v>29</v>
      </c>
      <c r="O293">
        <v>49</v>
      </c>
      <c r="P293">
        <v>1.448275862068966</v>
      </c>
      <c r="Q293">
        <v>1.1020408163265309</v>
      </c>
      <c r="R293">
        <v>1.2751583391977479</v>
      </c>
      <c r="S293">
        <v>3.5000000000000003E-2</v>
      </c>
      <c r="T293">
        <v>4.4999999999999998E-2</v>
      </c>
      <c r="U293">
        <v>6388400</v>
      </c>
      <c r="V293" t="s">
        <v>1380</v>
      </c>
      <c r="W293">
        <v>0.27057698870514357</v>
      </c>
      <c r="X293">
        <v>1.370484175107143E-2</v>
      </c>
      <c r="Y293">
        <v>14884</v>
      </c>
      <c r="Z293">
        <v>1815848</v>
      </c>
      <c r="AA293">
        <v>221533456</v>
      </c>
      <c r="AB293" t="s">
        <v>391</v>
      </c>
      <c r="AC293" t="s">
        <v>1418</v>
      </c>
    </row>
    <row r="294" spans="1:29" x14ac:dyDescent="0.25">
      <c r="A294" t="s">
        <v>36</v>
      </c>
      <c r="B294" t="s">
        <v>413</v>
      </c>
      <c r="C294" t="s">
        <v>417</v>
      </c>
      <c r="D294" t="s">
        <v>456</v>
      </c>
      <c r="E294">
        <v>115</v>
      </c>
      <c r="F294">
        <v>1964821409.1300001</v>
      </c>
      <c r="G294">
        <v>853728598</v>
      </c>
      <c r="H294">
        <v>480154767.13</v>
      </c>
      <c r="I294">
        <v>31</v>
      </c>
      <c r="J294">
        <v>37</v>
      </c>
      <c r="K294">
        <v>31</v>
      </c>
      <c r="L294">
        <v>73346000</v>
      </c>
      <c r="M294">
        <v>115</v>
      </c>
      <c r="N294">
        <v>28</v>
      </c>
      <c r="O294">
        <v>46</v>
      </c>
      <c r="P294">
        <v>1.107142857142857</v>
      </c>
      <c r="Q294">
        <v>0.80434782608695654</v>
      </c>
      <c r="R294">
        <v>0.95574534161490687</v>
      </c>
      <c r="S294">
        <v>2.5000000000000001E-2</v>
      </c>
      <c r="T294">
        <v>0.01</v>
      </c>
      <c r="U294">
        <v>2567110</v>
      </c>
      <c r="V294" t="s">
        <v>1380</v>
      </c>
      <c r="W294">
        <v>0.24437578138086699</v>
      </c>
      <c r="X294">
        <v>5.3464219783638332E-3</v>
      </c>
      <c r="Y294">
        <v>13225</v>
      </c>
      <c r="Z294">
        <v>1520875</v>
      </c>
      <c r="AA294">
        <v>174900625</v>
      </c>
      <c r="AB294" t="s">
        <v>394</v>
      </c>
      <c r="AC294" t="s">
        <v>1418</v>
      </c>
    </row>
    <row r="295" spans="1:29" x14ac:dyDescent="0.25">
      <c r="A295" t="s">
        <v>36</v>
      </c>
      <c r="B295" t="s">
        <v>413</v>
      </c>
      <c r="C295" t="s">
        <v>417</v>
      </c>
      <c r="D295" t="s">
        <v>484</v>
      </c>
      <c r="E295">
        <v>111</v>
      </c>
      <c r="F295">
        <v>1872393827.49</v>
      </c>
      <c r="G295">
        <v>764572659</v>
      </c>
      <c r="H295">
        <v>533713246</v>
      </c>
      <c r="I295">
        <v>33</v>
      </c>
      <c r="J295">
        <v>44</v>
      </c>
      <c r="K295">
        <v>33</v>
      </c>
      <c r="L295">
        <v>72334000</v>
      </c>
      <c r="M295">
        <v>111</v>
      </c>
      <c r="N295">
        <v>27</v>
      </c>
      <c r="O295">
        <v>44</v>
      </c>
      <c r="P295">
        <v>1.2222222222222221</v>
      </c>
      <c r="Q295">
        <v>1</v>
      </c>
      <c r="R295">
        <v>1.1111111111111109</v>
      </c>
      <c r="S295">
        <v>3.5000000000000003E-2</v>
      </c>
      <c r="T295">
        <v>0.03</v>
      </c>
      <c r="U295">
        <v>4701710</v>
      </c>
      <c r="V295" t="s">
        <v>1380</v>
      </c>
      <c r="W295">
        <v>0.28504326288848042</v>
      </c>
      <c r="X295">
        <v>8.8094309729760765E-3</v>
      </c>
      <c r="Y295">
        <v>12321</v>
      </c>
      <c r="Z295">
        <v>1367631</v>
      </c>
      <c r="AA295">
        <v>151807041</v>
      </c>
      <c r="AB295" t="s">
        <v>394</v>
      </c>
      <c r="AC295" t="s">
        <v>1418</v>
      </c>
    </row>
    <row r="296" spans="1:29" x14ac:dyDescent="0.25">
      <c r="A296" t="s">
        <v>36</v>
      </c>
      <c r="B296" t="s">
        <v>413</v>
      </c>
      <c r="C296" t="s">
        <v>418</v>
      </c>
      <c r="D296" t="s">
        <v>466</v>
      </c>
      <c r="E296">
        <v>122</v>
      </c>
      <c r="F296">
        <v>2108874095.1800001</v>
      </c>
      <c r="G296">
        <v>826375327</v>
      </c>
      <c r="H296">
        <v>423981974</v>
      </c>
      <c r="I296">
        <v>30</v>
      </c>
      <c r="J296">
        <v>41</v>
      </c>
      <c r="K296">
        <v>30</v>
      </c>
      <c r="L296">
        <v>65686000</v>
      </c>
      <c r="M296">
        <v>122</v>
      </c>
      <c r="N296">
        <v>29</v>
      </c>
      <c r="O296">
        <v>49</v>
      </c>
      <c r="P296">
        <v>1.0344827586206899</v>
      </c>
      <c r="Q296">
        <v>0.83673469387755106</v>
      </c>
      <c r="R296">
        <v>0.93560872624912039</v>
      </c>
      <c r="S296">
        <v>0.02</v>
      </c>
      <c r="T296">
        <v>0.01</v>
      </c>
      <c r="U296">
        <v>1970580</v>
      </c>
      <c r="V296" t="s">
        <v>1380</v>
      </c>
      <c r="W296">
        <v>0.20104660347862621</v>
      </c>
      <c r="X296">
        <v>4.6477919365505854E-3</v>
      </c>
      <c r="Y296">
        <v>14884</v>
      </c>
      <c r="Z296">
        <v>1815848</v>
      </c>
      <c r="AA296">
        <v>221533456</v>
      </c>
      <c r="AB296" t="s">
        <v>391</v>
      </c>
      <c r="AC296" t="s">
        <v>1418</v>
      </c>
    </row>
    <row r="297" spans="1:29" x14ac:dyDescent="0.25">
      <c r="A297" t="s">
        <v>36</v>
      </c>
      <c r="B297" t="s">
        <v>413</v>
      </c>
      <c r="C297" t="s">
        <v>418</v>
      </c>
      <c r="D297" t="s">
        <v>464</v>
      </c>
      <c r="E297">
        <v>112</v>
      </c>
      <c r="F297">
        <v>1759238337.8800001</v>
      </c>
      <c r="G297">
        <v>655955588</v>
      </c>
      <c r="H297">
        <v>411909099</v>
      </c>
      <c r="I297">
        <v>33</v>
      </c>
      <c r="J297">
        <v>42</v>
      </c>
      <c r="K297">
        <v>33</v>
      </c>
      <c r="L297">
        <v>61871000</v>
      </c>
      <c r="M297">
        <v>112</v>
      </c>
      <c r="N297">
        <v>29</v>
      </c>
      <c r="O297">
        <v>45</v>
      </c>
      <c r="P297">
        <v>1.1379310344827589</v>
      </c>
      <c r="Q297">
        <v>0.93333333333333335</v>
      </c>
      <c r="R297">
        <v>1.035632183908046</v>
      </c>
      <c r="S297">
        <v>2.5000000000000001E-2</v>
      </c>
      <c r="T297">
        <v>1.4999999999999999E-2</v>
      </c>
      <c r="U297">
        <v>2474840</v>
      </c>
      <c r="V297" t="s">
        <v>1380</v>
      </c>
      <c r="W297">
        <v>0.23414058807766661</v>
      </c>
      <c r="X297">
        <v>6.008218818200955E-3</v>
      </c>
      <c r="Y297">
        <v>12544</v>
      </c>
      <c r="Z297">
        <v>1404928</v>
      </c>
      <c r="AA297">
        <v>157351936</v>
      </c>
      <c r="AB297" t="s">
        <v>394</v>
      </c>
      <c r="AC297" t="s">
        <v>1418</v>
      </c>
    </row>
    <row r="298" spans="1:29" x14ac:dyDescent="0.25">
      <c r="A298" t="s">
        <v>36</v>
      </c>
      <c r="B298" t="s">
        <v>413</v>
      </c>
      <c r="C298" t="s">
        <v>418</v>
      </c>
      <c r="D298" t="s">
        <v>459</v>
      </c>
      <c r="E298">
        <v>124</v>
      </c>
      <c r="F298">
        <v>1836420440.98</v>
      </c>
      <c r="G298">
        <v>798469520</v>
      </c>
      <c r="H298">
        <v>383297942</v>
      </c>
      <c r="I298">
        <v>29</v>
      </c>
      <c r="J298">
        <v>49</v>
      </c>
      <c r="K298">
        <v>29</v>
      </c>
      <c r="L298">
        <v>73901000</v>
      </c>
      <c r="M298">
        <v>124</v>
      </c>
      <c r="N298">
        <v>29</v>
      </c>
      <c r="O298">
        <v>50</v>
      </c>
      <c r="P298">
        <v>1</v>
      </c>
      <c r="Q298">
        <v>0.98</v>
      </c>
      <c r="R298">
        <v>0.99</v>
      </c>
      <c r="S298">
        <v>0.02</v>
      </c>
      <c r="T298">
        <v>1.4999999999999999E-2</v>
      </c>
      <c r="U298">
        <v>2586535</v>
      </c>
      <c r="V298" t="s">
        <v>1380</v>
      </c>
      <c r="W298">
        <v>0.20872014569575051</v>
      </c>
      <c r="X298">
        <v>6.7481056290148306E-3</v>
      </c>
      <c r="Y298">
        <v>15376</v>
      </c>
      <c r="Z298">
        <v>1906624</v>
      </c>
      <c r="AA298">
        <v>236421376</v>
      </c>
      <c r="AB298" t="s">
        <v>391</v>
      </c>
      <c r="AC298" t="s">
        <v>1418</v>
      </c>
    </row>
    <row r="299" spans="1:29" x14ac:dyDescent="0.25">
      <c r="A299" t="s">
        <v>36</v>
      </c>
      <c r="B299" t="s">
        <v>413</v>
      </c>
      <c r="C299" t="s">
        <v>418</v>
      </c>
      <c r="D299" t="s">
        <v>501</v>
      </c>
      <c r="E299">
        <v>129</v>
      </c>
      <c r="F299">
        <v>1894626960.9100001</v>
      </c>
      <c r="G299">
        <v>703415957</v>
      </c>
      <c r="H299">
        <v>505033362</v>
      </c>
      <c r="I299">
        <v>44</v>
      </c>
      <c r="J299">
        <v>63</v>
      </c>
      <c r="K299">
        <v>44</v>
      </c>
      <c r="L299">
        <v>87338435</v>
      </c>
      <c r="M299">
        <v>129</v>
      </c>
      <c r="N299">
        <v>28</v>
      </c>
      <c r="O299">
        <v>41</v>
      </c>
      <c r="P299">
        <v>1.571428571428571</v>
      </c>
      <c r="Q299">
        <v>1.536585365853659</v>
      </c>
      <c r="R299">
        <v>1.5540069686411151</v>
      </c>
      <c r="S299">
        <v>0.05</v>
      </c>
      <c r="T299">
        <v>0.08</v>
      </c>
      <c r="U299">
        <v>11353996.550000001</v>
      </c>
      <c r="V299" t="s">
        <v>1380</v>
      </c>
      <c r="W299">
        <v>0.26656084412386361</v>
      </c>
      <c r="X299">
        <v>2.2481676269933231E-2</v>
      </c>
      <c r="Y299">
        <v>16641</v>
      </c>
      <c r="Z299">
        <v>2146689</v>
      </c>
      <c r="AA299">
        <v>276922881</v>
      </c>
      <c r="AB299" t="s">
        <v>391</v>
      </c>
      <c r="AC299" t="s">
        <v>1418</v>
      </c>
    </row>
    <row r="300" spans="1:29" x14ac:dyDescent="0.25">
      <c r="A300" t="s">
        <v>36</v>
      </c>
      <c r="B300" t="s">
        <v>413</v>
      </c>
      <c r="C300" t="s">
        <v>417</v>
      </c>
      <c r="D300" t="s">
        <v>481</v>
      </c>
      <c r="E300">
        <v>109</v>
      </c>
      <c r="F300">
        <v>1879787240.8499999</v>
      </c>
      <c r="G300">
        <v>728523696</v>
      </c>
      <c r="H300">
        <v>528920511.85000002</v>
      </c>
      <c r="I300">
        <v>38</v>
      </c>
      <c r="J300">
        <v>66</v>
      </c>
      <c r="K300">
        <v>38</v>
      </c>
      <c r="L300">
        <v>117922000</v>
      </c>
      <c r="M300">
        <v>109</v>
      </c>
      <c r="N300">
        <v>28</v>
      </c>
      <c r="O300">
        <v>44</v>
      </c>
      <c r="P300">
        <v>1.357142857142857</v>
      </c>
      <c r="Q300">
        <v>1.5</v>
      </c>
      <c r="R300">
        <v>1.428571428571429</v>
      </c>
      <c r="S300">
        <v>3.5000000000000003E-2</v>
      </c>
      <c r="T300">
        <v>0.08</v>
      </c>
      <c r="U300">
        <v>13561030</v>
      </c>
      <c r="V300" t="s">
        <v>1380</v>
      </c>
      <c r="W300">
        <v>0.28137254065562939</v>
      </c>
      <c r="X300">
        <v>2.563906994751956E-2</v>
      </c>
      <c r="Y300">
        <v>11881</v>
      </c>
      <c r="Z300">
        <v>1295029</v>
      </c>
      <c r="AA300">
        <v>141158161</v>
      </c>
      <c r="AB300" t="s">
        <v>393</v>
      </c>
      <c r="AC300" t="s">
        <v>1418</v>
      </c>
    </row>
    <row r="301" spans="1:29" x14ac:dyDescent="0.25">
      <c r="A301" t="s">
        <v>36</v>
      </c>
      <c r="B301" t="s">
        <v>413</v>
      </c>
      <c r="C301" t="s">
        <v>417</v>
      </c>
      <c r="D301" t="s">
        <v>489</v>
      </c>
      <c r="E301">
        <v>112</v>
      </c>
      <c r="F301">
        <v>1879966543.0799999</v>
      </c>
      <c r="G301">
        <v>752072713</v>
      </c>
      <c r="H301">
        <v>282956535.62</v>
      </c>
      <c r="I301">
        <v>23</v>
      </c>
      <c r="J301">
        <v>37</v>
      </c>
      <c r="K301">
        <v>25</v>
      </c>
      <c r="L301">
        <v>62912000</v>
      </c>
      <c r="M301">
        <v>112</v>
      </c>
      <c r="N301">
        <v>28</v>
      </c>
      <c r="O301">
        <v>45</v>
      </c>
      <c r="P301">
        <v>0.8214285714285714</v>
      </c>
      <c r="Q301">
        <v>0.82222222222222219</v>
      </c>
      <c r="R301">
        <v>0.82182539682539679</v>
      </c>
      <c r="S301">
        <v>0.01</v>
      </c>
      <c r="T301">
        <v>0.01</v>
      </c>
      <c r="U301">
        <v>1258240</v>
      </c>
      <c r="V301" t="s">
        <v>1380</v>
      </c>
      <c r="W301">
        <v>0.15051147407997201</v>
      </c>
      <c r="X301">
        <v>4.4467606915069421E-3</v>
      </c>
      <c r="Y301">
        <v>12544</v>
      </c>
      <c r="Z301">
        <v>1404928</v>
      </c>
      <c r="AA301">
        <v>157351936</v>
      </c>
      <c r="AB301" t="s">
        <v>394</v>
      </c>
      <c r="AC301" t="s">
        <v>1418</v>
      </c>
    </row>
    <row r="302" spans="1:29" x14ac:dyDescent="0.25">
      <c r="A302" t="s">
        <v>36</v>
      </c>
      <c r="B302" t="s">
        <v>413</v>
      </c>
      <c r="C302" t="s">
        <v>418</v>
      </c>
      <c r="D302" t="s">
        <v>460</v>
      </c>
      <c r="E302">
        <v>123</v>
      </c>
      <c r="F302">
        <v>1855901715</v>
      </c>
      <c r="G302">
        <v>864518067</v>
      </c>
      <c r="H302">
        <v>346081282</v>
      </c>
      <c r="I302">
        <v>30</v>
      </c>
      <c r="J302">
        <v>50</v>
      </c>
      <c r="K302">
        <v>30</v>
      </c>
      <c r="L302">
        <v>68611000</v>
      </c>
      <c r="M302">
        <v>123</v>
      </c>
      <c r="N302">
        <v>30</v>
      </c>
      <c r="O302">
        <v>50</v>
      </c>
      <c r="P302">
        <v>1</v>
      </c>
      <c r="Q302">
        <v>1</v>
      </c>
      <c r="R302">
        <v>1</v>
      </c>
      <c r="S302">
        <v>0.02</v>
      </c>
      <c r="T302">
        <v>0.03</v>
      </c>
      <c r="U302">
        <v>3430550</v>
      </c>
      <c r="V302" t="s">
        <v>1380</v>
      </c>
      <c r="W302">
        <v>0.18647608286735159</v>
      </c>
      <c r="X302">
        <v>9.912555744635735E-3</v>
      </c>
      <c r="Y302">
        <v>15129</v>
      </c>
      <c r="Z302">
        <v>1860867</v>
      </c>
      <c r="AA302">
        <v>228886641</v>
      </c>
      <c r="AB302" t="s">
        <v>391</v>
      </c>
      <c r="AC302" t="s">
        <v>1418</v>
      </c>
    </row>
    <row r="303" spans="1:29" x14ac:dyDescent="0.25">
      <c r="A303" t="s">
        <v>36</v>
      </c>
      <c r="B303" t="s">
        <v>413</v>
      </c>
      <c r="C303" t="s">
        <v>417</v>
      </c>
      <c r="D303" t="s">
        <v>465</v>
      </c>
      <c r="E303">
        <v>116</v>
      </c>
      <c r="F303">
        <v>1807557135.6800001</v>
      </c>
      <c r="G303">
        <v>761074687</v>
      </c>
      <c r="H303">
        <v>299235901</v>
      </c>
      <c r="I303">
        <v>25</v>
      </c>
      <c r="J303">
        <v>41</v>
      </c>
      <c r="K303">
        <v>25</v>
      </c>
      <c r="L303">
        <v>57117000</v>
      </c>
      <c r="M303">
        <v>116</v>
      </c>
      <c r="N303">
        <v>27</v>
      </c>
      <c r="O303">
        <v>47</v>
      </c>
      <c r="P303">
        <v>0.92592592592592593</v>
      </c>
      <c r="Q303">
        <v>0.87234042553191493</v>
      </c>
      <c r="R303">
        <v>0.89913317572892038</v>
      </c>
      <c r="S303">
        <v>1.4999999999999999E-2</v>
      </c>
      <c r="T303">
        <v>0.01</v>
      </c>
      <c r="U303">
        <v>1427925</v>
      </c>
      <c r="V303" t="s">
        <v>1380</v>
      </c>
      <c r="W303">
        <v>0.16554713269820259</v>
      </c>
      <c r="X303">
        <v>4.7719040236418693E-3</v>
      </c>
      <c r="Y303">
        <v>13456</v>
      </c>
      <c r="Z303">
        <v>1560896</v>
      </c>
      <c r="AA303">
        <v>181063936</v>
      </c>
      <c r="AB303" t="s">
        <v>394</v>
      </c>
      <c r="AC303" t="s">
        <v>1418</v>
      </c>
    </row>
    <row r="304" spans="1:29" x14ac:dyDescent="0.25">
      <c r="A304" t="s">
        <v>36</v>
      </c>
      <c r="B304" t="s">
        <v>413</v>
      </c>
      <c r="C304" t="s">
        <v>417</v>
      </c>
      <c r="D304" t="s">
        <v>461</v>
      </c>
      <c r="E304">
        <v>112</v>
      </c>
      <c r="F304">
        <v>1792514556.3900001</v>
      </c>
      <c r="G304">
        <v>755842400</v>
      </c>
      <c r="H304">
        <v>323504862</v>
      </c>
      <c r="I304">
        <v>25</v>
      </c>
      <c r="J304">
        <v>38</v>
      </c>
      <c r="K304">
        <v>25</v>
      </c>
      <c r="L304">
        <v>36351000</v>
      </c>
      <c r="M304">
        <v>112</v>
      </c>
      <c r="N304">
        <v>26</v>
      </c>
      <c r="O304">
        <v>45</v>
      </c>
      <c r="P304">
        <v>0.96153846153846156</v>
      </c>
      <c r="Q304">
        <v>0.84444444444444444</v>
      </c>
      <c r="R304">
        <v>0.902991452991453</v>
      </c>
      <c r="S304">
        <v>1.4999999999999999E-2</v>
      </c>
      <c r="T304">
        <v>0.01</v>
      </c>
      <c r="U304">
        <v>908775</v>
      </c>
      <c r="V304" t="s">
        <v>1380</v>
      </c>
      <c r="W304">
        <v>0.18047544486975681</v>
      </c>
      <c r="X304">
        <v>2.8091540707663311E-3</v>
      </c>
      <c r="Y304">
        <v>12544</v>
      </c>
      <c r="Z304">
        <v>1404928</v>
      </c>
      <c r="AA304">
        <v>157351936</v>
      </c>
      <c r="AB304" t="s">
        <v>394</v>
      </c>
      <c r="AC304" t="s">
        <v>1418</v>
      </c>
    </row>
    <row r="305" spans="1:29" x14ac:dyDescent="0.25">
      <c r="A305" t="s">
        <v>36</v>
      </c>
      <c r="B305" t="s">
        <v>413</v>
      </c>
      <c r="C305" t="s">
        <v>417</v>
      </c>
      <c r="D305" t="s">
        <v>469</v>
      </c>
      <c r="E305">
        <v>122</v>
      </c>
      <c r="F305">
        <v>1697585730.3499999</v>
      </c>
      <c r="G305">
        <v>714128508</v>
      </c>
      <c r="H305">
        <v>444915178</v>
      </c>
      <c r="I305">
        <v>37</v>
      </c>
      <c r="J305">
        <v>59</v>
      </c>
      <c r="K305">
        <v>38</v>
      </c>
      <c r="L305">
        <v>130752000</v>
      </c>
      <c r="M305">
        <v>122</v>
      </c>
      <c r="N305">
        <v>29</v>
      </c>
      <c r="O305">
        <v>49</v>
      </c>
      <c r="P305">
        <v>1.2758620689655169</v>
      </c>
      <c r="Q305">
        <v>1.204081632653061</v>
      </c>
      <c r="R305">
        <v>1.239971850809289</v>
      </c>
      <c r="S305">
        <v>3.5000000000000003E-2</v>
      </c>
      <c r="T305">
        <v>5.5E-2</v>
      </c>
      <c r="U305">
        <v>11767680</v>
      </c>
      <c r="V305" t="s">
        <v>1380</v>
      </c>
      <c r="W305">
        <v>0.26208701572218662</v>
      </c>
      <c r="X305">
        <v>2.6449266246430458E-2</v>
      </c>
      <c r="Y305">
        <v>14884</v>
      </c>
      <c r="Z305">
        <v>1815848</v>
      </c>
      <c r="AA305">
        <v>221533456</v>
      </c>
      <c r="AB305" t="s">
        <v>391</v>
      </c>
      <c r="AC305" t="s">
        <v>1418</v>
      </c>
    </row>
    <row r="306" spans="1:29" x14ac:dyDescent="0.25">
      <c r="A306" t="s">
        <v>36</v>
      </c>
      <c r="B306" t="s">
        <v>413</v>
      </c>
      <c r="C306" t="s">
        <v>417</v>
      </c>
      <c r="D306" t="s">
        <v>467</v>
      </c>
      <c r="E306">
        <v>118</v>
      </c>
      <c r="F306">
        <v>2026990302.3699999</v>
      </c>
      <c r="G306">
        <v>917182619</v>
      </c>
      <c r="H306">
        <v>601759022.85000002</v>
      </c>
      <c r="I306">
        <v>42</v>
      </c>
      <c r="J306">
        <v>63</v>
      </c>
      <c r="K306">
        <v>42</v>
      </c>
      <c r="L306">
        <v>111369000</v>
      </c>
      <c r="M306">
        <v>118</v>
      </c>
      <c r="N306">
        <v>28</v>
      </c>
      <c r="O306">
        <v>48</v>
      </c>
      <c r="P306">
        <v>1.5</v>
      </c>
      <c r="Q306">
        <v>1.3125</v>
      </c>
      <c r="R306">
        <v>1.40625</v>
      </c>
      <c r="S306">
        <v>0.05</v>
      </c>
      <c r="T306">
        <v>5.5E-2</v>
      </c>
      <c r="U306">
        <v>11693745</v>
      </c>
      <c r="V306" t="s">
        <v>1380</v>
      </c>
      <c r="W306">
        <v>0.2968731632047823</v>
      </c>
      <c r="X306">
        <v>1.9432604341547019E-2</v>
      </c>
      <c r="Y306">
        <v>13924</v>
      </c>
      <c r="Z306">
        <v>1643032</v>
      </c>
      <c r="AA306">
        <v>193877776</v>
      </c>
      <c r="AB306" t="s">
        <v>394</v>
      </c>
      <c r="AC306" t="s">
        <v>1418</v>
      </c>
    </row>
    <row r="307" spans="1:29" x14ac:dyDescent="0.25">
      <c r="A307" t="s">
        <v>36</v>
      </c>
      <c r="B307" t="s">
        <v>413</v>
      </c>
      <c r="C307" t="s">
        <v>418</v>
      </c>
      <c r="D307" t="s">
        <v>478</v>
      </c>
      <c r="E307">
        <v>137</v>
      </c>
      <c r="F307">
        <v>1985419939.1400001</v>
      </c>
      <c r="G307">
        <v>829387831</v>
      </c>
      <c r="H307">
        <v>710398376.13999999</v>
      </c>
      <c r="I307">
        <v>54</v>
      </c>
      <c r="J307">
        <v>67</v>
      </c>
      <c r="K307">
        <v>54</v>
      </c>
      <c r="L307">
        <v>106070000</v>
      </c>
      <c r="M307">
        <v>137</v>
      </c>
      <c r="N307">
        <v>35</v>
      </c>
      <c r="O307">
        <v>55</v>
      </c>
      <c r="P307">
        <v>1.5428571428571429</v>
      </c>
      <c r="Q307">
        <v>1.218181818181818</v>
      </c>
      <c r="R307">
        <v>1.38051948051948</v>
      </c>
      <c r="S307">
        <v>0.05</v>
      </c>
      <c r="T307">
        <v>5.5E-2</v>
      </c>
      <c r="U307">
        <v>11137350</v>
      </c>
      <c r="V307" t="s">
        <v>1380</v>
      </c>
      <c r="W307">
        <v>0.3578076164822413</v>
      </c>
      <c r="X307">
        <v>1.5677611850009539E-2</v>
      </c>
      <c r="Y307">
        <v>18769</v>
      </c>
      <c r="Z307">
        <v>2571353</v>
      </c>
      <c r="AA307">
        <v>352275361</v>
      </c>
      <c r="AB307" t="s">
        <v>396</v>
      </c>
      <c r="AC307" t="s">
        <v>1418</v>
      </c>
    </row>
    <row r="308" spans="1:29" x14ac:dyDescent="0.25">
      <c r="A308" t="s">
        <v>36</v>
      </c>
      <c r="B308" t="s">
        <v>413</v>
      </c>
      <c r="C308" t="s">
        <v>418</v>
      </c>
      <c r="D308" t="s">
        <v>490</v>
      </c>
      <c r="E308">
        <v>113</v>
      </c>
      <c r="F308">
        <v>1700442480</v>
      </c>
      <c r="G308">
        <v>757309485</v>
      </c>
      <c r="H308">
        <v>377133490</v>
      </c>
      <c r="I308">
        <v>28</v>
      </c>
      <c r="J308">
        <v>36</v>
      </c>
      <c r="K308">
        <v>28</v>
      </c>
      <c r="L308">
        <v>58092000</v>
      </c>
      <c r="M308">
        <v>113</v>
      </c>
      <c r="N308">
        <v>28</v>
      </c>
      <c r="O308">
        <v>45</v>
      </c>
      <c r="P308">
        <v>1</v>
      </c>
      <c r="Q308">
        <v>0.8</v>
      </c>
      <c r="R308">
        <v>0.9</v>
      </c>
      <c r="S308">
        <v>0.02</v>
      </c>
      <c r="T308">
        <v>0.01</v>
      </c>
      <c r="U308">
        <v>1742760</v>
      </c>
      <c r="V308" t="s">
        <v>1380</v>
      </c>
      <c r="W308">
        <v>0.22178550255931029</v>
      </c>
      <c r="X308">
        <v>4.6210693195133639E-3</v>
      </c>
      <c r="Y308">
        <v>12769</v>
      </c>
      <c r="Z308">
        <v>1442897</v>
      </c>
      <c r="AA308">
        <v>163047361</v>
      </c>
      <c r="AB308" t="s">
        <v>394</v>
      </c>
      <c r="AC308" t="s">
        <v>1418</v>
      </c>
    </row>
    <row r="309" spans="1:29" x14ac:dyDescent="0.25">
      <c r="A309" t="s">
        <v>36</v>
      </c>
      <c r="B309" t="s">
        <v>413</v>
      </c>
      <c r="C309" t="s">
        <v>417</v>
      </c>
      <c r="D309" t="s">
        <v>491</v>
      </c>
      <c r="E309">
        <v>113</v>
      </c>
      <c r="F309">
        <v>2043466564.29</v>
      </c>
      <c r="G309">
        <v>808088752</v>
      </c>
      <c r="H309">
        <v>359966137.31999999</v>
      </c>
      <c r="I309">
        <v>26</v>
      </c>
      <c r="J309">
        <v>34</v>
      </c>
      <c r="K309">
        <v>26</v>
      </c>
      <c r="L309">
        <v>55589000</v>
      </c>
      <c r="M309">
        <v>113</v>
      </c>
      <c r="N309">
        <v>28</v>
      </c>
      <c r="O309">
        <v>45</v>
      </c>
      <c r="P309">
        <v>0.9285714285714286</v>
      </c>
      <c r="Q309">
        <v>0.75555555555555554</v>
      </c>
      <c r="R309">
        <v>0.84206349206349207</v>
      </c>
      <c r="S309">
        <v>1.4999999999999999E-2</v>
      </c>
      <c r="T309">
        <v>0</v>
      </c>
      <c r="U309">
        <v>833835</v>
      </c>
      <c r="V309" t="s">
        <v>1380</v>
      </c>
      <c r="W309">
        <v>0.17615464995145139</v>
      </c>
      <c r="X309">
        <v>2.3164262233331791E-3</v>
      </c>
      <c r="Y309">
        <v>12769</v>
      </c>
      <c r="Z309">
        <v>1442897</v>
      </c>
      <c r="AA309">
        <v>163047361</v>
      </c>
      <c r="AB309" t="s">
        <v>394</v>
      </c>
      <c r="AC309" t="s">
        <v>1418</v>
      </c>
    </row>
    <row r="310" spans="1:29" x14ac:dyDescent="0.25">
      <c r="A310" t="s">
        <v>36</v>
      </c>
      <c r="B310" t="s">
        <v>413</v>
      </c>
      <c r="C310" t="s">
        <v>417</v>
      </c>
      <c r="D310" t="s">
        <v>482</v>
      </c>
      <c r="E310">
        <v>122</v>
      </c>
      <c r="F310">
        <v>1883850956.8199999</v>
      </c>
      <c r="G310">
        <v>826716901</v>
      </c>
      <c r="H310">
        <v>451619963</v>
      </c>
      <c r="I310">
        <v>31</v>
      </c>
      <c r="J310">
        <v>33</v>
      </c>
      <c r="K310">
        <v>32</v>
      </c>
      <c r="L310">
        <v>34721000</v>
      </c>
      <c r="M310">
        <v>122</v>
      </c>
      <c r="N310">
        <v>30</v>
      </c>
      <c r="O310">
        <v>49</v>
      </c>
      <c r="P310">
        <v>1.033333333333333</v>
      </c>
      <c r="Q310">
        <v>0.67346938775510201</v>
      </c>
      <c r="R310">
        <v>0.85340136054421767</v>
      </c>
      <c r="S310">
        <v>0.02</v>
      </c>
      <c r="T310">
        <v>0</v>
      </c>
      <c r="U310">
        <v>694420</v>
      </c>
      <c r="V310" t="s">
        <v>1380</v>
      </c>
      <c r="W310">
        <v>0.2397323213734216</v>
      </c>
      <c r="X310">
        <v>1.537620249085402E-3</v>
      </c>
      <c r="Y310">
        <v>14884</v>
      </c>
      <c r="Z310">
        <v>1815848</v>
      </c>
      <c r="AA310">
        <v>221533456</v>
      </c>
      <c r="AB310" t="s">
        <v>391</v>
      </c>
      <c r="AC310" t="s">
        <v>1418</v>
      </c>
    </row>
    <row r="311" spans="1:29" x14ac:dyDescent="0.25">
      <c r="A311" t="s">
        <v>36</v>
      </c>
      <c r="B311" t="s">
        <v>413</v>
      </c>
      <c r="C311" t="s">
        <v>417</v>
      </c>
      <c r="D311" t="s">
        <v>483</v>
      </c>
      <c r="E311">
        <v>125</v>
      </c>
      <c r="F311">
        <v>2104563540.6700001</v>
      </c>
      <c r="G311">
        <v>990730187</v>
      </c>
      <c r="H311">
        <v>581381627</v>
      </c>
      <c r="I311">
        <v>38</v>
      </c>
      <c r="J311">
        <v>50</v>
      </c>
      <c r="K311">
        <v>38</v>
      </c>
      <c r="L311">
        <v>105852000</v>
      </c>
      <c r="M311">
        <v>125</v>
      </c>
      <c r="N311">
        <v>29</v>
      </c>
      <c r="O311">
        <v>50</v>
      </c>
      <c r="P311">
        <v>1.3103448275862071</v>
      </c>
      <c r="Q311">
        <v>1</v>
      </c>
      <c r="R311">
        <v>1.155172413793103</v>
      </c>
      <c r="S311">
        <v>3.5000000000000003E-2</v>
      </c>
      <c r="T311">
        <v>0.03</v>
      </c>
      <c r="U311">
        <v>6880380</v>
      </c>
      <c r="V311" t="s">
        <v>1380</v>
      </c>
      <c r="W311">
        <v>0.27624807508302351</v>
      </c>
      <c r="X311">
        <v>1.183453291343863E-2</v>
      </c>
      <c r="Y311">
        <v>15625</v>
      </c>
      <c r="Z311">
        <v>1953125</v>
      </c>
      <c r="AA311">
        <v>244140625</v>
      </c>
      <c r="AB311" t="s">
        <v>391</v>
      </c>
      <c r="AC311" t="s">
        <v>1418</v>
      </c>
    </row>
    <row r="312" spans="1:29" x14ac:dyDescent="0.25">
      <c r="A312" t="s">
        <v>36</v>
      </c>
      <c r="B312" t="s">
        <v>413</v>
      </c>
      <c r="C312" t="s">
        <v>418</v>
      </c>
      <c r="D312" t="s">
        <v>499</v>
      </c>
      <c r="E312">
        <v>124</v>
      </c>
      <c r="F312">
        <v>1958413537</v>
      </c>
      <c r="G312">
        <v>891005991</v>
      </c>
      <c r="H312">
        <v>360608812</v>
      </c>
      <c r="I312">
        <v>32</v>
      </c>
      <c r="J312">
        <v>42</v>
      </c>
      <c r="K312">
        <v>33</v>
      </c>
      <c r="L312">
        <v>59498050</v>
      </c>
      <c r="M312">
        <v>124</v>
      </c>
      <c r="N312">
        <v>29</v>
      </c>
      <c r="O312">
        <v>50</v>
      </c>
      <c r="P312">
        <v>1.103448275862069</v>
      </c>
      <c r="Q312">
        <v>0.84</v>
      </c>
      <c r="R312">
        <v>0.97172413793103452</v>
      </c>
      <c r="S312">
        <v>2.5000000000000001E-2</v>
      </c>
      <c r="T312">
        <v>0.01</v>
      </c>
      <c r="U312">
        <v>2082431.75</v>
      </c>
      <c r="V312" t="s">
        <v>1380</v>
      </c>
      <c r="W312">
        <v>0.18413312877340471</v>
      </c>
      <c r="X312">
        <v>5.7747666743096669E-3</v>
      </c>
      <c r="Y312">
        <v>15376</v>
      </c>
      <c r="Z312">
        <v>1906624</v>
      </c>
      <c r="AA312">
        <v>236421376</v>
      </c>
      <c r="AB312" t="s">
        <v>391</v>
      </c>
      <c r="AC312" t="s">
        <v>1418</v>
      </c>
    </row>
    <row r="313" spans="1:29" x14ac:dyDescent="0.25">
      <c r="A313" t="s">
        <v>36</v>
      </c>
      <c r="B313" t="s">
        <v>413</v>
      </c>
      <c r="C313" t="s">
        <v>418</v>
      </c>
      <c r="D313" t="s">
        <v>502</v>
      </c>
      <c r="E313">
        <v>113</v>
      </c>
      <c r="F313">
        <v>1896487681</v>
      </c>
      <c r="G313">
        <v>735066326</v>
      </c>
      <c r="H313">
        <v>281174613</v>
      </c>
      <c r="I313">
        <v>21</v>
      </c>
      <c r="J313">
        <v>22</v>
      </c>
      <c r="K313">
        <v>21</v>
      </c>
      <c r="L313">
        <v>21211000</v>
      </c>
      <c r="M313">
        <v>113</v>
      </c>
      <c r="N313">
        <v>21</v>
      </c>
      <c r="O313">
        <v>36</v>
      </c>
      <c r="P313">
        <v>1</v>
      </c>
      <c r="Q313">
        <v>0.61111111111111116</v>
      </c>
      <c r="R313">
        <v>0.80555555555555558</v>
      </c>
      <c r="S313">
        <v>0.02</v>
      </c>
      <c r="T313">
        <v>0</v>
      </c>
      <c r="U313">
        <v>424220</v>
      </c>
      <c r="V313" t="s">
        <v>1380</v>
      </c>
      <c r="W313">
        <v>0.14826071153372289</v>
      </c>
      <c r="X313">
        <v>1.508742185056373E-3</v>
      </c>
      <c r="Y313">
        <v>12769</v>
      </c>
      <c r="Z313">
        <v>1442897</v>
      </c>
      <c r="AA313">
        <v>163047361</v>
      </c>
      <c r="AB313" t="s">
        <v>394</v>
      </c>
      <c r="AC313" t="s">
        <v>1418</v>
      </c>
    </row>
    <row r="314" spans="1:29" x14ac:dyDescent="0.25">
      <c r="A314" t="s">
        <v>36</v>
      </c>
      <c r="B314" t="s">
        <v>413</v>
      </c>
      <c r="C314" t="s">
        <v>418</v>
      </c>
      <c r="D314" t="s">
        <v>463</v>
      </c>
      <c r="E314">
        <v>152</v>
      </c>
      <c r="F314">
        <v>2450727508.4899998</v>
      </c>
      <c r="G314">
        <v>912843845</v>
      </c>
      <c r="H314">
        <v>407279449.31</v>
      </c>
      <c r="I314">
        <v>39</v>
      </c>
      <c r="J314">
        <v>46</v>
      </c>
      <c r="K314">
        <v>39</v>
      </c>
      <c r="L314">
        <v>47715000</v>
      </c>
      <c r="M314">
        <v>152</v>
      </c>
      <c r="N314">
        <v>39</v>
      </c>
      <c r="O314">
        <v>61</v>
      </c>
      <c r="P314">
        <v>1</v>
      </c>
      <c r="Q314">
        <v>0.75409836065573765</v>
      </c>
      <c r="R314">
        <v>0.87704918032786883</v>
      </c>
      <c r="S314">
        <v>0.02</v>
      </c>
      <c r="T314">
        <v>0</v>
      </c>
      <c r="U314">
        <v>954300</v>
      </c>
      <c r="V314" t="s">
        <v>1380</v>
      </c>
      <c r="W314">
        <v>0.16618716193418939</v>
      </c>
      <c r="X314">
        <v>2.343108648415099E-3</v>
      </c>
      <c r="Y314">
        <v>23104</v>
      </c>
      <c r="Z314">
        <v>3511808</v>
      </c>
      <c r="AA314">
        <v>533794816</v>
      </c>
      <c r="AB314" t="s">
        <v>397</v>
      </c>
      <c r="AC314" t="s">
        <v>1418</v>
      </c>
    </row>
    <row r="315" spans="1:29" x14ac:dyDescent="0.25">
      <c r="A315" t="s">
        <v>36</v>
      </c>
      <c r="B315" t="s">
        <v>413</v>
      </c>
      <c r="C315" t="s">
        <v>418</v>
      </c>
      <c r="D315" t="s">
        <v>475</v>
      </c>
      <c r="E315">
        <v>141</v>
      </c>
      <c r="F315">
        <v>1956339815.9000001</v>
      </c>
      <c r="G315">
        <v>858927398</v>
      </c>
      <c r="H315">
        <v>691467135</v>
      </c>
      <c r="I315">
        <v>53</v>
      </c>
      <c r="J315">
        <v>70</v>
      </c>
      <c r="K315">
        <v>53</v>
      </c>
      <c r="L315">
        <v>102122000</v>
      </c>
      <c r="M315">
        <v>141</v>
      </c>
      <c r="N315">
        <v>35</v>
      </c>
      <c r="O315">
        <v>57</v>
      </c>
      <c r="P315">
        <v>1.514285714285714</v>
      </c>
      <c r="Q315">
        <v>1.228070175438597</v>
      </c>
      <c r="R315">
        <v>1.3711779448621551</v>
      </c>
      <c r="S315">
        <v>0.05</v>
      </c>
      <c r="T315">
        <v>5.5E-2</v>
      </c>
      <c r="U315">
        <v>10722810</v>
      </c>
      <c r="V315" t="s">
        <v>1380</v>
      </c>
      <c r="W315">
        <v>0.35344940044677031</v>
      </c>
      <c r="X315">
        <v>1.550733137880805E-2</v>
      </c>
      <c r="Y315">
        <v>19881</v>
      </c>
      <c r="Z315">
        <v>2803221</v>
      </c>
      <c r="AA315">
        <v>395254161</v>
      </c>
      <c r="AB315" t="s">
        <v>395</v>
      </c>
      <c r="AC315" t="s">
        <v>1418</v>
      </c>
    </row>
    <row r="316" spans="1:29" x14ac:dyDescent="0.25">
      <c r="A316" t="s">
        <v>36</v>
      </c>
      <c r="B316" t="s">
        <v>413</v>
      </c>
      <c r="C316" t="s">
        <v>418</v>
      </c>
      <c r="D316" t="s">
        <v>477</v>
      </c>
      <c r="E316">
        <v>119</v>
      </c>
      <c r="F316">
        <v>1887925906.8</v>
      </c>
      <c r="G316">
        <v>761623821</v>
      </c>
      <c r="H316">
        <v>592973099</v>
      </c>
      <c r="I316">
        <v>37</v>
      </c>
      <c r="J316">
        <v>44</v>
      </c>
      <c r="K316">
        <v>37</v>
      </c>
      <c r="L316">
        <v>68667000</v>
      </c>
      <c r="M316">
        <v>119</v>
      </c>
      <c r="N316">
        <v>30</v>
      </c>
      <c r="O316">
        <v>48</v>
      </c>
      <c r="P316">
        <v>1.2333333333333329</v>
      </c>
      <c r="Q316">
        <v>0.91666666666666663</v>
      </c>
      <c r="R316">
        <v>1.075</v>
      </c>
      <c r="S316">
        <v>3.5000000000000003E-2</v>
      </c>
      <c r="T316">
        <v>1.4999999999999999E-2</v>
      </c>
      <c r="U316">
        <v>3433350</v>
      </c>
      <c r="V316" t="s">
        <v>1380</v>
      </c>
      <c r="W316">
        <v>0.31408706076028092</v>
      </c>
      <c r="X316">
        <v>5.7900603008636652E-3</v>
      </c>
      <c r="Y316">
        <v>14161</v>
      </c>
      <c r="Z316">
        <v>1685159</v>
      </c>
      <c r="AA316">
        <v>200533921</v>
      </c>
      <c r="AB316" t="s">
        <v>394</v>
      </c>
      <c r="AC316" t="s">
        <v>1418</v>
      </c>
    </row>
    <row r="317" spans="1:29" x14ac:dyDescent="0.25">
      <c r="A317" t="s">
        <v>37</v>
      </c>
      <c r="B317" t="s">
        <v>413</v>
      </c>
      <c r="C317" t="s">
        <v>418</v>
      </c>
      <c r="D317" t="s">
        <v>462</v>
      </c>
      <c r="E317">
        <v>139</v>
      </c>
      <c r="F317">
        <v>2549141875.54</v>
      </c>
      <c r="G317">
        <v>942127247</v>
      </c>
      <c r="H317">
        <v>734110036.71000004</v>
      </c>
      <c r="I317">
        <v>46</v>
      </c>
      <c r="J317">
        <v>58</v>
      </c>
      <c r="K317">
        <v>47</v>
      </c>
      <c r="L317">
        <v>99883000</v>
      </c>
      <c r="M317">
        <v>139</v>
      </c>
      <c r="N317">
        <v>38</v>
      </c>
      <c r="O317">
        <v>57</v>
      </c>
      <c r="P317">
        <v>1.2105263157894739</v>
      </c>
      <c r="Q317">
        <v>1.0175438596491231</v>
      </c>
      <c r="R317">
        <v>1.1140350877192979</v>
      </c>
      <c r="S317">
        <v>3.5000000000000003E-2</v>
      </c>
      <c r="T317">
        <v>0.03</v>
      </c>
      <c r="U317">
        <v>6492395</v>
      </c>
      <c r="V317" t="s">
        <v>1380</v>
      </c>
      <c r="W317">
        <v>0.28798320083870937</v>
      </c>
      <c r="X317">
        <v>8.8438989733697522E-3</v>
      </c>
      <c r="Y317">
        <v>19321</v>
      </c>
      <c r="Z317">
        <v>2685619</v>
      </c>
      <c r="AA317">
        <v>373301041</v>
      </c>
      <c r="AB317" t="s">
        <v>396</v>
      </c>
      <c r="AC317" t="s">
        <v>1418</v>
      </c>
    </row>
    <row r="318" spans="1:29" x14ac:dyDescent="0.25">
      <c r="A318" t="s">
        <v>37</v>
      </c>
      <c r="B318" t="s">
        <v>413</v>
      </c>
      <c r="C318" t="s">
        <v>417</v>
      </c>
      <c r="D318" t="s">
        <v>489</v>
      </c>
      <c r="E318">
        <v>109</v>
      </c>
      <c r="F318">
        <v>1855860332.4400001</v>
      </c>
      <c r="G318">
        <v>747711727</v>
      </c>
      <c r="H318">
        <v>435450565.81999999</v>
      </c>
      <c r="I318">
        <v>30</v>
      </c>
      <c r="J318">
        <v>45</v>
      </c>
      <c r="K318">
        <v>30</v>
      </c>
      <c r="L318">
        <v>133952000</v>
      </c>
      <c r="M318">
        <v>109</v>
      </c>
      <c r="N318">
        <v>30</v>
      </c>
      <c r="O318">
        <v>45</v>
      </c>
      <c r="P318">
        <v>1</v>
      </c>
      <c r="Q318">
        <v>1</v>
      </c>
      <c r="R318">
        <v>1</v>
      </c>
      <c r="S318">
        <v>0.02</v>
      </c>
      <c r="T318">
        <v>0.03</v>
      </c>
      <c r="U318">
        <v>6697600</v>
      </c>
      <c r="V318" t="s">
        <v>1380</v>
      </c>
      <c r="W318">
        <v>0.23463541852176431</v>
      </c>
      <c r="X318">
        <v>1.538085037824604E-2</v>
      </c>
      <c r="Y318">
        <v>11881</v>
      </c>
      <c r="Z318">
        <v>1295029</v>
      </c>
      <c r="AA318">
        <v>141158161</v>
      </c>
      <c r="AB318" t="s">
        <v>393</v>
      </c>
      <c r="AC318" t="s">
        <v>1418</v>
      </c>
    </row>
    <row r="319" spans="1:29" x14ac:dyDescent="0.25">
      <c r="A319" t="s">
        <v>37</v>
      </c>
      <c r="B319" t="s">
        <v>413</v>
      </c>
      <c r="C319" t="s">
        <v>417</v>
      </c>
      <c r="D319" t="s">
        <v>471</v>
      </c>
      <c r="E319">
        <v>102</v>
      </c>
      <c r="F319">
        <v>1640777275</v>
      </c>
      <c r="G319">
        <v>605495998</v>
      </c>
      <c r="H319">
        <v>541112174</v>
      </c>
      <c r="I319">
        <v>43</v>
      </c>
      <c r="J319">
        <v>65</v>
      </c>
      <c r="K319">
        <v>43</v>
      </c>
      <c r="L319">
        <v>87901000</v>
      </c>
      <c r="M319">
        <v>101</v>
      </c>
      <c r="N319">
        <v>28</v>
      </c>
      <c r="O319">
        <v>42</v>
      </c>
      <c r="P319">
        <v>1.535714285714286</v>
      </c>
      <c r="Q319">
        <v>1.5476190476190479</v>
      </c>
      <c r="R319">
        <v>1.541666666666667</v>
      </c>
      <c r="S319">
        <v>0.05</v>
      </c>
      <c r="T319">
        <v>0.08</v>
      </c>
      <c r="U319">
        <v>11427130</v>
      </c>
      <c r="V319" t="s">
        <v>1380</v>
      </c>
      <c r="W319">
        <v>0.329790144125442</v>
      </c>
      <c r="X319">
        <v>2.111785790278671E-2</v>
      </c>
      <c r="Y319">
        <v>10404</v>
      </c>
      <c r="Z319">
        <v>1061208</v>
      </c>
      <c r="AA319">
        <v>108243216</v>
      </c>
      <c r="AB319" t="s">
        <v>393</v>
      </c>
      <c r="AC319" t="s">
        <v>1418</v>
      </c>
    </row>
    <row r="320" spans="1:29" x14ac:dyDescent="0.25">
      <c r="A320" t="s">
        <v>37</v>
      </c>
      <c r="B320" t="s">
        <v>413</v>
      </c>
      <c r="C320" t="s">
        <v>418</v>
      </c>
      <c r="D320" t="s">
        <v>475</v>
      </c>
      <c r="E320">
        <v>144</v>
      </c>
      <c r="F320">
        <v>2109660490</v>
      </c>
      <c r="G320">
        <v>853296703</v>
      </c>
      <c r="H320">
        <v>555545532</v>
      </c>
      <c r="I320">
        <v>48</v>
      </c>
      <c r="J320">
        <v>67</v>
      </c>
      <c r="K320">
        <v>50</v>
      </c>
      <c r="L320">
        <v>100633000</v>
      </c>
      <c r="M320">
        <v>144</v>
      </c>
      <c r="N320">
        <v>39</v>
      </c>
      <c r="O320">
        <v>59</v>
      </c>
      <c r="P320">
        <v>1.2307692307692311</v>
      </c>
      <c r="Q320">
        <v>1.1355932203389829</v>
      </c>
      <c r="R320">
        <v>1.183181225554107</v>
      </c>
      <c r="S320">
        <v>3.5000000000000003E-2</v>
      </c>
      <c r="T320">
        <v>4.4999999999999998E-2</v>
      </c>
      <c r="U320">
        <v>8050640</v>
      </c>
      <c r="V320" t="s">
        <v>1380</v>
      </c>
      <c r="W320">
        <v>0.26333409315543471</v>
      </c>
      <c r="X320">
        <v>1.449141345987821E-2</v>
      </c>
      <c r="Y320">
        <v>20736</v>
      </c>
      <c r="Z320">
        <v>2985984</v>
      </c>
      <c r="AA320">
        <v>429981696</v>
      </c>
      <c r="AB320" t="s">
        <v>395</v>
      </c>
      <c r="AC320" t="s">
        <v>1418</v>
      </c>
    </row>
    <row r="321" spans="1:29" x14ac:dyDescent="0.25">
      <c r="A321" t="s">
        <v>37</v>
      </c>
      <c r="B321" t="s">
        <v>413</v>
      </c>
      <c r="C321" t="s">
        <v>417</v>
      </c>
      <c r="D321" t="s">
        <v>456</v>
      </c>
      <c r="E321">
        <v>110</v>
      </c>
      <c r="F321">
        <v>1742444057.27</v>
      </c>
      <c r="G321">
        <v>707239148</v>
      </c>
      <c r="H321">
        <v>439294598.13</v>
      </c>
      <c r="I321">
        <v>33</v>
      </c>
      <c r="J321">
        <v>46</v>
      </c>
      <c r="K321">
        <v>33</v>
      </c>
      <c r="L321">
        <v>86520000</v>
      </c>
      <c r="M321">
        <v>110</v>
      </c>
      <c r="N321">
        <v>30</v>
      </c>
      <c r="O321">
        <v>45</v>
      </c>
      <c r="P321">
        <v>1.1000000000000001</v>
      </c>
      <c r="Q321">
        <v>1.0222222222222219</v>
      </c>
      <c r="R321">
        <v>1.0611111111111109</v>
      </c>
      <c r="S321">
        <v>2.5000000000000001E-2</v>
      </c>
      <c r="T321">
        <v>0.03</v>
      </c>
      <c r="U321">
        <v>4758600</v>
      </c>
      <c r="V321" t="s">
        <v>1380</v>
      </c>
      <c r="W321">
        <v>0.25211403275596189</v>
      </c>
      <c r="X321">
        <v>1.0832366298735579E-2</v>
      </c>
      <c r="Y321">
        <v>12100</v>
      </c>
      <c r="Z321">
        <v>1331000</v>
      </c>
      <c r="AA321">
        <v>146410000</v>
      </c>
      <c r="AB321" t="s">
        <v>394</v>
      </c>
      <c r="AC321" t="s">
        <v>1418</v>
      </c>
    </row>
    <row r="322" spans="1:29" x14ac:dyDescent="0.25">
      <c r="A322" t="s">
        <v>37</v>
      </c>
      <c r="B322" t="s">
        <v>413</v>
      </c>
      <c r="C322" t="s">
        <v>417</v>
      </c>
      <c r="D322" t="s">
        <v>467</v>
      </c>
      <c r="E322">
        <v>110</v>
      </c>
      <c r="F322">
        <v>1916047471.46</v>
      </c>
      <c r="G322">
        <v>722119889</v>
      </c>
      <c r="H322">
        <v>456484319.37</v>
      </c>
      <c r="I322">
        <v>37</v>
      </c>
      <c r="J322">
        <v>46</v>
      </c>
      <c r="K322">
        <v>38</v>
      </c>
      <c r="L322">
        <v>65639000</v>
      </c>
      <c r="M322">
        <v>110</v>
      </c>
      <c r="N322">
        <v>30</v>
      </c>
      <c r="O322">
        <v>45</v>
      </c>
      <c r="P322">
        <v>1.2333333333333329</v>
      </c>
      <c r="Q322">
        <v>1.0222222222222219</v>
      </c>
      <c r="R322">
        <v>1.127777777777778</v>
      </c>
      <c r="S322">
        <v>3.5000000000000003E-2</v>
      </c>
      <c r="T322">
        <v>0.03</v>
      </c>
      <c r="U322">
        <v>4266535</v>
      </c>
      <c r="V322" t="s">
        <v>1380</v>
      </c>
      <c r="W322">
        <v>0.23824269814263299</v>
      </c>
      <c r="X322">
        <v>9.3465094395538077E-3</v>
      </c>
      <c r="Y322">
        <v>12100</v>
      </c>
      <c r="Z322">
        <v>1331000</v>
      </c>
      <c r="AA322">
        <v>146410000</v>
      </c>
      <c r="AB322" t="s">
        <v>394</v>
      </c>
      <c r="AC322" t="s">
        <v>1418</v>
      </c>
    </row>
    <row r="323" spans="1:29" x14ac:dyDescent="0.25">
      <c r="A323" t="s">
        <v>37</v>
      </c>
      <c r="B323" t="s">
        <v>413</v>
      </c>
      <c r="C323" t="s">
        <v>417</v>
      </c>
      <c r="D323" t="s">
        <v>482</v>
      </c>
      <c r="E323">
        <v>97</v>
      </c>
      <c r="F323">
        <v>1428708866.8399999</v>
      </c>
      <c r="G323">
        <v>591083048</v>
      </c>
      <c r="H323">
        <v>455077384</v>
      </c>
      <c r="I323">
        <v>33</v>
      </c>
      <c r="J323">
        <v>44</v>
      </c>
      <c r="K323">
        <v>33</v>
      </c>
      <c r="L323">
        <v>55668000</v>
      </c>
      <c r="M323">
        <v>97</v>
      </c>
      <c r="N323">
        <v>27</v>
      </c>
      <c r="O323">
        <v>40</v>
      </c>
      <c r="P323">
        <v>1.2222222222222221</v>
      </c>
      <c r="Q323">
        <v>1.1000000000000001</v>
      </c>
      <c r="R323">
        <v>1.161111111111111</v>
      </c>
      <c r="S323">
        <v>3.5000000000000003E-2</v>
      </c>
      <c r="T323">
        <v>4.4999999999999998E-2</v>
      </c>
      <c r="U323">
        <v>4453440</v>
      </c>
      <c r="V323" t="s">
        <v>1380</v>
      </c>
      <c r="W323">
        <v>0.31852352467478862</v>
      </c>
      <c r="X323">
        <v>9.7861158488157258E-3</v>
      </c>
      <c r="Y323">
        <v>9409</v>
      </c>
      <c r="Z323">
        <v>912673</v>
      </c>
      <c r="AA323">
        <v>88529281</v>
      </c>
      <c r="AB323" t="s">
        <v>392</v>
      </c>
      <c r="AC323" t="s">
        <v>1418</v>
      </c>
    </row>
    <row r="324" spans="1:29" x14ac:dyDescent="0.25">
      <c r="A324" t="s">
        <v>37</v>
      </c>
      <c r="B324" t="s">
        <v>413</v>
      </c>
      <c r="C324" t="s">
        <v>417</v>
      </c>
      <c r="D324" t="s">
        <v>503</v>
      </c>
      <c r="E324">
        <v>70</v>
      </c>
      <c r="F324">
        <v>1050252901</v>
      </c>
      <c r="G324">
        <v>418959756</v>
      </c>
      <c r="H324">
        <v>279099869</v>
      </c>
      <c r="I324">
        <v>23</v>
      </c>
      <c r="J324">
        <v>31</v>
      </c>
      <c r="K324">
        <v>23</v>
      </c>
      <c r="L324">
        <v>50375000</v>
      </c>
      <c r="M324">
        <v>70</v>
      </c>
      <c r="N324">
        <v>15</v>
      </c>
      <c r="O324">
        <v>23</v>
      </c>
      <c r="P324">
        <v>1.533333333333333</v>
      </c>
      <c r="Q324">
        <v>1.347826086956522</v>
      </c>
      <c r="R324">
        <v>1.440579710144928</v>
      </c>
      <c r="S324">
        <v>0.05</v>
      </c>
      <c r="T324">
        <v>5.5E-2</v>
      </c>
      <c r="U324">
        <v>5289375</v>
      </c>
      <c r="V324" t="s">
        <v>1380</v>
      </c>
      <c r="W324">
        <v>0.26574539211865511</v>
      </c>
      <c r="X324">
        <v>1.8951549561637381E-2</v>
      </c>
      <c r="Y324">
        <v>4900</v>
      </c>
      <c r="Z324">
        <v>343000</v>
      </c>
      <c r="AA324">
        <v>24010000</v>
      </c>
      <c r="AB324" t="s">
        <v>408</v>
      </c>
      <c r="AC324" t="s">
        <v>1418</v>
      </c>
    </row>
    <row r="325" spans="1:29" x14ac:dyDescent="0.25">
      <c r="A325" t="s">
        <v>37</v>
      </c>
      <c r="B325" t="s">
        <v>413</v>
      </c>
      <c r="C325" t="s">
        <v>418</v>
      </c>
      <c r="D325" t="s">
        <v>493</v>
      </c>
      <c r="E325">
        <v>128</v>
      </c>
      <c r="F325">
        <v>2028001818</v>
      </c>
      <c r="G325">
        <v>854733362</v>
      </c>
      <c r="H325">
        <v>483412004</v>
      </c>
      <c r="I325">
        <v>39</v>
      </c>
      <c r="J325">
        <v>60</v>
      </c>
      <c r="K325">
        <v>39</v>
      </c>
      <c r="L325">
        <v>95176000</v>
      </c>
      <c r="M325">
        <v>128</v>
      </c>
      <c r="N325">
        <v>35</v>
      </c>
      <c r="O325">
        <v>53</v>
      </c>
      <c r="P325">
        <v>1.1142857142857141</v>
      </c>
      <c r="Q325">
        <v>1.132075471698113</v>
      </c>
      <c r="R325">
        <v>1.1231805929919141</v>
      </c>
      <c r="S325">
        <v>2.5000000000000001E-2</v>
      </c>
      <c r="T325">
        <v>4.4999999999999998E-2</v>
      </c>
      <c r="U325">
        <v>6662320</v>
      </c>
      <c r="V325" t="s">
        <v>1380</v>
      </c>
      <c r="W325">
        <v>0.2383686245788168</v>
      </c>
      <c r="X325">
        <v>1.3781867113088901E-2</v>
      </c>
      <c r="Y325">
        <v>16384</v>
      </c>
      <c r="Z325">
        <v>2097152</v>
      </c>
      <c r="AA325">
        <v>268435456</v>
      </c>
      <c r="AB325" t="s">
        <v>391</v>
      </c>
      <c r="AC325" t="s">
        <v>1418</v>
      </c>
    </row>
    <row r="326" spans="1:29" x14ac:dyDescent="0.25">
      <c r="A326" t="s">
        <v>37</v>
      </c>
      <c r="B326" t="s">
        <v>413</v>
      </c>
      <c r="C326" t="s">
        <v>417</v>
      </c>
      <c r="D326" t="s">
        <v>479</v>
      </c>
      <c r="E326">
        <v>112</v>
      </c>
      <c r="F326">
        <v>1848980495.78</v>
      </c>
      <c r="G326">
        <v>777834085</v>
      </c>
      <c r="H326">
        <v>336767514</v>
      </c>
      <c r="I326">
        <v>28</v>
      </c>
      <c r="J326">
        <v>37</v>
      </c>
      <c r="K326">
        <v>28</v>
      </c>
      <c r="L326">
        <v>57518000</v>
      </c>
      <c r="M326">
        <v>112</v>
      </c>
      <c r="N326">
        <v>31</v>
      </c>
      <c r="O326">
        <v>46</v>
      </c>
      <c r="P326">
        <v>0.90322580645161288</v>
      </c>
      <c r="Q326">
        <v>0.80434782608695654</v>
      </c>
      <c r="R326">
        <v>0.85378681626928477</v>
      </c>
      <c r="S326">
        <v>1.4999999999999999E-2</v>
      </c>
      <c r="T326">
        <v>0.01</v>
      </c>
      <c r="U326">
        <v>1437950</v>
      </c>
      <c r="V326" t="s">
        <v>1380</v>
      </c>
      <c r="W326">
        <v>0.1821368666509017</v>
      </c>
      <c r="X326">
        <v>4.2698595922170809E-3</v>
      </c>
      <c r="Y326">
        <v>12544</v>
      </c>
      <c r="Z326">
        <v>1404928</v>
      </c>
      <c r="AA326">
        <v>157351936</v>
      </c>
      <c r="AB326" t="s">
        <v>394</v>
      </c>
      <c r="AC326" t="s">
        <v>1418</v>
      </c>
    </row>
    <row r="327" spans="1:29" x14ac:dyDescent="0.25">
      <c r="A327" t="s">
        <v>37</v>
      </c>
      <c r="B327" t="s">
        <v>413</v>
      </c>
      <c r="C327" t="s">
        <v>417</v>
      </c>
      <c r="D327" t="s">
        <v>484</v>
      </c>
      <c r="E327">
        <v>112</v>
      </c>
      <c r="F327">
        <v>1918363724.49</v>
      </c>
      <c r="G327">
        <v>757146513</v>
      </c>
      <c r="H327">
        <v>628705692</v>
      </c>
      <c r="I327">
        <v>38</v>
      </c>
      <c r="J327">
        <v>56</v>
      </c>
      <c r="K327">
        <v>39</v>
      </c>
      <c r="L327">
        <v>153475000</v>
      </c>
      <c r="M327">
        <v>112</v>
      </c>
      <c r="N327">
        <v>31</v>
      </c>
      <c r="O327">
        <v>46</v>
      </c>
      <c r="P327">
        <v>1.225806451612903</v>
      </c>
      <c r="Q327">
        <v>1.2173913043478259</v>
      </c>
      <c r="R327">
        <v>1.221598877980365</v>
      </c>
      <c r="S327">
        <v>3.5000000000000003E-2</v>
      </c>
      <c r="T327">
        <v>5.5E-2</v>
      </c>
      <c r="U327">
        <v>13812750</v>
      </c>
      <c r="V327" t="s">
        <v>1380</v>
      </c>
      <c r="W327">
        <v>0.32773018170323381</v>
      </c>
      <c r="X327">
        <v>2.1970136704281659E-2</v>
      </c>
      <c r="Y327">
        <v>12544</v>
      </c>
      <c r="Z327">
        <v>1404928</v>
      </c>
      <c r="AA327">
        <v>157351936</v>
      </c>
      <c r="AB327" t="s">
        <v>394</v>
      </c>
      <c r="AC327" t="s">
        <v>1418</v>
      </c>
    </row>
    <row r="328" spans="1:29" x14ac:dyDescent="0.25">
      <c r="A328" t="s">
        <v>37</v>
      </c>
      <c r="B328" t="s">
        <v>413</v>
      </c>
      <c r="C328" t="s">
        <v>417</v>
      </c>
      <c r="D328" t="s">
        <v>492</v>
      </c>
      <c r="E328">
        <v>110</v>
      </c>
      <c r="F328">
        <v>1916791758.9000001</v>
      </c>
      <c r="G328">
        <v>738180673</v>
      </c>
      <c r="H328">
        <v>415979024.89999998</v>
      </c>
      <c r="I328">
        <v>27</v>
      </c>
      <c r="J328">
        <v>36</v>
      </c>
      <c r="K328">
        <v>27</v>
      </c>
      <c r="L328">
        <v>85768000</v>
      </c>
      <c r="M328">
        <v>110</v>
      </c>
      <c r="N328">
        <v>30</v>
      </c>
      <c r="O328">
        <v>45</v>
      </c>
      <c r="P328">
        <v>0.9</v>
      </c>
      <c r="Q328">
        <v>0.8</v>
      </c>
      <c r="R328">
        <v>0.85</v>
      </c>
      <c r="S328">
        <v>1.4999999999999999E-2</v>
      </c>
      <c r="T328">
        <v>0.01</v>
      </c>
      <c r="U328">
        <v>2144200</v>
      </c>
      <c r="V328" t="s">
        <v>1380</v>
      </c>
      <c r="W328">
        <v>0.21701837091511711</v>
      </c>
      <c r="X328">
        <v>5.1545868220530082E-3</v>
      </c>
      <c r="Y328">
        <v>12100</v>
      </c>
      <c r="Z328">
        <v>1331000</v>
      </c>
      <c r="AA328">
        <v>146410000</v>
      </c>
      <c r="AB328" t="s">
        <v>394</v>
      </c>
      <c r="AC328" t="s">
        <v>1418</v>
      </c>
    </row>
    <row r="329" spans="1:29" x14ac:dyDescent="0.25">
      <c r="A329" t="s">
        <v>37</v>
      </c>
      <c r="B329" t="s">
        <v>413</v>
      </c>
      <c r="C329" t="s">
        <v>418</v>
      </c>
      <c r="D329" t="s">
        <v>463</v>
      </c>
      <c r="E329">
        <v>137</v>
      </c>
      <c r="F329">
        <v>2064813810.72</v>
      </c>
      <c r="G329">
        <v>737965959</v>
      </c>
      <c r="H329">
        <v>512369546</v>
      </c>
      <c r="I329">
        <v>39</v>
      </c>
      <c r="J329">
        <v>56</v>
      </c>
      <c r="K329">
        <v>41</v>
      </c>
      <c r="L329">
        <v>70189000</v>
      </c>
      <c r="M329">
        <v>137</v>
      </c>
      <c r="N329">
        <v>38</v>
      </c>
      <c r="O329">
        <v>56</v>
      </c>
      <c r="P329">
        <v>1.0263157894736841</v>
      </c>
      <c r="Q329">
        <v>1</v>
      </c>
      <c r="R329">
        <v>1.013157894736842</v>
      </c>
      <c r="S329">
        <v>0.02</v>
      </c>
      <c r="T329">
        <v>0.03</v>
      </c>
      <c r="U329">
        <v>3509450</v>
      </c>
      <c r="V329" t="s">
        <v>1380</v>
      </c>
      <c r="W329">
        <v>0.2481432191802983</v>
      </c>
      <c r="X329">
        <v>6.8494508063521786E-3</v>
      </c>
      <c r="Y329">
        <v>18769</v>
      </c>
      <c r="Z329">
        <v>2571353</v>
      </c>
      <c r="AA329">
        <v>352275361</v>
      </c>
      <c r="AB329" t="s">
        <v>396</v>
      </c>
      <c r="AC329" t="s">
        <v>1418</v>
      </c>
    </row>
    <row r="330" spans="1:29" x14ac:dyDescent="0.25">
      <c r="A330" t="s">
        <v>37</v>
      </c>
      <c r="B330" t="s">
        <v>413</v>
      </c>
      <c r="C330" t="s">
        <v>417</v>
      </c>
      <c r="D330" t="s">
        <v>487</v>
      </c>
      <c r="E330">
        <v>92</v>
      </c>
      <c r="F330">
        <v>1409763938</v>
      </c>
      <c r="G330">
        <v>567977919</v>
      </c>
      <c r="H330">
        <v>476966066</v>
      </c>
      <c r="I330">
        <v>30</v>
      </c>
      <c r="J330">
        <v>41</v>
      </c>
      <c r="K330">
        <v>30</v>
      </c>
      <c r="L330">
        <v>68811000</v>
      </c>
      <c r="M330">
        <v>92</v>
      </c>
      <c r="N330">
        <v>25</v>
      </c>
      <c r="O330">
        <v>38</v>
      </c>
      <c r="P330">
        <v>1.2</v>
      </c>
      <c r="Q330">
        <v>1.0789473684210531</v>
      </c>
      <c r="R330">
        <v>1.139473684210526</v>
      </c>
      <c r="S330">
        <v>3.5000000000000003E-2</v>
      </c>
      <c r="T330">
        <v>0.03</v>
      </c>
      <c r="U330">
        <v>4472715</v>
      </c>
      <c r="V330" t="s">
        <v>1380</v>
      </c>
      <c r="W330">
        <v>0.33833044890952518</v>
      </c>
      <c r="X330">
        <v>9.3774281208508451E-3</v>
      </c>
      <c r="Y330">
        <v>8464</v>
      </c>
      <c r="Z330">
        <v>778688</v>
      </c>
      <c r="AA330">
        <v>71639296</v>
      </c>
      <c r="AB330" t="s">
        <v>392</v>
      </c>
      <c r="AC330" t="s">
        <v>1418</v>
      </c>
    </row>
    <row r="331" spans="1:29" x14ac:dyDescent="0.25">
      <c r="A331" t="s">
        <v>37</v>
      </c>
      <c r="B331" t="s">
        <v>413</v>
      </c>
      <c r="C331" t="s">
        <v>417</v>
      </c>
      <c r="D331" t="s">
        <v>480</v>
      </c>
      <c r="E331">
        <v>112</v>
      </c>
      <c r="F331">
        <v>1718170238.9400001</v>
      </c>
      <c r="G331">
        <v>741847489</v>
      </c>
      <c r="H331">
        <v>350807384</v>
      </c>
      <c r="I331">
        <v>28</v>
      </c>
      <c r="J331">
        <v>47</v>
      </c>
      <c r="K331">
        <v>29</v>
      </c>
      <c r="L331">
        <v>82107000</v>
      </c>
      <c r="M331">
        <v>112</v>
      </c>
      <c r="N331">
        <v>31</v>
      </c>
      <c r="O331">
        <v>46</v>
      </c>
      <c r="P331">
        <v>0.90322580645161288</v>
      </c>
      <c r="Q331">
        <v>1.0217391304347829</v>
      </c>
      <c r="R331">
        <v>0.96248246844319774</v>
      </c>
      <c r="S331">
        <v>1.4999999999999999E-2</v>
      </c>
      <c r="T331">
        <v>0.03</v>
      </c>
      <c r="U331">
        <v>3694815</v>
      </c>
      <c r="V331" t="s">
        <v>1380</v>
      </c>
      <c r="W331">
        <v>0.20417498571993969</v>
      </c>
      <c r="X331">
        <v>1.05323182136896E-2</v>
      </c>
      <c r="Y331">
        <v>12544</v>
      </c>
      <c r="Z331">
        <v>1404928</v>
      </c>
      <c r="AA331">
        <v>157351936</v>
      </c>
      <c r="AB331" t="s">
        <v>394</v>
      </c>
      <c r="AC331" t="s">
        <v>1418</v>
      </c>
    </row>
    <row r="332" spans="1:29" x14ac:dyDescent="0.25">
      <c r="A332" t="s">
        <v>37</v>
      </c>
      <c r="B332" t="s">
        <v>413</v>
      </c>
      <c r="C332" t="s">
        <v>418</v>
      </c>
      <c r="D332" t="s">
        <v>474</v>
      </c>
      <c r="E332">
        <v>123</v>
      </c>
      <c r="F332">
        <v>1814260591.5699999</v>
      </c>
      <c r="G332">
        <v>756040640</v>
      </c>
      <c r="H332">
        <v>326884433</v>
      </c>
      <c r="I332">
        <v>28</v>
      </c>
      <c r="J332">
        <v>43</v>
      </c>
      <c r="K332">
        <v>28</v>
      </c>
      <c r="L332">
        <v>60091000</v>
      </c>
      <c r="M332">
        <v>123</v>
      </c>
      <c r="N332">
        <v>34</v>
      </c>
      <c r="O332">
        <v>51</v>
      </c>
      <c r="P332">
        <v>0.82352941176470584</v>
      </c>
      <c r="Q332">
        <v>0.84313725490196079</v>
      </c>
      <c r="R332">
        <v>0.83333333333333337</v>
      </c>
      <c r="S332">
        <v>0.01</v>
      </c>
      <c r="T332">
        <v>0.01</v>
      </c>
      <c r="U332">
        <v>1201820</v>
      </c>
      <c r="V332" t="s">
        <v>1380</v>
      </c>
      <c r="W332">
        <v>0.1801750170393798</v>
      </c>
      <c r="X332">
        <v>3.6765898852087579E-3</v>
      </c>
      <c r="Y332">
        <v>15129</v>
      </c>
      <c r="Z332">
        <v>1860867</v>
      </c>
      <c r="AA332">
        <v>228886641</v>
      </c>
      <c r="AB332" t="s">
        <v>391</v>
      </c>
      <c r="AC332" t="s">
        <v>1418</v>
      </c>
    </row>
    <row r="333" spans="1:29" x14ac:dyDescent="0.25">
      <c r="A333" t="s">
        <v>37</v>
      </c>
      <c r="B333" t="s">
        <v>413</v>
      </c>
      <c r="C333" t="s">
        <v>418</v>
      </c>
      <c r="D333" t="s">
        <v>497</v>
      </c>
      <c r="E333">
        <v>127</v>
      </c>
      <c r="F333">
        <v>1751196776.1199999</v>
      </c>
      <c r="G333">
        <v>770461229</v>
      </c>
      <c r="H333">
        <v>335370469</v>
      </c>
      <c r="I333">
        <v>29</v>
      </c>
      <c r="J333">
        <v>43</v>
      </c>
      <c r="K333">
        <v>30</v>
      </c>
      <c r="L333">
        <v>57927000</v>
      </c>
      <c r="M333">
        <v>127</v>
      </c>
      <c r="N333">
        <v>35</v>
      </c>
      <c r="O333">
        <v>52</v>
      </c>
      <c r="P333">
        <v>0.82857142857142863</v>
      </c>
      <c r="Q333">
        <v>0.82692307692307687</v>
      </c>
      <c r="R333">
        <v>0.82774725274725269</v>
      </c>
      <c r="S333">
        <v>0.01</v>
      </c>
      <c r="T333">
        <v>0.01</v>
      </c>
      <c r="U333">
        <v>1158540</v>
      </c>
      <c r="V333" t="s">
        <v>1380</v>
      </c>
      <c r="W333">
        <v>0.19150930013876341</v>
      </c>
      <c r="X333">
        <v>3.4545080950463768E-3</v>
      </c>
      <c r="Y333">
        <v>16129</v>
      </c>
      <c r="Z333">
        <v>2048383</v>
      </c>
      <c r="AA333">
        <v>260144641</v>
      </c>
      <c r="AB333" t="s">
        <v>391</v>
      </c>
      <c r="AC333" t="s">
        <v>1418</v>
      </c>
    </row>
    <row r="334" spans="1:29" x14ac:dyDescent="0.25">
      <c r="A334" t="s">
        <v>37</v>
      </c>
      <c r="B334" t="s">
        <v>413</v>
      </c>
      <c r="C334" t="s">
        <v>417</v>
      </c>
      <c r="D334" t="s">
        <v>470</v>
      </c>
      <c r="E334">
        <v>116</v>
      </c>
      <c r="F334">
        <v>2165925493.75</v>
      </c>
      <c r="G334">
        <v>854492984</v>
      </c>
      <c r="H334">
        <v>431195549</v>
      </c>
      <c r="I334">
        <v>32</v>
      </c>
      <c r="J334">
        <v>33</v>
      </c>
      <c r="K334">
        <v>34</v>
      </c>
      <c r="L334">
        <v>49994000</v>
      </c>
      <c r="M334">
        <v>116</v>
      </c>
      <c r="N334">
        <v>32</v>
      </c>
      <c r="O334">
        <v>48</v>
      </c>
      <c r="P334">
        <v>1</v>
      </c>
      <c r="Q334">
        <v>0.6875</v>
      </c>
      <c r="R334">
        <v>0.84375</v>
      </c>
      <c r="S334">
        <v>0.02</v>
      </c>
      <c r="T334">
        <v>0</v>
      </c>
      <c r="U334">
        <v>999880</v>
      </c>
      <c r="V334" t="s">
        <v>1380</v>
      </c>
      <c r="W334">
        <v>0.1990814320456816</v>
      </c>
      <c r="X334">
        <v>2.3188551048795732E-3</v>
      </c>
      <c r="Y334">
        <v>13456</v>
      </c>
      <c r="Z334">
        <v>1560896</v>
      </c>
      <c r="AA334">
        <v>181063936</v>
      </c>
      <c r="AB334" t="s">
        <v>394</v>
      </c>
      <c r="AC334" t="s">
        <v>1418</v>
      </c>
    </row>
    <row r="335" spans="1:29" x14ac:dyDescent="0.25">
      <c r="A335" t="s">
        <v>37</v>
      </c>
      <c r="B335" t="s">
        <v>413</v>
      </c>
      <c r="C335" t="s">
        <v>417</v>
      </c>
      <c r="D335" t="s">
        <v>481</v>
      </c>
      <c r="E335">
        <v>108</v>
      </c>
      <c r="F335">
        <v>1921189986.8499999</v>
      </c>
      <c r="G335">
        <v>695632575</v>
      </c>
      <c r="H335">
        <v>592359353.85000002</v>
      </c>
      <c r="I335">
        <v>31</v>
      </c>
      <c r="J335">
        <v>42</v>
      </c>
      <c r="K335">
        <v>31</v>
      </c>
      <c r="L335">
        <v>72985000</v>
      </c>
      <c r="M335">
        <v>108</v>
      </c>
      <c r="N335">
        <v>30</v>
      </c>
      <c r="O335">
        <v>45</v>
      </c>
      <c r="P335">
        <v>1.033333333333333</v>
      </c>
      <c r="Q335">
        <v>0.93333333333333335</v>
      </c>
      <c r="R335">
        <v>0.98333333333333328</v>
      </c>
      <c r="S335">
        <v>0.02</v>
      </c>
      <c r="T335">
        <v>1.4999999999999999E-2</v>
      </c>
      <c r="U335">
        <v>2554475</v>
      </c>
      <c r="V335" t="s">
        <v>1380</v>
      </c>
      <c r="W335">
        <v>0.30832939891657341</v>
      </c>
      <c r="X335">
        <v>4.3123738713626457E-3</v>
      </c>
      <c r="Y335">
        <v>11664</v>
      </c>
      <c r="Z335">
        <v>1259712</v>
      </c>
      <c r="AA335">
        <v>136048896</v>
      </c>
      <c r="AB335" t="s">
        <v>393</v>
      </c>
      <c r="AC335" t="s">
        <v>1418</v>
      </c>
    </row>
    <row r="336" spans="1:29" x14ac:dyDescent="0.25">
      <c r="A336" t="s">
        <v>37</v>
      </c>
      <c r="B336" t="s">
        <v>413</v>
      </c>
      <c r="C336" t="s">
        <v>418</v>
      </c>
      <c r="D336" t="s">
        <v>486</v>
      </c>
      <c r="E336">
        <v>127</v>
      </c>
      <c r="F336">
        <v>2188794000</v>
      </c>
      <c r="G336">
        <v>811617161</v>
      </c>
      <c r="H336">
        <v>445546976</v>
      </c>
      <c r="I336">
        <v>30</v>
      </c>
      <c r="J336">
        <v>53</v>
      </c>
      <c r="K336">
        <v>31</v>
      </c>
      <c r="L336">
        <v>134721000</v>
      </c>
      <c r="M336">
        <v>127</v>
      </c>
      <c r="N336">
        <v>35</v>
      </c>
      <c r="O336">
        <v>52</v>
      </c>
      <c r="P336">
        <v>0.8571428571428571</v>
      </c>
      <c r="Q336">
        <v>1.0192307692307689</v>
      </c>
      <c r="R336">
        <v>0.93818681318681318</v>
      </c>
      <c r="S336">
        <v>0.01</v>
      </c>
      <c r="T336">
        <v>0.03</v>
      </c>
      <c r="U336">
        <v>5388840</v>
      </c>
      <c r="V336" t="s">
        <v>1380</v>
      </c>
      <c r="W336">
        <v>0.20355820419829371</v>
      </c>
      <c r="X336">
        <v>1.209488626402438E-2</v>
      </c>
      <c r="Y336">
        <v>16129</v>
      </c>
      <c r="Z336">
        <v>2048383</v>
      </c>
      <c r="AA336">
        <v>260144641</v>
      </c>
      <c r="AB336" t="s">
        <v>391</v>
      </c>
      <c r="AC336" t="s">
        <v>1418</v>
      </c>
    </row>
    <row r="337" spans="1:29" x14ac:dyDescent="0.25">
      <c r="A337" t="s">
        <v>37</v>
      </c>
      <c r="B337" t="s">
        <v>413</v>
      </c>
      <c r="C337" t="s">
        <v>418</v>
      </c>
      <c r="D337" t="s">
        <v>501</v>
      </c>
      <c r="E337">
        <v>135</v>
      </c>
      <c r="F337">
        <v>2027245656</v>
      </c>
      <c r="G337">
        <v>768667082</v>
      </c>
      <c r="H337">
        <v>544983012</v>
      </c>
      <c r="I337">
        <v>45</v>
      </c>
      <c r="J337">
        <v>65</v>
      </c>
      <c r="K337">
        <v>46</v>
      </c>
      <c r="L337">
        <v>81530364</v>
      </c>
      <c r="M337">
        <v>135</v>
      </c>
      <c r="N337">
        <v>37</v>
      </c>
      <c r="O337">
        <v>56</v>
      </c>
      <c r="P337">
        <v>1.216216216216216</v>
      </c>
      <c r="Q337">
        <v>1.160714285714286</v>
      </c>
      <c r="R337">
        <v>1.1884652509652509</v>
      </c>
      <c r="S337">
        <v>3.5000000000000003E-2</v>
      </c>
      <c r="T337">
        <v>4.4999999999999998E-2</v>
      </c>
      <c r="U337">
        <v>6522429.1200000001</v>
      </c>
      <c r="V337" t="s">
        <v>1380</v>
      </c>
      <c r="W337">
        <v>0.26882929080993428</v>
      </c>
      <c r="X337">
        <v>1.19681329075997E-2</v>
      </c>
      <c r="Y337">
        <v>18225</v>
      </c>
      <c r="Z337">
        <v>2460375</v>
      </c>
      <c r="AA337">
        <v>332150625</v>
      </c>
      <c r="AB337" t="s">
        <v>396</v>
      </c>
      <c r="AC337" t="s">
        <v>1418</v>
      </c>
    </row>
    <row r="338" spans="1:29" x14ac:dyDescent="0.25">
      <c r="A338" t="s">
        <v>37</v>
      </c>
      <c r="B338" t="s">
        <v>413</v>
      </c>
      <c r="C338" t="s">
        <v>418</v>
      </c>
      <c r="D338" t="s">
        <v>490</v>
      </c>
      <c r="E338">
        <v>117</v>
      </c>
      <c r="F338">
        <v>1753380029</v>
      </c>
      <c r="G338">
        <v>688349894</v>
      </c>
      <c r="H338">
        <v>385960967</v>
      </c>
      <c r="I338">
        <v>32</v>
      </c>
      <c r="J338">
        <v>44</v>
      </c>
      <c r="K338">
        <v>32</v>
      </c>
      <c r="L338">
        <v>63670000</v>
      </c>
      <c r="M338">
        <v>117</v>
      </c>
      <c r="N338">
        <v>32</v>
      </c>
      <c r="O338">
        <v>48</v>
      </c>
      <c r="P338">
        <v>1</v>
      </c>
      <c r="Q338">
        <v>0.91666666666666663</v>
      </c>
      <c r="R338">
        <v>0.95833333333333337</v>
      </c>
      <c r="S338">
        <v>0.02</v>
      </c>
      <c r="T338">
        <v>1.4999999999999999E-2</v>
      </c>
      <c r="U338">
        <v>2228450</v>
      </c>
      <c r="V338" t="s">
        <v>1380</v>
      </c>
      <c r="W338">
        <v>0.2201239666338187</v>
      </c>
      <c r="X338">
        <v>5.7737703823298797E-3</v>
      </c>
      <c r="Y338">
        <v>13689</v>
      </c>
      <c r="Z338">
        <v>1601613</v>
      </c>
      <c r="AA338">
        <v>187388721</v>
      </c>
      <c r="AB338" t="s">
        <v>394</v>
      </c>
      <c r="AC338" t="s">
        <v>1418</v>
      </c>
    </row>
    <row r="339" spans="1:29" x14ac:dyDescent="0.25">
      <c r="A339" t="s">
        <v>37</v>
      </c>
      <c r="B339" t="s">
        <v>413</v>
      </c>
      <c r="C339" t="s">
        <v>418</v>
      </c>
      <c r="D339" t="s">
        <v>460</v>
      </c>
      <c r="E339">
        <v>121</v>
      </c>
      <c r="F339">
        <v>1875154882</v>
      </c>
      <c r="G339">
        <v>783308363</v>
      </c>
      <c r="H339">
        <v>425469118</v>
      </c>
      <c r="I339">
        <v>30</v>
      </c>
      <c r="J339">
        <v>42</v>
      </c>
      <c r="K339">
        <v>30</v>
      </c>
      <c r="L339">
        <v>56729398</v>
      </c>
      <c r="M339">
        <v>121</v>
      </c>
      <c r="N339">
        <v>33</v>
      </c>
      <c r="O339">
        <v>50</v>
      </c>
      <c r="P339">
        <v>0.90909090909090906</v>
      </c>
      <c r="Q339">
        <v>0.84</v>
      </c>
      <c r="R339">
        <v>0.87454545454545451</v>
      </c>
      <c r="S339">
        <v>1.4999999999999999E-2</v>
      </c>
      <c r="T339">
        <v>0.01</v>
      </c>
      <c r="U339">
        <v>1418234.95</v>
      </c>
      <c r="V339" t="s">
        <v>1380</v>
      </c>
      <c r="W339">
        <v>0.2268981203015101</v>
      </c>
      <c r="X339">
        <v>3.3333440430804661E-3</v>
      </c>
      <c r="Y339">
        <v>14641</v>
      </c>
      <c r="Z339">
        <v>1771561</v>
      </c>
      <c r="AA339">
        <v>214358881</v>
      </c>
      <c r="AB339" t="s">
        <v>391</v>
      </c>
      <c r="AC339" t="s">
        <v>1418</v>
      </c>
    </row>
    <row r="340" spans="1:29" x14ac:dyDescent="0.25">
      <c r="A340" t="s">
        <v>37</v>
      </c>
      <c r="B340" t="s">
        <v>413</v>
      </c>
      <c r="C340" t="s">
        <v>418</v>
      </c>
      <c r="D340" t="s">
        <v>477</v>
      </c>
      <c r="E340">
        <v>127</v>
      </c>
      <c r="F340">
        <v>2099169937.8399999</v>
      </c>
      <c r="G340">
        <v>803486611</v>
      </c>
      <c r="H340">
        <v>580835070.63</v>
      </c>
      <c r="I340">
        <v>39</v>
      </c>
      <c r="J340">
        <v>53</v>
      </c>
      <c r="K340">
        <v>39</v>
      </c>
      <c r="L340">
        <v>84525000</v>
      </c>
      <c r="M340">
        <v>127</v>
      </c>
      <c r="N340">
        <v>35</v>
      </c>
      <c r="O340">
        <v>52</v>
      </c>
      <c r="P340">
        <v>1.1142857142857141</v>
      </c>
      <c r="Q340">
        <v>1.0192307692307689</v>
      </c>
      <c r="R340">
        <v>1.066758241758242</v>
      </c>
      <c r="S340">
        <v>2.5000000000000001E-2</v>
      </c>
      <c r="T340">
        <v>0.03</v>
      </c>
      <c r="U340">
        <v>4648875</v>
      </c>
      <c r="V340" t="s">
        <v>1380</v>
      </c>
      <c r="W340">
        <v>0.27669749845392061</v>
      </c>
      <c r="X340">
        <v>8.0037780689751047E-3</v>
      </c>
      <c r="Y340">
        <v>16129</v>
      </c>
      <c r="Z340">
        <v>2048383</v>
      </c>
      <c r="AA340">
        <v>260144641</v>
      </c>
      <c r="AB340" t="s">
        <v>391</v>
      </c>
      <c r="AC340" t="s">
        <v>1418</v>
      </c>
    </row>
    <row r="341" spans="1:29" x14ac:dyDescent="0.25">
      <c r="A341" t="s">
        <v>37</v>
      </c>
      <c r="B341" t="s">
        <v>413</v>
      </c>
      <c r="C341" t="s">
        <v>418</v>
      </c>
      <c r="D341" t="s">
        <v>464</v>
      </c>
      <c r="E341">
        <v>114</v>
      </c>
      <c r="F341">
        <v>1823884903</v>
      </c>
      <c r="G341">
        <v>664049630</v>
      </c>
      <c r="H341">
        <v>463266444</v>
      </c>
      <c r="I341">
        <v>35</v>
      </c>
      <c r="J341">
        <v>52</v>
      </c>
      <c r="K341">
        <v>37</v>
      </c>
      <c r="L341">
        <v>82850000</v>
      </c>
      <c r="M341">
        <v>114</v>
      </c>
      <c r="N341">
        <v>31</v>
      </c>
      <c r="O341">
        <v>47</v>
      </c>
      <c r="P341">
        <v>1.129032258064516</v>
      </c>
      <c r="Q341">
        <v>1.1063829787234041</v>
      </c>
      <c r="R341">
        <v>1.11770761839396</v>
      </c>
      <c r="S341">
        <v>2.5000000000000001E-2</v>
      </c>
      <c r="T341">
        <v>4.4999999999999998E-2</v>
      </c>
      <c r="U341">
        <v>5799500</v>
      </c>
      <c r="V341" t="s">
        <v>1380</v>
      </c>
      <c r="W341">
        <v>0.25399982380357472</v>
      </c>
      <c r="X341">
        <v>1.251871374478399E-2</v>
      </c>
      <c r="Y341">
        <v>12996</v>
      </c>
      <c r="Z341">
        <v>1481544</v>
      </c>
      <c r="AA341">
        <v>168896016</v>
      </c>
      <c r="AB341" t="s">
        <v>394</v>
      </c>
      <c r="AC341" t="s">
        <v>1418</v>
      </c>
    </row>
    <row r="342" spans="1:29" x14ac:dyDescent="0.25">
      <c r="A342" t="s">
        <v>37</v>
      </c>
      <c r="B342" t="s">
        <v>413</v>
      </c>
      <c r="C342" t="s">
        <v>417</v>
      </c>
      <c r="D342" t="s">
        <v>461</v>
      </c>
      <c r="E342">
        <v>85</v>
      </c>
      <c r="F342">
        <v>1280358402.96</v>
      </c>
      <c r="G342">
        <v>487161266</v>
      </c>
      <c r="H342">
        <v>255153020.96000001</v>
      </c>
      <c r="I342">
        <v>20</v>
      </c>
      <c r="J342">
        <v>22</v>
      </c>
      <c r="K342">
        <v>20</v>
      </c>
      <c r="L342">
        <v>19503000</v>
      </c>
      <c r="M342">
        <v>85</v>
      </c>
      <c r="N342">
        <v>23</v>
      </c>
      <c r="O342">
        <v>35</v>
      </c>
      <c r="P342">
        <v>0.86956521739130432</v>
      </c>
      <c r="Q342">
        <v>0.62857142857142856</v>
      </c>
      <c r="R342">
        <v>0.7490683229813665</v>
      </c>
      <c r="S342">
        <v>0.01</v>
      </c>
      <c r="T342">
        <v>0</v>
      </c>
      <c r="U342">
        <v>195030</v>
      </c>
      <c r="V342" t="s">
        <v>1380</v>
      </c>
      <c r="W342">
        <v>0.19928249806470111</v>
      </c>
      <c r="X342">
        <v>7.6436484767536644E-4</v>
      </c>
      <c r="Y342">
        <v>7225</v>
      </c>
      <c r="Z342">
        <v>614125</v>
      </c>
      <c r="AA342">
        <v>52200625</v>
      </c>
      <c r="AB342" t="s">
        <v>410</v>
      </c>
      <c r="AC342" t="s">
        <v>1418</v>
      </c>
    </row>
    <row r="343" spans="1:29" x14ac:dyDescent="0.25">
      <c r="A343" t="s">
        <v>37</v>
      </c>
      <c r="B343" t="s">
        <v>413</v>
      </c>
      <c r="C343" t="s">
        <v>418</v>
      </c>
      <c r="D343" t="s">
        <v>488</v>
      </c>
      <c r="E343">
        <v>111</v>
      </c>
      <c r="F343">
        <v>2238764436</v>
      </c>
      <c r="G343">
        <v>769282091</v>
      </c>
      <c r="H343">
        <v>402119076</v>
      </c>
      <c r="I343">
        <v>26</v>
      </c>
      <c r="J343">
        <v>39</v>
      </c>
      <c r="K343">
        <v>27</v>
      </c>
      <c r="L343">
        <v>67766000</v>
      </c>
      <c r="M343">
        <v>111</v>
      </c>
      <c r="N343">
        <v>30</v>
      </c>
      <c r="O343">
        <v>46</v>
      </c>
      <c r="P343">
        <v>0.8666666666666667</v>
      </c>
      <c r="Q343">
        <v>0.84782608695652173</v>
      </c>
      <c r="R343">
        <v>0.85724637681159421</v>
      </c>
      <c r="S343">
        <v>0.01</v>
      </c>
      <c r="T343">
        <v>0.01</v>
      </c>
      <c r="U343">
        <v>1355320</v>
      </c>
      <c r="V343" t="s">
        <v>1380</v>
      </c>
      <c r="W343">
        <v>0.17961651951130059</v>
      </c>
      <c r="X343">
        <v>3.3704444302463279E-3</v>
      </c>
      <c r="Y343">
        <v>12321</v>
      </c>
      <c r="Z343">
        <v>1367631</v>
      </c>
      <c r="AA343">
        <v>151807041</v>
      </c>
      <c r="AB343" t="s">
        <v>394</v>
      </c>
      <c r="AC343" t="s">
        <v>1418</v>
      </c>
    </row>
    <row r="344" spans="1:29" x14ac:dyDescent="0.25">
      <c r="A344" t="s">
        <v>37</v>
      </c>
      <c r="B344" t="s">
        <v>413</v>
      </c>
      <c r="C344" t="s">
        <v>417</v>
      </c>
      <c r="D344" t="s">
        <v>498</v>
      </c>
      <c r="E344">
        <v>111</v>
      </c>
      <c r="F344">
        <v>2133468524.1300001</v>
      </c>
      <c r="G344">
        <v>791570368</v>
      </c>
      <c r="H344">
        <v>304819091.56999999</v>
      </c>
      <c r="I344">
        <v>25</v>
      </c>
      <c r="J344">
        <v>37</v>
      </c>
      <c r="K344">
        <v>26</v>
      </c>
      <c r="L344">
        <v>57691000</v>
      </c>
      <c r="M344">
        <v>111</v>
      </c>
      <c r="N344">
        <v>30</v>
      </c>
      <c r="O344">
        <v>46</v>
      </c>
      <c r="P344">
        <v>0.83333333333333337</v>
      </c>
      <c r="Q344">
        <v>0.80434782608695654</v>
      </c>
      <c r="R344">
        <v>0.8188405797101449</v>
      </c>
      <c r="S344">
        <v>0.01</v>
      </c>
      <c r="T344">
        <v>0.01</v>
      </c>
      <c r="U344">
        <v>1153820</v>
      </c>
      <c r="V344" t="s">
        <v>1380</v>
      </c>
      <c r="W344">
        <v>0.1428748950933322</v>
      </c>
      <c r="X344">
        <v>3.785261592563443E-3</v>
      </c>
      <c r="Y344">
        <v>12321</v>
      </c>
      <c r="Z344">
        <v>1367631</v>
      </c>
      <c r="AA344">
        <v>151807041</v>
      </c>
      <c r="AB344" t="s">
        <v>394</v>
      </c>
      <c r="AC344" t="s">
        <v>1418</v>
      </c>
    </row>
    <row r="345" spans="1:29" x14ac:dyDescent="0.25">
      <c r="A345" t="s">
        <v>37</v>
      </c>
      <c r="B345" t="s">
        <v>413</v>
      </c>
      <c r="C345" t="s">
        <v>418</v>
      </c>
      <c r="D345" t="s">
        <v>478</v>
      </c>
      <c r="E345">
        <v>142</v>
      </c>
      <c r="F345">
        <v>2161976269.1399999</v>
      </c>
      <c r="G345">
        <v>799620528</v>
      </c>
      <c r="H345">
        <v>715506962.13999999</v>
      </c>
      <c r="I345">
        <v>59</v>
      </c>
      <c r="J345">
        <v>76</v>
      </c>
      <c r="K345">
        <v>59</v>
      </c>
      <c r="L345">
        <v>136579000</v>
      </c>
      <c r="M345">
        <v>142</v>
      </c>
      <c r="N345">
        <v>39</v>
      </c>
      <c r="O345">
        <v>59</v>
      </c>
      <c r="P345">
        <v>1.512820512820513</v>
      </c>
      <c r="Q345">
        <v>1.2881355932203391</v>
      </c>
      <c r="R345">
        <v>1.4004780530204259</v>
      </c>
      <c r="S345">
        <v>0.05</v>
      </c>
      <c r="T345">
        <v>5.5E-2</v>
      </c>
      <c r="U345">
        <v>14340795</v>
      </c>
      <c r="V345" t="s">
        <v>1380</v>
      </c>
      <c r="W345">
        <v>0.33095042362542548</v>
      </c>
      <c r="X345">
        <v>2.0042844806301131E-2</v>
      </c>
      <c r="Y345">
        <v>20164</v>
      </c>
      <c r="Z345">
        <v>2863288</v>
      </c>
      <c r="AA345">
        <v>406586896</v>
      </c>
      <c r="AB345" t="s">
        <v>395</v>
      </c>
      <c r="AC345" t="s">
        <v>1418</v>
      </c>
    </row>
    <row r="346" spans="1:29" x14ac:dyDescent="0.25">
      <c r="A346" t="s">
        <v>37</v>
      </c>
      <c r="B346" t="s">
        <v>413</v>
      </c>
      <c r="C346" t="s">
        <v>418</v>
      </c>
      <c r="D346" t="s">
        <v>458</v>
      </c>
      <c r="E346">
        <v>115</v>
      </c>
      <c r="F346">
        <v>1714785445</v>
      </c>
      <c r="G346">
        <v>724689527</v>
      </c>
      <c r="H346">
        <v>411571902</v>
      </c>
      <c r="I346">
        <v>34</v>
      </c>
      <c r="J346">
        <v>48</v>
      </c>
      <c r="K346">
        <v>34</v>
      </c>
      <c r="L346">
        <v>56893000</v>
      </c>
      <c r="M346">
        <v>115</v>
      </c>
      <c r="N346">
        <v>32</v>
      </c>
      <c r="O346">
        <v>47</v>
      </c>
      <c r="P346">
        <v>1.0625</v>
      </c>
      <c r="Q346">
        <v>1.021276595744681</v>
      </c>
      <c r="R346">
        <v>1.0418882978723401</v>
      </c>
      <c r="S346">
        <v>0.02</v>
      </c>
      <c r="T346">
        <v>0.03</v>
      </c>
      <c r="U346">
        <v>2844650</v>
      </c>
      <c r="V346" t="s">
        <v>1380</v>
      </c>
      <c r="W346">
        <v>0.2400136432228698</v>
      </c>
      <c r="X346">
        <v>6.9116720217698444E-3</v>
      </c>
      <c r="Y346">
        <v>13225</v>
      </c>
      <c r="Z346">
        <v>1520875</v>
      </c>
      <c r="AA346">
        <v>174900625</v>
      </c>
      <c r="AB346" t="s">
        <v>394</v>
      </c>
      <c r="AC346" t="s">
        <v>1418</v>
      </c>
    </row>
    <row r="347" spans="1:29" x14ac:dyDescent="0.25">
      <c r="A347" t="s">
        <v>37</v>
      </c>
      <c r="B347" t="s">
        <v>413</v>
      </c>
      <c r="C347" t="s">
        <v>417</v>
      </c>
      <c r="D347" t="s">
        <v>472</v>
      </c>
      <c r="E347">
        <v>117</v>
      </c>
      <c r="F347">
        <v>1852904626</v>
      </c>
      <c r="G347">
        <v>808281675</v>
      </c>
      <c r="H347">
        <v>389573982</v>
      </c>
      <c r="I347">
        <v>32</v>
      </c>
      <c r="J347">
        <v>43</v>
      </c>
      <c r="K347">
        <v>32</v>
      </c>
      <c r="L347">
        <v>59499000</v>
      </c>
      <c r="M347">
        <v>117</v>
      </c>
      <c r="N347">
        <v>32</v>
      </c>
      <c r="O347">
        <v>48</v>
      </c>
      <c r="P347">
        <v>1</v>
      </c>
      <c r="Q347">
        <v>0.89583333333333337</v>
      </c>
      <c r="R347">
        <v>0.94791666666666663</v>
      </c>
      <c r="S347">
        <v>0.02</v>
      </c>
      <c r="T347">
        <v>0.01</v>
      </c>
      <c r="U347">
        <v>1784970</v>
      </c>
      <c r="V347" t="s">
        <v>1380</v>
      </c>
      <c r="W347">
        <v>0.21025042332642979</v>
      </c>
      <c r="X347">
        <v>4.5818511565795476E-3</v>
      </c>
      <c r="Y347">
        <v>13689</v>
      </c>
      <c r="Z347">
        <v>1601613</v>
      </c>
      <c r="AA347">
        <v>187388721</v>
      </c>
      <c r="AB347" t="s">
        <v>394</v>
      </c>
      <c r="AC347" t="s">
        <v>1418</v>
      </c>
    </row>
    <row r="348" spans="1:29" x14ac:dyDescent="0.25">
      <c r="A348" t="s">
        <v>37</v>
      </c>
      <c r="B348" t="s">
        <v>413</v>
      </c>
      <c r="C348" t="s">
        <v>417</v>
      </c>
      <c r="D348" t="s">
        <v>469</v>
      </c>
      <c r="E348">
        <v>96</v>
      </c>
      <c r="F348">
        <v>1404517489</v>
      </c>
      <c r="G348">
        <v>556519363</v>
      </c>
      <c r="H348">
        <v>338855003</v>
      </c>
      <c r="I348">
        <v>29</v>
      </c>
      <c r="J348">
        <v>40</v>
      </c>
      <c r="K348">
        <v>30</v>
      </c>
      <c r="L348">
        <v>61897000</v>
      </c>
      <c r="M348">
        <v>96</v>
      </c>
      <c r="N348">
        <v>26</v>
      </c>
      <c r="O348">
        <v>40</v>
      </c>
      <c r="P348">
        <v>1.115384615384615</v>
      </c>
      <c r="Q348">
        <v>1</v>
      </c>
      <c r="R348">
        <v>1.0576923076923079</v>
      </c>
      <c r="S348">
        <v>2.5000000000000001E-2</v>
      </c>
      <c r="T348">
        <v>0.03</v>
      </c>
      <c r="U348">
        <v>3404335</v>
      </c>
      <c r="V348" t="s">
        <v>1380</v>
      </c>
      <c r="W348">
        <v>0.24126079287290381</v>
      </c>
      <c r="X348">
        <v>1.0046583257913411E-2</v>
      </c>
      <c r="Y348">
        <v>9216</v>
      </c>
      <c r="Z348">
        <v>884736</v>
      </c>
      <c r="AA348">
        <v>84934656</v>
      </c>
      <c r="AB348" t="s">
        <v>392</v>
      </c>
      <c r="AC348" t="s">
        <v>1418</v>
      </c>
    </row>
    <row r="349" spans="1:29" x14ac:dyDescent="0.25">
      <c r="A349" t="s">
        <v>37</v>
      </c>
      <c r="B349" t="s">
        <v>413</v>
      </c>
      <c r="C349" t="s">
        <v>418</v>
      </c>
      <c r="D349" t="s">
        <v>476</v>
      </c>
      <c r="E349">
        <v>130</v>
      </c>
      <c r="F349">
        <v>2001935220.04</v>
      </c>
      <c r="G349">
        <v>838386164</v>
      </c>
      <c r="H349">
        <v>380051398</v>
      </c>
      <c r="I349">
        <v>30</v>
      </c>
      <c r="J349">
        <v>44</v>
      </c>
      <c r="K349">
        <v>30</v>
      </c>
      <c r="L349">
        <v>54631000</v>
      </c>
      <c r="M349">
        <v>130</v>
      </c>
      <c r="N349">
        <v>36</v>
      </c>
      <c r="O349">
        <v>54</v>
      </c>
      <c r="P349">
        <v>0.83333333333333337</v>
      </c>
      <c r="Q349">
        <v>0.81481481481481477</v>
      </c>
      <c r="R349">
        <v>0.82407407407407407</v>
      </c>
      <c r="S349">
        <v>0.01</v>
      </c>
      <c r="T349">
        <v>0.01</v>
      </c>
      <c r="U349">
        <v>1092620</v>
      </c>
      <c r="V349" t="s">
        <v>1380</v>
      </c>
      <c r="W349">
        <v>0.18984200597280379</v>
      </c>
      <c r="X349">
        <v>2.8749269329092172E-3</v>
      </c>
      <c r="Y349">
        <v>16900</v>
      </c>
      <c r="Z349">
        <v>2197000</v>
      </c>
      <c r="AA349">
        <v>285610000</v>
      </c>
      <c r="AB349" t="s">
        <v>396</v>
      </c>
      <c r="AC349" t="s">
        <v>1418</v>
      </c>
    </row>
    <row r="350" spans="1:29" x14ac:dyDescent="0.25">
      <c r="A350" t="s">
        <v>37</v>
      </c>
      <c r="B350" t="s">
        <v>413</v>
      </c>
      <c r="C350" t="s">
        <v>418</v>
      </c>
      <c r="D350" t="s">
        <v>499</v>
      </c>
      <c r="E350">
        <v>124</v>
      </c>
      <c r="F350">
        <v>1892935256</v>
      </c>
      <c r="G350">
        <v>824412737</v>
      </c>
      <c r="H350">
        <v>419101135</v>
      </c>
      <c r="I350">
        <v>34</v>
      </c>
      <c r="J350">
        <v>41</v>
      </c>
      <c r="K350">
        <v>34</v>
      </c>
      <c r="L350">
        <v>61544000</v>
      </c>
      <c r="M350">
        <v>124</v>
      </c>
      <c r="N350">
        <v>34</v>
      </c>
      <c r="O350">
        <v>51</v>
      </c>
      <c r="P350">
        <v>1</v>
      </c>
      <c r="Q350">
        <v>0.80392156862745101</v>
      </c>
      <c r="R350">
        <v>0.90196078431372551</v>
      </c>
      <c r="S350">
        <v>0.02</v>
      </c>
      <c r="T350">
        <v>0.01</v>
      </c>
      <c r="U350">
        <v>1846320</v>
      </c>
      <c r="V350" t="s">
        <v>1380</v>
      </c>
      <c r="W350">
        <v>0.2214027836776685</v>
      </c>
      <c r="X350">
        <v>4.4054282983509458E-3</v>
      </c>
      <c r="Y350">
        <v>15376</v>
      </c>
      <c r="Z350">
        <v>1906624</v>
      </c>
      <c r="AA350">
        <v>236421376</v>
      </c>
      <c r="AB350" t="s">
        <v>391</v>
      </c>
      <c r="AC350" t="s">
        <v>1418</v>
      </c>
    </row>
    <row r="351" spans="1:29" x14ac:dyDescent="0.25">
      <c r="A351" t="s">
        <v>37</v>
      </c>
      <c r="B351" t="s">
        <v>413</v>
      </c>
      <c r="C351" t="s">
        <v>418</v>
      </c>
      <c r="D351" t="s">
        <v>459</v>
      </c>
      <c r="E351">
        <v>121</v>
      </c>
      <c r="F351">
        <v>1749768151</v>
      </c>
      <c r="G351">
        <v>743958834</v>
      </c>
      <c r="H351">
        <v>503345965</v>
      </c>
      <c r="I351">
        <v>40</v>
      </c>
      <c r="J351">
        <v>76</v>
      </c>
      <c r="K351">
        <v>40</v>
      </c>
      <c r="L351">
        <v>125473000</v>
      </c>
      <c r="M351">
        <v>121</v>
      </c>
      <c r="N351">
        <v>33</v>
      </c>
      <c r="O351">
        <v>50</v>
      </c>
      <c r="P351">
        <v>1.2121212121212119</v>
      </c>
      <c r="Q351">
        <v>1.52</v>
      </c>
      <c r="R351">
        <v>1.366060606060606</v>
      </c>
      <c r="S351">
        <v>3.5000000000000003E-2</v>
      </c>
      <c r="T351">
        <v>0.08</v>
      </c>
      <c r="U351">
        <v>14429395</v>
      </c>
      <c r="V351" t="s">
        <v>1380</v>
      </c>
      <c r="W351">
        <v>0.28766437697036362</v>
      </c>
      <c r="X351">
        <v>2.8666952758824641E-2</v>
      </c>
      <c r="Y351">
        <v>14641</v>
      </c>
      <c r="Z351">
        <v>1771561</v>
      </c>
      <c r="AA351">
        <v>214358881</v>
      </c>
      <c r="AB351" t="s">
        <v>391</v>
      </c>
      <c r="AC351" t="s">
        <v>1418</v>
      </c>
    </row>
    <row r="352" spans="1:29" x14ac:dyDescent="0.25">
      <c r="A352" t="s">
        <v>37</v>
      </c>
      <c r="B352" t="s">
        <v>413</v>
      </c>
      <c r="C352" t="s">
        <v>417</v>
      </c>
      <c r="D352" t="s">
        <v>465</v>
      </c>
      <c r="E352">
        <v>110</v>
      </c>
      <c r="F352">
        <v>1861395880</v>
      </c>
      <c r="G352">
        <v>733254053</v>
      </c>
      <c r="H352">
        <v>353269338</v>
      </c>
      <c r="I352">
        <v>24</v>
      </c>
      <c r="J352">
        <v>28</v>
      </c>
      <c r="K352">
        <v>25</v>
      </c>
      <c r="L352">
        <v>44719000</v>
      </c>
      <c r="M352">
        <v>110</v>
      </c>
      <c r="N352">
        <v>30</v>
      </c>
      <c r="O352">
        <v>45</v>
      </c>
      <c r="P352">
        <v>0.8</v>
      </c>
      <c r="Q352">
        <v>0.62222222222222223</v>
      </c>
      <c r="R352">
        <v>0.71111111111111114</v>
      </c>
      <c r="S352">
        <v>0.01</v>
      </c>
      <c r="T352">
        <v>0</v>
      </c>
      <c r="U352">
        <v>447190</v>
      </c>
      <c r="V352" t="s">
        <v>1380</v>
      </c>
      <c r="W352">
        <v>0.18978732133005469</v>
      </c>
      <c r="X352">
        <v>1.2658613468457881E-3</v>
      </c>
      <c r="Y352">
        <v>12100</v>
      </c>
      <c r="Z352">
        <v>1331000</v>
      </c>
      <c r="AA352">
        <v>146410000</v>
      </c>
      <c r="AB352" t="s">
        <v>394</v>
      </c>
      <c r="AC352" t="s">
        <v>1418</v>
      </c>
    </row>
    <row r="353" spans="1:29" x14ac:dyDescent="0.25">
      <c r="A353" t="s">
        <v>29</v>
      </c>
      <c r="B353" t="s">
        <v>414</v>
      </c>
      <c r="C353" t="s">
        <v>419</v>
      </c>
      <c r="D353" t="s">
        <v>504</v>
      </c>
      <c r="E353">
        <v>114</v>
      </c>
      <c r="F353">
        <v>1750963780.2</v>
      </c>
      <c r="G353">
        <v>808606983</v>
      </c>
      <c r="H353">
        <v>468292493.61000001</v>
      </c>
      <c r="I353">
        <v>32</v>
      </c>
      <c r="J353">
        <v>52</v>
      </c>
      <c r="K353">
        <v>33</v>
      </c>
      <c r="L353">
        <v>115319000</v>
      </c>
      <c r="M353">
        <v>114</v>
      </c>
      <c r="N353">
        <v>38</v>
      </c>
      <c r="O353">
        <v>57</v>
      </c>
      <c r="P353">
        <v>0.84210526315789469</v>
      </c>
      <c r="Q353">
        <v>0.91228070175438591</v>
      </c>
      <c r="R353">
        <v>0.8771929824561403</v>
      </c>
      <c r="S353">
        <v>0.01</v>
      </c>
      <c r="T353">
        <v>1.4999999999999999E-2</v>
      </c>
      <c r="U353">
        <v>2882975</v>
      </c>
      <c r="V353" t="s">
        <v>1381</v>
      </c>
      <c r="W353">
        <v>0.26744841835421079</v>
      </c>
      <c r="X353">
        <v>6.1563553534150356E-3</v>
      </c>
      <c r="Y353">
        <v>12996</v>
      </c>
      <c r="Z353">
        <v>1481544</v>
      </c>
      <c r="AA353">
        <v>168896016</v>
      </c>
      <c r="AB353" t="s">
        <v>394</v>
      </c>
      <c r="AC353" t="s">
        <v>1418</v>
      </c>
    </row>
    <row r="354" spans="1:29" x14ac:dyDescent="0.25">
      <c r="A354" t="s">
        <v>29</v>
      </c>
      <c r="B354" t="s">
        <v>414</v>
      </c>
      <c r="C354" t="s">
        <v>420</v>
      </c>
      <c r="D354" t="s">
        <v>505</v>
      </c>
      <c r="E354">
        <v>202</v>
      </c>
      <c r="F354">
        <v>3403254411.3600001</v>
      </c>
      <c r="G354">
        <v>1468533949</v>
      </c>
      <c r="H354">
        <v>999165293.50999999</v>
      </c>
      <c r="I354">
        <v>59</v>
      </c>
      <c r="J354">
        <v>103</v>
      </c>
      <c r="K354">
        <v>59</v>
      </c>
      <c r="L354">
        <v>273494000</v>
      </c>
      <c r="M354">
        <v>202</v>
      </c>
      <c r="N354">
        <v>39</v>
      </c>
      <c r="O354">
        <v>59</v>
      </c>
      <c r="P354">
        <v>1.512820512820513</v>
      </c>
      <c r="Q354">
        <v>1.745762711864407</v>
      </c>
      <c r="R354">
        <v>1.6292916123424599</v>
      </c>
      <c r="S354">
        <v>0.05</v>
      </c>
      <c r="T354">
        <v>0.08</v>
      </c>
      <c r="U354">
        <v>35554220</v>
      </c>
      <c r="V354" t="s">
        <v>1381</v>
      </c>
      <c r="W354">
        <v>0.29359112565161299</v>
      </c>
      <c r="X354">
        <v>3.5583922130742178E-2</v>
      </c>
      <c r="Y354">
        <v>40804</v>
      </c>
      <c r="Z354">
        <v>8242408</v>
      </c>
      <c r="AA354">
        <v>1664966416</v>
      </c>
      <c r="AB354" t="s">
        <v>401</v>
      </c>
      <c r="AC354" t="s">
        <v>1418</v>
      </c>
    </row>
    <row r="355" spans="1:29" x14ac:dyDescent="0.25">
      <c r="A355" t="s">
        <v>29</v>
      </c>
      <c r="B355" t="s">
        <v>414</v>
      </c>
      <c r="C355" t="s">
        <v>421</v>
      </c>
      <c r="D355" t="s">
        <v>506</v>
      </c>
      <c r="E355">
        <v>206</v>
      </c>
      <c r="F355">
        <v>3966205875.4400001</v>
      </c>
      <c r="G355">
        <v>1464151762</v>
      </c>
      <c r="H355">
        <v>914625431</v>
      </c>
      <c r="I355">
        <v>55</v>
      </c>
      <c r="J355">
        <v>99</v>
      </c>
      <c r="K355">
        <v>57</v>
      </c>
      <c r="L355">
        <v>174561922</v>
      </c>
      <c r="M355">
        <v>206</v>
      </c>
      <c r="N355">
        <v>42</v>
      </c>
      <c r="O355">
        <v>64</v>
      </c>
      <c r="P355">
        <v>1.30952380952381</v>
      </c>
      <c r="Q355">
        <v>1.546875</v>
      </c>
      <c r="R355">
        <v>1.4281994047619051</v>
      </c>
      <c r="S355">
        <v>3.5000000000000003E-2</v>
      </c>
      <c r="T355">
        <v>0.08</v>
      </c>
      <c r="U355">
        <v>20074621.030000001</v>
      </c>
      <c r="V355" t="s">
        <v>1381</v>
      </c>
      <c r="W355">
        <v>0.2306046281317996</v>
      </c>
      <c r="X355">
        <v>2.1948461468047679E-2</v>
      </c>
      <c r="Y355">
        <v>42436</v>
      </c>
      <c r="Z355">
        <v>8741816</v>
      </c>
      <c r="AA355">
        <v>1800814096</v>
      </c>
      <c r="AB355" t="s">
        <v>401</v>
      </c>
      <c r="AC355" t="s">
        <v>1418</v>
      </c>
    </row>
    <row r="356" spans="1:29" x14ac:dyDescent="0.25">
      <c r="A356" t="s">
        <v>29</v>
      </c>
      <c r="B356" t="s">
        <v>414</v>
      </c>
      <c r="C356" t="s">
        <v>421</v>
      </c>
      <c r="D356" t="s">
        <v>507</v>
      </c>
      <c r="E356">
        <v>200</v>
      </c>
      <c r="F356">
        <v>4250470053.73</v>
      </c>
      <c r="G356">
        <v>1461100077</v>
      </c>
      <c r="H356">
        <v>1223214777</v>
      </c>
      <c r="I356">
        <v>59</v>
      </c>
      <c r="J356">
        <v>97</v>
      </c>
      <c r="K356">
        <v>61</v>
      </c>
      <c r="L356">
        <v>248946000</v>
      </c>
      <c r="M356">
        <v>200</v>
      </c>
      <c r="N356">
        <v>42</v>
      </c>
      <c r="O356">
        <v>64</v>
      </c>
      <c r="P356">
        <v>1.4047619047619051</v>
      </c>
      <c r="Q356">
        <v>1.515625</v>
      </c>
      <c r="R356">
        <v>1.4601934523809521</v>
      </c>
      <c r="S356">
        <v>3.5000000000000003E-2</v>
      </c>
      <c r="T356">
        <v>0.08</v>
      </c>
      <c r="U356">
        <v>28628790</v>
      </c>
      <c r="V356" t="s">
        <v>1381</v>
      </c>
      <c r="W356">
        <v>0.28778341254905859</v>
      </c>
      <c r="X356">
        <v>2.340454884808835E-2</v>
      </c>
      <c r="Y356">
        <v>40000</v>
      </c>
      <c r="Z356">
        <v>8000000</v>
      </c>
      <c r="AA356">
        <v>1600000000</v>
      </c>
      <c r="AB356" t="s">
        <v>401</v>
      </c>
      <c r="AC356" t="s">
        <v>1418</v>
      </c>
    </row>
    <row r="357" spans="1:29" x14ac:dyDescent="0.25">
      <c r="A357" t="s">
        <v>29</v>
      </c>
      <c r="B357" t="s">
        <v>414</v>
      </c>
      <c r="C357" t="s">
        <v>421</v>
      </c>
      <c r="D357" t="s">
        <v>508</v>
      </c>
      <c r="E357">
        <v>188</v>
      </c>
      <c r="F357">
        <v>3157853742.98</v>
      </c>
      <c r="G357">
        <v>1322614913</v>
      </c>
      <c r="H357">
        <v>1104002359.04</v>
      </c>
      <c r="I357">
        <v>62</v>
      </c>
      <c r="J357">
        <v>81</v>
      </c>
      <c r="K357">
        <v>62</v>
      </c>
      <c r="L357">
        <v>148130000</v>
      </c>
      <c r="M357">
        <v>188</v>
      </c>
      <c r="N357">
        <v>39</v>
      </c>
      <c r="O357">
        <v>59</v>
      </c>
      <c r="P357">
        <v>1.5897435897435901</v>
      </c>
      <c r="Q357">
        <v>1.3728813559322031</v>
      </c>
      <c r="R357">
        <v>1.481312472837897</v>
      </c>
      <c r="S357">
        <v>0.05</v>
      </c>
      <c r="T357">
        <v>5.5E-2</v>
      </c>
      <c r="U357">
        <v>15553650</v>
      </c>
      <c r="V357" t="s">
        <v>1381</v>
      </c>
      <c r="W357">
        <v>0.34960528539177249</v>
      </c>
      <c r="X357">
        <v>1.408842098265522E-2</v>
      </c>
      <c r="Y357">
        <v>35344</v>
      </c>
      <c r="Z357">
        <v>6644672</v>
      </c>
      <c r="AA357">
        <v>1249198336</v>
      </c>
      <c r="AB357" t="s">
        <v>402</v>
      </c>
      <c r="AC357" t="s">
        <v>1418</v>
      </c>
    </row>
    <row r="358" spans="1:29" x14ac:dyDescent="0.25">
      <c r="A358" t="s">
        <v>29</v>
      </c>
      <c r="B358" t="s">
        <v>414</v>
      </c>
      <c r="C358" t="s">
        <v>421</v>
      </c>
      <c r="D358" t="s">
        <v>509</v>
      </c>
      <c r="E358">
        <v>118</v>
      </c>
      <c r="F358">
        <v>2139564637.5699999</v>
      </c>
      <c r="G358">
        <v>856540381</v>
      </c>
      <c r="H358">
        <v>803336397.83000004</v>
      </c>
      <c r="I358">
        <v>43</v>
      </c>
      <c r="J358">
        <v>83</v>
      </c>
      <c r="K358">
        <v>43</v>
      </c>
      <c r="L358">
        <v>175584000</v>
      </c>
      <c r="M358">
        <v>118</v>
      </c>
      <c r="N358">
        <v>39</v>
      </c>
      <c r="O358">
        <v>59</v>
      </c>
      <c r="P358">
        <v>1.1025641025641031</v>
      </c>
      <c r="Q358">
        <v>1.406779661016949</v>
      </c>
      <c r="R358">
        <v>1.254671881790526</v>
      </c>
      <c r="S358">
        <v>2.5000000000000001E-2</v>
      </c>
      <c r="T358">
        <v>5.5E-2</v>
      </c>
      <c r="U358">
        <v>14046720</v>
      </c>
      <c r="V358" t="s">
        <v>1381</v>
      </c>
      <c r="W358">
        <v>0.37546722530541787</v>
      </c>
      <c r="X358">
        <v>1.748547686615904E-2</v>
      </c>
      <c r="Y358">
        <v>13924</v>
      </c>
      <c r="Z358">
        <v>1643032</v>
      </c>
      <c r="AA358">
        <v>193877776</v>
      </c>
      <c r="AB358" t="s">
        <v>394</v>
      </c>
      <c r="AC358" t="s">
        <v>1418</v>
      </c>
    </row>
    <row r="359" spans="1:29" x14ac:dyDescent="0.25">
      <c r="A359" t="s">
        <v>29</v>
      </c>
      <c r="B359" t="s">
        <v>414</v>
      </c>
      <c r="C359" t="s">
        <v>420</v>
      </c>
      <c r="D359" t="s">
        <v>510</v>
      </c>
      <c r="E359">
        <v>177</v>
      </c>
      <c r="F359">
        <v>3032007335.1500001</v>
      </c>
      <c r="G359">
        <v>1214074756</v>
      </c>
      <c r="H359">
        <v>650361249.44000006</v>
      </c>
      <c r="I359">
        <v>40</v>
      </c>
      <c r="J359">
        <v>68</v>
      </c>
      <c r="K359">
        <v>40</v>
      </c>
      <c r="L359">
        <v>162091000</v>
      </c>
      <c r="M359">
        <v>147</v>
      </c>
      <c r="N359">
        <v>39</v>
      </c>
      <c r="O359">
        <v>59</v>
      </c>
      <c r="P359">
        <v>1.025641025641026</v>
      </c>
      <c r="Q359">
        <v>1.152542372881356</v>
      </c>
      <c r="R359">
        <v>1.089091699261191</v>
      </c>
      <c r="S359">
        <v>0.02</v>
      </c>
      <c r="T359">
        <v>4.4999999999999998E-2</v>
      </c>
      <c r="U359">
        <v>10535915</v>
      </c>
      <c r="V359" t="s">
        <v>1381</v>
      </c>
      <c r="W359">
        <v>0.21449857389867599</v>
      </c>
      <c r="X359">
        <v>1.6200096498787491E-2</v>
      </c>
      <c r="Y359">
        <v>31329</v>
      </c>
      <c r="Z359">
        <v>5545233</v>
      </c>
      <c r="AA359">
        <v>981506241</v>
      </c>
      <c r="AB359" t="s">
        <v>398</v>
      </c>
      <c r="AC359" t="s">
        <v>1418</v>
      </c>
    </row>
    <row r="360" spans="1:29" x14ac:dyDescent="0.25">
      <c r="A360" t="s">
        <v>29</v>
      </c>
      <c r="B360" t="s">
        <v>414</v>
      </c>
      <c r="C360" t="s">
        <v>421</v>
      </c>
      <c r="D360" t="s">
        <v>511</v>
      </c>
      <c r="E360">
        <v>165</v>
      </c>
      <c r="F360">
        <v>2955973215.6500001</v>
      </c>
      <c r="G360">
        <v>1178623952</v>
      </c>
      <c r="H360">
        <v>511483087.67000002</v>
      </c>
      <c r="I360">
        <v>32</v>
      </c>
      <c r="J360">
        <v>42</v>
      </c>
      <c r="K360">
        <v>33</v>
      </c>
      <c r="L360">
        <v>82311000</v>
      </c>
      <c r="M360">
        <v>165</v>
      </c>
      <c r="N360">
        <v>39</v>
      </c>
      <c r="O360">
        <v>59</v>
      </c>
      <c r="P360">
        <v>0.82051282051282048</v>
      </c>
      <c r="Q360">
        <v>0.71186440677966101</v>
      </c>
      <c r="R360">
        <v>0.7661886136462408</v>
      </c>
      <c r="S360">
        <v>0.01</v>
      </c>
      <c r="T360">
        <v>0</v>
      </c>
      <c r="U360">
        <v>823110</v>
      </c>
      <c r="V360" t="s">
        <v>1381</v>
      </c>
      <c r="W360">
        <v>0.17303373554334731</v>
      </c>
      <c r="X360">
        <v>1.6092614200590269E-3</v>
      </c>
      <c r="Y360">
        <v>27225</v>
      </c>
      <c r="Z360">
        <v>4492125</v>
      </c>
      <c r="AA360">
        <v>741200625</v>
      </c>
      <c r="AB360" t="s">
        <v>399</v>
      </c>
      <c r="AC360" t="s">
        <v>1418</v>
      </c>
    </row>
    <row r="361" spans="1:29" x14ac:dyDescent="0.25">
      <c r="A361" t="s">
        <v>29</v>
      </c>
      <c r="B361" t="s">
        <v>414</v>
      </c>
      <c r="C361" t="s">
        <v>419</v>
      </c>
      <c r="D361" t="s">
        <v>512</v>
      </c>
      <c r="E361">
        <v>154</v>
      </c>
      <c r="F361">
        <v>2535969005</v>
      </c>
      <c r="G361">
        <v>1085783628</v>
      </c>
      <c r="H361">
        <v>543513967.26999998</v>
      </c>
      <c r="I361">
        <v>35</v>
      </c>
      <c r="J361">
        <v>51</v>
      </c>
      <c r="K361">
        <v>37</v>
      </c>
      <c r="L361">
        <v>80380000</v>
      </c>
      <c r="M361">
        <v>154</v>
      </c>
      <c r="N361">
        <v>39</v>
      </c>
      <c r="O361">
        <v>59</v>
      </c>
      <c r="P361">
        <v>0.89743589743589747</v>
      </c>
      <c r="Q361">
        <v>0.86440677966101698</v>
      </c>
      <c r="R361">
        <v>0.88092133854845722</v>
      </c>
      <c r="S361">
        <v>0.01</v>
      </c>
      <c r="T361">
        <v>0.01</v>
      </c>
      <c r="U361">
        <v>1607600</v>
      </c>
      <c r="V361" t="s">
        <v>1381</v>
      </c>
      <c r="W361">
        <v>0.21432200716901109</v>
      </c>
      <c r="X361">
        <v>2.957789673878605E-3</v>
      </c>
      <c r="Y361">
        <v>23716</v>
      </c>
      <c r="Z361">
        <v>3652264</v>
      </c>
      <c r="AA361">
        <v>562448656</v>
      </c>
      <c r="AB361" t="s">
        <v>397</v>
      </c>
      <c r="AC361" t="s">
        <v>1418</v>
      </c>
    </row>
    <row r="362" spans="1:29" x14ac:dyDescent="0.25">
      <c r="A362" t="s">
        <v>29</v>
      </c>
      <c r="B362" t="s">
        <v>414</v>
      </c>
      <c r="C362" t="s">
        <v>421</v>
      </c>
      <c r="D362" t="s">
        <v>513</v>
      </c>
      <c r="E362">
        <v>168</v>
      </c>
      <c r="F362">
        <v>2909112248.71</v>
      </c>
      <c r="G362">
        <v>976492511</v>
      </c>
      <c r="H362">
        <v>911614046.47000003</v>
      </c>
      <c r="I362">
        <v>51</v>
      </c>
      <c r="J362">
        <v>93</v>
      </c>
      <c r="K362">
        <v>51</v>
      </c>
      <c r="L362">
        <v>257658000</v>
      </c>
      <c r="M362">
        <v>168</v>
      </c>
      <c r="N362">
        <v>39</v>
      </c>
      <c r="O362">
        <v>59</v>
      </c>
      <c r="P362">
        <v>1.3076923076923079</v>
      </c>
      <c r="Q362">
        <v>1.576271186440678</v>
      </c>
      <c r="R362">
        <v>1.4419817470664931</v>
      </c>
      <c r="S362">
        <v>3.5000000000000003E-2</v>
      </c>
      <c r="T362">
        <v>0.08</v>
      </c>
      <c r="U362">
        <v>29630670</v>
      </c>
      <c r="V362" t="s">
        <v>1381</v>
      </c>
      <c r="W362">
        <v>0.31336502978674707</v>
      </c>
      <c r="X362">
        <v>3.2503525055079439E-2</v>
      </c>
      <c r="Y362">
        <v>28224</v>
      </c>
      <c r="Z362">
        <v>4741632</v>
      </c>
      <c r="AA362">
        <v>796594176</v>
      </c>
      <c r="AB362" t="s">
        <v>399</v>
      </c>
      <c r="AC362" t="s">
        <v>1418</v>
      </c>
    </row>
    <row r="363" spans="1:29" x14ac:dyDescent="0.25">
      <c r="A363" t="s">
        <v>29</v>
      </c>
      <c r="B363" t="s">
        <v>414</v>
      </c>
      <c r="C363" t="s">
        <v>419</v>
      </c>
      <c r="D363" t="s">
        <v>514</v>
      </c>
      <c r="E363">
        <v>128</v>
      </c>
      <c r="F363">
        <v>2216568587.7399998</v>
      </c>
      <c r="G363">
        <v>942402350</v>
      </c>
      <c r="H363">
        <v>807182128.66999996</v>
      </c>
      <c r="I363">
        <v>49</v>
      </c>
      <c r="J363">
        <v>69</v>
      </c>
      <c r="K363">
        <v>51</v>
      </c>
      <c r="L363">
        <v>121960000</v>
      </c>
      <c r="M363">
        <v>128</v>
      </c>
      <c r="N363">
        <v>39</v>
      </c>
      <c r="O363">
        <v>59</v>
      </c>
      <c r="P363">
        <v>1.2564102564102559</v>
      </c>
      <c r="Q363">
        <v>1.169491525423729</v>
      </c>
      <c r="R363">
        <v>1.212950890916993</v>
      </c>
      <c r="S363">
        <v>3.5000000000000003E-2</v>
      </c>
      <c r="T363">
        <v>4.4999999999999998E-2</v>
      </c>
      <c r="U363">
        <v>9756800</v>
      </c>
      <c r="V363" t="s">
        <v>1381</v>
      </c>
      <c r="W363">
        <v>0.36415842628763317</v>
      </c>
      <c r="X363">
        <v>1.2087482680118739E-2</v>
      </c>
      <c r="Y363">
        <v>16384</v>
      </c>
      <c r="Z363">
        <v>2097152</v>
      </c>
      <c r="AA363">
        <v>268435456</v>
      </c>
      <c r="AB363" t="s">
        <v>391</v>
      </c>
      <c r="AC363" t="s">
        <v>1418</v>
      </c>
    </row>
    <row r="364" spans="1:29" x14ac:dyDescent="0.25">
      <c r="A364" t="s">
        <v>29</v>
      </c>
      <c r="B364" t="s">
        <v>414</v>
      </c>
      <c r="C364" t="s">
        <v>419</v>
      </c>
      <c r="D364" t="s">
        <v>515</v>
      </c>
      <c r="E364">
        <v>107</v>
      </c>
      <c r="F364">
        <v>1727587255.6099999</v>
      </c>
      <c r="G364">
        <v>773492419</v>
      </c>
      <c r="H364">
        <v>538216115</v>
      </c>
      <c r="I364">
        <v>37</v>
      </c>
      <c r="J364">
        <v>56</v>
      </c>
      <c r="K364">
        <v>37</v>
      </c>
      <c r="L364">
        <v>82045000</v>
      </c>
      <c r="M364">
        <v>107</v>
      </c>
      <c r="N364">
        <v>35</v>
      </c>
      <c r="O364">
        <v>54</v>
      </c>
      <c r="P364">
        <v>1.0571428571428569</v>
      </c>
      <c r="Q364">
        <v>1.037037037037037</v>
      </c>
      <c r="R364">
        <v>1.0470899470899471</v>
      </c>
      <c r="S364">
        <v>0.02</v>
      </c>
      <c r="T364">
        <v>0.03</v>
      </c>
      <c r="U364">
        <v>4102250</v>
      </c>
      <c r="V364" t="s">
        <v>1381</v>
      </c>
      <c r="W364">
        <v>0.31154207305723569</v>
      </c>
      <c r="X364">
        <v>7.6219382617333927E-3</v>
      </c>
      <c r="Y364">
        <v>11449</v>
      </c>
      <c r="Z364">
        <v>1225043</v>
      </c>
      <c r="AA364">
        <v>131079601</v>
      </c>
      <c r="AB364" t="s">
        <v>393</v>
      </c>
      <c r="AC364" t="s">
        <v>1418</v>
      </c>
    </row>
    <row r="365" spans="1:29" x14ac:dyDescent="0.25">
      <c r="A365" t="s">
        <v>29</v>
      </c>
      <c r="B365" t="s">
        <v>414</v>
      </c>
      <c r="C365" t="s">
        <v>421</v>
      </c>
      <c r="D365" t="s">
        <v>516</v>
      </c>
      <c r="E365">
        <v>147</v>
      </c>
      <c r="F365">
        <v>2517088976.5100002</v>
      </c>
      <c r="G365">
        <v>1027265350</v>
      </c>
      <c r="H365">
        <v>490868287.5</v>
      </c>
      <c r="I365">
        <v>36</v>
      </c>
      <c r="J365">
        <v>91</v>
      </c>
      <c r="K365">
        <v>36</v>
      </c>
      <c r="L365">
        <v>137917000</v>
      </c>
      <c r="M365">
        <v>147</v>
      </c>
      <c r="N365">
        <v>39</v>
      </c>
      <c r="O365">
        <v>59</v>
      </c>
      <c r="P365">
        <v>0.92307692307692313</v>
      </c>
      <c r="Q365">
        <v>1.5423728813559321</v>
      </c>
      <c r="R365">
        <v>1.2327249022164279</v>
      </c>
      <c r="S365">
        <v>1.4999999999999999E-2</v>
      </c>
      <c r="T365">
        <v>0.08</v>
      </c>
      <c r="U365">
        <v>13102115</v>
      </c>
      <c r="V365" t="s">
        <v>1381</v>
      </c>
      <c r="W365">
        <v>0.1950142772388602</v>
      </c>
      <c r="X365">
        <v>2.6691712081726202E-2</v>
      </c>
      <c r="Y365">
        <v>21609</v>
      </c>
      <c r="Z365">
        <v>3176523</v>
      </c>
      <c r="AA365">
        <v>466948881</v>
      </c>
      <c r="AB365" t="s">
        <v>395</v>
      </c>
      <c r="AC365" t="s">
        <v>1418</v>
      </c>
    </row>
    <row r="366" spans="1:29" x14ac:dyDescent="0.25">
      <c r="A366" t="s">
        <v>29</v>
      </c>
      <c r="B366" t="s">
        <v>414</v>
      </c>
      <c r="C366" t="s">
        <v>419</v>
      </c>
      <c r="D366" t="s">
        <v>517</v>
      </c>
      <c r="E366">
        <v>96</v>
      </c>
      <c r="F366">
        <v>1376261965.5599999</v>
      </c>
      <c r="G366">
        <v>644684407</v>
      </c>
      <c r="H366">
        <v>399894786.07999998</v>
      </c>
      <c r="I366">
        <v>32</v>
      </c>
      <c r="J366">
        <v>44</v>
      </c>
      <c r="K366">
        <v>32</v>
      </c>
      <c r="L366">
        <v>69742000</v>
      </c>
      <c r="M366">
        <v>96</v>
      </c>
      <c r="N366">
        <v>32</v>
      </c>
      <c r="O366">
        <v>48</v>
      </c>
      <c r="P366">
        <v>1</v>
      </c>
      <c r="Q366">
        <v>0.91666666666666663</v>
      </c>
      <c r="R366">
        <v>0.95833333333333337</v>
      </c>
      <c r="S366">
        <v>0.02</v>
      </c>
      <c r="T366">
        <v>1.4999999999999999E-2</v>
      </c>
      <c r="U366">
        <v>2440970</v>
      </c>
      <c r="V366" t="s">
        <v>1381</v>
      </c>
      <c r="W366">
        <v>0.29056589231344709</v>
      </c>
      <c r="X366">
        <v>6.1040305724608217E-3</v>
      </c>
      <c r="Y366">
        <v>9216</v>
      </c>
      <c r="Z366">
        <v>884736</v>
      </c>
      <c r="AA366">
        <v>84934656</v>
      </c>
      <c r="AB366" t="s">
        <v>392</v>
      </c>
      <c r="AC366" t="s">
        <v>1418</v>
      </c>
    </row>
    <row r="367" spans="1:29" x14ac:dyDescent="0.25">
      <c r="A367" t="s">
        <v>29</v>
      </c>
      <c r="B367" t="s">
        <v>414</v>
      </c>
      <c r="C367" t="s">
        <v>420</v>
      </c>
      <c r="D367" t="s">
        <v>518</v>
      </c>
      <c r="E367">
        <v>198</v>
      </c>
      <c r="F367">
        <v>3705019960.9099998</v>
      </c>
      <c r="G367">
        <v>1255523249</v>
      </c>
      <c r="H367">
        <v>657906428.90999997</v>
      </c>
      <c r="I367">
        <v>42</v>
      </c>
      <c r="J367">
        <v>77</v>
      </c>
      <c r="K367">
        <v>42</v>
      </c>
      <c r="L367">
        <v>104686000</v>
      </c>
      <c r="M367">
        <v>198</v>
      </c>
      <c r="N367">
        <v>42</v>
      </c>
      <c r="O367">
        <v>64</v>
      </c>
      <c r="P367">
        <v>1</v>
      </c>
      <c r="Q367">
        <v>1.203125</v>
      </c>
      <c r="R367">
        <v>1.1015625</v>
      </c>
      <c r="S367">
        <v>0.02</v>
      </c>
      <c r="T367">
        <v>5.5E-2</v>
      </c>
      <c r="U367">
        <v>7851450</v>
      </c>
      <c r="V367" t="s">
        <v>1381</v>
      </c>
      <c r="W367">
        <v>0.17757162872299609</v>
      </c>
      <c r="X367">
        <v>1.1933991909773629E-2</v>
      </c>
      <c r="Y367">
        <v>39204</v>
      </c>
      <c r="Z367">
        <v>7762392</v>
      </c>
      <c r="AA367">
        <v>1536953616</v>
      </c>
      <c r="AB367" t="s">
        <v>400</v>
      </c>
      <c r="AC367" t="s">
        <v>1418</v>
      </c>
    </row>
    <row r="368" spans="1:29" x14ac:dyDescent="0.25">
      <c r="A368" t="s">
        <v>29</v>
      </c>
      <c r="B368" t="s">
        <v>414</v>
      </c>
      <c r="C368" t="s">
        <v>420</v>
      </c>
      <c r="D368" t="s">
        <v>519</v>
      </c>
      <c r="E368">
        <v>199</v>
      </c>
      <c r="F368">
        <v>3402608822.8000002</v>
      </c>
      <c r="G368">
        <v>1431788573</v>
      </c>
      <c r="H368">
        <v>1133277756.5699999</v>
      </c>
      <c r="I368">
        <v>63</v>
      </c>
      <c r="J368">
        <v>112</v>
      </c>
      <c r="K368">
        <v>63</v>
      </c>
      <c r="L368">
        <v>299277000</v>
      </c>
      <c r="M368">
        <v>199</v>
      </c>
      <c r="N368">
        <v>42</v>
      </c>
      <c r="O368">
        <v>64</v>
      </c>
      <c r="P368">
        <v>1.5</v>
      </c>
      <c r="Q368">
        <v>1.75</v>
      </c>
      <c r="R368">
        <v>1.625</v>
      </c>
      <c r="S368">
        <v>0.05</v>
      </c>
      <c r="T368">
        <v>0.08</v>
      </c>
      <c r="U368">
        <v>38906010</v>
      </c>
      <c r="V368" t="s">
        <v>1381</v>
      </c>
      <c r="W368">
        <v>0.33306142891777613</v>
      </c>
      <c r="X368">
        <v>3.4330515863784057E-2</v>
      </c>
      <c r="Y368">
        <v>39601</v>
      </c>
      <c r="Z368">
        <v>7880599</v>
      </c>
      <c r="AA368">
        <v>1568239201</v>
      </c>
      <c r="AB368" t="s">
        <v>400</v>
      </c>
      <c r="AC368" t="s">
        <v>1418</v>
      </c>
    </row>
    <row r="369" spans="1:29" x14ac:dyDescent="0.25">
      <c r="A369" t="s">
        <v>29</v>
      </c>
      <c r="B369" t="s">
        <v>414</v>
      </c>
      <c r="C369" t="s">
        <v>421</v>
      </c>
      <c r="D369" t="s">
        <v>520</v>
      </c>
      <c r="E369">
        <v>152</v>
      </c>
      <c r="F369">
        <v>2596166368.4099998</v>
      </c>
      <c r="G369">
        <v>1068975021</v>
      </c>
      <c r="H369">
        <v>783906803</v>
      </c>
      <c r="I369">
        <v>47</v>
      </c>
      <c r="J369">
        <v>82</v>
      </c>
      <c r="K369">
        <v>49</v>
      </c>
      <c r="L369">
        <v>155517000</v>
      </c>
      <c r="M369">
        <v>152</v>
      </c>
      <c r="N369">
        <v>42</v>
      </c>
      <c r="O369">
        <v>64</v>
      </c>
      <c r="P369">
        <v>1.1190476190476191</v>
      </c>
      <c r="Q369">
        <v>1.28125</v>
      </c>
      <c r="R369">
        <v>1.20014880952381</v>
      </c>
      <c r="S369">
        <v>2.5000000000000001E-2</v>
      </c>
      <c r="T369">
        <v>5.5E-2</v>
      </c>
      <c r="U369">
        <v>12441360</v>
      </c>
      <c r="V369" t="s">
        <v>1381</v>
      </c>
      <c r="W369">
        <v>0.30194783067007258</v>
      </c>
      <c r="X369">
        <v>1.5870968273763018E-2</v>
      </c>
      <c r="Y369">
        <v>23104</v>
      </c>
      <c r="Z369">
        <v>3511808</v>
      </c>
      <c r="AA369">
        <v>533794816</v>
      </c>
      <c r="AB369" t="s">
        <v>397</v>
      </c>
      <c r="AC369" t="s">
        <v>1418</v>
      </c>
    </row>
    <row r="370" spans="1:29" x14ac:dyDescent="0.25">
      <c r="A370" t="s">
        <v>29</v>
      </c>
      <c r="B370" t="s">
        <v>414</v>
      </c>
      <c r="C370" t="s">
        <v>421</v>
      </c>
      <c r="D370" t="s">
        <v>521</v>
      </c>
      <c r="E370">
        <v>184</v>
      </c>
      <c r="F370">
        <v>3183921968.4899998</v>
      </c>
      <c r="G370">
        <v>1269417271</v>
      </c>
      <c r="H370">
        <v>879264787.63</v>
      </c>
      <c r="I370">
        <v>59</v>
      </c>
      <c r="J370">
        <v>77</v>
      </c>
      <c r="K370">
        <v>60</v>
      </c>
      <c r="L370">
        <v>126925111</v>
      </c>
      <c r="M370">
        <v>184</v>
      </c>
      <c r="N370">
        <v>39</v>
      </c>
      <c r="O370">
        <v>59</v>
      </c>
      <c r="P370">
        <v>1.512820512820513</v>
      </c>
      <c r="Q370">
        <v>1.3050847457627119</v>
      </c>
      <c r="R370">
        <v>1.4089526292916119</v>
      </c>
      <c r="S370">
        <v>0.05</v>
      </c>
      <c r="T370">
        <v>5.5E-2</v>
      </c>
      <c r="U370">
        <v>13327136.654999999</v>
      </c>
      <c r="V370" t="s">
        <v>1381</v>
      </c>
      <c r="W370">
        <v>0.27615776904450912</v>
      </c>
      <c r="X370">
        <v>1.515713678347385E-2</v>
      </c>
      <c r="Y370">
        <v>33856</v>
      </c>
      <c r="Z370">
        <v>6229504</v>
      </c>
      <c r="AA370">
        <v>1146228736</v>
      </c>
      <c r="AB370" t="s">
        <v>402</v>
      </c>
      <c r="AC370" t="s">
        <v>1418</v>
      </c>
    </row>
    <row r="371" spans="1:29" x14ac:dyDescent="0.25">
      <c r="A371" t="s">
        <v>29</v>
      </c>
      <c r="B371" t="s">
        <v>414</v>
      </c>
      <c r="C371" t="s">
        <v>419</v>
      </c>
      <c r="D371" t="s">
        <v>522</v>
      </c>
      <c r="E371">
        <v>145</v>
      </c>
      <c r="F371">
        <v>2107240988.3699999</v>
      </c>
      <c r="G371">
        <v>1000200398</v>
      </c>
      <c r="H371">
        <v>761360281.37</v>
      </c>
      <c r="I371">
        <v>49</v>
      </c>
      <c r="J371">
        <v>78</v>
      </c>
      <c r="K371">
        <v>50</v>
      </c>
      <c r="L371">
        <v>234341000</v>
      </c>
      <c r="M371">
        <v>145</v>
      </c>
      <c r="N371">
        <v>39</v>
      </c>
      <c r="O371">
        <v>59</v>
      </c>
      <c r="P371">
        <v>1.2564102564102559</v>
      </c>
      <c r="Q371">
        <v>1.322033898305085</v>
      </c>
      <c r="R371">
        <v>1.289222077357671</v>
      </c>
      <c r="S371">
        <v>3.5000000000000003E-2</v>
      </c>
      <c r="T371">
        <v>5.5E-2</v>
      </c>
      <c r="U371">
        <v>21090690</v>
      </c>
      <c r="V371" t="s">
        <v>1381</v>
      </c>
      <c r="W371">
        <v>0.36130669703749918</v>
      </c>
      <c r="X371">
        <v>2.7701326843645142E-2</v>
      </c>
      <c r="Y371">
        <v>21025</v>
      </c>
      <c r="Z371">
        <v>3048625</v>
      </c>
      <c r="AA371">
        <v>442050625</v>
      </c>
      <c r="AB371" t="s">
        <v>395</v>
      </c>
      <c r="AC371" t="s">
        <v>1418</v>
      </c>
    </row>
    <row r="372" spans="1:29" x14ac:dyDescent="0.25">
      <c r="A372" t="s">
        <v>29</v>
      </c>
      <c r="B372" t="s">
        <v>414</v>
      </c>
      <c r="C372" t="s">
        <v>421</v>
      </c>
      <c r="D372" t="s">
        <v>523</v>
      </c>
      <c r="E372">
        <v>167</v>
      </c>
      <c r="F372">
        <v>2993466856.21</v>
      </c>
      <c r="G372">
        <v>1164977586</v>
      </c>
      <c r="H372">
        <v>920277754.08000004</v>
      </c>
      <c r="I372">
        <v>53</v>
      </c>
      <c r="J372">
        <v>81</v>
      </c>
      <c r="K372">
        <v>55</v>
      </c>
      <c r="L372">
        <v>167362000</v>
      </c>
      <c r="M372">
        <v>167</v>
      </c>
      <c r="N372">
        <v>42</v>
      </c>
      <c r="O372">
        <v>64</v>
      </c>
      <c r="P372">
        <v>1.2619047619047621</v>
      </c>
      <c r="Q372">
        <v>1.265625</v>
      </c>
      <c r="R372">
        <v>1.2637648809523809</v>
      </c>
      <c r="S372">
        <v>3.5000000000000003E-2</v>
      </c>
      <c r="T372">
        <v>5.5E-2</v>
      </c>
      <c r="U372">
        <v>15062580</v>
      </c>
      <c r="V372" t="s">
        <v>1381</v>
      </c>
      <c r="W372">
        <v>0.30742874342198501</v>
      </c>
      <c r="X372">
        <v>1.6367428130497439E-2</v>
      </c>
      <c r="Y372">
        <v>27889</v>
      </c>
      <c r="Z372">
        <v>4657463</v>
      </c>
      <c r="AA372">
        <v>777796321</v>
      </c>
      <c r="AB372" t="s">
        <v>399</v>
      </c>
      <c r="AC372" t="s">
        <v>1418</v>
      </c>
    </row>
    <row r="373" spans="1:29" x14ac:dyDescent="0.25">
      <c r="A373" t="s">
        <v>29</v>
      </c>
      <c r="B373" t="s">
        <v>414</v>
      </c>
      <c r="C373" t="s">
        <v>419</v>
      </c>
      <c r="D373" t="s">
        <v>524</v>
      </c>
      <c r="E373">
        <v>128</v>
      </c>
      <c r="F373">
        <v>2048250718.54</v>
      </c>
      <c r="G373">
        <v>955613537</v>
      </c>
      <c r="H373">
        <v>484679385.82999998</v>
      </c>
      <c r="I373">
        <v>33</v>
      </c>
      <c r="J373">
        <v>54</v>
      </c>
      <c r="K373">
        <v>34</v>
      </c>
      <c r="L373">
        <v>123833000</v>
      </c>
      <c r="M373">
        <v>128</v>
      </c>
      <c r="N373">
        <v>39</v>
      </c>
      <c r="O373">
        <v>59</v>
      </c>
      <c r="P373">
        <v>0.84615384615384615</v>
      </c>
      <c r="Q373">
        <v>0.9152542372881356</v>
      </c>
      <c r="R373">
        <v>0.88070404172099093</v>
      </c>
      <c r="S373">
        <v>0.01</v>
      </c>
      <c r="T373">
        <v>1.4999999999999999E-2</v>
      </c>
      <c r="U373">
        <v>3095825</v>
      </c>
      <c r="V373" t="s">
        <v>1381</v>
      </c>
      <c r="W373">
        <v>0.23663088773403729</v>
      </c>
      <c r="X373">
        <v>6.3873667634914691E-3</v>
      </c>
      <c r="Y373">
        <v>16384</v>
      </c>
      <c r="Z373">
        <v>2097152</v>
      </c>
      <c r="AA373">
        <v>268435456</v>
      </c>
      <c r="AB373" t="s">
        <v>391</v>
      </c>
      <c r="AC373" t="s">
        <v>1418</v>
      </c>
    </row>
    <row r="374" spans="1:29" x14ac:dyDescent="0.25">
      <c r="A374" t="s">
        <v>29</v>
      </c>
      <c r="B374" t="s">
        <v>414</v>
      </c>
      <c r="C374" t="s">
        <v>419</v>
      </c>
      <c r="D374" t="s">
        <v>525</v>
      </c>
      <c r="E374">
        <v>148</v>
      </c>
      <c r="F374">
        <v>2385221315.98</v>
      </c>
      <c r="G374">
        <v>1012108780</v>
      </c>
      <c r="H374">
        <v>628097268.20000005</v>
      </c>
      <c r="I374">
        <v>40</v>
      </c>
      <c r="J374">
        <v>91</v>
      </c>
      <c r="K374">
        <v>42</v>
      </c>
      <c r="L374">
        <v>152685213</v>
      </c>
      <c r="M374">
        <v>148</v>
      </c>
      <c r="N374">
        <v>39</v>
      </c>
      <c r="O374">
        <v>59</v>
      </c>
      <c r="P374">
        <v>1.025641025641026</v>
      </c>
      <c r="Q374">
        <v>1.5423728813559321</v>
      </c>
      <c r="R374">
        <v>1.284006953498479</v>
      </c>
      <c r="S374">
        <v>0.02</v>
      </c>
      <c r="T374">
        <v>0.08</v>
      </c>
      <c r="U374">
        <v>15268521.300000001</v>
      </c>
      <c r="V374" t="s">
        <v>1381</v>
      </c>
      <c r="W374">
        <v>0.26332871670733737</v>
      </c>
      <c r="X374">
        <v>2.4309166864801848E-2</v>
      </c>
      <c r="Y374">
        <v>21904</v>
      </c>
      <c r="Z374">
        <v>3241792</v>
      </c>
      <c r="AA374">
        <v>479785216</v>
      </c>
      <c r="AB374" t="s">
        <v>395</v>
      </c>
      <c r="AC374" t="s">
        <v>1418</v>
      </c>
    </row>
    <row r="375" spans="1:29" x14ac:dyDescent="0.25">
      <c r="A375" t="s">
        <v>29</v>
      </c>
      <c r="B375" t="s">
        <v>414</v>
      </c>
      <c r="C375" t="s">
        <v>420</v>
      </c>
      <c r="D375" t="s">
        <v>526</v>
      </c>
      <c r="E375">
        <v>177</v>
      </c>
      <c r="F375">
        <v>3304055390.9099998</v>
      </c>
      <c r="G375">
        <v>1242776355</v>
      </c>
      <c r="H375">
        <v>656988235.50999999</v>
      </c>
      <c r="I375">
        <v>44</v>
      </c>
      <c r="J375">
        <v>79</v>
      </c>
      <c r="K375">
        <v>44</v>
      </c>
      <c r="L375">
        <v>148558000</v>
      </c>
      <c r="M375">
        <v>146</v>
      </c>
      <c r="N375">
        <v>39</v>
      </c>
      <c r="O375">
        <v>59</v>
      </c>
      <c r="P375">
        <v>1.128205128205128</v>
      </c>
      <c r="Q375">
        <v>1.3389830508474581</v>
      </c>
      <c r="R375">
        <v>1.2335940895262929</v>
      </c>
      <c r="S375">
        <v>2.5000000000000001E-2</v>
      </c>
      <c r="T375">
        <v>5.5E-2</v>
      </c>
      <c r="U375">
        <v>11884640</v>
      </c>
      <c r="V375" t="s">
        <v>1381</v>
      </c>
      <c r="W375">
        <v>0.1988429846901123</v>
      </c>
      <c r="X375">
        <v>1.8089578104506419E-2</v>
      </c>
      <c r="Y375">
        <v>31329</v>
      </c>
      <c r="Z375">
        <v>5545233</v>
      </c>
      <c r="AA375">
        <v>981506241</v>
      </c>
      <c r="AB375" t="s">
        <v>398</v>
      </c>
      <c r="AC375" t="s">
        <v>1418</v>
      </c>
    </row>
    <row r="376" spans="1:29" x14ac:dyDescent="0.25">
      <c r="A376" t="s">
        <v>29</v>
      </c>
      <c r="B376" t="s">
        <v>414</v>
      </c>
      <c r="C376" t="s">
        <v>419</v>
      </c>
      <c r="D376" t="s">
        <v>527</v>
      </c>
      <c r="E376">
        <v>170</v>
      </c>
      <c r="F376">
        <v>2700612291.0900002</v>
      </c>
      <c r="G376">
        <v>1203785329</v>
      </c>
      <c r="H376">
        <v>735700858.28999996</v>
      </c>
      <c r="I376">
        <v>47</v>
      </c>
      <c r="J376">
        <v>106</v>
      </c>
      <c r="K376">
        <v>47</v>
      </c>
      <c r="L376">
        <v>196413596</v>
      </c>
      <c r="M376">
        <v>170</v>
      </c>
      <c r="N376">
        <v>39</v>
      </c>
      <c r="O376">
        <v>59</v>
      </c>
      <c r="P376">
        <v>1.2051282051282051</v>
      </c>
      <c r="Q376">
        <v>1.796610169491526</v>
      </c>
      <c r="R376">
        <v>1.500869187309865</v>
      </c>
      <c r="S376">
        <v>3.5000000000000003E-2</v>
      </c>
      <c r="T376">
        <v>0.08</v>
      </c>
      <c r="U376">
        <v>22587563.539999999</v>
      </c>
      <c r="V376" t="s">
        <v>1381</v>
      </c>
      <c r="W376">
        <v>0.27242002145856409</v>
      </c>
      <c r="X376">
        <v>3.0702103015756429E-2</v>
      </c>
      <c r="Y376">
        <v>28900</v>
      </c>
      <c r="Z376">
        <v>4913000</v>
      </c>
      <c r="AA376">
        <v>835210000</v>
      </c>
      <c r="AB376" t="s">
        <v>398</v>
      </c>
      <c r="AC376" t="s">
        <v>1418</v>
      </c>
    </row>
    <row r="377" spans="1:29" x14ac:dyDescent="0.25">
      <c r="A377" t="s">
        <v>29</v>
      </c>
      <c r="B377" t="s">
        <v>414</v>
      </c>
      <c r="C377" t="s">
        <v>421</v>
      </c>
      <c r="D377" t="s">
        <v>528</v>
      </c>
      <c r="E377">
        <v>195</v>
      </c>
      <c r="F377">
        <v>3915638145.0599999</v>
      </c>
      <c r="G377">
        <v>1358936196</v>
      </c>
      <c r="H377">
        <v>888132786.01999998</v>
      </c>
      <c r="I377">
        <v>51</v>
      </c>
      <c r="J377">
        <v>71</v>
      </c>
      <c r="K377">
        <v>51</v>
      </c>
      <c r="L377">
        <v>172326000</v>
      </c>
      <c r="M377">
        <v>195</v>
      </c>
      <c r="N377">
        <v>39</v>
      </c>
      <c r="O377">
        <v>59</v>
      </c>
      <c r="P377">
        <v>1.3076923076923079</v>
      </c>
      <c r="Q377">
        <v>1.203389830508474</v>
      </c>
      <c r="R377">
        <v>1.255541069100391</v>
      </c>
      <c r="S377">
        <v>3.5000000000000003E-2</v>
      </c>
      <c r="T377">
        <v>5.5E-2</v>
      </c>
      <c r="U377">
        <v>15509340</v>
      </c>
      <c r="V377" t="s">
        <v>1381</v>
      </c>
      <c r="W377">
        <v>0.22681686946493651</v>
      </c>
      <c r="X377">
        <v>1.746286168479624E-2</v>
      </c>
      <c r="Y377">
        <v>38025</v>
      </c>
      <c r="Z377">
        <v>7414875</v>
      </c>
      <c r="AA377">
        <v>1445900625</v>
      </c>
      <c r="AB377" t="s">
        <v>400</v>
      </c>
      <c r="AC377" t="s">
        <v>1418</v>
      </c>
    </row>
    <row r="378" spans="1:29" x14ac:dyDescent="0.25">
      <c r="A378" t="s">
        <v>29</v>
      </c>
      <c r="B378" t="s">
        <v>414</v>
      </c>
      <c r="C378" t="s">
        <v>419</v>
      </c>
      <c r="D378" t="s">
        <v>529</v>
      </c>
      <c r="E378">
        <v>137</v>
      </c>
      <c r="F378">
        <v>2414972155.1900001</v>
      </c>
      <c r="G378">
        <v>998170457</v>
      </c>
      <c r="H378">
        <v>463859385.95999998</v>
      </c>
      <c r="I378">
        <v>29</v>
      </c>
      <c r="J378">
        <v>48</v>
      </c>
      <c r="K378">
        <v>32</v>
      </c>
      <c r="L378">
        <v>64273000</v>
      </c>
      <c r="M378">
        <v>106</v>
      </c>
      <c r="N378">
        <v>35</v>
      </c>
      <c r="O378">
        <v>53</v>
      </c>
      <c r="P378">
        <v>0.82857142857142863</v>
      </c>
      <c r="Q378">
        <v>0.90566037735849059</v>
      </c>
      <c r="R378">
        <v>0.86711590296495955</v>
      </c>
      <c r="S378">
        <v>0.01</v>
      </c>
      <c r="T378">
        <v>1.4999999999999999E-2</v>
      </c>
      <c r="U378">
        <v>1606825</v>
      </c>
      <c r="V378" t="s">
        <v>1381</v>
      </c>
      <c r="W378">
        <v>0.19207649453146819</v>
      </c>
      <c r="X378">
        <v>3.464034680843046E-3</v>
      </c>
      <c r="Y378">
        <v>18769</v>
      </c>
      <c r="Z378">
        <v>2571353</v>
      </c>
      <c r="AA378">
        <v>352275361</v>
      </c>
      <c r="AB378" t="s">
        <v>396</v>
      </c>
      <c r="AC378" t="s">
        <v>1418</v>
      </c>
    </row>
    <row r="379" spans="1:29" x14ac:dyDescent="0.25">
      <c r="A379" t="s">
        <v>29</v>
      </c>
      <c r="B379" t="s">
        <v>414</v>
      </c>
      <c r="C379" t="s">
        <v>421</v>
      </c>
      <c r="D379" t="s">
        <v>530</v>
      </c>
      <c r="E379">
        <v>185</v>
      </c>
      <c r="F379">
        <v>3135245093.23</v>
      </c>
      <c r="G379">
        <v>1317149142</v>
      </c>
      <c r="H379">
        <v>572830324.95000005</v>
      </c>
      <c r="I379">
        <v>37</v>
      </c>
      <c r="J379">
        <v>69</v>
      </c>
      <c r="K379">
        <v>39</v>
      </c>
      <c r="L379">
        <v>156863881</v>
      </c>
      <c r="M379">
        <v>185</v>
      </c>
      <c r="N379">
        <v>39</v>
      </c>
      <c r="O379">
        <v>59</v>
      </c>
      <c r="P379">
        <v>0.94871794871794868</v>
      </c>
      <c r="Q379">
        <v>1.169491525423729</v>
      </c>
      <c r="R379">
        <v>1.0591047370708391</v>
      </c>
      <c r="S379">
        <v>1.4999999999999999E-2</v>
      </c>
      <c r="T379">
        <v>4.4999999999999998E-2</v>
      </c>
      <c r="U379">
        <v>9411832.8599999994</v>
      </c>
      <c r="V379" t="s">
        <v>1381</v>
      </c>
      <c r="W379">
        <v>0.18270671284580731</v>
      </c>
      <c r="X379">
        <v>1.6430402599271469E-2</v>
      </c>
      <c r="Y379">
        <v>34225</v>
      </c>
      <c r="Z379">
        <v>6331625</v>
      </c>
      <c r="AA379">
        <v>1171350625</v>
      </c>
      <c r="AB379" t="s">
        <v>402</v>
      </c>
      <c r="AC379" t="s">
        <v>1418</v>
      </c>
    </row>
    <row r="380" spans="1:29" x14ac:dyDescent="0.25">
      <c r="A380" t="s">
        <v>29</v>
      </c>
      <c r="B380" t="s">
        <v>414</v>
      </c>
      <c r="C380" t="s">
        <v>419</v>
      </c>
      <c r="D380" t="s">
        <v>531</v>
      </c>
      <c r="E380">
        <v>112</v>
      </c>
      <c r="F380">
        <v>1827100348.1400001</v>
      </c>
      <c r="G380">
        <v>789934757</v>
      </c>
      <c r="H380">
        <v>610831041</v>
      </c>
      <c r="I380">
        <v>42</v>
      </c>
      <c r="J380">
        <v>70</v>
      </c>
      <c r="K380">
        <v>42</v>
      </c>
      <c r="L380">
        <v>90794000</v>
      </c>
      <c r="M380">
        <v>112</v>
      </c>
      <c r="N380">
        <v>37</v>
      </c>
      <c r="O380">
        <v>56</v>
      </c>
      <c r="P380">
        <v>1.1351351351351351</v>
      </c>
      <c r="Q380">
        <v>1.25</v>
      </c>
      <c r="R380">
        <v>1.192567567567568</v>
      </c>
      <c r="S380">
        <v>2.5000000000000001E-2</v>
      </c>
      <c r="T380">
        <v>5.5E-2</v>
      </c>
      <c r="U380">
        <v>7263520</v>
      </c>
      <c r="V380" t="s">
        <v>1381</v>
      </c>
      <c r="W380">
        <v>0.33431718275453781</v>
      </c>
      <c r="X380">
        <v>1.189120970032694E-2</v>
      </c>
      <c r="Y380">
        <v>12544</v>
      </c>
      <c r="Z380">
        <v>1404928</v>
      </c>
      <c r="AA380">
        <v>157351936</v>
      </c>
      <c r="AB380" t="s">
        <v>394</v>
      </c>
      <c r="AC380" t="s">
        <v>1418</v>
      </c>
    </row>
    <row r="381" spans="1:29" x14ac:dyDescent="0.25">
      <c r="A381" t="s">
        <v>29</v>
      </c>
      <c r="B381" t="s">
        <v>414</v>
      </c>
      <c r="C381" t="s">
        <v>421</v>
      </c>
      <c r="D381" t="s">
        <v>532</v>
      </c>
      <c r="E381">
        <v>179</v>
      </c>
      <c r="F381">
        <v>3161610483.4000001</v>
      </c>
      <c r="G381">
        <v>1237357568</v>
      </c>
      <c r="H381">
        <v>1029347442.09</v>
      </c>
      <c r="I381">
        <v>59</v>
      </c>
      <c r="J381">
        <v>84</v>
      </c>
      <c r="K381">
        <v>61</v>
      </c>
      <c r="L381">
        <v>163572000</v>
      </c>
      <c r="M381">
        <v>179</v>
      </c>
      <c r="N381">
        <v>42</v>
      </c>
      <c r="O381">
        <v>64</v>
      </c>
      <c r="P381">
        <v>1.4047619047619051</v>
      </c>
      <c r="Q381">
        <v>1.3125</v>
      </c>
      <c r="R381">
        <v>1.3586309523809521</v>
      </c>
      <c r="S381">
        <v>3.5000000000000003E-2</v>
      </c>
      <c r="T381">
        <v>5.5E-2</v>
      </c>
      <c r="U381">
        <v>14721480</v>
      </c>
      <c r="V381" t="s">
        <v>1381</v>
      </c>
      <c r="W381">
        <v>0.32557693222950052</v>
      </c>
      <c r="X381">
        <v>1.430175992870718E-2</v>
      </c>
      <c r="Y381">
        <v>32041</v>
      </c>
      <c r="Z381">
        <v>5735339</v>
      </c>
      <c r="AA381">
        <v>1026625681</v>
      </c>
      <c r="AB381" t="s">
        <v>398</v>
      </c>
      <c r="AC381" t="s">
        <v>1418</v>
      </c>
    </row>
    <row r="382" spans="1:29" x14ac:dyDescent="0.25">
      <c r="A382" t="s">
        <v>29</v>
      </c>
      <c r="B382" t="s">
        <v>414</v>
      </c>
      <c r="C382" t="s">
        <v>420</v>
      </c>
      <c r="D382" t="s">
        <v>533</v>
      </c>
      <c r="E382">
        <v>171</v>
      </c>
      <c r="F382">
        <v>2934451920.27</v>
      </c>
      <c r="G382">
        <v>991058304</v>
      </c>
      <c r="H382">
        <v>685115317</v>
      </c>
      <c r="I382">
        <v>36</v>
      </c>
      <c r="J382">
        <v>52</v>
      </c>
      <c r="K382">
        <v>37</v>
      </c>
      <c r="L382">
        <v>89684000</v>
      </c>
      <c r="M382">
        <v>171</v>
      </c>
      <c r="N382">
        <v>42</v>
      </c>
      <c r="O382">
        <v>64</v>
      </c>
      <c r="P382">
        <v>0.8571428571428571</v>
      </c>
      <c r="Q382">
        <v>0.8125</v>
      </c>
      <c r="R382">
        <v>0.8348214285714286</v>
      </c>
      <c r="S382">
        <v>0.01</v>
      </c>
      <c r="T382">
        <v>0.01</v>
      </c>
      <c r="U382">
        <v>1793680</v>
      </c>
      <c r="V382" t="s">
        <v>1381</v>
      </c>
      <c r="W382">
        <v>0.23347300811695099</v>
      </c>
      <c r="X382">
        <v>2.618070207296212E-3</v>
      </c>
      <c r="Y382">
        <v>29241</v>
      </c>
      <c r="Z382">
        <v>5000211</v>
      </c>
      <c r="AA382">
        <v>855036081</v>
      </c>
      <c r="AB382" t="s">
        <v>398</v>
      </c>
      <c r="AC382" t="s">
        <v>1418</v>
      </c>
    </row>
    <row r="383" spans="1:29" x14ac:dyDescent="0.25">
      <c r="A383" t="s">
        <v>29</v>
      </c>
      <c r="B383" t="s">
        <v>414</v>
      </c>
      <c r="C383" t="s">
        <v>420</v>
      </c>
      <c r="D383" t="s">
        <v>534</v>
      </c>
      <c r="E383">
        <v>184</v>
      </c>
      <c r="F383">
        <v>3281183447.7600002</v>
      </c>
      <c r="G383">
        <v>1249760161</v>
      </c>
      <c r="H383">
        <v>787293659</v>
      </c>
      <c r="I383">
        <v>48</v>
      </c>
      <c r="J383">
        <v>93</v>
      </c>
      <c r="K383">
        <v>50</v>
      </c>
      <c r="L383">
        <v>190028000</v>
      </c>
      <c r="M383">
        <v>184</v>
      </c>
      <c r="N383">
        <v>39</v>
      </c>
      <c r="O383">
        <v>59</v>
      </c>
      <c r="P383">
        <v>1.2307692307692311</v>
      </c>
      <c r="Q383">
        <v>1.576271186440678</v>
      </c>
      <c r="R383">
        <v>1.4035202086049541</v>
      </c>
      <c r="S383">
        <v>3.5000000000000003E-2</v>
      </c>
      <c r="T383">
        <v>0.08</v>
      </c>
      <c r="U383">
        <v>21853220</v>
      </c>
      <c r="V383" t="s">
        <v>1381</v>
      </c>
      <c r="W383">
        <v>0.2399419817680325</v>
      </c>
      <c r="X383">
        <v>2.7757393636013011E-2</v>
      </c>
      <c r="Y383">
        <v>33856</v>
      </c>
      <c r="Z383">
        <v>6229504</v>
      </c>
      <c r="AA383">
        <v>1146228736</v>
      </c>
      <c r="AB383" t="s">
        <v>402</v>
      </c>
      <c r="AC383" t="s">
        <v>1418</v>
      </c>
    </row>
    <row r="384" spans="1:29" x14ac:dyDescent="0.25">
      <c r="A384" t="s">
        <v>29</v>
      </c>
      <c r="B384" t="s">
        <v>414</v>
      </c>
      <c r="C384" t="s">
        <v>421</v>
      </c>
      <c r="D384" t="s">
        <v>535</v>
      </c>
      <c r="E384">
        <v>154</v>
      </c>
      <c r="F384">
        <v>2757816930.4099998</v>
      </c>
      <c r="G384">
        <v>948932962</v>
      </c>
      <c r="H384">
        <v>803104620</v>
      </c>
      <c r="I384">
        <v>39</v>
      </c>
      <c r="J384">
        <v>71</v>
      </c>
      <c r="K384">
        <v>39</v>
      </c>
      <c r="L384">
        <v>178123000</v>
      </c>
      <c r="M384">
        <v>154</v>
      </c>
      <c r="N384">
        <v>39</v>
      </c>
      <c r="O384">
        <v>59</v>
      </c>
      <c r="P384">
        <v>1</v>
      </c>
      <c r="Q384">
        <v>1.203389830508474</v>
      </c>
      <c r="R384">
        <v>1.101694915254237</v>
      </c>
      <c r="S384">
        <v>0.02</v>
      </c>
      <c r="T384">
        <v>5.5E-2</v>
      </c>
      <c r="U384">
        <v>13359225</v>
      </c>
      <c r="V384" t="s">
        <v>1381</v>
      </c>
      <c r="W384">
        <v>0.29121027256896409</v>
      </c>
      <c r="X384">
        <v>1.6634476589114881E-2</v>
      </c>
      <c r="Y384">
        <v>23716</v>
      </c>
      <c r="Z384">
        <v>3652264</v>
      </c>
      <c r="AA384">
        <v>562448656</v>
      </c>
      <c r="AB384" t="s">
        <v>397</v>
      </c>
      <c r="AC384" t="s">
        <v>1418</v>
      </c>
    </row>
    <row r="385" spans="1:29" x14ac:dyDescent="0.25">
      <c r="A385" t="s">
        <v>29</v>
      </c>
      <c r="B385" t="s">
        <v>414</v>
      </c>
      <c r="C385" t="s">
        <v>419</v>
      </c>
      <c r="D385" t="s">
        <v>536</v>
      </c>
      <c r="E385">
        <v>146</v>
      </c>
      <c r="F385">
        <v>2434257087.3800001</v>
      </c>
      <c r="G385">
        <v>1076921687</v>
      </c>
      <c r="H385">
        <v>632824018.11000001</v>
      </c>
      <c r="I385">
        <v>39</v>
      </c>
      <c r="J385">
        <v>51</v>
      </c>
      <c r="K385">
        <v>39</v>
      </c>
      <c r="L385">
        <v>79725000</v>
      </c>
      <c r="M385">
        <v>112</v>
      </c>
      <c r="N385">
        <v>37</v>
      </c>
      <c r="O385">
        <v>56</v>
      </c>
      <c r="P385">
        <v>1.0540540540540539</v>
      </c>
      <c r="Q385">
        <v>0.9107142857142857</v>
      </c>
      <c r="R385">
        <v>0.98238416988416988</v>
      </c>
      <c r="S385">
        <v>0.02</v>
      </c>
      <c r="T385">
        <v>1.4999999999999999E-2</v>
      </c>
      <c r="U385">
        <v>2790375</v>
      </c>
      <c r="V385" t="s">
        <v>1381</v>
      </c>
      <c r="W385">
        <v>0.25996597540611899</v>
      </c>
      <c r="X385">
        <v>4.409401223951278E-3</v>
      </c>
      <c r="Y385">
        <v>21316</v>
      </c>
      <c r="Z385">
        <v>3112136</v>
      </c>
      <c r="AA385">
        <v>454371856</v>
      </c>
      <c r="AB385" t="s">
        <v>395</v>
      </c>
      <c r="AC385" t="s">
        <v>1418</v>
      </c>
    </row>
    <row r="386" spans="1:29" x14ac:dyDescent="0.25">
      <c r="A386" t="s">
        <v>29</v>
      </c>
      <c r="B386" t="s">
        <v>414</v>
      </c>
      <c r="C386" t="s">
        <v>420</v>
      </c>
      <c r="D386" t="s">
        <v>537</v>
      </c>
      <c r="E386">
        <v>202</v>
      </c>
      <c r="F386">
        <v>3618475258.1999998</v>
      </c>
      <c r="G386">
        <v>1377786953</v>
      </c>
      <c r="H386">
        <v>497336329</v>
      </c>
      <c r="I386">
        <v>32</v>
      </c>
      <c r="J386">
        <v>73</v>
      </c>
      <c r="K386">
        <v>33</v>
      </c>
      <c r="L386">
        <v>96203000</v>
      </c>
      <c r="M386">
        <v>184</v>
      </c>
      <c r="N386">
        <v>39</v>
      </c>
      <c r="O386">
        <v>59</v>
      </c>
      <c r="P386">
        <v>0.82051282051282048</v>
      </c>
      <c r="Q386">
        <v>1.2372881355932199</v>
      </c>
      <c r="R386">
        <v>1.02890047805302</v>
      </c>
      <c r="S386">
        <v>0.01</v>
      </c>
      <c r="T386">
        <v>5.5E-2</v>
      </c>
      <c r="U386">
        <v>6253195</v>
      </c>
      <c r="V386" t="s">
        <v>1381</v>
      </c>
      <c r="W386">
        <v>0.1374436174112183</v>
      </c>
      <c r="X386">
        <v>1.2573372656233201E-2</v>
      </c>
      <c r="Y386">
        <v>40804</v>
      </c>
      <c r="Z386">
        <v>8242408</v>
      </c>
      <c r="AA386">
        <v>1664966416</v>
      </c>
      <c r="AB386" t="s">
        <v>401</v>
      </c>
      <c r="AC386" t="s">
        <v>1418</v>
      </c>
    </row>
    <row r="387" spans="1:29" x14ac:dyDescent="0.25">
      <c r="A387" t="s">
        <v>29</v>
      </c>
      <c r="B387" t="s">
        <v>414</v>
      </c>
      <c r="C387" t="s">
        <v>419</v>
      </c>
      <c r="D387" t="s">
        <v>538</v>
      </c>
      <c r="E387">
        <v>114</v>
      </c>
      <c r="F387">
        <v>1746289561.8599999</v>
      </c>
      <c r="G387">
        <v>796336506</v>
      </c>
      <c r="H387">
        <v>490683265</v>
      </c>
      <c r="I387">
        <v>37</v>
      </c>
      <c r="J387">
        <v>37</v>
      </c>
      <c r="K387">
        <v>39</v>
      </c>
      <c r="L387">
        <v>65268000</v>
      </c>
      <c r="M387">
        <v>114</v>
      </c>
      <c r="N387">
        <v>38</v>
      </c>
      <c r="O387">
        <v>57</v>
      </c>
      <c r="P387">
        <v>0.97368421052631582</v>
      </c>
      <c r="Q387">
        <v>0.64912280701754388</v>
      </c>
      <c r="R387">
        <v>0.81140350877192979</v>
      </c>
      <c r="S387">
        <v>1.4999999999999999E-2</v>
      </c>
      <c r="T387">
        <v>0</v>
      </c>
      <c r="U387">
        <v>979020</v>
      </c>
      <c r="V387" t="s">
        <v>1381</v>
      </c>
      <c r="W387">
        <v>0.2809861982324201</v>
      </c>
      <c r="X387">
        <v>1.9952178316087468E-3</v>
      </c>
      <c r="Y387">
        <v>12996</v>
      </c>
      <c r="Z387">
        <v>1481544</v>
      </c>
      <c r="AA387">
        <v>168896016</v>
      </c>
      <c r="AB387" t="s">
        <v>394</v>
      </c>
      <c r="AC387" t="s">
        <v>1418</v>
      </c>
    </row>
    <row r="388" spans="1:29" x14ac:dyDescent="0.25">
      <c r="A388" t="s">
        <v>30</v>
      </c>
      <c r="B388" t="s">
        <v>414</v>
      </c>
      <c r="C388" t="s">
        <v>421</v>
      </c>
      <c r="D388" t="s">
        <v>516</v>
      </c>
      <c r="E388">
        <v>192</v>
      </c>
      <c r="F388">
        <v>3419842825.3800001</v>
      </c>
      <c r="G388">
        <v>1251026095</v>
      </c>
      <c r="H388">
        <v>653680089.40999997</v>
      </c>
      <c r="I388">
        <v>38</v>
      </c>
      <c r="J388">
        <v>69</v>
      </c>
      <c r="K388">
        <v>38</v>
      </c>
      <c r="L388">
        <v>122296000</v>
      </c>
      <c r="M388">
        <v>192</v>
      </c>
      <c r="N388">
        <v>33</v>
      </c>
      <c r="O388">
        <v>56</v>
      </c>
      <c r="P388">
        <v>1.151515151515152</v>
      </c>
      <c r="Q388">
        <v>1.232142857142857</v>
      </c>
      <c r="R388">
        <v>1.1918290043290041</v>
      </c>
      <c r="S388">
        <v>2.5000000000000001E-2</v>
      </c>
      <c r="T388">
        <v>5.5E-2</v>
      </c>
      <c r="U388">
        <v>9783680</v>
      </c>
      <c r="V388" t="s">
        <v>1381</v>
      </c>
      <c r="W388">
        <v>0.1911433135344065</v>
      </c>
      <c r="X388">
        <v>1.496707664574972E-2</v>
      </c>
      <c r="Y388">
        <v>36864</v>
      </c>
      <c r="Z388">
        <v>7077888</v>
      </c>
      <c r="AA388">
        <v>1358954496</v>
      </c>
      <c r="AB388" t="s">
        <v>400</v>
      </c>
      <c r="AC388" t="s">
        <v>1418</v>
      </c>
    </row>
    <row r="389" spans="1:29" x14ac:dyDescent="0.25">
      <c r="A389" t="s">
        <v>30</v>
      </c>
      <c r="B389" t="s">
        <v>414</v>
      </c>
      <c r="C389" t="s">
        <v>420</v>
      </c>
      <c r="D389" t="s">
        <v>539</v>
      </c>
      <c r="E389">
        <v>89</v>
      </c>
      <c r="F389">
        <v>1701481516.5999999</v>
      </c>
      <c r="G389">
        <v>616503087</v>
      </c>
      <c r="H389">
        <v>473425340.89999998</v>
      </c>
      <c r="I389">
        <v>23</v>
      </c>
      <c r="J389">
        <v>40</v>
      </c>
      <c r="K389">
        <v>24</v>
      </c>
      <c r="L389">
        <v>85290000</v>
      </c>
      <c r="M389">
        <v>89</v>
      </c>
      <c r="N389">
        <v>23</v>
      </c>
      <c r="O389">
        <v>39</v>
      </c>
      <c r="P389">
        <v>1</v>
      </c>
      <c r="Q389">
        <v>1.025641025641026</v>
      </c>
      <c r="R389">
        <v>1.012820512820513</v>
      </c>
      <c r="S389">
        <v>0.02</v>
      </c>
      <c r="T389">
        <v>0.03</v>
      </c>
      <c r="U389">
        <v>4264500</v>
      </c>
      <c r="V389" t="s">
        <v>1381</v>
      </c>
      <c r="W389">
        <v>0.27824301132934209</v>
      </c>
      <c r="X389">
        <v>9.007756094958963E-3</v>
      </c>
      <c r="Y389">
        <v>7921</v>
      </c>
      <c r="Z389">
        <v>704969</v>
      </c>
      <c r="AA389">
        <v>62742241</v>
      </c>
      <c r="AB389" t="s">
        <v>410</v>
      </c>
      <c r="AC389" t="s">
        <v>1418</v>
      </c>
    </row>
    <row r="390" spans="1:29" x14ac:dyDescent="0.25">
      <c r="A390" t="s">
        <v>30</v>
      </c>
      <c r="B390" t="s">
        <v>414</v>
      </c>
      <c r="C390" t="s">
        <v>421</v>
      </c>
      <c r="D390" t="s">
        <v>521</v>
      </c>
      <c r="E390">
        <v>182</v>
      </c>
      <c r="F390">
        <v>3590083244.0100002</v>
      </c>
      <c r="G390">
        <v>1320223024</v>
      </c>
      <c r="H390">
        <v>1016795948.1799999</v>
      </c>
      <c r="I390">
        <v>58</v>
      </c>
      <c r="J390">
        <v>92</v>
      </c>
      <c r="K390">
        <v>61</v>
      </c>
      <c r="L390">
        <v>197334000</v>
      </c>
      <c r="M390">
        <v>182</v>
      </c>
      <c r="N390">
        <v>38</v>
      </c>
      <c r="O390">
        <v>65</v>
      </c>
      <c r="P390">
        <v>1.5263157894736841</v>
      </c>
      <c r="Q390">
        <v>1.415384615384615</v>
      </c>
      <c r="R390">
        <v>1.4708502024291501</v>
      </c>
      <c r="S390">
        <v>0.05</v>
      </c>
      <c r="T390">
        <v>5.5E-2</v>
      </c>
      <c r="U390">
        <v>20720070</v>
      </c>
      <c r="V390" t="s">
        <v>1381</v>
      </c>
      <c r="W390">
        <v>0.28322350181615108</v>
      </c>
      <c r="X390">
        <v>2.0377805435876889E-2</v>
      </c>
      <c r="Y390">
        <v>33124</v>
      </c>
      <c r="Z390">
        <v>6028568</v>
      </c>
      <c r="AA390">
        <v>1097199376</v>
      </c>
      <c r="AB390" t="s">
        <v>402</v>
      </c>
      <c r="AC390" t="s">
        <v>1418</v>
      </c>
    </row>
    <row r="391" spans="1:29" x14ac:dyDescent="0.25">
      <c r="A391" t="s">
        <v>30</v>
      </c>
      <c r="B391" t="s">
        <v>414</v>
      </c>
      <c r="C391" t="s">
        <v>419</v>
      </c>
      <c r="D391" t="s">
        <v>540</v>
      </c>
      <c r="E391">
        <v>112</v>
      </c>
      <c r="F391">
        <v>1947333338.02</v>
      </c>
      <c r="G391">
        <v>806583539</v>
      </c>
      <c r="H391">
        <v>347208635.18000001</v>
      </c>
      <c r="I391">
        <v>26</v>
      </c>
      <c r="J391">
        <v>40</v>
      </c>
      <c r="K391">
        <v>26</v>
      </c>
      <c r="L391">
        <v>60513000</v>
      </c>
      <c r="M391">
        <v>112</v>
      </c>
      <c r="N391">
        <v>29</v>
      </c>
      <c r="O391">
        <v>49</v>
      </c>
      <c r="P391">
        <v>0.89655172413793105</v>
      </c>
      <c r="Q391">
        <v>0.81632653061224492</v>
      </c>
      <c r="R391">
        <v>0.85643912737508798</v>
      </c>
      <c r="S391">
        <v>0.01</v>
      </c>
      <c r="T391">
        <v>0.01</v>
      </c>
      <c r="U391">
        <v>1210260</v>
      </c>
      <c r="V391" t="s">
        <v>1381</v>
      </c>
      <c r="W391">
        <v>0.17829953834870049</v>
      </c>
      <c r="X391">
        <v>3.4856851972376109E-3</v>
      </c>
      <c r="Y391">
        <v>12544</v>
      </c>
      <c r="Z391">
        <v>1404928</v>
      </c>
      <c r="AA391">
        <v>157351936</v>
      </c>
      <c r="AB391" t="s">
        <v>394</v>
      </c>
      <c r="AC391" t="s">
        <v>1418</v>
      </c>
    </row>
    <row r="392" spans="1:29" x14ac:dyDescent="0.25">
      <c r="A392" t="s">
        <v>30</v>
      </c>
      <c r="B392" t="s">
        <v>414</v>
      </c>
      <c r="C392" t="s">
        <v>419</v>
      </c>
      <c r="D392" t="s">
        <v>541</v>
      </c>
      <c r="E392">
        <v>128</v>
      </c>
      <c r="F392">
        <v>1979341378.9300001</v>
      </c>
      <c r="G392">
        <v>898161115</v>
      </c>
      <c r="H392">
        <v>427413160.16000003</v>
      </c>
      <c r="I392">
        <v>33</v>
      </c>
      <c r="J392">
        <v>56</v>
      </c>
      <c r="K392">
        <v>33</v>
      </c>
      <c r="L392">
        <v>119963000</v>
      </c>
      <c r="M392">
        <v>128</v>
      </c>
      <c r="N392">
        <v>33</v>
      </c>
      <c r="O392">
        <v>56</v>
      </c>
      <c r="P392">
        <v>1</v>
      </c>
      <c r="Q392">
        <v>1</v>
      </c>
      <c r="R392">
        <v>1</v>
      </c>
      <c r="S392">
        <v>0.02</v>
      </c>
      <c r="T392">
        <v>0.03</v>
      </c>
      <c r="U392">
        <v>5998150</v>
      </c>
      <c r="V392" t="s">
        <v>1381</v>
      </c>
      <c r="W392">
        <v>0.2159370610394922</v>
      </c>
      <c r="X392">
        <v>1.403361093924816E-2</v>
      </c>
      <c r="Y392">
        <v>16384</v>
      </c>
      <c r="Z392">
        <v>2097152</v>
      </c>
      <c r="AA392">
        <v>268435456</v>
      </c>
      <c r="AB392" t="s">
        <v>391</v>
      </c>
      <c r="AC392" t="s">
        <v>1418</v>
      </c>
    </row>
    <row r="393" spans="1:29" x14ac:dyDescent="0.25">
      <c r="A393" t="s">
        <v>30</v>
      </c>
      <c r="B393" t="s">
        <v>414</v>
      </c>
      <c r="C393" t="s">
        <v>421</v>
      </c>
      <c r="D393" t="s">
        <v>509</v>
      </c>
      <c r="E393">
        <v>182</v>
      </c>
      <c r="F393">
        <v>3375747168.1500001</v>
      </c>
      <c r="G393">
        <v>1375183809</v>
      </c>
      <c r="H393">
        <v>646035421.83000004</v>
      </c>
      <c r="I393">
        <v>35</v>
      </c>
      <c r="J393">
        <v>47</v>
      </c>
      <c r="K393">
        <v>37</v>
      </c>
      <c r="L393">
        <v>101469000</v>
      </c>
      <c r="M393">
        <v>182</v>
      </c>
      <c r="N393">
        <v>33</v>
      </c>
      <c r="O393">
        <v>56</v>
      </c>
      <c r="P393">
        <v>1.060606060606061</v>
      </c>
      <c r="Q393">
        <v>0.8392857142857143</v>
      </c>
      <c r="R393">
        <v>0.94994588744588748</v>
      </c>
      <c r="S393">
        <v>0.02</v>
      </c>
      <c r="T393">
        <v>0.01</v>
      </c>
      <c r="U393">
        <v>3044070</v>
      </c>
      <c r="V393" t="s">
        <v>1381</v>
      </c>
      <c r="W393">
        <v>0.19137553544451161</v>
      </c>
      <c r="X393">
        <v>4.7119242956944656E-3</v>
      </c>
      <c r="Y393">
        <v>33124</v>
      </c>
      <c r="Z393">
        <v>6028568</v>
      </c>
      <c r="AA393">
        <v>1097199376</v>
      </c>
      <c r="AB393" t="s">
        <v>402</v>
      </c>
      <c r="AC393" t="s">
        <v>1418</v>
      </c>
    </row>
    <row r="394" spans="1:29" x14ac:dyDescent="0.25">
      <c r="A394" t="s">
        <v>30</v>
      </c>
      <c r="B394" t="s">
        <v>414</v>
      </c>
      <c r="C394" t="s">
        <v>421</v>
      </c>
      <c r="D394" t="s">
        <v>528</v>
      </c>
      <c r="E394">
        <v>212</v>
      </c>
      <c r="F394">
        <v>4245304753.0599999</v>
      </c>
      <c r="G394">
        <v>1529351305</v>
      </c>
      <c r="H394">
        <v>669385108.36000001</v>
      </c>
      <c r="I394">
        <v>45</v>
      </c>
      <c r="J394">
        <v>68</v>
      </c>
      <c r="K394">
        <v>45</v>
      </c>
      <c r="L394">
        <v>153764000</v>
      </c>
      <c r="M394">
        <v>212</v>
      </c>
      <c r="N394">
        <v>33</v>
      </c>
      <c r="O394">
        <v>56</v>
      </c>
      <c r="P394">
        <v>1.363636363636364</v>
      </c>
      <c r="Q394">
        <v>1.214285714285714</v>
      </c>
      <c r="R394">
        <v>1.2889610389610391</v>
      </c>
      <c r="S394">
        <v>3.5000000000000003E-2</v>
      </c>
      <c r="T394">
        <v>5.5E-2</v>
      </c>
      <c r="U394">
        <v>13838760</v>
      </c>
      <c r="V394" t="s">
        <v>1381</v>
      </c>
      <c r="W394">
        <v>0.15767657383784039</v>
      </c>
      <c r="X394">
        <v>2.0673839060903369E-2</v>
      </c>
      <c r="Y394">
        <v>44944</v>
      </c>
      <c r="Z394">
        <v>9528128</v>
      </c>
      <c r="AA394">
        <v>2019963136</v>
      </c>
      <c r="AB394" t="s">
        <v>403</v>
      </c>
      <c r="AC394" t="s">
        <v>1418</v>
      </c>
    </row>
    <row r="395" spans="1:29" x14ac:dyDescent="0.25">
      <c r="A395" t="s">
        <v>30</v>
      </c>
      <c r="B395" t="s">
        <v>414</v>
      </c>
      <c r="C395" t="s">
        <v>419</v>
      </c>
      <c r="D395" t="s">
        <v>514</v>
      </c>
      <c r="E395">
        <v>132</v>
      </c>
      <c r="F395">
        <v>2252687864.9099998</v>
      </c>
      <c r="G395">
        <v>1005156033</v>
      </c>
      <c r="H395">
        <v>495835764.37</v>
      </c>
      <c r="I395">
        <v>40</v>
      </c>
      <c r="J395">
        <v>73</v>
      </c>
      <c r="K395">
        <v>41</v>
      </c>
      <c r="L395">
        <v>132880000</v>
      </c>
      <c r="M395">
        <v>132</v>
      </c>
      <c r="N395">
        <v>33</v>
      </c>
      <c r="O395">
        <v>56</v>
      </c>
      <c r="P395">
        <v>1.2121212121212119</v>
      </c>
      <c r="Q395">
        <v>1.303571428571429</v>
      </c>
      <c r="R395">
        <v>1.2578463203463199</v>
      </c>
      <c r="S395">
        <v>3.5000000000000003E-2</v>
      </c>
      <c r="T395">
        <v>5.5E-2</v>
      </c>
      <c r="U395">
        <v>11959200</v>
      </c>
      <c r="V395" t="s">
        <v>1381</v>
      </c>
      <c r="W395">
        <v>0.22010850774916829</v>
      </c>
      <c r="X395">
        <v>2.4119276702831521E-2</v>
      </c>
      <c r="Y395">
        <v>17424</v>
      </c>
      <c r="Z395">
        <v>2299968</v>
      </c>
      <c r="AA395">
        <v>303595776</v>
      </c>
      <c r="AB395" t="s">
        <v>396</v>
      </c>
      <c r="AC395" t="s">
        <v>1418</v>
      </c>
    </row>
    <row r="396" spans="1:29" x14ac:dyDescent="0.25">
      <c r="A396" t="s">
        <v>30</v>
      </c>
      <c r="B396" t="s">
        <v>414</v>
      </c>
      <c r="C396" t="s">
        <v>421</v>
      </c>
      <c r="D396" t="s">
        <v>506</v>
      </c>
      <c r="E396">
        <v>197</v>
      </c>
      <c r="F396">
        <v>3630070757.1300001</v>
      </c>
      <c r="G396">
        <v>1566841538</v>
      </c>
      <c r="H396">
        <v>702881380</v>
      </c>
      <c r="I396">
        <v>44</v>
      </c>
      <c r="J396">
        <v>66</v>
      </c>
      <c r="K396">
        <v>44</v>
      </c>
      <c r="L396">
        <v>132436000</v>
      </c>
      <c r="M396">
        <v>197</v>
      </c>
      <c r="N396">
        <v>38</v>
      </c>
      <c r="O396">
        <v>65</v>
      </c>
      <c r="P396">
        <v>1.1578947368421051</v>
      </c>
      <c r="Q396">
        <v>1.0153846153846151</v>
      </c>
      <c r="R396">
        <v>1.0866396761133601</v>
      </c>
      <c r="S396">
        <v>2.5000000000000001E-2</v>
      </c>
      <c r="T396">
        <v>0.03</v>
      </c>
      <c r="U396">
        <v>7283980</v>
      </c>
      <c r="V396" t="s">
        <v>1381</v>
      </c>
      <c r="W396">
        <v>0.1936274599109222</v>
      </c>
      <c r="X396">
        <v>1.036302882287193E-2</v>
      </c>
      <c r="Y396">
        <v>38809</v>
      </c>
      <c r="Z396">
        <v>7645373</v>
      </c>
      <c r="AA396">
        <v>1506138481</v>
      </c>
      <c r="AB396" t="s">
        <v>400</v>
      </c>
      <c r="AC396" t="s">
        <v>1418</v>
      </c>
    </row>
    <row r="397" spans="1:29" x14ac:dyDescent="0.25">
      <c r="A397" t="s">
        <v>30</v>
      </c>
      <c r="B397" t="s">
        <v>414</v>
      </c>
      <c r="C397" t="s">
        <v>419</v>
      </c>
      <c r="D397" t="s">
        <v>517</v>
      </c>
      <c r="E397">
        <v>119</v>
      </c>
      <c r="F397">
        <v>1777497063.3099999</v>
      </c>
      <c r="G397">
        <v>791630501</v>
      </c>
      <c r="H397">
        <v>486306874.56</v>
      </c>
      <c r="I397">
        <v>34</v>
      </c>
      <c r="J397">
        <v>43</v>
      </c>
      <c r="K397">
        <v>34</v>
      </c>
      <c r="L397">
        <v>82802680</v>
      </c>
      <c r="M397">
        <v>119</v>
      </c>
      <c r="N397">
        <v>31</v>
      </c>
      <c r="O397">
        <v>52</v>
      </c>
      <c r="P397">
        <v>1.096774193548387</v>
      </c>
      <c r="Q397">
        <v>0.82692307692307687</v>
      </c>
      <c r="R397">
        <v>0.96184863523573205</v>
      </c>
      <c r="S397">
        <v>0.02</v>
      </c>
      <c r="T397">
        <v>0.01</v>
      </c>
      <c r="U397">
        <v>2484080.4</v>
      </c>
      <c r="V397" t="s">
        <v>1381</v>
      </c>
      <c r="W397">
        <v>0.27359081744664848</v>
      </c>
      <c r="X397">
        <v>5.1080511708734167E-3</v>
      </c>
      <c r="Y397">
        <v>14161</v>
      </c>
      <c r="Z397">
        <v>1685159</v>
      </c>
      <c r="AA397">
        <v>200533921</v>
      </c>
      <c r="AB397" t="s">
        <v>394</v>
      </c>
      <c r="AC397" t="s">
        <v>1418</v>
      </c>
    </row>
    <row r="398" spans="1:29" x14ac:dyDescent="0.25">
      <c r="A398" t="s">
        <v>30</v>
      </c>
      <c r="B398" t="s">
        <v>414</v>
      </c>
      <c r="C398" t="s">
        <v>420</v>
      </c>
      <c r="D398" t="s">
        <v>518</v>
      </c>
      <c r="E398">
        <v>196</v>
      </c>
      <c r="F398">
        <v>3499874304.27</v>
      </c>
      <c r="G398">
        <v>1273754041</v>
      </c>
      <c r="H398">
        <v>826723956.23000002</v>
      </c>
      <c r="I398">
        <v>47</v>
      </c>
      <c r="J398">
        <v>86</v>
      </c>
      <c r="K398">
        <v>48</v>
      </c>
      <c r="L398">
        <v>188659000</v>
      </c>
      <c r="M398">
        <v>196</v>
      </c>
      <c r="N398">
        <v>38</v>
      </c>
      <c r="O398">
        <v>65</v>
      </c>
      <c r="P398">
        <v>1.236842105263158</v>
      </c>
      <c r="Q398">
        <v>1.323076923076923</v>
      </c>
      <c r="R398">
        <v>1.2799595141700399</v>
      </c>
      <c r="S398">
        <v>3.5000000000000003E-2</v>
      </c>
      <c r="T398">
        <v>5.5E-2</v>
      </c>
      <c r="U398">
        <v>16979310</v>
      </c>
      <c r="V398" t="s">
        <v>1381</v>
      </c>
      <c r="W398">
        <v>0.23621532785373481</v>
      </c>
      <c r="X398">
        <v>2.0538064576510529E-2</v>
      </c>
      <c r="Y398">
        <v>38416</v>
      </c>
      <c r="Z398">
        <v>7529536</v>
      </c>
      <c r="AA398">
        <v>1475789056</v>
      </c>
      <c r="AB398" t="s">
        <v>400</v>
      </c>
      <c r="AC398" t="s">
        <v>1418</v>
      </c>
    </row>
    <row r="399" spans="1:29" x14ac:dyDescent="0.25">
      <c r="A399" t="s">
        <v>30</v>
      </c>
      <c r="B399" t="s">
        <v>414</v>
      </c>
      <c r="C399" t="s">
        <v>419</v>
      </c>
      <c r="D399" t="s">
        <v>522</v>
      </c>
      <c r="E399">
        <v>159</v>
      </c>
      <c r="F399">
        <v>2572101088.6599998</v>
      </c>
      <c r="G399">
        <v>1148252188</v>
      </c>
      <c r="H399">
        <v>813855718.65999997</v>
      </c>
      <c r="I399">
        <v>52</v>
      </c>
      <c r="J399">
        <v>85</v>
      </c>
      <c r="K399">
        <v>53</v>
      </c>
      <c r="L399">
        <v>164789000</v>
      </c>
      <c r="M399">
        <v>159</v>
      </c>
      <c r="N399">
        <v>33</v>
      </c>
      <c r="O399">
        <v>56</v>
      </c>
      <c r="P399">
        <v>1.5757575757575759</v>
      </c>
      <c r="Q399">
        <v>1.517857142857143</v>
      </c>
      <c r="R399">
        <v>1.546807359307359</v>
      </c>
      <c r="S399">
        <v>0.05</v>
      </c>
      <c r="T399">
        <v>0.08</v>
      </c>
      <c r="U399">
        <v>21422570</v>
      </c>
      <c r="V399" t="s">
        <v>1381</v>
      </c>
      <c r="W399">
        <v>0.31641669227083069</v>
      </c>
      <c r="X399">
        <v>2.632231918855581E-2</v>
      </c>
      <c r="Y399">
        <v>25281</v>
      </c>
      <c r="Z399">
        <v>4019679</v>
      </c>
      <c r="AA399">
        <v>639128961</v>
      </c>
      <c r="AB399" t="s">
        <v>397</v>
      </c>
      <c r="AC399" t="s">
        <v>1418</v>
      </c>
    </row>
    <row r="400" spans="1:29" x14ac:dyDescent="0.25">
      <c r="A400" t="s">
        <v>30</v>
      </c>
      <c r="B400" t="s">
        <v>414</v>
      </c>
      <c r="C400" t="s">
        <v>421</v>
      </c>
      <c r="D400" t="s">
        <v>523</v>
      </c>
      <c r="E400">
        <v>146</v>
      </c>
      <c r="F400">
        <v>2521621678.3899999</v>
      </c>
      <c r="G400">
        <v>956678549</v>
      </c>
      <c r="H400">
        <v>1029572867.51</v>
      </c>
      <c r="I400">
        <v>62</v>
      </c>
      <c r="J400">
        <v>98</v>
      </c>
      <c r="K400">
        <v>65</v>
      </c>
      <c r="L400">
        <v>233746662</v>
      </c>
      <c r="M400">
        <v>146</v>
      </c>
      <c r="N400">
        <v>38</v>
      </c>
      <c r="O400">
        <v>64</v>
      </c>
      <c r="P400">
        <v>1.631578947368421</v>
      </c>
      <c r="Q400">
        <v>1.53125</v>
      </c>
      <c r="R400">
        <v>1.5814144736842111</v>
      </c>
      <c r="S400">
        <v>0.05</v>
      </c>
      <c r="T400">
        <v>0.08</v>
      </c>
      <c r="U400">
        <v>30387066.059999999</v>
      </c>
      <c r="V400" t="s">
        <v>1381</v>
      </c>
      <c r="W400">
        <v>0.40829791254307413</v>
      </c>
      <c r="X400">
        <v>2.9514245197127691E-2</v>
      </c>
      <c r="Y400">
        <v>21316</v>
      </c>
      <c r="Z400">
        <v>3112136</v>
      </c>
      <c r="AA400">
        <v>454371856</v>
      </c>
      <c r="AB400" t="s">
        <v>395</v>
      </c>
      <c r="AC400" t="s">
        <v>1418</v>
      </c>
    </row>
    <row r="401" spans="1:29" x14ac:dyDescent="0.25">
      <c r="A401" t="s">
        <v>30</v>
      </c>
      <c r="B401" t="s">
        <v>414</v>
      </c>
      <c r="C401" t="s">
        <v>419</v>
      </c>
      <c r="D401" t="s">
        <v>525</v>
      </c>
      <c r="E401">
        <v>153</v>
      </c>
      <c r="F401">
        <v>2670534727.6500001</v>
      </c>
      <c r="G401">
        <v>1116812024</v>
      </c>
      <c r="H401">
        <v>384788746.19999999</v>
      </c>
      <c r="I401">
        <v>28</v>
      </c>
      <c r="J401">
        <v>46</v>
      </c>
      <c r="K401">
        <v>30</v>
      </c>
      <c r="L401">
        <v>71820000</v>
      </c>
      <c r="M401">
        <v>153</v>
      </c>
      <c r="N401">
        <v>33</v>
      </c>
      <c r="O401">
        <v>56</v>
      </c>
      <c r="P401">
        <v>0.84848484848484851</v>
      </c>
      <c r="Q401">
        <v>0.8214285714285714</v>
      </c>
      <c r="R401">
        <v>0.83495670995671001</v>
      </c>
      <c r="S401">
        <v>0.01</v>
      </c>
      <c r="T401">
        <v>0.01</v>
      </c>
      <c r="U401">
        <v>1436400</v>
      </c>
      <c r="V401" t="s">
        <v>1381</v>
      </c>
      <c r="W401">
        <v>0.1440867786574728</v>
      </c>
      <c r="X401">
        <v>3.7329574063307159E-3</v>
      </c>
      <c r="Y401">
        <v>23409</v>
      </c>
      <c r="Z401">
        <v>3581577</v>
      </c>
      <c r="AA401">
        <v>547981281</v>
      </c>
      <c r="AB401" t="s">
        <v>397</v>
      </c>
      <c r="AC401" t="s">
        <v>1418</v>
      </c>
    </row>
    <row r="402" spans="1:29" x14ac:dyDescent="0.25">
      <c r="A402" t="s">
        <v>30</v>
      </c>
      <c r="B402" t="s">
        <v>414</v>
      </c>
      <c r="C402" t="s">
        <v>419</v>
      </c>
      <c r="D402" t="s">
        <v>542</v>
      </c>
      <c r="E402">
        <v>122</v>
      </c>
      <c r="F402">
        <v>1854508021.4300001</v>
      </c>
      <c r="G402">
        <v>902067975</v>
      </c>
      <c r="H402">
        <v>421550392</v>
      </c>
      <c r="I402">
        <v>29</v>
      </c>
      <c r="J402">
        <v>44</v>
      </c>
      <c r="K402">
        <v>29</v>
      </c>
      <c r="L402">
        <v>74139000</v>
      </c>
      <c r="M402">
        <v>122</v>
      </c>
      <c r="N402">
        <v>32</v>
      </c>
      <c r="O402">
        <v>54</v>
      </c>
      <c r="P402">
        <v>0.90625</v>
      </c>
      <c r="Q402">
        <v>0.81481481481481477</v>
      </c>
      <c r="R402">
        <v>0.86053240740740744</v>
      </c>
      <c r="S402">
        <v>1.4999999999999999E-2</v>
      </c>
      <c r="T402">
        <v>0.01</v>
      </c>
      <c r="U402">
        <v>1853475</v>
      </c>
      <c r="V402" t="s">
        <v>1381</v>
      </c>
      <c r="W402">
        <v>0.22731117208915869</v>
      </c>
      <c r="X402">
        <v>4.3968053053073664E-3</v>
      </c>
      <c r="Y402">
        <v>14884</v>
      </c>
      <c r="Z402">
        <v>1815848</v>
      </c>
      <c r="AA402">
        <v>221533456</v>
      </c>
      <c r="AB402" t="s">
        <v>391</v>
      </c>
      <c r="AC402" t="s">
        <v>1418</v>
      </c>
    </row>
    <row r="403" spans="1:29" x14ac:dyDescent="0.25">
      <c r="A403" t="s">
        <v>30</v>
      </c>
      <c r="B403" t="s">
        <v>414</v>
      </c>
      <c r="C403" t="s">
        <v>421</v>
      </c>
      <c r="D403" t="s">
        <v>543</v>
      </c>
      <c r="E403">
        <v>165</v>
      </c>
      <c r="F403">
        <v>3163395986.1700001</v>
      </c>
      <c r="G403">
        <v>1394562435</v>
      </c>
      <c r="H403">
        <v>558545423.26999998</v>
      </c>
      <c r="I403">
        <v>33</v>
      </c>
      <c r="J403">
        <v>66</v>
      </c>
      <c r="K403">
        <v>35</v>
      </c>
      <c r="L403">
        <v>161085000</v>
      </c>
      <c r="M403">
        <v>165</v>
      </c>
      <c r="N403">
        <v>38</v>
      </c>
      <c r="O403">
        <v>65</v>
      </c>
      <c r="P403">
        <v>0.86842105263157898</v>
      </c>
      <c r="Q403">
        <v>1.0153846153846151</v>
      </c>
      <c r="R403">
        <v>0.94190283400809716</v>
      </c>
      <c r="S403">
        <v>0.01</v>
      </c>
      <c r="T403">
        <v>0.03</v>
      </c>
      <c r="U403">
        <v>6443400</v>
      </c>
      <c r="V403" t="s">
        <v>1381</v>
      </c>
      <c r="W403">
        <v>0.1765651299147801</v>
      </c>
      <c r="X403">
        <v>1.1536035802204169E-2</v>
      </c>
      <c r="Y403">
        <v>27225</v>
      </c>
      <c r="Z403">
        <v>4492125</v>
      </c>
      <c r="AA403">
        <v>741200625</v>
      </c>
      <c r="AB403" t="s">
        <v>399</v>
      </c>
      <c r="AC403" t="s">
        <v>1418</v>
      </c>
    </row>
    <row r="404" spans="1:29" x14ac:dyDescent="0.25">
      <c r="A404" t="s">
        <v>30</v>
      </c>
      <c r="B404" t="s">
        <v>414</v>
      </c>
      <c r="C404" t="s">
        <v>420</v>
      </c>
      <c r="D404" t="s">
        <v>526</v>
      </c>
      <c r="E404">
        <v>289</v>
      </c>
      <c r="F404">
        <v>5433486792.6000004</v>
      </c>
      <c r="G404">
        <v>2034603457</v>
      </c>
      <c r="H404">
        <v>817456503.21000004</v>
      </c>
      <c r="I404">
        <v>45</v>
      </c>
      <c r="J404">
        <v>74</v>
      </c>
      <c r="K404">
        <v>46</v>
      </c>
      <c r="L404">
        <v>130323000</v>
      </c>
      <c r="M404">
        <v>289</v>
      </c>
      <c r="N404">
        <v>33</v>
      </c>
      <c r="O404">
        <v>56</v>
      </c>
      <c r="P404">
        <v>1.363636363636364</v>
      </c>
      <c r="Q404">
        <v>1.321428571428571</v>
      </c>
      <c r="R404">
        <v>1.342532467532467</v>
      </c>
      <c r="S404">
        <v>3.5000000000000003E-2</v>
      </c>
      <c r="T404">
        <v>5.5E-2</v>
      </c>
      <c r="U404">
        <v>11729070</v>
      </c>
      <c r="V404" t="s">
        <v>1381</v>
      </c>
      <c r="W404">
        <v>0.15044786790009579</v>
      </c>
      <c r="X404">
        <v>1.434824966703686E-2</v>
      </c>
      <c r="Y404">
        <v>83521</v>
      </c>
      <c r="Z404">
        <v>24137569</v>
      </c>
      <c r="AA404">
        <v>6975757441</v>
      </c>
      <c r="AB404" t="s">
        <v>404</v>
      </c>
      <c r="AC404" t="s">
        <v>1418</v>
      </c>
    </row>
    <row r="405" spans="1:29" x14ac:dyDescent="0.25">
      <c r="A405" t="s">
        <v>30</v>
      </c>
      <c r="B405" t="s">
        <v>414</v>
      </c>
      <c r="C405" t="s">
        <v>421</v>
      </c>
      <c r="D405" t="s">
        <v>507</v>
      </c>
      <c r="E405">
        <v>213</v>
      </c>
      <c r="F405">
        <v>4209870587.1599998</v>
      </c>
      <c r="G405">
        <v>1500803222</v>
      </c>
      <c r="H405">
        <v>1096187485.95</v>
      </c>
      <c r="I405">
        <v>57</v>
      </c>
      <c r="J405">
        <v>109</v>
      </c>
      <c r="K405">
        <v>58</v>
      </c>
      <c r="L405">
        <v>291236000</v>
      </c>
      <c r="M405">
        <v>213</v>
      </c>
      <c r="N405">
        <v>38</v>
      </c>
      <c r="O405">
        <v>65</v>
      </c>
      <c r="P405">
        <v>1.5</v>
      </c>
      <c r="Q405">
        <v>1.676923076923077</v>
      </c>
      <c r="R405">
        <v>1.5884615384615379</v>
      </c>
      <c r="S405">
        <v>0.05</v>
      </c>
      <c r="T405">
        <v>0.08</v>
      </c>
      <c r="U405">
        <v>37860680</v>
      </c>
      <c r="V405" t="s">
        <v>1381</v>
      </c>
      <c r="W405">
        <v>0.26038507912650438</v>
      </c>
      <c r="X405">
        <v>3.4538507769214688E-2</v>
      </c>
      <c r="Y405">
        <v>45369</v>
      </c>
      <c r="Z405">
        <v>9663597</v>
      </c>
      <c r="AA405">
        <v>2058346161</v>
      </c>
      <c r="AB405" t="s">
        <v>403</v>
      </c>
      <c r="AC405" t="s">
        <v>1418</v>
      </c>
    </row>
    <row r="406" spans="1:29" x14ac:dyDescent="0.25">
      <c r="A406" t="s">
        <v>30</v>
      </c>
      <c r="B406" t="s">
        <v>414</v>
      </c>
      <c r="C406" t="s">
        <v>421</v>
      </c>
      <c r="D406" t="s">
        <v>532</v>
      </c>
      <c r="E406">
        <v>204</v>
      </c>
      <c r="F406">
        <v>3969633318.8800001</v>
      </c>
      <c r="G406">
        <v>1508490601</v>
      </c>
      <c r="H406">
        <v>983759795.14999998</v>
      </c>
      <c r="I406">
        <v>59</v>
      </c>
      <c r="J406">
        <v>81</v>
      </c>
      <c r="K406">
        <v>61</v>
      </c>
      <c r="L406">
        <v>144980000</v>
      </c>
      <c r="M406">
        <v>204</v>
      </c>
      <c r="N406">
        <v>38</v>
      </c>
      <c r="O406">
        <v>65</v>
      </c>
      <c r="P406">
        <v>1.5526315789473679</v>
      </c>
      <c r="Q406">
        <v>1.2461538461538459</v>
      </c>
      <c r="R406">
        <v>1.3993927125506069</v>
      </c>
      <c r="S406">
        <v>0.05</v>
      </c>
      <c r="T406">
        <v>5.5E-2</v>
      </c>
      <c r="U406">
        <v>15222900</v>
      </c>
      <c r="V406" t="s">
        <v>1381</v>
      </c>
      <c r="W406">
        <v>0.24782132658730299</v>
      </c>
      <c r="X406">
        <v>1.5474204246859739E-2</v>
      </c>
      <c r="Y406">
        <v>41616</v>
      </c>
      <c r="Z406">
        <v>8489664</v>
      </c>
      <c r="AA406">
        <v>1731891456</v>
      </c>
      <c r="AB406" t="s">
        <v>401</v>
      </c>
      <c r="AC406" t="s">
        <v>1418</v>
      </c>
    </row>
    <row r="407" spans="1:29" x14ac:dyDescent="0.25">
      <c r="A407" t="s">
        <v>30</v>
      </c>
      <c r="B407" t="s">
        <v>414</v>
      </c>
      <c r="C407" t="s">
        <v>419</v>
      </c>
      <c r="D407" t="s">
        <v>531</v>
      </c>
      <c r="E407">
        <v>122</v>
      </c>
      <c r="F407">
        <v>2026257187</v>
      </c>
      <c r="G407">
        <v>896468406</v>
      </c>
      <c r="H407">
        <v>509923992</v>
      </c>
      <c r="I407">
        <v>36</v>
      </c>
      <c r="J407">
        <v>55</v>
      </c>
      <c r="K407">
        <v>36</v>
      </c>
      <c r="L407">
        <v>109902000</v>
      </c>
      <c r="M407">
        <v>122</v>
      </c>
      <c r="N407">
        <v>32</v>
      </c>
      <c r="O407">
        <v>54</v>
      </c>
      <c r="P407">
        <v>1.125</v>
      </c>
      <c r="Q407">
        <v>1.018518518518519</v>
      </c>
      <c r="R407">
        <v>1.0717592592592591</v>
      </c>
      <c r="S407">
        <v>2.5000000000000001E-2</v>
      </c>
      <c r="T407">
        <v>0.03</v>
      </c>
      <c r="U407">
        <v>6044610</v>
      </c>
      <c r="V407" t="s">
        <v>1381</v>
      </c>
      <c r="W407">
        <v>0.25165807937489632</v>
      </c>
      <c r="X407">
        <v>1.1853943126488549E-2</v>
      </c>
      <c r="Y407">
        <v>14884</v>
      </c>
      <c r="Z407">
        <v>1815848</v>
      </c>
      <c r="AA407">
        <v>221533456</v>
      </c>
      <c r="AB407" t="s">
        <v>391</v>
      </c>
      <c r="AC407" t="s">
        <v>1418</v>
      </c>
    </row>
    <row r="408" spans="1:29" x14ac:dyDescent="0.25">
      <c r="A408" t="s">
        <v>30</v>
      </c>
      <c r="B408" t="s">
        <v>414</v>
      </c>
      <c r="C408" t="s">
        <v>419</v>
      </c>
      <c r="D408" t="s">
        <v>529</v>
      </c>
      <c r="E408">
        <v>124</v>
      </c>
      <c r="F408">
        <v>2220026703.0999999</v>
      </c>
      <c r="G408">
        <v>954996300</v>
      </c>
      <c r="H408">
        <v>602443469.96000004</v>
      </c>
      <c r="I408">
        <v>36</v>
      </c>
      <c r="J408">
        <v>62</v>
      </c>
      <c r="K408">
        <v>38</v>
      </c>
      <c r="L408">
        <v>105224000</v>
      </c>
      <c r="M408">
        <v>124</v>
      </c>
      <c r="N408">
        <v>32</v>
      </c>
      <c r="O408">
        <v>55</v>
      </c>
      <c r="P408">
        <v>1.125</v>
      </c>
      <c r="Q408">
        <v>1.127272727272727</v>
      </c>
      <c r="R408">
        <v>1.1261363636363639</v>
      </c>
      <c r="S408">
        <v>2.5000000000000001E-2</v>
      </c>
      <c r="T408">
        <v>4.4999999999999998E-2</v>
      </c>
      <c r="U408">
        <v>7365680</v>
      </c>
      <c r="V408" t="s">
        <v>1381</v>
      </c>
      <c r="W408">
        <v>0.27136766828919678</v>
      </c>
      <c r="X408">
        <v>1.2226342166990461E-2</v>
      </c>
      <c r="Y408">
        <v>15376</v>
      </c>
      <c r="Z408">
        <v>1906624</v>
      </c>
      <c r="AA408">
        <v>236421376</v>
      </c>
      <c r="AB408" t="s">
        <v>391</v>
      </c>
      <c r="AC408" t="s">
        <v>1418</v>
      </c>
    </row>
    <row r="409" spans="1:29" x14ac:dyDescent="0.25">
      <c r="A409" t="s">
        <v>30</v>
      </c>
      <c r="B409" t="s">
        <v>414</v>
      </c>
      <c r="C409" t="s">
        <v>421</v>
      </c>
      <c r="D409" t="s">
        <v>535</v>
      </c>
      <c r="E409">
        <v>204</v>
      </c>
      <c r="F409">
        <v>3755158308.7800002</v>
      </c>
      <c r="G409">
        <v>1442381495</v>
      </c>
      <c r="H409">
        <v>636227763</v>
      </c>
      <c r="I409">
        <v>42</v>
      </c>
      <c r="J409">
        <v>64</v>
      </c>
      <c r="K409">
        <v>43</v>
      </c>
      <c r="L409">
        <v>110682000</v>
      </c>
      <c r="M409">
        <v>204</v>
      </c>
      <c r="N409">
        <v>33</v>
      </c>
      <c r="O409">
        <v>56</v>
      </c>
      <c r="P409">
        <v>1.2727272727272729</v>
      </c>
      <c r="Q409">
        <v>1.142857142857143</v>
      </c>
      <c r="R409">
        <v>1.2077922077922081</v>
      </c>
      <c r="S409">
        <v>3.5000000000000003E-2</v>
      </c>
      <c r="T409">
        <v>4.4999999999999998E-2</v>
      </c>
      <c r="U409">
        <v>8854560</v>
      </c>
      <c r="V409" t="s">
        <v>1381</v>
      </c>
      <c r="W409">
        <v>0.16942768072185529</v>
      </c>
      <c r="X409">
        <v>1.39172801234705E-2</v>
      </c>
      <c r="Y409">
        <v>41616</v>
      </c>
      <c r="Z409">
        <v>8489664</v>
      </c>
      <c r="AA409">
        <v>1731891456</v>
      </c>
      <c r="AB409" t="s">
        <v>401</v>
      </c>
      <c r="AC409" t="s">
        <v>1418</v>
      </c>
    </row>
    <row r="410" spans="1:29" x14ac:dyDescent="0.25">
      <c r="A410" t="s">
        <v>30</v>
      </c>
      <c r="B410" t="s">
        <v>414</v>
      </c>
      <c r="C410" t="s">
        <v>420</v>
      </c>
      <c r="D410" t="s">
        <v>534</v>
      </c>
      <c r="E410">
        <v>205</v>
      </c>
      <c r="F410">
        <v>3833929194.1599998</v>
      </c>
      <c r="G410">
        <v>1489990428</v>
      </c>
      <c r="H410">
        <v>659319754</v>
      </c>
      <c r="I410">
        <v>34</v>
      </c>
      <c r="J410">
        <v>68</v>
      </c>
      <c r="K410">
        <v>35</v>
      </c>
      <c r="L410">
        <v>147624312</v>
      </c>
      <c r="M410">
        <v>205</v>
      </c>
      <c r="N410">
        <v>33</v>
      </c>
      <c r="O410">
        <v>56</v>
      </c>
      <c r="P410">
        <v>1.0303030303030301</v>
      </c>
      <c r="Q410">
        <v>1.214285714285714</v>
      </c>
      <c r="R410">
        <v>1.1222943722943719</v>
      </c>
      <c r="S410">
        <v>0.02</v>
      </c>
      <c r="T410">
        <v>5.5E-2</v>
      </c>
      <c r="U410">
        <v>11071823.4</v>
      </c>
      <c r="V410" t="s">
        <v>1381</v>
      </c>
      <c r="W410">
        <v>0.17196972625480489</v>
      </c>
      <c r="X410">
        <v>1.6792797929728039E-2</v>
      </c>
      <c r="Y410">
        <v>42025</v>
      </c>
      <c r="Z410">
        <v>8615125</v>
      </c>
      <c r="AA410">
        <v>1766100625</v>
      </c>
      <c r="AB410" t="s">
        <v>401</v>
      </c>
      <c r="AC410" t="s">
        <v>1418</v>
      </c>
    </row>
    <row r="411" spans="1:29" x14ac:dyDescent="0.25">
      <c r="A411" t="s">
        <v>30</v>
      </c>
      <c r="B411" t="s">
        <v>414</v>
      </c>
      <c r="C411" t="s">
        <v>420</v>
      </c>
      <c r="D411" t="s">
        <v>505</v>
      </c>
      <c r="E411">
        <v>260</v>
      </c>
      <c r="F411">
        <v>4598532253.7799997</v>
      </c>
      <c r="G411">
        <v>1879138574</v>
      </c>
      <c r="H411">
        <v>880902293.51999998</v>
      </c>
      <c r="I411">
        <v>56</v>
      </c>
      <c r="J411">
        <v>105</v>
      </c>
      <c r="K411">
        <v>57</v>
      </c>
      <c r="L411">
        <v>219213000</v>
      </c>
      <c r="M411">
        <v>260</v>
      </c>
      <c r="N411">
        <v>33</v>
      </c>
      <c r="O411">
        <v>56</v>
      </c>
      <c r="P411">
        <v>1.696969696969697</v>
      </c>
      <c r="Q411">
        <v>1.875</v>
      </c>
      <c r="R411">
        <v>1.785984848484848</v>
      </c>
      <c r="S411">
        <v>0.05</v>
      </c>
      <c r="T411">
        <v>0.08</v>
      </c>
      <c r="U411">
        <v>28497690</v>
      </c>
      <c r="V411" t="s">
        <v>1381</v>
      </c>
      <c r="W411">
        <v>0.19156162116638351</v>
      </c>
      <c r="X411">
        <v>3.2350568513252471E-2</v>
      </c>
      <c r="Y411">
        <v>67600</v>
      </c>
      <c r="Z411">
        <v>17576000</v>
      </c>
      <c r="AA411">
        <v>4569760000</v>
      </c>
      <c r="AB411" t="s">
        <v>1415</v>
      </c>
      <c r="AC411" t="s">
        <v>1418</v>
      </c>
    </row>
    <row r="412" spans="1:29" x14ac:dyDescent="0.25">
      <c r="A412" t="s">
        <v>30</v>
      </c>
      <c r="B412" t="s">
        <v>414</v>
      </c>
      <c r="C412" t="s">
        <v>421</v>
      </c>
      <c r="D412" t="s">
        <v>544</v>
      </c>
      <c r="E412">
        <v>136</v>
      </c>
      <c r="F412">
        <v>2394465555.5100002</v>
      </c>
      <c r="G412">
        <v>962681325</v>
      </c>
      <c r="H412">
        <v>590814276.70000005</v>
      </c>
      <c r="I412">
        <v>35</v>
      </c>
      <c r="J412">
        <v>53</v>
      </c>
      <c r="K412">
        <v>35</v>
      </c>
      <c r="L412">
        <v>94925000</v>
      </c>
      <c r="M412">
        <v>136</v>
      </c>
      <c r="N412">
        <v>35</v>
      </c>
      <c r="O412">
        <v>60</v>
      </c>
      <c r="P412">
        <v>1</v>
      </c>
      <c r="Q412">
        <v>0.8833333333333333</v>
      </c>
      <c r="R412">
        <v>0.94166666666666665</v>
      </c>
      <c r="S412">
        <v>0.02</v>
      </c>
      <c r="T412">
        <v>0.01</v>
      </c>
      <c r="U412">
        <v>2847750</v>
      </c>
      <c r="V412" t="s">
        <v>1381</v>
      </c>
      <c r="W412">
        <v>0.2467416060090962</v>
      </c>
      <c r="X412">
        <v>4.8200426298195438E-3</v>
      </c>
      <c r="Y412">
        <v>18496</v>
      </c>
      <c r="Z412">
        <v>2515456</v>
      </c>
      <c r="AA412">
        <v>342102016</v>
      </c>
      <c r="AB412" t="s">
        <v>396</v>
      </c>
      <c r="AC412" t="s">
        <v>1418</v>
      </c>
    </row>
    <row r="413" spans="1:29" x14ac:dyDescent="0.25">
      <c r="A413" t="s">
        <v>30</v>
      </c>
      <c r="B413" t="s">
        <v>414</v>
      </c>
      <c r="C413" t="s">
        <v>419</v>
      </c>
      <c r="D413" t="s">
        <v>527</v>
      </c>
      <c r="E413">
        <v>171</v>
      </c>
      <c r="F413">
        <v>2775611766.7600002</v>
      </c>
      <c r="G413">
        <v>1265471191</v>
      </c>
      <c r="H413">
        <v>641858709.87</v>
      </c>
      <c r="I413">
        <v>42</v>
      </c>
      <c r="J413">
        <v>100</v>
      </c>
      <c r="K413">
        <v>42</v>
      </c>
      <c r="L413">
        <v>247928000</v>
      </c>
      <c r="M413">
        <v>171</v>
      </c>
      <c r="N413">
        <v>33</v>
      </c>
      <c r="O413">
        <v>56</v>
      </c>
      <c r="P413">
        <v>1.2727272727272729</v>
      </c>
      <c r="Q413">
        <v>1.785714285714286</v>
      </c>
      <c r="R413">
        <v>1.529220779220779</v>
      </c>
      <c r="S413">
        <v>3.5000000000000003E-2</v>
      </c>
      <c r="T413">
        <v>0.08</v>
      </c>
      <c r="U413">
        <v>28511720</v>
      </c>
      <c r="V413" t="s">
        <v>1381</v>
      </c>
      <c r="W413">
        <v>0.2312494555458843</v>
      </c>
      <c r="X413">
        <v>4.4420554806796457E-2</v>
      </c>
      <c r="Y413">
        <v>29241</v>
      </c>
      <c r="Z413">
        <v>5000211</v>
      </c>
      <c r="AA413">
        <v>855036081</v>
      </c>
      <c r="AB413" t="s">
        <v>398</v>
      </c>
      <c r="AC413" t="s">
        <v>1418</v>
      </c>
    </row>
    <row r="414" spans="1:29" x14ac:dyDescent="0.25">
      <c r="A414" t="s">
        <v>30</v>
      </c>
      <c r="B414" t="s">
        <v>414</v>
      </c>
      <c r="C414" t="s">
        <v>421</v>
      </c>
      <c r="D414" t="s">
        <v>513</v>
      </c>
      <c r="E414">
        <v>198</v>
      </c>
      <c r="F414">
        <v>3455649935.3099999</v>
      </c>
      <c r="G414">
        <v>1325559428</v>
      </c>
      <c r="H414">
        <v>762171332.29999995</v>
      </c>
      <c r="I414">
        <v>39</v>
      </c>
      <c r="J414">
        <v>62</v>
      </c>
      <c r="K414">
        <v>41</v>
      </c>
      <c r="L414">
        <v>145548000</v>
      </c>
      <c r="M414">
        <v>198</v>
      </c>
      <c r="N414">
        <v>33</v>
      </c>
      <c r="O414">
        <v>56</v>
      </c>
      <c r="P414">
        <v>1.1818181818181821</v>
      </c>
      <c r="Q414">
        <v>1.107142857142857</v>
      </c>
      <c r="R414">
        <v>1.144480519480519</v>
      </c>
      <c r="S414">
        <v>2.5000000000000001E-2</v>
      </c>
      <c r="T414">
        <v>4.4999999999999998E-2</v>
      </c>
      <c r="U414">
        <v>10188360</v>
      </c>
      <c r="V414" t="s">
        <v>1381</v>
      </c>
      <c r="W414">
        <v>0.22055802716360129</v>
      </c>
      <c r="X414">
        <v>1.336754554813108E-2</v>
      </c>
      <c r="Y414">
        <v>39204</v>
      </c>
      <c r="Z414">
        <v>7762392</v>
      </c>
      <c r="AA414">
        <v>1536953616</v>
      </c>
      <c r="AB414" t="s">
        <v>400</v>
      </c>
      <c r="AC414" t="s">
        <v>1418</v>
      </c>
    </row>
    <row r="415" spans="1:29" x14ac:dyDescent="0.25">
      <c r="A415" t="s">
        <v>30</v>
      </c>
      <c r="B415" t="s">
        <v>414</v>
      </c>
      <c r="C415" t="s">
        <v>420</v>
      </c>
      <c r="D415" t="s">
        <v>545</v>
      </c>
      <c r="E415">
        <v>93</v>
      </c>
      <c r="F415">
        <v>1503051515.78</v>
      </c>
      <c r="G415">
        <v>586713005</v>
      </c>
      <c r="H415">
        <v>361591357</v>
      </c>
      <c r="I415">
        <v>22</v>
      </c>
      <c r="J415">
        <v>41</v>
      </c>
      <c r="K415">
        <v>23</v>
      </c>
      <c r="L415">
        <v>70484000</v>
      </c>
      <c r="M415">
        <v>93</v>
      </c>
      <c r="N415">
        <v>19</v>
      </c>
      <c r="O415">
        <v>33</v>
      </c>
      <c r="P415">
        <v>1.1578947368421051</v>
      </c>
      <c r="Q415">
        <v>1.242424242424242</v>
      </c>
      <c r="R415">
        <v>1.200159489633174</v>
      </c>
      <c r="S415">
        <v>2.5000000000000001E-2</v>
      </c>
      <c r="T415">
        <v>5.5E-2</v>
      </c>
      <c r="U415">
        <v>5638720</v>
      </c>
      <c r="V415" t="s">
        <v>1381</v>
      </c>
      <c r="W415">
        <v>0.24057149951534049</v>
      </c>
      <c r="X415">
        <v>1.5594178043365121E-2</v>
      </c>
      <c r="Y415">
        <v>8649</v>
      </c>
      <c r="Z415">
        <v>804357</v>
      </c>
      <c r="AA415">
        <v>74805201</v>
      </c>
      <c r="AB415" t="s">
        <v>392</v>
      </c>
      <c r="AC415" t="s">
        <v>1418</v>
      </c>
    </row>
    <row r="416" spans="1:29" x14ac:dyDescent="0.25">
      <c r="A416" t="s">
        <v>30</v>
      </c>
      <c r="B416" t="s">
        <v>414</v>
      </c>
      <c r="C416" t="s">
        <v>421</v>
      </c>
      <c r="D416" t="s">
        <v>508</v>
      </c>
      <c r="E416">
        <v>196</v>
      </c>
      <c r="F416">
        <v>3625690653.71</v>
      </c>
      <c r="G416">
        <v>1554631226</v>
      </c>
      <c r="H416">
        <v>1026261259.78</v>
      </c>
      <c r="I416">
        <v>54</v>
      </c>
      <c r="J416">
        <v>66</v>
      </c>
      <c r="K416">
        <v>58</v>
      </c>
      <c r="L416">
        <v>143120000</v>
      </c>
      <c r="M416">
        <v>196</v>
      </c>
      <c r="N416">
        <v>33</v>
      </c>
      <c r="O416">
        <v>56</v>
      </c>
      <c r="P416">
        <v>1.636363636363636</v>
      </c>
      <c r="Q416">
        <v>1.178571428571429</v>
      </c>
      <c r="R416">
        <v>1.407467532467533</v>
      </c>
      <c r="S416">
        <v>0.05</v>
      </c>
      <c r="T416">
        <v>4.4999999999999998E-2</v>
      </c>
      <c r="U416">
        <v>13596400</v>
      </c>
      <c r="V416" t="s">
        <v>1381</v>
      </c>
      <c r="W416">
        <v>0.28305262577486429</v>
      </c>
      <c r="X416">
        <v>1.324847827045003E-2</v>
      </c>
      <c r="Y416">
        <v>38416</v>
      </c>
      <c r="Z416">
        <v>7529536</v>
      </c>
      <c r="AA416">
        <v>1475789056</v>
      </c>
      <c r="AB416" t="s">
        <v>400</v>
      </c>
      <c r="AC416" t="s">
        <v>1418</v>
      </c>
    </row>
    <row r="417" spans="1:29" x14ac:dyDescent="0.25">
      <c r="A417" t="s">
        <v>30</v>
      </c>
      <c r="B417" t="s">
        <v>414</v>
      </c>
      <c r="C417" t="s">
        <v>419</v>
      </c>
      <c r="D417" t="s">
        <v>515</v>
      </c>
      <c r="E417">
        <v>119</v>
      </c>
      <c r="F417">
        <v>1871102782.6099999</v>
      </c>
      <c r="G417">
        <v>882509294</v>
      </c>
      <c r="H417">
        <v>640597893</v>
      </c>
      <c r="I417">
        <v>41</v>
      </c>
      <c r="J417">
        <v>60</v>
      </c>
      <c r="K417">
        <v>41</v>
      </c>
      <c r="L417">
        <v>111072000</v>
      </c>
      <c r="M417">
        <v>119</v>
      </c>
      <c r="N417">
        <v>31</v>
      </c>
      <c r="O417">
        <v>52</v>
      </c>
      <c r="P417">
        <v>1.32258064516129</v>
      </c>
      <c r="Q417">
        <v>1.153846153846154</v>
      </c>
      <c r="R417">
        <v>1.2382133995037219</v>
      </c>
      <c r="S417">
        <v>3.5000000000000003E-2</v>
      </c>
      <c r="T417">
        <v>4.4999999999999998E-2</v>
      </c>
      <c r="U417">
        <v>8885760</v>
      </c>
      <c r="V417" t="s">
        <v>1381</v>
      </c>
      <c r="W417">
        <v>0.34236381825397671</v>
      </c>
      <c r="X417">
        <v>1.3871041564602841E-2</v>
      </c>
      <c r="Y417">
        <v>14161</v>
      </c>
      <c r="Z417">
        <v>1685159</v>
      </c>
      <c r="AA417">
        <v>200533921</v>
      </c>
      <c r="AB417" t="s">
        <v>394</v>
      </c>
      <c r="AC417" t="s">
        <v>1418</v>
      </c>
    </row>
    <row r="418" spans="1:29" x14ac:dyDescent="0.25">
      <c r="A418" t="s">
        <v>30</v>
      </c>
      <c r="B418" t="s">
        <v>414</v>
      </c>
      <c r="C418" t="s">
        <v>420</v>
      </c>
      <c r="D418" t="s">
        <v>546</v>
      </c>
      <c r="E418">
        <v>101</v>
      </c>
      <c r="F418">
        <v>2065929979</v>
      </c>
      <c r="G418">
        <v>700505420</v>
      </c>
      <c r="H418">
        <v>506784292</v>
      </c>
      <c r="I418">
        <v>33</v>
      </c>
      <c r="J418">
        <v>60</v>
      </c>
      <c r="K418">
        <v>33</v>
      </c>
      <c r="L418">
        <v>111384000</v>
      </c>
      <c r="M418">
        <v>101</v>
      </c>
      <c r="N418">
        <v>26</v>
      </c>
      <c r="O418">
        <v>44</v>
      </c>
      <c r="P418">
        <v>1.2692307692307689</v>
      </c>
      <c r="Q418">
        <v>1.363636363636364</v>
      </c>
      <c r="R418">
        <v>1.316433566433566</v>
      </c>
      <c r="S418">
        <v>3.5000000000000003E-2</v>
      </c>
      <c r="T418">
        <v>5.5E-2</v>
      </c>
      <c r="U418">
        <v>10024560</v>
      </c>
      <c r="V418" t="s">
        <v>1381</v>
      </c>
      <c r="W418">
        <v>0.2453056478929192</v>
      </c>
      <c r="X418">
        <v>1.97807235903831E-2</v>
      </c>
      <c r="Y418">
        <v>10201</v>
      </c>
      <c r="Z418">
        <v>1030301</v>
      </c>
      <c r="AA418">
        <v>104060401</v>
      </c>
      <c r="AB418" t="s">
        <v>393</v>
      </c>
      <c r="AC418" t="s">
        <v>1418</v>
      </c>
    </row>
    <row r="419" spans="1:29" x14ac:dyDescent="0.25">
      <c r="A419" t="s">
        <v>30</v>
      </c>
      <c r="B419" t="s">
        <v>414</v>
      </c>
      <c r="C419" t="s">
        <v>419</v>
      </c>
      <c r="D419" t="s">
        <v>536</v>
      </c>
      <c r="E419">
        <v>126</v>
      </c>
      <c r="F419">
        <v>2051049025.99</v>
      </c>
      <c r="G419">
        <v>872084507</v>
      </c>
      <c r="H419">
        <v>676663829.11000001</v>
      </c>
      <c r="I419">
        <v>41</v>
      </c>
      <c r="J419">
        <v>64</v>
      </c>
      <c r="K419">
        <v>42</v>
      </c>
      <c r="L419">
        <v>105906000</v>
      </c>
      <c r="M419">
        <v>126</v>
      </c>
      <c r="N419">
        <v>33</v>
      </c>
      <c r="O419">
        <v>55</v>
      </c>
      <c r="P419">
        <v>1.242424242424242</v>
      </c>
      <c r="Q419">
        <v>1.163636363636364</v>
      </c>
      <c r="R419">
        <v>1.2030303030303029</v>
      </c>
      <c r="S419">
        <v>3.5000000000000003E-2</v>
      </c>
      <c r="T419">
        <v>4.4999999999999998E-2</v>
      </c>
      <c r="U419">
        <v>8472480</v>
      </c>
      <c r="V419" t="s">
        <v>1381</v>
      </c>
      <c r="W419">
        <v>0.32991109453533812</v>
      </c>
      <c r="X419">
        <v>1.25209589097494E-2</v>
      </c>
      <c r="Y419">
        <v>15876</v>
      </c>
      <c r="Z419">
        <v>2000376</v>
      </c>
      <c r="AA419">
        <v>252047376</v>
      </c>
      <c r="AB419" t="s">
        <v>391</v>
      </c>
      <c r="AC419" t="s">
        <v>1418</v>
      </c>
    </row>
    <row r="420" spans="1:29" x14ac:dyDescent="0.25">
      <c r="A420" t="s">
        <v>30</v>
      </c>
      <c r="B420" t="s">
        <v>414</v>
      </c>
      <c r="C420" t="s">
        <v>419</v>
      </c>
      <c r="D420" t="s">
        <v>538</v>
      </c>
      <c r="E420">
        <v>124</v>
      </c>
      <c r="F420">
        <v>1890798918</v>
      </c>
      <c r="G420">
        <v>887369882</v>
      </c>
      <c r="H420">
        <v>519569139</v>
      </c>
      <c r="I420">
        <v>44</v>
      </c>
      <c r="J420">
        <v>58</v>
      </c>
      <c r="K420">
        <v>45</v>
      </c>
      <c r="L420">
        <v>91136000</v>
      </c>
      <c r="M420">
        <v>124</v>
      </c>
      <c r="N420">
        <v>32</v>
      </c>
      <c r="O420">
        <v>55</v>
      </c>
      <c r="P420">
        <v>1.375</v>
      </c>
      <c r="Q420">
        <v>1.054545454545454</v>
      </c>
      <c r="R420">
        <v>1.2147727272727269</v>
      </c>
      <c r="S420">
        <v>3.5000000000000003E-2</v>
      </c>
      <c r="T420">
        <v>0.03</v>
      </c>
      <c r="U420">
        <v>5923840</v>
      </c>
      <c r="V420" t="s">
        <v>1381</v>
      </c>
      <c r="W420">
        <v>0.27478815121682859</v>
      </c>
      <c r="X420">
        <v>1.140144699779792E-2</v>
      </c>
      <c r="Y420">
        <v>15376</v>
      </c>
      <c r="Z420">
        <v>1906624</v>
      </c>
      <c r="AA420">
        <v>236421376</v>
      </c>
      <c r="AB420" t="s">
        <v>391</v>
      </c>
      <c r="AC420" t="s">
        <v>1418</v>
      </c>
    </row>
    <row r="421" spans="1:29" x14ac:dyDescent="0.25">
      <c r="A421" t="s">
        <v>30</v>
      </c>
      <c r="B421" t="s">
        <v>414</v>
      </c>
      <c r="C421" t="s">
        <v>420</v>
      </c>
      <c r="D421" t="s">
        <v>519</v>
      </c>
      <c r="E421">
        <v>202</v>
      </c>
      <c r="F421">
        <v>3381553431.7399998</v>
      </c>
      <c r="G421">
        <v>1398723226</v>
      </c>
      <c r="H421">
        <v>939623288.86000001</v>
      </c>
      <c r="I421">
        <v>52</v>
      </c>
      <c r="J421">
        <v>103</v>
      </c>
      <c r="K421">
        <v>53</v>
      </c>
      <c r="L421">
        <v>256556000</v>
      </c>
      <c r="M421">
        <v>202</v>
      </c>
      <c r="N421">
        <v>38</v>
      </c>
      <c r="O421">
        <v>65</v>
      </c>
      <c r="P421">
        <v>1.368421052631579</v>
      </c>
      <c r="Q421">
        <v>1.584615384615385</v>
      </c>
      <c r="R421">
        <v>1.476518218623482</v>
      </c>
      <c r="S421">
        <v>3.5000000000000003E-2</v>
      </c>
      <c r="T421">
        <v>0.08</v>
      </c>
      <c r="U421">
        <v>29503940</v>
      </c>
      <c r="V421" t="s">
        <v>1381</v>
      </c>
      <c r="W421">
        <v>0.27786734937868801</v>
      </c>
      <c r="X421">
        <v>3.1399753869229573E-2</v>
      </c>
      <c r="Y421">
        <v>40804</v>
      </c>
      <c r="Z421">
        <v>8242408</v>
      </c>
      <c r="AA421">
        <v>1664966416</v>
      </c>
      <c r="AB421" t="s">
        <v>401</v>
      </c>
      <c r="AC421" t="s">
        <v>1418</v>
      </c>
    </row>
    <row r="422" spans="1:29" x14ac:dyDescent="0.25">
      <c r="A422" t="s">
        <v>30</v>
      </c>
      <c r="B422" t="s">
        <v>414</v>
      </c>
      <c r="C422" t="s">
        <v>420</v>
      </c>
      <c r="D422" t="s">
        <v>510</v>
      </c>
      <c r="E422">
        <v>190</v>
      </c>
      <c r="F422">
        <v>3428502480.8899999</v>
      </c>
      <c r="G422">
        <v>1347888417</v>
      </c>
      <c r="H422">
        <v>613569142.14999998</v>
      </c>
      <c r="I422">
        <v>33</v>
      </c>
      <c r="J422">
        <v>51</v>
      </c>
      <c r="K422">
        <v>34</v>
      </c>
      <c r="L422">
        <v>93737000</v>
      </c>
      <c r="M422">
        <v>190</v>
      </c>
      <c r="N422">
        <v>33</v>
      </c>
      <c r="O422">
        <v>56</v>
      </c>
      <c r="P422">
        <v>1</v>
      </c>
      <c r="Q422">
        <v>0.9107142857142857</v>
      </c>
      <c r="R422">
        <v>0.9553571428571429</v>
      </c>
      <c r="S422">
        <v>0.02</v>
      </c>
      <c r="T422">
        <v>1.4999999999999999E-2</v>
      </c>
      <c r="U422">
        <v>3280795</v>
      </c>
      <c r="V422" t="s">
        <v>1381</v>
      </c>
      <c r="W422">
        <v>0.178961265325007</v>
      </c>
      <c r="X422">
        <v>5.3470664911599158E-3</v>
      </c>
      <c r="Y422">
        <v>36100</v>
      </c>
      <c r="Z422">
        <v>6859000</v>
      </c>
      <c r="AA422">
        <v>1303210000</v>
      </c>
      <c r="AB422" t="s">
        <v>400</v>
      </c>
      <c r="AC422" t="s">
        <v>1418</v>
      </c>
    </row>
    <row r="423" spans="1:29" x14ac:dyDescent="0.25">
      <c r="A423" t="s">
        <v>30</v>
      </c>
      <c r="B423" t="s">
        <v>414</v>
      </c>
      <c r="C423" t="s">
        <v>419</v>
      </c>
      <c r="D423" t="s">
        <v>524</v>
      </c>
      <c r="E423">
        <v>128</v>
      </c>
      <c r="F423">
        <v>2324413577.3800001</v>
      </c>
      <c r="G423">
        <v>992732889</v>
      </c>
      <c r="H423">
        <v>491670759.82999998</v>
      </c>
      <c r="I423">
        <v>29</v>
      </c>
      <c r="J423">
        <v>46</v>
      </c>
      <c r="K423">
        <v>30</v>
      </c>
      <c r="L423">
        <v>122391000</v>
      </c>
      <c r="M423">
        <v>128</v>
      </c>
      <c r="N423">
        <v>33</v>
      </c>
      <c r="O423">
        <v>56</v>
      </c>
      <c r="P423">
        <v>0.87878787878787878</v>
      </c>
      <c r="Q423">
        <v>0.8214285714285714</v>
      </c>
      <c r="R423">
        <v>0.85010822510822515</v>
      </c>
      <c r="S423">
        <v>0.01</v>
      </c>
      <c r="T423">
        <v>0.01</v>
      </c>
      <c r="U423">
        <v>2447820</v>
      </c>
      <c r="V423" t="s">
        <v>1381</v>
      </c>
      <c r="W423">
        <v>0.2115246463085087</v>
      </c>
      <c r="X423">
        <v>4.9785755021233271E-3</v>
      </c>
      <c r="Y423">
        <v>16384</v>
      </c>
      <c r="Z423">
        <v>2097152</v>
      </c>
      <c r="AA423">
        <v>268435456</v>
      </c>
      <c r="AB423" t="s">
        <v>391</v>
      </c>
      <c r="AC423" t="s">
        <v>1418</v>
      </c>
    </row>
    <row r="424" spans="1:29" x14ac:dyDescent="0.25">
      <c r="A424" t="s">
        <v>30</v>
      </c>
      <c r="B424" t="s">
        <v>414</v>
      </c>
      <c r="C424" t="s">
        <v>419</v>
      </c>
      <c r="D424" t="s">
        <v>512</v>
      </c>
      <c r="E424">
        <v>170</v>
      </c>
      <c r="F424">
        <v>2790332265.1599998</v>
      </c>
      <c r="G424">
        <v>1234674066</v>
      </c>
      <c r="H424">
        <v>689285069.21000004</v>
      </c>
      <c r="I424">
        <v>50</v>
      </c>
      <c r="J424">
        <v>84</v>
      </c>
      <c r="K424">
        <v>52</v>
      </c>
      <c r="L424">
        <v>132758000</v>
      </c>
      <c r="M424">
        <v>170</v>
      </c>
      <c r="N424">
        <v>33</v>
      </c>
      <c r="O424">
        <v>56</v>
      </c>
      <c r="P424">
        <v>1.5151515151515149</v>
      </c>
      <c r="Q424">
        <v>1.5</v>
      </c>
      <c r="R424">
        <v>1.507575757575758</v>
      </c>
      <c r="S424">
        <v>0.05</v>
      </c>
      <c r="T424">
        <v>0.08</v>
      </c>
      <c r="U424">
        <v>17258540</v>
      </c>
      <c r="V424" t="s">
        <v>1381</v>
      </c>
      <c r="W424">
        <v>0.24702616165694369</v>
      </c>
      <c r="X424">
        <v>2.5038319805447511E-2</v>
      </c>
      <c r="Y424">
        <v>28900</v>
      </c>
      <c r="Z424">
        <v>4913000</v>
      </c>
      <c r="AA424">
        <v>835210000</v>
      </c>
      <c r="AB424" t="s">
        <v>398</v>
      </c>
      <c r="AC424" t="s">
        <v>1418</v>
      </c>
    </row>
    <row r="425" spans="1:29" x14ac:dyDescent="0.25">
      <c r="A425" t="s">
        <v>31</v>
      </c>
      <c r="B425" t="s">
        <v>414</v>
      </c>
      <c r="C425" t="s">
        <v>421</v>
      </c>
      <c r="D425" t="s">
        <v>509</v>
      </c>
      <c r="E425">
        <v>204</v>
      </c>
      <c r="F425">
        <v>3650980112.1500001</v>
      </c>
      <c r="G425">
        <v>1408696499</v>
      </c>
      <c r="H425">
        <v>556515067.64999998</v>
      </c>
      <c r="I425">
        <v>35</v>
      </c>
      <c r="J425">
        <v>60</v>
      </c>
      <c r="K425">
        <v>35</v>
      </c>
      <c r="L425">
        <v>105970000</v>
      </c>
      <c r="M425">
        <v>204</v>
      </c>
      <c r="N425">
        <v>38</v>
      </c>
      <c r="O425">
        <v>64</v>
      </c>
      <c r="P425">
        <v>0.92105263157894735</v>
      </c>
      <c r="Q425">
        <v>0.9375</v>
      </c>
      <c r="R425">
        <v>0.92927631578947367</v>
      </c>
      <c r="S425">
        <v>1.4999999999999999E-2</v>
      </c>
      <c r="T425">
        <v>1.4999999999999999E-2</v>
      </c>
      <c r="U425">
        <v>3179100</v>
      </c>
      <c r="V425" t="s">
        <v>1381</v>
      </c>
      <c r="W425">
        <v>0.1524289507351706</v>
      </c>
      <c r="X425">
        <v>5.7125137930665697E-3</v>
      </c>
      <c r="Y425">
        <v>41616</v>
      </c>
      <c r="Z425">
        <v>8489664</v>
      </c>
      <c r="AA425">
        <v>1731891456</v>
      </c>
      <c r="AB425" t="s">
        <v>401</v>
      </c>
      <c r="AC425" t="s">
        <v>1418</v>
      </c>
    </row>
    <row r="426" spans="1:29" x14ac:dyDescent="0.25">
      <c r="A426" t="s">
        <v>31</v>
      </c>
      <c r="B426" t="s">
        <v>414</v>
      </c>
      <c r="C426" t="s">
        <v>419</v>
      </c>
      <c r="D426" t="s">
        <v>515</v>
      </c>
      <c r="E426">
        <v>142</v>
      </c>
      <c r="F426">
        <v>2165031668.2199998</v>
      </c>
      <c r="G426">
        <v>1026365206</v>
      </c>
      <c r="H426">
        <v>570426705</v>
      </c>
      <c r="I426">
        <v>40</v>
      </c>
      <c r="J426">
        <v>71</v>
      </c>
      <c r="K426">
        <v>42</v>
      </c>
      <c r="L426">
        <v>156062000</v>
      </c>
      <c r="M426">
        <v>142</v>
      </c>
      <c r="N426">
        <v>38</v>
      </c>
      <c r="O426">
        <v>64</v>
      </c>
      <c r="P426">
        <v>1.0526315789473679</v>
      </c>
      <c r="Q426">
        <v>1.109375</v>
      </c>
      <c r="R426">
        <v>1.0810032894736841</v>
      </c>
      <c r="S426">
        <v>0.02</v>
      </c>
      <c r="T426">
        <v>4.4999999999999998E-2</v>
      </c>
      <c r="U426">
        <v>10144030</v>
      </c>
      <c r="V426" t="s">
        <v>1381</v>
      </c>
      <c r="W426">
        <v>0.26347268419818609</v>
      </c>
      <c r="X426">
        <v>1.7783231239147539E-2</v>
      </c>
      <c r="Y426">
        <v>20164</v>
      </c>
      <c r="Z426">
        <v>2863288</v>
      </c>
      <c r="AA426">
        <v>406586896</v>
      </c>
      <c r="AB426" t="s">
        <v>395</v>
      </c>
      <c r="AC426" t="s">
        <v>1418</v>
      </c>
    </row>
    <row r="427" spans="1:29" x14ac:dyDescent="0.25">
      <c r="A427" t="s">
        <v>31</v>
      </c>
      <c r="B427" t="s">
        <v>414</v>
      </c>
      <c r="C427" t="s">
        <v>419</v>
      </c>
      <c r="D427" t="s">
        <v>531</v>
      </c>
      <c r="E427">
        <v>143</v>
      </c>
      <c r="F427">
        <v>2149280037</v>
      </c>
      <c r="G427">
        <v>975807423</v>
      </c>
      <c r="H427">
        <v>405816476</v>
      </c>
      <c r="I427">
        <v>31</v>
      </c>
      <c r="J427">
        <v>72</v>
      </c>
      <c r="K427">
        <v>31</v>
      </c>
      <c r="L427">
        <v>117063099</v>
      </c>
      <c r="M427">
        <v>143</v>
      </c>
      <c r="N427">
        <v>38</v>
      </c>
      <c r="O427">
        <v>64</v>
      </c>
      <c r="P427">
        <v>0.81578947368421051</v>
      </c>
      <c r="Q427">
        <v>1.125</v>
      </c>
      <c r="R427">
        <v>0.97039473684210531</v>
      </c>
      <c r="S427">
        <v>0.01</v>
      </c>
      <c r="T427">
        <v>4.4999999999999998E-2</v>
      </c>
      <c r="U427">
        <v>6438470.4450000003</v>
      </c>
      <c r="V427" t="s">
        <v>1381</v>
      </c>
      <c r="W427">
        <v>0.18881507714855311</v>
      </c>
      <c r="X427">
        <v>1.586547325150988E-2</v>
      </c>
      <c r="Y427">
        <v>20449</v>
      </c>
      <c r="Z427">
        <v>2924207</v>
      </c>
      <c r="AA427">
        <v>418161601</v>
      </c>
      <c r="AB427" t="s">
        <v>395</v>
      </c>
      <c r="AC427" t="s">
        <v>1418</v>
      </c>
    </row>
    <row r="428" spans="1:29" x14ac:dyDescent="0.25">
      <c r="A428" t="s">
        <v>31</v>
      </c>
      <c r="B428" t="s">
        <v>414</v>
      </c>
      <c r="C428" t="s">
        <v>419</v>
      </c>
      <c r="D428" t="s">
        <v>541</v>
      </c>
      <c r="E428">
        <v>141</v>
      </c>
      <c r="F428">
        <v>2363179268.1900001</v>
      </c>
      <c r="G428">
        <v>1122680184</v>
      </c>
      <c r="H428">
        <v>614006361.15999997</v>
      </c>
      <c r="I428">
        <v>39</v>
      </c>
      <c r="J428">
        <v>67</v>
      </c>
      <c r="K428">
        <v>39</v>
      </c>
      <c r="L428">
        <v>116487000</v>
      </c>
      <c r="M428">
        <v>141</v>
      </c>
      <c r="N428">
        <v>38</v>
      </c>
      <c r="O428">
        <v>64</v>
      </c>
      <c r="P428">
        <v>1.0263157894736841</v>
      </c>
      <c r="Q428">
        <v>1.046875</v>
      </c>
      <c r="R428">
        <v>1.036595394736842</v>
      </c>
      <c r="S428">
        <v>0.02</v>
      </c>
      <c r="T428">
        <v>0.03</v>
      </c>
      <c r="U428">
        <v>5824350</v>
      </c>
      <c r="V428" t="s">
        <v>1381</v>
      </c>
      <c r="W428">
        <v>0.25982216813804321</v>
      </c>
      <c r="X428">
        <v>9.4858137772326264E-3</v>
      </c>
      <c r="Y428">
        <v>19881</v>
      </c>
      <c r="Z428">
        <v>2803221</v>
      </c>
      <c r="AA428">
        <v>395254161</v>
      </c>
      <c r="AB428" t="s">
        <v>395</v>
      </c>
      <c r="AC428" t="s">
        <v>1418</v>
      </c>
    </row>
    <row r="429" spans="1:29" x14ac:dyDescent="0.25">
      <c r="A429" t="s">
        <v>31</v>
      </c>
      <c r="B429" t="s">
        <v>414</v>
      </c>
      <c r="C429" t="s">
        <v>421</v>
      </c>
      <c r="D429" t="s">
        <v>506</v>
      </c>
      <c r="E429">
        <v>177</v>
      </c>
      <c r="F429">
        <v>3245584714.5300002</v>
      </c>
      <c r="G429">
        <v>1350176712</v>
      </c>
      <c r="H429">
        <v>707305869.90999997</v>
      </c>
      <c r="I429">
        <v>45</v>
      </c>
      <c r="J429">
        <v>60</v>
      </c>
      <c r="K429">
        <v>46</v>
      </c>
      <c r="L429">
        <v>110065850</v>
      </c>
      <c r="M429">
        <v>176</v>
      </c>
      <c r="N429">
        <v>44</v>
      </c>
      <c r="O429">
        <v>74</v>
      </c>
      <c r="P429">
        <v>1.0227272727272729</v>
      </c>
      <c r="Q429">
        <v>0.81081081081081086</v>
      </c>
      <c r="R429">
        <v>0.91676904176904173</v>
      </c>
      <c r="S429">
        <v>0.02</v>
      </c>
      <c r="T429">
        <v>0.01</v>
      </c>
      <c r="U429">
        <v>3301975.5</v>
      </c>
      <c r="V429" t="s">
        <v>1381</v>
      </c>
      <c r="W429">
        <v>0.21792864217763189</v>
      </c>
      <c r="X429">
        <v>4.668384132624482E-3</v>
      </c>
      <c r="Y429">
        <v>31329</v>
      </c>
      <c r="Z429">
        <v>5545233</v>
      </c>
      <c r="AA429">
        <v>981506241</v>
      </c>
      <c r="AB429" t="s">
        <v>398</v>
      </c>
      <c r="AC429" t="s">
        <v>1418</v>
      </c>
    </row>
    <row r="430" spans="1:29" x14ac:dyDescent="0.25">
      <c r="A430" t="s">
        <v>31</v>
      </c>
      <c r="B430" t="s">
        <v>414</v>
      </c>
      <c r="C430" t="s">
        <v>420</v>
      </c>
      <c r="D430" t="s">
        <v>533</v>
      </c>
      <c r="E430">
        <v>296</v>
      </c>
      <c r="F430">
        <v>5198867659.5900002</v>
      </c>
      <c r="G430">
        <v>1913715564</v>
      </c>
      <c r="H430">
        <v>961653229.82000005</v>
      </c>
      <c r="I430">
        <v>56</v>
      </c>
      <c r="J430">
        <v>99</v>
      </c>
      <c r="K430">
        <v>59</v>
      </c>
      <c r="L430">
        <v>234526566</v>
      </c>
      <c r="M430">
        <v>296</v>
      </c>
      <c r="N430">
        <v>44</v>
      </c>
      <c r="O430">
        <v>74</v>
      </c>
      <c r="P430">
        <v>1.2727272727272729</v>
      </c>
      <c r="Q430">
        <v>1.3378378378378379</v>
      </c>
      <c r="R430">
        <v>1.3052825552825551</v>
      </c>
      <c r="S430">
        <v>3.5000000000000003E-2</v>
      </c>
      <c r="T430">
        <v>5.5E-2</v>
      </c>
      <c r="U430">
        <v>21107390.940000001</v>
      </c>
      <c r="V430" t="s">
        <v>1381</v>
      </c>
      <c r="W430">
        <v>0.18497359286422749</v>
      </c>
      <c r="X430">
        <v>2.1949066758659801E-2</v>
      </c>
      <c r="Y430">
        <v>87616</v>
      </c>
      <c r="Z430">
        <v>25934336</v>
      </c>
      <c r="AA430">
        <v>7676563456</v>
      </c>
      <c r="AB430" t="s">
        <v>1416</v>
      </c>
      <c r="AC430" t="s">
        <v>1418</v>
      </c>
    </row>
    <row r="431" spans="1:29" x14ac:dyDescent="0.25">
      <c r="A431" t="s">
        <v>31</v>
      </c>
      <c r="B431" t="s">
        <v>414</v>
      </c>
      <c r="C431" t="s">
        <v>419</v>
      </c>
      <c r="D431" t="s">
        <v>547</v>
      </c>
      <c r="E431">
        <v>153</v>
      </c>
      <c r="F431">
        <v>2502995290.7199998</v>
      </c>
      <c r="G431">
        <v>1098917323</v>
      </c>
      <c r="H431">
        <v>518411854.88</v>
      </c>
      <c r="I431">
        <v>32</v>
      </c>
      <c r="J431">
        <v>52</v>
      </c>
      <c r="K431">
        <v>32</v>
      </c>
      <c r="L431">
        <v>111685000</v>
      </c>
      <c r="M431">
        <v>153</v>
      </c>
      <c r="N431">
        <v>38</v>
      </c>
      <c r="O431">
        <v>64</v>
      </c>
      <c r="P431">
        <v>0.84210526315789469</v>
      </c>
      <c r="Q431">
        <v>0.8125</v>
      </c>
      <c r="R431">
        <v>0.82730263157894735</v>
      </c>
      <c r="S431">
        <v>0.01</v>
      </c>
      <c r="T431">
        <v>0.01</v>
      </c>
      <c r="U431">
        <v>2233700</v>
      </c>
      <c r="V431" t="s">
        <v>1381</v>
      </c>
      <c r="W431">
        <v>0.20711659218938289</v>
      </c>
      <c r="X431">
        <v>4.308736343456205E-3</v>
      </c>
      <c r="Y431">
        <v>23409</v>
      </c>
      <c r="Z431">
        <v>3581577</v>
      </c>
      <c r="AA431">
        <v>547981281</v>
      </c>
      <c r="AB431" t="s">
        <v>397</v>
      </c>
      <c r="AC431" t="s">
        <v>1418</v>
      </c>
    </row>
    <row r="432" spans="1:29" x14ac:dyDescent="0.25">
      <c r="A432" t="s">
        <v>31</v>
      </c>
      <c r="B432" t="s">
        <v>414</v>
      </c>
      <c r="C432" t="s">
        <v>421</v>
      </c>
      <c r="D432" t="s">
        <v>543</v>
      </c>
      <c r="E432">
        <v>188</v>
      </c>
      <c r="F432">
        <v>2989445098.0900002</v>
      </c>
      <c r="G432">
        <v>1331752992</v>
      </c>
      <c r="H432">
        <v>534461083.32999998</v>
      </c>
      <c r="I432">
        <v>36</v>
      </c>
      <c r="J432">
        <v>64</v>
      </c>
      <c r="K432">
        <v>38</v>
      </c>
      <c r="L432">
        <v>125445062</v>
      </c>
      <c r="M432">
        <v>188</v>
      </c>
      <c r="N432">
        <v>44</v>
      </c>
      <c r="O432">
        <v>74</v>
      </c>
      <c r="P432">
        <v>0.81818181818181823</v>
      </c>
      <c r="Q432">
        <v>0.86486486486486491</v>
      </c>
      <c r="R432">
        <v>0.84152334152334152</v>
      </c>
      <c r="S432">
        <v>0.01</v>
      </c>
      <c r="T432">
        <v>0.01</v>
      </c>
      <c r="U432">
        <v>2508901.2400000002</v>
      </c>
      <c r="V432" t="s">
        <v>1381</v>
      </c>
      <c r="W432">
        <v>0.17878270575080141</v>
      </c>
      <c r="X432">
        <v>4.6942636578291208E-3</v>
      </c>
      <c r="Y432">
        <v>35344</v>
      </c>
      <c r="Z432">
        <v>6644672</v>
      </c>
      <c r="AA432">
        <v>1249198336</v>
      </c>
      <c r="AB432" t="s">
        <v>402</v>
      </c>
      <c r="AC432" t="s">
        <v>1418</v>
      </c>
    </row>
    <row r="433" spans="1:29" x14ac:dyDescent="0.25">
      <c r="A433" t="s">
        <v>31</v>
      </c>
      <c r="B433" t="s">
        <v>414</v>
      </c>
      <c r="C433" t="s">
        <v>421</v>
      </c>
      <c r="D433" t="s">
        <v>521</v>
      </c>
      <c r="E433">
        <v>235</v>
      </c>
      <c r="F433">
        <v>4413635224.5</v>
      </c>
      <c r="G433">
        <v>1681188570</v>
      </c>
      <c r="H433">
        <v>945008228.58000004</v>
      </c>
      <c r="I433">
        <v>61</v>
      </c>
      <c r="J433">
        <v>106</v>
      </c>
      <c r="K433">
        <v>65</v>
      </c>
      <c r="L433">
        <v>211075111</v>
      </c>
      <c r="M433">
        <v>235</v>
      </c>
      <c r="N433">
        <v>38</v>
      </c>
      <c r="O433">
        <v>64</v>
      </c>
      <c r="P433">
        <v>1.6052631578947369</v>
      </c>
      <c r="Q433">
        <v>1.65625</v>
      </c>
      <c r="R433">
        <v>1.6307565789473679</v>
      </c>
      <c r="S433">
        <v>0.05</v>
      </c>
      <c r="T433">
        <v>0.08</v>
      </c>
      <c r="U433">
        <v>27439764.43</v>
      </c>
      <c r="V433" t="s">
        <v>1381</v>
      </c>
      <c r="W433">
        <v>0.21411108542325349</v>
      </c>
      <c r="X433">
        <v>2.903653492121638E-2</v>
      </c>
      <c r="Y433">
        <v>55225</v>
      </c>
      <c r="Z433">
        <v>12977875</v>
      </c>
      <c r="AA433">
        <v>3049800625</v>
      </c>
      <c r="AB433" t="s">
        <v>411</v>
      </c>
      <c r="AC433" t="s">
        <v>1418</v>
      </c>
    </row>
    <row r="434" spans="1:29" x14ac:dyDescent="0.25">
      <c r="A434" t="s">
        <v>31</v>
      </c>
      <c r="B434" t="s">
        <v>414</v>
      </c>
      <c r="C434" t="s">
        <v>419</v>
      </c>
      <c r="D434" t="s">
        <v>517</v>
      </c>
      <c r="E434">
        <v>107</v>
      </c>
      <c r="F434">
        <v>1559560680.8199999</v>
      </c>
      <c r="G434">
        <v>719763497</v>
      </c>
      <c r="H434">
        <v>709513934.55999994</v>
      </c>
      <c r="I434">
        <v>47</v>
      </c>
      <c r="J434">
        <v>58</v>
      </c>
      <c r="K434">
        <v>47</v>
      </c>
      <c r="L434">
        <v>102057680</v>
      </c>
      <c r="M434">
        <v>107</v>
      </c>
      <c r="N434">
        <v>32</v>
      </c>
      <c r="O434">
        <v>54</v>
      </c>
      <c r="P434">
        <v>1.46875</v>
      </c>
      <c r="Q434">
        <v>1.074074074074074</v>
      </c>
      <c r="R434">
        <v>1.271412037037037</v>
      </c>
      <c r="S434">
        <v>3.5000000000000003E-2</v>
      </c>
      <c r="T434">
        <v>0.03</v>
      </c>
      <c r="U434">
        <v>6633749.2000000002</v>
      </c>
      <c r="V434" t="s">
        <v>1381</v>
      </c>
      <c r="W434">
        <v>0.45494474391784823</v>
      </c>
      <c r="X434">
        <v>9.3497095361684095E-3</v>
      </c>
      <c r="Y434">
        <v>11449</v>
      </c>
      <c r="Z434">
        <v>1225043</v>
      </c>
      <c r="AA434">
        <v>131079601</v>
      </c>
      <c r="AB434" t="s">
        <v>393</v>
      </c>
      <c r="AC434" t="s">
        <v>1418</v>
      </c>
    </row>
    <row r="435" spans="1:29" x14ac:dyDescent="0.25">
      <c r="A435" t="s">
        <v>31</v>
      </c>
      <c r="B435" t="s">
        <v>414</v>
      </c>
      <c r="C435" t="s">
        <v>419</v>
      </c>
      <c r="D435" t="s">
        <v>522</v>
      </c>
      <c r="E435">
        <v>143</v>
      </c>
      <c r="F435">
        <v>2376176452</v>
      </c>
      <c r="G435">
        <v>1034797430</v>
      </c>
      <c r="H435">
        <v>749072973.20000005</v>
      </c>
      <c r="I435">
        <v>53</v>
      </c>
      <c r="J435">
        <v>98</v>
      </c>
      <c r="K435">
        <v>53</v>
      </c>
      <c r="L435">
        <v>196199000</v>
      </c>
      <c r="M435">
        <v>143</v>
      </c>
      <c r="N435">
        <v>38</v>
      </c>
      <c r="O435">
        <v>64</v>
      </c>
      <c r="P435">
        <v>1.3947368421052631</v>
      </c>
      <c r="Q435">
        <v>1.53125</v>
      </c>
      <c r="R435">
        <v>1.4629934210526321</v>
      </c>
      <c r="S435">
        <v>3.5000000000000003E-2</v>
      </c>
      <c r="T435">
        <v>0.08</v>
      </c>
      <c r="U435">
        <v>22562885</v>
      </c>
      <c r="V435" t="s">
        <v>1381</v>
      </c>
      <c r="W435">
        <v>0.31524299155877672</v>
      </c>
      <c r="X435">
        <v>3.0121077394652959E-2</v>
      </c>
      <c r="Y435">
        <v>20449</v>
      </c>
      <c r="Z435">
        <v>2924207</v>
      </c>
      <c r="AA435">
        <v>418161601</v>
      </c>
      <c r="AB435" t="s">
        <v>395</v>
      </c>
      <c r="AC435" t="s">
        <v>1418</v>
      </c>
    </row>
    <row r="436" spans="1:29" x14ac:dyDescent="0.25">
      <c r="A436" t="s">
        <v>31</v>
      </c>
      <c r="B436" t="s">
        <v>414</v>
      </c>
      <c r="C436" t="s">
        <v>419</v>
      </c>
      <c r="D436" t="s">
        <v>504</v>
      </c>
      <c r="E436">
        <v>103</v>
      </c>
      <c r="F436">
        <v>1654699103.6300001</v>
      </c>
      <c r="G436">
        <v>681306028</v>
      </c>
      <c r="H436">
        <v>475834900</v>
      </c>
      <c r="I436">
        <v>29</v>
      </c>
      <c r="J436">
        <v>42</v>
      </c>
      <c r="K436">
        <v>29</v>
      </c>
      <c r="L436">
        <v>105169000</v>
      </c>
      <c r="M436">
        <v>103</v>
      </c>
      <c r="N436">
        <v>31</v>
      </c>
      <c r="O436">
        <v>52</v>
      </c>
      <c r="P436">
        <v>0.93548387096774188</v>
      </c>
      <c r="Q436">
        <v>0.80769230769230771</v>
      </c>
      <c r="R436">
        <v>0.87158808933002485</v>
      </c>
      <c r="S436">
        <v>1.4999999999999999E-2</v>
      </c>
      <c r="T436">
        <v>0.01</v>
      </c>
      <c r="U436">
        <v>2629225</v>
      </c>
      <c r="V436" t="s">
        <v>1381</v>
      </c>
      <c r="W436">
        <v>0.28756581722691221</v>
      </c>
      <c r="X436">
        <v>5.5254984449438242E-3</v>
      </c>
      <c r="Y436">
        <v>10609</v>
      </c>
      <c r="Z436">
        <v>1092727</v>
      </c>
      <c r="AA436">
        <v>112550881</v>
      </c>
      <c r="AB436" t="s">
        <v>393</v>
      </c>
      <c r="AC436" t="s">
        <v>1418</v>
      </c>
    </row>
    <row r="437" spans="1:29" x14ac:dyDescent="0.25">
      <c r="A437" t="s">
        <v>31</v>
      </c>
      <c r="B437" t="s">
        <v>414</v>
      </c>
      <c r="C437" t="s">
        <v>421</v>
      </c>
      <c r="D437" t="s">
        <v>535</v>
      </c>
      <c r="E437">
        <v>264</v>
      </c>
      <c r="F437">
        <v>5183676994.6400003</v>
      </c>
      <c r="G437">
        <v>1975747032</v>
      </c>
      <c r="H437">
        <v>1036749618.66</v>
      </c>
      <c r="I437">
        <v>58</v>
      </c>
      <c r="J437">
        <v>78</v>
      </c>
      <c r="K437">
        <v>60</v>
      </c>
      <c r="L437">
        <v>177795000</v>
      </c>
      <c r="M437">
        <v>264</v>
      </c>
      <c r="N437">
        <v>38</v>
      </c>
      <c r="O437">
        <v>64</v>
      </c>
      <c r="P437">
        <v>1.5263157894736841</v>
      </c>
      <c r="Q437">
        <v>1.21875</v>
      </c>
      <c r="R437">
        <v>1.372532894736842</v>
      </c>
      <c r="S437">
        <v>0.05</v>
      </c>
      <c r="T437">
        <v>5.5E-2</v>
      </c>
      <c r="U437">
        <v>18668475</v>
      </c>
      <c r="V437" t="s">
        <v>1381</v>
      </c>
      <c r="W437">
        <v>0.20000274317478009</v>
      </c>
      <c r="X437">
        <v>1.8006734378286079E-2</v>
      </c>
      <c r="Y437">
        <v>69696</v>
      </c>
      <c r="Z437">
        <v>18399744</v>
      </c>
      <c r="AA437">
        <v>4857532416</v>
      </c>
      <c r="AB437" t="s">
        <v>1415</v>
      </c>
      <c r="AC437" t="s">
        <v>1418</v>
      </c>
    </row>
    <row r="438" spans="1:29" x14ac:dyDescent="0.25">
      <c r="A438" t="s">
        <v>31</v>
      </c>
      <c r="B438" t="s">
        <v>414</v>
      </c>
      <c r="C438" t="s">
        <v>419</v>
      </c>
      <c r="D438" t="s">
        <v>536</v>
      </c>
      <c r="E438">
        <v>143</v>
      </c>
      <c r="F438">
        <v>2484589464.23</v>
      </c>
      <c r="G438">
        <v>1020000631</v>
      </c>
      <c r="H438">
        <v>665819449</v>
      </c>
      <c r="I438">
        <v>46</v>
      </c>
      <c r="J438">
        <v>78</v>
      </c>
      <c r="K438">
        <v>47</v>
      </c>
      <c r="L438">
        <v>166693000</v>
      </c>
      <c r="M438">
        <v>143</v>
      </c>
      <c r="N438">
        <v>38</v>
      </c>
      <c r="O438">
        <v>64</v>
      </c>
      <c r="P438">
        <v>1.2105263157894739</v>
      </c>
      <c r="Q438">
        <v>1.21875</v>
      </c>
      <c r="R438">
        <v>1.2146381578947369</v>
      </c>
      <c r="S438">
        <v>3.5000000000000003E-2</v>
      </c>
      <c r="T438">
        <v>5.5E-2</v>
      </c>
      <c r="U438">
        <v>15002370</v>
      </c>
      <c r="V438" t="s">
        <v>1381</v>
      </c>
      <c r="W438">
        <v>0.26797966367709142</v>
      </c>
      <c r="X438">
        <v>2.2532189503524098E-2</v>
      </c>
      <c r="Y438">
        <v>20449</v>
      </c>
      <c r="Z438">
        <v>2924207</v>
      </c>
      <c r="AA438">
        <v>418161601</v>
      </c>
      <c r="AB438" t="s">
        <v>395</v>
      </c>
      <c r="AC438" t="s">
        <v>1418</v>
      </c>
    </row>
    <row r="439" spans="1:29" x14ac:dyDescent="0.25">
      <c r="A439" t="s">
        <v>31</v>
      </c>
      <c r="B439" t="s">
        <v>414</v>
      </c>
      <c r="C439" t="s">
        <v>419</v>
      </c>
      <c r="D439" t="s">
        <v>525</v>
      </c>
      <c r="E439">
        <v>153</v>
      </c>
      <c r="F439">
        <v>2570563668.8899999</v>
      </c>
      <c r="G439">
        <v>1078850142</v>
      </c>
      <c r="H439">
        <v>541222639.20000005</v>
      </c>
      <c r="I439">
        <v>38</v>
      </c>
      <c r="J439">
        <v>59</v>
      </c>
      <c r="K439">
        <v>40</v>
      </c>
      <c r="L439">
        <v>118207826</v>
      </c>
      <c r="M439">
        <v>153</v>
      </c>
      <c r="N439">
        <v>38</v>
      </c>
      <c r="O439">
        <v>64</v>
      </c>
      <c r="P439">
        <v>1</v>
      </c>
      <c r="Q439">
        <v>0.921875</v>
      </c>
      <c r="R439">
        <v>0.9609375</v>
      </c>
      <c r="S439">
        <v>0.02</v>
      </c>
      <c r="T439">
        <v>1.4999999999999999E-2</v>
      </c>
      <c r="U439">
        <v>4137273.91</v>
      </c>
      <c r="V439" t="s">
        <v>1381</v>
      </c>
      <c r="W439">
        <v>0.21054628825190949</v>
      </c>
      <c r="X439">
        <v>7.6443105116878489E-3</v>
      </c>
      <c r="Y439">
        <v>23409</v>
      </c>
      <c r="Z439">
        <v>3581577</v>
      </c>
      <c r="AA439">
        <v>547981281</v>
      </c>
      <c r="AB439" t="s">
        <v>397</v>
      </c>
      <c r="AC439" t="s">
        <v>1418</v>
      </c>
    </row>
    <row r="440" spans="1:29" x14ac:dyDescent="0.25">
      <c r="A440" t="s">
        <v>31</v>
      </c>
      <c r="B440" t="s">
        <v>414</v>
      </c>
      <c r="C440" t="s">
        <v>420</v>
      </c>
      <c r="D440" t="s">
        <v>534</v>
      </c>
      <c r="E440">
        <v>212</v>
      </c>
      <c r="F440">
        <v>3845961947.1500001</v>
      </c>
      <c r="G440">
        <v>1601792198</v>
      </c>
      <c r="H440">
        <v>670123874.37</v>
      </c>
      <c r="I440">
        <v>37</v>
      </c>
      <c r="J440">
        <v>58</v>
      </c>
      <c r="K440">
        <v>38</v>
      </c>
      <c r="L440">
        <v>122658000</v>
      </c>
      <c r="M440">
        <v>212</v>
      </c>
      <c r="N440">
        <v>38</v>
      </c>
      <c r="O440">
        <v>64</v>
      </c>
      <c r="P440">
        <v>0.97368421052631582</v>
      </c>
      <c r="Q440">
        <v>0.90625</v>
      </c>
      <c r="R440">
        <v>0.93996710526315785</v>
      </c>
      <c r="S440">
        <v>1.4999999999999999E-2</v>
      </c>
      <c r="T440">
        <v>1.4999999999999999E-2</v>
      </c>
      <c r="U440">
        <v>3679740</v>
      </c>
      <c r="V440" t="s">
        <v>1381</v>
      </c>
      <c r="W440">
        <v>0.17424090086657951</v>
      </c>
      <c r="X440">
        <v>5.4911340137812799E-3</v>
      </c>
      <c r="Y440">
        <v>44944</v>
      </c>
      <c r="Z440">
        <v>9528128</v>
      </c>
      <c r="AA440">
        <v>2019963136</v>
      </c>
      <c r="AB440" t="s">
        <v>403</v>
      </c>
      <c r="AC440" t="s">
        <v>1418</v>
      </c>
    </row>
    <row r="441" spans="1:29" x14ac:dyDescent="0.25">
      <c r="A441" t="s">
        <v>31</v>
      </c>
      <c r="B441" t="s">
        <v>414</v>
      </c>
      <c r="C441" t="s">
        <v>420</v>
      </c>
      <c r="D441" t="s">
        <v>510</v>
      </c>
      <c r="E441">
        <v>273</v>
      </c>
      <c r="F441">
        <v>4737578680.3999996</v>
      </c>
      <c r="G441">
        <v>2024506582</v>
      </c>
      <c r="H441">
        <v>792550858.28999996</v>
      </c>
      <c r="I441">
        <v>52</v>
      </c>
      <c r="J441">
        <v>84</v>
      </c>
      <c r="K441">
        <v>52</v>
      </c>
      <c r="L441">
        <v>156509837</v>
      </c>
      <c r="M441">
        <v>273</v>
      </c>
      <c r="N441">
        <v>38</v>
      </c>
      <c r="O441">
        <v>64</v>
      </c>
      <c r="P441">
        <v>1.368421052631579</v>
      </c>
      <c r="Q441">
        <v>1.3125</v>
      </c>
      <c r="R441">
        <v>1.3404605263157889</v>
      </c>
      <c r="S441">
        <v>3.5000000000000003E-2</v>
      </c>
      <c r="T441">
        <v>5.5E-2</v>
      </c>
      <c r="U441">
        <v>14085885.33</v>
      </c>
      <c r="V441" t="s">
        <v>1381</v>
      </c>
      <c r="W441">
        <v>0.16729027880188871</v>
      </c>
      <c r="X441">
        <v>1.7772847234550439E-2</v>
      </c>
      <c r="Y441">
        <v>74529</v>
      </c>
      <c r="Z441">
        <v>20346417</v>
      </c>
      <c r="AA441">
        <v>5554571841</v>
      </c>
      <c r="AB441" t="s">
        <v>1417</v>
      </c>
      <c r="AC441" t="s">
        <v>1418</v>
      </c>
    </row>
    <row r="442" spans="1:29" x14ac:dyDescent="0.25">
      <c r="A442" t="s">
        <v>31</v>
      </c>
      <c r="B442" t="s">
        <v>414</v>
      </c>
      <c r="C442" t="s">
        <v>421</v>
      </c>
      <c r="D442" t="s">
        <v>528</v>
      </c>
      <c r="E442">
        <v>216</v>
      </c>
      <c r="F442">
        <v>3962334540.8000002</v>
      </c>
      <c r="G442">
        <v>1460678158</v>
      </c>
      <c r="H442">
        <v>941037024.26999998</v>
      </c>
      <c r="I442">
        <v>53</v>
      </c>
      <c r="J442">
        <v>73</v>
      </c>
      <c r="K442">
        <v>54</v>
      </c>
      <c r="L442">
        <v>153666000</v>
      </c>
      <c r="M442">
        <v>216</v>
      </c>
      <c r="N442">
        <v>38</v>
      </c>
      <c r="O442">
        <v>64</v>
      </c>
      <c r="P442">
        <v>1.3947368421052631</v>
      </c>
      <c r="Q442">
        <v>1.140625</v>
      </c>
      <c r="R442">
        <v>1.2676809210526321</v>
      </c>
      <c r="S442">
        <v>3.5000000000000003E-2</v>
      </c>
      <c r="T442">
        <v>4.4999999999999998E-2</v>
      </c>
      <c r="U442">
        <v>12293280</v>
      </c>
      <c r="V442" t="s">
        <v>1381</v>
      </c>
      <c r="W442">
        <v>0.2374956012876196</v>
      </c>
      <c r="X442">
        <v>1.306354551728333E-2</v>
      </c>
      <c r="Y442">
        <v>46656</v>
      </c>
      <c r="Z442">
        <v>10077696</v>
      </c>
      <c r="AA442">
        <v>2176782336</v>
      </c>
      <c r="AB442" t="s">
        <v>403</v>
      </c>
      <c r="AC442" t="s">
        <v>1418</v>
      </c>
    </row>
    <row r="443" spans="1:29" x14ac:dyDescent="0.25">
      <c r="A443" t="s">
        <v>31</v>
      </c>
      <c r="B443" t="s">
        <v>414</v>
      </c>
      <c r="C443" t="s">
        <v>420</v>
      </c>
      <c r="D443" t="s">
        <v>545</v>
      </c>
      <c r="E443">
        <v>252</v>
      </c>
      <c r="F443">
        <v>4451947601.8599997</v>
      </c>
      <c r="G443">
        <v>1637613500</v>
      </c>
      <c r="H443">
        <v>607950764</v>
      </c>
      <c r="I443">
        <v>31</v>
      </c>
      <c r="J443">
        <v>45</v>
      </c>
      <c r="K443">
        <v>31</v>
      </c>
      <c r="L443">
        <v>64177142</v>
      </c>
      <c r="M443">
        <v>252</v>
      </c>
      <c r="N443">
        <v>31</v>
      </c>
      <c r="O443">
        <v>51</v>
      </c>
      <c r="P443">
        <v>1</v>
      </c>
      <c r="Q443">
        <v>0.88235294117647056</v>
      </c>
      <c r="R443">
        <v>0.94117647058823528</v>
      </c>
      <c r="S443">
        <v>0.02</v>
      </c>
      <c r="T443">
        <v>0.01</v>
      </c>
      <c r="U443">
        <v>1925314.26</v>
      </c>
      <c r="V443" t="s">
        <v>1381</v>
      </c>
      <c r="W443">
        <v>0.13655838261573461</v>
      </c>
      <c r="X443">
        <v>3.1668917517800829E-3</v>
      </c>
      <c r="Y443">
        <v>63504</v>
      </c>
      <c r="Z443">
        <v>16003008</v>
      </c>
      <c r="AA443">
        <v>4032758016</v>
      </c>
      <c r="AB443" t="s">
        <v>405</v>
      </c>
      <c r="AC443" t="s">
        <v>1418</v>
      </c>
    </row>
    <row r="444" spans="1:29" x14ac:dyDescent="0.25">
      <c r="A444" t="s">
        <v>31</v>
      </c>
      <c r="B444" t="s">
        <v>414</v>
      </c>
      <c r="C444" t="s">
        <v>420</v>
      </c>
      <c r="D444" t="s">
        <v>546</v>
      </c>
      <c r="E444">
        <v>297</v>
      </c>
      <c r="F444">
        <v>5873175104.8699999</v>
      </c>
      <c r="G444">
        <v>2109405227</v>
      </c>
      <c r="H444">
        <v>937854522.25</v>
      </c>
      <c r="I444">
        <v>49</v>
      </c>
      <c r="J444">
        <v>78</v>
      </c>
      <c r="K444">
        <v>50</v>
      </c>
      <c r="L444">
        <v>174843000</v>
      </c>
      <c r="M444">
        <v>297</v>
      </c>
      <c r="N444">
        <v>44</v>
      </c>
      <c r="O444">
        <v>74</v>
      </c>
      <c r="P444">
        <v>1.113636363636364</v>
      </c>
      <c r="Q444">
        <v>1.0540540540540539</v>
      </c>
      <c r="R444">
        <v>1.0838452088452091</v>
      </c>
      <c r="S444">
        <v>2.5000000000000001E-2</v>
      </c>
      <c r="T444">
        <v>0.03</v>
      </c>
      <c r="U444">
        <v>9616365</v>
      </c>
      <c r="V444" t="s">
        <v>1381</v>
      </c>
      <c r="W444">
        <v>0.159684413541891</v>
      </c>
      <c r="X444">
        <v>1.025357853681768E-2</v>
      </c>
      <c r="Y444">
        <v>88209</v>
      </c>
      <c r="Z444">
        <v>26198073</v>
      </c>
      <c r="AA444">
        <v>7780827681</v>
      </c>
      <c r="AB444" t="s">
        <v>1416</v>
      </c>
      <c r="AC444" t="s">
        <v>1418</v>
      </c>
    </row>
    <row r="445" spans="1:29" x14ac:dyDescent="0.25">
      <c r="A445" t="s">
        <v>31</v>
      </c>
      <c r="B445" t="s">
        <v>414</v>
      </c>
      <c r="C445" t="s">
        <v>421</v>
      </c>
      <c r="D445" t="s">
        <v>513</v>
      </c>
      <c r="E445">
        <v>222</v>
      </c>
      <c r="F445">
        <v>4165174858.6300001</v>
      </c>
      <c r="G445">
        <v>1538058182</v>
      </c>
      <c r="H445">
        <v>677067763.70000005</v>
      </c>
      <c r="I445">
        <v>38</v>
      </c>
      <c r="J445">
        <v>80</v>
      </c>
      <c r="K445">
        <v>38</v>
      </c>
      <c r="L445">
        <v>182732000</v>
      </c>
      <c r="M445">
        <v>222</v>
      </c>
      <c r="N445">
        <v>38</v>
      </c>
      <c r="O445">
        <v>64</v>
      </c>
      <c r="P445">
        <v>1</v>
      </c>
      <c r="Q445">
        <v>1.25</v>
      </c>
      <c r="R445">
        <v>1.125</v>
      </c>
      <c r="S445">
        <v>0.02</v>
      </c>
      <c r="T445">
        <v>5.5E-2</v>
      </c>
      <c r="U445">
        <v>13704900</v>
      </c>
      <c r="V445" t="s">
        <v>1381</v>
      </c>
      <c r="W445">
        <v>0.16255446330113971</v>
      </c>
      <c r="X445">
        <v>2.0241548534383431E-2</v>
      </c>
      <c r="Y445">
        <v>49284</v>
      </c>
      <c r="Z445">
        <v>10941048</v>
      </c>
      <c r="AA445">
        <v>2428912656</v>
      </c>
      <c r="AB445" t="s">
        <v>406</v>
      </c>
      <c r="AC445" t="s">
        <v>1418</v>
      </c>
    </row>
    <row r="446" spans="1:29" x14ac:dyDescent="0.25">
      <c r="A446" t="s">
        <v>31</v>
      </c>
      <c r="B446" t="s">
        <v>414</v>
      </c>
      <c r="C446" t="s">
        <v>421</v>
      </c>
      <c r="D446" t="s">
        <v>523</v>
      </c>
      <c r="E446">
        <v>182</v>
      </c>
      <c r="F446">
        <v>3184945372.1599998</v>
      </c>
      <c r="G446">
        <v>1372331690</v>
      </c>
      <c r="H446">
        <v>949272573</v>
      </c>
      <c r="I446">
        <v>59</v>
      </c>
      <c r="J446">
        <v>95</v>
      </c>
      <c r="K446">
        <v>60</v>
      </c>
      <c r="L446">
        <v>190490325</v>
      </c>
      <c r="M446">
        <v>182</v>
      </c>
      <c r="N446">
        <v>44</v>
      </c>
      <c r="O446">
        <v>74</v>
      </c>
      <c r="P446">
        <v>1.3409090909090911</v>
      </c>
      <c r="Q446">
        <v>1.283783783783784</v>
      </c>
      <c r="R446">
        <v>1.3123464373464371</v>
      </c>
      <c r="S446">
        <v>3.5000000000000003E-2</v>
      </c>
      <c r="T446">
        <v>5.5E-2</v>
      </c>
      <c r="U446">
        <v>17144129.25</v>
      </c>
      <c r="V446" t="s">
        <v>1381</v>
      </c>
      <c r="W446">
        <v>0.29804987592493998</v>
      </c>
      <c r="X446">
        <v>1.806028082726456E-2</v>
      </c>
      <c r="Y446">
        <v>33124</v>
      </c>
      <c r="Z446">
        <v>6028568</v>
      </c>
      <c r="AA446">
        <v>1097199376</v>
      </c>
      <c r="AB446" t="s">
        <v>402</v>
      </c>
      <c r="AC446" t="s">
        <v>1418</v>
      </c>
    </row>
    <row r="447" spans="1:29" x14ac:dyDescent="0.25">
      <c r="A447" t="s">
        <v>31</v>
      </c>
      <c r="B447" t="s">
        <v>414</v>
      </c>
      <c r="C447" t="s">
        <v>421</v>
      </c>
      <c r="D447" t="s">
        <v>544</v>
      </c>
      <c r="E447">
        <v>189</v>
      </c>
      <c r="F447">
        <v>3241123005.25</v>
      </c>
      <c r="G447">
        <v>1392991390</v>
      </c>
      <c r="H447">
        <v>706194374.50999999</v>
      </c>
      <c r="I447">
        <v>48</v>
      </c>
      <c r="J447">
        <v>61</v>
      </c>
      <c r="K447">
        <v>48</v>
      </c>
      <c r="L447">
        <v>114381680</v>
      </c>
      <c r="M447">
        <v>189</v>
      </c>
      <c r="N447">
        <v>44</v>
      </c>
      <c r="O447">
        <v>74</v>
      </c>
      <c r="P447">
        <v>1.0909090909090911</v>
      </c>
      <c r="Q447">
        <v>0.82432432432432434</v>
      </c>
      <c r="R447">
        <v>0.95761670761670759</v>
      </c>
      <c r="S447">
        <v>0.02</v>
      </c>
      <c r="T447">
        <v>0.01</v>
      </c>
      <c r="U447">
        <v>3431450.4</v>
      </c>
      <c r="V447" t="s">
        <v>1381</v>
      </c>
      <c r="W447">
        <v>0.21788570608585359</v>
      </c>
      <c r="X447">
        <v>4.8590735410218274E-3</v>
      </c>
      <c r="Y447">
        <v>35721</v>
      </c>
      <c r="Z447">
        <v>6751269</v>
      </c>
      <c r="AA447">
        <v>1275989841</v>
      </c>
      <c r="AB447" t="s">
        <v>402</v>
      </c>
      <c r="AC447" t="s">
        <v>1418</v>
      </c>
    </row>
    <row r="448" spans="1:29" x14ac:dyDescent="0.25">
      <c r="A448" t="s">
        <v>31</v>
      </c>
      <c r="B448" t="s">
        <v>414</v>
      </c>
      <c r="C448" t="s">
        <v>421</v>
      </c>
      <c r="D448" t="s">
        <v>532</v>
      </c>
      <c r="E448">
        <v>224</v>
      </c>
      <c r="F448">
        <v>4144017032.25</v>
      </c>
      <c r="G448">
        <v>1690485305</v>
      </c>
      <c r="H448">
        <v>1172299651.0899999</v>
      </c>
      <c r="I448">
        <v>66</v>
      </c>
      <c r="J448">
        <v>121</v>
      </c>
      <c r="K448">
        <v>67</v>
      </c>
      <c r="L448">
        <v>293590000</v>
      </c>
      <c r="M448">
        <v>223</v>
      </c>
      <c r="N448">
        <v>44</v>
      </c>
      <c r="O448">
        <v>74</v>
      </c>
      <c r="P448">
        <v>1.5</v>
      </c>
      <c r="Q448">
        <v>1.6351351351351351</v>
      </c>
      <c r="R448">
        <v>1.567567567567568</v>
      </c>
      <c r="S448">
        <v>0.05</v>
      </c>
      <c r="T448">
        <v>0.08</v>
      </c>
      <c r="U448">
        <v>38166700</v>
      </c>
      <c r="V448" t="s">
        <v>1381</v>
      </c>
      <c r="W448">
        <v>0.28288967973992568</v>
      </c>
      <c r="X448">
        <v>3.2557119644719447E-2</v>
      </c>
      <c r="Y448">
        <v>50176</v>
      </c>
      <c r="Z448">
        <v>11239424</v>
      </c>
      <c r="AA448">
        <v>2517630976</v>
      </c>
      <c r="AB448" t="s">
        <v>406</v>
      </c>
      <c r="AC448" t="s">
        <v>1418</v>
      </c>
    </row>
    <row r="449" spans="1:29" x14ac:dyDescent="0.25">
      <c r="A449" t="s">
        <v>31</v>
      </c>
      <c r="B449" t="s">
        <v>414</v>
      </c>
      <c r="C449" t="s">
        <v>419</v>
      </c>
      <c r="D449" t="s">
        <v>527</v>
      </c>
      <c r="E449">
        <v>156</v>
      </c>
      <c r="F449">
        <v>2621878118.6599998</v>
      </c>
      <c r="G449">
        <v>1154902629</v>
      </c>
      <c r="H449">
        <v>783912627.60000002</v>
      </c>
      <c r="I449">
        <v>46</v>
      </c>
      <c r="J449">
        <v>107</v>
      </c>
      <c r="K449">
        <v>46</v>
      </c>
      <c r="L449">
        <v>227682291</v>
      </c>
      <c r="M449">
        <v>156</v>
      </c>
      <c r="N449">
        <v>38</v>
      </c>
      <c r="O449">
        <v>64</v>
      </c>
      <c r="P449">
        <v>1.2105263157894739</v>
      </c>
      <c r="Q449">
        <v>1.671875</v>
      </c>
      <c r="R449">
        <v>1.4412006578947369</v>
      </c>
      <c r="S449">
        <v>3.5000000000000003E-2</v>
      </c>
      <c r="T449">
        <v>0.08</v>
      </c>
      <c r="U449">
        <v>26183463.465</v>
      </c>
      <c r="V449" t="s">
        <v>1381</v>
      </c>
      <c r="W449">
        <v>0.29898896597094499</v>
      </c>
      <c r="X449">
        <v>3.3400997181487417E-2</v>
      </c>
      <c r="Y449">
        <v>24336</v>
      </c>
      <c r="Z449">
        <v>3796416</v>
      </c>
      <c r="AA449">
        <v>592240896</v>
      </c>
      <c r="AB449" t="s">
        <v>397</v>
      </c>
      <c r="AC449" t="s">
        <v>1418</v>
      </c>
    </row>
    <row r="450" spans="1:29" x14ac:dyDescent="0.25">
      <c r="A450" t="s">
        <v>31</v>
      </c>
      <c r="B450" t="s">
        <v>414</v>
      </c>
      <c r="C450" t="s">
        <v>420</v>
      </c>
      <c r="D450" t="s">
        <v>537</v>
      </c>
      <c r="E450">
        <v>185</v>
      </c>
      <c r="F450">
        <v>3217028832.5100002</v>
      </c>
      <c r="G450">
        <v>1214583365</v>
      </c>
      <c r="H450">
        <v>517873674</v>
      </c>
      <c r="I450">
        <v>32</v>
      </c>
      <c r="J450">
        <v>53</v>
      </c>
      <c r="K450">
        <v>33</v>
      </c>
      <c r="L450">
        <v>77270645</v>
      </c>
      <c r="M450">
        <v>185</v>
      </c>
      <c r="N450">
        <v>38</v>
      </c>
      <c r="O450">
        <v>64</v>
      </c>
      <c r="P450">
        <v>0.84210526315789469</v>
      </c>
      <c r="Q450">
        <v>0.828125</v>
      </c>
      <c r="R450">
        <v>0.83511513157894735</v>
      </c>
      <c r="S450">
        <v>0.01</v>
      </c>
      <c r="T450">
        <v>0.01</v>
      </c>
      <c r="U450">
        <v>1545412.9</v>
      </c>
      <c r="V450" t="s">
        <v>1381</v>
      </c>
      <c r="W450">
        <v>0.16097887241997241</v>
      </c>
      <c r="X450">
        <v>2.984150339335457E-3</v>
      </c>
      <c r="Y450">
        <v>34225</v>
      </c>
      <c r="Z450">
        <v>6331625</v>
      </c>
      <c r="AA450">
        <v>1171350625</v>
      </c>
      <c r="AB450" t="s">
        <v>402</v>
      </c>
      <c r="AC450" t="s">
        <v>1418</v>
      </c>
    </row>
    <row r="451" spans="1:29" x14ac:dyDescent="0.25">
      <c r="A451" t="s">
        <v>31</v>
      </c>
      <c r="B451" t="s">
        <v>414</v>
      </c>
      <c r="C451" t="s">
        <v>420</v>
      </c>
      <c r="D451" t="s">
        <v>526</v>
      </c>
      <c r="E451">
        <v>275</v>
      </c>
      <c r="F451">
        <v>4822676821.0500002</v>
      </c>
      <c r="G451">
        <v>1825989477</v>
      </c>
      <c r="H451">
        <v>781480245.92999995</v>
      </c>
      <c r="I451">
        <v>46</v>
      </c>
      <c r="J451">
        <v>70</v>
      </c>
      <c r="K451">
        <v>47</v>
      </c>
      <c r="L451">
        <v>136343000</v>
      </c>
      <c r="M451">
        <v>275</v>
      </c>
      <c r="N451">
        <v>38</v>
      </c>
      <c r="O451">
        <v>64</v>
      </c>
      <c r="P451">
        <v>1.2105263157894739</v>
      </c>
      <c r="Q451">
        <v>1.09375</v>
      </c>
      <c r="R451">
        <v>1.1521381578947369</v>
      </c>
      <c r="S451">
        <v>3.5000000000000003E-2</v>
      </c>
      <c r="T451">
        <v>0.03</v>
      </c>
      <c r="U451">
        <v>8862295</v>
      </c>
      <c r="V451" t="s">
        <v>1381</v>
      </c>
      <c r="W451">
        <v>0.16204283947018761</v>
      </c>
      <c r="X451">
        <v>1.1340395417741411E-2</v>
      </c>
      <c r="Y451">
        <v>75625</v>
      </c>
      <c r="Z451">
        <v>20796875</v>
      </c>
      <c r="AA451">
        <v>5719140625</v>
      </c>
      <c r="AB451" t="s">
        <v>1417</v>
      </c>
      <c r="AC451" t="s">
        <v>1418</v>
      </c>
    </row>
    <row r="452" spans="1:29" x14ac:dyDescent="0.25">
      <c r="A452" t="s">
        <v>31</v>
      </c>
      <c r="B452" t="s">
        <v>414</v>
      </c>
      <c r="C452" t="s">
        <v>421</v>
      </c>
      <c r="D452" t="s">
        <v>507</v>
      </c>
      <c r="E452">
        <v>223</v>
      </c>
      <c r="F452">
        <v>4484359911.3699999</v>
      </c>
      <c r="G452">
        <v>1766928185</v>
      </c>
      <c r="H452">
        <v>855303675.95000005</v>
      </c>
      <c r="I452">
        <v>46</v>
      </c>
      <c r="J452">
        <v>71</v>
      </c>
      <c r="K452">
        <v>48</v>
      </c>
      <c r="L452">
        <v>141838000</v>
      </c>
      <c r="M452">
        <v>223</v>
      </c>
      <c r="N452">
        <v>44</v>
      </c>
      <c r="O452">
        <v>74</v>
      </c>
      <c r="P452">
        <v>1.045454545454545</v>
      </c>
      <c r="Q452">
        <v>0.95945945945945943</v>
      </c>
      <c r="R452">
        <v>1.002457002457003</v>
      </c>
      <c r="S452">
        <v>0.02</v>
      </c>
      <c r="T452">
        <v>1.4999999999999999E-2</v>
      </c>
      <c r="U452">
        <v>4964330</v>
      </c>
      <c r="V452" t="s">
        <v>1381</v>
      </c>
      <c r="W452">
        <v>0.1907303813374559</v>
      </c>
      <c r="X452">
        <v>5.8041724121973819E-3</v>
      </c>
      <c r="Y452">
        <v>49729</v>
      </c>
      <c r="Z452">
        <v>11089567</v>
      </c>
      <c r="AA452">
        <v>2472973441</v>
      </c>
      <c r="AB452" t="s">
        <v>406</v>
      </c>
      <c r="AC452" t="s">
        <v>1418</v>
      </c>
    </row>
    <row r="453" spans="1:29" x14ac:dyDescent="0.25">
      <c r="A453" t="s">
        <v>31</v>
      </c>
      <c r="B453" t="s">
        <v>414</v>
      </c>
      <c r="C453" t="s">
        <v>421</v>
      </c>
      <c r="D453" t="s">
        <v>508</v>
      </c>
      <c r="E453">
        <v>212</v>
      </c>
      <c r="F453">
        <v>3691477206.1999998</v>
      </c>
      <c r="G453">
        <v>1778755612</v>
      </c>
      <c r="H453">
        <v>1198030278.9200001</v>
      </c>
      <c r="I453">
        <v>70</v>
      </c>
      <c r="J453">
        <v>93</v>
      </c>
      <c r="K453">
        <v>72</v>
      </c>
      <c r="L453">
        <v>199135000</v>
      </c>
      <c r="M453">
        <v>212</v>
      </c>
      <c r="N453">
        <v>38</v>
      </c>
      <c r="O453">
        <v>64</v>
      </c>
      <c r="P453">
        <v>1.8421052631578949</v>
      </c>
      <c r="Q453">
        <v>1.453125</v>
      </c>
      <c r="R453">
        <v>1.6476151315789469</v>
      </c>
      <c r="S453">
        <v>0.05</v>
      </c>
      <c r="T453">
        <v>5.5E-2</v>
      </c>
      <c r="U453">
        <v>20909175</v>
      </c>
      <c r="V453" t="s">
        <v>1381</v>
      </c>
      <c r="W453">
        <v>0.32453953038308209</v>
      </c>
      <c r="X453">
        <v>1.7452960386651659E-2</v>
      </c>
      <c r="Y453">
        <v>44944</v>
      </c>
      <c r="Z453">
        <v>9528128</v>
      </c>
      <c r="AA453">
        <v>2019963136</v>
      </c>
      <c r="AB453" t="s">
        <v>403</v>
      </c>
      <c r="AC453" t="s">
        <v>1418</v>
      </c>
    </row>
    <row r="454" spans="1:29" x14ac:dyDescent="0.25">
      <c r="A454" t="s">
        <v>31</v>
      </c>
      <c r="B454" t="s">
        <v>414</v>
      </c>
      <c r="C454" t="s">
        <v>419</v>
      </c>
      <c r="D454" t="s">
        <v>524</v>
      </c>
      <c r="E454">
        <v>141</v>
      </c>
      <c r="F454">
        <v>2303132437.7199998</v>
      </c>
      <c r="G454">
        <v>1066475545</v>
      </c>
      <c r="H454">
        <v>542344718.02999997</v>
      </c>
      <c r="I454">
        <v>34</v>
      </c>
      <c r="J454">
        <v>57</v>
      </c>
      <c r="K454">
        <v>38</v>
      </c>
      <c r="L454">
        <v>143785000</v>
      </c>
      <c r="M454">
        <v>141</v>
      </c>
      <c r="N454">
        <v>38</v>
      </c>
      <c r="O454">
        <v>64</v>
      </c>
      <c r="P454">
        <v>0.89473684210526316</v>
      </c>
      <c r="Q454">
        <v>0.890625</v>
      </c>
      <c r="R454">
        <v>0.89268092105263153</v>
      </c>
      <c r="S454">
        <v>0.01</v>
      </c>
      <c r="T454">
        <v>0.01</v>
      </c>
      <c r="U454">
        <v>2875700</v>
      </c>
      <c r="V454" t="s">
        <v>1381</v>
      </c>
      <c r="W454">
        <v>0.23548134234386339</v>
      </c>
      <c r="X454">
        <v>5.302347205381891E-3</v>
      </c>
      <c r="Y454">
        <v>19881</v>
      </c>
      <c r="Z454">
        <v>2803221</v>
      </c>
      <c r="AA454">
        <v>395254161</v>
      </c>
      <c r="AB454" t="s">
        <v>395</v>
      </c>
      <c r="AC454" t="s">
        <v>1418</v>
      </c>
    </row>
    <row r="455" spans="1:29" x14ac:dyDescent="0.25">
      <c r="A455" t="s">
        <v>31</v>
      </c>
      <c r="B455" t="s">
        <v>414</v>
      </c>
      <c r="C455" t="s">
        <v>419</v>
      </c>
      <c r="D455" t="s">
        <v>542</v>
      </c>
      <c r="E455">
        <v>138</v>
      </c>
      <c r="F455">
        <v>2155268394.6599998</v>
      </c>
      <c r="G455">
        <v>1107941573</v>
      </c>
      <c r="H455">
        <v>380693050</v>
      </c>
      <c r="I455">
        <v>31</v>
      </c>
      <c r="J455">
        <v>54</v>
      </c>
      <c r="K455">
        <v>31</v>
      </c>
      <c r="L455">
        <v>80209000</v>
      </c>
      <c r="M455">
        <v>138</v>
      </c>
      <c r="N455">
        <v>38</v>
      </c>
      <c r="O455">
        <v>64</v>
      </c>
      <c r="P455">
        <v>0.81578947368421051</v>
      </c>
      <c r="Q455">
        <v>0.84375</v>
      </c>
      <c r="R455">
        <v>0.82976973684210531</v>
      </c>
      <c r="S455">
        <v>0.01</v>
      </c>
      <c r="T455">
        <v>0.01</v>
      </c>
      <c r="U455">
        <v>1604180</v>
      </c>
      <c r="V455" t="s">
        <v>1381</v>
      </c>
      <c r="W455">
        <v>0.17663370879618709</v>
      </c>
      <c r="X455">
        <v>4.2138410459555279E-3</v>
      </c>
      <c r="Y455">
        <v>19044</v>
      </c>
      <c r="Z455">
        <v>2628072</v>
      </c>
      <c r="AA455">
        <v>362673936</v>
      </c>
      <c r="AB455" t="s">
        <v>396</v>
      </c>
      <c r="AC455" t="s">
        <v>1418</v>
      </c>
    </row>
    <row r="456" spans="1:29" x14ac:dyDescent="0.25">
      <c r="A456" t="s">
        <v>31</v>
      </c>
      <c r="B456" t="s">
        <v>414</v>
      </c>
      <c r="C456" t="s">
        <v>419</v>
      </c>
      <c r="D456" t="s">
        <v>529</v>
      </c>
      <c r="E456">
        <v>155</v>
      </c>
      <c r="F456">
        <v>2841720022.1900001</v>
      </c>
      <c r="G456">
        <v>1194164289</v>
      </c>
      <c r="H456">
        <v>661947351.87</v>
      </c>
      <c r="I456">
        <v>42</v>
      </c>
      <c r="J456">
        <v>71</v>
      </c>
      <c r="K456">
        <v>43</v>
      </c>
      <c r="L456">
        <v>133292000</v>
      </c>
      <c r="M456">
        <v>155</v>
      </c>
      <c r="N456">
        <v>38</v>
      </c>
      <c r="O456">
        <v>64</v>
      </c>
      <c r="P456">
        <v>1.1052631578947369</v>
      </c>
      <c r="Q456">
        <v>1.109375</v>
      </c>
      <c r="R456">
        <v>1.1073190789473679</v>
      </c>
      <c r="S456">
        <v>2.5000000000000001E-2</v>
      </c>
      <c r="T456">
        <v>4.4999999999999998E-2</v>
      </c>
      <c r="U456">
        <v>9330440</v>
      </c>
      <c r="V456" t="s">
        <v>1381</v>
      </c>
      <c r="W456">
        <v>0.23293897593748999</v>
      </c>
      <c r="X456">
        <v>1.4095441236590079E-2</v>
      </c>
      <c r="Y456">
        <v>24025</v>
      </c>
      <c r="Z456">
        <v>3723875</v>
      </c>
      <c r="AA456">
        <v>577200625</v>
      </c>
      <c r="AB456" t="s">
        <v>397</v>
      </c>
      <c r="AC456" t="s">
        <v>1418</v>
      </c>
    </row>
    <row r="457" spans="1:29" x14ac:dyDescent="0.25">
      <c r="A457" t="s">
        <v>31</v>
      </c>
      <c r="B457" t="s">
        <v>414</v>
      </c>
      <c r="C457" t="s">
        <v>419</v>
      </c>
      <c r="D457" t="s">
        <v>514</v>
      </c>
      <c r="E457">
        <v>144</v>
      </c>
      <c r="F457">
        <v>2615919083.8200002</v>
      </c>
      <c r="G457">
        <v>1119599728</v>
      </c>
      <c r="H457">
        <v>1031703609.88</v>
      </c>
      <c r="I457">
        <v>59</v>
      </c>
      <c r="J457">
        <v>112</v>
      </c>
      <c r="K457">
        <v>59</v>
      </c>
      <c r="L457">
        <v>260173000</v>
      </c>
      <c r="M457">
        <v>144</v>
      </c>
      <c r="N457">
        <v>38</v>
      </c>
      <c r="O457">
        <v>64</v>
      </c>
      <c r="P457">
        <v>1.5526315789473679</v>
      </c>
      <c r="Q457">
        <v>1.75</v>
      </c>
      <c r="R457">
        <v>1.6513157894736841</v>
      </c>
      <c r="S457">
        <v>0.05</v>
      </c>
      <c r="T457">
        <v>0.08</v>
      </c>
      <c r="U457">
        <v>33822490</v>
      </c>
      <c r="V457" t="s">
        <v>1381</v>
      </c>
      <c r="W457">
        <v>0.3943943129821178</v>
      </c>
      <c r="X457">
        <v>3.2783145930771702E-2</v>
      </c>
      <c r="Y457">
        <v>20736</v>
      </c>
      <c r="Z457">
        <v>2985984</v>
      </c>
      <c r="AA457">
        <v>429981696</v>
      </c>
      <c r="AB457" t="s">
        <v>395</v>
      </c>
      <c r="AC457" t="s">
        <v>1418</v>
      </c>
    </row>
    <row r="458" spans="1:29" x14ac:dyDescent="0.25">
      <c r="A458" t="s">
        <v>31</v>
      </c>
      <c r="B458" t="s">
        <v>414</v>
      </c>
      <c r="C458" t="s">
        <v>419</v>
      </c>
      <c r="D458" t="s">
        <v>512</v>
      </c>
      <c r="E458">
        <v>167</v>
      </c>
      <c r="F458">
        <v>2618925241.48</v>
      </c>
      <c r="G458">
        <v>1279255072</v>
      </c>
      <c r="H458">
        <v>600006704.00999999</v>
      </c>
      <c r="I458">
        <v>46</v>
      </c>
      <c r="J458">
        <v>77</v>
      </c>
      <c r="K458">
        <v>47</v>
      </c>
      <c r="L458">
        <v>149548377</v>
      </c>
      <c r="M458">
        <v>167</v>
      </c>
      <c r="N458">
        <v>38</v>
      </c>
      <c r="O458">
        <v>64</v>
      </c>
      <c r="P458">
        <v>1.2105263157894739</v>
      </c>
      <c r="Q458">
        <v>1.203125</v>
      </c>
      <c r="R458">
        <v>1.2068256578947369</v>
      </c>
      <c r="S458">
        <v>3.5000000000000003E-2</v>
      </c>
      <c r="T458">
        <v>5.5E-2</v>
      </c>
      <c r="U458">
        <v>13459353.93</v>
      </c>
      <c r="V458" t="s">
        <v>1381</v>
      </c>
      <c r="W458">
        <v>0.22910417392095</v>
      </c>
      <c r="X458">
        <v>2.2432005909346769E-2</v>
      </c>
      <c r="Y458">
        <v>27889</v>
      </c>
      <c r="Z458">
        <v>4657463</v>
      </c>
      <c r="AA458">
        <v>777796321</v>
      </c>
      <c r="AB458" t="s">
        <v>399</v>
      </c>
      <c r="AC458" t="s">
        <v>1418</v>
      </c>
    </row>
    <row r="459" spans="1:29" x14ac:dyDescent="0.25">
      <c r="A459" t="s">
        <v>31</v>
      </c>
      <c r="B459" t="s">
        <v>414</v>
      </c>
      <c r="C459" t="s">
        <v>419</v>
      </c>
      <c r="D459" t="s">
        <v>538</v>
      </c>
      <c r="E459">
        <v>144</v>
      </c>
      <c r="F459">
        <v>2150822192.75</v>
      </c>
      <c r="G459">
        <v>1018931765</v>
      </c>
      <c r="H459">
        <v>523152964</v>
      </c>
      <c r="I459">
        <v>46</v>
      </c>
      <c r="J459">
        <v>80</v>
      </c>
      <c r="K459">
        <v>47</v>
      </c>
      <c r="L459">
        <v>135992000</v>
      </c>
      <c r="M459">
        <v>144</v>
      </c>
      <c r="N459">
        <v>38</v>
      </c>
      <c r="O459">
        <v>64</v>
      </c>
      <c r="P459">
        <v>1.2105263157894739</v>
      </c>
      <c r="Q459">
        <v>1.25</v>
      </c>
      <c r="R459">
        <v>1.2302631578947369</v>
      </c>
      <c r="S459">
        <v>3.5000000000000003E-2</v>
      </c>
      <c r="T459">
        <v>5.5E-2</v>
      </c>
      <c r="U459">
        <v>12239280</v>
      </c>
      <c r="V459" t="s">
        <v>1381</v>
      </c>
      <c r="W459">
        <v>0.2432339436348788</v>
      </c>
      <c r="X459">
        <v>2.3395222510867779E-2</v>
      </c>
      <c r="Y459">
        <v>20736</v>
      </c>
      <c r="Z459">
        <v>2985984</v>
      </c>
      <c r="AA459">
        <v>429981696</v>
      </c>
      <c r="AB459" t="s">
        <v>395</v>
      </c>
      <c r="AC459" t="s">
        <v>1418</v>
      </c>
    </row>
    <row r="460" spans="1:29" x14ac:dyDescent="0.25">
      <c r="A460" t="s">
        <v>32</v>
      </c>
      <c r="B460" t="s">
        <v>414</v>
      </c>
      <c r="C460" t="s">
        <v>419</v>
      </c>
      <c r="D460" t="s">
        <v>547</v>
      </c>
      <c r="E460">
        <v>132</v>
      </c>
      <c r="F460">
        <v>2065243183.1400001</v>
      </c>
      <c r="G460">
        <v>873783152</v>
      </c>
      <c r="H460">
        <v>483750257.44999999</v>
      </c>
      <c r="I460">
        <v>37</v>
      </c>
      <c r="J460">
        <v>65</v>
      </c>
      <c r="K460">
        <v>38</v>
      </c>
      <c r="L460">
        <v>132166000</v>
      </c>
      <c r="M460">
        <v>132</v>
      </c>
      <c r="N460">
        <v>30</v>
      </c>
      <c r="O460">
        <v>53</v>
      </c>
      <c r="P460">
        <v>1.2333333333333329</v>
      </c>
      <c r="Q460">
        <v>1.226415094339623</v>
      </c>
      <c r="R460">
        <v>1.229874213836478</v>
      </c>
      <c r="S460">
        <v>3.5000000000000003E-2</v>
      </c>
      <c r="T460">
        <v>5.5E-2</v>
      </c>
      <c r="U460">
        <v>11894940</v>
      </c>
      <c r="V460" t="s">
        <v>1381</v>
      </c>
      <c r="W460">
        <v>0.23423404149166829</v>
      </c>
      <c r="X460">
        <v>2.4589010169631699E-2</v>
      </c>
      <c r="Y460">
        <v>17424</v>
      </c>
      <c r="Z460">
        <v>2299968</v>
      </c>
      <c r="AA460">
        <v>303595776</v>
      </c>
      <c r="AB460" t="s">
        <v>396</v>
      </c>
      <c r="AC460" t="s">
        <v>1418</v>
      </c>
    </row>
    <row r="461" spans="1:29" x14ac:dyDescent="0.25">
      <c r="A461" t="s">
        <v>32</v>
      </c>
      <c r="B461" t="s">
        <v>414</v>
      </c>
      <c r="C461" t="s">
        <v>421</v>
      </c>
      <c r="D461" t="s">
        <v>509</v>
      </c>
      <c r="E461">
        <v>149</v>
      </c>
      <c r="F461">
        <v>2837527626.4000001</v>
      </c>
      <c r="G461">
        <v>1012960076</v>
      </c>
      <c r="H461">
        <v>891481953.34000003</v>
      </c>
      <c r="I461">
        <v>44</v>
      </c>
      <c r="J461">
        <v>61</v>
      </c>
      <c r="K461">
        <v>45</v>
      </c>
      <c r="L461">
        <v>112168000</v>
      </c>
      <c r="M461">
        <v>149</v>
      </c>
      <c r="N461">
        <v>36</v>
      </c>
      <c r="O461">
        <v>60</v>
      </c>
      <c r="P461">
        <v>1.2222222222222221</v>
      </c>
      <c r="Q461">
        <v>1.0166666666666671</v>
      </c>
      <c r="R461">
        <v>1.119444444444444</v>
      </c>
      <c r="S461">
        <v>3.5000000000000003E-2</v>
      </c>
      <c r="T461">
        <v>0.03</v>
      </c>
      <c r="U461">
        <v>7290920</v>
      </c>
      <c r="V461" t="s">
        <v>1381</v>
      </c>
      <c r="W461">
        <v>0.31417560310101089</v>
      </c>
      <c r="X461">
        <v>8.1784269133929784E-3</v>
      </c>
      <c r="Y461">
        <v>22201</v>
      </c>
      <c r="Z461">
        <v>3307949</v>
      </c>
      <c r="AA461">
        <v>492884401</v>
      </c>
      <c r="AB461" t="s">
        <v>395</v>
      </c>
      <c r="AC461" t="s">
        <v>1418</v>
      </c>
    </row>
    <row r="462" spans="1:29" x14ac:dyDescent="0.25">
      <c r="A462" t="s">
        <v>32</v>
      </c>
      <c r="B462" t="s">
        <v>414</v>
      </c>
      <c r="C462" t="s">
        <v>420</v>
      </c>
      <c r="D462" t="s">
        <v>519</v>
      </c>
      <c r="E462">
        <v>193</v>
      </c>
      <c r="F462">
        <v>3340038458.3299999</v>
      </c>
      <c r="G462">
        <v>1369536649</v>
      </c>
      <c r="H462">
        <v>888761527.84000003</v>
      </c>
      <c r="I462">
        <v>54</v>
      </c>
      <c r="J462">
        <v>112</v>
      </c>
      <c r="K462">
        <v>55</v>
      </c>
      <c r="L462">
        <v>331044000</v>
      </c>
      <c r="M462">
        <v>193</v>
      </c>
      <c r="N462">
        <v>44</v>
      </c>
      <c r="O462">
        <v>73</v>
      </c>
      <c r="P462">
        <v>1.2272727272727271</v>
      </c>
      <c r="Q462">
        <v>1.5342465753424659</v>
      </c>
      <c r="R462">
        <v>1.380759651307597</v>
      </c>
      <c r="S462">
        <v>3.5000000000000003E-2</v>
      </c>
      <c r="T462">
        <v>0.08</v>
      </c>
      <c r="U462">
        <v>38070060</v>
      </c>
      <c r="V462" t="s">
        <v>1381</v>
      </c>
      <c r="W462">
        <v>0.26609320189815289</v>
      </c>
      <c r="X462">
        <v>4.2834954942889462E-2</v>
      </c>
      <c r="Y462">
        <v>37249</v>
      </c>
      <c r="Z462">
        <v>7189057</v>
      </c>
      <c r="AA462">
        <v>1387488001</v>
      </c>
      <c r="AB462" t="s">
        <v>400</v>
      </c>
      <c r="AC462" t="s">
        <v>1418</v>
      </c>
    </row>
    <row r="463" spans="1:29" x14ac:dyDescent="0.25">
      <c r="A463" t="s">
        <v>32</v>
      </c>
      <c r="B463" t="s">
        <v>414</v>
      </c>
      <c r="C463" t="s">
        <v>419</v>
      </c>
      <c r="D463" t="s">
        <v>542</v>
      </c>
      <c r="E463">
        <v>127</v>
      </c>
      <c r="F463">
        <v>2050827579</v>
      </c>
      <c r="G463">
        <v>911423945</v>
      </c>
      <c r="H463">
        <v>340792140</v>
      </c>
      <c r="I463">
        <v>25</v>
      </c>
      <c r="J463">
        <v>41</v>
      </c>
      <c r="K463">
        <v>25</v>
      </c>
      <c r="L463">
        <v>58392000</v>
      </c>
      <c r="M463">
        <v>127</v>
      </c>
      <c r="N463">
        <v>29</v>
      </c>
      <c r="O463">
        <v>51</v>
      </c>
      <c r="P463">
        <v>0.86206896551724133</v>
      </c>
      <c r="Q463">
        <v>0.80392156862745101</v>
      </c>
      <c r="R463">
        <v>0.83299526707234617</v>
      </c>
      <c r="S463">
        <v>0.01</v>
      </c>
      <c r="T463">
        <v>0.01</v>
      </c>
      <c r="U463">
        <v>1167840</v>
      </c>
      <c r="V463" t="s">
        <v>1381</v>
      </c>
      <c r="W463">
        <v>0.16617298474510131</v>
      </c>
      <c r="X463">
        <v>3.4268395978850918E-3</v>
      </c>
      <c r="Y463">
        <v>16129</v>
      </c>
      <c r="Z463">
        <v>2048383</v>
      </c>
      <c r="AA463">
        <v>260144641</v>
      </c>
      <c r="AB463" t="s">
        <v>391</v>
      </c>
      <c r="AC463" t="s">
        <v>1418</v>
      </c>
    </row>
    <row r="464" spans="1:29" x14ac:dyDescent="0.25">
      <c r="A464" t="s">
        <v>32</v>
      </c>
      <c r="B464" t="s">
        <v>414</v>
      </c>
      <c r="C464" t="s">
        <v>421</v>
      </c>
      <c r="D464" t="s">
        <v>508</v>
      </c>
      <c r="E464">
        <v>192</v>
      </c>
      <c r="F464">
        <v>3324987741.1100001</v>
      </c>
      <c r="G464">
        <v>1375256274</v>
      </c>
      <c r="H464">
        <v>856951075.28999996</v>
      </c>
      <c r="I464">
        <v>52</v>
      </c>
      <c r="J464">
        <v>57</v>
      </c>
      <c r="K464">
        <v>52</v>
      </c>
      <c r="L464">
        <v>130240000</v>
      </c>
      <c r="M464">
        <v>192</v>
      </c>
      <c r="N464">
        <v>42</v>
      </c>
      <c r="O464">
        <v>73</v>
      </c>
      <c r="P464">
        <v>1.2380952380952379</v>
      </c>
      <c r="Q464">
        <v>0.78082191780821919</v>
      </c>
      <c r="R464">
        <v>1.0094585779517291</v>
      </c>
      <c r="S464">
        <v>3.5000000000000003E-2</v>
      </c>
      <c r="T464">
        <v>0</v>
      </c>
      <c r="U464">
        <v>4558400</v>
      </c>
      <c r="V464" t="s">
        <v>1381</v>
      </c>
      <c r="W464">
        <v>0.25773059692662781</v>
      </c>
      <c r="X464">
        <v>5.3193235080046973E-3</v>
      </c>
      <c r="Y464">
        <v>36864</v>
      </c>
      <c r="Z464">
        <v>7077888</v>
      </c>
      <c r="AA464">
        <v>1358954496</v>
      </c>
      <c r="AB464" t="s">
        <v>400</v>
      </c>
      <c r="AC464" t="s">
        <v>1418</v>
      </c>
    </row>
    <row r="465" spans="1:29" x14ac:dyDescent="0.25">
      <c r="A465" t="s">
        <v>32</v>
      </c>
      <c r="B465" t="s">
        <v>414</v>
      </c>
      <c r="C465" t="s">
        <v>419</v>
      </c>
      <c r="D465" t="s">
        <v>514</v>
      </c>
      <c r="E465">
        <v>135</v>
      </c>
      <c r="F465">
        <v>2383082029.8200002</v>
      </c>
      <c r="G465">
        <v>935536499</v>
      </c>
      <c r="H465">
        <v>608237064</v>
      </c>
      <c r="I465">
        <v>39</v>
      </c>
      <c r="J465">
        <v>55</v>
      </c>
      <c r="K465">
        <v>42</v>
      </c>
      <c r="L465">
        <v>121075000</v>
      </c>
      <c r="M465">
        <v>135</v>
      </c>
      <c r="N465">
        <v>32</v>
      </c>
      <c r="O465">
        <v>54</v>
      </c>
      <c r="P465">
        <v>1.21875</v>
      </c>
      <c r="Q465">
        <v>1.018518518518519</v>
      </c>
      <c r="R465">
        <v>1.1186342592592591</v>
      </c>
      <c r="S465">
        <v>3.5000000000000003E-2</v>
      </c>
      <c r="T465">
        <v>0.03</v>
      </c>
      <c r="U465">
        <v>7869875</v>
      </c>
      <c r="V465" t="s">
        <v>1381</v>
      </c>
      <c r="W465">
        <v>0.25523127462210837</v>
      </c>
      <c r="X465">
        <v>1.2938828403919821E-2</v>
      </c>
      <c r="Y465">
        <v>18225</v>
      </c>
      <c r="Z465">
        <v>2460375</v>
      </c>
      <c r="AA465">
        <v>332150625</v>
      </c>
      <c r="AB465" t="s">
        <v>396</v>
      </c>
      <c r="AC465" t="s">
        <v>1418</v>
      </c>
    </row>
    <row r="466" spans="1:29" x14ac:dyDescent="0.25">
      <c r="A466" t="s">
        <v>32</v>
      </c>
      <c r="B466" t="s">
        <v>414</v>
      </c>
      <c r="C466" t="s">
        <v>420</v>
      </c>
      <c r="D466" t="s">
        <v>505</v>
      </c>
      <c r="E466">
        <v>281</v>
      </c>
      <c r="F466">
        <v>5167154269.3800001</v>
      </c>
      <c r="G466">
        <v>1972631593</v>
      </c>
      <c r="H466">
        <v>953998427.58000004</v>
      </c>
      <c r="I466">
        <v>59</v>
      </c>
      <c r="J466">
        <v>86</v>
      </c>
      <c r="K466">
        <v>61</v>
      </c>
      <c r="L466">
        <v>211142000</v>
      </c>
      <c r="M466">
        <v>281</v>
      </c>
      <c r="N466">
        <v>65</v>
      </c>
      <c r="O466">
        <v>107</v>
      </c>
      <c r="P466">
        <v>0.90769230769230769</v>
      </c>
      <c r="Q466">
        <v>0.80373831775700932</v>
      </c>
      <c r="R466">
        <v>0.85571531272465851</v>
      </c>
      <c r="S466">
        <v>1.4999999999999999E-2</v>
      </c>
      <c r="T466">
        <v>0.01</v>
      </c>
      <c r="U466">
        <v>5278550</v>
      </c>
      <c r="V466" t="s">
        <v>1381</v>
      </c>
      <c r="W466">
        <v>0.18462743278893221</v>
      </c>
      <c r="X466">
        <v>5.5330803986648643E-3</v>
      </c>
      <c r="Y466">
        <v>78961</v>
      </c>
      <c r="Z466">
        <v>22188041</v>
      </c>
      <c r="AA466">
        <v>6234839521</v>
      </c>
      <c r="AB466" t="s">
        <v>404</v>
      </c>
      <c r="AC466" t="s">
        <v>1418</v>
      </c>
    </row>
    <row r="467" spans="1:29" x14ac:dyDescent="0.25">
      <c r="A467" t="s">
        <v>32</v>
      </c>
      <c r="B467" t="s">
        <v>414</v>
      </c>
      <c r="C467" t="s">
        <v>419</v>
      </c>
      <c r="D467" t="s">
        <v>527</v>
      </c>
      <c r="E467">
        <v>134</v>
      </c>
      <c r="F467">
        <v>2081360785.6900001</v>
      </c>
      <c r="G467">
        <v>884763620</v>
      </c>
      <c r="H467">
        <v>538805669.60000002</v>
      </c>
      <c r="I467">
        <v>38</v>
      </c>
      <c r="J467">
        <v>92</v>
      </c>
      <c r="K467">
        <v>39</v>
      </c>
      <c r="L467">
        <v>147542024</v>
      </c>
      <c r="M467">
        <v>134</v>
      </c>
      <c r="N467">
        <v>31</v>
      </c>
      <c r="O467">
        <v>54</v>
      </c>
      <c r="P467">
        <v>1.225806451612903</v>
      </c>
      <c r="Q467">
        <v>1.7037037037037039</v>
      </c>
      <c r="R467">
        <v>1.4647550776583029</v>
      </c>
      <c r="S467">
        <v>3.5000000000000003E-2</v>
      </c>
      <c r="T467">
        <v>0.08</v>
      </c>
      <c r="U467">
        <v>16967332.760000002</v>
      </c>
      <c r="V467" t="s">
        <v>1381</v>
      </c>
      <c r="W467">
        <v>0.25887182717405638</v>
      </c>
      <c r="X467">
        <v>3.1490635153479843E-2</v>
      </c>
      <c r="Y467">
        <v>17956</v>
      </c>
      <c r="Z467">
        <v>2406104</v>
      </c>
      <c r="AA467">
        <v>322417936</v>
      </c>
      <c r="AB467" t="s">
        <v>396</v>
      </c>
      <c r="AC467" t="s">
        <v>1418</v>
      </c>
    </row>
    <row r="468" spans="1:29" x14ac:dyDescent="0.25">
      <c r="A468" t="s">
        <v>32</v>
      </c>
      <c r="B468" t="s">
        <v>414</v>
      </c>
      <c r="C468" t="s">
        <v>420</v>
      </c>
      <c r="D468" t="s">
        <v>518</v>
      </c>
      <c r="E468">
        <v>190</v>
      </c>
      <c r="F468">
        <v>3801975285.1700001</v>
      </c>
      <c r="G468">
        <v>1250285891</v>
      </c>
      <c r="H468">
        <v>749550415.54999995</v>
      </c>
      <c r="I468">
        <v>52</v>
      </c>
      <c r="J468">
        <v>87</v>
      </c>
      <c r="K468">
        <v>52</v>
      </c>
      <c r="L468">
        <v>154279000</v>
      </c>
      <c r="M468">
        <v>190</v>
      </c>
      <c r="N468">
        <v>43</v>
      </c>
      <c r="O468">
        <v>72</v>
      </c>
      <c r="P468">
        <v>1.2093023255813951</v>
      </c>
      <c r="Q468">
        <v>1.208333333333333</v>
      </c>
      <c r="R468">
        <v>1.2088178294573639</v>
      </c>
      <c r="S468">
        <v>3.5000000000000003E-2</v>
      </c>
      <c r="T468">
        <v>5.5E-2</v>
      </c>
      <c r="U468">
        <v>13885110</v>
      </c>
      <c r="V468" t="s">
        <v>1381</v>
      </c>
      <c r="W468">
        <v>0.1971476296738959</v>
      </c>
      <c r="X468">
        <v>1.8524584486837321E-2</v>
      </c>
      <c r="Y468">
        <v>36100</v>
      </c>
      <c r="Z468">
        <v>6859000</v>
      </c>
      <c r="AA468">
        <v>1303210000</v>
      </c>
      <c r="AB468" t="s">
        <v>400</v>
      </c>
      <c r="AC468" t="s">
        <v>1418</v>
      </c>
    </row>
    <row r="469" spans="1:29" x14ac:dyDescent="0.25">
      <c r="A469" t="s">
        <v>32</v>
      </c>
      <c r="B469" t="s">
        <v>414</v>
      </c>
      <c r="C469" t="s">
        <v>421</v>
      </c>
      <c r="D469" t="s">
        <v>506</v>
      </c>
      <c r="E469">
        <v>181</v>
      </c>
      <c r="F469">
        <v>3149481662.3400002</v>
      </c>
      <c r="G469">
        <v>1295905221</v>
      </c>
      <c r="H469">
        <v>581052191.64999998</v>
      </c>
      <c r="I469">
        <v>38</v>
      </c>
      <c r="J469">
        <v>57</v>
      </c>
      <c r="K469">
        <v>39</v>
      </c>
      <c r="L469">
        <v>139429000</v>
      </c>
      <c r="M469">
        <v>181</v>
      </c>
      <c r="N469">
        <v>40</v>
      </c>
      <c r="O469">
        <v>69</v>
      </c>
      <c r="P469">
        <v>0.95</v>
      </c>
      <c r="Q469">
        <v>0.82608695652173914</v>
      </c>
      <c r="R469">
        <v>0.8880434782608696</v>
      </c>
      <c r="S469">
        <v>1.4999999999999999E-2</v>
      </c>
      <c r="T469">
        <v>0.01</v>
      </c>
      <c r="U469">
        <v>3485725</v>
      </c>
      <c r="V469" t="s">
        <v>1381</v>
      </c>
      <c r="W469">
        <v>0.18449137157963011</v>
      </c>
      <c r="X469">
        <v>5.9989877847318159E-3</v>
      </c>
      <c r="Y469">
        <v>32761</v>
      </c>
      <c r="Z469">
        <v>5929741</v>
      </c>
      <c r="AA469">
        <v>1073283121</v>
      </c>
      <c r="AB469" t="s">
        <v>402</v>
      </c>
      <c r="AC469" t="s">
        <v>1418</v>
      </c>
    </row>
    <row r="470" spans="1:29" x14ac:dyDescent="0.25">
      <c r="A470" t="s">
        <v>32</v>
      </c>
      <c r="B470" t="s">
        <v>414</v>
      </c>
      <c r="C470" t="s">
        <v>421</v>
      </c>
      <c r="D470" t="s">
        <v>544</v>
      </c>
      <c r="E470">
        <v>179</v>
      </c>
      <c r="F470">
        <v>3037199782.3099999</v>
      </c>
      <c r="G470">
        <v>1140528910</v>
      </c>
      <c r="H470">
        <v>690510956</v>
      </c>
      <c r="I470">
        <v>46</v>
      </c>
      <c r="J470">
        <v>55</v>
      </c>
      <c r="K470">
        <v>46</v>
      </c>
      <c r="L470">
        <v>71143000</v>
      </c>
      <c r="M470">
        <v>179</v>
      </c>
      <c r="N470">
        <v>41</v>
      </c>
      <c r="O470">
        <v>68</v>
      </c>
      <c r="P470">
        <v>1.121951219512195</v>
      </c>
      <c r="Q470">
        <v>0.80882352941176472</v>
      </c>
      <c r="R470">
        <v>0.96538737446197986</v>
      </c>
      <c r="S470">
        <v>2.5000000000000001E-2</v>
      </c>
      <c r="T470">
        <v>0.01</v>
      </c>
      <c r="U470">
        <v>2490005</v>
      </c>
      <c r="V470" t="s">
        <v>1381</v>
      </c>
      <c r="W470">
        <v>0.22735118052550979</v>
      </c>
      <c r="X470">
        <v>3.6060325739422452E-3</v>
      </c>
      <c r="Y470">
        <v>32041</v>
      </c>
      <c r="Z470">
        <v>5735339</v>
      </c>
      <c r="AA470">
        <v>1026625681</v>
      </c>
      <c r="AB470" t="s">
        <v>398</v>
      </c>
      <c r="AC470" t="s">
        <v>1418</v>
      </c>
    </row>
    <row r="471" spans="1:29" x14ac:dyDescent="0.25">
      <c r="A471" t="s">
        <v>32</v>
      </c>
      <c r="B471" t="s">
        <v>414</v>
      </c>
      <c r="C471" t="s">
        <v>421</v>
      </c>
      <c r="D471" t="s">
        <v>507</v>
      </c>
      <c r="E471">
        <v>184</v>
      </c>
      <c r="F471">
        <v>3356884150.3200002</v>
      </c>
      <c r="G471">
        <v>1308326827</v>
      </c>
      <c r="H471">
        <v>945825223.09000003</v>
      </c>
      <c r="I471">
        <v>51</v>
      </c>
      <c r="J471">
        <v>89</v>
      </c>
      <c r="K471">
        <v>51</v>
      </c>
      <c r="L471">
        <v>248025000</v>
      </c>
      <c r="M471">
        <v>184</v>
      </c>
      <c r="N471">
        <v>42</v>
      </c>
      <c r="O471">
        <v>70</v>
      </c>
      <c r="P471">
        <v>1.214285714285714</v>
      </c>
      <c r="Q471">
        <v>1.2714285714285709</v>
      </c>
      <c r="R471">
        <v>1.2428571428571431</v>
      </c>
      <c r="S471">
        <v>3.5000000000000003E-2</v>
      </c>
      <c r="T471">
        <v>5.5E-2</v>
      </c>
      <c r="U471">
        <v>22322250</v>
      </c>
      <c r="V471" t="s">
        <v>1381</v>
      </c>
      <c r="W471">
        <v>0.28175688547364308</v>
      </c>
      <c r="X471">
        <v>2.360081911018768E-2</v>
      </c>
      <c r="Y471">
        <v>33856</v>
      </c>
      <c r="Z471">
        <v>6229504</v>
      </c>
      <c r="AA471">
        <v>1146228736</v>
      </c>
      <c r="AB471" t="s">
        <v>402</v>
      </c>
      <c r="AC471" t="s">
        <v>1418</v>
      </c>
    </row>
    <row r="472" spans="1:29" x14ac:dyDescent="0.25">
      <c r="A472" t="s">
        <v>32</v>
      </c>
      <c r="B472" t="s">
        <v>414</v>
      </c>
      <c r="C472" t="s">
        <v>419</v>
      </c>
      <c r="D472" t="s">
        <v>512</v>
      </c>
      <c r="E472">
        <v>134</v>
      </c>
      <c r="F472">
        <v>1931225728.1900001</v>
      </c>
      <c r="G472">
        <v>835646782</v>
      </c>
      <c r="H472">
        <v>507800047.25999999</v>
      </c>
      <c r="I472">
        <v>41</v>
      </c>
      <c r="J472">
        <v>61</v>
      </c>
      <c r="K472">
        <v>43</v>
      </c>
      <c r="L472">
        <v>105550879</v>
      </c>
      <c r="M472">
        <v>134</v>
      </c>
      <c r="N472">
        <v>32</v>
      </c>
      <c r="O472">
        <v>54</v>
      </c>
      <c r="P472">
        <v>1.28125</v>
      </c>
      <c r="Q472">
        <v>1.12962962962963</v>
      </c>
      <c r="R472">
        <v>1.2054398148148151</v>
      </c>
      <c r="S472">
        <v>3.5000000000000003E-2</v>
      </c>
      <c r="T472">
        <v>4.4999999999999998E-2</v>
      </c>
      <c r="U472">
        <v>8444070.3200000003</v>
      </c>
      <c r="V472" t="s">
        <v>1381</v>
      </c>
      <c r="W472">
        <v>0.26294184043204771</v>
      </c>
      <c r="X472">
        <v>1.6628730866731351E-2</v>
      </c>
      <c r="Y472">
        <v>17956</v>
      </c>
      <c r="Z472">
        <v>2406104</v>
      </c>
      <c r="AA472">
        <v>322417936</v>
      </c>
      <c r="AB472" t="s">
        <v>396</v>
      </c>
      <c r="AC472" t="s">
        <v>1418</v>
      </c>
    </row>
    <row r="473" spans="1:29" x14ac:dyDescent="0.25">
      <c r="A473" t="s">
        <v>32</v>
      </c>
      <c r="B473" t="s">
        <v>414</v>
      </c>
      <c r="C473" t="s">
        <v>419</v>
      </c>
      <c r="D473" t="s">
        <v>541</v>
      </c>
      <c r="E473">
        <v>128</v>
      </c>
      <c r="F473">
        <v>2107576870.28</v>
      </c>
      <c r="G473">
        <v>960230487</v>
      </c>
      <c r="H473">
        <v>422783801.87</v>
      </c>
      <c r="I473">
        <v>27</v>
      </c>
      <c r="J473">
        <v>43</v>
      </c>
      <c r="K473">
        <v>28</v>
      </c>
      <c r="L473">
        <v>80300000</v>
      </c>
      <c r="M473">
        <v>128</v>
      </c>
      <c r="N473">
        <v>29</v>
      </c>
      <c r="O473">
        <v>51</v>
      </c>
      <c r="P473">
        <v>0.93103448275862066</v>
      </c>
      <c r="Q473">
        <v>0.84313725490196079</v>
      </c>
      <c r="R473">
        <v>0.88708586883029072</v>
      </c>
      <c r="S473">
        <v>1.4999999999999999E-2</v>
      </c>
      <c r="T473">
        <v>0.01</v>
      </c>
      <c r="U473">
        <v>2007500</v>
      </c>
      <c r="V473" t="s">
        <v>1381</v>
      </c>
      <c r="W473">
        <v>0.2006018417794799</v>
      </c>
      <c r="X473">
        <v>4.7482897668281003E-3</v>
      </c>
      <c r="Y473">
        <v>16384</v>
      </c>
      <c r="Z473">
        <v>2097152</v>
      </c>
      <c r="AA473">
        <v>268435456</v>
      </c>
      <c r="AB473" t="s">
        <v>391</v>
      </c>
      <c r="AC473" t="s">
        <v>1418</v>
      </c>
    </row>
    <row r="474" spans="1:29" x14ac:dyDescent="0.25">
      <c r="A474" t="s">
        <v>32</v>
      </c>
      <c r="B474" t="s">
        <v>414</v>
      </c>
      <c r="C474" t="s">
        <v>420</v>
      </c>
      <c r="D474" t="s">
        <v>510</v>
      </c>
      <c r="E474">
        <v>185</v>
      </c>
      <c r="F474">
        <v>3319748535.29</v>
      </c>
      <c r="G474">
        <v>1273247318</v>
      </c>
      <c r="H474">
        <v>581218789.28999996</v>
      </c>
      <c r="I474">
        <v>38</v>
      </c>
      <c r="J474">
        <v>57</v>
      </c>
      <c r="K474">
        <v>38</v>
      </c>
      <c r="L474">
        <v>106191000</v>
      </c>
      <c r="M474">
        <v>185</v>
      </c>
      <c r="N474">
        <v>42</v>
      </c>
      <c r="O474">
        <v>70</v>
      </c>
      <c r="P474">
        <v>0.90476190476190477</v>
      </c>
      <c r="Q474">
        <v>0.81428571428571428</v>
      </c>
      <c r="R474">
        <v>0.85952380952380958</v>
      </c>
      <c r="S474">
        <v>1.4999999999999999E-2</v>
      </c>
      <c r="T474">
        <v>0.01</v>
      </c>
      <c r="U474">
        <v>2654775</v>
      </c>
      <c r="V474" t="s">
        <v>1381</v>
      </c>
      <c r="W474">
        <v>0.17507916130136261</v>
      </c>
      <c r="X474">
        <v>4.5676000998573982E-3</v>
      </c>
      <c r="Y474">
        <v>34225</v>
      </c>
      <c r="Z474">
        <v>6331625</v>
      </c>
      <c r="AA474">
        <v>1171350625</v>
      </c>
      <c r="AB474" t="s">
        <v>402</v>
      </c>
      <c r="AC474" t="s">
        <v>1418</v>
      </c>
    </row>
    <row r="475" spans="1:29" x14ac:dyDescent="0.25">
      <c r="A475" t="s">
        <v>32</v>
      </c>
      <c r="B475" t="s">
        <v>414</v>
      </c>
      <c r="C475" t="s">
        <v>419</v>
      </c>
      <c r="D475" t="s">
        <v>504</v>
      </c>
      <c r="E475">
        <v>127</v>
      </c>
      <c r="F475">
        <v>2047453898.1400001</v>
      </c>
      <c r="G475">
        <v>938722656</v>
      </c>
      <c r="H475">
        <v>427995286</v>
      </c>
      <c r="I475">
        <v>30</v>
      </c>
      <c r="J475">
        <v>43</v>
      </c>
      <c r="K475">
        <v>31</v>
      </c>
      <c r="L475">
        <v>91885000</v>
      </c>
      <c r="M475">
        <v>127</v>
      </c>
      <c r="N475">
        <v>29</v>
      </c>
      <c r="O475">
        <v>51</v>
      </c>
      <c r="P475">
        <v>1.0344827586206899</v>
      </c>
      <c r="Q475">
        <v>0.84313725490196079</v>
      </c>
      <c r="R475">
        <v>0.9388100067613252</v>
      </c>
      <c r="S475">
        <v>0.02</v>
      </c>
      <c r="T475">
        <v>0.01</v>
      </c>
      <c r="U475">
        <v>2756550</v>
      </c>
      <c r="V475" t="s">
        <v>1381</v>
      </c>
      <c r="W475">
        <v>0.20903781344664721</v>
      </c>
      <c r="X475">
        <v>6.4406083201579926E-3</v>
      </c>
      <c r="Y475">
        <v>16129</v>
      </c>
      <c r="Z475">
        <v>2048383</v>
      </c>
      <c r="AA475">
        <v>260144641</v>
      </c>
      <c r="AB475" t="s">
        <v>391</v>
      </c>
      <c r="AC475" t="s">
        <v>1418</v>
      </c>
    </row>
    <row r="476" spans="1:29" x14ac:dyDescent="0.25">
      <c r="A476" t="s">
        <v>32</v>
      </c>
      <c r="B476" t="s">
        <v>414</v>
      </c>
      <c r="C476" t="s">
        <v>420</v>
      </c>
      <c r="D476" t="s">
        <v>528</v>
      </c>
      <c r="E476">
        <v>168</v>
      </c>
      <c r="F476">
        <v>2940188135.2399998</v>
      </c>
      <c r="G476">
        <v>1003624916</v>
      </c>
      <c r="H476">
        <v>785153634.78999996</v>
      </c>
      <c r="I476">
        <v>50</v>
      </c>
      <c r="J476">
        <v>67</v>
      </c>
      <c r="K476">
        <v>50</v>
      </c>
      <c r="L476">
        <v>112061000</v>
      </c>
      <c r="M476">
        <v>168</v>
      </c>
      <c r="N476">
        <v>39</v>
      </c>
      <c r="O476">
        <v>64</v>
      </c>
      <c r="P476">
        <v>1.2820512820512819</v>
      </c>
      <c r="Q476">
        <v>1.046875</v>
      </c>
      <c r="R476">
        <v>1.164463141025641</v>
      </c>
      <c r="S476">
        <v>3.5000000000000003E-2</v>
      </c>
      <c r="T476">
        <v>0.03</v>
      </c>
      <c r="U476">
        <v>7283965</v>
      </c>
      <c r="V476" t="s">
        <v>1381</v>
      </c>
      <c r="W476">
        <v>0.26704197101520172</v>
      </c>
      <c r="X476">
        <v>9.2771206516138668E-3</v>
      </c>
      <c r="Y476">
        <v>28224</v>
      </c>
      <c r="Z476">
        <v>4741632</v>
      </c>
      <c r="AA476">
        <v>796594176</v>
      </c>
      <c r="AB476" t="s">
        <v>399</v>
      </c>
      <c r="AC476" t="s">
        <v>1418</v>
      </c>
    </row>
    <row r="477" spans="1:29" x14ac:dyDescent="0.25">
      <c r="A477" t="s">
        <v>32</v>
      </c>
      <c r="B477" t="s">
        <v>414</v>
      </c>
      <c r="C477" t="s">
        <v>419</v>
      </c>
      <c r="D477" t="s">
        <v>529</v>
      </c>
      <c r="E477">
        <v>133</v>
      </c>
      <c r="F477">
        <v>2282097468.7199998</v>
      </c>
      <c r="G477">
        <v>945522166</v>
      </c>
      <c r="H477">
        <v>562302980.64999998</v>
      </c>
      <c r="I477">
        <v>38</v>
      </c>
      <c r="J477">
        <v>65</v>
      </c>
      <c r="K477">
        <v>38</v>
      </c>
      <c r="L477">
        <v>139111000</v>
      </c>
      <c r="M477">
        <v>133</v>
      </c>
      <c r="N477">
        <v>31</v>
      </c>
      <c r="O477">
        <v>53</v>
      </c>
      <c r="P477">
        <v>1.225806451612903</v>
      </c>
      <c r="Q477">
        <v>1.226415094339623</v>
      </c>
      <c r="R477">
        <v>1.226110772976263</v>
      </c>
      <c r="S477">
        <v>3.5000000000000003E-2</v>
      </c>
      <c r="T477">
        <v>5.5E-2</v>
      </c>
      <c r="U477">
        <v>12519990</v>
      </c>
      <c r="V477" t="s">
        <v>1381</v>
      </c>
      <c r="W477">
        <v>0.24639744286004961</v>
      </c>
      <c r="X477">
        <v>2.2265558659367919E-2</v>
      </c>
      <c r="Y477">
        <v>17689</v>
      </c>
      <c r="Z477">
        <v>2352637</v>
      </c>
      <c r="AA477">
        <v>312900721</v>
      </c>
      <c r="AB477" t="s">
        <v>396</v>
      </c>
      <c r="AC477" t="s">
        <v>1418</v>
      </c>
    </row>
    <row r="478" spans="1:29" x14ac:dyDescent="0.25">
      <c r="A478" t="s">
        <v>32</v>
      </c>
      <c r="B478" t="s">
        <v>414</v>
      </c>
      <c r="C478" t="s">
        <v>421</v>
      </c>
      <c r="D478" t="s">
        <v>523</v>
      </c>
      <c r="E478">
        <v>174</v>
      </c>
      <c r="F478">
        <v>3241192209.4299998</v>
      </c>
      <c r="G478">
        <v>1288311819</v>
      </c>
      <c r="H478">
        <v>1063498592</v>
      </c>
      <c r="I478">
        <v>59</v>
      </c>
      <c r="J478">
        <v>69</v>
      </c>
      <c r="K478">
        <v>60</v>
      </c>
      <c r="L478">
        <v>170768000</v>
      </c>
      <c r="M478">
        <v>174</v>
      </c>
      <c r="N478">
        <v>38</v>
      </c>
      <c r="O478">
        <v>66</v>
      </c>
      <c r="P478">
        <v>1.5526315789473679</v>
      </c>
      <c r="Q478">
        <v>1.045454545454545</v>
      </c>
      <c r="R478">
        <v>1.299043062200957</v>
      </c>
      <c r="S478">
        <v>0.05</v>
      </c>
      <c r="T478">
        <v>0.03</v>
      </c>
      <c r="U478">
        <v>13661440</v>
      </c>
      <c r="V478" t="s">
        <v>1381</v>
      </c>
      <c r="W478">
        <v>0.32811956936889841</v>
      </c>
      <c r="X478">
        <v>1.284575278497407E-2</v>
      </c>
      <c r="Y478">
        <v>30276</v>
      </c>
      <c r="Z478">
        <v>5268024</v>
      </c>
      <c r="AA478">
        <v>916636176</v>
      </c>
      <c r="AB478" t="s">
        <v>398</v>
      </c>
      <c r="AC478" t="s">
        <v>1418</v>
      </c>
    </row>
    <row r="479" spans="1:29" x14ac:dyDescent="0.25">
      <c r="A479" t="s">
        <v>32</v>
      </c>
      <c r="B479" t="s">
        <v>414</v>
      </c>
      <c r="C479" t="s">
        <v>420</v>
      </c>
      <c r="D479" t="s">
        <v>535</v>
      </c>
      <c r="E479">
        <v>175</v>
      </c>
      <c r="F479">
        <v>2941328312.8299999</v>
      </c>
      <c r="G479">
        <v>1135464144</v>
      </c>
      <c r="H479">
        <v>1005174577.3099999</v>
      </c>
      <c r="I479">
        <v>60</v>
      </c>
      <c r="J479">
        <v>87</v>
      </c>
      <c r="K479">
        <v>61</v>
      </c>
      <c r="L479">
        <v>173789000</v>
      </c>
      <c r="M479">
        <v>175</v>
      </c>
      <c r="N479">
        <v>40</v>
      </c>
      <c r="O479">
        <v>67</v>
      </c>
      <c r="P479">
        <v>1.5</v>
      </c>
      <c r="Q479">
        <v>1.2985074626865669</v>
      </c>
      <c r="R479">
        <v>1.399253731343284</v>
      </c>
      <c r="S479">
        <v>0.05</v>
      </c>
      <c r="T479">
        <v>5.5E-2</v>
      </c>
      <c r="U479">
        <v>18247845</v>
      </c>
      <c r="V479" t="s">
        <v>1381</v>
      </c>
      <c r="W479">
        <v>0.34174171340392501</v>
      </c>
      <c r="X479">
        <v>1.8153906208843849E-2</v>
      </c>
      <c r="Y479">
        <v>30625</v>
      </c>
      <c r="Z479">
        <v>5359375</v>
      </c>
      <c r="AA479">
        <v>937890625</v>
      </c>
      <c r="AB479" t="s">
        <v>398</v>
      </c>
      <c r="AC479" t="s">
        <v>1418</v>
      </c>
    </row>
    <row r="480" spans="1:29" x14ac:dyDescent="0.25">
      <c r="A480" t="s">
        <v>32</v>
      </c>
      <c r="B480" t="s">
        <v>414</v>
      </c>
      <c r="C480" t="s">
        <v>421</v>
      </c>
      <c r="D480" t="s">
        <v>521</v>
      </c>
      <c r="E480">
        <v>176</v>
      </c>
      <c r="F480">
        <v>3110120658.9099998</v>
      </c>
      <c r="G480">
        <v>1142185836</v>
      </c>
      <c r="H480">
        <v>946621848.82000005</v>
      </c>
      <c r="I480">
        <v>53</v>
      </c>
      <c r="J480">
        <v>78</v>
      </c>
      <c r="K480">
        <v>57</v>
      </c>
      <c r="L480">
        <v>172988000</v>
      </c>
      <c r="M480">
        <v>176</v>
      </c>
      <c r="N480">
        <v>41</v>
      </c>
      <c r="O480">
        <v>67</v>
      </c>
      <c r="P480">
        <v>1.2926829268292681</v>
      </c>
      <c r="Q480">
        <v>1.164179104477612</v>
      </c>
      <c r="R480">
        <v>1.2284310156534399</v>
      </c>
      <c r="S480">
        <v>3.5000000000000003E-2</v>
      </c>
      <c r="T480">
        <v>4.4999999999999998E-2</v>
      </c>
      <c r="U480">
        <v>13839040</v>
      </c>
      <c r="V480" t="s">
        <v>1381</v>
      </c>
      <c r="W480">
        <v>0.3043682071009301</v>
      </c>
      <c r="X480">
        <v>1.4619396348447781E-2</v>
      </c>
      <c r="Y480">
        <v>30976</v>
      </c>
      <c r="Z480">
        <v>5451776</v>
      </c>
      <c r="AA480">
        <v>959512576</v>
      </c>
      <c r="AB480" t="s">
        <v>398</v>
      </c>
      <c r="AC480" t="s">
        <v>1418</v>
      </c>
    </row>
    <row r="481" spans="1:29" x14ac:dyDescent="0.25">
      <c r="A481" t="s">
        <v>32</v>
      </c>
      <c r="B481" t="s">
        <v>414</v>
      </c>
      <c r="C481" t="s">
        <v>419</v>
      </c>
      <c r="D481" t="s">
        <v>538</v>
      </c>
      <c r="E481">
        <v>137</v>
      </c>
      <c r="F481">
        <v>1944412226.54</v>
      </c>
      <c r="G481">
        <v>900161538</v>
      </c>
      <c r="H481">
        <v>539935881</v>
      </c>
      <c r="I481">
        <v>43</v>
      </c>
      <c r="J481">
        <v>56</v>
      </c>
      <c r="K481">
        <v>44</v>
      </c>
      <c r="L481">
        <v>89451000</v>
      </c>
      <c r="M481">
        <v>137</v>
      </c>
      <c r="N481">
        <v>32</v>
      </c>
      <c r="O481">
        <v>55</v>
      </c>
      <c r="P481">
        <v>1.34375</v>
      </c>
      <c r="Q481">
        <v>1.0181818181818181</v>
      </c>
      <c r="R481">
        <v>1.180965909090909</v>
      </c>
      <c r="S481">
        <v>3.5000000000000003E-2</v>
      </c>
      <c r="T481">
        <v>0.03</v>
      </c>
      <c r="U481">
        <v>5814315</v>
      </c>
      <c r="V481" t="s">
        <v>1381</v>
      </c>
      <c r="W481">
        <v>0.27768591126419379</v>
      </c>
      <c r="X481">
        <v>1.076852864312605E-2</v>
      </c>
      <c r="Y481">
        <v>18769</v>
      </c>
      <c r="Z481">
        <v>2571353</v>
      </c>
      <c r="AA481">
        <v>352275361</v>
      </c>
      <c r="AB481" t="s">
        <v>396</v>
      </c>
      <c r="AC481" t="s">
        <v>1418</v>
      </c>
    </row>
    <row r="482" spans="1:29" x14ac:dyDescent="0.25">
      <c r="A482" t="s">
        <v>32</v>
      </c>
      <c r="B482" t="s">
        <v>414</v>
      </c>
      <c r="C482" t="s">
        <v>419</v>
      </c>
      <c r="D482" t="s">
        <v>524</v>
      </c>
      <c r="E482">
        <v>128</v>
      </c>
      <c r="F482">
        <v>1967813473.6199999</v>
      </c>
      <c r="G482">
        <v>917572913</v>
      </c>
      <c r="H482">
        <v>474440725.75999999</v>
      </c>
      <c r="I482">
        <v>33</v>
      </c>
      <c r="J482">
        <v>43</v>
      </c>
      <c r="K482">
        <v>33</v>
      </c>
      <c r="L482">
        <v>71069000</v>
      </c>
      <c r="M482">
        <v>128</v>
      </c>
      <c r="N482">
        <v>29</v>
      </c>
      <c r="O482">
        <v>51</v>
      </c>
      <c r="P482">
        <v>1.1379310344827589</v>
      </c>
      <c r="Q482">
        <v>0.84313725490196079</v>
      </c>
      <c r="R482">
        <v>0.99053414469235967</v>
      </c>
      <c r="S482">
        <v>2.5000000000000001E-2</v>
      </c>
      <c r="T482">
        <v>0.01</v>
      </c>
      <c r="U482">
        <v>2487415</v>
      </c>
      <c r="V482" t="s">
        <v>1381</v>
      </c>
      <c r="W482">
        <v>0.24110045597320581</v>
      </c>
      <c r="X482">
        <v>5.242836175194371E-3</v>
      </c>
      <c r="Y482">
        <v>16384</v>
      </c>
      <c r="Z482">
        <v>2097152</v>
      </c>
      <c r="AA482">
        <v>268435456</v>
      </c>
      <c r="AB482" t="s">
        <v>391</v>
      </c>
      <c r="AC482" t="s">
        <v>1418</v>
      </c>
    </row>
    <row r="483" spans="1:29" x14ac:dyDescent="0.25">
      <c r="A483" t="s">
        <v>32</v>
      </c>
      <c r="B483" t="s">
        <v>414</v>
      </c>
      <c r="C483" t="s">
        <v>420</v>
      </c>
      <c r="D483" t="s">
        <v>548</v>
      </c>
      <c r="E483">
        <v>93</v>
      </c>
      <c r="F483">
        <v>1990760697.47</v>
      </c>
      <c r="G483">
        <v>739684482</v>
      </c>
      <c r="H483">
        <v>349195829</v>
      </c>
      <c r="I483">
        <v>17</v>
      </c>
      <c r="J483">
        <v>27</v>
      </c>
      <c r="K483">
        <v>17</v>
      </c>
      <c r="L483">
        <v>82242000</v>
      </c>
      <c r="M483">
        <v>93</v>
      </c>
      <c r="N483">
        <v>17</v>
      </c>
      <c r="O483">
        <v>30</v>
      </c>
      <c r="P483">
        <v>1</v>
      </c>
      <c r="Q483">
        <v>0.9</v>
      </c>
      <c r="R483">
        <v>0.95</v>
      </c>
      <c r="S483">
        <v>0.02</v>
      </c>
      <c r="T483">
        <v>1.4999999999999999E-2</v>
      </c>
      <c r="U483">
        <v>2878470</v>
      </c>
      <c r="V483" t="s">
        <v>1381</v>
      </c>
      <c r="W483">
        <v>0.1754082393950126</v>
      </c>
      <c r="X483">
        <v>8.2431396968375582E-3</v>
      </c>
      <c r="Y483">
        <v>8649</v>
      </c>
      <c r="Z483">
        <v>804357</v>
      </c>
      <c r="AA483">
        <v>74805201</v>
      </c>
      <c r="AB483" t="s">
        <v>392</v>
      </c>
      <c r="AC483" t="s">
        <v>1418</v>
      </c>
    </row>
    <row r="484" spans="1:29" x14ac:dyDescent="0.25">
      <c r="A484" t="s">
        <v>32</v>
      </c>
      <c r="B484" t="s">
        <v>414</v>
      </c>
      <c r="C484" t="s">
        <v>421</v>
      </c>
      <c r="D484" t="s">
        <v>532</v>
      </c>
      <c r="E484">
        <v>185</v>
      </c>
      <c r="F484">
        <v>2994064654.0300002</v>
      </c>
      <c r="G484">
        <v>1237380953</v>
      </c>
      <c r="H484">
        <v>913574679.55999994</v>
      </c>
      <c r="I484">
        <v>51</v>
      </c>
      <c r="J484">
        <v>71</v>
      </c>
      <c r="K484">
        <v>52</v>
      </c>
      <c r="L484">
        <v>148464000</v>
      </c>
      <c r="M484">
        <v>185</v>
      </c>
      <c r="N484">
        <v>42</v>
      </c>
      <c r="O484">
        <v>70</v>
      </c>
      <c r="P484">
        <v>1.214285714285714</v>
      </c>
      <c r="Q484">
        <v>1.014285714285714</v>
      </c>
      <c r="R484">
        <v>1.1142857142857141</v>
      </c>
      <c r="S484">
        <v>3.5000000000000003E-2</v>
      </c>
      <c r="T484">
        <v>0.03</v>
      </c>
      <c r="U484">
        <v>9650160</v>
      </c>
      <c r="V484" t="s">
        <v>1381</v>
      </c>
      <c r="W484">
        <v>0.30512857440480851</v>
      </c>
      <c r="X484">
        <v>1.0563077344314919E-2</v>
      </c>
      <c r="Y484">
        <v>34225</v>
      </c>
      <c r="Z484">
        <v>6331625</v>
      </c>
      <c r="AA484">
        <v>1171350625</v>
      </c>
      <c r="AB484" t="s">
        <v>402</v>
      </c>
      <c r="AC484" t="s">
        <v>1418</v>
      </c>
    </row>
    <row r="485" spans="1:29" x14ac:dyDescent="0.25">
      <c r="A485" t="s">
        <v>32</v>
      </c>
      <c r="B485" t="s">
        <v>414</v>
      </c>
      <c r="C485" t="s">
        <v>420</v>
      </c>
      <c r="D485" t="s">
        <v>526</v>
      </c>
      <c r="E485">
        <v>157</v>
      </c>
      <c r="F485">
        <v>2759585541.5500002</v>
      </c>
      <c r="G485">
        <v>1092010398</v>
      </c>
      <c r="H485">
        <v>589560440.89999998</v>
      </c>
      <c r="I485">
        <v>36</v>
      </c>
      <c r="J485">
        <v>50</v>
      </c>
      <c r="K485">
        <v>36</v>
      </c>
      <c r="L485">
        <v>93357372</v>
      </c>
      <c r="M485">
        <v>157</v>
      </c>
      <c r="N485">
        <v>35</v>
      </c>
      <c r="O485">
        <v>60</v>
      </c>
      <c r="P485">
        <v>1.028571428571428</v>
      </c>
      <c r="Q485">
        <v>0.83333333333333337</v>
      </c>
      <c r="R485">
        <v>0.93095238095238098</v>
      </c>
      <c r="S485">
        <v>0.02</v>
      </c>
      <c r="T485">
        <v>0.01</v>
      </c>
      <c r="U485">
        <v>2800721.16</v>
      </c>
      <c r="V485" t="s">
        <v>1381</v>
      </c>
      <c r="W485">
        <v>0.21364093702594791</v>
      </c>
      <c r="X485">
        <v>4.7505242307718746E-3</v>
      </c>
      <c r="Y485">
        <v>24649</v>
      </c>
      <c r="Z485">
        <v>3869893</v>
      </c>
      <c r="AA485">
        <v>607573201</v>
      </c>
      <c r="AB485" t="s">
        <v>397</v>
      </c>
      <c r="AC485" t="s">
        <v>1418</v>
      </c>
    </row>
    <row r="486" spans="1:29" x14ac:dyDescent="0.25">
      <c r="A486" t="s">
        <v>32</v>
      </c>
      <c r="B486" t="s">
        <v>414</v>
      </c>
      <c r="C486" t="s">
        <v>420</v>
      </c>
      <c r="D486" t="s">
        <v>533</v>
      </c>
      <c r="E486">
        <v>177</v>
      </c>
      <c r="F486">
        <v>3102985389.27</v>
      </c>
      <c r="G486">
        <v>1184779737</v>
      </c>
      <c r="H486">
        <v>750838414.82000005</v>
      </c>
      <c r="I486">
        <v>44</v>
      </c>
      <c r="J486">
        <v>62</v>
      </c>
      <c r="K486">
        <v>46</v>
      </c>
      <c r="L486">
        <v>110244000</v>
      </c>
      <c r="M486">
        <v>177</v>
      </c>
      <c r="N486">
        <v>40</v>
      </c>
      <c r="O486">
        <v>67</v>
      </c>
      <c r="P486">
        <v>1.1000000000000001</v>
      </c>
      <c r="Q486">
        <v>0.92537313432835822</v>
      </c>
      <c r="R486">
        <v>1.0126865671641789</v>
      </c>
      <c r="S486">
        <v>2.5000000000000001E-2</v>
      </c>
      <c r="T486">
        <v>1.4999999999999999E-2</v>
      </c>
      <c r="U486">
        <v>4409760</v>
      </c>
      <c r="V486" t="s">
        <v>1381</v>
      </c>
      <c r="W486">
        <v>0.241972913380891</v>
      </c>
      <c r="X486">
        <v>5.873114524990254E-3</v>
      </c>
      <c r="Y486">
        <v>31329</v>
      </c>
      <c r="Z486">
        <v>5545233</v>
      </c>
      <c r="AA486">
        <v>981506241</v>
      </c>
      <c r="AB486" t="s">
        <v>398</v>
      </c>
      <c r="AC486" t="s">
        <v>1418</v>
      </c>
    </row>
    <row r="487" spans="1:29" x14ac:dyDescent="0.25">
      <c r="A487" t="s">
        <v>32</v>
      </c>
      <c r="B487" t="s">
        <v>414</v>
      </c>
      <c r="C487" t="s">
        <v>420</v>
      </c>
      <c r="D487" t="s">
        <v>546</v>
      </c>
      <c r="E487">
        <v>173</v>
      </c>
      <c r="F487">
        <v>3338495794.25</v>
      </c>
      <c r="G487">
        <v>1123014544</v>
      </c>
      <c r="H487">
        <v>762658146.48000002</v>
      </c>
      <c r="I487">
        <v>45</v>
      </c>
      <c r="J487">
        <v>57</v>
      </c>
      <c r="K487">
        <v>45</v>
      </c>
      <c r="L487">
        <v>120213000</v>
      </c>
      <c r="M487">
        <v>173</v>
      </c>
      <c r="N487">
        <v>40</v>
      </c>
      <c r="O487">
        <v>66</v>
      </c>
      <c r="P487">
        <v>1.125</v>
      </c>
      <c r="Q487">
        <v>0.86363636363636365</v>
      </c>
      <c r="R487">
        <v>0.99431818181818177</v>
      </c>
      <c r="S487">
        <v>2.5000000000000001E-2</v>
      </c>
      <c r="T487">
        <v>0.01</v>
      </c>
      <c r="U487">
        <v>4207455</v>
      </c>
      <c r="V487" t="s">
        <v>1381</v>
      </c>
      <c r="W487">
        <v>0.22844364452803889</v>
      </c>
      <c r="X487">
        <v>5.5168295512468329E-3</v>
      </c>
      <c r="Y487">
        <v>29929</v>
      </c>
      <c r="Z487">
        <v>5177717</v>
      </c>
      <c r="AA487">
        <v>895745041</v>
      </c>
      <c r="AB487" t="s">
        <v>398</v>
      </c>
      <c r="AC487" t="s">
        <v>1418</v>
      </c>
    </row>
    <row r="488" spans="1:29" x14ac:dyDescent="0.25">
      <c r="A488" t="s">
        <v>32</v>
      </c>
      <c r="B488" t="s">
        <v>414</v>
      </c>
      <c r="C488" t="s">
        <v>419</v>
      </c>
      <c r="D488" t="s">
        <v>549</v>
      </c>
      <c r="E488">
        <v>98</v>
      </c>
      <c r="F488">
        <v>1803993525.8900001</v>
      </c>
      <c r="G488">
        <v>709932764</v>
      </c>
      <c r="H488">
        <v>334287035</v>
      </c>
      <c r="I488">
        <v>21</v>
      </c>
      <c r="J488">
        <v>31</v>
      </c>
      <c r="K488">
        <v>21</v>
      </c>
      <c r="L488">
        <v>52945000</v>
      </c>
      <c r="M488">
        <v>98</v>
      </c>
      <c r="N488">
        <v>18</v>
      </c>
      <c r="O488">
        <v>31</v>
      </c>
      <c r="P488">
        <v>1.166666666666667</v>
      </c>
      <c r="Q488">
        <v>1</v>
      </c>
      <c r="R488">
        <v>1.083333333333333</v>
      </c>
      <c r="S488">
        <v>2.5000000000000001E-2</v>
      </c>
      <c r="T488">
        <v>0.03</v>
      </c>
      <c r="U488">
        <v>2911975</v>
      </c>
      <c r="V488" t="s">
        <v>1381</v>
      </c>
      <c r="W488">
        <v>0.18530389948881859</v>
      </c>
      <c r="X488">
        <v>8.7110019088834836E-3</v>
      </c>
      <c r="Y488">
        <v>9604</v>
      </c>
      <c r="Z488">
        <v>941192</v>
      </c>
      <c r="AA488">
        <v>92236816</v>
      </c>
      <c r="AB488" t="s">
        <v>392</v>
      </c>
      <c r="AC488" t="s">
        <v>1418</v>
      </c>
    </row>
    <row r="489" spans="1:29" x14ac:dyDescent="0.25">
      <c r="A489" t="s">
        <v>32</v>
      </c>
      <c r="B489" t="s">
        <v>414</v>
      </c>
      <c r="C489" t="s">
        <v>419</v>
      </c>
      <c r="D489" t="s">
        <v>517</v>
      </c>
      <c r="E489">
        <v>136</v>
      </c>
      <c r="F489">
        <v>2413267637.7399998</v>
      </c>
      <c r="G489">
        <v>912778882</v>
      </c>
      <c r="H489">
        <v>559022390.48000002</v>
      </c>
      <c r="I489">
        <v>37</v>
      </c>
      <c r="J489">
        <v>54</v>
      </c>
      <c r="K489">
        <v>38</v>
      </c>
      <c r="L489">
        <v>104743913</v>
      </c>
      <c r="M489">
        <v>136</v>
      </c>
      <c r="N489">
        <v>32</v>
      </c>
      <c r="O489">
        <v>54</v>
      </c>
      <c r="P489">
        <v>1.15625</v>
      </c>
      <c r="Q489">
        <v>1</v>
      </c>
      <c r="R489">
        <v>1.078125</v>
      </c>
      <c r="S489">
        <v>2.5000000000000001E-2</v>
      </c>
      <c r="T489">
        <v>0.03</v>
      </c>
      <c r="U489">
        <v>5760915.2149999999</v>
      </c>
      <c r="V489" t="s">
        <v>1381</v>
      </c>
      <c r="W489">
        <v>0.2316454179129169</v>
      </c>
      <c r="X489">
        <v>1.0305338950830641E-2</v>
      </c>
      <c r="Y489">
        <v>18496</v>
      </c>
      <c r="Z489">
        <v>2515456</v>
      </c>
      <c r="AA489">
        <v>342102016</v>
      </c>
      <c r="AB489" t="s">
        <v>396</v>
      </c>
      <c r="AC489" t="s">
        <v>1418</v>
      </c>
    </row>
    <row r="490" spans="1:29" x14ac:dyDescent="0.25">
      <c r="A490" t="s">
        <v>32</v>
      </c>
      <c r="B490" t="s">
        <v>414</v>
      </c>
      <c r="C490" t="s">
        <v>420</v>
      </c>
      <c r="D490" t="s">
        <v>550</v>
      </c>
      <c r="E490">
        <v>101</v>
      </c>
      <c r="F490">
        <v>1901381495.4300001</v>
      </c>
      <c r="G490">
        <v>677720820</v>
      </c>
      <c r="H490">
        <v>239737773</v>
      </c>
      <c r="I490">
        <v>16</v>
      </c>
      <c r="J490">
        <v>31</v>
      </c>
      <c r="K490">
        <v>16</v>
      </c>
      <c r="L490">
        <v>56821000</v>
      </c>
      <c r="M490">
        <v>101</v>
      </c>
      <c r="N490">
        <v>19</v>
      </c>
      <c r="O490">
        <v>32</v>
      </c>
      <c r="P490">
        <v>0.84210526315789469</v>
      </c>
      <c r="Q490">
        <v>0.96875</v>
      </c>
      <c r="R490">
        <v>0.90542763157894735</v>
      </c>
      <c r="S490">
        <v>0.01</v>
      </c>
      <c r="T490">
        <v>1.4999999999999999E-2</v>
      </c>
      <c r="U490">
        <v>1420525</v>
      </c>
      <c r="V490" t="s">
        <v>1381</v>
      </c>
      <c r="W490">
        <v>0.1260860977011786</v>
      </c>
      <c r="X490">
        <v>5.9253282543840101E-3</v>
      </c>
      <c r="Y490">
        <v>10201</v>
      </c>
      <c r="Z490">
        <v>1030301</v>
      </c>
      <c r="AA490">
        <v>104060401</v>
      </c>
      <c r="AB490" t="s">
        <v>393</v>
      </c>
      <c r="AC490" t="s">
        <v>1418</v>
      </c>
    </row>
    <row r="491" spans="1:29" x14ac:dyDescent="0.25">
      <c r="A491" t="s">
        <v>32</v>
      </c>
      <c r="B491" t="s">
        <v>414</v>
      </c>
      <c r="C491" t="s">
        <v>419</v>
      </c>
      <c r="D491" t="s">
        <v>522</v>
      </c>
      <c r="E491">
        <v>132</v>
      </c>
      <c r="F491">
        <v>1938370650.28</v>
      </c>
      <c r="G491">
        <v>868692388</v>
      </c>
      <c r="H491">
        <v>725849887.27999997</v>
      </c>
      <c r="I491">
        <v>51</v>
      </c>
      <c r="J491">
        <v>69</v>
      </c>
      <c r="K491">
        <v>53</v>
      </c>
      <c r="L491">
        <v>129007000</v>
      </c>
      <c r="M491">
        <v>132</v>
      </c>
      <c r="N491">
        <v>31</v>
      </c>
      <c r="O491">
        <v>53</v>
      </c>
      <c r="P491">
        <v>1.645161290322581</v>
      </c>
      <c r="Q491">
        <v>1.3018867924528299</v>
      </c>
      <c r="R491">
        <v>1.4735240413877051</v>
      </c>
      <c r="S491">
        <v>0.05</v>
      </c>
      <c r="T491">
        <v>5.5E-2</v>
      </c>
      <c r="U491">
        <v>13545735</v>
      </c>
      <c r="V491" t="s">
        <v>1381</v>
      </c>
      <c r="W491">
        <v>0.37446392782265359</v>
      </c>
      <c r="X491">
        <v>1.866189585116608E-2</v>
      </c>
      <c r="Y491">
        <v>17424</v>
      </c>
      <c r="Z491">
        <v>2299968</v>
      </c>
      <c r="AA491">
        <v>303595776</v>
      </c>
      <c r="AB491" t="s">
        <v>396</v>
      </c>
      <c r="AC491" t="s">
        <v>1418</v>
      </c>
    </row>
    <row r="492" spans="1:29" x14ac:dyDescent="0.25">
      <c r="A492" t="s">
        <v>32</v>
      </c>
      <c r="B492" t="s">
        <v>414</v>
      </c>
      <c r="C492" t="s">
        <v>419</v>
      </c>
      <c r="D492" t="s">
        <v>536</v>
      </c>
      <c r="E492">
        <v>130</v>
      </c>
      <c r="F492">
        <v>2104667361.4300001</v>
      </c>
      <c r="G492">
        <v>903038757</v>
      </c>
      <c r="H492">
        <v>731707109.85000002</v>
      </c>
      <c r="I492">
        <v>45</v>
      </c>
      <c r="J492">
        <v>58</v>
      </c>
      <c r="K492">
        <v>45</v>
      </c>
      <c r="L492">
        <v>87764000</v>
      </c>
      <c r="M492">
        <v>130</v>
      </c>
      <c r="N492">
        <v>30</v>
      </c>
      <c r="O492">
        <v>52</v>
      </c>
      <c r="P492">
        <v>1.5</v>
      </c>
      <c r="Q492">
        <v>1.115384615384615</v>
      </c>
      <c r="R492">
        <v>1.3076923076923079</v>
      </c>
      <c r="S492">
        <v>0.05</v>
      </c>
      <c r="T492">
        <v>4.4999999999999998E-2</v>
      </c>
      <c r="U492">
        <v>8337580</v>
      </c>
      <c r="V492" t="s">
        <v>1381</v>
      </c>
      <c r="W492">
        <v>0.34765926590549079</v>
      </c>
      <c r="X492">
        <v>1.1394695893701521E-2</v>
      </c>
      <c r="Y492">
        <v>16900</v>
      </c>
      <c r="Z492">
        <v>2197000</v>
      </c>
      <c r="AA492">
        <v>285610000</v>
      </c>
      <c r="AB492" t="s">
        <v>396</v>
      </c>
      <c r="AC492" t="s">
        <v>1418</v>
      </c>
    </row>
    <row r="493" spans="1:29" x14ac:dyDescent="0.25">
      <c r="A493" t="s">
        <v>32</v>
      </c>
      <c r="B493" t="s">
        <v>414</v>
      </c>
      <c r="C493" t="s">
        <v>420</v>
      </c>
      <c r="D493" t="s">
        <v>534</v>
      </c>
      <c r="E493">
        <v>191</v>
      </c>
      <c r="F493">
        <v>3436972901.5999999</v>
      </c>
      <c r="G493">
        <v>1189471600</v>
      </c>
      <c r="H493">
        <v>575266833.05999994</v>
      </c>
      <c r="I493">
        <v>36</v>
      </c>
      <c r="J493">
        <v>69</v>
      </c>
      <c r="K493">
        <v>38</v>
      </c>
      <c r="L493">
        <v>156908648</v>
      </c>
      <c r="M493">
        <v>191</v>
      </c>
      <c r="N493">
        <v>44</v>
      </c>
      <c r="O493">
        <v>73</v>
      </c>
      <c r="P493">
        <v>0.81818181818181823</v>
      </c>
      <c r="Q493">
        <v>0.9452054794520548</v>
      </c>
      <c r="R493">
        <v>0.88169364881693646</v>
      </c>
      <c r="S493">
        <v>0.01</v>
      </c>
      <c r="T493">
        <v>1.4999999999999999E-2</v>
      </c>
      <c r="U493">
        <v>3922716.2</v>
      </c>
      <c r="V493" t="s">
        <v>1381</v>
      </c>
      <c r="W493">
        <v>0.16737601649177919</v>
      </c>
      <c r="X493">
        <v>6.8189507452289773E-3</v>
      </c>
      <c r="Y493">
        <v>36481</v>
      </c>
      <c r="Z493">
        <v>6967871</v>
      </c>
      <c r="AA493">
        <v>1330863361</v>
      </c>
      <c r="AB493" t="s">
        <v>400</v>
      </c>
      <c r="AC493" t="s">
        <v>1418</v>
      </c>
    </row>
    <row r="494" spans="1:29" x14ac:dyDescent="0.25">
      <c r="A494" t="s">
        <v>32</v>
      </c>
      <c r="B494" t="s">
        <v>414</v>
      </c>
      <c r="C494" t="s">
        <v>419</v>
      </c>
      <c r="D494" t="s">
        <v>515</v>
      </c>
      <c r="E494">
        <v>133</v>
      </c>
      <c r="F494">
        <v>2009506916.8199999</v>
      </c>
      <c r="G494">
        <v>941556075</v>
      </c>
      <c r="H494">
        <v>512936293</v>
      </c>
      <c r="I494">
        <v>39</v>
      </c>
      <c r="J494">
        <v>56</v>
      </c>
      <c r="K494">
        <v>40</v>
      </c>
      <c r="L494">
        <v>91529000</v>
      </c>
      <c r="M494">
        <v>133</v>
      </c>
      <c r="N494">
        <v>31</v>
      </c>
      <c r="O494">
        <v>53</v>
      </c>
      <c r="P494">
        <v>1.258064516129032</v>
      </c>
      <c r="Q494">
        <v>1.0566037735849061</v>
      </c>
      <c r="R494">
        <v>1.1573341448569689</v>
      </c>
      <c r="S494">
        <v>3.5000000000000003E-2</v>
      </c>
      <c r="T494">
        <v>0.03</v>
      </c>
      <c r="U494">
        <v>5949385</v>
      </c>
      <c r="V494" t="s">
        <v>1381</v>
      </c>
      <c r="W494">
        <v>0.25525480340804713</v>
      </c>
      <c r="X494">
        <v>1.159868209988409E-2</v>
      </c>
      <c r="Y494">
        <v>17689</v>
      </c>
      <c r="Z494">
        <v>2352637</v>
      </c>
      <c r="AA494">
        <v>312900721</v>
      </c>
      <c r="AB494" t="s">
        <v>396</v>
      </c>
      <c r="AC494" t="s">
        <v>1418</v>
      </c>
    </row>
    <row r="495" spans="1:29" x14ac:dyDescent="0.25">
      <c r="A495" t="s">
        <v>32</v>
      </c>
      <c r="B495" t="s">
        <v>414</v>
      </c>
      <c r="C495" t="s">
        <v>419</v>
      </c>
      <c r="D495" t="s">
        <v>531</v>
      </c>
      <c r="E495">
        <v>136</v>
      </c>
      <c r="F495">
        <v>2085060495.3599999</v>
      </c>
      <c r="G495">
        <v>925629111</v>
      </c>
      <c r="H495">
        <v>408213842.36000001</v>
      </c>
      <c r="I495">
        <v>31</v>
      </c>
      <c r="J495">
        <v>54</v>
      </c>
      <c r="K495">
        <v>31</v>
      </c>
      <c r="L495">
        <v>75343000</v>
      </c>
      <c r="M495">
        <v>136</v>
      </c>
      <c r="N495">
        <v>31</v>
      </c>
      <c r="O495">
        <v>54</v>
      </c>
      <c r="P495">
        <v>1</v>
      </c>
      <c r="Q495">
        <v>1</v>
      </c>
      <c r="R495">
        <v>1</v>
      </c>
      <c r="S495">
        <v>0.02</v>
      </c>
      <c r="T495">
        <v>0.03</v>
      </c>
      <c r="U495">
        <v>3767150</v>
      </c>
      <c r="V495" t="s">
        <v>1381</v>
      </c>
      <c r="W495">
        <v>0.19578033503988049</v>
      </c>
      <c r="X495">
        <v>9.2283739772787646E-3</v>
      </c>
      <c r="Y495">
        <v>18496</v>
      </c>
      <c r="Z495">
        <v>2515456</v>
      </c>
      <c r="AA495">
        <v>342102016</v>
      </c>
      <c r="AB495" t="s">
        <v>396</v>
      </c>
      <c r="AC495" t="s">
        <v>1418</v>
      </c>
    </row>
    <row r="496" spans="1:29" x14ac:dyDescent="0.25">
      <c r="A496" t="s">
        <v>32</v>
      </c>
      <c r="B496" t="s">
        <v>414</v>
      </c>
      <c r="C496" t="s">
        <v>419</v>
      </c>
      <c r="D496" t="s">
        <v>551</v>
      </c>
      <c r="E496">
        <v>98</v>
      </c>
      <c r="F496">
        <v>1646738281.23</v>
      </c>
      <c r="G496">
        <v>743763122</v>
      </c>
      <c r="H496">
        <v>257533297</v>
      </c>
      <c r="I496">
        <v>21</v>
      </c>
      <c r="J496">
        <v>48</v>
      </c>
      <c r="K496">
        <v>22</v>
      </c>
      <c r="L496">
        <v>87071000</v>
      </c>
      <c r="M496">
        <v>98</v>
      </c>
      <c r="N496">
        <v>17</v>
      </c>
      <c r="O496">
        <v>31</v>
      </c>
      <c r="P496">
        <v>1.2352941176470591</v>
      </c>
      <c r="Q496">
        <v>1.5483870967741939</v>
      </c>
      <c r="R496">
        <v>1.391840607210626</v>
      </c>
      <c r="S496">
        <v>3.5000000000000003E-2</v>
      </c>
      <c r="T496">
        <v>0.08</v>
      </c>
      <c r="U496">
        <v>10013165</v>
      </c>
      <c r="V496" t="s">
        <v>1381</v>
      </c>
      <c r="W496">
        <v>0.15638993757261799</v>
      </c>
      <c r="X496">
        <v>3.8881050010399237E-2</v>
      </c>
      <c r="Y496">
        <v>9604</v>
      </c>
      <c r="Z496">
        <v>941192</v>
      </c>
      <c r="AA496">
        <v>92236816</v>
      </c>
      <c r="AB496" t="s">
        <v>392</v>
      </c>
      <c r="AC496" t="s">
        <v>1418</v>
      </c>
    </row>
    <row r="497" spans="1:29" x14ac:dyDescent="0.25">
      <c r="A497" t="s">
        <v>32</v>
      </c>
      <c r="B497" t="s">
        <v>414</v>
      </c>
      <c r="C497" t="s">
        <v>421</v>
      </c>
      <c r="D497" t="s">
        <v>552</v>
      </c>
      <c r="E497">
        <v>189</v>
      </c>
      <c r="F497">
        <v>3251771695.1199999</v>
      </c>
      <c r="G497">
        <v>1279397698</v>
      </c>
      <c r="H497">
        <v>341766997.02999997</v>
      </c>
      <c r="I497">
        <v>28</v>
      </c>
      <c r="J497">
        <v>51</v>
      </c>
      <c r="K497">
        <v>30</v>
      </c>
      <c r="L497">
        <v>79295333</v>
      </c>
      <c r="M497">
        <v>189</v>
      </c>
      <c r="N497">
        <v>33</v>
      </c>
      <c r="O497">
        <v>57</v>
      </c>
      <c r="P497">
        <v>0.84848484848484851</v>
      </c>
      <c r="Q497">
        <v>0.89473684210526316</v>
      </c>
      <c r="R497">
        <v>0.87161084529505584</v>
      </c>
      <c r="S497">
        <v>0.01</v>
      </c>
      <c r="T497">
        <v>0.01</v>
      </c>
      <c r="U497">
        <v>1585906.66</v>
      </c>
      <c r="V497" t="s">
        <v>1381</v>
      </c>
      <c r="W497">
        <v>0.1051017811437675</v>
      </c>
      <c r="X497">
        <v>4.6403154013750208E-3</v>
      </c>
      <c r="Y497">
        <v>35721</v>
      </c>
      <c r="Z497">
        <v>6751269</v>
      </c>
      <c r="AA497">
        <v>1275989841</v>
      </c>
      <c r="AB497" t="s">
        <v>402</v>
      </c>
      <c r="AC497" t="s">
        <v>1418</v>
      </c>
    </row>
    <row r="498" spans="1:29" x14ac:dyDescent="0.25">
      <c r="A498" t="s">
        <v>32</v>
      </c>
      <c r="B498" t="s">
        <v>414</v>
      </c>
      <c r="C498" t="s">
        <v>419</v>
      </c>
      <c r="D498" t="s">
        <v>525</v>
      </c>
      <c r="E498">
        <v>128</v>
      </c>
      <c r="F498">
        <v>2147037770.3499999</v>
      </c>
      <c r="G498">
        <v>901636752</v>
      </c>
      <c r="H498">
        <v>606815591.20000005</v>
      </c>
      <c r="I498">
        <v>37</v>
      </c>
      <c r="J498">
        <v>57</v>
      </c>
      <c r="K498">
        <v>39</v>
      </c>
      <c r="L498">
        <v>110908000</v>
      </c>
      <c r="M498">
        <v>128</v>
      </c>
      <c r="N498">
        <v>30</v>
      </c>
      <c r="O498">
        <v>51</v>
      </c>
      <c r="P498">
        <v>1.2333333333333329</v>
      </c>
      <c r="Q498">
        <v>1.117647058823529</v>
      </c>
      <c r="R498">
        <v>1.175490196078431</v>
      </c>
      <c r="S498">
        <v>3.5000000000000003E-2</v>
      </c>
      <c r="T498">
        <v>4.4999999999999998E-2</v>
      </c>
      <c r="U498">
        <v>8872640</v>
      </c>
      <c r="V498" t="s">
        <v>1381</v>
      </c>
      <c r="W498">
        <v>0.28262921108326838</v>
      </c>
      <c r="X498">
        <v>1.462164144868794E-2</v>
      </c>
      <c r="Y498">
        <v>16384</v>
      </c>
      <c r="Z498">
        <v>2097152</v>
      </c>
      <c r="AA498">
        <v>268435456</v>
      </c>
      <c r="AB498" t="s">
        <v>391</v>
      </c>
      <c r="AC498" t="s">
        <v>1418</v>
      </c>
    </row>
    <row r="499" spans="1:29" x14ac:dyDescent="0.25">
      <c r="A499" t="s">
        <v>33</v>
      </c>
      <c r="B499" t="s">
        <v>414</v>
      </c>
      <c r="C499" t="s">
        <v>421</v>
      </c>
      <c r="D499" t="s">
        <v>516</v>
      </c>
      <c r="E499">
        <v>134</v>
      </c>
      <c r="F499">
        <v>2602824093.8800001</v>
      </c>
      <c r="G499">
        <v>974885945</v>
      </c>
      <c r="H499">
        <v>467987272</v>
      </c>
      <c r="I499">
        <v>33</v>
      </c>
      <c r="J499">
        <v>61</v>
      </c>
      <c r="K499">
        <v>34</v>
      </c>
      <c r="L499">
        <v>125486000</v>
      </c>
      <c r="M499">
        <v>134</v>
      </c>
      <c r="N499">
        <v>33</v>
      </c>
      <c r="O499">
        <v>54</v>
      </c>
      <c r="P499">
        <v>1</v>
      </c>
      <c r="Q499">
        <v>1.12962962962963</v>
      </c>
      <c r="R499">
        <v>1.0648148148148151</v>
      </c>
      <c r="S499">
        <v>0.02</v>
      </c>
      <c r="T499">
        <v>4.4999999999999998E-2</v>
      </c>
      <c r="U499">
        <v>8156590</v>
      </c>
      <c r="V499" t="s">
        <v>1381</v>
      </c>
      <c r="W499">
        <v>0.17979980787037231</v>
      </c>
      <c r="X499">
        <v>1.7429085122639829E-2</v>
      </c>
      <c r="Y499">
        <v>17956</v>
      </c>
      <c r="Z499">
        <v>2406104</v>
      </c>
      <c r="AA499">
        <v>322417936</v>
      </c>
      <c r="AB499" t="s">
        <v>396</v>
      </c>
      <c r="AC499" t="s">
        <v>1418</v>
      </c>
    </row>
    <row r="500" spans="1:29" x14ac:dyDescent="0.25">
      <c r="A500" t="s">
        <v>33</v>
      </c>
      <c r="B500" t="s">
        <v>414</v>
      </c>
      <c r="C500" t="s">
        <v>419</v>
      </c>
      <c r="D500" t="s">
        <v>504</v>
      </c>
      <c r="E500">
        <v>128</v>
      </c>
      <c r="F500">
        <v>2165361155.2800002</v>
      </c>
      <c r="G500">
        <v>869192874</v>
      </c>
      <c r="H500">
        <v>368071785</v>
      </c>
      <c r="I500">
        <v>27</v>
      </c>
      <c r="J500">
        <v>42</v>
      </c>
      <c r="K500">
        <v>28</v>
      </c>
      <c r="L500">
        <v>84050000</v>
      </c>
      <c r="M500">
        <v>128</v>
      </c>
      <c r="N500">
        <v>31</v>
      </c>
      <c r="O500">
        <v>51</v>
      </c>
      <c r="P500">
        <v>0.87096774193548387</v>
      </c>
      <c r="Q500">
        <v>0.82352941176470584</v>
      </c>
      <c r="R500">
        <v>0.84724857685009491</v>
      </c>
      <c r="S500">
        <v>0.01</v>
      </c>
      <c r="T500">
        <v>0.01</v>
      </c>
      <c r="U500">
        <v>1681000</v>
      </c>
      <c r="V500" t="s">
        <v>1381</v>
      </c>
      <c r="W500">
        <v>0.16998170679403601</v>
      </c>
      <c r="X500">
        <v>4.5670438987872979E-3</v>
      </c>
      <c r="Y500">
        <v>16384</v>
      </c>
      <c r="Z500">
        <v>2097152</v>
      </c>
      <c r="AA500">
        <v>268435456</v>
      </c>
      <c r="AB500" t="s">
        <v>391</v>
      </c>
      <c r="AC500" t="s">
        <v>1418</v>
      </c>
    </row>
    <row r="501" spans="1:29" x14ac:dyDescent="0.25">
      <c r="A501" t="s">
        <v>33</v>
      </c>
      <c r="B501" t="s">
        <v>414</v>
      </c>
      <c r="C501" t="s">
        <v>419</v>
      </c>
      <c r="D501" t="s">
        <v>536</v>
      </c>
      <c r="E501">
        <v>129</v>
      </c>
      <c r="F501">
        <v>2176495436.4299998</v>
      </c>
      <c r="G501">
        <v>840505234</v>
      </c>
      <c r="H501">
        <v>710512020.85000002</v>
      </c>
      <c r="I501">
        <v>48</v>
      </c>
      <c r="J501">
        <v>64</v>
      </c>
      <c r="K501">
        <v>49</v>
      </c>
      <c r="L501">
        <v>122207000</v>
      </c>
      <c r="M501">
        <v>129</v>
      </c>
      <c r="N501">
        <v>31</v>
      </c>
      <c r="O501">
        <v>52</v>
      </c>
      <c r="P501">
        <v>1.5483870967741939</v>
      </c>
      <c r="Q501">
        <v>1.2307692307692311</v>
      </c>
      <c r="R501">
        <v>1.3895781637717119</v>
      </c>
      <c r="S501">
        <v>0.05</v>
      </c>
      <c r="T501">
        <v>5.5E-2</v>
      </c>
      <c r="U501">
        <v>12831735</v>
      </c>
      <c r="V501" t="s">
        <v>1381</v>
      </c>
      <c r="W501">
        <v>0.32644774207081201</v>
      </c>
      <c r="X501">
        <v>1.8059842231309658E-2</v>
      </c>
      <c r="Y501">
        <v>16641</v>
      </c>
      <c r="Z501">
        <v>2146689</v>
      </c>
      <c r="AA501">
        <v>276922881</v>
      </c>
      <c r="AB501" t="s">
        <v>391</v>
      </c>
      <c r="AC501" t="s">
        <v>1418</v>
      </c>
    </row>
    <row r="502" spans="1:29" x14ac:dyDescent="0.25">
      <c r="A502" t="s">
        <v>33</v>
      </c>
      <c r="B502" t="s">
        <v>414</v>
      </c>
      <c r="C502" t="s">
        <v>421</v>
      </c>
      <c r="D502" t="s">
        <v>521</v>
      </c>
      <c r="E502">
        <v>146</v>
      </c>
      <c r="F502">
        <v>2527068269.1900001</v>
      </c>
      <c r="G502">
        <v>873401848</v>
      </c>
      <c r="H502">
        <v>995304911.49000001</v>
      </c>
      <c r="I502">
        <v>61</v>
      </c>
      <c r="J502">
        <v>77</v>
      </c>
      <c r="K502">
        <v>64</v>
      </c>
      <c r="L502">
        <v>142176000</v>
      </c>
      <c r="M502">
        <v>146</v>
      </c>
      <c r="N502">
        <v>39</v>
      </c>
      <c r="O502">
        <v>58</v>
      </c>
      <c r="P502">
        <v>1.5641025641025641</v>
      </c>
      <c r="Q502">
        <v>1.327586206896552</v>
      </c>
      <c r="R502">
        <v>1.445844385499558</v>
      </c>
      <c r="S502">
        <v>0.05</v>
      </c>
      <c r="T502">
        <v>5.5E-2</v>
      </c>
      <c r="U502">
        <v>14928480</v>
      </c>
      <c r="V502" t="s">
        <v>1381</v>
      </c>
      <c r="W502">
        <v>0.39385754774603882</v>
      </c>
      <c r="X502">
        <v>1.499890116853903E-2</v>
      </c>
      <c r="Y502">
        <v>21316</v>
      </c>
      <c r="Z502">
        <v>3112136</v>
      </c>
      <c r="AA502">
        <v>454371856</v>
      </c>
      <c r="AB502" t="s">
        <v>395</v>
      </c>
      <c r="AC502" t="s">
        <v>1418</v>
      </c>
    </row>
    <row r="503" spans="1:29" x14ac:dyDescent="0.25">
      <c r="A503" t="s">
        <v>33</v>
      </c>
      <c r="B503" t="s">
        <v>414</v>
      </c>
      <c r="C503" t="s">
        <v>419</v>
      </c>
      <c r="D503" t="s">
        <v>547</v>
      </c>
      <c r="E503">
        <v>129</v>
      </c>
      <c r="F503">
        <v>2034211666.1800001</v>
      </c>
      <c r="G503">
        <v>857088154</v>
      </c>
      <c r="H503">
        <v>475846502.05000001</v>
      </c>
      <c r="I503">
        <v>32</v>
      </c>
      <c r="J503">
        <v>70</v>
      </c>
      <c r="K503">
        <v>32</v>
      </c>
      <c r="L503">
        <v>152068000</v>
      </c>
      <c r="M503">
        <v>129</v>
      </c>
      <c r="N503">
        <v>31</v>
      </c>
      <c r="O503">
        <v>52</v>
      </c>
      <c r="P503">
        <v>1.032258064516129</v>
      </c>
      <c r="Q503">
        <v>1.346153846153846</v>
      </c>
      <c r="R503">
        <v>1.1892059553349881</v>
      </c>
      <c r="S503">
        <v>0.02</v>
      </c>
      <c r="T503">
        <v>5.5E-2</v>
      </c>
      <c r="U503">
        <v>11405100</v>
      </c>
      <c r="V503" t="s">
        <v>1381</v>
      </c>
      <c r="W503">
        <v>0.23392182335852069</v>
      </c>
      <c r="X503">
        <v>2.3968023198375009E-2</v>
      </c>
      <c r="Y503">
        <v>16641</v>
      </c>
      <c r="Z503">
        <v>2146689</v>
      </c>
      <c r="AA503">
        <v>276922881</v>
      </c>
      <c r="AB503" t="s">
        <v>391</v>
      </c>
      <c r="AC503" t="s">
        <v>1418</v>
      </c>
    </row>
    <row r="504" spans="1:29" x14ac:dyDescent="0.25">
      <c r="A504" t="s">
        <v>33</v>
      </c>
      <c r="B504" t="s">
        <v>414</v>
      </c>
      <c r="C504" t="s">
        <v>419</v>
      </c>
      <c r="D504" t="s">
        <v>525</v>
      </c>
      <c r="E504">
        <v>128</v>
      </c>
      <c r="F504">
        <v>2237706155.2399998</v>
      </c>
      <c r="G504">
        <v>848831544</v>
      </c>
      <c r="H504">
        <v>624175816.20000005</v>
      </c>
      <c r="I504">
        <v>41</v>
      </c>
      <c r="J504">
        <v>77</v>
      </c>
      <c r="K504">
        <v>44</v>
      </c>
      <c r="L504">
        <v>162104000</v>
      </c>
      <c r="M504">
        <v>128</v>
      </c>
      <c r="N504">
        <v>31</v>
      </c>
      <c r="O504">
        <v>51</v>
      </c>
      <c r="P504">
        <v>1.32258064516129</v>
      </c>
      <c r="Q504">
        <v>1.509803921568627</v>
      </c>
      <c r="R504">
        <v>1.4161922833649589</v>
      </c>
      <c r="S504">
        <v>3.5000000000000003E-2</v>
      </c>
      <c r="T504">
        <v>0.08</v>
      </c>
      <c r="U504">
        <v>18641960</v>
      </c>
      <c r="V504" t="s">
        <v>1381</v>
      </c>
      <c r="W504">
        <v>0.27893555851306828</v>
      </c>
      <c r="X504">
        <v>2.9866520804174661E-2</v>
      </c>
      <c r="Y504">
        <v>16384</v>
      </c>
      <c r="Z504">
        <v>2097152</v>
      </c>
      <c r="AA504">
        <v>268435456</v>
      </c>
      <c r="AB504" t="s">
        <v>391</v>
      </c>
      <c r="AC504" t="s">
        <v>1418</v>
      </c>
    </row>
    <row r="505" spans="1:29" x14ac:dyDescent="0.25">
      <c r="A505" t="s">
        <v>33</v>
      </c>
      <c r="B505" t="s">
        <v>414</v>
      </c>
      <c r="C505" t="s">
        <v>421</v>
      </c>
      <c r="D505" t="s">
        <v>544</v>
      </c>
      <c r="E505">
        <v>135</v>
      </c>
      <c r="F505">
        <v>2391733832.6900001</v>
      </c>
      <c r="G505">
        <v>829317665</v>
      </c>
      <c r="H505">
        <v>514260293.38999999</v>
      </c>
      <c r="I505">
        <v>35</v>
      </c>
      <c r="J505">
        <v>49</v>
      </c>
      <c r="K505">
        <v>35</v>
      </c>
      <c r="L505">
        <v>65958000</v>
      </c>
      <c r="M505">
        <v>135</v>
      </c>
      <c r="N505">
        <v>33</v>
      </c>
      <c r="O505">
        <v>54</v>
      </c>
      <c r="P505">
        <v>1.060606060606061</v>
      </c>
      <c r="Q505">
        <v>0.90740740740740744</v>
      </c>
      <c r="R505">
        <v>0.984006734006734</v>
      </c>
      <c r="S505">
        <v>0.02</v>
      </c>
      <c r="T505">
        <v>1.4999999999999999E-2</v>
      </c>
      <c r="U505">
        <v>2308530</v>
      </c>
      <c r="V505" t="s">
        <v>1381</v>
      </c>
      <c r="W505">
        <v>0.2150156870974258</v>
      </c>
      <c r="X505">
        <v>4.4890302239400746E-3</v>
      </c>
      <c r="Y505">
        <v>18225</v>
      </c>
      <c r="Z505">
        <v>2460375</v>
      </c>
      <c r="AA505">
        <v>332150625</v>
      </c>
      <c r="AB505" t="s">
        <v>396</v>
      </c>
      <c r="AC505" t="s">
        <v>1418</v>
      </c>
    </row>
    <row r="506" spans="1:29" x14ac:dyDescent="0.25">
      <c r="A506" t="s">
        <v>33</v>
      </c>
      <c r="B506" t="s">
        <v>414</v>
      </c>
      <c r="C506" t="s">
        <v>419</v>
      </c>
      <c r="D506" t="s">
        <v>512</v>
      </c>
      <c r="E506">
        <v>130</v>
      </c>
      <c r="F506">
        <v>1771487202.9400001</v>
      </c>
      <c r="G506">
        <v>814092480</v>
      </c>
      <c r="H506">
        <v>403819626</v>
      </c>
      <c r="I506">
        <v>34</v>
      </c>
      <c r="J506">
        <v>44</v>
      </c>
      <c r="K506">
        <v>38</v>
      </c>
      <c r="L506">
        <v>65879000</v>
      </c>
      <c r="M506">
        <v>130</v>
      </c>
      <c r="N506">
        <v>32</v>
      </c>
      <c r="O506">
        <v>52</v>
      </c>
      <c r="P506">
        <v>1.0625</v>
      </c>
      <c r="Q506">
        <v>0.84615384615384615</v>
      </c>
      <c r="R506">
        <v>0.95432692307692313</v>
      </c>
      <c r="S506">
        <v>0.02</v>
      </c>
      <c r="T506">
        <v>0.01</v>
      </c>
      <c r="U506">
        <v>1976370</v>
      </c>
      <c r="V506" t="s">
        <v>1381</v>
      </c>
      <c r="W506">
        <v>0.22795514713841111</v>
      </c>
      <c r="X506">
        <v>4.8941900609852972E-3</v>
      </c>
      <c r="Y506">
        <v>16900</v>
      </c>
      <c r="Z506">
        <v>2197000</v>
      </c>
      <c r="AA506">
        <v>285610000</v>
      </c>
      <c r="AB506" t="s">
        <v>396</v>
      </c>
      <c r="AC506" t="s">
        <v>1418</v>
      </c>
    </row>
    <row r="507" spans="1:29" x14ac:dyDescent="0.25">
      <c r="A507" t="s">
        <v>33</v>
      </c>
      <c r="B507" t="s">
        <v>414</v>
      </c>
      <c r="C507" t="s">
        <v>421</v>
      </c>
      <c r="D507" t="s">
        <v>507</v>
      </c>
      <c r="E507">
        <v>151</v>
      </c>
      <c r="F507">
        <v>2757319721.3499999</v>
      </c>
      <c r="G507">
        <v>1082284277</v>
      </c>
      <c r="H507">
        <v>811248564.95000005</v>
      </c>
      <c r="I507">
        <v>49</v>
      </c>
      <c r="J507">
        <v>93</v>
      </c>
      <c r="K507">
        <v>49</v>
      </c>
      <c r="L507">
        <v>229412000</v>
      </c>
      <c r="M507">
        <v>151</v>
      </c>
      <c r="N507">
        <v>38</v>
      </c>
      <c r="O507">
        <v>60</v>
      </c>
      <c r="P507">
        <v>1.2894736842105261</v>
      </c>
      <c r="Q507">
        <v>1.55</v>
      </c>
      <c r="R507">
        <v>1.419736842105263</v>
      </c>
      <c r="S507">
        <v>3.5000000000000003E-2</v>
      </c>
      <c r="T507">
        <v>0.08</v>
      </c>
      <c r="U507">
        <v>26382380</v>
      </c>
      <c r="V507" t="s">
        <v>1381</v>
      </c>
      <c r="W507">
        <v>0.29421635752592668</v>
      </c>
      <c r="X507">
        <v>3.2520710839871909E-2</v>
      </c>
      <c r="Y507">
        <v>22801</v>
      </c>
      <c r="Z507">
        <v>3442951</v>
      </c>
      <c r="AA507">
        <v>519885601</v>
      </c>
      <c r="AB507" t="s">
        <v>397</v>
      </c>
      <c r="AC507" t="s">
        <v>1418</v>
      </c>
    </row>
    <row r="508" spans="1:29" x14ac:dyDescent="0.25">
      <c r="A508" t="s">
        <v>33</v>
      </c>
      <c r="B508" t="s">
        <v>414</v>
      </c>
      <c r="C508" t="s">
        <v>420</v>
      </c>
      <c r="D508" t="s">
        <v>553</v>
      </c>
      <c r="E508">
        <v>83</v>
      </c>
      <c r="F508">
        <v>1547806142.9000001</v>
      </c>
      <c r="G508">
        <v>493022967</v>
      </c>
      <c r="H508">
        <v>284152536.06</v>
      </c>
      <c r="I508">
        <v>18</v>
      </c>
      <c r="J508">
        <v>35</v>
      </c>
      <c r="K508">
        <v>18</v>
      </c>
      <c r="L508">
        <v>84751000</v>
      </c>
      <c r="M508">
        <v>83</v>
      </c>
      <c r="N508">
        <v>16</v>
      </c>
      <c r="O508">
        <v>27</v>
      </c>
      <c r="P508">
        <v>1.125</v>
      </c>
      <c r="Q508">
        <v>1.2962962962962961</v>
      </c>
      <c r="R508">
        <v>1.2106481481481479</v>
      </c>
      <c r="S508">
        <v>2.5000000000000001E-2</v>
      </c>
      <c r="T508">
        <v>5.5E-2</v>
      </c>
      <c r="U508">
        <v>6780080</v>
      </c>
      <c r="V508" t="s">
        <v>1381</v>
      </c>
      <c r="W508">
        <v>0.18358406016376591</v>
      </c>
      <c r="X508">
        <v>2.3860705570364349E-2</v>
      </c>
      <c r="Y508">
        <v>6889</v>
      </c>
      <c r="Z508">
        <v>571787</v>
      </c>
      <c r="AA508">
        <v>47458321</v>
      </c>
      <c r="AB508" t="s">
        <v>410</v>
      </c>
      <c r="AC508" t="s">
        <v>1418</v>
      </c>
    </row>
    <row r="509" spans="1:29" x14ac:dyDescent="0.25">
      <c r="A509" t="s">
        <v>33</v>
      </c>
      <c r="B509" t="s">
        <v>414</v>
      </c>
      <c r="C509" t="s">
        <v>421</v>
      </c>
      <c r="D509" t="s">
        <v>508</v>
      </c>
      <c r="E509">
        <v>147</v>
      </c>
      <c r="F509">
        <v>2566241614.5700002</v>
      </c>
      <c r="G509">
        <v>880152353</v>
      </c>
      <c r="H509">
        <v>1065512061.89</v>
      </c>
      <c r="I509">
        <v>65</v>
      </c>
      <c r="J509">
        <v>101</v>
      </c>
      <c r="K509">
        <v>66</v>
      </c>
      <c r="L509">
        <v>192803000</v>
      </c>
      <c r="M509">
        <v>147</v>
      </c>
      <c r="N509">
        <v>38</v>
      </c>
      <c r="O509">
        <v>59</v>
      </c>
      <c r="P509">
        <v>1.7105263157894739</v>
      </c>
      <c r="Q509">
        <v>1.7118644067796609</v>
      </c>
      <c r="R509">
        <v>1.711195361284567</v>
      </c>
      <c r="S509">
        <v>0.05</v>
      </c>
      <c r="T509">
        <v>0.08</v>
      </c>
      <c r="U509">
        <v>25064390</v>
      </c>
      <c r="V509" t="s">
        <v>1381</v>
      </c>
      <c r="W509">
        <v>0.41520332919569508</v>
      </c>
      <c r="X509">
        <v>2.352332826297706E-2</v>
      </c>
      <c r="Y509">
        <v>21609</v>
      </c>
      <c r="Z509">
        <v>3176523</v>
      </c>
      <c r="AA509">
        <v>466948881</v>
      </c>
      <c r="AB509" t="s">
        <v>395</v>
      </c>
      <c r="AC509" t="s">
        <v>1418</v>
      </c>
    </row>
    <row r="510" spans="1:29" x14ac:dyDescent="0.25">
      <c r="A510" t="s">
        <v>33</v>
      </c>
      <c r="B510" t="s">
        <v>414</v>
      </c>
      <c r="C510" t="s">
        <v>420</v>
      </c>
      <c r="D510" t="s">
        <v>537</v>
      </c>
      <c r="E510">
        <v>176</v>
      </c>
      <c r="F510">
        <v>3252804257.8299999</v>
      </c>
      <c r="G510">
        <v>1014754163</v>
      </c>
      <c r="H510">
        <v>671695617</v>
      </c>
      <c r="I510">
        <v>37</v>
      </c>
      <c r="J510">
        <v>56</v>
      </c>
      <c r="K510">
        <v>37</v>
      </c>
      <c r="L510">
        <v>106580000</v>
      </c>
      <c r="M510">
        <v>176</v>
      </c>
      <c r="N510">
        <v>46</v>
      </c>
      <c r="O510">
        <v>70</v>
      </c>
      <c r="P510">
        <v>0.80434782608695654</v>
      </c>
      <c r="Q510">
        <v>0.8</v>
      </c>
      <c r="R510">
        <v>0.80217391304347829</v>
      </c>
      <c r="S510">
        <v>0.01</v>
      </c>
      <c r="T510">
        <v>0.01</v>
      </c>
      <c r="U510">
        <v>2131600</v>
      </c>
      <c r="V510" t="s">
        <v>1381</v>
      </c>
      <c r="W510">
        <v>0.2064973984779826</v>
      </c>
      <c r="X510">
        <v>3.1734612316221202E-3</v>
      </c>
      <c r="Y510">
        <v>30976</v>
      </c>
      <c r="Z510">
        <v>5451776</v>
      </c>
      <c r="AA510">
        <v>959512576</v>
      </c>
      <c r="AB510" t="s">
        <v>398</v>
      </c>
      <c r="AC510" t="s">
        <v>1418</v>
      </c>
    </row>
    <row r="511" spans="1:29" x14ac:dyDescent="0.25">
      <c r="A511" t="s">
        <v>33</v>
      </c>
      <c r="B511" t="s">
        <v>414</v>
      </c>
      <c r="C511" t="s">
        <v>420</v>
      </c>
      <c r="D511" t="s">
        <v>535</v>
      </c>
      <c r="E511">
        <v>191</v>
      </c>
      <c r="F511">
        <v>3239375815.0599999</v>
      </c>
      <c r="G511">
        <v>1357410648</v>
      </c>
      <c r="H511">
        <v>1048814465</v>
      </c>
      <c r="I511">
        <v>60</v>
      </c>
      <c r="J511">
        <v>82</v>
      </c>
      <c r="K511">
        <v>60</v>
      </c>
      <c r="L511">
        <v>168196000</v>
      </c>
      <c r="M511">
        <v>191</v>
      </c>
      <c r="N511">
        <v>47</v>
      </c>
      <c r="O511">
        <v>76</v>
      </c>
      <c r="P511">
        <v>1.2765957446808509</v>
      </c>
      <c r="Q511">
        <v>1.0789473684210531</v>
      </c>
      <c r="R511">
        <v>1.1777715565509519</v>
      </c>
      <c r="S511">
        <v>3.5000000000000003E-2</v>
      </c>
      <c r="T511">
        <v>0.03</v>
      </c>
      <c r="U511">
        <v>10932740</v>
      </c>
      <c r="V511" t="s">
        <v>1381</v>
      </c>
      <c r="W511">
        <v>0.32377054249896398</v>
      </c>
      <c r="X511">
        <v>1.042390276339295E-2</v>
      </c>
      <c r="Y511">
        <v>36481</v>
      </c>
      <c r="Z511">
        <v>6967871</v>
      </c>
      <c r="AA511">
        <v>1330863361</v>
      </c>
      <c r="AB511" t="s">
        <v>400</v>
      </c>
      <c r="AC511" t="s">
        <v>1418</v>
      </c>
    </row>
    <row r="512" spans="1:29" x14ac:dyDescent="0.25">
      <c r="A512" t="s">
        <v>33</v>
      </c>
      <c r="B512" t="s">
        <v>414</v>
      </c>
      <c r="C512" t="s">
        <v>419</v>
      </c>
      <c r="D512" t="s">
        <v>538</v>
      </c>
      <c r="E512">
        <v>130</v>
      </c>
      <c r="F512">
        <v>1908040223.79</v>
      </c>
      <c r="G512">
        <v>822426368</v>
      </c>
      <c r="H512">
        <v>468888271</v>
      </c>
      <c r="I512">
        <v>39</v>
      </c>
      <c r="J512">
        <v>59</v>
      </c>
      <c r="K512">
        <v>39</v>
      </c>
      <c r="L512">
        <v>95556000</v>
      </c>
      <c r="M512">
        <v>130</v>
      </c>
      <c r="N512">
        <v>31</v>
      </c>
      <c r="O512">
        <v>52</v>
      </c>
      <c r="P512">
        <v>1.258064516129032</v>
      </c>
      <c r="Q512">
        <v>1.134615384615385</v>
      </c>
      <c r="R512">
        <v>1.196339950372209</v>
      </c>
      <c r="S512">
        <v>3.5000000000000003E-2</v>
      </c>
      <c r="T512">
        <v>4.4999999999999998E-2</v>
      </c>
      <c r="U512">
        <v>7644480</v>
      </c>
      <c r="V512" t="s">
        <v>1381</v>
      </c>
      <c r="W512">
        <v>0.24574338903014981</v>
      </c>
      <c r="X512">
        <v>1.6303414849120849E-2</v>
      </c>
      <c r="Y512">
        <v>16900</v>
      </c>
      <c r="Z512">
        <v>2197000</v>
      </c>
      <c r="AA512">
        <v>285610000</v>
      </c>
      <c r="AB512" t="s">
        <v>396</v>
      </c>
      <c r="AC512" t="s">
        <v>1418</v>
      </c>
    </row>
    <row r="513" spans="1:29" x14ac:dyDescent="0.25">
      <c r="A513" t="s">
        <v>33</v>
      </c>
      <c r="B513" t="s">
        <v>414</v>
      </c>
      <c r="C513" t="s">
        <v>420</v>
      </c>
      <c r="D513" t="s">
        <v>546</v>
      </c>
      <c r="E513">
        <v>144</v>
      </c>
      <c r="F513">
        <v>2870328320.4699998</v>
      </c>
      <c r="G513">
        <v>964083674</v>
      </c>
      <c r="H513">
        <v>623982385</v>
      </c>
      <c r="I513">
        <v>36</v>
      </c>
      <c r="J513">
        <v>55</v>
      </c>
      <c r="K513">
        <v>38</v>
      </c>
      <c r="L513">
        <v>96672000</v>
      </c>
      <c r="M513">
        <v>144</v>
      </c>
      <c r="N513">
        <v>36</v>
      </c>
      <c r="O513">
        <v>58</v>
      </c>
      <c r="P513">
        <v>1</v>
      </c>
      <c r="Q513">
        <v>0.94827586206896552</v>
      </c>
      <c r="R513">
        <v>0.97413793103448276</v>
      </c>
      <c r="S513">
        <v>0.02</v>
      </c>
      <c r="T513">
        <v>1.4999999999999999E-2</v>
      </c>
      <c r="U513">
        <v>3383520</v>
      </c>
      <c r="V513" t="s">
        <v>1381</v>
      </c>
      <c r="W513">
        <v>0.21739059624295051</v>
      </c>
      <c r="X513">
        <v>5.4224607638563389E-3</v>
      </c>
      <c r="Y513">
        <v>20736</v>
      </c>
      <c r="Z513">
        <v>2985984</v>
      </c>
      <c r="AA513">
        <v>429981696</v>
      </c>
      <c r="AB513" t="s">
        <v>395</v>
      </c>
      <c r="AC513" t="s">
        <v>1418</v>
      </c>
    </row>
    <row r="514" spans="1:29" x14ac:dyDescent="0.25">
      <c r="A514" t="s">
        <v>33</v>
      </c>
      <c r="B514" t="s">
        <v>414</v>
      </c>
      <c r="C514" t="s">
        <v>420</v>
      </c>
      <c r="D514" t="s">
        <v>528</v>
      </c>
      <c r="E514">
        <v>161</v>
      </c>
      <c r="F514">
        <v>3098130974.8099999</v>
      </c>
      <c r="G514">
        <v>962292263</v>
      </c>
      <c r="H514">
        <v>890780056.80999994</v>
      </c>
      <c r="I514">
        <v>49</v>
      </c>
      <c r="J514">
        <v>78</v>
      </c>
      <c r="K514">
        <v>50</v>
      </c>
      <c r="L514">
        <v>201214063</v>
      </c>
      <c r="M514">
        <v>161</v>
      </c>
      <c r="N514">
        <v>40</v>
      </c>
      <c r="O514">
        <v>64</v>
      </c>
      <c r="P514">
        <v>1.2250000000000001</v>
      </c>
      <c r="Q514">
        <v>1.21875</v>
      </c>
      <c r="R514">
        <v>1.221875</v>
      </c>
      <c r="S514">
        <v>3.5000000000000003E-2</v>
      </c>
      <c r="T514">
        <v>5.5E-2</v>
      </c>
      <c r="U514">
        <v>18109265.670000002</v>
      </c>
      <c r="V514" t="s">
        <v>1381</v>
      </c>
      <c r="W514">
        <v>0.2875217555528391</v>
      </c>
      <c r="X514">
        <v>2.032967120396886E-2</v>
      </c>
      <c r="Y514">
        <v>25921</v>
      </c>
      <c r="Z514">
        <v>4173281</v>
      </c>
      <c r="AA514">
        <v>671898241</v>
      </c>
      <c r="AB514" t="s">
        <v>399</v>
      </c>
      <c r="AC514" t="s">
        <v>1418</v>
      </c>
    </row>
    <row r="515" spans="1:29" x14ac:dyDescent="0.25">
      <c r="A515" t="s">
        <v>33</v>
      </c>
      <c r="B515" t="s">
        <v>414</v>
      </c>
      <c r="C515" t="s">
        <v>419</v>
      </c>
      <c r="D515" t="s">
        <v>541</v>
      </c>
      <c r="E515">
        <v>128</v>
      </c>
      <c r="F515">
        <v>2049326808.6900001</v>
      </c>
      <c r="G515">
        <v>919663580</v>
      </c>
      <c r="H515">
        <v>412154544</v>
      </c>
      <c r="I515">
        <v>27</v>
      </c>
      <c r="J515">
        <v>45</v>
      </c>
      <c r="K515">
        <v>28</v>
      </c>
      <c r="L515">
        <v>97800000</v>
      </c>
      <c r="M515">
        <v>128</v>
      </c>
      <c r="N515">
        <v>30</v>
      </c>
      <c r="O515">
        <v>51</v>
      </c>
      <c r="P515">
        <v>0.9</v>
      </c>
      <c r="Q515">
        <v>0.88235294117647056</v>
      </c>
      <c r="R515">
        <v>0.89117647058823535</v>
      </c>
      <c r="S515">
        <v>1.4999999999999999E-2</v>
      </c>
      <c r="T515">
        <v>0.01</v>
      </c>
      <c r="U515">
        <v>2445000</v>
      </c>
      <c r="V515" t="s">
        <v>1381</v>
      </c>
      <c r="W515">
        <v>0.20111704109480871</v>
      </c>
      <c r="X515">
        <v>5.9322407955788546E-3</v>
      </c>
      <c r="Y515">
        <v>16384</v>
      </c>
      <c r="Z515">
        <v>2097152</v>
      </c>
      <c r="AA515">
        <v>268435456</v>
      </c>
      <c r="AB515" t="s">
        <v>391</v>
      </c>
      <c r="AC515" t="s">
        <v>1418</v>
      </c>
    </row>
    <row r="516" spans="1:29" x14ac:dyDescent="0.25">
      <c r="A516" t="s">
        <v>33</v>
      </c>
      <c r="B516" t="s">
        <v>414</v>
      </c>
      <c r="C516" t="s">
        <v>421</v>
      </c>
      <c r="D516" t="s">
        <v>523</v>
      </c>
      <c r="E516">
        <v>149</v>
      </c>
      <c r="F516">
        <v>2796771847.9400001</v>
      </c>
      <c r="G516">
        <v>1047194214</v>
      </c>
      <c r="H516">
        <v>928606868</v>
      </c>
      <c r="I516">
        <v>57</v>
      </c>
      <c r="J516">
        <v>82</v>
      </c>
      <c r="K516">
        <v>58</v>
      </c>
      <c r="L516">
        <v>156575000</v>
      </c>
      <c r="M516">
        <v>149</v>
      </c>
      <c r="N516">
        <v>37</v>
      </c>
      <c r="O516">
        <v>60</v>
      </c>
      <c r="P516">
        <v>1.540540540540541</v>
      </c>
      <c r="Q516">
        <v>1.3666666666666669</v>
      </c>
      <c r="R516">
        <v>1.453603603603604</v>
      </c>
      <c r="S516">
        <v>0.05</v>
      </c>
      <c r="T516">
        <v>5.5E-2</v>
      </c>
      <c r="U516">
        <v>16440375</v>
      </c>
      <c r="V516" t="s">
        <v>1381</v>
      </c>
      <c r="W516">
        <v>0.33202810900859792</v>
      </c>
      <c r="X516">
        <v>1.7704343534965111E-2</v>
      </c>
      <c r="Y516">
        <v>22201</v>
      </c>
      <c r="Z516">
        <v>3307949</v>
      </c>
      <c r="AA516">
        <v>492884401</v>
      </c>
      <c r="AB516" t="s">
        <v>395</v>
      </c>
      <c r="AC516" t="s">
        <v>1418</v>
      </c>
    </row>
    <row r="517" spans="1:29" x14ac:dyDescent="0.25">
      <c r="A517" t="s">
        <v>33</v>
      </c>
      <c r="B517" t="s">
        <v>414</v>
      </c>
      <c r="C517" t="s">
        <v>421</v>
      </c>
      <c r="D517" t="s">
        <v>506</v>
      </c>
      <c r="E517">
        <v>151</v>
      </c>
      <c r="F517">
        <v>2492759419.6399999</v>
      </c>
      <c r="G517">
        <v>899156635</v>
      </c>
      <c r="H517">
        <v>824159783.65999997</v>
      </c>
      <c r="I517">
        <v>56</v>
      </c>
      <c r="J517">
        <v>83</v>
      </c>
      <c r="K517">
        <v>57</v>
      </c>
      <c r="L517">
        <v>186053000</v>
      </c>
      <c r="M517">
        <v>151</v>
      </c>
      <c r="N517">
        <v>38</v>
      </c>
      <c r="O517">
        <v>60</v>
      </c>
      <c r="P517">
        <v>1.4736842105263159</v>
      </c>
      <c r="Q517">
        <v>1.3833333333333331</v>
      </c>
      <c r="R517">
        <v>1.4285087719298251</v>
      </c>
      <c r="S517">
        <v>3.5000000000000003E-2</v>
      </c>
      <c r="T517">
        <v>5.5E-2</v>
      </c>
      <c r="U517">
        <v>16744770</v>
      </c>
      <c r="V517" t="s">
        <v>1381</v>
      </c>
      <c r="W517">
        <v>0.33062146999288988</v>
      </c>
      <c r="X517">
        <v>2.0317383026915461E-2</v>
      </c>
      <c r="Y517">
        <v>22801</v>
      </c>
      <c r="Z517">
        <v>3442951</v>
      </c>
      <c r="AA517">
        <v>519885601</v>
      </c>
      <c r="AB517" t="s">
        <v>397</v>
      </c>
      <c r="AC517" t="s">
        <v>1418</v>
      </c>
    </row>
    <row r="518" spans="1:29" x14ac:dyDescent="0.25">
      <c r="A518" t="s">
        <v>33</v>
      </c>
      <c r="B518" t="s">
        <v>414</v>
      </c>
      <c r="C518" t="s">
        <v>419</v>
      </c>
      <c r="D518" t="s">
        <v>522</v>
      </c>
      <c r="E518">
        <v>130</v>
      </c>
      <c r="F518">
        <v>2074615018.54</v>
      </c>
      <c r="G518">
        <v>882539575</v>
      </c>
      <c r="H518">
        <v>538866199</v>
      </c>
      <c r="I518">
        <v>41</v>
      </c>
      <c r="J518">
        <v>80</v>
      </c>
      <c r="K518">
        <v>44</v>
      </c>
      <c r="L518">
        <v>164497234</v>
      </c>
      <c r="M518">
        <v>130</v>
      </c>
      <c r="N518">
        <v>32</v>
      </c>
      <c r="O518">
        <v>52</v>
      </c>
      <c r="P518">
        <v>1.28125</v>
      </c>
      <c r="Q518">
        <v>1.538461538461539</v>
      </c>
      <c r="R518">
        <v>1.4098557692307689</v>
      </c>
      <c r="S518">
        <v>3.5000000000000003E-2</v>
      </c>
      <c r="T518">
        <v>0.08</v>
      </c>
      <c r="U518">
        <v>18917181.91</v>
      </c>
      <c r="V518" t="s">
        <v>1381</v>
      </c>
      <c r="W518">
        <v>0.25974274464629321</v>
      </c>
      <c r="X518">
        <v>3.510552702156032E-2</v>
      </c>
      <c r="Y518">
        <v>16900</v>
      </c>
      <c r="Z518">
        <v>2197000</v>
      </c>
      <c r="AA518">
        <v>285610000</v>
      </c>
      <c r="AB518" t="s">
        <v>396</v>
      </c>
      <c r="AC518" t="s">
        <v>1418</v>
      </c>
    </row>
    <row r="519" spans="1:29" x14ac:dyDescent="0.25">
      <c r="A519" t="s">
        <v>33</v>
      </c>
      <c r="B519" t="s">
        <v>414</v>
      </c>
      <c r="C519" t="s">
        <v>419</v>
      </c>
      <c r="D519" t="s">
        <v>549</v>
      </c>
      <c r="E519">
        <v>127</v>
      </c>
      <c r="F519">
        <v>2217164372.3899999</v>
      </c>
      <c r="G519">
        <v>972960757</v>
      </c>
      <c r="H519">
        <v>522379186</v>
      </c>
      <c r="I519">
        <v>35</v>
      </c>
      <c r="J519">
        <v>50</v>
      </c>
      <c r="K519">
        <v>35</v>
      </c>
      <c r="L519">
        <v>147042000</v>
      </c>
      <c r="M519">
        <v>127</v>
      </c>
      <c r="N519">
        <v>23</v>
      </c>
      <c r="O519">
        <v>41</v>
      </c>
      <c r="P519">
        <v>1.5217391304347829</v>
      </c>
      <c r="Q519">
        <v>1.219512195121951</v>
      </c>
      <c r="R519">
        <v>1.3706256627783671</v>
      </c>
      <c r="S519">
        <v>0.05</v>
      </c>
      <c r="T519">
        <v>5.5E-2</v>
      </c>
      <c r="U519">
        <v>15439410</v>
      </c>
      <c r="V519" t="s">
        <v>1381</v>
      </c>
      <c r="W519">
        <v>0.23560688260424259</v>
      </c>
      <c r="X519">
        <v>2.9555944060910569E-2</v>
      </c>
      <c r="Y519">
        <v>16129</v>
      </c>
      <c r="Z519">
        <v>2048383</v>
      </c>
      <c r="AA519">
        <v>260144641</v>
      </c>
      <c r="AB519" t="s">
        <v>391</v>
      </c>
      <c r="AC519" t="s">
        <v>1418</v>
      </c>
    </row>
    <row r="520" spans="1:29" x14ac:dyDescent="0.25">
      <c r="A520" t="s">
        <v>33</v>
      </c>
      <c r="B520" t="s">
        <v>414</v>
      </c>
      <c r="C520" t="s">
        <v>419</v>
      </c>
      <c r="D520" t="s">
        <v>527</v>
      </c>
      <c r="E520">
        <v>130</v>
      </c>
      <c r="F520">
        <v>1983775802.4000001</v>
      </c>
      <c r="G520">
        <v>902937575</v>
      </c>
      <c r="H520">
        <v>711833187.60000002</v>
      </c>
      <c r="I520">
        <v>47</v>
      </c>
      <c r="J520">
        <v>105</v>
      </c>
      <c r="K520">
        <v>47</v>
      </c>
      <c r="L520">
        <v>202270802</v>
      </c>
      <c r="M520">
        <v>130</v>
      </c>
      <c r="N520">
        <v>31</v>
      </c>
      <c r="O520">
        <v>52</v>
      </c>
      <c r="P520">
        <v>1.5161290322580649</v>
      </c>
      <c r="Q520">
        <v>2.0192307692307692</v>
      </c>
      <c r="R520">
        <v>1.7676799007444171</v>
      </c>
      <c r="S520">
        <v>0.05</v>
      </c>
      <c r="T520">
        <v>0.08</v>
      </c>
      <c r="U520">
        <v>26295204.260000002</v>
      </c>
      <c r="V520" t="s">
        <v>1381</v>
      </c>
      <c r="W520">
        <v>0.35882743742453871</v>
      </c>
      <c r="X520">
        <v>3.6940121250396168E-2</v>
      </c>
      <c r="Y520">
        <v>16900</v>
      </c>
      <c r="Z520">
        <v>2197000</v>
      </c>
      <c r="AA520">
        <v>285610000</v>
      </c>
      <c r="AB520" t="s">
        <v>396</v>
      </c>
      <c r="AC520" t="s">
        <v>1418</v>
      </c>
    </row>
    <row r="521" spans="1:29" x14ac:dyDescent="0.25">
      <c r="A521" t="s">
        <v>33</v>
      </c>
      <c r="B521" t="s">
        <v>414</v>
      </c>
      <c r="C521" t="s">
        <v>419</v>
      </c>
      <c r="D521" t="s">
        <v>514</v>
      </c>
      <c r="E521">
        <v>130</v>
      </c>
      <c r="F521">
        <v>2257139451</v>
      </c>
      <c r="G521">
        <v>905909065</v>
      </c>
      <c r="H521">
        <v>527724217</v>
      </c>
      <c r="I521">
        <v>35</v>
      </c>
      <c r="J521">
        <v>58</v>
      </c>
      <c r="K521">
        <v>36</v>
      </c>
      <c r="L521">
        <v>118536000</v>
      </c>
      <c r="M521">
        <v>130</v>
      </c>
      <c r="N521">
        <v>31</v>
      </c>
      <c r="O521">
        <v>52</v>
      </c>
      <c r="P521">
        <v>1.129032258064516</v>
      </c>
      <c r="Q521">
        <v>1.115384615384615</v>
      </c>
      <c r="R521">
        <v>1.1222084367245659</v>
      </c>
      <c r="S521">
        <v>2.5000000000000001E-2</v>
      </c>
      <c r="T521">
        <v>4.4999999999999998E-2</v>
      </c>
      <c r="U521">
        <v>8297520</v>
      </c>
      <c r="V521" t="s">
        <v>1381</v>
      </c>
      <c r="W521">
        <v>0.23380222111052901</v>
      </c>
      <c r="X521">
        <v>1.5723212489981299E-2</v>
      </c>
      <c r="Y521">
        <v>16900</v>
      </c>
      <c r="Z521">
        <v>2197000</v>
      </c>
      <c r="AA521">
        <v>285610000</v>
      </c>
      <c r="AB521" t="s">
        <v>396</v>
      </c>
      <c r="AC521" t="s">
        <v>1418</v>
      </c>
    </row>
    <row r="522" spans="1:29" x14ac:dyDescent="0.25">
      <c r="A522" t="s">
        <v>33</v>
      </c>
      <c r="B522" t="s">
        <v>414</v>
      </c>
      <c r="C522" t="s">
        <v>420</v>
      </c>
      <c r="D522" t="s">
        <v>548</v>
      </c>
      <c r="E522">
        <v>100</v>
      </c>
      <c r="F522">
        <v>1965057988</v>
      </c>
      <c r="G522">
        <v>627391658</v>
      </c>
      <c r="H522">
        <v>255529016</v>
      </c>
      <c r="I522">
        <v>17</v>
      </c>
      <c r="J522">
        <v>32</v>
      </c>
      <c r="K522">
        <v>18</v>
      </c>
      <c r="L522">
        <v>73294000</v>
      </c>
      <c r="M522">
        <v>100</v>
      </c>
      <c r="N522">
        <v>19</v>
      </c>
      <c r="O522">
        <v>32</v>
      </c>
      <c r="P522">
        <v>0.89473684210526316</v>
      </c>
      <c r="Q522">
        <v>1</v>
      </c>
      <c r="R522">
        <v>0.94736842105263153</v>
      </c>
      <c r="S522">
        <v>0.01</v>
      </c>
      <c r="T522">
        <v>0.03</v>
      </c>
      <c r="U522">
        <v>2931760</v>
      </c>
      <c r="V522" t="s">
        <v>1381</v>
      </c>
      <c r="W522">
        <v>0.13003637427517989</v>
      </c>
      <c r="X522">
        <v>1.1473295854588981E-2</v>
      </c>
      <c r="Y522">
        <v>10000</v>
      </c>
      <c r="Z522">
        <v>1000000</v>
      </c>
      <c r="AA522">
        <v>100000000</v>
      </c>
      <c r="AB522" t="s">
        <v>393</v>
      </c>
      <c r="AC522" t="s">
        <v>1418</v>
      </c>
    </row>
    <row r="523" spans="1:29" x14ac:dyDescent="0.25">
      <c r="A523" t="s">
        <v>33</v>
      </c>
      <c r="B523" t="s">
        <v>414</v>
      </c>
      <c r="C523" t="s">
        <v>421</v>
      </c>
      <c r="D523" t="s">
        <v>509</v>
      </c>
      <c r="E523">
        <v>135</v>
      </c>
      <c r="F523">
        <v>2473030833.4899998</v>
      </c>
      <c r="G523">
        <v>805442067</v>
      </c>
      <c r="H523">
        <v>813534289.22000003</v>
      </c>
      <c r="I523">
        <v>40</v>
      </c>
      <c r="J523">
        <v>69</v>
      </c>
      <c r="K523">
        <v>40</v>
      </c>
      <c r="L523">
        <v>108149990</v>
      </c>
      <c r="M523">
        <v>135</v>
      </c>
      <c r="N523">
        <v>36</v>
      </c>
      <c r="O523">
        <v>54</v>
      </c>
      <c r="P523">
        <v>1.1111111111111109</v>
      </c>
      <c r="Q523">
        <v>1.2777777777777779</v>
      </c>
      <c r="R523">
        <v>1.194444444444444</v>
      </c>
      <c r="S523">
        <v>2.5000000000000001E-2</v>
      </c>
      <c r="T523">
        <v>5.5E-2</v>
      </c>
      <c r="U523">
        <v>8651999.1999999993</v>
      </c>
      <c r="V523" t="s">
        <v>1381</v>
      </c>
      <c r="W523">
        <v>0.32896245295572041</v>
      </c>
      <c r="X523">
        <v>1.0635076252649849E-2</v>
      </c>
      <c r="Y523">
        <v>18225</v>
      </c>
      <c r="Z523">
        <v>2460375</v>
      </c>
      <c r="AA523">
        <v>332150625</v>
      </c>
      <c r="AB523" t="s">
        <v>396</v>
      </c>
      <c r="AC523" t="s">
        <v>1418</v>
      </c>
    </row>
    <row r="524" spans="1:29" x14ac:dyDescent="0.25">
      <c r="A524" t="s">
        <v>33</v>
      </c>
      <c r="B524" t="s">
        <v>414</v>
      </c>
      <c r="C524" t="s">
        <v>420</v>
      </c>
      <c r="D524" t="s">
        <v>550</v>
      </c>
      <c r="E524">
        <v>96</v>
      </c>
      <c r="F524">
        <v>1939304334.6199999</v>
      </c>
      <c r="G524">
        <v>678482172</v>
      </c>
      <c r="H524">
        <v>513750222</v>
      </c>
      <c r="I524">
        <v>30</v>
      </c>
      <c r="J524">
        <v>55</v>
      </c>
      <c r="K524">
        <v>31</v>
      </c>
      <c r="L524">
        <v>112610000</v>
      </c>
      <c r="M524">
        <v>96</v>
      </c>
      <c r="N524">
        <v>20</v>
      </c>
      <c r="O524">
        <v>31</v>
      </c>
      <c r="P524">
        <v>1.5</v>
      </c>
      <c r="Q524">
        <v>1.774193548387097</v>
      </c>
      <c r="R524">
        <v>1.637096774193548</v>
      </c>
      <c r="S524">
        <v>0.05</v>
      </c>
      <c r="T524">
        <v>0.08</v>
      </c>
      <c r="U524">
        <v>14639300</v>
      </c>
      <c r="V524" t="s">
        <v>1381</v>
      </c>
      <c r="W524">
        <v>0.26491469792989852</v>
      </c>
      <c r="X524">
        <v>2.849497552139257E-2</v>
      </c>
      <c r="Y524">
        <v>9216</v>
      </c>
      <c r="Z524">
        <v>884736</v>
      </c>
      <c r="AA524">
        <v>84934656</v>
      </c>
      <c r="AB524" t="s">
        <v>392</v>
      </c>
      <c r="AC524" t="s">
        <v>1418</v>
      </c>
    </row>
    <row r="525" spans="1:29" x14ac:dyDescent="0.25">
      <c r="A525" t="s">
        <v>33</v>
      </c>
      <c r="B525" t="s">
        <v>414</v>
      </c>
      <c r="C525" t="s">
        <v>420</v>
      </c>
      <c r="D525" t="s">
        <v>518</v>
      </c>
      <c r="E525">
        <v>147</v>
      </c>
      <c r="F525">
        <v>2424503764.73</v>
      </c>
      <c r="G525">
        <v>833396158</v>
      </c>
      <c r="H525">
        <v>775943467.54999995</v>
      </c>
      <c r="I525">
        <v>47</v>
      </c>
      <c r="J525">
        <v>77</v>
      </c>
      <c r="K525">
        <v>48</v>
      </c>
      <c r="L525">
        <v>124316000</v>
      </c>
      <c r="M525">
        <v>147</v>
      </c>
      <c r="N525">
        <v>39</v>
      </c>
      <c r="O525">
        <v>59</v>
      </c>
      <c r="P525">
        <v>1.2051282051282051</v>
      </c>
      <c r="Q525">
        <v>1.3050847457627119</v>
      </c>
      <c r="R525">
        <v>1.2551064754454579</v>
      </c>
      <c r="S525">
        <v>3.5000000000000003E-2</v>
      </c>
      <c r="T525">
        <v>5.5E-2</v>
      </c>
      <c r="U525">
        <v>11188440</v>
      </c>
      <c r="V525" t="s">
        <v>1381</v>
      </c>
      <c r="W525">
        <v>0.32004217887300801</v>
      </c>
      <c r="X525">
        <v>1.4419143233883909E-2</v>
      </c>
      <c r="Y525">
        <v>21609</v>
      </c>
      <c r="Z525">
        <v>3176523</v>
      </c>
      <c r="AA525">
        <v>466948881</v>
      </c>
      <c r="AB525" t="s">
        <v>395</v>
      </c>
      <c r="AC525" t="s">
        <v>1418</v>
      </c>
    </row>
    <row r="526" spans="1:29" x14ac:dyDescent="0.25">
      <c r="A526" t="s">
        <v>33</v>
      </c>
      <c r="B526" t="s">
        <v>414</v>
      </c>
      <c r="C526" t="s">
        <v>420</v>
      </c>
      <c r="D526" t="s">
        <v>554</v>
      </c>
      <c r="E526">
        <v>107</v>
      </c>
      <c r="F526">
        <v>2019643169</v>
      </c>
      <c r="G526">
        <v>834548686</v>
      </c>
      <c r="H526">
        <v>306447240</v>
      </c>
      <c r="I526">
        <v>19</v>
      </c>
      <c r="J526">
        <v>28</v>
      </c>
      <c r="K526">
        <v>20</v>
      </c>
      <c r="L526">
        <v>62630000</v>
      </c>
      <c r="M526">
        <v>107</v>
      </c>
      <c r="N526">
        <v>19</v>
      </c>
      <c r="O526">
        <v>34</v>
      </c>
      <c r="P526">
        <v>1</v>
      </c>
      <c r="Q526">
        <v>0.82352941176470584</v>
      </c>
      <c r="R526">
        <v>0.91176470588235292</v>
      </c>
      <c r="S526">
        <v>0.02</v>
      </c>
      <c r="T526">
        <v>0.01</v>
      </c>
      <c r="U526">
        <v>1878900</v>
      </c>
      <c r="V526" t="s">
        <v>1381</v>
      </c>
      <c r="W526">
        <v>0.15173335800290569</v>
      </c>
      <c r="X526">
        <v>6.1312348579155096E-3</v>
      </c>
      <c r="Y526">
        <v>11449</v>
      </c>
      <c r="Z526">
        <v>1225043</v>
      </c>
      <c r="AA526">
        <v>131079601</v>
      </c>
      <c r="AB526" t="s">
        <v>393</v>
      </c>
      <c r="AC526" t="s">
        <v>1418</v>
      </c>
    </row>
    <row r="527" spans="1:29" x14ac:dyDescent="0.25">
      <c r="A527" t="s">
        <v>33</v>
      </c>
      <c r="B527" t="s">
        <v>414</v>
      </c>
      <c r="C527" t="s">
        <v>419</v>
      </c>
      <c r="D527" t="s">
        <v>529</v>
      </c>
      <c r="E527">
        <v>130</v>
      </c>
      <c r="F527">
        <v>2165225759.6599998</v>
      </c>
      <c r="G527">
        <v>888145877</v>
      </c>
      <c r="H527">
        <v>512054848.66000003</v>
      </c>
      <c r="I527">
        <v>39</v>
      </c>
      <c r="J527">
        <v>54</v>
      </c>
      <c r="K527">
        <v>40</v>
      </c>
      <c r="L527">
        <v>87013000</v>
      </c>
      <c r="M527">
        <v>130</v>
      </c>
      <c r="N527">
        <v>32</v>
      </c>
      <c r="O527">
        <v>52</v>
      </c>
      <c r="P527">
        <v>1.21875</v>
      </c>
      <c r="Q527">
        <v>1.038461538461539</v>
      </c>
      <c r="R527">
        <v>1.1286057692307689</v>
      </c>
      <c r="S527">
        <v>3.5000000000000003E-2</v>
      </c>
      <c r="T527">
        <v>0.03</v>
      </c>
      <c r="U527">
        <v>5655845</v>
      </c>
      <c r="V527" t="s">
        <v>1381</v>
      </c>
      <c r="W527">
        <v>0.2364902811522096</v>
      </c>
      <c r="X527">
        <v>1.104538901408867E-2</v>
      </c>
      <c r="Y527">
        <v>16900</v>
      </c>
      <c r="Z527">
        <v>2197000</v>
      </c>
      <c r="AA527">
        <v>285610000</v>
      </c>
      <c r="AB527" t="s">
        <v>396</v>
      </c>
      <c r="AC527" t="s">
        <v>1418</v>
      </c>
    </row>
    <row r="528" spans="1:29" x14ac:dyDescent="0.25">
      <c r="A528" t="s">
        <v>33</v>
      </c>
      <c r="B528" t="s">
        <v>414</v>
      </c>
      <c r="C528" t="s">
        <v>421</v>
      </c>
      <c r="D528" t="s">
        <v>532</v>
      </c>
      <c r="E528">
        <v>150</v>
      </c>
      <c r="F528">
        <v>2750530201</v>
      </c>
      <c r="G528">
        <v>1007014372</v>
      </c>
      <c r="H528">
        <v>880651667.82000005</v>
      </c>
      <c r="I528">
        <v>56</v>
      </c>
      <c r="J528">
        <v>78</v>
      </c>
      <c r="K528">
        <v>56</v>
      </c>
      <c r="L528">
        <v>139201000</v>
      </c>
      <c r="M528">
        <v>150</v>
      </c>
      <c r="N528">
        <v>37</v>
      </c>
      <c r="O528">
        <v>60</v>
      </c>
      <c r="P528">
        <v>1.513513513513514</v>
      </c>
      <c r="Q528">
        <v>1.3</v>
      </c>
      <c r="R528">
        <v>1.4067567567567569</v>
      </c>
      <c r="S528">
        <v>0.05</v>
      </c>
      <c r="T528">
        <v>5.5E-2</v>
      </c>
      <c r="U528">
        <v>14616105</v>
      </c>
      <c r="V528" t="s">
        <v>1381</v>
      </c>
      <c r="W528">
        <v>0.32017524021362309</v>
      </c>
      <c r="X528">
        <v>1.6596919683558069E-2</v>
      </c>
      <c r="Y528">
        <v>22500</v>
      </c>
      <c r="Z528">
        <v>3375000</v>
      </c>
      <c r="AA528">
        <v>506250000</v>
      </c>
      <c r="AB528" t="s">
        <v>397</v>
      </c>
      <c r="AC528" t="s">
        <v>1418</v>
      </c>
    </row>
    <row r="529" spans="1:29" x14ac:dyDescent="0.25">
      <c r="A529" t="s">
        <v>33</v>
      </c>
      <c r="B529" t="s">
        <v>414</v>
      </c>
      <c r="C529" t="s">
        <v>419</v>
      </c>
      <c r="D529" t="s">
        <v>517</v>
      </c>
      <c r="E529">
        <v>130</v>
      </c>
      <c r="F529">
        <v>2060650056.9000001</v>
      </c>
      <c r="G529">
        <v>844140040</v>
      </c>
      <c r="H529">
        <v>556486109.48000002</v>
      </c>
      <c r="I529">
        <v>38</v>
      </c>
      <c r="J529">
        <v>48</v>
      </c>
      <c r="K529">
        <v>38</v>
      </c>
      <c r="L529">
        <v>73833680</v>
      </c>
      <c r="M529">
        <v>130</v>
      </c>
      <c r="N529">
        <v>31</v>
      </c>
      <c r="O529">
        <v>52</v>
      </c>
      <c r="P529">
        <v>1.225806451612903</v>
      </c>
      <c r="Q529">
        <v>0.92307692307692313</v>
      </c>
      <c r="R529">
        <v>1.074441687344913</v>
      </c>
      <c r="S529">
        <v>3.5000000000000003E-2</v>
      </c>
      <c r="T529">
        <v>1.4999999999999999E-2</v>
      </c>
      <c r="U529">
        <v>3691684</v>
      </c>
      <c r="V529" t="s">
        <v>1381</v>
      </c>
      <c r="W529">
        <v>0.27005366952852072</v>
      </c>
      <c r="X529">
        <v>6.6339194044746919E-3</v>
      </c>
      <c r="Y529">
        <v>16900</v>
      </c>
      <c r="Z529">
        <v>2197000</v>
      </c>
      <c r="AA529">
        <v>285610000</v>
      </c>
      <c r="AB529" t="s">
        <v>396</v>
      </c>
      <c r="AC529" t="s">
        <v>1418</v>
      </c>
    </row>
    <row r="530" spans="1:29" x14ac:dyDescent="0.25">
      <c r="A530" t="s">
        <v>33</v>
      </c>
      <c r="B530" t="s">
        <v>414</v>
      </c>
      <c r="C530" t="s">
        <v>420</v>
      </c>
      <c r="D530" t="s">
        <v>519</v>
      </c>
      <c r="E530">
        <v>172</v>
      </c>
      <c r="F530">
        <v>2731818871.96</v>
      </c>
      <c r="G530">
        <v>1116341919</v>
      </c>
      <c r="H530">
        <v>874078384.16999996</v>
      </c>
      <c r="I530">
        <v>55</v>
      </c>
      <c r="J530">
        <v>108</v>
      </c>
      <c r="K530">
        <v>57</v>
      </c>
      <c r="L530">
        <v>303786000</v>
      </c>
      <c r="M530">
        <v>172</v>
      </c>
      <c r="N530">
        <v>44</v>
      </c>
      <c r="O530">
        <v>69</v>
      </c>
      <c r="P530">
        <v>1.25</v>
      </c>
      <c r="Q530">
        <v>1.5652173913043479</v>
      </c>
      <c r="R530">
        <v>1.4076086956521741</v>
      </c>
      <c r="S530">
        <v>3.5000000000000003E-2</v>
      </c>
      <c r="T530">
        <v>0.08</v>
      </c>
      <c r="U530">
        <v>34935390</v>
      </c>
      <c r="V530" t="s">
        <v>1381</v>
      </c>
      <c r="W530">
        <v>0.31996205646784859</v>
      </c>
      <c r="X530">
        <v>3.9968257575862212E-2</v>
      </c>
      <c r="Y530">
        <v>29584</v>
      </c>
      <c r="Z530">
        <v>5088448</v>
      </c>
      <c r="AA530">
        <v>875213056</v>
      </c>
      <c r="AB530" t="s">
        <v>398</v>
      </c>
      <c r="AC530" t="s">
        <v>1418</v>
      </c>
    </row>
    <row r="531" spans="1:29" x14ac:dyDescent="0.25">
      <c r="A531" t="s">
        <v>33</v>
      </c>
      <c r="B531" t="s">
        <v>414</v>
      </c>
      <c r="C531" t="s">
        <v>421</v>
      </c>
      <c r="D531" t="s">
        <v>552</v>
      </c>
      <c r="E531">
        <v>122</v>
      </c>
      <c r="F531">
        <v>2120620802.98</v>
      </c>
      <c r="G531">
        <v>800150567</v>
      </c>
      <c r="H531">
        <v>560490715</v>
      </c>
      <c r="I531">
        <v>35</v>
      </c>
      <c r="J531">
        <v>68</v>
      </c>
      <c r="K531">
        <v>37</v>
      </c>
      <c r="L531">
        <v>119633065</v>
      </c>
      <c r="M531">
        <v>122</v>
      </c>
      <c r="N531">
        <v>25</v>
      </c>
      <c r="O531">
        <v>39</v>
      </c>
      <c r="P531">
        <v>1.4</v>
      </c>
      <c r="Q531">
        <v>1.7435897435897441</v>
      </c>
      <c r="R531">
        <v>1.571794871794872</v>
      </c>
      <c r="S531">
        <v>3.5000000000000003E-2</v>
      </c>
      <c r="T531">
        <v>0.08</v>
      </c>
      <c r="U531">
        <v>13757802.475</v>
      </c>
      <c r="V531" t="s">
        <v>1381</v>
      </c>
      <c r="W531">
        <v>0.26430501587665789</v>
      </c>
      <c r="X531">
        <v>2.454599533374964E-2</v>
      </c>
      <c r="Y531">
        <v>14884</v>
      </c>
      <c r="Z531">
        <v>1815848</v>
      </c>
      <c r="AA531">
        <v>221533456</v>
      </c>
      <c r="AB531" t="s">
        <v>391</v>
      </c>
      <c r="AC531" t="s">
        <v>1418</v>
      </c>
    </row>
    <row r="532" spans="1:29" x14ac:dyDescent="0.25">
      <c r="A532" t="s">
        <v>33</v>
      </c>
      <c r="B532" t="s">
        <v>414</v>
      </c>
      <c r="C532" t="s">
        <v>420</v>
      </c>
      <c r="D532" t="s">
        <v>505</v>
      </c>
      <c r="E532">
        <v>243</v>
      </c>
      <c r="F532">
        <v>4092736539.5</v>
      </c>
      <c r="G532">
        <v>1773737567</v>
      </c>
      <c r="H532">
        <v>929832307.76999998</v>
      </c>
      <c r="I532">
        <v>66</v>
      </c>
      <c r="J532">
        <v>107</v>
      </c>
      <c r="K532">
        <v>68</v>
      </c>
      <c r="L532">
        <v>265040794</v>
      </c>
      <c r="M532">
        <v>243</v>
      </c>
      <c r="N532">
        <v>65</v>
      </c>
      <c r="O532">
        <v>97</v>
      </c>
      <c r="P532">
        <v>1.0153846153846151</v>
      </c>
      <c r="Q532">
        <v>1.1030927835051549</v>
      </c>
      <c r="R532">
        <v>1.059238699444885</v>
      </c>
      <c r="S532">
        <v>0.02</v>
      </c>
      <c r="T532">
        <v>4.4999999999999998E-2</v>
      </c>
      <c r="U532">
        <v>17227651.609999999</v>
      </c>
      <c r="V532" t="s">
        <v>1381</v>
      </c>
      <c r="W532">
        <v>0.22719085355139801</v>
      </c>
      <c r="X532">
        <v>1.852769737730104E-2</v>
      </c>
      <c r="Y532">
        <v>59049</v>
      </c>
      <c r="Z532">
        <v>14348907</v>
      </c>
      <c r="AA532">
        <v>3486784401</v>
      </c>
      <c r="AB532" t="s">
        <v>407</v>
      </c>
      <c r="AC532" t="s">
        <v>1418</v>
      </c>
    </row>
    <row r="533" spans="1:29" x14ac:dyDescent="0.25">
      <c r="A533" t="s">
        <v>33</v>
      </c>
      <c r="B533" t="s">
        <v>414</v>
      </c>
      <c r="C533" t="s">
        <v>419</v>
      </c>
      <c r="D533" t="s">
        <v>551</v>
      </c>
      <c r="E533">
        <v>130</v>
      </c>
      <c r="F533">
        <v>1885140802.8599999</v>
      </c>
      <c r="G533">
        <v>813261021</v>
      </c>
      <c r="H533">
        <v>340355315</v>
      </c>
      <c r="I533">
        <v>25</v>
      </c>
      <c r="J533">
        <v>56</v>
      </c>
      <c r="K533">
        <v>25</v>
      </c>
      <c r="L533">
        <v>92031000</v>
      </c>
      <c r="M533">
        <v>130</v>
      </c>
      <c r="N533">
        <v>25</v>
      </c>
      <c r="O533">
        <v>42</v>
      </c>
      <c r="P533">
        <v>1</v>
      </c>
      <c r="Q533">
        <v>1.333333333333333</v>
      </c>
      <c r="R533">
        <v>1.166666666666667</v>
      </c>
      <c r="S533">
        <v>0.02</v>
      </c>
      <c r="T533">
        <v>5.5E-2</v>
      </c>
      <c r="U533">
        <v>6902325</v>
      </c>
      <c r="V533" t="s">
        <v>1381</v>
      </c>
      <c r="W533">
        <v>0.1805463626290606</v>
      </c>
      <c r="X533">
        <v>2.0279762635703219E-2</v>
      </c>
      <c r="Y533">
        <v>16900</v>
      </c>
      <c r="Z533">
        <v>2197000</v>
      </c>
      <c r="AA533">
        <v>285610000</v>
      </c>
      <c r="AB533" t="s">
        <v>396</v>
      </c>
      <c r="AC533" t="s">
        <v>1418</v>
      </c>
    </row>
    <row r="534" spans="1:29" x14ac:dyDescent="0.25">
      <c r="A534" t="s">
        <v>33</v>
      </c>
      <c r="B534" t="s">
        <v>414</v>
      </c>
      <c r="C534" t="s">
        <v>420</v>
      </c>
      <c r="D534" t="s">
        <v>526</v>
      </c>
      <c r="E534">
        <v>164</v>
      </c>
      <c r="F534">
        <v>2998160891.4099998</v>
      </c>
      <c r="G534">
        <v>963291836</v>
      </c>
      <c r="H534">
        <v>682272288.04999995</v>
      </c>
      <c r="I534">
        <v>38</v>
      </c>
      <c r="J534">
        <v>59</v>
      </c>
      <c r="K534">
        <v>39</v>
      </c>
      <c r="L534">
        <v>121008181</v>
      </c>
      <c r="M534">
        <v>164</v>
      </c>
      <c r="N534">
        <v>42</v>
      </c>
      <c r="O534">
        <v>66</v>
      </c>
      <c r="P534">
        <v>0.90476190476190477</v>
      </c>
      <c r="Q534">
        <v>0.89393939393939392</v>
      </c>
      <c r="R534">
        <v>0.89935064935064934</v>
      </c>
      <c r="S534">
        <v>1.4999999999999999E-2</v>
      </c>
      <c r="T534">
        <v>0.01</v>
      </c>
      <c r="U534">
        <v>3025204.5249999999</v>
      </c>
      <c r="V534" t="s">
        <v>1381</v>
      </c>
      <c r="W534">
        <v>0.22756360074096471</v>
      </c>
      <c r="X534">
        <v>4.4340134840392337E-3</v>
      </c>
      <c r="Y534">
        <v>26896</v>
      </c>
      <c r="Z534">
        <v>4410944</v>
      </c>
      <c r="AA534">
        <v>723394816</v>
      </c>
      <c r="AB534" t="s">
        <v>399</v>
      </c>
      <c r="AC534" t="s">
        <v>1418</v>
      </c>
    </row>
    <row r="535" spans="1:29" x14ac:dyDescent="0.25">
      <c r="A535" t="s">
        <v>33</v>
      </c>
      <c r="B535" t="s">
        <v>414</v>
      </c>
      <c r="C535" t="s">
        <v>420</v>
      </c>
      <c r="D535" t="s">
        <v>533</v>
      </c>
      <c r="E535">
        <v>162</v>
      </c>
      <c r="F535">
        <v>3072959480.9299998</v>
      </c>
      <c r="G535">
        <v>1065587511</v>
      </c>
      <c r="H535">
        <v>886695854.92999995</v>
      </c>
      <c r="I535">
        <v>49</v>
      </c>
      <c r="J535">
        <v>58</v>
      </c>
      <c r="K535">
        <v>50</v>
      </c>
      <c r="L535">
        <v>94832000</v>
      </c>
      <c r="M535">
        <v>162</v>
      </c>
      <c r="N535">
        <v>41</v>
      </c>
      <c r="O535">
        <v>65</v>
      </c>
      <c r="P535">
        <v>1.1951219512195119</v>
      </c>
      <c r="Q535">
        <v>0.89230769230769236</v>
      </c>
      <c r="R535">
        <v>1.0437148217636021</v>
      </c>
      <c r="S535">
        <v>2.5000000000000001E-2</v>
      </c>
      <c r="T535">
        <v>0.01</v>
      </c>
      <c r="U535">
        <v>3319120</v>
      </c>
      <c r="V535" t="s">
        <v>1381</v>
      </c>
      <c r="W535">
        <v>0.28854785116191978</v>
      </c>
      <c r="X535">
        <v>3.743245196812189E-3</v>
      </c>
      <c r="Y535">
        <v>26244</v>
      </c>
      <c r="Z535">
        <v>4251528</v>
      </c>
      <c r="AA535">
        <v>688747536</v>
      </c>
      <c r="AB535" t="s">
        <v>399</v>
      </c>
      <c r="AC535" t="s">
        <v>1418</v>
      </c>
    </row>
    <row r="536" spans="1:29" x14ac:dyDescent="0.25">
      <c r="A536" t="s">
        <v>33</v>
      </c>
      <c r="B536" t="s">
        <v>414</v>
      </c>
      <c r="C536" t="s">
        <v>421</v>
      </c>
      <c r="D536" t="s">
        <v>513</v>
      </c>
      <c r="E536">
        <v>135</v>
      </c>
      <c r="F536">
        <v>2408943903.8699999</v>
      </c>
      <c r="G536">
        <v>819339274</v>
      </c>
      <c r="H536">
        <v>725096025</v>
      </c>
      <c r="I536">
        <v>45</v>
      </c>
      <c r="J536">
        <v>103</v>
      </c>
      <c r="K536">
        <v>45</v>
      </c>
      <c r="L536">
        <v>288062000</v>
      </c>
      <c r="M536">
        <v>135</v>
      </c>
      <c r="N536">
        <v>36</v>
      </c>
      <c r="O536">
        <v>54</v>
      </c>
      <c r="P536">
        <v>1.25</v>
      </c>
      <c r="Q536">
        <v>1.907407407407407</v>
      </c>
      <c r="R536">
        <v>1.5787037037037039</v>
      </c>
      <c r="S536">
        <v>3.5000000000000003E-2</v>
      </c>
      <c r="T536">
        <v>0.08</v>
      </c>
      <c r="U536">
        <v>33127130</v>
      </c>
      <c r="V536" t="s">
        <v>1381</v>
      </c>
      <c r="W536">
        <v>0.30100162309098338</v>
      </c>
      <c r="X536">
        <v>4.568654199973031E-2</v>
      </c>
      <c r="Y536">
        <v>18225</v>
      </c>
      <c r="Z536">
        <v>2460375</v>
      </c>
      <c r="AA536">
        <v>332150625</v>
      </c>
      <c r="AB536" t="s">
        <v>396</v>
      </c>
      <c r="AC536" t="s">
        <v>1418</v>
      </c>
    </row>
    <row r="537" spans="1:29" x14ac:dyDescent="0.25">
      <c r="A537" t="s">
        <v>33</v>
      </c>
      <c r="B537" t="s">
        <v>414</v>
      </c>
      <c r="C537" t="s">
        <v>419</v>
      </c>
      <c r="D537" t="s">
        <v>524</v>
      </c>
      <c r="E537">
        <v>128</v>
      </c>
      <c r="F537">
        <v>2078604860.5899999</v>
      </c>
      <c r="G537">
        <v>957331956</v>
      </c>
      <c r="H537">
        <v>483812343</v>
      </c>
      <c r="I537">
        <v>31</v>
      </c>
      <c r="J537">
        <v>46</v>
      </c>
      <c r="K537">
        <v>32</v>
      </c>
      <c r="L537">
        <v>96653000</v>
      </c>
      <c r="M537">
        <v>128</v>
      </c>
      <c r="N537">
        <v>31</v>
      </c>
      <c r="O537">
        <v>51</v>
      </c>
      <c r="P537">
        <v>1</v>
      </c>
      <c r="Q537">
        <v>0.90196078431372551</v>
      </c>
      <c r="R537">
        <v>0.9509803921568627</v>
      </c>
      <c r="S537">
        <v>0.02</v>
      </c>
      <c r="T537">
        <v>1.4999999999999999E-2</v>
      </c>
      <c r="U537">
        <v>3382855</v>
      </c>
      <c r="V537" t="s">
        <v>1381</v>
      </c>
      <c r="W537">
        <v>0.23275820824486701</v>
      </c>
      <c r="X537">
        <v>6.992080811795246E-3</v>
      </c>
      <c r="Y537">
        <v>16384</v>
      </c>
      <c r="Z537">
        <v>2097152</v>
      </c>
      <c r="AA537">
        <v>268435456</v>
      </c>
      <c r="AB537" t="s">
        <v>391</v>
      </c>
      <c r="AC537" t="s">
        <v>1418</v>
      </c>
    </row>
    <row r="538" spans="1:29" x14ac:dyDescent="0.25">
      <c r="A538" t="s">
        <v>33</v>
      </c>
      <c r="B538" t="s">
        <v>414</v>
      </c>
      <c r="C538" t="s">
        <v>419</v>
      </c>
      <c r="D538" t="s">
        <v>515</v>
      </c>
      <c r="E538">
        <v>130</v>
      </c>
      <c r="F538">
        <v>2034045067.8699999</v>
      </c>
      <c r="G538">
        <v>877968354</v>
      </c>
      <c r="H538">
        <v>477857761.87</v>
      </c>
      <c r="I538">
        <v>38</v>
      </c>
      <c r="J538">
        <v>58</v>
      </c>
      <c r="K538">
        <v>39</v>
      </c>
      <c r="L538">
        <v>108529000</v>
      </c>
      <c r="M538">
        <v>130</v>
      </c>
      <c r="N538">
        <v>31</v>
      </c>
      <c r="O538">
        <v>52</v>
      </c>
      <c r="P538">
        <v>1.225806451612903</v>
      </c>
      <c r="Q538">
        <v>1.115384615384615</v>
      </c>
      <c r="R538">
        <v>1.170595533498759</v>
      </c>
      <c r="S538">
        <v>3.5000000000000003E-2</v>
      </c>
      <c r="T538">
        <v>4.4999999999999998E-2</v>
      </c>
      <c r="U538">
        <v>8682320</v>
      </c>
      <c r="V538" t="s">
        <v>1381</v>
      </c>
      <c r="W538">
        <v>0.23492978076950891</v>
      </c>
      <c r="X538">
        <v>1.816925598534487E-2</v>
      </c>
      <c r="Y538">
        <v>16900</v>
      </c>
      <c r="Z538">
        <v>2197000</v>
      </c>
      <c r="AA538">
        <v>285610000</v>
      </c>
      <c r="AB538" t="s">
        <v>396</v>
      </c>
      <c r="AC538" t="s">
        <v>1418</v>
      </c>
    </row>
    <row r="539" spans="1:29" x14ac:dyDescent="0.25">
      <c r="A539" t="s">
        <v>33</v>
      </c>
      <c r="B539" t="s">
        <v>414</v>
      </c>
      <c r="C539" t="s">
        <v>419</v>
      </c>
      <c r="D539" t="s">
        <v>531</v>
      </c>
      <c r="E539">
        <v>131</v>
      </c>
      <c r="F539">
        <v>1960979072.72</v>
      </c>
      <c r="G539">
        <v>865476842</v>
      </c>
      <c r="H539">
        <v>566123201.36000001</v>
      </c>
      <c r="I539">
        <v>40</v>
      </c>
      <c r="J539">
        <v>65</v>
      </c>
      <c r="K539">
        <v>40</v>
      </c>
      <c r="L539">
        <v>116337099</v>
      </c>
      <c r="M539">
        <v>131</v>
      </c>
      <c r="N539">
        <v>31</v>
      </c>
      <c r="O539">
        <v>52</v>
      </c>
      <c r="P539">
        <v>1.290322580645161</v>
      </c>
      <c r="Q539">
        <v>1.25</v>
      </c>
      <c r="R539">
        <v>1.270161290322581</v>
      </c>
      <c r="S539">
        <v>3.5000000000000003E-2</v>
      </c>
      <c r="T539">
        <v>5.5E-2</v>
      </c>
      <c r="U539">
        <v>10470338.91</v>
      </c>
      <c r="V539" t="s">
        <v>1381</v>
      </c>
      <c r="W539">
        <v>0.28869415754383948</v>
      </c>
      <c r="X539">
        <v>1.8494806227420221E-2</v>
      </c>
      <c r="Y539">
        <v>17161</v>
      </c>
      <c r="Z539">
        <v>2248091</v>
      </c>
      <c r="AA539">
        <v>294499921</v>
      </c>
      <c r="AB539" t="s">
        <v>396</v>
      </c>
      <c r="AC539" t="s">
        <v>1418</v>
      </c>
    </row>
    <row r="540" spans="1:29" x14ac:dyDescent="0.25">
      <c r="A540" t="s">
        <v>34</v>
      </c>
      <c r="B540" t="s">
        <v>414</v>
      </c>
      <c r="C540" t="s">
        <v>419</v>
      </c>
      <c r="D540" t="s">
        <v>529</v>
      </c>
      <c r="E540">
        <v>131</v>
      </c>
      <c r="F540">
        <v>2394391214.6599998</v>
      </c>
      <c r="G540">
        <v>968380746</v>
      </c>
      <c r="H540">
        <v>538331019</v>
      </c>
      <c r="I540">
        <v>38</v>
      </c>
      <c r="J540">
        <v>59</v>
      </c>
      <c r="K540">
        <v>38</v>
      </c>
      <c r="L540">
        <v>117283000</v>
      </c>
      <c r="M540">
        <v>131</v>
      </c>
      <c r="N540">
        <v>31</v>
      </c>
      <c r="O540">
        <v>53</v>
      </c>
      <c r="P540">
        <v>1.225806451612903</v>
      </c>
      <c r="Q540">
        <v>1.1132075471698111</v>
      </c>
      <c r="R540">
        <v>1.1695069993913569</v>
      </c>
      <c r="S540">
        <v>3.5000000000000003E-2</v>
      </c>
      <c r="T540">
        <v>4.4999999999999998E-2</v>
      </c>
      <c r="U540">
        <v>9382640</v>
      </c>
      <c r="V540" t="s">
        <v>1381</v>
      </c>
      <c r="W540">
        <v>0.22483001762785959</v>
      </c>
      <c r="X540">
        <v>1.7429127560639409E-2</v>
      </c>
      <c r="Y540">
        <v>17161</v>
      </c>
      <c r="Z540">
        <v>2248091</v>
      </c>
      <c r="AA540">
        <v>294499921</v>
      </c>
      <c r="AB540" t="s">
        <v>396</v>
      </c>
      <c r="AC540" t="s">
        <v>1418</v>
      </c>
    </row>
    <row r="541" spans="1:29" x14ac:dyDescent="0.25">
      <c r="A541" t="s">
        <v>34</v>
      </c>
      <c r="B541" t="s">
        <v>414</v>
      </c>
      <c r="C541" t="s">
        <v>420</v>
      </c>
      <c r="D541" t="s">
        <v>528</v>
      </c>
      <c r="E541">
        <v>179</v>
      </c>
      <c r="F541">
        <v>3569319205</v>
      </c>
      <c r="G541">
        <v>1122917349</v>
      </c>
      <c r="H541">
        <v>792542898</v>
      </c>
      <c r="I541">
        <v>45</v>
      </c>
      <c r="J541">
        <v>58</v>
      </c>
      <c r="K541">
        <v>46</v>
      </c>
      <c r="L541">
        <v>94762000</v>
      </c>
      <c r="M541">
        <v>179</v>
      </c>
      <c r="N541">
        <v>44</v>
      </c>
      <c r="O541">
        <v>72</v>
      </c>
      <c r="P541">
        <v>1.0227272727272729</v>
      </c>
      <c r="Q541">
        <v>0.80555555555555558</v>
      </c>
      <c r="R541">
        <v>0.91414141414141414</v>
      </c>
      <c r="S541">
        <v>0.02</v>
      </c>
      <c r="T541">
        <v>0.01</v>
      </c>
      <c r="U541">
        <v>2842860</v>
      </c>
      <c r="V541" t="s">
        <v>1381</v>
      </c>
      <c r="W541">
        <v>0.2220431551456043</v>
      </c>
      <c r="X541">
        <v>3.5870108825326952E-3</v>
      </c>
      <c r="Y541">
        <v>32041</v>
      </c>
      <c r="Z541">
        <v>5735339</v>
      </c>
      <c r="AA541">
        <v>1026625681</v>
      </c>
      <c r="AB541" t="s">
        <v>398</v>
      </c>
      <c r="AC541" t="s">
        <v>1418</v>
      </c>
    </row>
    <row r="542" spans="1:29" x14ac:dyDescent="0.25">
      <c r="A542" t="s">
        <v>34</v>
      </c>
      <c r="B542" t="s">
        <v>414</v>
      </c>
      <c r="C542" t="s">
        <v>421</v>
      </c>
      <c r="D542" t="s">
        <v>509</v>
      </c>
      <c r="E542">
        <v>142</v>
      </c>
      <c r="F542">
        <v>2797319153.9299998</v>
      </c>
      <c r="G542">
        <v>911372977</v>
      </c>
      <c r="H542">
        <v>639404763.22000003</v>
      </c>
      <c r="I542">
        <v>34</v>
      </c>
      <c r="J542">
        <v>48</v>
      </c>
      <c r="K542">
        <v>34</v>
      </c>
      <c r="L542">
        <v>74954000</v>
      </c>
      <c r="M542">
        <v>142</v>
      </c>
      <c r="N542">
        <v>36</v>
      </c>
      <c r="O542">
        <v>57</v>
      </c>
      <c r="P542">
        <v>0.94444444444444442</v>
      </c>
      <c r="Q542">
        <v>0.84210526315789469</v>
      </c>
      <c r="R542">
        <v>0.89327485380116955</v>
      </c>
      <c r="S542">
        <v>1.4999999999999999E-2</v>
      </c>
      <c r="T542">
        <v>0.01</v>
      </c>
      <c r="U542">
        <v>1873850</v>
      </c>
      <c r="V542" t="s">
        <v>1381</v>
      </c>
      <c r="W542">
        <v>0.22857769458364799</v>
      </c>
      <c r="X542">
        <v>2.9306162665467422E-3</v>
      </c>
      <c r="Y542">
        <v>20164</v>
      </c>
      <c r="Z542">
        <v>2863288</v>
      </c>
      <c r="AA542">
        <v>406586896</v>
      </c>
      <c r="AB542" t="s">
        <v>395</v>
      </c>
      <c r="AC542" t="s">
        <v>1418</v>
      </c>
    </row>
    <row r="543" spans="1:29" x14ac:dyDescent="0.25">
      <c r="A543" t="s">
        <v>34</v>
      </c>
      <c r="B543" t="s">
        <v>414</v>
      </c>
      <c r="C543" t="s">
        <v>419</v>
      </c>
      <c r="D543" t="s">
        <v>551</v>
      </c>
      <c r="E543">
        <v>133</v>
      </c>
      <c r="F543">
        <v>2343381939.6799998</v>
      </c>
      <c r="G543">
        <v>927455410</v>
      </c>
      <c r="H543">
        <v>445087778.68000001</v>
      </c>
      <c r="I543">
        <v>31</v>
      </c>
      <c r="J543">
        <v>56</v>
      </c>
      <c r="K543">
        <v>32</v>
      </c>
      <c r="L543">
        <v>149835000</v>
      </c>
      <c r="M543">
        <v>133</v>
      </c>
      <c r="N543">
        <v>30</v>
      </c>
      <c r="O543">
        <v>53</v>
      </c>
      <c r="P543">
        <v>1.033333333333333</v>
      </c>
      <c r="Q543">
        <v>1.0566037735849061</v>
      </c>
      <c r="R543">
        <v>1.04496855345912</v>
      </c>
      <c r="S543">
        <v>0.02</v>
      </c>
      <c r="T543">
        <v>0.03</v>
      </c>
      <c r="U543">
        <v>7491750</v>
      </c>
      <c r="V543" t="s">
        <v>1381</v>
      </c>
      <c r="W543">
        <v>0.18993394595367541</v>
      </c>
      <c r="X543">
        <v>1.6832073040105339E-2</v>
      </c>
      <c r="Y543">
        <v>17689</v>
      </c>
      <c r="Z543">
        <v>2352637</v>
      </c>
      <c r="AA543">
        <v>312900721</v>
      </c>
      <c r="AB543" t="s">
        <v>396</v>
      </c>
      <c r="AC543" t="s">
        <v>1418</v>
      </c>
    </row>
    <row r="544" spans="1:29" x14ac:dyDescent="0.25">
      <c r="A544" t="s">
        <v>34</v>
      </c>
      <c r="B544" t="s">
        <v>414</v>
      </c>
      <c r="C544" t="s">
        <v>420</v>
      </c>
      <c r="D544" t="s">
        <v>553</v>
      </c>
      <c r="E544">
        <v>125</v>
      </c>
      <c r="F544">
        <v>2169434810.9099998</v>
      </c>
      <c r="G544">
        <v>720627236</v>
      </c>
      <c r="H544">
        <v>640892384</v>
      </c>
      <c r="I544">
        <v>42</v>
      </c>
      <c r="J544">
        <v>81</v>
      </c>
      <c r="K544">
        <v>43</v>
      </c>
      <c r="L544">
        <v>188835000</v>
      </c>
      <c r="M544">
        <v>125</v>
      </c>
      <c r="N544">
        <v>27</v>
      </c>
      <c r="O544">
        <v>40</v>
      </c>
      <c r="P544">
        <v>1.555555555555556</v>
      </c>
      <c r="Q544">
        <v>2.0249999999999999</v>
      </c>
      <c r="R544">
        <v>1.7902777777777781</v>
      </c>
      <c r="S544">
        <v>0.05</v>
      </c>
      <c r="T544">
        <v>0.08</v>
      </c>
      <c r="U544">
        <v>24548550</v>
      </c>
      <c r="V544" t="s">
        <v>1381</v>
      </c>
      <c r="W544">
        <v>0.29541905604951951</v>
      </c>
      <c r="X544">
        <v>3.8303700610054371E-2</v>
      </c>
      <c r="Y544">
        <v>15625</v>
      </c>
      <c r="Z544">
        <v>1953125</v>
      </c>
      <c r="AA544">
        <v>244140625</v>
      </c>
      <c r="AB544" t="s">
        <v>391</v>
      </c>
      <c r="AC544" t="s">
        <v>1418</v>
      </c>
    </row>
    <row r="545" spans="1:29" x14ac:dyDescent="0.25">
      <c r="A545" t="s">
        <v>34</v>
      </c>
      <c r="B545" t="s">
        <v>414</v>
      </c>
      <c r="C545" t="s">
        <v>420</v>
      </c>
      <c r="D545" t="s">
        <v>510</v>
      </c>
      <c r="E545">
        <v>133</v>
      </c>
      <c r="F545">
        <v>2509704675.8699999</v>
      </c>
      <c r="G545">
        <v>924158346</v>
      </c>
      <c r="H545">
        <v>586496226</v>
      </c>
      <c r="I545">
        <v>33</v>
      </c>
      <c r="J545">
        <v>54</v>
      </c>
      <c r="K545">
        <v>36</v>
      </c>
      <c r="L545">
        <v>121087600</v>
      </c>
      <c r="M545">
        <v>133</v>
      </c>
      <c r="N545">
        <v>33</v>
      </c>
      <c r="O545">
        <v>53</v>
      </c>
      <c r="P545">
        <v>1</v>
      </c>
      <c r="Q545">
        <v>1.0188679245283021</v>
      </c>
      <c r="R545">
        <v>1.0094339622641511</v>
      </c>
      <c r="S545">
        <v>0.02</v>
      </c>
      <c r="T545">
        <v>0.03</v>
      </c>
      <c r="U545">
        <v>6054380</v>
      </c>
      <c r="V545" t="s">
        <v>1381</v>
      </c>
      <c r="W545">
        <v>0.23369133095179359</v>
      </c>
      <c r="X545">
        <v>1.032296497676014E-2</v>
      </c>
      <c r="Y545">
        <v>17689</v>
      </c>
      <c r="Z545">
        <v>2352637</v>
      </c>
      <c r="AA545">
        <v>312900721</v>
      </c>
      <c r="AB545" t="s">
        <v>396</v>
      </c>
      <c r="AC545" t="s">
        <v>1418</v>
      </c>
    </row>
    <row r="546" spans="1:29" x14ac:dyDescent="0.25">
      <c r="A546" t="s">
        <v>34</v>
      </c>
      <c r="B546" t="s">
        <v>414</v>
      </c>
      <c r="C546" t="s">
        <v>419</v>
      </c>
      <c r="D546" t="s">
        <v>514</v>
      </c>
      <c r="E546">
        <v>133</v>
      </c>
      <c r="F546">
        <v>2252896938.7800002</v>
      </c>
      <c r="G546">
        <v>899673254</v>
      </c>
      <c r="H546">
        <v>611231118.77999997</v>
      </c>
      <c r="I546">
        <v>35</v>
      </c>
      <c r="J546">
        <v>62</v>
      </c>
      <c r="K546">
        <v>35</v>
      </c>
      <c r="L546">
        <v>134595000</v>
      </c>
      <c r="M546">
        <v>133</v>
      </c>
      <c r="N546">
        <v>31</v>
      </c>
      <c r="O546">
        <v>53</v>
      </c>
      <c r="P546">
        <v>1.129032258064516</v>
      </c>
      <c r="Q546">
        <v>1.1698113207547169</v>
      </c>
      <c r="R546">
        <v>1.149421789409617</v>
      </c>
      <c r="S546">
        <v>2.5000000000000001E-2</v>
      </c>
      <c r="T546">
        <v>4.4999999999999998E-2</v>
      </c>
      <c r="U546">
        <v>9421650</v>
      </c>
      <c r="V546" t="s">
        <v>1381</v>
      </c>
      <c r="W546">
        <v>0.27130895704043922</v>
      </c>
      <c r="X546">
        <v>1.541421846912073E-2</v>
      </c>
      <c r="Y546">
        <v>17689</v>
      </c>
      <c r="Z546">
        <v>2352637</v>
      </c>
      <c r="AA546">
        <v>312900721</v>
      </c>
      <c r="AB546" t="s">
        <v>396</v>
      </c>
      <c r="AC546" t="s">
        <v>1418</v>
      </c>
    </row>
    <row r="547" spans="1:29" x14ac:dyDescent="0.25">
      <c r="A547" t="s">
        <v>34</v>
      </c>
      <c r="B547" t="s">
        <v>414</v>
      </c>
      <c r="C547" t="s">
        <v>421</v>
      </c>
      <c r="D547" t="s">
        <v>523</v>
      </c>
      <c r="E547">
        <v>140</v>
      </c>
      <c r="F547">
        <v>2584040541.02</v>
      </c>
      <c r="G547">
        <v>903466836</v>
      </c>
      <c r="H547">
        <v>897760848.01999998</v>
      </c>
      <c r="I547">
        <v>58</v>
      </c>
      <c r="J547">
        <v>93</v>
      </c>
      <c r="K547">
        <v>60</v>
      </c>
      <c r="L547">
        <v>199036000</v>
      </c>
      <c r="M547">
        <v>140</v>
      </c>
      <c r="N547">
        <v>35</v>
      </c>
      <c r="O547">
        <v>56</v>
      </c>
      <c r="P547">
        <v>1.657142857142857</v>
      </c>
      <c r="Q547">
        <v>1.660714285714286</v>
      </c>
      <c r="R547">
        <v>1.658928571428572</v>
      </c>
      <c r="S547">
        <v>0.05</v>
      </c>
      <c r="T547">
        <v>0.08</v>
      </c>
      <c r="U547">
        <v>25874680</v>
      </c>
      <c r="V547" t="s">
        <v>1381</v>
      </c>
      <c r="W547">
        <v>0.34742521789755909</v>
      </c>
      <c r="X547">
        <v>2.882135042652648E-2</v>
      </c>
      <c r="Y547">
        <v>19600</v>
      </c>
      <c r="Z547">
        <v>2744000</v>
      </c>
      <c r="AA547">
        <v>384160000</v>
      </c>
      <c r="AB547" t="s">
        <v>395</v>
      </c>
      <c r="AC547" t="s">
        <v>1418</v>
      </c>
    </row>
    <row r="548" spans="1:29" x14ac:dyDescent="0.25">
      <c r="A548" t="s">
        <v>34</v>
      </c>
      <c r="B548" t="s">
        <v>414</v>
      </c>
      <c r="C548" t="s">
        <v>419</v>
      </c>
      <c r="D548" t="s">
        <v>538</v>
      </c>
      <c r="E548">
        <v>131</v>
      </c>
      <c r="F548">
        <v>1823635382.79</v>
      </c>
      <c r="G548">
        <v>807737916</v>
      </c>
      <c r="H548">
        <v>610348458.78999996</v>
      </c>
      <c r="I548">
        <v>50</v>
      </c>
      <c r="J548">
        <v>82</v>
      </c>
      <c r="K548">
        <v>51</v>
      </c>
      <c r="L548">
        <v>174199000</v>
      </c>
      <c r="M548">
        <v>131</v>
      </c>
      <c r="N548">
        <v>31</v>
      </c>
      <c r="O548">
        <v>53</v>
      </c>
      <c r="P548">
        <v>1.612903225806452</v>
      </c>
      <c r="Q548">
        <v>1.547169811320755</v>
      </c>
      <c r="R548">
        <v>1.5800365185636029</v>
      </c>
      <c r="S548">
        <v>0.05</v>
      </c>
      <c r="T548">
        <v>0.08</v>
      </c>
      <c r="U548">
        <v>22645870</v>
      </c>
      <c r="V548" t="s">
        <v>1381</v>
      </c>
      <c r="W548">
        <v>0.33468776957827012</v>
      </c>
      <c r="X548">
        <v>3.7103182082076282E-2</v>
      </c>
      <c r="Y548">
        <v>17161</v>
      </c>
      <c r="Z548">
        <v>2248091</v>
      </c>
      <c r="AA548">
        <v>294499921</v>
      </c>
      <c r="AB548" t="s">
        <v>396</v>
      </c>
      <c r="AC548" t="s">
        <v>1418</v>
      </c>
    </row>
    <row r="549" spans="1:29" x14ac:dyDescent="0.25">
      <c r="A549" t="s">
        <v>34</v>
      </c>
      <c r="B549" t="s">
        <v>414</v>
      </c>
      <c r="C549" t="s">
        <v>419</v>
      </c>
      <c r="D549" t="s">
        <v>527</v>
      </c>
      <c r="E549">
        <v>134</v>
      </c>
      <c r="F549">
        <v>2233495043.6399999</v>
      </c>
      <c r="G549">
        <v>972256749</v>
      </c>
      <c r="H549">
        <v>512579161.75</v>
      </c>
      <c r="I549">
        <v>34</v>
      </c>
      <c r="J549">
        <v>70</v>
      </c>
      <c r="K549">
        <v>34</v>
      </c>
      <c r="L549">
        <v>152063000</v>
      </c>
      <c r="M549">
        <v>134</v>
      </c>
      <c r="N549">
        <v>33</v>
      </c>
      <c r="O549">
        <v>54</v>
      </c>
      <c r="P549">
        <v>1.0303030303030301</v>
      </c>
      <c r="Q549">
        <v>1.2962962962962961</v>
      </c>
      <c r="R549">
        <v>1.1632996632996631</v>
      </c>
      <c r="S549">
        <v>0.02</v>
      </c>
      <c r="T549">
        <v>5.5E-2</v>
      </c>
      <c r="U549">
        <v>11404725</v>
      </c>
      <c r="V549" t="s">
        <v>1381</v>
      </c>
      <c r="W549">
        <v>0.22949644021355561</v>
      </c>
      <c r="X549">
        <v>2.2249685221426192E-2</v>
      </c>
      <c r="Y549">
        <v>17956</v>
      </c>
      <c r="Z549">
        <v>2406104</v>
      </c>
      <c r="AA549">
        <v>322417936</v>
      </c>
      <c r="AB549" t="s">
        <v>396</v>
      </c>
      <c r="AC549" t="s">
        <v>1418</v>
      </c>
    </row>
    <row r="550" spans="1:29" x14ac:dyDescent="0.25">
      <c r="A550" t="s">
        <v>34</v>
      </c>
      <c r="B550" t="s">
        <v>414</v>
      </c>
      <c r="C550" t="s">
        <v>421</v>
      </c>
      <c r="D550" t="s">
        <v>516</v>
      </c>
      <c r="E550">
        <v>135</v>
      </c>
      <c r="F550">
        <v>2384452378.5</v>
      </c>
      <c r="G550">
        <v>931232781</v>
      </c>
      <c r="H550">
        <v>428961359</v>
      </c>
      <c r="I550">
        <v>28</v>
      </c>
      <c r="J550">
        <v>44</v>
      </c>
      <c r="K550">
        <v>28</v>
      </c>
      <c r="L550">
        <v>66627740</v>
      </c>
      <c r="M550">
        <v>135</v>
      </c>
      <c r="N550">
        <v>33</v>
      </c>
      <c r="O550">
        <v>54</v>
      </c>
      <c r="P550">
        <v>0.84848484848484851</v>
      </c>
      <c r="Q550">
        <v>0.81481481481481477</v>
      </c>
      <c r="R550">
        <v>0.83164983164983164</v>
      </c>
      <c r="S550">
        <v>0.01</v>
      </c>
      <c r="T550">
        <v>0.01</v>
      </c>
      <c r="U550">
        <v>1332554.8</v>
      </c>
      <c r="V550" t="s">
        <v>1381</v>
      </c>
      <c r="W550">
        <v>0.1798993189664157</v>
      </c>
      <c r="X550">
        <v>3.1064681515987091E-3</v>
      </c>
      <c r="Y550">
        <v>18225</v>
      </c>
      <c r="Z550">
        <v>2460375</v>
      </c>
      <c r="AA550">
        <v>332150625</v>
      </c>
      <c r="AB550" t="s">
        <v>396</v>
      </c>
      <c r="AC550" t="s">
        <v>1418</v>
      </c>
    </row>
    <row r="551" spans="1:29" x14ac:dyDescent="0.25">
      <c r="A551" t="s">
        <v>34</v>
      </c>
      <c r="B551" t="s">
        <v>414</v>
      </c>
      <c r="C551" t="s">
        <v>421</v>
      </c>
      <c r="D551" t="s">
        <v>507</v>
      </c>
      <c r="E551">
        <v>140</v>
      </c>
      <c r="F551">
        <v>3036054001.6399999</v>
      </c>
      <c r="G551">
        <v>957329103</v>
      </c>
      <c r="H551">
        <v>842812610</v>
      </c>
      <c r="I551">
        <v>50</v>
      </c>
      <c r="J551">
        <v>86</v>
      </c>
      <c r="K551">
        <v>50</v>
      </c>
      <c r="L551">
        <v>245998000</v>
      </c>
      <c r="M551">
        <v>140</v>
      </c>
      <c r="N551">
        <v>37</v>
      </c>
      <c r="O551">
        <v>56</v>
      </c>
      <c r="P551">
        <v>1.3513513513513511</v>
      </c>
      <c r="Q551">
        <v>1.535714285714286</v>
      </c>
      <c r="R551">
        <v>1.443532818532818</v>
      </c>
      <c r="S551">
        <v>3.5000000000000003E-2</v>
      </c>
      <c r="T551">
        <v>0.08</v>
      </c>
      <c r="U551">
        <v>28289770</v>
      </c>
      <c r="V551" t="s">
        <v>1381</v>
      </c>
      <c r="W551">
        <v>0.2776013238054178</v>
      </c>
      <c r="X551">
        <v>3.3565907372933107E-2</v>
      </c>
      <c r="Y551">
        <v>19600</v>
      </c>
      <c r="Z551">
        <v>2744000</v>
      </c>
      <c r="AA551">
        <v>384160000</v>
      </c>
      <c r="AB551" t="s">
        <v>395</v>
      </c>
      <c r="AC551" t="s">
        <v>1418</v>
      </c>
    </row>
    <row r="552" spans="1:29" x14ac:dyDescent="0.25">
      <c r="A552" t="s">
        <v>34</v>
      </c>
      <c r="B552" t="s">
        <v>414</v>
      </c>
      <c r="C552" t="s">
        <v>421</v>
      </c>
      <c r="D552" t="s">
        <v>532</v>
      </c>
      <c r="E552">
        <v>142</v>
      </c>
      <c r="F552">
        <v>2853043732.2399998</v>
      </c>
      <c r="G552">
        <v>910183410</v>
      </c>
      <c r="H552">
        <v>810758673.55999994</v>
      </c>
      <c r="I552">
        <v>49</v>
      </c>
      <c r="J552">
        <v>72</v>
      </c>
      <c r="K552">
        <v>49</v>
      </c>
      <c r="L552">
        <v>205441000</v>
      </c>
      <c r="M552">
        <v>142</v>
      </c>
      <c r="N552">
        <v>36</v>
      </c>
      <c r="O552">
        <v>57</v>
      </c>
      <c r="P552">
        <v>1.3611111111111109</v>
      </c>
      <c r="Q552">
        <v>1.263157894736842</v>
      </c>
      <c r="R552">
        <v>1.312134502923977</v>
      </c>
      <c r="S552">
        <v>3.5000000000000003E-2</v>
      </c>
      <c r="T552">
        <v>5.5E-2</v>
      </c>
      <c r="U552">
        <v>18489690</v>
      </c>
      <c r="V552" t="s">
        <v>1381</v>
      </c>
      <c r="W552">
        <v>0.28417323730381522</v>
      </c>
      <c r="X552">
        <v>2.2805417447848839E-2</v>
      </c>
      <c r="Y552">
        <v>20164</v>
      </c>
      <c r="Z552">
        <v>2863288</v>
      </c>
      <c r="AA552">
        <v>406586896</v>
      </c>
      <c r="AB552" t="s">
        <v>395</v>
      </c>
      <c r="AC552" t="s">
        <v>1418</v>
      </c>
    </row>
    <row r="553" spans="1:29" x14ac:dyDescent="0.25">
      <c r="A553" t="s">
        <v>34</v>
      </c>
      <c r="B553" t="s">
        <v>414</v>
      </c>
      <c r="C553" t="s">
        <v>420</v>
      </c>
      <c r="D553" t="s">
        <v>546</v>
      </c>
      <c r="E553">
        <v>126</v>
      </c>
      <c r="F553">
        <v>2278723778.5599999</v>
      </c>
      <c r="G553">
        <v>782689009</v>
      </c>
      <c r="H553">
        <v>724650982.75</v>
      </c>
      <c r="I553">
        <v>45</v>
      </c>
      <c r="J553">
        <v>78</v>
      </c>
      <c r="K553">
        <v>45</v>
      </c>
      <c r="L553">
        <v>179529000</v>
      </c>
      <c r="M553">
        <v>126</v>
      </c>
      <c r="N553">
        <v>33</v>
      </c>
      <c r="O553">
        <v>50</v>
      </c>
      <c r="P553">
        <v>1.363636363636364</v>
      </c>
      <c r="Q553">
        <v>1.56</v>
      </c>
      <c r="R553">
        <v>1.4618181818181819</v>
      </c>
      <c r="S553">
        <v>3.5000000000000003E-2</v>
      </c>
      <c r="T553">
        <v>0.08</v>
      </c>
      <c r="U553">
        <v>20645835</v>
      </c>
      <c r="V553" t="s">
        <v>1381</v>
      </c>
      <c r="W553">
        <v>0.31800738183718369</v>
      </c>
      <c r="X553">
        <v>2.8490729318616931E-2</v>
      </c>
      <c r="Y553">
        <v>15876</v>
      </c>
      <c r="Z553">
        <v>2000376</v>
      </c>
      <c r="AA553">
        <v>252047376</v>
      </c>
      <c r="AB553" t="s">
        <v>391</v>
      </c>
      <c r="AC553" t="s">
        <v>1418</v>
      </c>
    </row>
    <row r="554" spans="1:29" x14ac:dyDescent="0.25">
      <c r="A554" t="s">
        <v>34</v>
      </c>
      <c r="B554" t="s">
        <v>414</v>
      </c>
      <c r="C554" t="s">
        <v>420</v>
      </c>
      <c r="D554" t="s">
        <v>548</v>
      </c>
      <c r="E554">
        <v>106</v>
      </c>
      <c r="F554">
        <v>1913673950.23</v>
      </c>
      <c r="G554">
        <v>625576055</v>
      </c>
      <c r="H554">
        <v>500906839.94</v>
      </c>
      <c r="I554">
        <v>30</v>
      </c>
      <c r="J554">
        <v>52</v>
      </c>
      <c r="K554">
        <v>31</v>
      </c>
      <c r="L554">
        <v>109308000</v>
      </c>
      <c r="M554">
        <v>106</v>
      </c>
      <c r="N554">
        <v>29</v>
      </c>
      <c r="O554">
        <v>42</v>
      </c>
      <c r="P554">
        <v>1.0344827586206899</v>
      </c>
      <c r="Q554">
        <v>1.2380952380952379</v>
      </c>
      <c r="R554">
        <v>1.136288998357964</v>
      </c>
      <c r="S554">
        <v>0.02</v>
      </c>
      <c r="T554">
        <v>5.5E-2</v>
      </c>
      <c r="U554">
        <v>8198100</v>
      </c>
      <c r="V554" t="s">
        <v>1381</v>
      </c>
      <c r="W554">
        <v>0.26175140225940641</v>
      </c>
      <c r="X554">
        <v>1.6366516378538559E-2</v>
      </c>
      <c r="Y554">
        <v>11236</v>
      </c>
      <c r="Z554">
        <v>1191016</v>
      </c>
      <c r="AA554">
        <v>126247696</v>
      </c>
      <c r="AB554" t="s">
        <v>393</v>
      </c>
      <c r="AC554" t="s">
        <v>1418</v>
      </c>
    </row>
    <row r="555" spans="1:29" x14ac:dyDescent="0.25">
      <c r="A555" t="s">
        <v>34</v>
      </c>
      <c r="B555" t="s">
        <v>414</v>
      </c>
      <c r="C555" t="s">
        <v>420</v>
      </c>
      <c r="D555" t="s">
        <v>535</v>
      </c>
      <c r="E555">
        <v>179</v>
      </c>
      <c r="F555">
        <v>3087253572</v>
      </c>
      <c r="G555">
        <v>1110335966</v>
      </c>
      <c r="H555">
        <v>999020863</v>
      </c>
      <c r="I555">
        <v>56</v>
      </c>
      <c r="J555">
        <v>75</v>
      </c>
      <c r="K555">
        <v>56</v>
      </c>
      <c r="L555">
        <v>141394000</v>
      </c>
      <c r="M555">
        <v>179</v>
      </c>
      <c r="N555">
        <v>46</v>
      </c>
      <c r="O555">
        <v>72</v>
      </c>
      <c r="P555">
        <v>1.2173913043478259</v>
      </c>
      <c r="Q555">
        <v>1.041666666666667</v>
      </c>
      <c r="R555">
        <v>1.1295289855072459</v>
      </c>
      <c r="S555">
        <v>3.5000000000000003E-2</v>
      </c>
      <c r="T555">
        <v>0.03</v>
      </c>
      <c r="U555">
        <v>9190610</v>
      </c>
      <c r="V555" t="s">
        <v>1381</v>
      </c>
      <c r="W555">
        <v>0.32359533796014339</v>
      </c>
      <c r="X555">
        <v>9.1996176860622784E-3</v>
      </c>
      <c r="Y555">
        <v>32041</v>
      </c>
      <c r="Z555">
        <v>5735339</v>
      </c>
      <c r="AA555">
        <v>1026625681</v>
      </c>
      <c r="AB555" t="s">
        <v>398</v>
      </c>
      <c r="AC555" t="s">
        <v>1418</v>
      </c>
    </row>
    <row r="556" spans="1:29" x14ac:dyDescent="0.25">
      <c r="A556" t="s">
        <v>34</v>
      </c>
      <c r="B556" t="s">
        <v>414</v>
      </c>
      <c r="C556" t="s">
        <v>419</v>
      </c>
      <c r="D556" t="s">
        <v>515</v>
      </c>
      <c r="E556">
        <v>131</v>
      </c>
      <c r="F556">
        <v>2251976204</v>
      </c>
      <c r="G556">
        <v>950534395</v>
      </c>
      <c r="H556">
        <v>353998213</v>
      </c>
      <c r="I556">
        <v>30</v>
      </c>
      <c r="J556">
        <v>48</v>
      </c>
      <c r="K556">
        <v>30</v>
      </c>
      <c r="L556">
        <v>92884114</v>
      </c>
      <c r="M556">
        <v>131</v>
      </c>
      <c r="N556">
        <v>30</v>
      </c>
      <c r="O556">
        <v>53</v>
      </c>
      <c r="P556">
        <v>1</v>
      </c>
      <c r="Q556">
        <v>0.90566037735849059</v>
      </c>
      <c r="R556">
        <v>0.95283018867924529</v>
      </c>
      <c r="S556">
        <v>0.02</v>
      </c>
      <c r="T556">
        <v>1.4999999999999999E-2</v>
      </c>
      <c r="U556">
        <v>3250943.99</v>
      </c>
      <c r="V556" t="s">
        <v>1381</v>
      </c>
      <c r="W556">
        <v>0.15719447317925569</v>
      </c>
      <c r="X556">
        <v>9.1835039574055706E-3</v>
      </c>
      <c r="Y556">
        <v>17161</v>
      </c>
      <c r="Z556">
        <v>2248091</v>
      </c>
      <c r="AA556">
        <v>294499921</v>
      </c>
      <c r="AB556" t="s">
        <v>396</v>
      </c>
      <c r="AC556" t="s">
        <v>1418</v>
      </c>
    </row>
    <row r="557" spans="1:29" x14ac:dyDescent="0.25">
      <c r="A557" t="s">
        <v>34</v>
      </c>
      <c r="B557" t="s">
        <v>414</v>
      </c>
      <c r="C557" t="s">
        <v>419</v>
      </c>
      <c r="D557" t="s">
        <v>536</v>
      </c>
      <c r="E557">
        <v>130</v>
      </c>
      <c r="F557">
        <v>2329410521.8800001</v>
      </c>
      <c r="G557">
        <v>923896691</v>
      </c>
      <c r="H557">
        <v>515259580</v>
      </c>
      <c r="I557">
        <v>32</v>
      </c>
      <c r="J557">
        <v>52</v>
      </c>
      <c r="K557">
        <v>33</v>
      </c>
      <c r="L557">
        <v>84488000</v>
      </c>
      <c r="M557">
        <v>130</v>
      </c>
      <c r="N557">
        <v>31</v>
      </c>
      <c r="O557">
        <v>52</v>
      </c>
      <c r="P557">
        <v>1.032258064516129</v>
      </c>
      <c r="Q557">
        <v>1</v>
      </c>
      <c r="R557">
        <v>1.0161290322580649</v>
      </c>
      <c r="S557">
        <v>0.02</v>
      </c>
      <c r="T557">
        <v>0.03</v>
      </c>
      <c r="U557">
        <v>4224400</v>
      </c>
      <c r="V557" t="s">
        <v>1381</v>
      </c>
      <c r="W557">
        <v>0.2211974124613075</v>
      </c>
      <c r="X557">
        <v>8.1985860408456644E-3</v>
      </c>
      <c r="Y557">
        <v>16900</v>
      </c>
      <c r="Z557">
        <v>2197000</v>
      </c>
      <c r="AA557">
        <v>285610000</v>
      </c>
      <c r="AB557" t="s">
        <v>396</v>
      </c>
      <c r="AC557" t="s">
        <v>1418</v>
      </c>
    </row>
    <row r="558" spans="1:29" x14ac:dyDescent="0.25">
      <c r="A558" t="s">
        <v>34</v>
      </c>
      <c r="B558" t="s">
        <v>414</v>
      </c>
      <c r="C558" t="s">
        <v>419</v>
      </c>
      <c r="D558" t="s">
        <v>517</v>
      </c>
      <c r="E558">
        <v>130</v>
      </c>
      <c r="F558">
        <v>2095360088.8399999</v>
      </c>
      <c r="G558">
        <v>902378588</v>
      </c>
      <c r="H558">
        <v>597748262.48000002</v>
      </c>
      <c r="I558">
        <v>36</v>
      </c>
      <c r="J558">
        <v>42</v>
      </c>
      <c r="K558">
        <v>37</v>
      </c>
      <c r="L558">
        <v>71516000</v>
      </c>
      <c r="M558">
        <v>130</v>
      </c>
      <c r="N558">
        <v>30</v>
      </c>
      <c r="O558">
        <v>52</v>
      </c>
      <c r="P558">
        <v>1.2</v>
      </c>
      <c r="Q558">
        <v>0.80769230769230771</v>
      </c>
      <c r="R558">
        <v>1.0038461538461541</v>
      </c>
      <c r="S558">
        <v>3.5000000000000003E-2</v>
      </c>
      <c r="T558">
        <v>0.01</v>
      </c>
      <c r="U558">
        <v>3218220</v>
      </c>
      <c r="V558" t="s">
        <v>1381</v>
      </c>
      <c r="W558">
        <v>0.28527233369750588</v>
      </c>
      <c r="X558">
        <v>5.3839052357056048E-3</v>
      </c>
      <c r="Y558">
        <v>16900</v>
      </c>
      <c r="Z558">
        <v>2197000</v>
      </c>
      <c r="AA558">
        <v>285610000</v>
      </c>
      <c r="AB558" t="s">
        <v>396</v>
      </c>
      <c r="AC558" t="s">
        <v>1418</v>
      </c>
    </row>
    <row r="559" spans="1:29" x14ac:dyDescent="0.25">
      <c r="A559" t="s">
        <v>34</v>
      </c>
      <c r="B559" t="s">
        <v>414</v>
      </c>
      <c r="C559" t="s">
        <v>420</v>
      </c>
      <c r="D559" t="s">
        <v>550</v>
      </c>
      <c r="E559">
        <v>124</v>
      </c>
      <c r="F559">
        <v>2301843168.5100002</v>
      </c>
      <c r="G559">
        <v>813380391</v>
      </c>
      <c r="H559">
        <v>532095722.88999999</v>
      </c>
      <c r="I559">
        <v>34</v>
      </c>
      <c r="J559">
        <v>57</v>
      </c>
      <c r="K559">
        <v>37</v>
      </c>
      <c r="L559">
        <v>134143000</v>
      </c>
      <c r="M559">
        <v>124</v>
      </c>
      <c r="N559">
        <v>31</v>
      </c>
      <c r="O559">
        <v>50</v>
      </c>
      <c r="P559">
        <v>1.096774193548387</v>
      </c>
      <c r="Q559">
        <v>1.1399999999999999</v>
      </c>
      <c r="R559">
        <v>1.118387096774194</v>
      </c>
      <c r="S559">
        <v>0.02</v>
      </c>
      <c r="T559">
        <v>4.4999999999999998E-2</v>
      </c>
      <c r="U559">
        <v>8719295</v>
      </c>
      <c r="V559" t="s">
        <v>1381</v>
      </c>
      <c r="W559">
        <v>0.23116071944833211</v>
      </c>
      <c r="X559">
        <v>1.6386703792021531E-2</v>
      </c>
      <c r="Y559">
        <v>15376</v>
      </c>
      <c r="Z559">
        <v>1906624</v>
      </c>
      <c r="AA559">
        <v>236421376</v>
      </c>
      <c r="AB559" t="s">
        <v>391</v>
      </c>
      <c r="AC559" t="s">
        <v>1418</v>
      </c>
    </row>
    <row r="560" spans="1:29" x14ac:dyDescent="0.25">
      <c r="A560" t="s">
        <v>34</v>
      </c>
      <c r="B560" t="s">
        <v>414</v>
      </c>
      <c r="C560" t="s">
        <v>421</v>
      </c>
      <c r="D560" t="s">
        <v>534</v>
      </c>
      <c r="E560">
        <v>132</v>
      </c>
      <c r="F560">
        <v>2706948399.3899999</v>
      </c>
      <c r="G560">
        <v>894546581</v>
      </c>
      <c r="H560">
        <v>555830520.77999997</v>
      </c>
      <c r="I560">
        <v>34</v>
      </c>
      <c r="J560">
        <v>79</v>
      </c>
      <c r="K560">
        <v>35</v>
      </c>
      <c r="L560">
        <v>157623000</v>
      </c>
      <c r="M560">
        <v>132</v>
      </c>
      <c r="N560">
        <v>33</v>
      </c>
      <c r="O560">
        <v>53</v>
      </c>
      <c r="P560">
        <v>1.0303030303030301</v>
      </c>
      <c r="Q560">
        <v>1.4905660377358489</v>
      </c>
      <c r="R560">
        <v>1.2604345340194401</v>
      </c>
      <c r="S560">
        <v>0.02</v>
      </c>
      <c r="T560">
        <v>5.5E-2</v>
      </c>
      <c r="U560">
        <v>11821725</v>
      </c>
      <c r="V560" t="s">
        <v>1381</v>
      </c>
      <c r="W560">
        <v>0.20533473076370951</v>
      </c>
      <c r="X560">
        <v>2.126857838502735E-2</v>
      </c>
      <c r="Y560">
        <v>17424</v>
      </c>
      <c r="Z560">
        <v>2299968</v>
      </c>
      <c r="AA560">
        <v>303595776</v>
      </c>
      <c r="AB560" t="s">
        <v>396</v>
      </c>
      <c r="AC560" t="s">
        <v>1418</v>
      </c>
    </row>
    <row r="561" spans="1:29" x14ac:dyDescent="0.25">
      <c r="A561" t="s">
        <v>34</v>
      </c>
      <c r="B561" t="s">
        <v>414</v>
      </c>
      <c r="C561" t="s">
        <v>419</v>
      </c>
      <c r="D561" t="s">
        <v>512</v>
      </c>
      <c r="E561">
        <v>134</v>
      </c>
      <c r="F561">
        <v>1960260506.3199999</v>
      </c>
      <c r="G561">
        <v>891893168</v>
      </c>
      <c r="H561">
        <v>465963311</v>
      </c>
      <c r="I561">
        <v>39</v>
      </c>
      <c r="J561">
        <v>54</v>
      </c>
      <c r="K561">
        <v>39</v>
      </c>
      <c r="L561">
        <v>100975000</v>
      </c>
      <c r="M561">
        <v>134</v>
      </c>
      <c r="N561">
        <v>32</v>
      </c>
      <c r="O561">
        <v>54</v>
      </c>
      <c r="P561">
        <v>1.21875</v>
      </c>
      <c r="Q561">
        <v>1</v>
      </c>
      <c r="R561">
        <v>1.109375</v>
      </c>
      <c r="S561">
        <v>3.5000000000000003E-2</v>
      </c>
      <c r="T561">
        <v>0.03</v>
      </c>
      <c r="U561">
        <v>6563375</v>
      </c>
      <c r="V561" t="s">
        <v>1381</v>
      </c>
      <c r="W561">
        <v>0.23770478948981821</v>
      </c>
      <c r="X561">
        <v>1.4085604692597779E-2</v>
      </c>
      <c r="Y561">
        <v>17956</v>
      </c>
      <c r="Z561">
        <v>2406104</v>
      </c>
      <c r="AA561">
        <v>322417936</v>
      </c>
      <c r="AB561" t="s">
        <v>396</v>
      </c>
      <c r="AC561" t="s">
        <v>1418</v>
      </c>
    </row>
    <row r="562" spans="1:29" x14ac:dyDescent="0.25">
      <c r="A562" t="s">
        <v>34</v>
      </c>
      <c r="B562" t="s">
        <v>414</v>
      </c>
      <c r="C562" t="s">
        <v>421</v>
      </c>
      <c r="D562" t="s">
        <v>508</v>
      </c>
      <c r="E562">
        <v>124</v>
      </c>
      <c r="F562">
        <v>2207005507.96</v>
      </c>
      <c r="G562">
        <v>813841251</v>
      </c>
      <c r="H562">
        <v>1084093069.96</v>
      </c>
      <c r="I562">
        <v>62</v>
      </c>
      <c r="J562">
        <v>97</v>
      </c>
      <c r="K562">
        <v>63</v>
      </c>
      <c r="L562">
        <v>194771324</v>
      </c>
      <c r="M562">
        <v>124</v>
      </c>
      <c r="N562">
        <v>32</v>
      </c>
      <c r="O562">
        <v>50</v>
      </c>
      <c r="P562">
        <v>1.9375</v>
      </c>
      <c r="Q562">
        <v>1.94</v>
      </c>
      <c r="R562">
        <v>1.93875</v>
      </c>
      <c r="S562">
        <v>0.05</v>
      </c>
      <c r="T562">
        <v>0.08</v>
      </c>
      <c r="U562">
        <v>25320272.120000001</v>
      </c>
      <c r="V562" t="s">
        <v>1381</v>
      </c>
      <c r="W562">
        <v>0.49120542112378279</v>
      </c>
      <c r="X562">
        <v>2.335617930011696E-2</v>
      </c>
      <c r="Y562">
        <v>15376</v>
      </c>
      <c r="Z562">
        <v>1906624</v>
      </c>
      <c r="AA562">
        <v>236421376</v>
      </c>
      <c r="AB562" t="s">
        <v>391</v>
      </c>
      <c r="AC562" t="s">
        <v>1418</v>
      </c>
    </row>
    <row r="563" spans="1:29" x14ac:dyDescent="0.25">
      <c r="A563" t="s">
        <v>34</v>
      </c>
      <c r="B563" t="s">
        <v>414</v>
      </c>
      <c r="C563" t="s">
        <v>419</v>
      </c>
      <c r="D563" t="s">
        <v>541</v>
      </c>
      <c r="E563">
        <v>126</v>
      </c>
      <c r="F563">
        <v>2092650442.3699999</v>
      </c>
      <c r="G563">
        <v>832946289</v>
      </c>
      <c r="H563">
        <v>472917695</v>
      </c>
      <c r="I563">
        <v>30</v>
      </c>
      <c r="J563">
        <v>51</v>
      </c>
      <c r="K563">
        <v>30</v>
      </c>
      <c r="L563">
        <v>98505000</v>
      </c>
      <c r="M563">
        <v>126</v>
      </c>
      <c r="N563">
        <v>30</v>
      </c>
      <c r="O563">
        <v>51</v>
      </c>
      <c r="P563">
        <v>1</v>
      </c>
      <c r="Q563">
        <v>1</v>
      </c>
      <c r="R563">
        <v>1</v>
      </c>
      <c r="S563">
        <v>0.02</v>
      </c>
      <c r="T563">
        <v>0.03</v>
      </c>
      <c r="U563">
        <v>4925250</v>
      </c>
      <c r="V563" t="s">
        <v>1381</v>
      </c>
      <c r="W563">
        <v>0.2259898191426582</v>
      </c>
      <c r="X563">
        <v>1.041460290463439E-2</v>
      </c>
      <c r="Y563">
        <v>15876</v>
      </c>
      <c r="Z563">
        <v>2000376</v>
      </c>
      <c r="AA563">
        <v>252047376</v>
      </c>
      <c r="AB563" t="s">
        <v>391</v>
      </c>
      <c r="AC563" t="s">
        <v>1418</v>
      </c>
    </row>
    <row r="564" spans="1:29" x14ac:dyDescent="0.25">
      <c r="A564" t="s">
        <v>34</v>
      </c>
      <c r="B564" t="s">
        <v>414</v>
      </c>
      <c r="C564" t="s">
        <v>420</v>
      </c>
      <c r="D564" t="s">
        <v>537</v>
      </c>
      <c r="E564">
        <v>156</v>
      </c>
      <c r="F564">
        <v>2840054841.0500002</v>
      </c>
      <c r="G564">
        <v>945588327</v>
      </c>
      <c r="H564">
        <v>509528338</v>
      </c>
      <c r="I564">
        <v>33</v>
      </c>
      <c r="J564">
        <v>51</v>
      </c>
      <c r="K564">
        <v>33</v>
      </c>
      <c r="L564">
        <v>87588000</v>
      </c>
      <c r="M564">
        <v>156</v>
      </c>
      <c r="N564">
        <v>40</v>
      </c>
      <c r="O564">
        <v>63</v>
      </c>
      <c r="P564">
        <v>0.82499999999999996</v>
      </c>
      <c r="Q564">
        <v>0.80952380952380953</v>
      </c>
      <c r="R564">
        <v>0.81726190476190474</v>
      </c>
      <c r="S564">
        <v>0.01</v>
      </c>
      <c r="T564">
        <v>0.01</v>
      </c>
      <c r="U564">
        <v>1751760</v>
      </c>
      <c r="V564" t="s">
        <v>1381</v>
      </c>
      <c r="W564">
        <v>0.1794079222116787</v>
      </c>
      <c r="X564">
        <v>3.4380030890450689E-3</v>
      </c>
      <c r="Y564">
        <v>24336</v>
      </c>
      <c r="Z564">
        <v>3796416</v>
      </c>
      <c r="AA564">
        <v>592240896</v>
      </c>
      <c r="AB564" t="s">
        <v>397</v>
      </c>
      <c r="AC564" t="s">
        <v>1418</v>
      </c>
    </row>
    <row r="565" spans="1:29" x14ac:dyDescent="0.25">
      <c r="A565" t="s">
        <v>34</v>
      </c>
      <c r="B565" t="s">
        <v>414</v>
      </c>
      <c r="C565" t="s">
        <v>420</v>
      </c>
      <c r="D565" t="s">
        <v>526</v>
      </c>
      <c r="E565">
        <v>139</v>
      </c>
      <c r="F565">
        <v>2402277851.5700002</v>
      </c>
      <c r="G565">
        <v>845302184</v>
      </c>
      <c r="H565">
        <v>760008786.04999995</v>
      </c>
      <c r="I565">
        <v>44</v>
      </c>
      <c r="J565">
        <v>68</v>
      </c>
      <c r="K565">
        <v>44</v>
      </c>
      <c r="L565">
        <v>159097000</v>
      </c>
      <c r="M565">
        <v>139</v>
      </c>
      <c r="N565">
        <v>36</v>
      </c>
      <c r="O565">
        <v>56</v>
      </c>
      <c r="P565">
        <v>1.2222222222222221</v>
      </c>
      <c r="Q565">
        <v>1.214285714285714</v>
      </c>
      <c r="R565">
        <v>1.2182539682539679</v>
      </c>
      <c r="S565">
        <v>3.5000000000000003E-2</v>
      </c>
      <c r="T565">
        <v>5.5E-2</v>
      </c>
      <c r="U565">
        <v>14318730</v>
      </c>
      <c r="V565" t="s">
        <v>1381</v>
      </c>
      <c r="W565">
        <v>0.31637005917250532</v>
      </c>
      <c r="X565">
        <v>1.8840216406469271E-2</v>
      </c>
      <c r="Y565">
        <v>19321</v>
      </c>
      <c r="Z565">
        <v>2685619</v>
      </c>
      <c r="AA565">
        <v>373301041</v>
      </c>
      <c r="AB565" t="s">
        <v>396</v>
      </c>
      <c r="AC565" t="s">
        <v>1418</v>
      </c>
    </row>
    <row r="566" spans="1:29" x14ac:dyDescent="0.25">
      <c r="A566" t="s">
        <v>34</v>
      </c>
      <c r="B566" t="s">
        <v>414</v>
      </c>
      <c r="C566" t="s">
        <v>421</v>
      </c>
      <c r="D566" t="s">
        <v>506</v>
      </c>
      <c r="E566">
        <v>141</v>
      </c>
      <c r="F566">
        <v>2533678228.4400001</v>
      </c>
      <c r="G566">
        <v>914706405</v>
      </c>
      <c r="H566">
        <v>791911179.98000002</v>
      </c>
      <c r="I566">
        <v>44</v>
      </c>
      <c r="J566">
        <v>73</v>
      </c>
      <c r="K566">
        <v>47</v>
      </c>
      <c r="L566">
        <v>215223000</v>
      </c>
      <c r="M566">
        <v>141</v>
      </c>
      <c r="N566">
        <v>35</v>
      </c>
      <c r="O566">
        <v>56</v>
      </c>
      <c r="P566">
        <v>1.2571428571428569</v>
      </c>
      <c r="Q566">
        <v>1.303571428571429</v>
      </c>
      <c r="R566">
        <v>1.280357142857143</v>
      </c>
      <c r="S566">
        <v>3.5000000000000003E-2</v>
      </c>
      <c r="T566">
        <v>5.5E-2</v>
      </c>
      <c r="U566">
        <v>19370070</v>
      </c>
      <c r="V566" t="s">
        <v>1381</v>
      </c>
      <c r="W566">
        <v>0.31255396643937072</v>
      </c>
      <c r="X566">
        <v>2.4459902183082201E-2</v>
      </c>
      <c r="Y566">
        <v>19881</v>
      </c>
      <c r="Z566">
        <v>2803221</v>
      </c>
      <c r="AA566">
        <v>395254161</v>
      </c>
      <c r="AB566" t="s">
        <v>395</v>
      </c>
      <c r="AC566" t="s">
        <v>1418</v>
      </c>
    </row>
    <row r="567" spans="1:29" x14ac:dyDescent="0.25">
      <c r="A567" t="s">
        <v>34</v>
      </c>
      <c r="B567" t="s">
        <v>414</v>
      </c>
      <c r="C567" t="s">
        <v>421</v>
      </c>
      <c r="D567" t="s">
        <v>513</v>
      </c>
      <c r="E567">
        <v>126</v>
      </c>
      <c r="F567">
        <v>2142019176.25</v>
      </c>
      <c r="G567">
        <v>845333018</v>
      </c>
      <c r="H567">
        <v>537503956.57000005</v>
      </c>
      <c r="I567">
        <v>33</v>
      </c>
      <c r="J567">
        <v>67</v>
      </c>
      <c r="K567">
        <v>33</v>
      </c>
      <c r="L567">
        <v>164128000</v>
      </c>
      <c r="M567">
        <v>126</v>
      </c>
      <c r="N567">
        <v>31</v>
      </c>
      <c r="O567">
        <v>50</v>
      </c>
      <c r="P567">
        <v>1.064516129032258</v>
      </c>
      <c r="Q567">
        <v>1.34</v>
      </c>
      <c r="R567">
        <v>1.2022580645161289</v>
      </c>
      <c r="S567">
        <v>0.02</v>
      </c>
      <c r="T567">
        <v>5.5E-2</v>
      </c>
      <c r="U567">
        <v>12309600</v>
      </c>
      <c r="V567" t="s">
        <v>1381</v>
      </c>
      <c r="W567">
        <v>0.25093330747439901</v>
      </c>
      <c r="X567">
        <v>2.290141281666435E-2</v>
      </c>
      <c r="Y567">
        <v>15876</v>
      </c>
      <c r="Z567">
        <v>2000376</v>
      </c>
      <c r="AA567">
        <v>252047376</v>
      </c>
      <c r="AB567" t="s">
        <v>391</v>
      </c>
      <c r="AC567" t="s">
        <v>1418</v>
      </c>
    </row>
    <row r="568" spans="1:29" x14ac:dyDescent="0.25">
      <c r="A568" t="s">
        <v>34</v>
      </c>
      <c r="B568" t="s">
        <v>414</v>
      </c>
      <c r="C568" t="s">
        <v>419</v>
      </c>
      <c r="D568" t="s">
        <v>525</v>
      </c>
      <c r="E568">
        <v>134</v>
      </c>
      <c r="F568">
        <v>2222988549.8600001</v>
      </c>
      <c r="G568">
        <v>895309981</v>
      </c>
      <c r="H568">
        <v>521575967.19999999</v>
      </c>
      <c r="I568">
        <v>38</v>
      </c>
      <c r="J568">
        <v>49</v>
      </c>
      <c r="K568">
        <v>40</v>
      </c>
      <c r="L568">
        <v>80562000</v>
      </c>
      <c r="M568">
        <v>134</v>
      </c>
      <c r="N568">
        <v>33</v>
      </c>
      <c r="O568">
        <v>54</v>
      </c>
      <c r="P568">
        <v>1.151515151515152</v>
      </c>
      <c r="Q568">
        <v>0.90740740740740744</v>
      </c>
      <c r="R568">
        <v>1.029461279461279</v>
      </c>
      <c r="S568">
        <v>2.5000000000000001E-2</v>
      </c>
      <c r="T568">
        <v>1.4999999999999999E-2</v>
      </c>
      <c r="U568">
        <v>3222480</v>
      </c>
      <c r="V568" t="s">
        <v>1381</v>
      </c>
      <c r="W568">
        <v>0.2346282742809665</v>
      </c>
      <c r="X568">
        <v>6.178352153185635E-3</v>
      </c>
      <c r="Y568">
        <v>17956</v>
      </c>
      <c r="Z568">
        <v>2406104</v>
      </c>
      <c r="AA568">
        <v>322417936</v>
      </c>
      <c r="AB568" t="s">
        <v>396</v>
      </c>
      <c r="AC568" t="s">
        <v>1418</v>
      </c>
    </row>
    <row r="569" spans="1:29" x14ac:dyDescent="0.25">
      <c r="A569" t="s">
        <v>34</v>
      </c>
      <c r="B569" t="s">
        <v>414</v>
      </c>
      <c r="C569" t="s">
        <v>420</v>
      </c>
      <c r="D569" t="s">
        <v>505</v>
      </c>
      <c r="E569">
        <v>184</v>
      </c>
      <c r="F569">
        <v>3298296051.1700001</v>
      </c>
      <c r="G569">
        <v>1231749538</v>
      </c>
      <c r="H569">
        <v>671896043.16999996</v>
      </c>
      <c r="I569">
        <v>43</v>
      </c>
      <c r="J569">
        <v>61</v>
      </c>
      <c r="K569">
        <v>44</v>
      </c>
      <c r="L569">
        <v>122695623</v>
      </c>
      <c r="M569">
        <v>184</v>
      </c>
      <c r="N569">
        <v>49</v>
      </c>
      <c r="O569">
        <v>74</v>
      </c>
      <c r="P569">
        <v>0.87755102040816324</v>
      </c>
      <c r="Q569">
        <v>0.82432432432432434</v>
      </c>
      <c r="R569">
        <v>0.85093767236624385</v>
      </c>
      <c r="S569">
        <v>0.01</v>
      </c>
      <c r="T569">
        <v>0.01</v>
      </c>
      <c r="U569">
        <v>2453912.46</v>
      </c>
      <c r="V569" t="s">
        <v>1381</v>
      </c>
      <c r="W569">
        <v>0.20371004686849109</v>
      </c>
      <c r="X569">
        <v>3.6522204363973652E-3</v>
      </c>
      <c r="Y569">
        <v>33856</v>
      </c>
      <c r="Z569">
        <v>6229504</v>
      </c>
      <c r="AA569">
        <v>1146228736</v>
      </c>
      <c r="AB569" t="s">
        <v>402</v>
      </c>
      <c r="AC569" t="s">
        <v>1418</v>
      </c>
    </row>
    <row r="570" spans="1:29" x14ac:dyDescent="0.25">
      <c r="A570" t="s">
        <v>34</v>
      </c>
      <c r="B570" t="s">
        <v>414</v>
      </c>
      <c r="C570" t="s">
        <v>420</v>
      </c>
      <c r="D570" t="s">
        <v>519</v>
      </c>
      <c r="E570">
        <v>156</v>
      </c>
      <c r="F570">
        <v>2721474203.8800001</v>
      </c>
      <c r="G570">
        <v>1061415032</v>
      </c>
      <c r="H570">
        <v>735209495.16999996</v>
      </c>
      <c r="I570">
        <v>42</v>
      </c>
      <c r="J570">
        <v>78</v>
      </c>
      <c r="K570">
        <v>44</v>
      </c>
      <c r="L570">
        <v>197785000</v>
      </c>
      <c r="M570">
        <v>156</v>
      </c>
      <c r="N570">
        <v>41</v>
      </c>
      <c r="O570">
        <v>63</v>
      </c>
      <c r="P570">
        <v>1.024390243902439</v>
      </c>
      <c r="Q570">
        <v>1.2380952380952379</v>
      </c>
      <c r="R570">
        <v>1.131242740998839</v>
      </c>
      <c r="S570">
        <v>0.02</v>
      </c>
      <c r="T570">
        <v>5.5E-2</v>
      </c>
      <c r="U570">
        <v>14833875</v>
      </c>
      <c r="V570" t="s">
        <v>1381</v>
      </c>
      <c r="W570">
        <v>0.27015119016076411</v>
      </c>
      <c r="X570">
        <v>2.01763920317297E-2</v>
      </c>
      <c r="Y570">
        <v>24336</v>
      </c>
      <c r="Z570">
        <v>3796416</v>
      </c>
      <c r="AA570">
        <v>592240896</v>
      </c>
      <c r="AB570" t="s">
        <v>397</v>
      </c>
      <c r="AC570" t="s">
        <v>1418</v>
      </c>
    </row>
    <row r="571" spans="1:29" x14ac:dyDescent="0.25">
      <c r="A571" t="s">
        <v>34</v>
      </c>
      <c r="B571" t="s">
        <v>414</v>
      </c>
      <c r="C571" t="s">
        <v>421</v>
      </c>
      <c r="D571" t="s">
        <v>552</v>
      </c>
      <c r="E571">
        <v>130</v>
      </c>
      <c r="F571">
        <v>2034477541.05</v>
      </c>
      <c r="G571">
        <v>863890624</v>
      </c>
      <c r="H571">
        <v>472363022.70999998</v>
      </c>
      <c r="I571">
        <v>36</v>
      </c>
      <c r="J571">
        <v>68</v>
      </c>
      <c r="K571">
        <v>36</v>
      </c>
      <c r="L571">
        <v>167090000</v>
      </c>
      <c r="M571">
        <v>130</v>
      </c>
      <c r="N571">
        <v>32</v>
      </c>
      <c r="O571">
        <v>52</v>
      </c>
      <c r="P571">
        <v>1.125</v>
      </c>
      <c r="Q571">
        <v>1.3076923076923079</v>
      </c>
      <c r="R571">
        <v>1.216346153846154</v>
      </c>
      <c r="S571">
        <v>2.5000000000000001E-2</v>
      </c>
      <c r="T571">
        <v>5.5E-2</v>
      </c>
      <c r="U571">
        <v>13367200</v>
      </c>
      <c r="V571" t="s">
        <v>1381</v>
      </c>
      <c r="W571">
        <v>0.2321790303304169</v>
      </c>
      <c r="X571">
        <v>2.829857409945187E-2</v>
      </c>
      <c r="Y571">
        <v>16900</v>
      </c>
      <c r="Z571">
        <v>2197000</v>
      </c>
      <c r="AA571">
        <v>285610000</v>
      </c>
      <c r="AB571" t="s">
        <v>396</v>
      </c>
      <c r="AC571" t="s">
        <v>1418</v>
      </c>
    </row>
    <row r="572" spans="1:29" x14ac:dyDescent="0.25">
      <c r="A572" t="s">
        <v>34</v>
      </c>
      <c r="B572" t="s">
        <v>414</v>
      </c>
      <c r="C572" t="s">
        <v>419</v>
      </c>
      <c r="D572" t="s">
        <v>531</v>
      </c>
      <c r="E572">
        <v>131</v>
      </c>
      <c r="F572">
        <v>2137576876.52</v>
      </c>
      <c r="G572">
        <v>876719485</v>
      </c>
      <c r="H572">
        <v>415645608</v>
      </c>
      <c r="I572">
        <v>29</v>
      </c>
      <c r="J572">
        <v>44</v>
      </c>
      <c r="K572">
        <v>29</v>
      </c>
      <c r="L572">
        <v>63066000</v>
      </c>
      <c r="M572">
        <v>131</v>
      </c>
      <c r="N572">
        <v>31</v>
      </c>
      <c r="O572">
        <v>53</v>
      </c>
      <c r="P572">
        <v>0.93548387096774188</v>
      </c>
      <c r="Q572">
        <v>0.83018867924528306</v>
      </c>
      <c r="R572">
        <v>0.88283627510651252</v>
      </c>
      <c r="S572">
        <v>1.4999999999999999E-2</v>
      </c>
      <c r="T572">
        <v>0.01</v>
      </c>
      <c r="U572">
        <v>1576650</v>
      </c>
      <c r="V572" t="s">
        <v>1381</v>
      </c>
      <c r="W572">
        <v>0.19444709220314729</v>
      </c>
      <c r="X572">
        <v>3.7932555274348039E-3</v>
      </c>
      <c r="Y572">
        <v>17161</v>
      </c>
      <c r="Z572">
        <v>2248091</v>
      </c>
      <c r="AA572">
        <v>294499921</v>
      </c>
      <c r="AB572" t="s">
        <v>396</v>
      </c>
      <c r="AC572" t="s">
        <v>1418</v>
      </c>
    </row>
    <row r="573" spans="1:29" x14ac:dyDescent="0.25">
      <c r="A573" t="s">
        <v>34</v>
      </c>
      <c r="B573" t="s">
        <v>414</v>
      </c>
      <c r="C573" t="s">
        <v>420</v>
      </c>
      <c r="D573" t="s">
        <v>533</v>
      </c>
      <c r="E573">
        <v>139</v>
      </c>
      <c r="F573">
        <v>2590218172.1799998</v>
      </c>
      <c r="G573">
        <v>850520028</v>
      </c>
      <c r="H573">
        <v>855338964.27999997</v>
      </c>
      <c r="I573">
        <v>46</v>
      </c>
      <c r="J573">
        <v>52</v>
      </c>
      <c r="K573">
        <v>46</v>
      </c>
      <c r="L573">
        <v>94898000</v>
      </c>
      <c r="M573">
        <v>139</v>
      </c>
      <c r="N573">
        <v>34</v>
      </c>
      <c r="O573">
        <v>56</v>
      </c>
      <c r="P573">
        <v>1.3529411764705881</v>
      </c>
      <c r="Q573">
        <v>0.9285714285714286</v>
      </c>
      <c r="R573">
        <v>1.1407563025210079</v>
      </c>
      <c r="S573">
        <v>3.5000000000000003E-2</v>
      </c>
      <c r="T573">
        <v>1.4999999999999999E-2</v>
      </c>
      <c r="U573">
        <v>4744900</v>
      </c>
      <c r="V573" t="s">
        <v>1381</v>
      </c>
      <c r="W573">
        <v>0.33021888791712201</v>
      </c>
      <c r="X573">
        <v>5.5473913830105023E-3</v>
      </c>
      <c r="Y573">
        <v>19321</v>
      </c>
      <c r="Z573">
        <v>2685619</v>
      </c>
      <c r="AA573">
        <v>373301041</v>
      </c>
      <c r="AB573" t="s">
        <v>396</v>
      </c>
      <c r="AC573" t="s">
        <v>1418</v>
      </c>
    </row>
    <row r="574" spans="1:29" x14ac:dyDescent="0.25">
      <c r="A574" t="s">
        <v>34</v>
      </c>
      <c r="B574" t="s">
        <v>414</v>
      </c>
      <c r="C574" t="s">
        <v>420</v>
      </c>
      <c r="D574" t="s">
        <v>555</v>
      </c>
      <c r="E574">
        <v>90</v>
      </c>
      <c r="F574">
        <v>1551551608.8599999</v>
      </c>
      <c r="G574">
        <v>523109068</v>
      </c>
      <c r="H574">
        <v>328109934</v>
      </c>
      <c r="I574">
        <v>18</v>
      </c>
      <c r="J574">
        <v>33</v>
      </c>
      <c r="K574">
        <v>18</v>
      </c>
      <c r="L574">
        <v>51153000</v>
      </c>
      <c r="M574">
        <v>90</v>
      </c>
      <c r="N574">
        <v>18</v>
      </c>
      <c r="O574">
        <v>29</v>
      </c>
      <c r="P574">
        <v>1</v>
      </c>
      <c r="Q574">
        <v>1.1379310344827589</v>
      </c>
      <c r="R574">
        <v>1.068965517241379</v>
      </c>
      <c r="S574">
        <v>0.02</v>
      </c>
      <c r="T574">
        <v>4.4999999999999998E-2</v>
      </c>
      <c r="U574">
        <v>3324945</v>
      </c>
      <c r="V574" t="s">
        <v>1381</v>
      </c>
      <c r="W574">
        <v>0.2114721367477285</v>
      </c>
      <c r="X574">
        <v>1.013363100429626E-2</v>
      </c>
      <c r="Y574">
        <v>8100</v>
      </c>
      <c r="Z574">
        <v>729000</v>
      </c>
      <c r="AA574">
        <v>65610000</v>
      </c>
      <c r="AB574" t="s">
        <v>392</v>
      </c>
      <c r="AC574" t="s">
        <v>1418</v>
      </c>
    </row>
    <row r="575" spans="1:29" x14ac:dyDescent="0.25">
      <c r="A575" t="s">
        <v>34</v>
      </c>
      <c r="B575" t="s">
        <v>414</v>
      </c>
      <c r="C575" t="s">
        <v>421</v>
      </c>
      <c r="D575" t="s">
        <v>556</v>
      </c>
      <c r="E575">
        <v>137</v>
      </c>
      <c r="F575">
        <v>2379882883.7600002</v>
      </c>
      <c r="G575">
        <v>907743800</v>
      </c>
      <c r="H575">
        <v>458562958.31</v>
      </c>
      <c r="I575">
        <v>28</v>
      </c>
      <c r="J575">
        <v>46</v>
      </c>
      <c r="K575">
        <v>28</v>
      </c>
      <c r="L575">
        <v>71000000</v>
      </c>
      <c r="M575">
        <v>137</v>
      </c>
      <c r="N575">
        <v>26</v>
      </c>
      <c r="O575">
        <v>44</v>
      </c>
      <c r="P575">
        <v>1.0769230769230771</v>
      </c>
      <c r="Q575">
        <v>1.045454545454545</v>
      </c>
      <c r="R575">
        <v>1.061188811188811</v>
      </c>
      <c r="S575">
        <v>0.02</v>
      </c>
      <c r="T575">
        <v>0.03</v>
      </c>
      <c r="U575">
        <v>3550000</v>
      </c>
      <c r="V575" t="s">
        <v>1381</v>
      </c>
      <c r="W575">
        <v>0.192682993536855</v>
      </c>
      <c r="X575">
        <v>7.7415760162645132E-3</v>
      </c>
      <c r="Y575">
        <v>18769</v>
      </c>
      <c r="Z575">
        <v>2571353</v>
      </c>
      <c r="AA575">
        <v>352275361</v>
      </c>
      <c r="AB575" t="s">
        <v>396</v>
      </c>
      <c r="AC575" t="s">
        <v>1418</v>
      </c>
    </row>
    <row r="576" spans="1:29" x14ac:dyDescent="0.25">
      <c r="A576" t="s">
        <v>34</v>
      </c>
      <c r="B576" t="s">
        <v>414</v>
      </c>
      <c r="C576" t="s">
        <v>420</v>
      </c>
      <c r="D576" t="s">
        <v>518</v>
      </c>
      <c r="E576">
        <v>140</v>
      </c>
      <c r="F576">
        <v>2488467033.3800001</v>
      </c>
      <c r="G576">
        <v>836279601</v>
      </c>
      <c r="H576">
        <v>569202395.08000004</v>
      </c>
      <c r="I576">
        <v>36</v>
      </c>
      <c r="J576">
        <v>51</v>
      </c>
      <c r="K576">
        <v>36</v>
      </c>
      <c r="L576">
        <v>114654000</v>
      </c>
      <c r="M576">
        <v>140</v>
      </c>
      <c r="N576">
        <v>35</v>
      </c>
      <c r="O576">
        <v>56</v>
      </c>
      <c r="P576">
        <v>1.028571428571428</v>
      </c>
      <c r="Q576">
        <v>0.9107142857142857</v>
      </c>
      <c r="R576">
        <v>0.96964285714285714</v>
      </c>
      <c r="S576">
        <v>0.02</v>
      </c>
      <c r="T576">
        <v>1.4999999999999999E-2</v>
      </c>
      <c r="U576">
        <v>4012890</v>
      </c>
      <c r="V576" t="s">
        <v>1381</v>
      </c>
      <c r="W576">
        <v>0.22873616063415231</v>
      </c>
      <c r="X576">
        <v>7.0500230404617276E-3</v>
      </c>
      <c r="Y576">
        <v>19600</v>
      </c>
      <c r="Z576">
        <v>2744000</v>
      </c>
      <c r="AA576">
        <v>384160000</v>
      </c>
      <c r="AB576" t="s">
        <v>395</v>
      </c>
      <c r="AC576" t="s">
        <v>1418</v>
      </c>
    </row>
    <row r="577" spans="1:29" x14ac:dyDescent="0.25">
      <c r="A577" t="s">
        <v>34</v>
      </c>
      <c r="B577" t="s">
        <v>414</v>
      </c>
      <c r="C577" t="s">
        <v>421</v>
      </c>
      <c r="D577" t="s">
        <v>521</v>
      </c>
      <c r="E577">
        <v>140</v>
      </c>
      <c r="F577">
        <v>2509335366.4899998</v>
      </c>
      <c r="G577">
        <v>793094231</v>
      </c>
      <c r="H577">
        <v>1040093695.49</v>
      </c>
      <c r="I577">
        <v>61</v>
      </c>
      <c r="J577">
        <v>83</v>
      </c>
      <c r="K577">
        <v>63</v>
      </c>
      <c r="L577">
        <v>185634000</v>
      </c>
      <c r="M577">
        <v>140</v>
      </c>
      <c r="N577">
        <v>37</v>
      </c>
      <c r="O577">
        <v>56</v>
      </c>
      <c r="P577">
        <v>1.6486486486486489</v>
      </c>
      <c r="Q577">
        <v>1.482142857142857</v>
      </c>
      <c r="R577">
        <v>1.5653957528957529</v>
      </c>
      <c r="S577">
        <v>0.05</v>
      </c>
      <c r="T577">
        <v>5.5E-2</v>
      </c>
      <c r="U577">
        <v>19491570</v>
      </c>
      <c r="V577" t="s">
        <v>1381</v>
      </c>
      <c r="W577">
        <v>0.41448971284570019</v>
      </c>
      <c r="X577">
        <v>1.8740205891563739E-2</v>
      </c>
      <c r="Y577">
        <v>19600</v>
      </c>
      <c r="Z577">
        <v>2744000</v>
      </c>
      <c r="AA577">
        <v>384160000</v>
      </c>
      <c r="AB577" t="s">
        <v>395</v>
      </c>
      <c r="AC577" t="s">
        <v>1418</v>
      </c>
    </row>
    <row r="578" spans="1:29" x14ac:dyDescent="0.25">
      <c r="A578" t="s">
        <v>34</v>
      </c>
      <c r="B578" t="s">
        <v>414</v>
      </c>
      <c r="C578" t="s">
        <v>419</v>
      </c>
      <c r="D578" t="s">
        <v>522</v>
      </c>
      <c r="E578">
        <v>131</v>
      </c>
      <c r="F578">
        <v>2033166404.54</v>
      </c>
      <c r="G578">
        <v>922761053</v>
      </c>
      <c r="H578">
        <v>690780113.53999996</v>
      </c>
      <c r="I578">
        <v>51</v>
      </c>
      <c r="J578">
        <v>83</v>
      </c>
      <c r="K578">
        <v>52</v>
      </c>
      <c r="L578">
        <v>140093000</v>
      </c>
      <c r="M578">
        <v>131</v>
      </c>
      <c r="N578">
        <v>31</v>
      </c>
      <c r="O578">
        <v>53</v>
      </c>
      <c r="P578">
        <v>1.645161290322581</v>
      </c>
      <c r="Q578">
        <v>1.5660377358490569</v>
      </c>
      <c r="R578">
        <v>1.6055995130858189</v>
      </c>
      <c r="S578">
        <v>0.05</v>
      </c>
      <c r="T578">
        <v>0.08</v>
      </c>
      <c r="U578">
        <v>18212090</v>
      </c>
      <c r="V578" t="s">
        <v>1381</v>
      </c>
      <c r="W578">
        <v>0.33975581732882693</v>
      </c>
      <c r="X578">
        <v>2.6364525618245701E-2</v>
      </c>
      <c r="Y578">
        <v>17161</v>
      </c>
      <c r="Z578">
        <v>2248091</v>
      </c>
      <c r="AA578">
        <v>294499921</v>
      </c>
      <c r="AB578" t="s">
        <v>396</v>
      </c>
      <c r="AC578" t="s">
        <v>1418</v>
      </c>
    </row>
    <row r="579" spans="1:29" x14ac:dyDescent="0.25">
      <c r="A579" t="s">
        <v>34</v>
      </c>
      <c r="B579" t="s">
        <v>414</v>
      </c>
      <c r="C579" t="s">
        <v>419</v>
      </c>
      <c r="D579" t="s">
        <v>549</v>
      </c>
      <c r="E579">
        <v>133</v>
      </c>
      <c r="F579">
        <v>2224216821.5799999</v>
      </c>
      <c r="G579">
        <v>917808263</v>
      </c>
      <c r="H579">
        <v>492287427</v>
      </c>
      <c r="I579">
        <v>33</v>
      </c>
      <c r="J579">
        <v>56</v>
      </c>
      <c r="K579">
        <v>33</v>
      </c>
      <c r="L579">
        <v>108956000</v>
      </c>
      <c r="M579">
        <v>133</v>
      </c>
      <c r="N579">
        <v>32</v>
      </c>
      <c r="O579">
        <v>53</v>
      </c>
      <c r="P579">
        <v>1.03125</v>
      </c>
      <c r="Q579">
        <v>1.0566037735849061</v>
      </c>
      <c r="R579">
        <v>1.0439268867924529</v>
      </c>
      <c r="S579">
        <v>0.02</v>
      </c>
      <c r="T579">
        <v>0.03</v>
      </c>
      <c r="U579">
        <v>5447800</v>
      </c>
      <c r="V579" t="s">
        <v>1381</v>
      </c>
      <c r="W579">
        <v>0.2213306824333329</v>
      </c>
      <c r="X579">
        <v>1.106629928210618E-2</v>
      </c>
      <c r="Y579">
        <v>17689</v>
      </c>
      <c r="Z579">
        <v>2352637</v>
      </c>
      <c r="AA579">
        <v>312900721</v>
      </c>
      <c r="AB579" t="s">
        <v>396</v>
      </c>
      <c r="AC579" t="s">
        <v>1418</v>
      </c>
    </row>
    <row r="580" spans="1:29" x14ac:dyDescent="0.25">
      <c r="A580" t="s">
        <v>34</v>
      </c>
      <c r="B580" t="s">
        <v>414</v>
      </c>
      <c r="C580" t="s">
        <v>421</v>
      </c>
      <c r="D580" t="s">
        <v>557</v>
      </c>
      <c r="E580">
        <v>122</v>
      </c>
      <c r="F580">
        <v>2612760277.3099999</v>
      </c>
      <c r="G580">
        <v>913229344</v>
      </c>
      <c r="H580">
        <v>453373439.31</v>
      </c>
      <c r="I580">
        <v>25</v>
      </c>
      <c r="J580">
        <v>40</v>
      </c>
      <c r="K580">
        <v>27</v>
      </c>
      <c r="L580">
        <v>72651000</v>
      </c>
      <c r="M580">
        <v>122</v>
      </c>
      <c r="N580">
        <v>23</v>
      </c>
      <c r="O580">
        <v>39</v>
      </c>
      <c r="P580">
        <v>1.0869565217391299</v>
      </c>
      <c r="Q580">
        <v>1.025641025641026</v>
      </c>
      <c r="R580">
        <v>1.056298773690078</v>
      </c>
      <c r="S580">
        <v>0.02</v>
      </c>
      <c r="T580">
        <v>0.03</v>
      </c>
      <c r="U580">
        <v>3632550</v>
      </c>
      <c r="V580" t="s">
        <v>1381</v>
      </c>
      <c r="W580">
        <v>0.17352278479094771</v>
      </c>
      <c r="X580">
        <v>8.0122691032109544E-3</v>
      </c>
      <c r="Y580">
        <v>14884</v>
      </c>
      <c r="Z580">
        <v>1815848</v>
      </c>
      <c r="AA580">
        <v>221533456</v>
      </c>
      <c r="AB580" t="s">
        <v>391</v>
      </c>
      <c r="AC580" t="s">
        <v>1418</v>
      </c>
    </row>
    <row r="581" spans="1:29" x14ac:dyDescent="0.25">
      <c r="A581" t="s">
        <v>34</v>
      </c>
      <c r="B581" t="s">
        <v>414</v>
      </c>
      <c r="C581" t="s">
        <v>420</v>
      </c>
      <c r="D581" t="s">
        <v>545</v>
      </c>
      <c r="E581">
        <v>135</v>
      </c>
      <c r="F581">
        <v>2373652584.04</v>
      </c>
      <c r="G581">
        <v>809872254</v>
      </c>
      <c r="H581">
        <v>577910148.78999996</v>
      </c>
      <c r="I581">
        <v>34</v>
      </c>
      <c r="J581">
        <v>45</v>
      </c>
      <c r="K581">
        <v>34</v>
      </c>
      <c r="L581">
        <v>85128000</v>
      </c>
      <c r="M581">
        <v>135</v>
      </c>
      <c r="N581">
        <v>36</v>
      </c>
      <c r="O581">
        <v>54</v>
      </c>
      <c r="P581">
        <v>0.94444444444444442</v>
      </c>
      <c r="Q581">
        <v>0.83333333333333337</v>
      </c>
      <c r="R581">
        <v>0.88888888888888884</v>
      </c>
      <c r="S581">
        <v>1.4999999999999999E-2</v>
      </c>
      <c r="T581">
        <v>0.01</v>
      </c>
      <c r="U581">
        <v>2128200</v>
      </c>
      <c r="V581" t="s">
        <v>1381</v>
      </c>
      <c r="W581">
        <v>0.24346871681043841</v>
      </c>
      <c r="X581">
        <v>3.68257938445262E-3</v>
      </c>
      <c r="Y581">
        <v>18225</v>
      </c>
      <c r="Z581">
        <v>2460375</v>
      </c>
      <c r="AA581">
        <v>332150625</v>
      </c>
      <c r="AB581" t="s">
        <v>396</v>
      </c>
      <c r="AC581" t="s">
        <v>1418</v>
      </c>
    </row>
    <row r="582" spans="1:29" x14ac:dyDescent="0.25">
      <c r="A582" t="s">
        <v>35</v>
      </c>
      <c r="B582" t="s">
        <v>414</v>
      </c>
      <c r="C582" t="s">
        <v>419</v>
      </c>
      <c r="D582" t="s">
        <v>529</v>
      </c>
      <c r="E582">
        <v>129</v>
      </c>
      <c r="F582">
        <v>2224059190.6599998</v>
      </c>
      <c r="G582">
        <v>895067902</v>
      </c>
      <c r="H582">
        <v>428567922</v>
      </c>
      <c r="I582">
        <v>30</v>
      </c>
      <c r="J582">
        <v>54</v>
      </c>
      <c r="K582">
        <v>31</v>
      </c>
      <c r="L582">
        <v>68216000</v>
      </c>
      <c r="M582">
        <v>121</v>
      </c>
      <c r="N582">
        <v>30</v>
      </c>
      <c r="O582">
        <v>49</v>
      </c>
      <c r="P582">
        <v>1</v>
      </c>
      <c r="Q582">
        <v>1.1020408163265309</v>
      </c>
      <c r="R582">
        <v>1.051020408163265</v>
      </c>
      <c r="S582">
        <v>0.02</v>
      </c>
      <c r="T582">
        <v>4.4999999999999998E-2</v>
      </c>
      <c r="U582">
        <v>4434040</v>
      </c>
      <c r="V582" t="s">
        <v>1381</v>
      </c>
      <c r="W582">
        <v>0.19269627526092081</v>
      </c>
      <c r="X582">
        <v>1.0346177985761609E-2</v>
      </c>
      <c r="Y582">
        <v>16641</v>
      </c>
      <c r="Z582">
        <v>2146689</v>
      </c>
      <c r="AA582">
        <v>276922881</v>
      </c>
      <c r="AB582" t="s">
        <v>391</v>
      </c>
      <c r="AC582" t="s">
        <v>1418</v>
      </c>
    </row>
    <row r="583" spans="1:29" x14ac:dyDescent="0.25">
      <c r="A583" t="s">
        <v>35</v>
      </c>
      <c r="B583" t="s">
        <v>414</v>
      </c>
      <c r="C583" t="s">
        <v>420</v>
      </c>
      <c r="D583" t="s">
        <v>526</v>
      </c>
      <c r="E583">
        <v>122</v>
      </c>
      <c r="F583">
        <v>2283605279.3400002</v>
      </c>
      <c r="G583">
        <v>745229051</v>
      </c>
      <c r="H583">
        <v>514802427.05000001</v>
      </c>
      <c r="I583">
        <v>27</v>
      </c>
      <c r="J583">
        <v>31</v>
      </c>
      <c r="K583">
        <v>27</v>
      </c>
      <c r="L583">
        <v>74304000</v>
      </c>
      <c r="M583">
        <v>122</v>
      </c>
      <c r="N583">
        <v>31</v>
      </c>
      <c r="O583">
        <v>49</v>
      </c>
      <c r="P583">
        <v>0.87096774193548387</v>
      </c>
      <c r="Q583">
        <v>0.63265306122448983</v>
      </c>
      <c r="R583">
        <v>0.7518104015799868</v>
      </c>
      <c r="S583">
        <v>0.01</v>
      </c>
      <c r="T583">
        <v>0</v>
      </c>
      <c r="U583">
        <v>743040</v>
      </c>
      <c r="V583" t="s">
        <v>1381</v>
      </c>
      <c r="W583">
        <v>0.2254340676593577</v>
      </c>
      <c r="X583">
        <v>1.4433498386126149E-3</v>
      </c>
      <c r="Y583">
        <v>14884</v>
      </c>
      <c r="Z583">
        <v>1815848</v>
      </c>
      <c r="AA583">
        <v>221533456</v>
      </c>
      <c r="AB583" t="s">
        <v>391</v>
      </c>
      <c r="AC583" t="s">
        <v>1418</v>
      </c>
    </row>
    <row r="584" spans="1:29" x14ac:dyDescent="0.25">
      <c r="A584" t="s">
        <v>35</v>
      </c>
      <c r="B584" t="s">
        <v>414</v>
      </c>
      <c r="C584" t="s">
        <v>419</v>
      </c>
      <c r="D584" t="s">
        <v>512</v>
      </c>
      <c r="E584">
        <v>122</v>
      </c>
      <c r="F584">
        <v>1824716425</v>
      </c>
      <c r="G584">
        <v>796383192</v>
      </c>
      <c r="H584">
        <v>465466202</v>
      </c>
      <c r="I584">
        <v>40</v>
      </c>
      <c r="J584">
        <v>74</v>
      </c>
      <c r="K584">
        <v>43</v>
      </c>
      <c r="L584">
        <v>126106000</v>
      </c>
      <c r="M584">
        <v>122</v>
      </c>
      <c r="N584">
        <v>30</v>
      </c>
      <c r="O584">
        <v>49</v>
      </c>
      <c r="P584">
        <v>1.333333333333333</v>
      </c>
      <c r="Q584">
        <v>1.510204081632653</v>
      </c>
      <c r="R584">
        <v>1.421768707482993</v>
      </c>
      <c r="S584">
        <v>3.5000000000000003E-2</v>
      </c>
      <c r="T584">
        <v>0.08</v>
      </c>
      <c r="U584">
        <v>14502190</v>
      </c>
      <c r="V584" t="s">
        <v>1381</v>
      </c>
      <c r="W584">
        <v>0.25508961043083722</v>
      </c>
      <c r="X584">
        <v>3.115626857049441E-2</v>
      </c>
      <c r="Y584">
        <v>14884</v>
      </c>
      <c r="Z584">
        <v>1815848</v>
      </c>
      <c r="AA584">
        <v>221533456</v>
      </c>
      <c r="AB584" t="s">
        <v>391</v>
      </c>
      <c r="AC584" t="s">
        <v>1418</v>
      </c>
    </row>
    <row r="585" spans="1:29" x14ac:dyDescent="0.25">
      <c r="A585" t="s">
        <v>35</v>
      </c>
      <c r="B585" t="s">
        <v>414</v>
      </c>
      <c r="C585" t="s">
        <v>419</v>
      </c>
      <c r="D585" t="s">
        <v>522</v>
      </c>
      <c r="E585">
        <v>130</v>
      </c>
      <c r="F585">
        <v>2182592262.54</v>
      </c>
      <c r="G585">
        <v>847368360</v>
      </c>
      <c r="H585">
        <v>505875922</v>
      </c>
      <c r="I585">
        <v>39</v>
      </c>
      <c r="J585">
        <v>58</v>
      </c>
      <c r="K585">
        <v>41</v>
      </c>
      <c r="L585">
        <v>118403000</v>
      </c>
      <c r="M585">
        <v>122</v>
      </c>
      <c r="N585">
        <v>30</v>
      </c>
      <c r="O585">
        <v>49</v>
      </c>
      <c r="P585">
        <v>1.3</v>
      </c>
      <c r="Q585">
        <v>1.1836734693877551</v>
      </c>
      <c r="R585">
        <v>1.241836734693877</v>
      </c>
      <c r="S585">
        <v>3.5000000000000003E-2</v>
      </c>
      <c r="T585">
        <v>4.4999999999999998E-2</v>
      </c>
      <c r="U585">
        <v>9472240</v>
      </c>
      <c r="V585" t="s">
        <v>1381</v>
      </c>
      <c r="W585">
        <v>0.2317775659166339</v>
      </c>
      <c r="X585">
        <v>1.8724433379930659E-2</v>
      </c>
      <c r="Y585">
        <v>16900</v>
      </c>
      <c r="Z585">
        <v>2197000</v>
      </c>
      <c r="AA585">
        <v>285610000</v>
      </c>
      <c r="AB585" t="s">
        <v>396</v>
      </c>
      <c r="AC585" t="s">
        <v>1418</v>
      </c>
    </row>
    <row r="586" spans="1:29" x14ac:dyDescent="0.25">
      <c r="A586" t="s">
        <v>35</v>
      </c>
      <c r="B586" t="s">
        <v>414</v>
      </c>
      <c r="C586" t="s">
        <v>421</v>
      </c>
      <c r="D586" t="s">
        <v>516</v>
      </c>
      <c r="E586">
        <v>115</v>
      </c>
      <c r="F586">
        <v>1962830854.0699999</v>
      </c>
      <c r="G586">
        <v>711799637</v>
      </c>
      <c r="H586">
        <v>353635017</v>
      </c>
      <c r="I586">
        <v>24</v>
      </c>
      <c r="J586">
        <v>38</v>
      </c>
      <c r="K586">
        <v>24</v>
      </c>
      <c r="L586">
        <v>75670044</v>
      </c>
      <c r="M586">
        <v>115</v>
      </c>
      <c r="N586">
        <v>29</v>
      </c>
      <c r="O586">
        <v>46</v>
      </c>
      <c r="P586">
        <v>0.82758620689655171</v>
      </c>
      <c r="Q586">
        <v>0.82608695652173914</v>
      </c>
      <c r="R586">
        <v>0.82683658170914542</v>
      </c>
      <c r="S586">
        <v>0.01</v>
      </c>
      <c r="T586">
        <v>0.01</v>
      </c>
      <c r="U586">
        <v>1513400.88</v>
      </c>
      <c r="V586" t="s">
        <v>1381</v>
      </c>
      <c r="W586">
        <v>0.18016581320123701</v>
      </c>
      <c r="X586">
        <v>4.2795560599136031E-3</v>
      </c>
      <c r="Y586">
        <v>13225</v>
      </c>
      <c r="Z586">
        <v>1520875</v>
      </c>
      <c r="AA586">
        <v>174900625</v>
      </c>
      <c r="AB586" t="s">
        <v>394</v>
      </c>
      <c r="AC586" t="s">
        <v>1418</v>
      </c>
    </row>
    <row r="587" spans="1:29" x14ac:dyDescent="0.25">
      <c r="A587" t="s">
        <v>35</v>
      </c>
      <c r="B587" t="s">
        <v>414</v>
      </c>
      <c r="C587" t="s">
        <v>421</v>
      </c>
      <c r="D587" t="s">
        <v>552</v>
      </c>
      <c r="E587">
        <v>130</v>
      </c>
      <c r="F587">
        <v>2132532398.1800001</v>
      </c>
      <c r="G587">
        <v>864826610</v>
      </c>
      <c r="H587">
        <v>537943922.17999995</v>
      </c>
      <c r="I587">
        <v>39</v>
      </c>
      <c r="J587">
        <v>69</v>
      </c>
      <c r="K587">
        <v>40</v>
      </c>
      <c r="L587">
        <v>139708000</v>
      </c>
      <c r="M587">
        <v>130</v>
      </c>
      <c r="N587">
        <v>32</v>
      </c>
      <c r="O587">
        <v>52</v>
      </c>
      <c r="P587">
        <v>1.21875</v>
      </c>
      <c r="Q587">
        <v>1.3269230769230771</v>
      </c>
      <c r="R587">
        <v>1.272836538461539</v>
      </c>
      <c r="S587">
        <v>3.5000000000000003E-2</v>
      </c>
      <c r="T587">
        <v>5.5E-2</v>
      </c>
      <c r="U587">
        <v>12573720</v>
      </c>
      <c r="V587" t="s">
        <v>1381</v>
      </c>
      <c r="W587">
        <v>0.25225592006907172</v>
      </c>
      <c r="X587">
        <v>2.337366309307003E-2</v>
      </c>
      <c r="Y587">
        <v>16900</v>
      </c>
      <c r="Z587">
        <v>2197000</v>
      </c>
      <c r="AA587">
        <v>285610000</v>
      </c>
      <c r="AB587" t="s">
        <v>396</v>
      </c>
      <c r="AC587" t="s">
        <v>1418</v>
      </c>
    </row>
    <row r="588" spans="1:29" x14ac:dyDescent="0.25">
      <c r="A588" t="s">
        <v>35</v>
      </c>
      <c r="B588" t="s">
        <v>414</v>
      </c>
      <c r="C588" t="s">
        <v>420</v>
      </c>
      <c r="D588" t="s">
        <v>535</v>
      </c>
      <c r="E588">
        <v>147</v>
      </c>
      <c r="F588">
        <v>2761087735.1500001</v>
      </c>
      <c r="G588">
        <v>931986322</v>
      </c>
      <c r="H588">
        <v>943759991</v>
      </c>
      <c r="I588">
        <v>57</v>
      </c>
      <c r="J588">
        <v>71</v>
      </c>
      <c r="K588">
        <v>57</v>
      </c>
      <c r="L588">
        <v>162363000</v>
      </c>
      <c r="M588">
        <v>147</v>
      </c>
      <c r="N588">
        <v>37</v>
      </c>
      <c r="O588">
        <v>59</v>
      </c>
      <c r="P588">
        <v>1.540540540540541</v>
      </c>
      <c r="Q588">
        <v>1.203389830508474</v>
      </c>
      <c r="R588">
        <v>1.3719651855245081</v>
      </c>
      <c r="S588">
        <v>0.05</v>
      </c>
      <c r="T588">
        <v>5.5E-2</v>
      </c>
      <c r="U588">
        <v>17048115</v>
      </c>
      <c r="V588" t="s">
        <v>1381</v>
      </c>
      <c r="W588">
        <v>0.3418073170893749</v>
      </c>
      <c r="X588">
        <v>1.8064036579825731E-2</v>
      </c>
      <c r="Y588">
        <v>21609</v>
      </c>
      <c r="Z588">
        <v>3176523</v>
      </c>
      <c r="AA588">
        <v>466948881</v>
      </c>
      <c r="AB588" t="s">
        <v>395</v>
      </c>
      <c r="AC588" t="s">
        <v>1418</v>
      </c>
    </row>
    <row r="589" spans="1:29" x14ac:dyDescent="0.25">
      <c r="A589" t="s">
        <v>35</v>
      </c>
      <c r="B589" t="s">
        <v>414</v>
      </c>
      <c r="C589" t="s">
        <v>419</v>
      </c>
      <c r="D589" t="s">
        <v>542</v>
      </c>
      <c r="E589">
        <v>120</v>
      </c>
      <c r="F589">
        <v>2094268899</v>
      </c>
      <c r="G589">
        <v>845078582</v>
      </c>
      <c r="H589">
        <v>296254866</v>
      </c>
      <c r="I589">
        <v>23</v>
      </c>
      <c r="J589">
        <v>39</v>
      </c>
      <c r="K589">
        <v>23</v>
      </c>
      <c r="L589">
        <v>66823000</v>
      </c>
      <c r="M589">
        <v>120</v>
      </c>
      <c r="N589">
        <v>28</v>
      </c>
      <c r="O589">
        <v>48</v>
      </c>
      <c r="P589">
        <v>0.8214285714285714</v>
      </c>
      <c r="Q589">
        <v>0.8125</v>
      </c>
      <c r="R589">
        <v>0.8169642857142857</v>
      </c>
      <c r="S589">
        <v>0.01</v>
      </c>
      <c r="T589">
        <v>0.01</v>
      </c>
      <c r="U589">
        <v>1336460</v>
      </c>
      <c r="V589" t="s">
        <v>1381</v>
      </c>
      <c r="W589">
        <v>0.14145980305655101</v>
      </c>
      <c r="X589">
        <v>4.5111832863531766E-3</v>
      </c>
      <c r="Y589">
        <v>14400</v>
      </c>
      <c r="Z589">
        <v>1728000</v>
      </c>
      <c r="AA589">
        <v>207360000</v>
      </c>
      <c r="AB589" t="s">
        <v>391</v>
      </c>
      <c r="AC589" t="s">
        <v>1418</v>
      </c>
    </row>
    <row r="590" spans="1:29" x14ac:dyDescent="0.25">
      <c r="A590" t="s">
        <v>35</v>
      </c>
      <c r="B590" t="s">
        <v>414</v>
      </c>
      <c r="C590" t="s">
        <v>421</v>
      </c>
      <c r="D590" t="s">
        <v>507</v>
      </c>
      <c r="E590">
        <v>130</v>
      </c>
      <c r="F590">
        <v>2324860475.5100002</v>
      </c>
      <c r="G590">
        <v>809115195</v>
      </c>
      <c r="H590">
        <v>893609095.50999999</v>
      </c>
      <c r="I590">
        <v>52</v>
      </c>
      <c r="J590">
        <v>86</v>
      </c>
      <c r="K590">
        <v>52</v>
      </c>
      <c r="L590">
        <v>219626300</v>
      </c>
      <c r="M590">
        <v>130</v>
      </c>
      <c r="N590">
        <v>34</v>
      </c>
      <c r="O590">
        <v>52</v>
      </c>
      <c r="P590">
        <v>1.529411764705882</v>
      </c>
      <c r="Q590">
        <v>1.653846153846154</v>
      </c>
      <c r="R590">
        <v>1.591628959276018</v>
      </c>
      <c r="S590">
        <v>0.05</v>
      </c>
      <c r="T590">
        <v>0.08</v>
      </c>
      <c r="U590">
        <v>28551419</v>
      </c>
      <c r="V590" t="s">
        <v>1381</v>
      </c>
      <c r="W590">
        <v>0.38437106438138863</v>
      </c>
      <c r="X590">
        <v>3.1950680832881578E-2</v>
      </c>
      <c r="Y590">
        <v>16900</v>
      </c>
      <c r="Z590">
        <v>2197000</v>
      </c>
      <c r="AA590">
        <v>285610000</v>
      </c>
      <c r="AB590" t="s">
        <v>396</v>
      </c>
      <c r="AC590" t="s">
        <v>1418</v>
      </c>
    </row>
    <row r="591" spans="1:29" x14ac:dyDescent="0.25">
      <c r="A591" t="s">
        <v>35</v>
      </c>
      <c r="B591" t="s">
        <v>414</v>
      </c>
      <c r="C591" t="s">
        <v>420</v>
      </c>
      <c r="D591" t="s">
        <v>553</v>
      </c>
      <c r="E591">
        <v>137</v>
      </c>
      <c r="F591">
        <v>2652357797.8400002</v>
      </c>
      <c r="G591">
        <v>897174195</v>
      </c>
      <c r="H591">
        <v>636389105</v>
      </c>
      <c r="I591">
        <v>38</v>
      </c>
      <c r="J591">
        <v>56</v>
      </c>
      <c r="K591">
        <v>40</v>
      </c>
      <c r="L591">
        <v>153969000</v>
      </c>
      <c r="M591">
        <v>137</v>
      </c>
      <c r="N591">
        <v>35</v>
      </c>
      <c r="O591">
        <v>55</v>
      </c>
      <c r="P591">
        <v>1.0857142857142861</v>
      </c>
      <c r="Q591">
        <v>1.0181818181818181</v>
      </c>
      <c r="R591">
        <v>1.051948051948052</v>
      </c>
      <c r="S591">
        <v>0.02</v>
      </c>
      <c r="T591">
        <v>0.03</v>
      </c>
      <c r="U591">
        <v>7698450</v>
      </c>
      <c r="V591" t="s">
        <v>1381</v>
      </c>
      <c r="W591">
        <v>0.23993335496374429</v>
      </c>
      <c r="X591">
        <v>1.2097080134644981E-2</v>
      </c>
      <c r="Y591">
        <v>18769</v>
      </c>
      <c r="Z591">
        <v>2571353</v>
      </c>
      <c r="AA591">
        <v>352275361</v>
      </c>
      <c r="AB591" t="s">
        <v>396</v>
      </c>
      <c r="AC591" t="s">
        <v>1418</v>
      </c>
    </row>
    <row r="592" spans="1:29" x14ac:dyDescent="0.25">
      <c r="A592" t="s">
        <v>35</v>
      </c>
      <c r="B592" t="s">
        <v>414</v>
      </c>
      <c r="C592" t="s">
        <v>421</v>
      </c>
      <c r="D592" t="s">
        <v>523</v>
      </c>
      <c r="E592">
        <v>130</v>
      </c>
      <c r="F592">
        <v>2187477140.02</v>
      </c>
      <c r="G592">
        <v>802639215</v>
      </c>
      <c r="H592">
        <v>1004623023.02</v>
      </c>
      <c r="I592">
        <v>63</v>
      </c>
      <c r="J592">
        <v>93</v>
      </c>
      <c r="K592">
        <v>64</v>
      </c>
      <c r="L592">
        <v>161856543</v>
      </c>
      <c r="M592">
        <v>130</v>
      </c>
      <c r="N592">
        <v>34</v>
      </c>
      <c r="O592">
        <v>52</v>
      </c>
      <c r="P592">
        <v>1.8529411764705881</v>
      </c>
      <c r="Q592">
        <v>1.788461538461539</v>
      </c>
      <c r="R592">
        <v>1.8207013574660631</v>
      </c>
      <c r="S592">
        <v>0.05</v>
      </c>
      <c r="T592">
        <v>0.08</v>
      </c>
      <c r="U592">
        <v>21041350.59</v>
      </c>
      <c r="V592" t="s">
        <v>1381</v>
      </c>
      <c r="W592">
        <v>0.45926103849972788</v>
      </c>
      <c r="X592">
        <v>2.0944523575368142E-2</v>
      </c>
      <c r="Y592">
        <v>16900</v>
      </c>
      <c r="Z592">
        <v>2197000</v>
      </c>
      <c r="AA592">
        <v>285610000</v>
      </c>
      <c r="AB592" t="s">
        <v>396</v>
      </c>
      <c r="AC592" t="s">
        <v>1418</v>
      </c>
    </row>
    <row r="593" spans="1:29" x14ac:dyDescent="0.25">
      <c r="A593" t="s">
        <v>35</v>
      </c>
      <c r="B593" t="s">
        <v>414</v>
      </c>
      <c r="C593" t="s">
        <v>419</v>
      </c>
      <c r="D593" t="s">
        <v>531</v>
      </c>
      <c r="E593">
        <v>122</v>
      </c>
      <c r="F593">
        <v>1850449483.3900001</v>
      </c>
      <c r="G593">
        <v>776052363</v>
      </c>
      <c r="H593">
        <v>472261880.36000001</v>
      </c>
      <c r="I593">
        <v>33</v>
      </c>
      <c r="J593">
        <v>55</v>
      </c>
      <c r="K593">
        <v>33</v>
      </c>
      <c r="L593">
        <v>101333000</v>
      </c>
      <c r="M593">
        <v>122</v>
      </c>
      <c r="N593">
        <v>29</v>
      </c>
      <c r="O593">
        <v>49</v>
      </c>
      <c r="P593">
        <v>1.1379310344827589</v>
      </c>
      <c r="Q593">
        <v>1.1224489795918371</v>
      </c>
      <c r="R593">
        <v>1.1301900070372981</v>
      </c>
      <c r="S593">
        <v>2.5000000000000001E-2</v>
      </c>
      <c r="T593">
        <v>4.4999999999999998E-2</v>
      </c>
      <c r="U593">
        <v>7093310</v>
      </c>
      <c r="V593" t="s">
        <v>1381</v>
      </c>
      <c r="W593">
        <v>0.25521468410735648</v>
      </c>
      <c r="X593">
        <v>1.501986566138442E-2</v>
      </c>
      <c r="Y593">
        <v>14884</v>
      </c>
      <c r="Z593">
        <v>1815848</v>
      </c>
      <c r="AA593">
        <v>221533456</v>
      </c>
      <c r="AB593" t="s">
        <v>391</v>
      </c>
      <c r="AC593" t="s">
        <v>1418</v>
      </c>
    </row>
    <row r="594" spans="1:29" x14ac:dyDescent="0.25">
      <c r="A594" t="s">
        <v>35</v>
      </c>
      <c r="B594" t="s">
        <v>414</v>
      </c>
      <c r="C594" t="s">
        <v>419</v>
      </c>
      <c r="D594" t="s">
        <v>527</v>
      </c>
      <c r="E594">
        <v>124</v>
      </c>
      <c r="F594">
        <v>1864428032.6400001</v>
      </c>
      <c r="G594">
        <v>844488019</v>
      </c>
      <c r="H594">
        <v>708841188.38</v>
      </c>
      <c r="I594">
        <v>47</v>
      </c>
      <c r="J594">
        <v>81</v>
      </c>
      <c r="K594">
        <v>48</v>
      </c>
      <c r="L594">
        <v>155426864</v>
      </c>
      <c r="M594">
        <v>124</v>
      </c>
      <c r="N594">
        <v>31</v>
      </c>
      <c r="O594">
        <v>50</v>
      </c>
      <c r="P594">
        <v>1.5161290322580649</v>
      </c>
      <c r="Q594">
        <v>1.62</v>
      </c>
      <c r="R594">
        <v>1.5680645161290321</v>
      </c>
      <c r="S594">
        <v>0.05</v>
      </c>
      <c r="T594">
        <v>0.08</v>
      </c>
      <c r="U594">
        <v>20205492.32</v>
      </c>
      <c r="V594" t="s">
        <v>1381</v>
      </c>
      <c r="W594">
        <v>0.38019230346815391</v>
      </c>
      <c r="X594">
        <v>2.8504963666372209E-2</v>
      </c>
      <c r="Y594">
        <v>15376</v>
      </c>
      <c r="Z594">
        <v>1906624</v>
      </c>
      <c r="AA594">
        <v>236421376</v>
      </c>
      <c r="AB594" t="s">
        <v>391</v>
      </c>
      <c r="AC594" t="s">
        <v>1418</v>
      </c>
    </row>
    <row r="595" spans="1:29" x14ac:dyDescent="0.25">
      <c r="A595" t="s">
        <v>35</v>
      </c>
      <c r="B595" t="s">
        <v>414</v>
      </c>
      <c r="C595" t="s">
        <v>419</v>
      </c>
      <c r="D595" t="s">
        <v>536</v>
      </c>
      <c r="E595">
        <v>126</v>
      </c>
      <c r="F595">
        <v>2096465887</v>
      </c>
      <c r="G595">
        <v>861810748</v>
      </c>
      <c r="H595">
        <v>534410793</v>
      </c>
      <c r="I595">
        <v>37</v>
      </c>
      <c r="J595">
        <v>55</v>
      </c>
      <c r="K595">
        <v>37</v>
      </c>
      <c r="L595">
        <v>96032000</v>
      </c>
      <c r="M595">
        <v>122</v>
      </c>
      <c r="N595">
        <v>29</v>
      </c>
      <c r="O595">
        <v>49</v>
      </c>
      <c r="P595">
        <v>1.2758620689655169</v>
      </c>
      <c r="Q595">
        <v>1.1224489795918371</v>
      </c>
      <c r="R595">
        <v>1.1991555242786771</v>
      </c>
      <c r="S595">
        <v>3.5000000000000003E-2</v>
      </c>
      <c r="T595">
        <v>4.4999999999999998E-2</v>
      </c>
      <c r="U595">
        <v>7682560</v>
      </c>
      <c r="V595" t="s">
        <v>1381</v>
      </c>
      <c r="W595">
        <v>0.25491032137171138</v>
      </c>
      <c r="X595">
        <v>1.4375757564462211E-2</v>
      </c>
      <c r="Y595">
        <v>15876</v>
      </c>
      <c r="Z595">
        <v>2000376</v>
      </c>
      <c r="AA595">
        <v>252047376</v>
      </c>
      <c r="AB595" t="s">
        <v>391</v>
      </c>
      <c r="AC595" t="s">
        <v>1418</v>
      </c>
    </row>
    <row r="596" spans="1:29" x14ac:dyDescent="0.25">
      <c r="A596" t="s">
        <v>35</v>
      </c>
      <c r="B596" t="s">
        <v>414</v>
      </c>
      <c r="C596" t="s">
        <v>419</v>
      </c>
      <c r="D596" t="s">
        <v>551</v>
      </c>
      <c r="E596">
        <v>123</v>
      </c>
      <c r="F596">
        <v>2161991229.3000002</v>
      </c>
      <c r="G596">
        <v>804895442</v>
      </c>
      <c r="H596">
        <v>672828584</v>
      </c>
      <c r="I596">
        <v>39</v>
      </c>
      <c r="J596">
        <v>62</v>
      </c>
      <c r="K596">
        <v>39</v>
      </c>
      <c r="L596">
        <v>141233000</v>
      </c>
      <c r="M596">
        <v>123</v>
      </c>
      <c r="N596">
        <v>29</v>
      </c>
      <c r="O596">
        <v>49</v>
      </c>
      <c r="P596">
        <v>1.344827586206897</v>
      </c>
      <c r="Q596">
        <v>1.2653061224489801</v>
      </c>
      <c r="R596">
        <v>1.305066854327938</v>
      </c>
      <c r="S596">
        <v>3.5000000000000003E-2</v>
      </c>
      <c r="T596">
        <v>5.5E-2</v>
      </c>
      <c r="U596">
        <v>12710970</v>
      </c>
      <c r="V596" t="s">
        <v>1381</v>
      </c>
      <c r="W596">
        <v>0.3112078230853163</v>
      </c>
      <c r="X596">
        <v>1.889184006486859E-2</v>
      </c>
      <c r="Y596">
        <v>15129</v>
      </c>
      <c r="Z596">
        <v>1860867</v>
      </c>
      <c r="AA596">
        <v>228886641</v>
      </c>
      <c r="AB596" t="s">
        <v>391</v>
      </c>
      <c r="AC596" t="s">
        <v>1418</v>
      </c>
    </row>
    <row r="597" spans="1:29" x14ac:dyDescent="0.25">
      <c r="A597" t="s">
        <v>35</v>
      </c>
      <c r="B597" t="s">
        <v>414</v>
      </c>
      <c r="C597" t="s">
        <v>419</v>
      </c>
      <c r="D597" t="s">
        <v>538</v>
      </c>
      <c r="E597">
        <v>122</v>
      </c>
      <c r="F597">
        <v>1947489513.98</v>
      </c>
      <c r="G597">
        <v>777086213</v>
      </c>
      <c r="H597">
        <v>520516910</v>
      </c>
      <c r="I597">
        <v>38</v>
      </c>
      <c r="J597">
        <v>59</v>
      </c>
      <c r="K597">
        <v>38</v>
      </c>
      <c r="L597">
        <v>112108000</v>
      </c>
      <c r="M597">
        <v>122</v>
      </c>
      <c r="N597">
        <v>30</v>
      </c>
      <c r="O597">
        <v>49</v>
      </c>
      <c r="P597">
        <v>1.2666666666666671</v>
      </c>
      <c r="Q597">
        <v>1.204081632653061</v>
      </c>
      <c r="R597">
        <v>1.235374149659864</v>
      </c>
      <c r="S597">
        <v>3.5000000000000003E-2</v>
      </c>
      <c r="T597">
        <v>5.5E-2</v>
      </c>
      <c r="U597">
        <v>10089720</v>
      </c>
      <c r="V597" t="s">
        <v>1381</v>
      </c>
      <c r="W597">
        <v>0.2672758473221466</v>
      </c>
      <c r="X597">
        <v>1.9384038839391399E-2</v>
      </c>
      <c r="Y597">
        <v>14884</v>
      </c>
      <c r="Z597">
        <v>1815848</v>
      </c>
      <c r="AA597">
        <v>221533456</v>
      </c>
      <c r="AB597" t="s">
        <v>391</v>
      </c>
      <c r="AC597" t="s">
        <v>1418</v>
      </c>
    </row>
    <row r="598" spans="1:29" x14ac:dyDescent="0.25">
      <c r="A598" t="s">
        <v>35</v>
      </c>
      <c r="B598" t="s">
        <v>414</v>
      </c>
      <c r="C598" t="s">
        <v>421</v>
      </c>
      <c r="D598" t="s">
        <v>513</v>
      </c>
      <c r="E598">
        <v>130</v>
      </c>
      <c r="F598">
        <v>2558683585.21</v>
      </c>
      <c r="G598">
        <v>783862768</v>
      </c>
      <c r="H598">
        <v>800828965</v>
      </c>
      <c r="I598">
        <v>42</v>
      </c>
      <c r="J598">
        <v>80</v>
      </c>
      <c r="K598">
        <v>43</v>
      </c>
      <c r="L598">
        <v>231979844</v>
      </c>
      <c r="M598">
        <v>130</v>
      </c>
      <c r="N598">
        <v>35</v>
      </c>
      <c r="O598">
        <v>52</v>
      </c>
      <c r="P598">
        <v>1.2</v>
      </c>
      <c r="Q598">
        <v>1.538461538461539</v>
      </c>
      <c r="R598">
        <v>1.369230769230769</v>
      </c>
      <c r="S598">
        <v>3.5000000000000003E-2</v>
      </c>
      <c r="T598">
        <v>0.08</v>
      </c>
      <c r="U598">
        <v>26677682.059999999</v>
      </c>
      <c r="V598" t="s">
        <v>1381</v>
      </c>
      <c r="W598">
        <v>0.31298475889283239</v>
      </c>
      <c r="X598">
        <v>3.3312583867392963E-2</v>
      </c>
      <c r="Y598">
        <v>16900</v>
      </c>
      <c r="Z598">
        <v>2197000</v>
      </c>
      <c r="AA598">
        <v>285610000</v>
      </c>
      <c r="AB598" t="s">
        <v>396</v>
      </c>
      <c r="AC598" t="s">
        <v>1418</v>
      </c>
    </row>
    <row r="599" spans="1:29" x14ac:dyDescent="0.25">
      <c r="A599" t="s">
        <v>35</v>
      </c>
      <c r="B599" t="s">
        <v>414</v>
      </c>
      <c r="C599" t="s">
        <v>419</v>
      </c>
      <c r="D599" t="s">
        <v>515</v>
      </c>
      <c r="E599">
        <v>155</v>
      </c>
      <c r="F599">
        <v>2646129190.9499998</v>
      </c>
      <c r="G599">
        <v>1069132926</v>
      </c>
      <c r="H599">
        <v>375702185</v>
      </c>
      <c r="I599">
        <v>27</v>
      </c>
      <c r="J599">
        <v>41</v>
      </c>
      <c r="K599">
        <v>27</v>
      </c>
      <c r="L599">
        <v>56199000</v>
      </c>
      <c r="M599">
        <v>122</v>
      </c>
      <c r="N599">
        <v>30</v>
      </c>
      <c r="O599">
        <v>49</v>
      </c>
      <c r="P599">
        <v>0.9</v>
      </c>
      <c r="Q599">
        <v>0.83673469387755106</v>
      </c>
      <c r="R599">
        <v>0.86836734693877549</v>
      </c>
      <c r="S599">
        <v>1.4999999999999999E-2</v>
      </c>
      <c r="T599">
        <v>0.01</v>
      </c>
      <c r="U599">
        <v>1404975</v>
      </c>
      <c r="V599" t="s">
        <v>1381</v>
      </c>
      <c r="W599">
        <v>0.14198179978700029</v>
      </c>
      <c r="X599">
        <v>3.7395976283715248E-3</v>
      </c>
      <c r="Y599">
        <v>24025</v>
      </c>
      <c r="Z599">
        <v>3723875</v>
      </c>
      <c r="AA599">
        <v>577200625</v>
      </c>
      <c r="AB599" t="s">
        <v>397</v>
      </c>
      <c r="AC599" t="s">
        <v>1418</v>
      </c>
    </row>
    <row r="600" spans="1:29" x14ac:dyDescent="0.25">
      <c r="A600" t="s">
        <v>35</v>
      </c>
      <c r="B600" t="s">
        <v>414</v>
      </c>
      <c r="C600" t="s">
        <v>421</v>
      </c>
      <c r="D600" t="s">
        <v>556</v>
      </c>
      <c r="E600">
        <v>128</v>
      </c>
      <c r="F600">
        <v>2406344393.04</v>
      </c>
      <c r="G600">
        <v>841234800</v>
      </c>
      <c r="H600">
        <v>459526211.68000001</v>
      </c>
      <c r="I600">
        <v>26</v>
      </c>
      <c r="J600">
        <v>41</v>
      </c>
      <c r="K600">
        <v>26</v>
      </c>
      <c r="L600">
        <v>97736000</v>
      </c>
      <c r="M600">
        <v>128</v>
      </c>
      <c r="N600">
        <v>32</v>
      </c>
      <c r="O600">
        <v>51</v>
      </c>
      <c r="P600">
        <v>0.8125</v>
      </c>
      <c r="Q600">
        <v>0.80392156862745101</v>
      </c>
      <c r="R600">
        <v>0.80821078431372551</v>
      </c>
      <c r="S600">
        <v>0.01</v>
      </c>
      <c r="T600">
        <v>0.01</v>
      </c>
      <c r="U600">
        <v>1954720</v>
      </c>
      <c r="V600" t="s">
        <v>1381</v>
      </c>
      <c r="W600">
        <v>0.19096444092088921</v>
      </c>
      <c r="X600">
        <v>4.2537725820985537E-3</v>
      </c>
      <c r="Y600">
        <v>16384</v>
      </c>
      <c r="Z600">
        <v>2097152</v>
      </c>
      <c r="AA600">
        <v>268435456</v>
      </c>
      <c r="AB600" t="s">
        <v>391</v>
      </c>
      <c r="AC600" t="s">
        <v>1418</v>
      </c>
    </row>
    <row r="601" spans="1:29" x14ac:dyDescent="0.25">
      <c r="A601" t="s">
        <v>35</v>
      </c>
      <c r="B601" t="s">
        <v>414</v>
      </c>
      <c r="C601" t="s">
        <v>420</v>
      </c>
      <c r="D601" t="s">
        <v>545</v>
      </c>
      <c r="E601">
        <v>148</v>
      </c>
      <c r="F601">
        <v>2893634364.02</v>
      </c>
      <c r="G601">
        <v>968078381</v>
      </c>
      <c r="H601">
        <v>548723680.72000003</v>
      </c>
      <c r="I601">
        <v>33</v>
      </c>
      <c r="J601">
        <v>51</v>
      </c>
      <c r="K601">
        <v>34</v>
      </c>
      <c r="L601">
        <v>109943000</v>
      </c>
      <c r="M601">
        <v>148</v>
      </c>
      <c r="N601">
        <v>37</v>
      </c>
      <c r="O601">
        <v>59</v>
      </c>
      <c r="P601">
        <v>0.89189189189189189</v>
      </c>
      <c r="Q601">
        <v>0.86440677966101698</v>
      </c>
      <c r="R601">
        <v>0.87814933577645438</v>
      </c>
      <c r="S601">
        <v>0.01</v>
      </c>
      <c r="T601">
        <v>0.01</v>
      </c>
      <c r="U601">
        <v>2198860</v>
      </c>
      <c r="V601" t="s">
        <v>1381</v>
      </c>
      <c r="W601">
        <v>0.18963131193869359</v>
      </c>
      <c r="X601">
        <v>4.0072263641233721E-3</v>
      </c>
      <c r="Y601">
        <v>21904</v>
      </c>
      <c r="Z601">
        <v>3241792</v>
      </c>
      <c r="AA601">
        <v>479785216</v>
      </c>
      <c r="AB601" t="s">
        <v>395</v>
      </c>
      <c r="AC601" t="s">
        <v>1418</v>
      </c>
    </row>
    <row r="602" spans="1:29" x14ac:dyDescent="0.25">
      <c r="A602" t="s">
        <v>35</v>
      </c>
      <c r="B602" t="s">
        <v>414</v>
      </c>
      <c r="C602" t="s">
        <v>420</v>
      </c>
      <c r="D602" t="s">
        <v>533</v>
      </c>
      <c r="E602">
        <v>136</v>
      </c>
      <c r="F602">
        <v>2672517122.2800002</v>
      </c>
      <c r="G602">
        <v>799206677</v>
      </c>
      <c r="H602">
        <v>693954078.92999995</v>
      </c>
      <c r="I602">
        <v>37</v>
      </c>
      <c r="J602">
        <v>47</v>
      </c>
      <c r="K602">
        <v>37</v>
      </c>
      <c r="L602">
        <v>89620000</v>
      </c>
      <c r="M602">
        <v>136</v>
      </c>
      <c r="N602">
        <v>34</v>
      </c>
      <c r="O602">
        <v>54</v>
      </c>
      <c r="P602">
        <v>1.088235294117647</v>
      </c>
      <c r="Q602">
        <v>0.87037037037037035</v>
      </c>
      <c r="R602">
        <v>0.97930283224400871</v>
      </c>
      <c r="S602">
        <v>0.02</v>
      </c>
      <c r="T602">
        <v>0.01</v>
      </c>
      <c r="U602">
        <v>2688600</v>
      </c>
      <c r="V602" t="s">
        <v>1381</v>
      </c>
      <c r="W602">
        <v>0.25966309930990011</v>
      </c>
      <c r="X602">
        <v>3.8743197592346779E-3</v>
      </c>
      <c r="Y602">
        <v>18496</v>
      </c>
      <c r="Z602">
        <v>2515456</v>
      </c>
      <c r="AA602">
        <v>342102016</v>
      </c>
      <c r="AB602" t="s">
        <v>396</v>
      </c>
      <c r="AC602" t="s">
        <v>1418</v>
      </c>
    </row>
    <row r="603" spans="1:29" x14ac:dyDescent="0.25">
      <c r="A603" t="s">
        <v>35</v>
      </c>
      <c r="B603" t="s">
        <v>414</v>
      </c>
      <c r="C603" t="s">
        <v>420</v>
      </c>
      <c r="D603" t="s">
        <v>510</v>
      </c>
      <c r="E603">
        <v>128</v>
      </c>
      <c r="F603">
        <v>2519973069</v>
      </c>
      <c r="G603">
        <v>863765314</v>
      </c>
      <c r="H603">
        <v>434937916</v>
      </c>
      <c r="I603">
        <v>26</v>
      </c>
      <c r="J603">
        <v>42</v>
      </c>
      <c r="K603">
        <v>26</v>
      </c>
      <c r="L603">
        <v>90212000</v>
      </c>
      <c r="M603">
        <v>128</v>
      </c>
      <c r="N603">
        <v>31</v>
      </c>
      <c r="O603">
        <v>51</v>
      </c>
      <c r="P603">
        <v>0.83870967741935487</v>
      </c>
      <c r="Q603">
        <v>0.82352941176470584</v>
      </c>
      <c r="R603">
        <v>0.83111954459203041</v>
      </c>
      <c r="S603">
        <v>0.01</v>
      </c>
      <c r="T603">
        <v>0.01</v>
      </c>
      <c r="U603">
        <v>1804240</v>
      </c>
      <c r="V603" t="s">
        <v>1381</v>
      </c>
      <c r="W603">
        <v>0.17259625563085729</v>
      </c>
      <c r="X603">
        <v>4.1482702096728684E-3</v>
      </c>
      <c r="Y603">
        <v>16384</v>
      </c>
      <c r="Z603">
        <v>2097152</v>
      </c>
      <c r="AA603">
        <v>268435456</v>
      </c>
      <c r="AB603" t="s">
        <v>391</v>
      </c>
      <c r="AC603" t="s">
        <v>1418</v>
      </c>
    </row>
    <row r="604" spans="1:29" x14ac:dyDescent="0.25">
      <c r="A604" t="s">
        <v>35</v>
      </c>
      <c r="B604" t="s">
        <v>414</v>
      </c>
      <c r="C604" t="s">
        <v>421</v>
      </c>
      <c r="D604" t="s">
        <v>506</v>
      </c>
      <c r="E604">
        <v>130</v>
      </c>
      <c r="F604">
        <v>2276892691.8800001</v>
      </c>
      <c r="G604">
        <v>816204876</v>
      </c>
      <c r="H604">
        <v>762603119.44000006</v>
      </c>
      <c r="I604">
        <v>51</v>
      </c>
      <c r="J604">
        <v>80</v>
      </c>
      <c r="K604">
        <v>51</v>
      </c>
      <c r="L604">
        <v>154767000</v>
      </c>
      <c r="M604">
        <v>130</v>
      </c>
      <c r="N604">
        <v>33</v>
      </c>
      <c r="O604">
        <v>52</v>
      </c>
      <c r="P604">
        <v>1.545454545454545</v>
      </c>
      <c r="Q604">
        <v>1.538461538461539</v>
      </c>
      <c r="R604">
        <v>1.5419580419580421</v>
      </c>
      <c r="S604">
        <v>0.05</v>
      </c>
      <c r="T604">
        <v>0.08</v>
      </c>
      <c r="U604">
        <v>20119710</v>
      </c>
      <c r="V604" t="s">
        <v>1381</v>
      </c>
      <c r="W604">
        <v>0.33493151528820131</v>
      </c>
      <c r="X604">
        <v>2.6382936926319479E-2</v>
      </c>
      <c r="Y604">
        <v>16900</v>
      </c>
      <c r="Z604">
        <v>2197000</v>
      </c>
      <c r="AA604">
        <v>285610000</v>
      </c>
      <c r="AB604" t="s">
        <v>396</v>
      </c>
      <c r="AC604" t="s">
        <v>1418</v>
      </c>
    </row>
    <row r="605" spans="1:29" x14ac:dyDescent="0.25">
      <c r="A605" t="s">
        <v>35</v>
      </c>
      <c r="B605" t="s">
        <v>414</v>
      </c>
      <c r="C605" t="s">
        <v>421</v>
      </c>
      <c r="D605" t="s">
        <v>534</v>
      </c>
      <c r="E605">
        <v>120</v>
      </c>
      <c r="F605">
        <v>2169470795</v>
      </c>
      <c r="G605">
        <v>682774013</v>
      </c>
      <c r="H605">
        <v>530087109</v>
      </c>
      <c r="I605">
        <v>31</v>
      </c>
      <c r="J605">
        <v>63</v>
      </c>
      <c r="K605">
        <v>32</v>
      </c>
      <c r="L605">
        <v>120495000</v>
      </c>
      <c r="M605">
        <v>120</v>
      </c>
      <c r="N605">
        <v>31</v>
      </c>
      <c r="O605">
        <v>48</v>
      </c>
      <c r="P605">
        <v>1</v>
      </c>
      <c r="Q605">
        <v>1.3125</v>
      </c>
      <c r="R605">
        <v>1.15625</v>
      </c>
      <c r="S605">
        <v>0.02</v>
      </c>
      <c r="T605">
        <v>5.5E-2</v>
      </c>
      <c r="U605">
        <v>9037125</v>
      </c>
      <c r="V605" t="s">
        <v>1381</v>
      </c>
      <c r="W605">
        <v>0.2443393615722769</v>
      </c>
      <c r="X605">
        <v>1.7048377231901331E-2</v>
      </c>
      <c r="Y605">
        <v>14400</v>
      </c>
      <c r="Z605">
        <v>1728000</v>
      </c>
      <c r="AA605">
        <v>207360000</v>
      </c>
      <c r="AB605" t="s">
        <v>391</v>
      </c>
      <c r="AC605" t="s">
        <v>1418</v>
      </c>
    </row>
    <row r="606" spans="1:29" x14ac:dyDescent="0.25">
      <c r="A606" t="s">
        <v>35</v>
      </c>
      <c r="B606" t="s">
        <v>414</v>
      </c>
      <c r="C606" t="s">
        <v>420</v>
      </c>
      <c r="D606" t="s">
        <v>505</v>
      </c>
      <c r="E606">
        <v>163</v>
      </c>
      <c r="F606">
        <v>3174106563.8200002</v>
      </c>
      <c r="G606">
        <v>1169005353</v>
      </c>
      <c r="H606">
        <v>783223868.26999998</v>
      </c>
      <c r="I606">
        <v>50</v>
      </c>
      <c r="J606">
        <v>84</v>
      </c>
      <c r="K606">
        <v>50</v>
      </c>
      <c r="L606">
        <v>227687165</v>
      </c>
      <c r="M606">
        <v>163</v>
      </c>
      <c r="N606">
        <v>42</v>
      </c>
      <c r="O606">
        <v>65</v>
      </c>
      <c r="P606">
        <v>1.19047619047619</v>
      </c>
      <c r="Q606">
        <v>1.2923076923076919</v>
      </c>
      <c r="R606">
        <v>1.241391941391941</v>
      </c>
      <c r="S606">
        <v>2.5000000000000001E-2</v>
      </c>
      <c r="T606">
        <v>5.5E-2</v>
      </c>
      <c r="U606">
        <v>18214973.199999999</v>
      </c>
      <c r="V606" t="s">
        <v>1381</v>
      </c>
      <c r="W606">
        <v>0.24675411884325621</v>
      </c>
      <c r="X606">
        <v>2.3256407188194592E-2</v>
      </c>
      <c r="Y606">
        <v>26569</v>
      </c>
      <c r="Z606">
        <v>4330747</v>
      </c>
      <c r="AA606">
        <v>705911761</v>
      </c>
      <c r="AB606" t="s">
        <v>399</v>
      </c>
      <c r="AC606" t="s">
        <v>1418</v>
      </c>
    </row>
    <row r="607" spans="1:29" x14ac:dyDescent="0.25">
      <c r="A607" t="s">
        <v>35</v>
      </c>
      <c r="B607" t="s">
        <v>414</v>
      </c>
      <c r="C607" t="s">
        <v>420</v>
      </c>
      <c r="D607" t="s">
        <v>528</v>
      </c>
      <c r="E607">
        <v>142</v>
      </c>
      <c r="F607">
        <v>2803353052</v>
      </c>
      <c r="G607">
        <v>823202150</v>
      </c>
      <c r="H607">
        <v>688337146</v>
      </c>
      <c r="I607">
        <v>37</v>
      </c>
      <c r="J607">
        <v>49</v>
      </c>
      <c r="K607">
        <v>37</v>
      </c>
      <c r="L607">
        <v>107070000</v>
      </c>
      <c r="M607">
        <v>142</v>
      </c>
      <c r="N607">
        <v>36</v>
      </c>
      <c r="O607">
        <v>57</v>
      </c>
      <c r="P607">
        <v>1.0277777777777779</v>
      </c>
      <c r="Q607">
        <v>0.85964912280701755</v>
      </c>
      <c r="R607">
        <v>0.94371345029239762</v>
      </c>
      <c r="S607">
        <v>0.02</v>
      </c>
      <c r="T607">
        <v>0.01</v>
      </c>
      <c r="U607">
        <v>3212100</v>
      </c>
      <c r="V607" t="s">
        <v>1381</v>
      </c>
      <c r="W607">
        <v>0.24554065550499199</v>
      </c>
      <c r="X607">
        <v>4.6664632566553368E-3</v>
      </c>
      <c r="Y607">
        <v>20164</v>
      </c>
      <c r="Z607">
        <v>2863288</v>
      </c>
      <c r="AA607">
        <v>406586896</v>
      </c>
      <c r="AB607" t="s">
        <v>395</v>
      </c>
      <c r="AC607" t="s">
        <v>1418</v>
      </c>
    </row>
    <row r="608" spans="1:29" x14ac:dyDescent="0.25">
      <c r="A608" t="s">
        <v>35</v>
      </c>
      <c r="B608" t="s">
        <v>414</v>
      </c>
      <c r="C608" t="s">
        <v>421</v>
      </c>
      <c r="D608" t="s">
        <v>557</v>
      </c>
      <c r="E608">
        <v>131</v>
      </c>
      <c r="F608">
        <v>2412538466.1500001</v>
      </c>
      <c r="G608">
        <v>835541157</v>
      </c>
      <c r="H608">
        <v>669606772.48000002</v>
      </c>
      <c r="I608">
        <v>35</v>
      </c>
      <c r="J608">
        <v>52</v>
      </c>
      <c r="K608">
        <v>36</v>
      </c>
      <c r="L608">
        <v>122500000</v>
      </c>
      <c r="M608">
        <v>131</v>
      </c>
      <c r="N608">
        <v>27</v>
      </c>
      <c r="O608">
        <v>42</v>
      </c>
      <c r="P608">
        <v>1.2962962962962961</v>
      </c>
      <c r="Q608">
        <v>1.2380952380952379</v>
      </c>
      <c r="R608">
        <v>1.267195767195767</v>
      </c>
      <c r="S608">
        <v>3.5000000000000003E-2</v>
      </c>
      <c r="T608">
        <v>5.5E-2</v>
      </c>
      <c r="U608">
        <v>11025000</v>
      </c>
      <c r="V608" t="s">
        <v>1381</v>
      </c>
      <c r="W608">
        <v>0.27755278594524468</v>
      </c>
      <c r="X608">
        <v>1.6464887233991199E-2</v>
      </c>
      <c r="Y608">
        <v>17161</v>
      </c>
      <c r="Z608">
        <v>2248091</v>
      </c>
      <c r="AA608">
        <v>294499921</v>
      </c>
      <c r="AB608" t="s">
        <v>396</v>
      </c>
      <c r="AC608" t="s">
        <v>1418</v>
      </c>
    </row>
    <row r="609" spans="1:29" x14ac:dyDescent="0.25">
      <c r="A609" t="s">
        <v>35</v>
      </c>
      <c r="B609" t="s">
        <v>414</v>
      </c>
      <c r="C609" t="s">
        <v>419</v>
      </c>
      <c r="D609" t="s">
        <v>541</v>
      </c>
      <c r="E609">
        <v>120</v>
      </c>
      <c r="F609">
        <v>1931412353</v>
      </c>
      <c r="G609">
        <v>806780156</v>
      </c>
      <c r="H609">
        <v>335410689</v>
      </c>
      <c r="I609">
        <v>24</v>
      </c>
      <c r="J609">
        <v>32</v>
      </c>
      <c r="K609">
        <v>25</v>
      </c>
      <c r="L609">
        <v>51035000</v>
      </c>
      <c r="M609">
        <v>120</v>
      </c>
      <c r="N609">
        <v>30</v>
      </c>
      <c r="O609">
        <v>48</v>
      </c>
      <c r="P609">
        <v>0.8</v>
      </c>
      <c r="Q609">
        <v>0.66666666666666663</v>
      </c>
      <c r="R609">
        <v>0.73333333333333328</v>
      </c>
      <c r="S609">
        <v>0.01</v>
      </c>
      <c r="T609">
        <v>0</v>
      </c>
      <c r="U609">
        <v>510350</v>
      </c>
      <c r="V609" t="s">
        <v>1381</v>
      </c>
      <c r="W609">
        <v>0.17366083864950821</v>
      </c>
      <c r="X609">
        <v>1.521567489460659E-3</v>
      </c>
      <c r="Y609">
        <v>14400</v>
      </c>
      <c r="Z609">
        <v>1728000</v>
      </c>
      <c r="AA609">
        <v>207360000</v>
      </c>
      <c r="AB609" t="s">
        <v>391</v>
      </c>
      <c r="AC609" t="s">
        <v>1418</v>
      </c>
    </row>
    <row r="610" spans="1:29" x14ac:dyDescent="0.25">
      <c r="A610" t="s">
        <v>35</v>
      </c>
      <c r="B610" t="s">
        <v>414</v>
      </c>
      <c r="C610" t="s">
        <v>419</v>
      </c>
      <c r="D610" t="s">
        <v>517</v>
      </c>
      <c r="E610">
        <v>120</v>
      </c>
      <c r="F610">
        <v>1870737110.8</v>
      </c>
      <c r="G610">
        <v>749946835</v>
      </c>
      <c r="H610">
        <v>523602390.80000001</v>
      </c>
      <c r="I610">
        <v>37</v>
      </c>
      <c r="J610">
        <v>53</v>
      </c>
      <c r="K610">
        <v>39</v>
      </c>
      <c r="L610">
        <v>92092000</v>
      </c>
      <c r="M610">
        <v>120</v>
      </c>
      <c r="N610">
        <v>30</v>
      </c>
      <c r="O610">
        <v>48</v>
      </c>
      <c r="P610">
        <v>1.2333333333333329</v>
      </c>
      <c r="Q610">
        <v>1.104166666666667</v>
      </c>
      <c r="R610">
        <v>1.16875</v>
      </c>
      <c r="S610">
        <v>3.5000000000000003E-2</v>
      </c>
      <c r="T610">
        <v>4.4999999999999998E-2</v>
      </c>
      <c r="U610">
        <v>7367360</v>
      </c>
      <c r="V610" t="s">
        <v>1381</v>
      </c>
      <c r="W610">
        <v>0.27989095195534303</v>
      </c>
      <c r="X610">
        <v>1.4070523988142189E-2</v>
      </c>
      <c r="Y610">
        <v>14400</v>
      </c>
      <c r="Z610">
        <v>1728000</v>
      </c>
      <c r="AA610">
        <v>207360000</v>
      </c>
      <c r="AB610" t="s">
        <v>391</v>
      </c>
      <c r="AC610" t="s">
        <v>1418</v>
      </c>
    </row>
    <row r="611" spans="1:29" x14ac:dyDescent="0.25">
      <c r="A611" t="s">
        <v>35</v>
      </c>
      <c r="B611" t="s">
        <v>414</v>
      </c>
      <c r="C611" t="s">
        <v>419</v>
      </c>
      <c r="D611" t="s">
        <v>524</v>
      </c>
      <c r="E611">
        <v>120</v>
      </c>
      <c r="F611">
        <v>1830251847.22</v>
      </c>
      <c r="G611">
        <v>846279609</v>
      </c>
      <c r="H611">
        <v>492898499</v>
      </c>
      <c r="I611">
        <v>34</v>
      </c>
      <c r="J611">
        <v>44</v>
      </c>
      <c r="K611">
        <v>34</v>
      </c>
      <c r="L611">
        <v>80935000</v>
      </c>
      <c r="M611">
        <v>120</v>
      </c>
      <c r="N611">
        <v>28</v>
      </c>
      <c r="O611">
        <v>48</v>
      </c>
      <c r="P611">
        <v>1.214285714285714</v>
      </c>
      <c r="Q611">
        <v>0.91666666666666663</v>
      </c>
      <c r="R611">
        <v>1.06547619047619</v>
      </c>
      <c r="S611">
        <v>3.5000000000000003E-2</v>
      </c>
      <c r="T611">
        <v>1.4999999999999999E-2</v>
      </c>
      <c r="U611">
        <v>4046750</v>
      </c>
      <c r="V611" t="s">
        <v>1381</v>
      </c>
      <c r="W611">
        <v>0.26930637974695759</v>
      </c>
      <c r="X611">
        <v>8.2101081829425489E-3</v>
      </c>
      <c r="Y611">
        <v>14400</v>
      </c>
      <c r="Z611">
        <v>1728000</v>
      </c>
      <c r="AA611">
        <v>207360000</v>
      </c>
      <c r="AB611" t="s">
        <v>391</v>
      </c>
      <c r="AC611" t="s">
        <v>1418</v>
      </c>
    </row>
    <row r="612" spans="1:29" x14ac:dyDescent="0.25">
      <c r="A612" t="s">
        <v>35</v>
      </c>
      <c r="B612" t="s">
        <v>414</v>
      </c>
      <c r="C612" t="s">
        <v>419</v>
      </c>
      <c r="D612" t="s">
        <v>549</v>
      </c>
      <c r="E612">
        <v>122</v>
      </c>
      <c r="F612">
        <v>1961839061.7</v>
      </c>
      <c r="G612">
        <v>821136576</v>
      </c>
      <c r="H612">
        <v>520528584</v>
      </c>
      <c r="I612">
        <v>37</v>
      </c>
      <c r="J612">
        <v>52</v>
      </c>
      <c r="K612">
        <v>37</v>
      </c>
      <c r="L612">
        <v>100184000</v>
      </c>
      <c r="M612">
        <v>122</v>
      </c>
      <c r="N612">
        <v>30</v>
      </c>
      <c r="O612">
        <v>49</v>
      </c>
      <c r="P612">
        <v>1.2333333333333329</v>
      </c>
      <c r="Q612">
        <v>1.061224489795918</v>
      </c>
      <c r="R612">
        <v>1.147278911564626</v>
      </c>
      <c r="S612">
        <v>3.5000000000000003E-2</v>
      </c>
      <c r="T612">
        <v>0.03</v>
      </c>
      <c r="U612">
        <v>6511960</v>
      </c>
      <c r="V612" t="s">
        <v>1381</v>
      </c>
      <c r="W612">
        <v>0.26532685283009122</v>
      </c>
      <c r="X612">
        <v>1.2510283200893341E-2</v>
      </c>
      <c r="Y612">
        <v>14884</v>
      </c>
      <c r="Z612">
        <v>1815848</v>
      </c>
      <c r="AA612">
        <v>221533456</v>
      </c>
      <c r="AB612" t="s">
        <v>391</v>
      </c>
      <c r="AC612" t="s">
        <v>1418</v>
      </c>
    </row>
    <row r="613" spans="1:29" x14ac:dyDescent="0.25">
      <c r="A613" t="s">
        <v>35</v>
      </c>
      <c r="B613" t="s">
        <v>414</v>
      </c>
      <c r="C613" t="s">
        <v>419</v>
      </c>
      <c r="D613" t="s">
        <v>504</v>
      </c>
      <c r="E613">
        <v>119</v>
      </c>
      <c r="F613">
        <v>1844655034.28</v>
      </c>
      <c r="G613">
        <v>801283929</v>
      </c>
      <c r="H613">
        <v>377405224.27999997</v>
      </c>
      <c r="I613">
        <v>29</v>
      </c>
      <c r="J613">
        <v>39</v>
      </c>
      <c r="K613">
        <v>29</v>
      </c>
      <c r="L613">
        <v>69095000</v>
      </c>
      <c r="M613">
        <v>119</v>
      </c>
      <c r="N613">
        <v>29</v>
      </c>
      <c r="O613">
        <v>48</v>
      </c>
      <c r="P613">
        <v>1</v>
      </c>
      <c r="Q613">
        <v>0.8125</v>
      </c>
      <c r="R613">
        <v>0.90625</v>
      </c>
      <c r="S613">
        <v>0.02</v>
      </c>
      <c r="T613">
        <v>0.01</v>
      </c>
      <c r="U613">
        <v>2072850</v>
      </c>
      <c r="V613" t="s">
        <v>1381</v>
      </c>
      <c r="W613">
        <v>0.2045939307168658</v>
      </c>
      <c r="X613">
        <v>5.4923723007663933E-3</v>
      </c>
      <c r="Y613">
        <v>14161</v>
      </c>
      <c r="Z613">
        <v>1685159</v>
      </c>
      <c r="AA613">
        <v>200533921</v>
      </c>
      <c r="AB613" t="s">
        <v>394</v>
      </c>
      <c r="AC613" t="s">
        <v>1418</v>
      </c>
    </row>
    <row r="614" spans="1:29" x14ac:dyDescent="0.25">
      <c r="A614" t="s">
        <v>35</v>
      </c>
      <c r="B614" t="s">
        <v>414</v>
      </c>
      <c r="C614" t="s">
        <v>419</v>
      </c>
      <c r="D614" t="s">
        <v>514</v>
      </c>
      <c r="E614">
        <v>166</v>
      </c>
      <c r="F614">
        <v>2701906175.6100001</v>
      </c>
      <c r="G614">
        <v>1048951026</v>
      </c>
      <c r="H614">
        <v>430651548.77999997</v>
      </c>
      <c r="I614">
        <v>30</v>
      </c>
      <c r="J614">
        <v>50</v>
      </c>
      <c r="K614">
        <v>31</v>
      </c>
      <c r="L614">
        <v>104117000</v>
      </c>
      <c r="M614">
        <v>123</v>
      </c>
      <c r="N614">
        <v>29</v>
      </c>
      <c r="O614">
        <v>49</v>
      </c>
      <c r="P614">
        <v>1.0344827586206899</v>
      </c>
      <c r="Q614">
        <v>1.0204081632653059</v>
      </c>
      <c r="R614">
        <v>1.0274454609429979</v>
      </c>
      <c r="S614">
        <v>0.02</v>
      </c>
      <c r="T614">
        <v>0.03</v>
      </c>
      <c r="U614">
        <v>5205850</v>
      </c>
      <c r="V614" t="s">
        <v>1381</v>
      </c>
      <c r="W614">
        <v>0.15938804710077439</v>
      </c>
      <c r="X614">
        <v>1.2088311338361E-2</v>
      </c>
      <c r="Y614">
        <v>27556</v>
      </c>
      <c r="Z614">
        <v>4574296</v>
      </c>
      <c r="AA614">
        <v>759333136</v>
      </c>
      <c r="AB614" t="s">
        <v>399</v>
      </c>
      <c r="AC614" t="s">
        <v>1418</v>
      </c>
    </row>
    <row r="615" spans="1:29" x14ac:dyDescent="0.25">
      <c r="A615" t="s">
        <v>35</v>
      </c>
      <c r="B615" t="s">
        <v>414</v>
      </c>
      <c r="C615" t="s">
        <v>420</v>
      </c>
      <c r="D615" t="s">
        <v>548</v>
      </c>
      <c r="E615">
        <v>98</v>
      </c>
      <c r="F615">
        <v>1592569814.75</v>
      </c>
      <c r="G615">
        <v>607827440</v>
      </c>
      <c r="H615">
        <v>380983697</v>
      </c>
      <c r="I615">
        <v>26</v>
      </c>
      <c r="J615">
        <v>39</v>
      </c>
      <c r="K615">
        <v>27</v>
      </c>
      <c r="L615">
        <v>84134000</v>
      </c>
      <c r="M615">
        <v>98</v>
      </c>
      <c r="N615">
        <v>26</v>
      </c>
      <c r="O615">
        <v>39</v>
      </c>
      <c r="P615">
        <v>1</v>
      </c>
      <c r="Q615">
        <v>1</v>
      </c>
      <c r="R615">
        <v>1</v>
      </c>
      <c r="S615">
        <v>0.02</v>
      </c>
      <c r="T615">
        <v>0.03</v>
      </c>
      <c r="U615">
        <v>4206700</v>
      </c>
      <c r="V615" t="s">
        <v>1381</v>
      </c>
      <c r="W615">
        <v>0.23922574286629089</v>
      </c>
      <c r="X615">
        <v>1.104167982285079E-2</v>
      </c>
      <c r="Y615">
        <v>9604</v>
      </c>
      <c r="Z615">
        <v>941192</v>
      </c>
      <c r="AA615">
        <v>92236816</v>
      </c>
      <c r="AB615" t="s">
        <v>392</v>
      </c>
      <c r="AC615" t="s">
        <v>1418</v>
      </c>
    </row>
    <row r="616" spans="1:29" x14ac:dyDescent="0.25">
      <c r="A616" t="s">
        <v>35</v>
      </c>
      <c r="B616" t="s">
        <v>414</v>
      </c>
      <c r="C616" t="s">
        <v>421</v>
      </c>
      <c r="D616" t="s">
        <v>508</v>
      </c>
      <c r="E616">
        <v>130</v>
      </c>
      <c r="F616">
        <v>2169284433.9400001</v>
      </c>
      <c r="G616">
        <v>863378975</v>
      </c>
      <c r="H616">
        <v>725165589.19000006</v>
      </c>
      <c r="I616">
        <v>49</v>
      </c>
      <c r="J616">
        <v>69</v>
      </c>
      <c r="K616">
        <v>52</v>
      </c>
      <c r="L616">
        <v>119641000</v>
      </c>
      <c r="M616">
        <v>130</v>
      </c>
      <c r="N616">
        <v>32</v>
      </c>
      <c r="O616">
        <v>52</v>
      </c>
      <c r="P616">
        <v>1.53125</v>
      </c>
      <c r="Q616">
        <v>1.3269230769230771</v>
      </c>
      <c r="R616">
        <v>1.429086538461539</v>
      </c>
      <c r="S616">
        <v>0.05</v>
      </c>
      <c r="T616">
        <v>5.5E-2</v>
      </c>
      <c r="U616">
        <v>12562305</v>
      </c>
      <c r="V616" t="s">
        <v>1381</v>
      </c>
      <c r="W616">
        <v>0.3342879236324513</v>
      </c>
      <c r="X616">
        <v>1.7323360605171461E-2</v>
      </c>
      <c r="Y616">
        <v>16900</v>
      </c>
      <c r="Z616">
        <v>2197000</v>
      </c>
      <c r="AA616">
        <v>285610000</v>
      </c>
      <c r="AB616" t="s">
        <v>396</v>
      </c>
      <c r="AC616" t="s">
        <v>1418</v>
      </c>
    </row>
    <row r="617" spans="1:29" x14ac:dyDescent="0.25">
      <c r="A617" t="s">
        <v>35</v>
      </c>
      <c r="B617" t="s">
        <v>414</v>
      </c>
      <c r="C617" t="s">
        <v>421</v>
      </c>
      <c r="D617" t="s">
        <v>521</v>
      </c>
      <c r="E617">
        <v>135</v>
      </c>
      <c r="F617">
        <v>2175030170.4899998</v>
      </c>
      <c r="G617">
        <v>793442642</v>
      </c>
      <c r="H617">
        <v>891238081.55999994</v>
      </c>
      <c r="I617">
        <v>53</v>
      </c>
      <c r="J617">
        <v>72</v>
      </c>
      <c r="K617">
        <v>53</v>
      </c>
      <c r="L617">
        <v>132299000</v>
      </c>
      <c r="M617">
        <v>135</v>
      </c>
      <c r="N617">
        <v>34</v>
      </c>
      <c r="O617">
        <v>54</v>
      </c>
      <c r="P617">
        <v>1.5588235294117649</v>
      </c>
      <c r="Q617">
        <v>1.333333333333333</v>
      </c>
      <c r="R617">
        <v>1.446078431372549</v>
      </c>
      <c r="S617">
        <v>0.05</v>
      </c>
      <c r="T617">
        <v>5.5E-2</v>
      </c>
      <c r="U617">
        <v>13891395</v>
      </c>
      <c r="V617" t="s">
        <v>1381</v>
      </c>
      <c r="W617">
        <v>0.40975895123294692</v>
      </c>
      <c r="X617">
        <v>1.5586626387962311E-2</v>
      </c>
      <c r="Y617">
        <v>18225</v>
      </c>
      <c r="Z617">
        <v>2460375</v>
      </c>
      <c r="AA617">
        <v>332150625</v>
      </c>
      <c r="AB617" t="s">
        <v>396</v>
      </c>
      <c r="AC617" t="s">
        <v>1418</v>
      </c>
    </row>
    <row r="618" spans="1:29" x14ac:dyDescent="0.25">
      <c r="A618" t="s">
        <v>35</v>
      </c>
      <c r="B618" t="s">
        <v>414</v>
      </c>
      <c r="C618" t="s">
        <v>421</v>
      </c>
      <c r="D618" t="s">
        <v>544</v>
      </c>
      <c r="E618">
        <v>120</v>
      </c>
      <c r="F618">
        <v>2145255367.8499999</v>
      </c>
      <c r="G618">
        <v>753859047</v>
      </c>
      <c r="H618">
        <v>418146965</v>
      </c>
      <c r="I618">
        <v>29</v>
      </c>
      <c r="J618">
        <v>44</v>
      </c>
      <c r="K618">
        <v>29</v>
      </c>
      <c r="L618">
        <v>69774186</v>
      </c>
      <c r="M618">
        <v>120</v>
      </c>
      <c r="N618">
        <v>29</v>
      </c>
      <c r="O618">
        <v>48</v>
      </c>
      <c r="P618">
        <v>1</v>
      </c>
      <c r="Q618">
        <v>0.91666666666666663</v>
      </c>
      <c r="R618">
        <v>0.95833333333333337</v>
      </c>
      <c r="S618">
        <v>0.02</v>
      </c>
      <c r="T618">
        <v>1.4999999999999999E-2</v>
      </c>
      <c r="U618">
        <v>2442096.5099999998</v>
      </c>
      <c r="V618" t="s">
        <v>1381</v>
      </c>
      <c r="W618">
        <v>0.194917104633129</v>
      </c>
      <c r="X618">
        <v>5.840282758001125E-3</v>
      </c>
      <c r="Y618">
        <v>14400</v>
      </c>
      <c r="Z618">
        <v>1728000</v>
      </c>
      <c r="AA618">
        <v>207360000</v>
      </c>
      <c r="AB618" t="s">
        <v>391</v>
      </c>
      <c r="AC618" t="s">
        <v>1418</v>
      </c>
    </row>
    <row r="619" spans="1:29" x14ac:dyDescent="0.25">
      <c r="A619" t="s">
        <v>35</v>
      </c>
      <c r="B619" t="s">
        <v>414</v>
      </c>
      <c r="C619" t="s">
        <v>421</v>
      </c>
      <c r="D619" t="s">
        <v>532</v>
      </c>
      <c r="E619">
        <v>130</v>
      </c>
      <c r="F619">
        <v>2400092563.98</v>
      </c>
      <c r="G619">
        <v>795349026</v>
      </c>
      <c r="H619">
        <v>802517023.98000002</v>
      </c>
      <c r="I619">
        <v>52</v>
      </c>
      <c r="J619">
        <v>79</v>
      </c>
      <c r="K619">
        <v>52</v>
      </c>
      <c r="L619">
        <v>147159422</v>
      </c>
      <c r="M619">
        <v>130</v>
      </c>
      <c r="N619">
        <v>34</v>
      </c>
      <c r="O619">
        <v>52</v>
      </c>
      <c r="P619">
        <v>1.529411764705882</v>
      </c>
      <c r="Q619">
        <v>1.5192307692307689</v>
      </c>
      <c r="R619">
        <v>1.5243212669683259</v>
      </c>
      <c r="S619">
        <v>0.05</v>
      </c>
      <c r="T619">
        <v>0.08</v>
      </c>
      <c r="U619">
        <v>19130724.859999999</v>
      </c>
      <c r="V619" t="s">
        <v>1381</v>
      </c>
      <c r="W619">
        <v>0.33436919726512992</v>
      </c>
      <c r="X619">
        <v>2.3838403782543021E-2</v>
      </c>
      <c r="Y619">
        <v>16900</v>
      </c>
      <c r="Z619">
        <v>2197000</v>
      </c>
      <c r="AA619">
        <v>285610000</v>
      </c>
      <c r="AB619" t="s">
        <v>396</v>
      </c>
      <c r="AC619" t="s">
        <v>1418</v>
      </c>
    </row>
    <row r="620" spans="1:29" x14ac:dyDescent="0.25">
      <c r="A620" t="s">
        <v>35</v>
      </c>
      <c r="B620" t="s">
        <v>414</v>
      </c>
      <c r="C620" t="s">
        <v>419</v>
      </c>
      <c r="D620" t="s">
        <v>525</v>
      </c>
      <c r="E620">
        <v>122</v>
      </c>
      <c r="F620">
        <v>2048926079.2</v>
      </c>
      <c r="G620">
        <v>765097891</v>
      </c>
      <c r="H620">
        <v>535060146.19999999</v>
      </c>
      <c r="I620">
        <v>36</v>
      </c>
      <c r="J620">
        <v>74</v>
      </c>
      <c r="K620">
        <v>37</v>
      </c>
      <c r="L620">
        <v>219678000</v>
      </c>
      <c r="M620">
        <v>122</v>
      </c>
      <c r="N620">
        <v>30</v>
      </c>
      <c r="O620">
        <v>49</v>
      </c>
      <c r="P620">
        <v>1.2</v>
      </c>
      <c r="Q620">
        <v>1.510204081632653</v>
      </c>
      <c r="R620">
        <v>1.355102040816327</v>
      </c>
      <c r="S620">
        <v>3.5000000000000003E-2</v>
      </c>
      <c r="T620">
        <v>0.08</v>
      </c>
      <c r="U620">
        <v>25262970</v>
      </c>
      <c r="V620" t="s">
        <v>1381</v>
      </c>
      <c r="W620">
        <v>0.26114175207770962</v>
      </c>
      <c r="X620">
        <v>4.7215196608115448E-2</v>
      </c>
      <c r="Y620">
        <v>14884</v>
      </c>
      <c r="Z620">
        <v>1815848</v>
      </c>
      <c r="AA620">
        <v>221533456</v>
      </c>
      <c r="AB620" t="s">
        <v>391</v>
      </c>
      <c r="AC620" t="s">
        <v>1418</v>
      </c>
    </row>
    <row r="621" spans="1:29" x14ac:dyDescent="0.25">
      <c r="A621" t="s">
        <v>36</v>
      </c>
      <c r="B621" t="s">
        <v>414</v>
      </c>
      <c r="C621" t="s">
        <v>419</v>
      </c>
      <c r="D621" t="s">
        <v>524</v>
      </c>
      <c r="E621">
        <v>124</v>
      </c>
      <c r="F621">
        <v>1929167003.22</v>
      </c>
      <c r="G621">
        <v>833589882</v>
      </c>
      <c r="H621">
        <v>380710709</v>
      </c>
      <c r="I621">
        <v>30</v>
      </c>
      <c r="J621">
        <v>42</v>
      </c>
      <c r="K621">
        <v>30</v>
      </c>
      <c r="L621">
        <v>75102000</v>
      </c>
      <c r="M621">
        <v>124</v>
      </c>
      <c r="N621">
        <v>30</v>
      </c>
      <c r="O621">
        <v>50</v>
      </c>
      <c r="P621">
        <v>1</v>
      </c>
      <c r="Q621">
        <v>0.84</v>
      </c>
      <c r="R621">
        <v>0.92</v>
      </c>
      <c r="S621">
        <v>0.02</v>
      </c>
      <c r="T621">
        <v>0.01</v>
      </c>
      <c r="U621">
        <v>2253060</v>
      </c>
      <c r="V621" t="s">
        <v>1381</v>
      </c>
      <c r="W621">
        <v>0.1973446095462707</v>
      </c>
      <c r="X621">
        <v>5.9180368367310627E-3</v>
      </c>
      <c r="Y621">
        <v>15376</v>
      </c>
      <c r="Z621">
        <v>1906624</v>
      </c>
      <c r="AA621">
        <v>236421376</v>
      </c>
      <c r="AB621" t="s">
        <v>391</v>
      </c>
      <c r="AC621" t="s">
        <v>1418</v>
      </c>
    </row>
    <row r="622" spans="1:29" x14ac:dyDescent="0.25">
      <c r="A622" t="s">
        <v>36</v>
      </c>
      <c r="B622" t="s">
        <v>414</v>
      </c>
      <c r="C622" t="s">
        <v>420</v>
      </c>
      <c r="D622" t="s">
        <v>555</v>
      </c>
      <c r="E622">
        <v>131</v>
      </c>
      <c r="F622">
        <v>2475696157</v>
      </c>
      <c r="G622">
        <v>921653631</v>
      </c>
      <c r="H622">
        <v>493511818</v>
      </c>
      <c r="I622">
        <v>29</v>
      </c>
      <c r="J622">
        <v>44</v>
      </c>
      <c r="K622">
        <v>30</v>
      </c>
      <c r="L622">
        <v>92295000</v>
      </c>
      <c r="M622">
        <v>131</v>
      </c>
      <c r="N622">
        <v>29</v>
      </c>
      <c r="O622">
        <v>48</v>
      </c>
      <c r="P622">
        <v>1</v>
      </c>
      <c r="Q622">
        <v>0.91666666666666663</v>
      </c>
      <c r="R622">
        <v>0.95833333333333337</v>
      </c>
      <c r="S622">
        <v>0.02</v>
      </c>
      <c r="T622">
        <v>1.4999999999999999E-2</v>
      </c>
      <c r="U622">
        <v>3230325</v>
      </c>
      <c r="V622" t="s">
        <v>1381</v>
      </c>
      <c r="W622">
        <v>0.1993426441304606</v>
      </c>
      <c r="X622">
        <v>6.5455879315943757E-3</v>
      </c>
      <c r="Y622">
        <v>17161</v>
      </c>
      <c r="Z622">
        <v>2248091</v>
      </c>
      <c r="AA622">
        <v>294499921</v>
      </c>
      <c r="AB622" t="s">
        <v>396</v>
      </c>
      <c r="AC622" t="s">
        <v>1418</v>
      </c>
    </row>
    <row r="623" spans="1:29" x14ac:dyDescent="0.25">
      <c r="A623" t="s">
        <v>36</v>
      </c>
      <c r="B623" t="s">
        <v>414</v>
      </c>
      <c r="C623" t="s">
        <v>421</v>
      </c>
      <c r="D623" t="s">
        <v>513</v>
      </c>
      <c r="E623">
        <v>135</v>
      </c>
      <c r="F623">
        <v>2628138542</v>
      </c>
      <c r="G623">
        <v>854633384</v>
      </c>
      <c r="H623">
        <v>578272421</v>
      </c>
      <c r="I623">
        <v>35</v>
      </c>
      <c r="J623">
        <v>67</v>
      </c>
      <c r="K623">
        <v>36</v>
      </c>
      <c r="L623">
        <v>172240116</v>
      </c>
      <c r="M623">
        <v>135</v>
      </c>
      <c r="N623">
        <v>36</v>
      </c>
      <c r="O623">
        <v>54</v>
      </c>
      <c r="P623">
        <v>0.97222222222222221</v>
      </c>
      <c r="Q623">
        <v>1.2407407407407409</v>
      </c>
      <c r="R623">
        <v>1.106481481481481</v>
      </c>
      <c r="S623">
        <v>1.4999999999999999E-2</v>
      </c>
      <c r="T623">
        <v>5.5E-2</v>
      </c>
      <c r="U623">
        <v>12056808.119999999</v>
      </c>
      <c r="V623" t="s">
        <v>1381</v>
      </c>
      <c r="W623">
        <v>0.2200311786303083</v>
      </c>
      <c r="X623">
        <v>2.084970280815104E-2</v>
      </c>
      <c r="Y623">
        <v>18225</v>
      </c>
      <c r="Z623">
        <v>2460375</v>
      </c>
      <c r="AA623">
        <v>332150625</v>
      </c>
      <c r="AB623" t="s">
        <v>396</v>
      </c>
      <c r="AC623" t="s">
        <v>1418</v>
      </c>
    </row>
    <row r="624" spans="1:29" x14ac:dyDescent="0.25">
      <c r="A624" t="s">
        <v>36</v>
      </c>
      <c r="B624" t="s">
        <v>414</v>
      </c>
      <c r="C624" t="s">
        <v>421</v>
      </c>
      <c r="D624" t="s">
        <v>507</v>
      </c>
      <c r="E624">
        <v>110</v>
      </c>
      <c r="F624">
        <v>2004012244.6900001</v>
      </c>
      <c r="G624">
        <v>805584886</v>
      </c>
      <c r="H624">
        <v>500378627</v>
      </c>
      <c r="I624">
        <v>31</v>
      </c>
      <c r="J624">
        <v>39</v>
      </c>
      <c r="K624">
        <v>31</v>
      </c>
      <c r="L624">
        <v>68489000</v>
      </c>
      <c r="M624">
        <v>110</v>
      </c>
      <c r="N624">
        <v>25</v>
      </c>
      <c r="O624">
        <v>44</v>
      </c>
      <c r="P624">
        <v>1.24</v>
      </c>
      <c r="Q624">
        <v>0.88636363636363635</v>
      </c>
      <c r="R624">
        <v>1.063181818181818</v>
      </c>
      <c r="S624">
        <v>3.5000000000000003E-2</v>
      </c>
      <c r="T624">
        <v>0.01</v>
      </c>
      <c r="U624">
        <v>3082005</v>
      </c>
      <c r="V624" t="s">
        <v>1381</v>
      </c>
      <c r="W624">
        <v>0.24968840800541289</v>
      </c>
      <c r="X624">
        <v>6.1593458107474276E-3</v>
      </c>
      <c r="Y624">
        <v>12100</v>
      </c>
      <c r="Z624">
        <v>1331000</v>
      </c>
      <c r="AA624">
        <v>146410000</v>
      </c>
      <c r="AB624" t="s">
        <v>394</v>
      </c>
      <c r="AC624" t="s">
        <v>1418</v>
      </c>
    </row>
    <row r="625" spans="1:29" x14ac:dyDescent="0.25">
      <c r="A625" t="s">
        <v>36</v>
      </c>
      <c r="B625" t="s">
        <v>414</v>
      </c>
      <c r="C625" t="s">
        <v>421</v>
      </c>
      <c r="D625" t="s">
        <v>532</v>
      </c>
      <c r="E625">
        <v>128</v>
      </c>
      <c r="F625">
        <v>2423033624.98</v>
      </c>
      <c r="G625">
        <v>821745666</v>
      </c>
      <c r="H625">
        <v>858546996.98000002</v>
      </c>
      <c r="I625">
        <v>50</v>
      </c>
      <c r="J625">
        <v>82</v>
      </c>
      <c r="K625">
        <v>50</v>
      </c>
      <c r="L625">
        <v>179609000</v>
      </c>
      <c r="M625">
        <v>128</v>
      </c>
      <c r="N625">
        <v>33</v>
      </c>
      <c r="O625">
        <v>51</v>
      </c>
      <c r="P625">
        <v>1.5151515151515149</v>
      </c>
      <c r="Q625">
        <v>1.607843137254902</v>
      </c>
      <c r="R625">
        <v>1.561497326203209</v>
      </c>
      <c r="S625">
        <v>0.05</v>
      </c>
      <c r="T625">
        <v>0.08</v>
      </c>
      <c r="U625">
        <v>23349170</v>
      </c>
      <c r="V625" t="s">
        <v>1381</v>
      </c>
      <c r="W625">
        <v>0.35432731437521281</v>
      </c>
      <c r="X625">
        <v>2.71961466083189E-2</v>
      </c>
      <c r="Y625">
        <v>16384</v>
      </c>
      <c r="Z625">
        <v>2097152</v>
      </c>
      <c r="AA625">
        <v>268435456</v>
      </c>
      <c r="AB625" t="s">
        <v>391</v>
      </c>
      <c r="AC625" t="s">
        <v>1418</v>
      </c>
    </row>
    <row r="626" spans="1:29" x14ac:dyDescent="0.25">
      <c r="A626" t="s">
        <v>36</v>
      </c>
      <c r="B626" t="s">
        <v>414</v>
      </c>
      <c r="C626" t="s">
        <v>420</v>
      </c>
      <c r="D626" t="s">
        <v>548</v>
      </c>
      <c r="E626">
        <v>133</v>
      </c>
      <c r="F626">
        <v>2520903783.5100002</v>
      </c>
      <c r="G626">
        <v>784285059</v>
      </c>
      <c r="H626">
        <v>455275393.88999999</v>
      </c>
      <c r="I626">
        <v>29</v>
      </c>
      <c r="J626">
        <v>49</v>
      </c>
      <c r="K626">
        <v>29</v>
      </c>
      <c r="L626">
        <v>132764625</v>
      </c>
      <c r="M626">
        <v>133</v>
      </c>
      <c r="N626">
        <v>30</v>
      </c>
      <c r="O626">
        <v>48</v>
      </c>
      <c r="P626">
        <v>0.96666666666666667</v>
      </c>
      <c r="Q626">
        <v>1.020833333333333</v>
      </c>
      <c r="R626">
        <v>0.99375000000000002</v>
      </c>
      <c r="S626">
        <v>1.4999999999999999E-2</v>
      </c>
      <c r="T626">
        <v>0.03</v>
      </c>
      <c r="U626">
        <v>5974408.125</v>
      </c>
      <c r="V626" t="s">
        <v>1381</v>
      </c>
      <c r="W626">
        <v>0.1806000676694188</v>
      </c>
      <c r="X626">
        <v>1.312262469085577E-2</v>
      </c>
      <c r="Y626">
        <v>17689</v>
      </c>
      <c r="Z626">
        <v>2352637</v>
      </c>
      <c r="AA626">
        <v>312900721</v>
      </c>
      <c r="AB626" t="s">
        <v>396</v>
      </c>
      <c r="AC626" t="s">
        <v>1418</v>
      </c>
    </row>
    <row r="627" spans="1:29" x14ac:dyDescent="0.25">
      <c r="A627" t="s">
        <v>36</v>
      </c>
      <c r="B627" t="s">
        <v>414</v>
      </c>
      <c r="C627" t="s">
        <v>419</v>
      </c>
      <c r="D627" t="s">
        <v>514</v>
      </c>
      <c r="E627">
        <v>124</v>
      </c>
      <c r="F627">
        <v>2038370586.54</v>
      </c>
      <c r="G627">
        <v>841693473</v>
      </c>
      <c r="H627">
        <v>616898836.53999996</v>
      </c>
      <c r="I627">
        <v>37</v>
      </c>
      <c r="J627">
        <v>67</v>
      </c>
      <c r="K627">
        <v>37</v>
      </c>
      <c r="L627">
        <v>159509000</v>
      </c>
      <c r="M627">
        <v>124</v>
      </c>
      <c r="N627">
        <v>29</v>
      </c>
      <c r="O627">
        <v>50</v>
      </c>
      <c r="P627">
        <v>1.2758620689655169</v>
      </c>
      <c r="Q627">
        <v>1.34</v>
      </c>
      <c r="R627">
        <v>1.307931034482759</v>
      </c>
      <c r="S627">
        <v>3.5000000000000003E-2</v>
      </c>
      <c r="T627">
        <v>5.5E-2</v>
      </c>
      <c r="U627">
        <v>14355810</v>
      </c>
      <c r="V627" t="s">
        <v>1381</v>
      </c>
      <c r="W627">
        <v>0.3026431212329968</v>
      </c>
      <c r="X627">
        <v>2.327093057999172E-2</v>
      </c>
      <c r="Y627">
        <v>15376</v>
      </c>
      <c r="Z627">
        <v>1906624</v>
      </c>
      <c r="AA627">
        <v>236421376</v>
      </c>
      <c r="AB627" t="s">
        <v>391</v>
      </c>
      <c r="AC627" t="s">
        <v>1418</v>
      </c>
    </row>
    <row r="628" spans="1:29" x14ac:dyDescent="0.25">
      <c r="A628" t="s">
        <v>36</v>
      </c>
      <c r="B628" t="s">
        <v>414</v>
      </c>
      <c r="C628" t="s">
        <v>419</v>
      </c>
      <c r="D628" t="s">
        <v>512</v>
      </c>
      <c r="E628">
        <v>124</v>
      </c>
      <c r="F628">
        <v>1913249497</v>
      </c>
      <c r="G628">
        <v>849927445</v>
      </c>
      <c r="H628">
        <v>427052064</v>
      </c>
      <c r="I628">
        <v>34</v>
      </c>
      <c r="J628">
        <v>61</v>
      </c>
      <c r="K628">
        <v>34</v>
      </c>
      <c r="L628">
        <v>113558000</v>
      </c>
      <c r="M628">
        <v>124</v>
      </c>
      <c r="N628">
        <v>30</v>
      </c>
      <c r="O628">
        <v>50</v>
      </c>
      <c r="P628">
        <v>1.1333333333333331</v>
      </c>
      <c r="Q628">
        <v>1.22</v>
      </c>
      <c r="R628">
        <v>1.176666666666667</v>
      </c>
      <c r="S628">
        <v>2.5000000000000001E-2</v>
      </c>
      <c r="T628">
        <v>5.5E-2</v>
      </c>
      <c r="U628">
        <v>9084640</v>
      </c>
      <c r="V628" t="s">
        <v>1381</v>
      </c>
      <c r="W628">
        <v>0.22320772312739301</v>
      </c>
      <c r="X628">
        <v>2.127290971247946E-2</v>
      </c>
      <c r="Y628">
        <v>15376</v>
      </c>
      <c r="Z628">
        <v>1906624</v>
      </c>
      <c r="AA628">
        <v>236421376</v>
      </c>
      <c r="AB628" t="s">
        <v>391</v>
      </c>
      <c r="AC628" t="s">
        <v>1418</v>
      </c>
    </row>
    <row r="629" spans="1:29" x14ac:dyDescent="0.25">
      <c r="A629" t="s">
        <v>36</v>
      </c>
      <c r="B629" t="s">
        <v>414</v>
      </c>
      <c r="C629" t="s">
        <v>420</v>
      </c>
      <c r="D629" t="s">
        <v>533</v>
      </c>
      <c r="E629">
        <v>119</v>
      </c>
      <c r="F629">
        <v>2366480369.96</v>
      </c>
      <c r="G629">
        <v>729371672</v>
      </c>
      <c r="H629">
        <v>669113981.92999995</v>
      </c>
      <c r="I629">
        <v>36</v>
      </c>
      <c r="J629">
        <v>42</v>
      </c>
      <c r="K629">
        <v>38</v>
      </c>
      <c r="L629">
        <v>66026146</v>
      </c>
      <c r="M629">
        <v>119</v>
      </c>
      <c r="N629">
        <v>29</v>
      </c>
      <c r="O629">
        <v>48</v>
      </c>
      <c r="P629">
        <v>1.2413793103448281</v>
      </c>
      <c r="Q629">
        <v>0.875</v>
      </c>
      <c r="R629">
        <v>1.0581896551724139</v>
      </c>
      <c r="S629">
        <v>3.5000000000000003E-2</v>
      </c>
      <c r="T629">
        <v>0.01</v>
      </c>
      <c r="U629">
        <v>2971176.57</v>
      </c>
      <c r="V629" t="s">
        <v>1381</v>
      </c>
      <c r="W629">
        <v>0.28274647464804858</v>
      </c>
      <c r="X629">
        <v>4.4404640318976814E-3</v>
      </c>
      <c r="Y629">
        <v>14161</v>
      </c>
      <c r="Z629">
        <v>1685159</v>
      </c>
      <c r="AA629">
        <v>200533921</v>
      </c>
      <c r="AB629" t="s">
        <v>394</v>
      </c>
      <c r="AC629" t="s">
        <v>1418</v>
      </c>
    </row>
    <row r="630" spans="1:29" x14ac:dyDescent="0.25">
      <c r="A630" t="s">
        <v>36</v>
      </c>
      <c r="B630" t="s">
        <v>414</v>
      </c>
      <c r="C630" t="s">
        <v>419</v>
      </c>
      <c r="D630" t="s">
        <v>549</v>
      </c>
      <c r="E630">
        <v>124</v>
      </c>
      <c r="F630">
        <v>2049177460</v>
      </c>
      <c r="G630">
        <v>777370380</v>
      </c>
      <c r="H630">
        <v>293730101</v>
      </c>
      <c r="I630">
        <v>25</v>
      </c>
      <c r="J630">
        <v>42</v>
      </c>
      <c r="K630">
        <v>26</v>
      </c>
      <c r="L630">
        <v>56051000</v>
      </c>
      <c r="M630">
        <v>124</v>
      </c>
      <c r="N630">
        <v>30</v>
      </c>
      <c r="O630">
        <v>50</v>
      </c>
      <c r="P630">
        <v>0.83333333333333337</v>
      </c>
      <c r="Q630">
        <v>0.84</v>
      </c>
      <c r="R630">
        <v>0.83666666666666667</v>
      </c>
      <c r="S630">
        <v>0.01</v>
      </c>
      <c r="T630">
        <v>0.01</v>
      </c>
      <c r="U630">
        <v>1121020</v>
      </c>
      <c r="V630" t="s">
        <v>1381</v>
      </c>
      <c r="W630">
        <v>0.14334048989588241</v>
      </c>
      <c r="X630">
        <v>3.8164968322398798E-3</v>
      </c>
      <c r="Y630">
        <v>15376</v>
      </c>
      <c r="Z630">
        <v>1906624</v>
      </c>
      <c r="AA630">
        <v>236421376</v>
      </c>
      <c r="AB630" t="s">
        <v>391</v>
      </c>
      <c r="AC630" t="s">
        <v>1418</v>
      </c>
    </row>
    <row r="631" spans="1:29" x14ac:dyDescent="0.25">
      <c r="A631" t="s">
        <v>36</v>
      </c>
      <c r="B631" t="s">
        <v>414</v>
      </c>
      <c r="C631" t="s">
        <v>419</v>
      </c>
      <c r="D631" t="s">
        <v>542</v>
      </c>
      <c r="E631">
        <v>120</v>
      </c>
      <c r="F631">
        <v>1790490658.96</v>
      </c>
      <c r="G631">
        <v>806751492</v>
      </c>
      <c r="H631">
        <v>301887714</v>
      </c>
      <c r="I631">
        <v>25</v>
      </c>
      <c r="J631">
        <v>39</v>
      </c>
      <c r="K631">
        <v>25</v>
      </c>
      <c r="L631">
        <v>51542000</v>
      </c>
      <c r="M631">
        <v>120</v>
      </c>
      <c r="N631">
        <v>28</v>
      </c>
      <c r="O631">
        <v>48</v>
      </c>
      <c r="P631">
        <v>0.8928571428571429</v>
      </c>
      <c r="Q631">
        <v>0.8125</v>
      </c>
      <c r="R631">
        <v>0.8526785714285714</v>
      </c>
      <c r="S631">
        <v>0.01</v>
      </c>
      <c r="T631">
        <v>0.01</v>
      </c>
      <c r="U631">
        <v>1030840</v>
      </c>
      <c r="V631" t="s">
        <v>1381</v>
      </c>
      <c r="W631">
        <v>0.16860613736759189</v>
      </c>
      <c r="X631">
        <v>3.4146470763629692E-3</v>
      </c>
      <c r="Y631">
        <v>14400</v>
      </c>
      <c r="Z631">
        <v>1728000</v>
      </c>
      <c r="AA631">
        <v>207360000</v>
      </c>
      <c r="AB631" t="s">
        <v>391</v>
      </c>
      <c r="AC631" t="s">
        <v>1418</v>
      </c>
    </row>
    <row r="632" spans="1:29" x14ac:dyDescent="0.25">
      <c r="A632" t="s">
        <v>36</v>
      </c>
      <c r="B632" t="s">
        <v>414</v>
      </c>
      <c r="C632" t="s">
        <v>420</v>
      </c>
      <c r="D632" t="s">
        <v>546</v>
      </c>
      <c r="E632">
        <v>121</v>
      </c>
      <c r="F632">
        <v>2252716861</v>
      </c>
      <c r="G632">
        <v>836419941</v>
      </c>
      <c r="H632">
        <v>508011818</v>
      </c>
      <c r="I632">
        <v>31</v>
      </c>
      <c r="J632">
        <v>40</v>
      </c>
      <c r="K632">
        <v>31</v>
      </c>
      <c r="L632">
        <v>76371000</v>
      </c>
      <c r="M632">
        <v>121</v>
      </c>
      <c r="N632">
        <v>29</v>
      </c>
      <c r="O632">
        <v>48</v>
      </c>
      <c r="P632">
        <v>1.068965517241379</v>
      </c>
      <c r="Q632">
        <v>0.83333333333333337</v>
      </c>
      <c r="R632">
        <v>0.95114942528735635</v>
      </c>
      <c r="S632">
        <v>0.02</v>
      </c>
      <c r="T632">
        <v>0.01</v>
      </c>
      <c r="U632">
        <v>2291130</v>
      </c>
      <c r="V632" t="s">
        <v>1381</v>
      </c>
      <c r="W632">
        <v>0.22551072742203801</v>
      </c>
      <c r="X632">
        <v>4.5099935057022634E-3</v>
      </c>
      <c r="Y632">
        <v>14641</v>
      </c>
      <c r="Z632">
        <v>1771561</v>
      </c>
      <c r="AA632">
        <v>214358881</v>
      </c>
      <c r="AB632" t="s">
        <v>391</v>
      </c>
      <c r="AC632" t="s">
        <v>1418</v>
      </c>
    </row>
    <row r="633" spans="1:29" x14ac:dyDescent="0.25">
      <c r="A633" t="s">
        <v>36</v>
      </c>
      <c r="B633" t="s">
        <v>414</v>
      </c>
      <c r="C633" t="s">
        <v>420</v>
      </c>
      <c r="D633" t="s">
        <v>528</v>
      </c>
      <c r="E633">
        <v>136</v>
      </c>
      <c r="F633">
        <v>2276729907</v>
      </c>
      <c r="G633">
        <v>827702206</v>
      </c>
      <c r="H633">
        <v>768106002</v>
      </c>
      <c r="I633">
        <v>45</v>
      </c>
      <c r="J633">
        <v>56</v>
      </c>
      <c r="K633">
        <v>45</v>
      </c>
      <c r="L633">
        <v>97808017</v>
      </c>
      <c r="M633">
        <v>136</v>
      </c>
      <c r="N633">
        <v>35</v>
      </c>
      <c r="O633">
        <v>55</v>
      </c>
      <c r="P633">
        <v>1.285714285714286</v>
      </c>
      <c r="Q633">
        <v>1.0181818181818181</v>
      </c>
      <c r="R633">
        <v>1.1519480519480521</v>
      </c>
      <c r="S633">
        <v>3.5000000000000003E-2</v>
      </c>
      <c r="T633">
        <v>0.03</v>
      </c>
      <c r="U633">
        <v>6357521.1050000004</v>
      </c>
      <c r="V633" t="s">
        <v>1381</v>
      </c>
      <c r="W633">
        <v>0.33737247428357342</v>
      </c>
      <c r="X633">
        <v>8.2768798687241612E-3</v>
      </c>
      <c r="Y633">
        <v>18496</v>
      </c>
      <c r="Z633">
        <v>2515456</v>
      </c>
      <c r="AA633">
        <v>342102016</v>
      </c>
      <c r="AB633" t="s">
        <v>396</v>
      </c>
      <c r="AC633" t="s">
        <v>1418</v>
      </c>
    </row>
    <row r="634" spans="1:29" x14ac:dyDescent="0.25">
      <c r="A634" t="s">
        <v>36</v>
      </c>
      <c r="B634" t="s">
        <v>414</v>
      </c>
      <c r="C634" t="s">
        <v>419</v>
      </c>
      <c r="D634" t="s">
        <v>525</v>
      </c>
      <c r="E634">
        <v>124</v>
      </c>
      <c r="F634">
        <v>1980941498.3699999</v>
      </c>
      <c r="G634">
        <v>865238670</v>
      </c>
      <c r="H634">
        <v>385321138.19999999</v>
      </c>
      <c r="I634">
        <v>29</v>
      </c>
      <c r="J634">
        <v>40</v>
      </c>
      <c r="K634">
        <v>30</v>
      </c>
      <c r="L634">
        <v>57657000</v>
      </c>
      <c r="M634">
        <v>124</v>
      </c>
      <c r="N634">
        <v>29</v>
      </c>
      <c r="O634">
        <v>50</v>
      </c>
      <c r="P634">
        <v>1</v>
      </c>
      <c r="Q634">
        <v>0.8</v>
      </c>
      <c r="R634">
        <v>0.9</v>
      </c>
      <c r="S634">
        <v>0.02</v>
      </c>
      <c r="T634">
        <v>0.01</v>
      </c>
      <c r="U634">
        <v>1729710</v>
      </c>
      <c r="V634" t="s">
        <v>1381</v>
      </c>
      <c r="W634">
        <v>0.19451414315720991</v>
      </c>
      <c r="X634">
        <v>4.4890088513706164E-3</v>
      </c>
      <c r="Y634">
        <v>15376</v>
      </c>
      <c r="Z634">
        <v>1906624</v>
      </c>
      <c r="AA634">
        <v>236421376</v>
      </c>
      <c r="AB634" t="s">
        <v>391</v>
      </c>
      <c r="AC634" t="s">
        <v>1418</v>
      </c>
    </row>
    <row r="635" spans="1:29" x14ac:dyDescent="0.25">
      <c r="A635" t="s">
        <v>36</v>
      </c>
      <c r="B635" t="s">
        <v>414</v>
      </c>
      <c r="C635" t="s">
        <v>419</v>
      </c>
      <c r="D635" t="s">
        <v>538</v>
      </c>
      <c r="E635">
        <v>122</v>
      </c>
      <c r="F635">
        <v>1813654238.6199999</v>
      </c>
      <c r="G635">
        <v>887573241</v>
      </c>
      <c r="H635">
        <v>460701130</v>
      </c>
      <c r="I635">
        <v>38</v>
      </c>
      <c r="J635">
        <v>50</v>
      </c>
      <c r="K635">
        <v>40</v>
      </c>
      <c r="L635">
        <v>91373000</v>
      </c>
      <c r="M635">
        <v>122</v>
      </c>
      <c r="N635">
        <v>28</v>
      </c>
      <c r="O635">
        <v>49</v>
      </c>
      <c r="P635">
        <v>1.357142857142857</v>
      </c>
      <c r="Q635">
        <v>1.0204081632653059</v>
      </c>
      <c r="R635">
        <v>1.188775510204082</v>
      </c>
      <c r="S635">
        <v>3.5000000000000003E-2</v>
      </c>
      <c r="T635">
        <v>0.03</v>
      </c>
      <c r="U635">
        <v>5939245</v>
      </c>
      <c r="V635" t="s">
        <v>1381</v>
      </c>
      <c r="W635">
        <v>0.25401816961018159</v>
      </c>
      <c r="X635">
        <v>1.2891752620619789E-2</v>
      </c>
      <c r="Y635">
        <v>14884</v>
      </c>
      <c r="Z635">
        <v>1815848</v>
      </c>
      <c r="AA635">
        <v>221533456</v>
      </c>
      <c r="AB635" t="s">
        <v>391</v>
      </c>
      <c r="AC635" t="s">
        <v>1418</v>
      </c>
    </row>
    <row r="636" spans="1:29" x14ac:dyDescent="0.25">
      <c r="A636" t="s">
        <v>36</v>
      </c>
      <c r="B636" t="s">
        <v>414</v>
      </c>
      <c r="C636" t="s">
        <v>421</v>
      </c>
      <c r="D636" t="s">
        <v>523</v>
      </c>
      <c r="E636">
        <v>133</v>
      </c>
      <c r="F636">
        <v>2331738005</v>
      </c>
      <c r="G636">
        <v>920746124</v>
      </c>
      <c r="H636">
        <v>884340264</v>
      </c>
      <c r="I636">
        <v>56</v>
      </c>
      <c r="J636">
        <v>83</v>
      </c>
      <c r="K636">
        <v>56</v>
      </c>
      <c r="L636">
        <v>157676398</v>
      </c>
      <c r="M636">
        <v>133</v>
      </c>
      <c r="N636">
        <v>33</v>
      </c>
      <c r="O636">
        <v>53</v>
      </c>
      <c r="P636">
        <v>1.696969696969697</v>
      </c>
      <c r="Q636">
        <v>1.5660377358490569</v>
      </c>
      <c r="R636">
        <v>1.6315037164093771</v>
      </c>
      <c r="S636">
        <v>0.05</v>
      </c>
      <c r="T636">
        <v>0.08</v>
      </c>
      <c r="U636">
        <v>20497931.739999998</v>
      </c>
      <c r="V636" t="s">
        <v>1381</v>
      </c>
      <c r="W636">
        <v>0.37926227650949151</v>
      </c>
      <c r="X636">
        <v>2.3178783749237951E-2</v>
      </c>
      <c r="Y636">
        <v>17689</v>
      </c>
      <c r="Z636">
        <v>2352637</v>
      </c>
      <c r="AA636">
        <v>312900721</v>
      </c>
      <c r="AB636" t="s">
        <v>396</v>
      </c>
      <c r="AC636" t="s">
        <v>1418</v>
      </c>
    </row>
    <row r="637" spans="1:29" x14ac:dyDescent="0.25">
      <c r="A637" t="s">
        <v>36</v>
      </c>
      <c r="B637" t="s">
        <v>414</v>
      </c>
      <c r="C637" t="s">
        <v>419</v>
      </c>
      <c r="D637" t="s">
        <v>536</v>
      </c>
      <c r="E637">
        <v>124</v>
      </c>
      <c r="F637">
        <v>2095027387</v>
      </c>
      <c r="G637">
        <v>855528944</v>
      </c>
      <c r="H637">
        <v>512474300</v>
      </c>
      <c r="I637">
        <v>30</v>
      </c>
      <c r="J637">
        <v>40</v>
      </c>
      <c r="K637">
        <v>30</v>
      </c>
      <c r="L637">
        <v>87352000</v>
      </c>
      <c r="M637">
        <v>124</v>
      </c>
      <c r="N637">
        <v>30</v>
      </c>
      <c r="O637">
        <v>50</v>
      </c>
      <c r="P637">
        <v>1</v>
      </c>
      <c r="Q637">
        <v>0.8</v>
      </c>
      <c r="R637">
        <v>0.9</v>
      </c>
      <c r="S637">
        <v>0.02</v>
      </c>
      <c r="T637">
        <v>0.01</v>
      </c>
      <c r="U637">
        <v>2620560</v>
      </c>
      <c r="V637" t="s">
        <v>1381</v>
      </c>
      <c r="W637">
        <v>0.2446146065583629</v>
      </c>
      <c r="X637">
        <v>5.1135442304131151E-3</v>
      </c>
      <c r="Y637">
        <v>15376</v>
      </c>
      <c r="Z637">
        <v>1906624</v>
      </c>
      <c r="AA637">
        <v>236421376</v>
      </c>
      <c r="AB637" t="s">
        <v>391</v>
      </c>
      <c r="AC637" t="s">
        <v>1418</v>
      </c>
    </row>
    <row r="638" spans="1:29" x14ac:dyDescent="0.25">
      <c r="A638" t="s">
        <v>36</v>
      </c>
      <c r="B638" t="s">
        <v>414</v>
      </c>
      <c r="C638" t="s">
        <v>421</v>
      </c>
      <c r="D638" t="s">
        <v>552</v>
      </c>
      <c r="E638">
        <v>129</v>
      </c>
      <c r="F638">
        <v>2300145007.1799998</v>
      </c>
      <c r="G638">
        <v>792172111</v>
      </c>
      <c r="H638">
        <v>468536200.18000001</v>
      </c>
      <c r="I638">
        <v>34</v>
      </c>
      <c r="J638">
        <v>55</v>
      </c>
      <c r="K638">
        <v>34</v>
      </c>
      <c r="L638">
        <v>112613000</v>
      </c>
      <c r="M638">
        <v>129</v>
      </c>
      <c r="N638">
        <v>34</v>
      </c>
      <c r="O638">
        <v>52</v>
      </c>
      <c r="P638">
        <v>1</v>
      </c>
      <c r="Q638">
        <v>1.0576923076923079</v>
      </c>
      <c r="R638">
        <v>1.028846153846154</v>
      </c>
      <c r="S638">
        <v>0.02</v>
      </c>
      <c r="T638">
        <v>0.03</v>
      </c>
      <c r="U638">
        <v>5630650</v>
      </c>
      <c r="V638" t="s">
        <v>1381</v>
      </c>
      <c r="W638">
        <v>0.20369854888167679</v>
      </c>
      <c r="X638">
        <v>1.201753460636946E-2</v>
      </c>
      <c r="Y638">
        <v>16641</v>
      </c>
      <c r="Z638">
        <v>2146689</v>
      </c>
      <c r="AA638">
        <v>276922881</v>
      </c>
      <c r="AB638" t="s">
        <v>391</v>
      </c>
      <c r="AC638" t="s">
        <v>1418</v>
      </c>
    </row>
    <row r="639" spans="1:29" x14ac:dyDescent="0.25">
      <c r="A639" t="s">
        <v>36</v>
      </c>
      <c r="B639" t="s">
        <v>414</v>
      </c>
      <c r="C639" t="s">
        <v>419</v>
      </c>
      <c r="D639" t="s">
        <v>531</v>
      </c>
      <c r="E639">
        <v>122</v>
      </c>
      <c r="F639">
        <v>1998176769.3599999</v>
      </c>
      <c r="G639">
        <v>839819551</v>
      </c>
      <c r="H639">
        <v>419374097</v>
      </c>
      <c r="I639">
        <v>29</v>
      </c>
      <c r="J639">
        <v>51</v>
      </c>
      <c r="K639">
        <v>29</v>
      </c>
      <c r="L639">
        <v>65684000</v>
      </c>
      <c r="M639">
        <v>122</v>
      </c>
      <c r="N639">
        <v>28</v>
      </c>
      <c r="O639">
        <v>49</v>
      </c>
      <c r="P639">
        <v>1.035714285714286</v>
      </c>
      <c r="Q639">
        <v>1.0408163265306121</v>
      </c>
      <c r="R639">
        <v>1.0382653061224489</v>
      </c>
      <c r="S639">
        <v>0.02</v>
      </c>
      <c r="T639">
        <v>0.03</v>
      </c>
      <c r="U639">
        <v>3284200</v>
      </c>
      <c r="V639" t="s">
        <v>1381</v>
      </c>
      <c r="W639">
        <v>0.20987837684366739</v>
      </c>
      <c r="X639">
        <v>7.831194209402972E-3</v>
      </c>
      <c r="Y639">
        <v>14884</v>
      </c>
      <c r="Z639">
        <v>1815848</v>
      </c>
      <c r="AA639">
        <v>221533456</v>
      </c>
      <c r="AB639" t="s">
        <v>391</v>
      </c>
      <c r="AC639" t="s">
        <v>1418</v>
      </c>
    </row>
    <row r="640" spans="1:29" x14ac:dyDescent="0.25">
      <c r="A640" t="s">
        <v>36</v>
      </c>
      <c r="B640" t="s">
        <v>414</v>
      </c>
      <c r="C640" t="s">
        <v>419</v>
      </c>
      <c r="D640" t="s">
        <v>515</v>
      </c>
      <c r="E640">
        <v>124</v>
      </c>
      <c r="F640">
        <v>1969374783.0699999</v>
      </c>
      <c r="G640">
        <v>806299263</v>
      </c>
      <c r="H640">
        <v>370677380</v>
      </c>
      <c r="I640">
        <v>30</v>
      </c>
      <c r="J640">
        <v>50</v>
      </c>
      <c r="K640">
        <v>30</v>
      </c>
      <c r="L640">
        <v>69531000</v>
      </c>
      <c r="M640">
        <v>124</v>
      </c>
      <c r="N640">
        <v>29</v>
      </c>
      <c r="O640">
        <v>50</v>
      </c>
      <c r="P640">
        <v>1.0344827586206899</v>
      </c>
      <c r="Q640">
        <v>1</v>
      </c>
      <c r="R640">
        <v>1.017241379310345</v>
      </c>
      <c r="S640">
        <v>0.02</v>
      </c>
      <c r="T640">
        <v>0.03</v>
      </c>
      <c r="U640">
        <v>3476550</v>
      </c>
      <c r="V640" t="s">
        <v>1381</v>
      </c>
      <c r="W640">
        <v>0.18822084205940831</v>
      </c>
      <c r="X640">
        <v>9.3789105771709073E-3</v>
      </c>
      <c r="Y640">
        <v>15376</v>
      </c>
      <c r="Z640">
        <v>1906624</v>
      </c>
      <c r="AA640">
        <v>236421376</v>
      </c>
      <c r="AB640" t="s">
        <v>391</v>
      </c>
      <c r="AC640" t="s">
        <v>1418</v>
      </c>
    </row>
    <row r="641" spans="1:29" x14ac:dyDescent="0.25">
      <c r="A641" t="s">
        <v>36</v>
      </c>
      <c r="B641" t="s">
        <v>414</v>
      </c>
      <c r="C641" t="s">
        <v>421</v>
      </c>
      <c r="D641" t="s">
        <v>521</v>
      </c>
      <c r="E641">
        <v>136</v>
      </c>
      <c r="F641">
        <v>2671887989</v>
      </c>
      <c r="G641">
        <v>872933503</v>
      </c>
      <c r="H641">
        <v>910375306</v>
      </c>
      <c r="I641">
        <v>58</v>
      </c>
      <c r="J641">
        <v>96</v>
      </c>
      <c r="K641">
        <v>62</v>
      </c>
      <c r="L641">
        <v>221742000</v>
      </c>
      <c r="M641">
        <v>136</v>
      </c>
      <c r="N641">
        <v>36</v>
      </c>
      <c r="O641">
        <v>54</v>
      </c>
      <c r="P641">
        <v>1.6111111111111109</v>
      </c>
      <c r="Q641">
        <v>1.7777777777777779</v>
      </c>
      <c r="R641">
        <v>1.694444444444444</v>
      </c>
      <c r="S641">
        <v>0.05</v>
      </c>
      <c r="T641">
        <v>0.08</v>
      </c>
      <c r="U641">
        <v>28826460</v>
      </c>
      <c r="V641" t="s">
        <v>1381</v>
      </c>
      <c r="W641">
        <v>0.34072360433819071</v>
      </c>
      <c r="X641">
        <v>3.1664369419967552E-2</v>
      </c>
      <c r="Y641">
        <v>18496</v>
      </c>
      <c r="Z641">
        <v>2515456</v>
      </c>
      <c r="AA641">
        <v>342102016</v>
      </c>
      <c r="AB641" t="s">
        <v>396</v>
      </c>
      <c r="AC641" t="s">
        <v>1418</v>
      </c>
    </row>
    <row r="642" spans="1:29" x14ac:dyDescent="0.25">
      <c r="A642" t="s">
        <v>36</v>
      </c>
      <c r="B642" t="s">
        <v>414</v>
      </c>
      <c r="C642" t="s">
        <v>419</v>
      </c>
      <c r="D642" t="s">
        <v>504</v>
      </c>
      <c r="E642">
        <v>120</v>
      </c>
      <c r="F642">
        <v>1961957457.28</v>
      </c>
      <c r="G642">
        <v>864938071</v>
      </c>
      <c r="H642">
        <v>383631845.27999997</v>
      </c>
      <c r="I642">
        <v>31</v>
      </c>
      <c r="J642">
        <v>48</v>
      </c>
      <c r="K642">
        <v>32</v>
      </c>
      <c r="L642">
        <v>85432000</v>
      </c>
      <c r="M642">
        <v>120</v>
      </c>
      <c r="N642">
        <v>29</v>
      </c>
      <c r="O642">
        <v>48</v>
      </c>
      <c r="P642">
        <v>1.068965517241379</v>
      </c>
      <c r="Q642">
        <v>1</v>
      </c>
      <c r="R642">
        <v>1.0344827586206899</v>
      </c>
      <c r="S642">
        <v>0.02</v>
      </c>
      <c r="T642">
        <v>0.03</v>
      </c>
      <c r="U642">
        <v>4271600</v>
      </c>
      <c r="V642" t="s">
        <v>1381</v>
      </c>
      <c r="W642">
        <v>0.19553525172347819</v>
      </c>
      <c r="X642">
        <v>1.113463351010994E-2</v>
      </c>
      <c r="Y642">
        <v>14400</v>
      </c>
      <c r="Z642">
        <v>1728000</v>
      </c>
      <c r="AA642">
        <v>207360000</v>
      </c>
      <c r="AB642" t="s">
        <v>391</v>
      </c>
      <c r="AC642" t="s">
        <v>1418</v>
      </c>
    </row>
    <row r="643" spans="1:29" x14ac:dyDescent="0.25">
      <c r="A643" t="s">
        <v>36</v>
      </c>
      <c r="B643" t="s">
        <v>414</v>
      </c>
      <c r="C643" t="s">
        <v>420</v>
      </c>
      <c r="D643" t="s">
        <v>554</v>
      </c>
      <c r="E643">
        <v>174</v>
      </c>
      <c r="F643">
        <v>3433147058.75</v>
      </c>
      <c r="G643">
        <v>1256157373</v>
      </c>
      <c r="H643">
        <v>372149250</v>
      </c>
      <c r="I643">
        <v>25</v>
      </c>
      <c r="J643">
        <v>40</v>
      </c>
      <c r="K643">
        <v>25</v>
      </c>
      <c r="L643">
        <v>65835000</v>
      </c>
      <c r="M643">
        <v>174</v>
      </c>
      <c r="N643">
        <v>30</v>
      </c>
      <c r="O643">
        <v>48</v>
      </c>
      <c r="P643">
        <v>0.83333333333333337</v>
      </c>
      <c r="Q643">
        <v>0.83333333333333337</v>
      </c>
      <c r="R643">
        <v>0.83333333333333337</v>
      </c>
      <c r="S643">
        <v>0.01</v>
      </c>
      <c r="T643">
        <v>0.01</v>
      </c>
      <c r="U643">
        <v>1316700</v>
      </c>
      <c r="V643" t="s">
        <v>1381</v>
      </c>
      <c r="W643">
        <v>0.1083988665884585</v>
      </c>
      <c r="X643">
        <v>3.538096610432508E-3</v>
      </c>
      <c r="Y643">
        <v>30276</v>
      </c>
      <c r="Z643">
        <v>5268024</v>
      </c>
      <c r="AA643">
        <v>916636176</v>
      </c>
      <c r="AB643" t="s">
        <v>398</v>
      </c>
      <c r="AC643" t="s">
        <v>1418</v>
      </c>
    </row>
    <row r="644" spans="1:29" x14ac:dyDescent="0.25">
      <c r="A644" t="s">
        <v>36</v>
      </c>
      <c r="B644" t="s">
        <v>414</v>
      </c>
      <c r="C644" t="s">
        <v>421</v>
      </c>
      <c r="D644" t="s">
        <v>544</v>
      </c>
      <c r="E644">
        <v>128</v>
      </c>
      <c r="F644">
        <v>2262490478.1999998</v>
      </c>
      <c r="G644">
        <v>827452251</v>
      </c>
      <c r="H644">
        <v>545677638</v>
      </c>
      <c r="I644">
        <v>37</v>
      </c>
      <c r="J644">
        <v>47</v>
      </c>
      <c r="K644">
        <v>37</v>
      </c>
      <c r="L644">
        <v>61201545</v>
      </c>
      <c r="M644">
        <v>128</v>
      </c>
      <c r="N644">
        <v>33</v>
      </c>
      <c r="O644">
        <v>51</v>
      </c>
      <c r="P644">
        <v>1.1212121212121211</v>
      </c>
      <c r="Q644">
        <v>0.92156862745098034</v>
      </c>
      <c r="R644">
        <v>1.0213903743315511</v>
      </c>
      <c r="S644">
        <v>2.5000000000000001E-2</v>
      </c>
      <c r="T644">
        <v>1.4999999999999999E-2</v>
      </c>
      <c r="U644">
        <v>2448061.7999999998</v>
      </c>
      <c r="V644" t="s">
        <v>1381</v>
      </c>
      <c r="W644">
        <v>0.2411845014411429</v>
      </c>
      <c r="X644">
        <v>4.4862783986761058E-3</v>
      </c>
      <c r="Y644">
        <v>16384</v>
      </c>
      <c r="Z644">
        <v>2097152</v>
      </c>
      <c r="AA644">
        <v>268435456</v>
      </c>
      <c r="AB644" t="s">
        <v>391</v>
      </c>
      <c r="AC644" t="s">
        <v>1418</v>
      </c>
    </row>
    <row r="645" spans="1:29" x14ac:dyDescent="0.25">
      <c r="A645" t="s">
        <v>36</v>
      </c>
      <c r="B645" t="s">
        <v>414</v>
      </c>
      <c r="C645" t="s">
        <v>419</v>
      </c>
      <c r="D645" t="s">
        <v>551</v>
      </c>
      <c r="E645">
        <v>124</v>
      </c>
      <c r="F645">
        <v>2004301691.6800001</v>
      </c>
      <c r="G645">
        <v>843706633</v>
      </c>
      <c r="H645">
        <v>600574198</v>
      </c>
      <c r="I645">
        <v>40</v>
      </c>
      <c r="J645">
        <v>65</v>
      </c>
      <c r="K645">
        <v>40</v>
      </c>
      <c r="L645">
        <v>137832000</v>
      </c>
      <c r="M645">
        <v>124</v>
      </c>
      <c r="N645">
        <v>30</v>
      </c>
      <c r="O645">
        <v>50</v>
      </c>
      <c r="P645">
        <v>1.333333333333333</v>
      </c>
      <c r="Q645">
        <v>1.3</v>
      </c>
      <c r="R645">
        <v>1.3166666666666671</v>
      </c>
      <c r="S645">
        <v>3.5000000000000003E-2</v>
      </c>
      <c r="T645">
        <v>5.5E-2</v>
      </c>
      <c r="U645">
        <v>12404880</v>
      </c>
      <c r="V645" t="s">
        <v>1381</v>
      </c>
      <c r="W645">
        <v>0.2996426139303412</v>
      </c>
      <c r="X645">
        <v>2.065503320207572E-2</v>
      </c>
      <c r="Y645">
        <v>15376</v>
      </c>
      <c r="Z645">
        <v>1906624</v>
      </c>
      <c r="AA645">
        <v>236421376</v>
      </c>
      <c r="AB645" t="s">
        <v>391</v>
      </c>
      <c r="AC645" t="s">
        <v>1418</v>
      </c>
    </row>
    <row r="646" spans="1:29" x14ac:dyDescent="0.25">
      <c r="A646" t="s">
        <v>36</v>
      </c>
      <c r="B646" t="s">
        <v>414</v>
      </c>
      <c r="C646" t="s">
        <v>419</v>
      </c>
      <c r="D646" t="s">
        <v>529</v>
      </c>
      <c r="E646">
        <v>124</v>
      </c>
      <c r="F646">
        <v>2450101746.79</v>
      </c>
      <c r="G646">
        <v>957772939</v>
      </c>
      <c r="H646">
        <v>463259364</v>
      </c>
      <c r="I646">
        <v>28</v>
      </c>
      <c r="J646">
        <v>40</v>
      </c>
      <c r="K646">
        <v>28</v>
      </c>
      <c r="L646">
        <v>70641000</v>
      </c>
      <c r="M646">
        <v>124</v>
      </c>
      <c r="N646">
        <v>30</v>
      </c>
      <c r="O646">
        <v>50</v>
      </c>
      <c r="P646">
        <v>0.93333333333333335</v>
      </c>
      <c r="Q646">
        <v>0.8</v>
      </c>
      <c r="R646">
        <v>0.8666666666666667</v>
      </c>
      <c r="S646">
        <v>1.4999999999999999E-2</v>
      </c>
      <c r="T646">
        <v>0.01</v>
      </c>
      <c r="U646">
        <v>1766025</v>
      </c>
      <c r="V646" t="s">
        <v>1381</v>
      </c>
      <c r="W646">
        <v>0.18907760243301699</v>
      </c>
      <c r="X646">
        <v>3.812173346592083E-3</v>
      </c>
      <c r="Y646">
        <v>15376</v>
      </c>
      <c r="Z646">
        <v>1906624</v>
      </c>
      <c r="AA646">
        <v>236421376</v>
      </c>
      <c r="AB646" t="s">
        <v>391</v>
      </c>
      <c r="AC646" t="s">
        <v>1418</v>
      </c>
    </row>
    <row r="647" spans="1:29" x14ac:dyDescent="0.25">
      <c r="A647" t="s">
        <v>36</v>
      </c>
      <c r="B647" t="s">
        <v>414</v>
      </c>
      <c r="C647" t="s">
        <v>421</v>
      </c>
      <c r="D647" t="s">
        <v>509</v>
      </c>
      <c r="E647">
        <v>134</v>
      </c>
      <c r="F647">
        <v>2829786796.2199998</v>
      </c>
      <c r="G647">
        <v>1006367139</v>
      </c>
      <c r="H647">
        <v>564744681</v>
      </c>
      <c r="I647">
        <v>32</v>
      </c>
      <c r="J647">
        <v>51</v>
      </c>
      <c r="K647">
        <v>32</v>
      </c>
      <c r="L647">
        <v>71007000</v>
      </c>
      <c r="M647">
        <v>134</v>
      </c>
      <c r="N647">
        <v>32</v>
      </c>
      <c r="O647">
        <v>54</v>
      </c>
      <c r="P647">
        <v>1</v>
      </c>
      <c r="Q647">
        <v>0.94444444444444442</v>
      </c>
      <c r="R647">
        <v>0.97222222222222221</v>
      </c>
      <c r="S647">
        <v>0.02</v>
      </c>
      <c r="T647">
        <v>1.4999999999999999E-2</v>
      </c>
      <c r="U647">
        <v>2485245</v>
      </c>
      <c r="V647" t="s">
        <v>1381</v>
      </c>
      <c r="W647">
        <v>0.19957145950160629</v>
      </c>
      <c r="X647">
        <v>4.4006523365556051E-3</v>
      </c>
      <c r="Y647">
        <v>17956</v>
      </c>
      <c r="Z647">
        <v>2406104</v>
      </c>
      <c r="AA647">
        <v>322417936</v>
      </c>
      <c r="AB647" t="s">
        <v>396</v>
      </c>
      <c r="AC647" t="s">
        <v>1418</v>
      </c>
    </row>
    <row r="648" spans="1:29" x14ac:dyDescent="0.25">
      <c r="A648" t="s">
        <v>36</v>
      </c>
      <c r="B648" t="s">
        <v>414</v>
      </c>
      <c r="C648" t="s">
        <v>420</v>
      </c>
      <c r="D648" t="s">
        <v>553</v>
      </c>
      <c r="E648">
        <v>126</v>
      </c>
      <c r="F648">
        <v>2073742868.21</v>
      </c>
      <c r="G648">
        <v>879257050</v>
      </c>
      <c r="H648">
        <v>548227186</v>
      </c>
      <c r="I648">
        <v>36</v>
      </c>
      <c r="J648">
        <v>40</v>
      </c>
      <c r="K648">
        <v>36</v>
      </c>
      <c r="L648">
        <v>54188000</v>
      </c>
      <c r="M648">
        <v>126</v>
      </c>
      <c r="N648">
        <v>30</v>
      </c>
      <c r="O648">
        <v>48</v>
      </c>
      <c r="P648">
        <v>1.2</v>
      </c>
      <c r="Q648">
        <v>0.83333333333333337</v>
      </c>
      <c r="R648">
        <v>1.0166666666666671</v>
      </c>
      <c r="S648">
        <v>3.5000000000000003E-2</v>
      </c>
      <c r="T648">
        <v>0.01</v>
      </c>
      <c r="U648">
        <v>2438460</v>
      </c>
      <c r="V648" t="s">
        <v>1381</v>
      </c>
      <c r="W648">
        <v>0.26436603804849501</v>
      </c>
      <c r="X648">
        <v>4.4479005461068102E-3</v>
      </c>
      <c r="Y648">
        <v>15876</v>
      </c>
      <c r="Z648">
        <v>2000376</v>
      </c>
      <c r="AA648">
        <v>252047376</v>
      </c>
      <c r="AB648" t="s">
        <v>391</v>
      </c>
      <c r="AC648" t="s">
        <v>1418</v>
      </c>
    </row>
    <row r="649" spans="1:29" x14ac:dyDescent="0.25">
      <c r="A649" t="s">
        <v>36</v>
      </c>
      <c r="B649" t="s">
        <v>414</v>
      </c>
      <c r="C649" t="s">
        <v>420</v>
      </c>
      <c r="D649" t="s">
        <v>535</v>
      </c>
      <c r="E649">
        <v>142</v>
      </c>
      <c r="F649">
        <v>2304276515.3699999</v>
      </c>
      <c r="G649">
        <v>1037515147</v>
      </c>
      <c r="H649">
        <v>785293560</v>
      </c>
      <c r="I649">
        <v>47</v>
      </c>
      <c r="J649">
        <v>58</v>
      </c>
      <c r="K649">
        <v>47</v>
      </c>
      <c r="L649">
        <v>112510000</v>
      </c>
      <c r="M649">
        <v>142</v>
      </c>
      <c r="N649">
        <v>36</v>
      </c>
      <c r="O649">
        <v>57</v>
      </c>
      <c r="P649">
        <v>1.305555555555556</v>
      </c>
      <c r="Q649">
        <v>1.0175438596491231</v>
      </c>
      <c r="R649">
        <v>1.1615497076023391</v>
      </c>
      <c r="S649">
        <v>3.5000000000000003E-2</v>
      </c>
      <c r="T649">
        <v>0.03</v>
      </c>
      <c r="U649">
        <v>7313150</v>
      </c>
      <c r="V649" t="s">
        <v>1381</v>
      </c>
      <c r="W649">
        <v>0.34079831772008701</v>
      </c>
      <c r="X649">
        <v>9.3126320811799355E-3</v>
      </c>
      <c r="Y649">
        <v>20164</v>
      </c>
      <c r="Z649">
        <v>2863288</v>
      </c>
      <c r="AA649">
        <v>406586896</v>
      </c>
      <c r="AB649" t="s">
        <v>395</v>
      </c>
      <c r="AC649" t="s">
        <v>1418</v>
      </c>
    </row>
    <row r="650" spans="1:29" x14ac:dyDescent="0.25">
      <c r="A650" t="s">
        <v>36</v>
      </c>
      <c r="B650" t="s">
        <v>414</v>
      </c>
      <c r="C650" t="s">
        <v>420</v>
      </c>
      <c r="D650" t="s">
        <v>519</v>
      </c>
      <c r="E650">
        <v>126</v>
      </c>
      <c r="F650">
        <v>2134233479.1700001</v>
      </c>
      <c r="G650">
        <v>716512298</v>
      </c>
      <c r="H650">
        <v>591253468.16999996</v>
      </c>
      <c r="I650">
        <v>35</v>
      </c>
      <c r="J650">
        <v>65</v>
      </c>
      <c r="K650">
        <v>35</v>
      </c>
      <c r="L650">
        <v>165716000</v>
      </c>
      <c r="M650">
        <v>126</v>
      </c>
      <c r="N650">
        <v>32</v>
      </c>
      <c r="O650">
        <v>51</v>
      </c>
      <c r="P650">
        <v>1.09375</v>
      </c>
      <c r="Q650">
        <v>1.274509803921569</v>
      </c>
      <c r="R650">
        <v>1.184129901960784</v>
      </c>
      <c r="S650">
        <v>0.02</v>
      </c>
      <c r="T650">
        <v>5.5E-2</v>
      </c>
      <c r="U650">
        <v>12428700</v>
      </c>
      <c r="V650" t="s">
        <v>1381</v>
      </c>
      <c r="W650">
        <v>0.27703317089746782</v>
      </c>
      <c r="X650">
        <v>2.1020933777299119E-2</v>
      </c>
      <c r="Y650">
        <v>15876</v>
      </c>
      <c r="Z650">
        <v>2000376</v>
      </c>
      <c r="AA650">
        <v>252047376</v>
      </c>
      <c r="AB650" t="s">
        <v>391</v>
      </c>
      <c r="AC650" t="s">
        <v>1418</v>
      </c>
    </row>
    <row r="651" spans="1:29" x14ac:dyDescent="0.25">
      <c r="A651" t="s">
        <v>36</v>
      </c>
      <c r="B651" t="s">
        <v>414</v>
      </c>
      <c r="C651" t="s">
        <v>421</v>
      </c>
      <c r="D651" t="s">
        <v>558</v>
      </c>
      <c r="E651">
        <v>128</v>
      </c>
      <c r="F651">
        <v>2103253402</v>
      </c>
      <c r="G651">
        <v>792190468</v>
      </c>
      <c r="H651">
        <v>538313122</v>
      </c>
      <c r="I651">
        <v>35</v>
      </c>
      <c r="J651">
        <v>43</v>
      </c>
      <c r="K651">
        <v>35</v>
      </c>
      <c r="L651">
        <v>58181000</v>
      </c>
      <c r="M651">
        <v>128</v>
      </c>
      <c r="N651">
        <v>32</v>
      </c>
      <c r="O651">
        <v>51</v>
      </c>
      <c r="P651">
        <v>1.09375</v>
      </c>
      <c r="Q651">
        <v>0.84313725490196079</v>
      </c>
      <c r="R651">
        <v>0.96844362745098034</v>
      </c>
      <c r="S651">
        <v>0.02</v>
      </c>
      <c r="T651">
        <v>0.01</v>
      </c>
      <c r="U651">
        <v>1745430</v>
      </c>
      <c r="V651" t="s">
        <v>1381</v>
      </c>
      <c r="W651">
        <v>0.25594306491462893</v>
      </c>
      <c r="X651">
        <v>3.242406563516763E-3</v>
      </c>
      <c r="Y651">
        <v>16384</v>
      </c>
      <c r="Z651">
        <v>2097152</v>
      </c>
      <c r="AA651">
        <v>268435456</v>
      </c>
      <c r="AB651" t="s">
        <v>391</v>
      </c>
      <c r="AC651" t="s">
        <v>1418</v>
      </c>
    </row>
    <row r="652" spans="1:29" x14ac:dyDescent="0.25">
      <c r="A652" t="s">
        <v>36</v>
      </c>
      <c r="B652" t="s">
        <v>414</v>
      </c>
      <c r="C652" t="s">
        <v>419</v>
      </c>
      <c r="D652" t="s">
        <v>541</v>
      </c>
      <c r="E652">
        <v>124</v>
      </c>
      <c r="F652">
        <v>2002990320</v>
      </c>
      <c r="G652">
        <v>956767800</v>
      </c>
      <c r="H652">
        <v>418247660</v>
      </c>
      <c r="I652">
        <v>30</v>
      </c>
      <c r="J652">
        <v>40</v>
      </c>
      <c r="K652">
        <v>31</v>
      </c>
      <c r="L652">
        <v>64173000</v>
      </c>
      <c r="M652">
        <v>124</v>
      </c>
      <c r="N652">
        <v>29</v>
      </c>
      <c r="O652">
        <v>50</v>
      </c>
      <c r="P652">
        <v>1.0344827586206899</v>
      </c>
      <c r="Q652">
        <v>0.8</v>
      </c>
      <c r="R652">
        <v>0.91724137931034477</v>
      </c>
      <c r="S652">
        <v>0.02</v>
      </c>
      <c r="T652">
        <v>0.01</v>
      </c>
      <c r="U652">
        <v>1925190</v>
      </c>
      <c r="V652" t="s">
        <v>1381</v>
      </c>
      <c r="W652">
        <v>0.20881162321343619</v>
      </c>
      <c r="X652">
        <v>4.6029904865456991E-3</v>
      </c>
      <c r="Y652">
        <v>15376</v>
      </c>
      <c r="Z652">
        <v>1906624</v>
      </c>
      <c r="AA652">
        <v>236421376</v>
      </c>
      <c r="AB652" t="s">
        <v>391</v>
      </c>
      <c r="AC652" t="s">
        <v>1418</v>
      </c>
    </row>
    <row r="653" spans="1:29" x14ac:dyDescent="0.25">
      <c r="A653" t="s">
        <v>36</v>
      </c>
      <c r="B653" t="s">
        <v>414</v>
      </c>
      <c r="C653" t="s">
        <v>421</v>
      </c>
      <c r="D653" t="s">
        <v>556</v>
      </c>
      <c r="E653">
        <v>128</v>
      </c>
      <c r="F653">
        <v>2790781489.9899998</v>
      </c>
      <c r="G653">
        <v>937290613</v>
      </c>
      <c r="H653">
        <v>752455592</v>
      </c>
      <c r="I653">
        <v>33</v>
      </c>
      <c r="J653">
        <v>64</v>
      </c>
      <c r="K653">
        <v>33</v>
      </c>
      <c r="L653">
        <v>160298532</v>
      </c>
      <c r="M653">
        <v>128</v>
      </c>
      <c r="N653">
        <v>33</v>
      </c>
      <c r="O653">
        <v>51</v>
      </c>
      <c r="P653">
        <v>1</v>
      </c>
      <c r="Q653">
        <v>1.2549019607843139</v>
      </c>
      <c r="R653">
        <v>1.1274509803921571</v>
      </c>
      <c r="S653">
        <v>0.02</v>
      </c>
      <c r="T653">
        <v>5.5E-2</v>
      </c>
      <c r="U653">
        <v>12022389.9</v>
      </c>
      <c r="V653" t="s">
        <v>1381</v>
      </c>
      <c r="W653">
        <v>0.26962182266827928</v>
      </c>
      <c r="X653">
        <v>1.597754077160211E-2</v>
      </c>
      <c r="Y653">
        <v>16384</v>
      </c>
      <c r="Z653">
        <v>2097152</v>
      </c>
      <c r="AA653">
        <v>268435456</v>
      </c>
      <c r="AB653" t="s">
        <v>391</v>
      </c>
      <c r="AC653" t="s">
        <v>1418</v>
      </c>
    </row>
    <row r="654" spans="1:29" x14ac:dyDescent="0.25">
      <c r="A654" t="s">
        <v>36</v>
      </c>
      <c r="B654" t="s">
        <v>414</v>
      </c>
      <c r="C654" t="s">
        <v>419</v>
      </c>
      <c r="D654" t="s">
        <v>527</v>
      </c>
      <c r="E654">
        <v>124</v>
      </c>
      <c r="F654">
        <v>2096905261.4100001</v>
      </c>
      <c r="G654">
        <v>844578164</v>
      </c>
      <c r="H654">
        <v>605307847.80999994</v>
      </c>
      <c r="I654">
        <v>38</v>
      </c>
      <c r="J654">
        <v>75</v>
      </c>
      <c r="K654">
        <v>38</v>
      </c>
      <c r="L654">
        <v>174256000</v>
      </c>
      <c r="M654">
        <v>124</v>
      </c>
      <c r="N654">
        <v>31</v>
      </c>
      <c r="O654">
        <v>50</v>
      </c>
      <c r="P654">
        <v>1.225806451612903</v>
      </c>
      <c r="Q654">
        <v>1.5</v>
      </c>
      <c r="R654">
        <v>1.362903225806452</v>
      </c>
      <c r="S654">
        <v>3.5000000000000003E-2</v>
      </c>
      <c r="T654">
        <v>0.08</v>
      </c>
      <c r="U654">
        <v>20039440</v>
      </c>
      <c r="V654" t="s">
        <v>1381</v>
      </c>
      <c r="W654">
        <v>0.28866723687982893</v>
      </c>
      <c r="X654">
        <v>3.3106195587092699E-2</v>
      </c>
      <c r="Y654">
        <v>15376</v>
      </c>
      <c r="Z654">
        <v>1906624</v>
      </c>
      <c r="AA654">
        <v>236421376</v>
      </c>
      <c r="AB654" t="s">
        <v>391</v>
      </c>
      <c r="AC654" t="s">
        <v>1418</v>
      </c>
    </row>
    <row r="655" spans="1:29" x14ac:dyDescent="0.25">
      <c r="A655" t="s">
        <v>36</v>
      </c>
      <c r="B655" t="s">
        <v>414</v>
      </c>
      <c r="C655" t="s">
        <v>421</v>
      </c>
      <c r="D655" t="s">
        <v>534</v>
      </c>
      <c r="E655">
        <v>123</v>
      </c>
      <c r="F655">
        <v>2093438618.3</v>
      </c>
      <c r="G655">
        <v>690962633</v>
      </c>
      <c r="H655">
        <v>466846380</v>
      </c>
      <c r="I655">
        <v>30</v>
      </c>
      <c r="J655">
        <v>60</v>
      </c>
      <c r="K655">
        <v>30</v>
      </c>
      <c r="L655">
        <v>123273999</v>
      </c>
      <c r="M655">
        <v>123</v>
      </c>
      <c r="N655">
        <v>34</v>
      </c>
      <c r="O655">
        <v>49</v>
      </c>
      <c r="P655">
        <v>0.88235294117647056</v>
      </c>
      <c r="Q655">
        <v>1.2244897959183669</v>
      </c>
      <c r="R655">
        <v>1.053421368547419</v>
      </c>
      <c r="S655">
        <v>0.01</v>
      </c>
      <c r="T655">
        <v>5.5E-2</v>
      </c>
      <c r="U655">
        <v>8012809.9349999996</v>
      </c>
      <c r="V655" t="s">
        <v>1381</v>
      </c>
      <c r="W655">
        <v>0.22300457052765549</v>
      </c>
      <c r="X655">
        <v>1.7163697263755159E-2</v>
      </c>
      <c r="Y655">
        <v>15129</v>
      </c>
      <c r="Z655">
        <v>1860867</v>
      </c>
      <c r="AA655">
        <v>228886641</v>
      </c>
      <c r="AB655" t="s">
        <v>391</v>
      </c>
      <c r="AC655" t="s">
        <v>1418</v>
      </c>
    </row>
    <row r="656" spans="1:29" x14ac:dyDescent="0.25">
      <c r="A656" t="s">
        <v>36</v>
      </c>
      <c r="B656" t="s">
        <v>414</v>
      </c>
      <c r="C656" t="s">
        <v>420</v>
      </c>
      <c r="D656" t="s">
        <v>537</v>
      </c>
      <c r="E656">
        <v>162</v>
      </c>
      <c r="F656">
        <v>3070368284.3099999</v>
      </c>
      <c r="G656">
        <v>999709661</v>
      </c>
      <c r="H656">
        <v>543916127.30999994</v>
      </c>
      <c r="I656">
        <v>36</v>
      </c>
      <c r="J656">
        <v>56</v>
      </c>
      <c r="K656">
        <v>36</v>
      </c>
      <c r="L656">
        <v>113437299</v>
      </c>
      <c r="M656">
        <v>162</v>
      </c>
      <c r="N656">
        <v>42</v>
      </c>
      <c r="O656">
        <v>65</v>
      </c>
      <c r="P656">
        <v>0.8571428571428571</v>
      </c>
      <c r="Q656">
        <v>0.86153846153846159</v>
      </c>
      <c r="R656">
        <v>0.85934065934065929</v>
      </c>
      <c r="S656">
        <v>0.01</v>
      </c>
      <c r="T656">
        <v>0.01</v>
      </c>
      <c r="U656">
        <v>2268745.98</v>
      </c>
      <c r="V656" t="s">
        <v>1381</v>
      </c>
      <c r="W656">
        <v>0.17715012563459739</v>
      </c>
      <c r="X656">
        <v>4.1711320295287901E-3</v>
      </c>
      <c r="Y656">
        <v>26244</v>
      </c>
      <c r="Z656">
        <v>4251528</v>
      </c>
      <c r="AA656">
        <v>688747536</v>
      </c>
      <c r="AB656" t="s">
        <v>399</v>
      </c>
      <c r="AC656" t="s">
        <v>1418</v>
      </c>
    </row>
    <row r="657" spans="1:29" x14ac:dyDescent="0.25">
      <c r="A657" t="s">
        <v>36</v>
      </c>
      <c r="B657" t="s">
        <v>414</v>
      </c>
      <c r="C657" t="s">
        <v>420</v>
      </c>
      <c r="D657" t="s">
        <v>559</v>
      </c>
      <c r="E657">
        <v>124</v>
      </c>
      <c r="F657">
        <v>2307615455.3000002</v>
      </c>
      <c r="G657">
        <v>984630822</v>
      </c>
      <c r="H657">
        <v>287042627.39999998</v>
      </c>
      <c r="I657">
        <v>22</v>
      </c>
      <c r="J657">
        <v>31</v>
      </c>
      <c r="K657">
        <v>22</v>
      </c>
      <c r="L657">
        <v>38555000</v>
      </c>
      <c r="M657">
        <v>124</v>
      </c>
      <c r="N657">
        <v>21</v>
      </c>
      <c r="O657">
        <v>38</v>
      </c>
      <c r="P657">
        <v>1.0476190476190479</v>
      </c>
      <c r="Q657">
        <v>0.81578947368421051</v>
      </c>
      <c r="R657">
        <v>0.93170426065162903</v>
      </c>
      <c r="S657">
        <v>0.02</v>
      </c>
      <c r="T657">
        <v>0.01</v>
      </c>
      <c r="U657">
        <v>1156650</v>
      </c>
      <c r="V657" t="s">
        <v>1381</v>
      </c>
      <c r="W657">
        <v>0.1243892810393243</v>
      </c>
      <c r="X657">
        <v>4.0295408750846739E-3</v>
      </c>
      <c r="Y657">
        <v>15376</v>
      </c>
      <c r="Z657">
        <v>1906624</v>
      </c>
      <c r="AA657">
        <v>236421376</v>
      </c>
      <c r="AB657" t="s">
        <v>391</v>
      </c>
      <c r="AC657" t="s">
        <v>1418</v>
      </c>
    </row>
    <row r="658" spans="1:29" x14ac:dyDescent="0.25">
      <c r="A658" t="s">
        <v>36</v>
      </c>
      <c r="B658" t="s">
        <v>414</v>
      </c>
      <c r="C658" t="s">
        <v>420</v>
      </c>
      <c r="D658" t="s">
        <v>545</v>
      </c>
      <c r="E658">
        <v>166</v>
      </c>
      <c r="F658">
        <v>3290432023.1799998</v>
      </c>
      <c r="G658">
        <v>1125541517</v>
      </c>
      <c r="H658">
        <v>594865843</v>
      </c>
      <c r="I658">
        <v>34</v>
      </c>
      <c r="J658">
        <v>48</v>
      </c>
      <c r="K658">
        <v>35</v>
      </c>
      <c r="L658">
        <v>109707000</v>
      </c>
      <c r="M658">
        <v>166</v>
      </c>
      <c r="N658">
        <v>32</v>
      </c>
      <c r="O658">
        <v>48</v>
      </c>
      <c r="P658">
        <v>1.0625</v>
      </c>
      <c r="Q658">
        <v>1</v>
      </c>
      <c r="R658">
        <v>1.03125</v>
      </c>
      <c r="S658">
        <v>0.02</v>
      </c>
      <c r="T658">
        <v>0.03</v>
      </c>
      <c r="U658">
        <v>5485350</v>
      </c>
      <c r="V658" t="s">
        <v>1381</v>
      </c>
      <c r="W658">
        <v>0.1807865468149373</v>
      </c>
      <c r="X658">
        <v>9.221154760435623E-3</v>
      </c>
      <c r="Y658">
        <v>27556</v>
      </c>
      <c r="Z658">
        <v>4574296</v>
      </c>
      <c r="AA658">
        <v>759333136</v>
      </c>
      <c r="AB658" t="s">
        <v>399</v>
      </c>
      <c r="AC658" t="s">
        <v>1418</v>
      </c>
    </row>
    <row r="659" spans="1:29" x14ac:dyDescent="0.25">
      <c r="A659" t="s">
        <v>36</v>
      </c>
      <c r="B659" t="s">
        <v>414</v>
      </c>
      <c r="C659" t="s">
        <v>420</v>
      </c>
      <c r="D659" t="s">
        <v>526</v>
      </c>
      <c r="E659">
        <v>139</v>
      </c>
      <c r="F659">
        <v>2615709071.04</v>
      </c>
      <c r="G659">
        <v>924725505</v>
      </c>
      <c r="H659">
        <v>516451682.05000001</v>
      </c>
      <c r="I659">
        <v>28</v>
      </c>
      <c r="J659">
        <v>47</v>
      </c>
      <c r="K659">
        <v>29</v>
      </c>
      <c r="L659">
        <v>107777000</v>
      </c>
      <c r="M659">
        <v>139</v>
      </c>
      <c r="N659">
        <v>35</v>
      </c>
      <c r="O659">
        <v>56</v>
      </c>
      <c r="P659">
        <v>0.8</v>
      </c>
      <c r="Q659">
        <v>0.8392857142857143</v>
      </c>
      <c r="R659">
        <v>0.81964285714285712</v>
      </c>
      <c r="S659">
        <v>0.01</v>
      </c>
      <c r="T659">
        <v>0.01</v>
      </c>
      <c r="U659">
        <v>2155540</v>
      </c>
      <c r="V659" t="s">
        <v>1381</v>
      </c>
      <c r="W659">
        <v>0.19744232558885461</v>
      </c>
      <c r="X659">
        <v>4.1737495973366064E-3</v>
      </c>
      <c r="Y659">
        <v>19321</v>
      </c>
      <c r="Z659">
        <v>2685619</v>
      </c>
      <c r="AA659">
        <v>373301041</v>
      </c>
      <c r="AB659" t="s">
        <v>396</v>
      </c>
      <c r="AC659" t="s">
        <v>1418</v>
      </c>
    </row>
    <row r="660" spans="1:29" x14ac:dyDescent="0.25">
      <c r="A660" t="s">
        <v>36</v>
      </c>
      <c r="B660" t="s">
        <v>414</v>
      </c>
      <c r="C660" t="s">
        <v>421</v>
      </c>
      <c r="D660" t="s">
        <v>508</v>
      </c>
      <c r="E660">
        <v>137</v>
      </c>
      <c r="F660">
        <v>2422354043.4000001</v>
      </c>
      <c r="G660">
        <v>892836950</v>
      </c>
      <c r="H660">
        <v>949754770.19000006</v>
      </c>
      <c r="I660">
        <v>59</v>
      </c>
      <c r="J660">
        <v>69</v>
      </c>
      <c r="K660">
        <v>59</v>
      </c>
      <c r="L660">
        <v>125349000</v>
      </c>
      <c r="M660">
        <v>137</v>
      </c>
      <c r="N660">
        <v>35</v>
      </c>
      <c r="O660">
        <v>55</v>
      </c>
      <c r="P660">
        <v>1.6857142857142859</v>
      </c>
      <c r="Q660">
        <v>1.2545454545454551</v>
      </c>
      <c r="R660">
        <v>1.47012987012987</v>
      </c>
      <c r="S660">
        <v>0.05</v>
      </c>
      <c r="T660">
        <v>5.5E-2</v>
      </c>
      <c r="U660">
        <v>13161645</v>
      </c>
      <c r="V660" t="s">
        <v>1381</v>
      </c>
      <c r="W660">
        <v>0.39207925562232449</v>
      </c>
      <c r="X660">
        <v>1.385794040009611E-2</v>
      </c>
      <c r="Y660">
        <v>18769</v>
      </c>
      <c r="Z660">
        <v>2571353</v>
      </c>
      <c r="AA660">
        <v>352275361</v>
      </c>
      <c r="AB660" t="s">
        <v>396</v>
      </c>
      <c r="AC660" t="s">
        <v>1418</v>
      </c>
    </row>
    <row r="661" spans="1:29" x14ac:dyDescent="0.25">
      <c r="A661" t="s">
        <v>36</v>
      </c>
      <c r="B661" t="s">
        <v>414</v>
      </c>
      <c r="C661" t="s">
        <v>421</v>
      </c>
      <c r="D661" t="s">
        <v>506</v>
      </c>
      <c r="E661">
        <v>135</v>
      </c>
      <c r="F661">
        <v>2395000690.8800001</v>
      </c>
      <c r="G661">
        <v>885884195</v>
      </c>
      <c r="H661">
        <v>751446996.98000002</v>
      </c>
      <c r="I661">
        <v>50</v>
      </c>
      <c r="J661">
        <v>72</v>
      </c>
      <c r="K661">
        <v>50</v>
      </c>
      <c r="L661">
        <v>142256000</v>
      </c>
      <c r="M661">
        <v>135</v>
      </c>
      <c r="N661">
        <v>33</v>
      </c>
      <c r="O661">
        <v>54</v>
      </c>
      <c r="P661">
        <v>1.5151515151515149</v>
      </c>
      <c r="Q661">
        <v>1.333333333333333</v>
      </c>
      <c r="R661">
        <v>1.4242424242424241</v>
      </c>
      <c r="S661">
        <v>0.05</v>
      </c>
      <c r="T661">
        <v>5.5E-2</v>
      </c>
      <c r="U661">
        <v>14936880</v>
      </c>
      <c r="V661" t="s">
        <v>1381</v>
      </c>
      <c r="W661">
        <v>0.31375648443086429</v>
      </c>
      <c r="X661">
        <v>1.9877489776431358E-2</v>
      </c>
      <c r="Y661">
        <v>18225</v>
      </c>
      <c r="Z661">
        <v>2460375</v>
      </c>
      <c r="AA661">
        <v>332150625</v>
      </c>
      <c r="AB661" t="s">
        <v>396</v>
      </c>
      <c r="AC661" t="s">
        <v>1418</v>
      </c>
    </row>
    <row r="662" spans="1:29" x14ac:dyDescent="0.25">
      <c r="A662" t="s">
        <v>36</v>
      </c>
      <c r="B662" t="s">
        <v>414</v>
      </c>
      <c r="C662" t="s">
        <v>419</v>
      </c>
      <c r="D662" t="s">
        <v>522</v>
      </c>
      <c r="E662">
        <v>124</v>
      </c>
      <c r="F662">
        <v>1969109236</v>
      </c>
      <c r="G662">
        <v>795578660</v>
      </c>
      <c r="H662">
        <v>515082846</v>
      </c>
      <c r="I662">
        <v>38</v>
      </c>
      <c r="J662">
        <v>60</v>
      </c>
      <c r="K662">
        <v>39</v>
      </c>
      <c r="L662">
        <v>109553000</v>
      </c>
      <c r="M662">
        <v>124</v>
      </c>
      <c r="N662">
        <v>30</v>
      </c>
      <c r="O662">
        <v>50</v>
      </c>
      <c r="P662">
        <v>1.2666666666666671</v>
      </c>
      <c r="Q662">
        <v>1.2</v>
      </c>
      <c r="R662">
        <v>1.2333333333333329</v>
      </c>
      <c r="S662">
        <v>3.5000000000000003E-2</v>
      </c>
      <c r="T662">
        <v>5.5E-2</v>
      </c>
      <c r="U662">
        <v>9859770</v>
      </c>
      <c r="V662" t="s">
        <v>1381</v>
      </c>
      <c r="W662">
        <v>0.26158165153210422</v>
      </c>
      <c r="X662">
        <v>1.9142105151760382E-2</v>
      </c>
      <c r="Y662">
        <v>15376</v>
      </c>
      <c r="Z662">
        <v>1906624</v>
      </c>
      <c r="AA662">
        <v>236421376</v>
      </c>
      <c r="AB662" t="s">
        <v>391</v>
      </c>
      <c r="AC662" t="s">
        <v>1418</v>
      </c>
    </row>
    <row r="663" spans="1:29" x14ac:dyDescent="0.25">
      <c r="A663" t="s">
        <v>36</v>
      </c>
      <c r="B663" t="s">
        <v>414</v>
      </c>
      <c r="C663" t="s">
        <v>421</v>
      </c>
      <c r="D663" t="s">
        <v>557</v>
      </c>
      <c r="E663">
        <v>128</v>
      </c>
      <c r="F663">
        <v>2449616212.0799999</v>
      </c>
      <c r="G663">
        <v>853025174</v>
      </c>
      <c r="H663">
        <v>732857775.53999996</v>
      </c>
      <c r="I663">
        <v>41</v>
      </c>
      <c r="J663">
        <v>58</v>
      </c>
      <c r="K663">
        <v>42</v>
      </c>
      <c r="L663">
        <v>168797700</v>
      </c>
      <c r="M663">
        <v>128</v>
      </c>
      <c r="N663">
        <v>33</v>
      </c>
      <c r="O663">
        <v>51</v>
      </c>
      <c r="P663">
        <v>1.242424242424242</v>
      </c>
      <c r="Q663">
        <v>1.137254901960784</v>
      </c>
      <c r="R663">
        <v>1.189839572192513</v>
      </c>
      <c r="S663">
        <v>3.5000000000000003E-2</v>
      </c>
      <c r="T663">
        <v>4.4999999999999998E-2</v>
      </c>
      <c r="U663">
        <v>13503816</v>
      </c>
      <c r="V663" t="s">
        <v>1381</v>
      </c>
      <c r="W663">
        <v>0.29917248748028208</v>
      </c>
      <c r="X663">
        <v>1.8426243741563399E-2</v>
      </c>
      <c r="Y663">
        <v>16384</v>
      </c>
      <c r="Z663">
        <v>2097152</v>
      </c>
      <c r="AA663">
        <v>268435456</v>
      </c>
      <c r="AB663" t="s">
        <v>391</v>
      </c>
      <c r="AC663" t="s">
        <v>1418</v>
      </c>
    </row>
    <row r="664" spans="1:29" x14ac:dyDescent="0.25">
      <c r="A664" t="s">
        <v>36</v>
      </c>
      <c r="B664" t="s">
        <v>414</v>
      </c>
      <c r="C664" t="s">
        <v>419</v>
      </c>
      <c r="D664" t="s">
        <v>517</v>
      </c>
      <c r="E664">
        <v>122</v>
      </c>
      <c r="F664">
        <v>1889761789</v>
      </c>
      <c r="G664">
        <v>829258690</v>
      </c>
      <c r="H664">
        <v>532009870</v>
      </c>
      <c r="I664">
        <v>36</v>
      </c>
      <c r="J664">
        <v>55</v>
      </c>
      <c r="K664">
        <v>37</v>
      </c>
      <c r="L664">
        <v>109170000</v>
      </c>
      <c r="M664">
        <v>122</v>
      </c>
      <c r="N664">
        <v>28</v>
      </c>
      <c r="O664">
        <v>49</v>
      </c>
      <c r="P664">
        <v>1.285714285714286</v>
      </c>
      <c r="Q664">
        <v>1.1224489795918371</v>
      </c>
      <c r="R664">
        <v>1.204081632653061</v>
      </c>
      <c r="S664">
        <v>3.5000000000000003E-2</v>
      </c>
      <c r="T664">
        <v>4.4999999999999998E-2</v>
      </c>
      <c r="U664">
        <v>8733600</v>
      </c>
      <c r="V664" t="s">
        <v>1381</v>
      </c>
      <c r="W664">
        <v>0.2815221860748503</v>
      </c>
      <c r="X664">
        <v>1.6416236788990402E-2</v>
      </c>
      <c r="Y664">
        <v>14884</v>
      </c>
      <c r="Z664">
        <v>1815848</v>
      </c>
      <c r="AA664">
        <v>221533456</v>
      </c>
      <c r="AB664" t="s">
        <v>391</v>
      </c>
      <c r="AC664" t="s">
        <v>1418</v>
      </c>
    </row>
    <row r="665" spans="1:29" x14ac:dyDescent="0.25">
      <c r="A665" t="s">
        <v>37</v>
      </c>
      <c r="B665" t="s">
        <v>414</v>
      </c>
      <c r="C665" t="s">
        <v>420</v>
      </c>
      <c r="D665" t="s">
        <v>510</v>
      </c>
      <c r="E665">
        <v>133</v>
      </c>
      <c r="F665">
        <v>2577484572.4299998</v>
      </c>
      <c r="G665">
        <v>901267467</v>
      </c>
      <c r="H665">
        <v>445769020</v>
      </c>
      <c r="I665">
        <v>29</v>
      </c>
      <c r="J665">
        <v>44</v>
      </c>
      <c r="K665">
        <v>30</v>
      </c>
      <c r="L665">
        <v>97305000</v>
      </c>
      <c r="M665">
        <v>133</v>
      </c>
      <c r="N665">
        <v>36</v>
      </c>
      <c r="O665">
        <v>53</v>
      </c>
      <c r="P665">
        <v>0.80555555555555558</v>
      </c>
      <c r="Q665">
        <v>0.83018867924528306</v>
      </c>
      <c r="R665">
        <v>0.81787211740041932</v>
      </c>
      <c r="S665">
        <v>0.01</v>
      </c>
      <c r="T665">
        <v>0.01</v>
      </c>
      <c r="U665">
        <v>1946100</v>
      </c>
      <c r="V665" t="s">
        <v>1381</v>
      </c>
      <c r="W665">
        <v>0.17294730869319541</v>
      </c>
      <c r="X665">
        <v>4.3657138847378847E-3</v>
      </c>
      <c r="Y665">
        <v>17689</v>
      </c>
      <c r="Z665">
        <v>2352637</v>
      </c>
      <c r="AA665">
        <v>312900721</v>
      </c>
      <c r="AB665" t="s">
        <v>396</v>
      </c>
      <c r="AC665" t="s">
        <v>1418</v>
      </c>
    </row>
    <row r="666" spans="1:29" x14ac:dyDescent="0.25">
      <c r="A666" t="s">
        <v>37</v>
      </c>
      <c r="B666" t="s">
        <v>414</v>
      </c>
      <c r="C666" t="s">
        <v>419</v>
      </c>
      <c r="D666" t="s">
        <v>527</v>
      </c>
      <c r="E666">
        <v>120</v>
      </c>
      <c r="F666">
        <v>2119860046.5999999</v>
      </c>
      <c r="G666">
        <v>799527674</v>
      </c>
      <c r="H666">
        <v>567595616</v>
      </c>
      <c r="I666">
        <v>37</v>
      </c>
      <c r="J666">
        <v>66</v>
      </c>
      <c r="K666">
        <v>38</v>
      </c>
      <c r="L666">
        <v>120228000</v>
      </c>
      <c r="M666">
        <v>120</v>
      </c>
      <c r="N666">
        <v>32</v>
      </c>
      <c r="O666">
        <v>48</v>
      </c>
      <c r="P666">
        <v>1.15625</v>
      </c>
      <c r="Q666">
        <v>1.375</v>
      </c>
      <c r="R666">
        <v>1.265625</v>
      </c>
      <c r="S666">
        <v>2.5000000000000001E-2</v>
      </c>
      <c r="T666">
        <v>5.5E-2</v>
      </c>
      <c r="U666">
        <v>9618240</v>
      </c>
      <c r="V666" t="s">
        <v>1381</v>
      </c>
      <c r="W666">
        <v>0.26775145694658242</v>
      </c>
      <c r="X666">
        <v>1.694558542890507E-2</v>
      </c>
      <c r="Y666">
        <v>14400</v>
      </c>
      <c r="Z666">
        <v>1728000</v>
      </c>
      <c r="AA666">
        <v>207360000</v>
      </c>
      <c r="AB666" t="s">
        <v>391</v>
      </c>
      <c r="AC666" t="s">
        <v>1418</v>
      </c>
    </row>
    <row r="667" spans="1:29" x14ac:dyDescent="0.25">
      <c r="A667" t="s">
        <v>37</v>
      </c>
      <c r="B667" t="s">
        <v>414</v>
      </c>
      <c r="C667" t="s">
        <v>421</v>
      </c>
      <c r="D667" t="s">
        <v>534</v>
      </c>
      <c r="E667">
        <v>125</v>
      </c>
      <c r="F667">
        <v>2335848437.3800001</v>
      </c>
      <c r="G667">
        <v>732160052</v>
      </c>
      <c r="H667">
        <v>667723062.38</v>
      </c>
      <c r="I667">
        <v>41</v>
      </c>
      <c r="J667">
        <v>68</v>
      </c>
      <c r="K667">
        <v>42</v>
      </c>
      <c r="L667">
        <v>140610000</v>
      </c>
      <c r="M667">
        <v>125</v>
      </c>
      <c r="N667">
        <v>33</v>
      </c>
      <c r="O667">
        <v>50</v>
      </c>
      <c r="P667">
        <v>1.242424242424242</v>
      </c>
      <c r="Q667">
        <v>1.36</v>
      </c>
      <c r="R667">
        <v>1.301212121212121</v>
      </c>
      <c r="S667">
        <v>3.5000000000000003E-2</v>
      </c>
      <c r="T667">
        <v>5.5E-2</v>
      </c>
      <c r="U667">
        <v>12654900</v>
      </c>
      <c r="V667" t="s">
        <v>1381</v>
      </c>
      <c r="W667">
        <v>0.28585889893136662</v>
      </c>
      <c r="X667">
        <v>1.8952318278319578E-2</v>
      </c>
      <c r="Y667">
        <v>15625</v>
      </c>
      <c r="Z667">
        <v>1953125</v>
      </c>
      <c r="AA667">
        <v>244140625</v>
      </c>
      <c r="AB667" t="s">
        <v>391</v>
      </c>
      <c r="AC667" t="s">
        <v>1418</v>
      </c>
    </row>
    <row r="668" spans="1:29" x14ac:dyDescent="0.25">
      <c r="A668" t="s">
        <v>37</v>
      </c>
      <c r="B668" t="s">
        <v>414</v>
      </c>
      <c r="C668" t="s">
        <v>420</v>
      </c>
      <c r="D668" t="s">
        <v>560</v>
      </c>
      <c r="E668">
        <v>89</v>
      </c>
      <c r="F668">
        <v>1657157248</v>
      </c>
      <c r="G668">
        <v>636814203</v>
      </c>
      <c r="H668">
        <v>189127831</v>
      </c>
      <c r="I668">
        <v>16</v>
      </c>
      <c r="J668">
        <v>25</v>
      </c>
      <c r="K668">
        <v>17</v>
      </c>
      <c r="L668">
        <v>26635000</v>
      </c>
      <c r="M668">
        <v>89</v>
      </c>
      <c r="N668">
        <v>18</v>
      </c>
      <c r="O668">
        <v>26</v>
      </c>
      <c r="P668">
        <v>0.88888888888888884</v>
      </c>
      <c r="Q668">
        <v>0.96153846153846156</v>
      </c>
      <c r="R668">
        <v>0.92521367521367526</v>
      </c>
      <c r="S668">
        <v>0.01</v>
      </c>
      <c r="T668">
        <v>1.4999999999999999E-2</v>
      </c>
      <c r="U668">
        <v>665875</v>
      </c>
      <c r="V668" t="s">
        <v>1381</v>
      </c>
      <c r="W668">
        <v>0.1141278724322968</v>
      </c>
      <c r="X668">
        <v>3.5207668616471358E-3</v>
      </c>
      <c r="Y668">
        <v>7921</v>
      </c>
      <c r="Z668">
        <v>704969</v>
      </c>
      <c r="AA668">
        <v>62742241</v>
      </c>
      <c r="AB668" t="s">
        <v>410</v>
      </c>
      <c r="AC668" t="s">
        <v>1418</v>
      </c>
    </row>
    <row r="669" spans="1:29" x14ac:dyDescent="0.25">
      <c r="A669" t="s">
        <v>37</v>
      </c>
      <c r="B669" t="s">
        <v>414</v>
      </c>
      <c r="C669" t="s">
        <v>420</v>
      </c>
      <c r="D669" t="s">
        <v>548</v>
      </c>
      <c r="E669">
        <v>136</v>
      </c>
      <c r="F669">
        <v>2188629311.2399998</v>
      </c>
      <c r="G669">
        <v>838540365</v>
      </c>
      <c r="H669">
        <v>451084754</v>
      </c>
      <c r="I669">
        <v>36</v>
      </c>
      <c r="J669">
        <v>57</v>
      </c>
      <c r="K669">
        <v>36</v>
      </c>
      <c r="L669">
        <v>92341000</v>
      </c>
      <c r="M669">
        <v>136</v>
      </c>
      <c r="N669">
        <v>36</v>
      </c>
      <c r="O669">
        <v>55</v>
      </c>
      <c r="P669">
        <v>1</v>
      </c>
      <c r="Q669">
        <v>1.0363636363636359</v>
      </c>
      <c r="R669">
        <v>1.0181818181818181</v>
      </c>
      <c r="S669">
        <v>0.02</v>
      </c>
      <c r="T669">
        <v>0.03</v>
      </c>
      <c r="U669">
        <v>4617050</v>
      </c>
      <c r="V669" t="s">
        <v>1381</v>
      </c>
      <c r="W669">
        <v>0.20610377083199691</v>
      </c>
      <c r="X669">
        <v>1.0235437928367669E-2</v>
      </c>
      <c r="Y669">
        <v>18496</v>
      </c>
      <c r="Z669">
        <v>2515456</v>
      </c>
      <c r="AA669">
        <v>342102016</v>
      </c>
      <c r="AB669" t="s">
        <v>396</v>
      </c>
      <c r="AC669" t="s">
        <v>1418</v>
      </c>
    </row>
    <row r="670" spans="1:29" x14ac:dyDescent="0.25">
      <c r="A670" t="s">
        <v>37</v>
      </c>
      <c r="B670" t="s">
        <v>414</v>
      </c>
      <c r="C670" t="s">
        <v>421</v>
      </c>
      <c r="D670" t="s">
        <v>518</v>
      </c>
      <c r="E670">
        <v>156</v>
      </c>
      <c r="F670">
        <v>2789590221.21</v>
      </c>
      <c r="G670">
        <v>937196033</v>
      </c>
      <c r="H670">
        <v>615848016.12</v>
      </c>
      <c r="I670">
        <v>35</v>
      </c>
      <c r="J670">
        <v>57</v>
      </c>
      <c r="K670">
        <v>35</v>
      </c>
      <c r="L670">
        <v>151451000</v>
      </c>
      <c r="M670">
        <v>143</v>
      </c>
      <c r="N670">
        <v>35</v>
      </c>
      <c r="O670">
        <v>53</v>
      </c>
      <c r="P670">
        <v>1</v>
      </c>
      <c r="Q670">
        <v>1.075471698113208</v>
      </c>
      <c r="R670">
        <v>1.037735849056604</v>
      </c>
      <c r="S670">
        <v>0.02</v>
      </c>
      <c r="T670">
        <v>0.03</v>
      </c>
      <c r="U670">
        <v>7572550</v>
      </c>
      <c r="V670" t="s">
        <v>1381</v>
      </c>
      <c r="W670">
        <v>0.22076648083920819</v>
      </c>
      <c r="X670">
        <v>1.229613443867044E-2</v>
      </c>
      <c r="Y670">
        <v>24336</v>
      </c>
      <c r="Z670">
        <v>3796416</v>
      </c>
      <c r="AA670">
        <v>592240896</v>
      </c>
      <c r="AB670" t="s">
        <v>397</v>
      </c>
      <c r="AC670" t="s">
        <v>1418</v>
      </c>
    </row>
    <row r="671" spans="1:29" x14ac:dyDescent="0.25">
      <c r="A671" t="s">
        <v>37</v>
      </c>
      <c r="B671" t="s">
        <v>414</v>
      </c>
      <c r="C671" t="s">
        <v>419</v>
      </c>
      <c r="D671" t="s">
        <v>504</v>
      </c>
      <c r="E671">
        <v>121</v>
      </c>
      <c r="F671">
        <v>1863406832.3299999</v>
      </c>
      <c r="G671">
        <v>839327216</v>
      </c>
      <c r="H671">
        <v>352086994</v>
      </c>
      <c r="I671">
        <v>26</v>
      </c>
      <c r="J671">
        <v>41</v>
      </c>
      <c r="K671">
        <v>26</v>
      </c>
      <c r="L671">
        <v>61726000</v>
      </c>
      <c r="M671">
        <v>121</v>
      </c>
      <c r="N671">
        <v>32</v>
      </c>
      <c r="O671">
        <v>49</v>
      </c>
      <c r="P671">
        <v>0.8125</v>
      </c>
      <c r="Q671">
        <v>0.83673469387755106</v>
      </c>
      <c r="R671">
        <v>0.82461734693877553</v>
      </c>
      <c r="S671">
        <v>0.01</v>
      </c>
      <c r="T671">
        <v>0.01</v>
      </c>
      <c r="U671">
        <v>1234520</v>
      </c>
      <c r="V671" t="s">
        <v>1381</v>
      </c>
      <c r="W671">
        <v>0.18894799991677139</v>
      </c>
      <c r="X671">
        <v>3.5062925385991399E-3</v>
      </c>
      <c r="Y671">
        <v>14641</v>
      </c>
      <c r="Z671">
        <v>1771561</v>
      </c>
      <c r="AA671">
        <v>214358881</v>
      </c>
      <c r="AB671" t="s">
        <v>391</v>
      </c>
      <c r="AC671" t="s">
        <v>1418</v>
      </c>
    </row>
    <row r="672" spans="1:29" x14ac:dyDescent="0.25">
      <c r="A672" t="s">
        <v>37</v>
      </c>
      <c r="B672" t="s">
        <v>414</v>
      </c>
      <c r="C672" t="s">
        <v>421</v>
      </c>
      <c r="D672" t="s">
        <v>557</v>
      </c>
      <c r="E672">
        <v>152</v>
      </c>
      <c r="F672">
        <v>2711446793.75</v>
      </c>
      <c r="G672">
        <v>992522922</v>
      </c>
      <c r="H672">
        <v>633821245</v>
      </c>
      <c r="I672">
        <v>36</v>
      </c>
      <c r="J672">
        <v>37</v>
      </c>
      <c r="K672">
        <v>36</v>
      </c>
      <c r="L672">
        <v>61965000</v>
      </c>
      <c r="M672">
        <v>133</v>
      </c>
      <c r="N672">
        <v>35</v>
      </c>
      <c r="O672">
        <v>53</v>
      </c>
      <c r="P672">
        <v>1.028571428571428</v>
      </c>
      <c r="Q672">
        <v>0.69811320754716977</v>
      </c>
      <c r="R672">
        <v>0.86334231805929917</v>
      </c>
      <c r="S672">
        <v>0.02</v>
      </c>
      <c r="T672">
        <v>0</v>
      </c>
      <c r="U672">
        <v>1239300</v>
      </c>
      <c r="V672" t="s">
        <v>1381</v>
      </c>
      <c r="W672">
        <v>0.23375758154686449</v>
      </c>
      <c r="X672">
        <v>1.9552831492734199E-3</v>
      </c>
      <c r="Y672">
        <v>23104</v>
      </c>
      <c r="Z672">
        <v>3511808</v>
      </c>
      <c r="AA672">
        <v>533794816</v>
      </c>
      <c r="AB672" t="s">
        <v>397</v>
      </c>
      <c r="AC672" t="s">
        <v>1418</v>
      </c>
    </row>
    <row r="673" spans="1:29" x14ac:dyDescent="0.25">
      <c r="A673" t="s">
        <v>37</v>
      </c>
      <c r="B673" t="s">
        <v>414</v>
      </c>
      <c r="C673" t="s">
        <v>420</v>
      </c>
      <c r="D673" t="s">
        <v>535</v>
      </c>
      <c r="E673">
        <v>139</v>
      </c>
      <c r="F673">
        <v>2331039730.9400001</v>
      </c>
      <c r="G673">
        <v>888380189</v>
      </c>
      <c r="H673">
        <v>710767225.00999999</v>
      </c>
      <c r="I673">
        <v>42</v>
      </c>
      <c r="J673">
        <v>51</v>
      </c>
      <c r="K673">
        <v>42</v>
      </c>
      <c r="L673">
        <v>100097000</v>
      </c>
      <c r="M673">
        <v>139</v>
      </c>
      <c r="N673">
        <v>37</v>
      </c>
      <c r="O673">
        <v>56</v>
      </c>
      <c r="P673">
        <v>1.1351351351351351</v>
      </c>
      <c r="Q673">
        <v>0.9107142857142857</v>
      </c>
      <c r="R673">
        <v>1.0229247104247099</v>
      </c>
      <c r="S673">
        <v>2.5000000000000001E-2</v>
      </c>
      <c r="T673">
        <v>1.4999999999999999E-2</v>
      </c>
      <c r="U673">
        <v>4003880</v>
      </c>
      <c r="V673" t="s">
        <v>1381</v>
      </c>
      <c r="W673">
        <v>0.30491424731031103</v>
      </c>
      <c r="X673">
        <v>5.6331803987496303E-3</v>
      </c>
      <c r="Y673">
        <v>19321</v>
      </c>
      <c r="Z673">
        <v>2685619</v>
      </c>
      <c r="AA673">
        <v>373301041</v>
      </c>
      <c r="AB673" t="s">
        <v>396</v>
      </c>
      <c r="AC673" t="s">
        <v>1418</v>
      </c>
    </row>
    <row r="674" spans="1:29" x14ac:dyDescent="0.25">
      <c r="A674" t="s">
        <v>37</v>
      </c>
      <c r="B674" t="s">
        <v>414</v>
      </c>
      <c r="C674" t="s">
        <v>421</v>
      </c>
      <c r="D674" t="s">
        <v>516</v>
      </c>
      <c r="E674">
        <v>128</v>
      </c>
      <c r="F674">
        <v>2486353227.48</v>
      </c>
      <c r="G674">
        <v>876698338</v>
      </c>
      <c r="H674">
        <v>350894823</v>
      </c>
      <c r="I674">
        <v>24</v>
      </c>
      <c r="J674">
        <v>37</v>
      </c>
      <c r="K674">
        <v>24</v>
      </c>
      <c r="L674">
        <v>61541000</v>
      </c>
      <c r="M674">
        <v>111</v>
      </c>
      <c r="N674">
        <v>28</v>
      </c>
      <c r="O674">
        <v>42</v>
      </c>
      <c r="P674">
        <v>0.8571428571428571</v>
      </c>
      <c r="Q674">
        <v>0.88095238095238093</v>
      </c>
      <c r="R674">
        <v>0.86904761904761907</v>
      </c>
      <c r="S674">
        <v>0.01</v>
      </c>
      <c r="T674">
        <v>0.01</v>
      </c>
      <c r="U674">
        <v>1230820</v>
      </c>
      <c r="V674" t="s">
        <v>1381</v>
      </c>
      <c r="W674">
        <v>0.1411283075637822</v>
      </c>
      <c r="X674">
        <v>3.507660755656119E-3</v>
      </c>
      <c r="Y674">
        <v>16384</v>
      </c>
      <c r="Z674">
        <v>2097152</v>
      </c>
      <c r="AA674">
        <v>268435456</v>
      </c>
      <c r="AB674" t="s">
        <v>391</v>
      </c>
      <c r="AC674" t="s">
        <v>1418</v>
      </c>
    </row>
    <row r="675" spans="1:29" x14ac:dyDescent="0.25">
      <c r="A675" t="s">
        <v>37</v>
      </c>
      <c r="B675" t="s">
        <v>414</v>
      </c>
      <c r="C675" t="s">
        <v>420</v>
      </c>
      <c r="D675" t="s">
        <v>505</v>
      </c>
      <c r="E675">
        <v>176</v>
      </c>
      <c r="F675">
        <v>3309579168.4400001</v>
      </c>
      <c r="G675">
        <v>1134754060</v>
      </c>
      <c r="H675">
        <v>461901900.33999997</v>
      </c>
      <c r="I675">
        <v>36</v>
      </c>
      <c r="J675">
        <v>60</v>
      </c>
      <c r="K675">
        <v>36</v>
      </c>
      <c r="L675">
        <v>113155000</v>
      </c>
      <c r="M675">
        <v>176</v>
      </c>
      <c r="N675">
        <v>44</v>
      </c>
      <c r="O675">
        <v>65</v>
      </c>
      <c r="P675">
        <v>0.81818181818181823</v>
      </c>
      <c r="Q675">
        <v>0.92307692307692313</v>
      </c>
      <c r="R675">
        <v>0.87062937062937062</v>
      </c>
      <c r="S675">
        <v>0.01</v>
      </c>
      <c r="T675">
        <v>1.4999999999999999E-2</v>
      </c>
      <c r="U675">
        <v>2828875</v>
      </c>
      <c r="V675" t="s">
        <v>1381</v>
      </c>
      <c r="W675">
        <v>0.13956514615050639</v>
      </c>
      <c r="X675">
        <v>6.1244064982579676E-3</v>
      </c>
      <c r="Y675">
        <v>30976</v>
      </c>
      <c r="Z675">
        <v>5451776</v>
      </c>
      <c r="AA675">
        <v>959512576</v>
      </c>
      <c r="AB675" t="s">
        <v>398</v>
      </c>
      <c r="AC675" t="s">
        <v>1418</v>
      </c>
    </row>
    <row r="676" spans="1:29" x14ac:dyDescent="0.25">
      <c r="A676" t="s">
        <v>37</v>
      </c>
      <c r="B676" t="s">
        <v>414</v>
      </c>
      <c r="C676" t="s">
        <v>421</v>
      </c>
      <c r="D676" t="s">
        <v>561</v>
      </c>
      <c r="E676">
        <v>124</v>
      </c>
      <c r="F676">
        <v>2580999162.3000002</v>
      </c>
      <c r="G676">
        <v>823263696</v>
      </c>
      <c r="H676">
        <v>632518145</v>
      </c>
      <c r="I676">
        <v>32</v>
      </c>
      <c r="J676">
        <v>60</v>
      </c>
      <c r="K676">
        <v>32</v>
      </c>
      <c r="L676">
        <v>152736000</v>
      </c>
      <c r="M676">
        <v>124</v>
      </c>
      <c r="N676">
        <v>26</v>
      </c>
      <c r="O676">
        <v>39</v>
      </c>
      <c r="P676">
        <v>1.2307692307692311</v>
      </c>
      <c r="Q676">
        <v>1.538461538461539</v>
      </c>
      <c r="R676">
        <v>1.384615384615385</v>
      </c>
      <c r="S676">
        <v>3.5000000000000003E-2</v>
      </c>
      <c r="T676">
        <v>0.08</v>
      </c>
      <c r="U676">
        <v>17564640</v>
      </c>
      <c r="V676" t="s">
        <v>1381</v>
      </c>
      <c r="W676">
        <v>0.24506716400339529</v>
      </c>
      <c r="X676">
        <v>2.7769385177084521E-2</v>
      </c>
      <c r="Y676">
        <v>15376</v>
      </c>
      <c r="Z676">
        <v>1906624</v>
      </c>
      <c r="AA676">
        <v>236421376</v>
      </c>
      <c r="AB676" t="s">
        <v>391</v>
      </c>
      <c r="AC676" t="s">
        <v>1418</v>
      </c>
    </row>
    <row r="677" spans="1:29" x14ac:dyDescent="0.25">
      <c r="A677" t="s">
        <v>37</v>
      </c>
      <c r="B677" t="s">
        <v>414</v>
      </c>
      <c r="C677" t="s">
        <v>420</v>
      </c>
      <c r="D677" t="s">
        <v>546</v>
      </c>
      <c r="E677">
        <v>113</v>
      </c>
      <c r="F677">
        <v>1990259042</v>
      </c>
      <c r="G677">
        <v>715802167</v>
      </c>
      <c r="H677">
        <v>557218468.42999995</v>
      </c>
      <c r="I677">
        <v>35</v>
      </c>
      <c r="J677">
        <v>48</v>
      </c>
      <c r="K677">
        <v>36</v>
      </c>
      <c r="L677">
        <v>71636000</v>
      </c>
      <c r="M677">
        <v>113</v>
      </c>
      <c r="N677">
        <v>28</v>
      </c>
      <c r="O677">
        <v>42</v>
      </c>
      <c r="P677">
        <v>1.25</v>
      </c>
      <c r="Q677">
        <v>1.142857142857143</v>
      </c>
      <c r="R677">
        <v>1.196428571428571</v>
      </c>
      <c r="S677">
        <v>3.5000000000000003E-2</v>
      </c>
      <c r="T677">
        <v>4.4999999999999998E-2</v>
      </c>
      <c r="U677">
        <v>5730880</v>
      </c>
      <c r="V677" t="s">
        <v>1381</v>
      </c>
      <c r="W677">
        <v>0.27997283603347151</v>
      </c>
      <c r="X677">
        <v>1.0284799095312E-2</v>
      </c>
      <c r="Y677">
        <v>12769</v>
      </c>
      <c r="Z677">
        <v>1442897</v>
      </c>
      <c r="AA677">
        <v>163047361</v>
      </c>
      <c r="AB677" t="s">
        <v>394</v>
      </c>
      <c r="AC677" t="s">
        <v>1418</v>
      </c>
    </row>
    <row r="678" spans="1:29" x14ac:dyDescent="0.25">
      <c r="A678" t="s">
        <v>37</v>
      </c>
      <c r="B678" t="s">
        <v>414</v>
      </c>
      <c r="C678" t="s">
        <v>419</v>
      </c>
      <c r="D678" t="s">
        <v>536</v>
      </c>
      <c r="E678">
        <v>121</v>
      </c>
      <c r="F678">
        <v>2073763081</v>
      </c>
      <c r="G678">
        <v>768701573</v>
      </c>
      <c r="H678">
        <v>529061731</v>
      </c>
      <c r="I678">
        <v>37</v>
      </c>
      <c r="J678">
        <v>61</v>
      </c>
      <c r="K678">
        <v>37</v>
      </c>
      <c r="L678">
        <v>115143000</v>
      </c>
      <c r="M678">
        <v>121</v>
      </c>
      <c r="N678">
        <v>32</v>
      </c>
      <c r="O678">
        <v>49</v>
      </c>
      <c r="P678">
        <v>1.15625</v>
      </c>
      <c r="Q678">
        <v>1.244897959183674</v>
      </c>
      <c r="R678">
        <v>1.2005739795918371</v>
      </c>
      <c r="S678">
        <v>2.5000000000000001E-2</v>
      </c>
      <c r="T678">
        <v>5.5E-2</v>
      </c>
      <c r="U678">
        <v>9211440</v>
      </c>
      <c r="V678" t="s">
        <v>1381</v>
      </c>
      <c r="W678">
        <v>0.25512158830838022</v>
      </c>
      <c r="X678">
        <v>1.7410898313489999E-2</v>
      </c>
      <c r="Y678">
        <v>14641</v>
      </c>
      <c r="Z678">
        <v>1771561</v>
      </c>
      <c r="AA678">
        <v>214358881</v>
      </c>
      <c r="AB678" t="s">
        <v>391</v>
      </c>
      <c r="AC678" t="s">
        <v>1418</v>
      </c>
    </row>
    <row r="679" spans="1:29" x14ac:dyDescent="0.25">
      <c r="A679" t="s">
        <v>37</v>
      </c>
      <c r="B679" t="s">
        <v>414</v>
      </c>
      <c r="C679" t="s">
        <v>420</v>
      </c>
      <c r="D679" t="s">
        <v>533</v>
      </c>
      <c r="E679">
        <v>116</v>
      </c>
      <c r="F679">
        <v>2163595957.9299998</v>
      </c>
      <c r="G679">
        <v>753728444</v>
      </c>
      <c r="H679">
        <v>628422748</v>
      </c>
      <c r="I679">
        <v>37</v>
      </c>
      <c r="J679">
        <v>51</v>
      </c>
      <c r="K679">
        <v>39</v>
      </c>
      <c r="L679">
        <v>78292000</v>
      </c>
      <c r="M679">
        <v>116</v>
      </c>
      <c r="N679">
        <v>29</v>
      </c>
      <c r="O679">
        <v>43</v>
      </c>
      <c r="P679">
        <v>1.2758620689655169</v>
      </c>
      <c r="Q679">
        <v>1.1860465116279071</v>
      </c>
      <c r="R679">
        <v>1.2309542902967121</v>
      </c>
      <c r="S679">
        <v>3.5000000000000003E-2</v>
      </c>
      <c r="T679">
        <v>4.4999999999999998E-2</v>
      </c>
      <c r="U679">
        <v>6263360</v>
      </c>
      <c r="V679" t="s">
        <v>1381</v>
      </c>
      <c r="W679">
        <v>0.29045291275235952</v>
      </c>
      <c r="X679">
        <v>9.9667938818790176E-3</v>
      </c>
      <c r="Y679">
        <v>13456</v>
      </c>
      <c r="Z679">
        <v>1560896</v>
      </c>
      <c r="AA679">
        <v>181063936</v>
      </c>
      <c r="AB679" t="s">
        <v>394</v>
      </c>
      <c r="AC679" t="s">
        <v>1418</v>
      </c>
    </row>
    <row r="680" spans="1:29" x14ac:dyDescent="0.25">
      <c r="A680" t="s">
        <v>37</v>
      </c>
      <c r="B680" t="s">
        <v>414</v>
      </c>
      <c r="C680" t="s">
        <v>419</v>
      </c>
      <c r="D680" t="s">
        <v>538</v>
      </c>
      <c r="E680">
        <v>120</v>
      </c>
      <c r="F680">
        <v>1880228010</v>
      </c>
      <c r="G680">
        <v>768594904</v>
      </c>
      <c r="H680">
        <v>522357362</v>
      </c>
      <c r="I680">
        <v>36</v>
      </c>
      <c r="J680">
        <v>41</v>
      </c>
      <c r="K680">
        <v>36</v>
      </c>
      <c r="L680">
        <v>54288000</v>
      </c>
      <c r="M680">
        <v>120</v>
      </c>
      <c r="N680">
        <v>32</v>
      </c>
      <c r="O680">
        <v>48</v>
      </c>
      <c r="P680">
        <v>1.125</v>
      </c>
      <c r="Q680">
        <v>0.85416666666666663</v>
      </c>
      <c r="R680">
        <v>0.98958333333333337</v>
      </c>
      <c r="S680">
        <v>2.5000000000000001E-2</v>
      </c>
      <c r="T680">
        <v>0.01</v>
      </c>
      <c r="U680">
        <v>1900080</v>
      </c>
      <c r="V680" t="s">
        <v>1381</v>
      </c>
      <c r="W680">
        <v>0.27781596658588231</v>
      </c>
      <c r="X680">
        <v>3.6375097552468301E-3</v>
      </c>
      <c r="Y680">
        <v>14400</v>
      </c>
      <c r="Z680">
        <v>1728000</v>
      </c>
      <c r="AA680">
        <v>207360000</v>
      </c>
      <c r="AB680" t="s">
        <v>391</v>
      </c>
      <c r="AC680" t="s">
        <v>1418</v>
      </c>
    </row>
    <row r="681" spans="1:29" x14ac:dyDescent="0.25">
      <c r="A681" t="s">
        <v>37</v>
      </c>
      <c r="B681" t="s">
        <v>414</v>
      </c>
      <c r="C681" t="s">
        <v>419</v>
      </c>
      <c r="D681" t="s">
        <v>515</v>
      </c>
      <c r="E681">
        <v>121</v>
      </c>
      <c r="F681">
        <v>1872889368</v>
      </c>
      <c r="G681">
        <v>758665138</v>
      </c>
      <c r="H681">
        <v>382039470</v>
      </c>
      <c r="I681">
        <v>29</v>
      </c>
      <c r="J681">
        <v>48</v>
      </c>
      <c r="K681">
        <v>30</v>
      </c>
      <c r="L681">
        <v>82601000</v>
      </c>
      <c r="M681">
        <v>121</v>
      </c>
      <c r="N681">
        <v>32</v>
      </c>
      <c r="O681">
        <v>48</v>
      </c>
      <c r="P681">
        <v>0.90625</v>
      </c>
      <c r="Q681">
        <v>1</v>
      </c>
      <c r="R681">
        <v>0.953125</v>
      </c>
      <c r="S681">
        <v>1.4999999999999999E-2</v>
      </c>
      <c r="T681">
        <v>0.03</v>
      </c>
      <c r="U681">
        <v>3717045</v>
      </c>
      <c r="V681" t="s">
        <v>1381</v>
      </c>
      <c r="W681">
        <v>0.20398400275397369</v>
      </c>
      <c r="X681">
        <v>9.7294789985966634E-3</v>
      </c>
      <c r="Y681">
        <v>14641</v>
      </c>
      <c r="Z681">
        <v>1771561</v>
      </c>
      <c r="AA681">
        <v>214358881</v>
      </c>
      <c r="AB681" t="s">
        <v>391</v>
      </c>
      <c r="AC681" t="s">
        <v>1418</v>
      </c>
    </row>
    <row r="682" spans="1:29" x14ac:dyDescent="0.25">
      <c r="A682" t="s">
        <v>37</v>
      </c>
      <c r="B682" t="s">
        <v>414</v>
      </c>
      <c r="C682" t="s">
        <v>419</v>
      </c>
      <c r="D682" t="s">
        <v>512</v>
      </c>
      <c r="E682">
        <v>122</v>
      </c>
      <c r="F682">
        <v>1891477086.3</v>
      </c>
      <c r="G682">
        <v>745798963</v>
      </c>
      <c r="H682">
        <v>393373254</v>
      </c>
      <c r="I682">
        <v>27</v>
      </c>
      <c r="J682">
        <v>40</v>
      </c>
      <c r="K682">
        <v>27</v>
      </c>
      <c r="L682">
        <v>68699000</v>
      </c>
      <c r="M682">
        <v>122</v>
      </c>
      <c r="N682">
        <v>33</v>
      </c>
      <c r="O682">
        <v>49</v>
      </c>
      <c r="P682">
        <v>0.81818181818181823</v>
      </c>
      <c r="Q682">
        <v>0.81632653061224492</v>
      </c>
      <c r="R682">
        <v>0.81725417439703152</v>
      </c>
      <c r="S682">
        <v>0.01</v>
      </c>
      <c r="T682">
        <v>0.01</v>
      </c>
      <c r="U682">
        <v>1373980</v>
      </c>
      <c r="V682" t="s">
        <v>1381</v>
      </c>
      <c r="W682">
        <v>0.20797146148330789</v>
      </c>
      <c r="X682">
        <v>3.4928149944835848E-3</v>
      </c>
      <c r="Y682">
        <v>14884</v>
      </c>
      <c r="Z682">
        <v>1815848</v>
      </c>
      <c r="AA682">
        <v>221533456</v>
      </c>
      <c r="AB682" t="s">
        <v>391</v>
      </c>
      <c r="AC682" t="s">
        <v>1418</v>
      </c>
    </row>
    <row r="683" spans="1:29" x14ac:dyDescent="0.25">
      <c r="A683" t="s">
        <v>37</v>
      </c>
      <c r="B683" t="s">
        <v>414</v>
      </c>
      <c r="C683" t="s">
        <v>420</v>
      </c>
      <c r="D683" t="s">
        <v>562</v>
      </c>
      <c r="E683">
        <v>91</v>
      </c>
      <c r="F683">
        <v>1764251469.1600001</v>
      </c>
      <c r="G683">
        <v>585058510</v>
      </c>
      <c r="H683">
        <v>221808848.16</v>
      </c>
      <c r="I683">
        <v>15</v>
      </c>
      <c r="J683">
        <v>15</v>
      </c>
      <c r="K683">
        <v>15</v>
      </c>
      <c r="L683">
        <v>27145000</v>
      </c>
      <c r="M683">
        <v>91</v>
      </c>
      <c r="N683">
        <v>18</v>
      </c>
      <c r="O683">
        <v>27</v>
      </c>
      <c r="P683">
        <v>0.83333333333333337</v>
      </c>
      <c r="Q683">
        <v>0.55555555555555558</v>
      </c>
      <c r="R683">
        <v>0.69444444444444442</v>
      </c>
      <c r="S683">
        <v>0.01</v>
      </c>
      <c r="T683">
        <v>0</v>
      </c>
      <c r="U683">
        <v>271450</v>
      </c>
      <c r="V683" t="s">
        <v>1381</v>
      </c>
      <c r="W683">
        <v>0.12572405466983011</v>
      </c>
      <c r="X683">
        <v>1.223801495079185E-3</v>
      </c>
      <c r="Y683">
        <v>8281</v>
      </c>
      <c r="Z683">
        <v>753571</v>
      </c>
      <c r="AA683">
        <v>68574961</v>
      </c>
      <c r="AB683" t="s">
        <v>392</v>
      </c>
      <c r="AC683" t="s">
        <v>1418</v>
      </c>
    </row>
    <row r="684" spans="1:29" x14ac:dyDescent="0.25">
      <c r="A684" t="s">
        <v>37</v>
      </c>
      <c r="B684" t="s">
        <v>414</v>
      </c>
      <c r="C684" t="s">
        <v>419</v>
      </c>
      <c r="D684" t="s">
        <v>563</v>
      </c>
      <c r="E684">
        <v>98</v>
      </c>
      <c r="F684">
        <v>1817286468.6700001</v>
      </c>
      <c r="G684">
        <v>736403475</v>
      </c>
      <c r="H684">
        <v>257324832</v>
      </c>
      <c r="I684">
        <v>17</v>
      </c>
      <c r="J684">
        <v>20</v>
      </c>
      <c r="K684">
        <v>17</v>
      </c>
      <c r="L684">
        <v>20007000</v>
      </c>
      <c r="M684">
        <v>98</v>
      </c>
      <c r="N684">
        <v>21</v>
      </c>
      <c r="O684">
        <v>31</v>
      </c>
      <c r="P684">
        <v>0.80952380952380953</v>
      </c>
      <c r="Q684">
        <v>0.64516129032258063</v>
      </c>
      <c r="R684">
        <v>0.72734254992319514</v>
      </c>
      <c r="S684">
        <v>0.01</v>
      </c>
      <c r="T684">
        <v>0</v>
      </c>
      <c r="U684">
        <v>200070</v>
      </c>
      <c r="V684" t="s">
        <v>1381</v>
      </c>
      <c r="W684">
        <v>0.14159838662548671</v>
      </c>
      <c r="X684">
        <v>7.7749977895642808E-4</v>
      </c>
      <c r="Y684">
        <v>9604</v>
      </c>
      <c r="Z684">
        <v>941192</v>
      </c>
      <c r="AA684">
        <v>92236816</v>
      </c>
      <c r="AB684" t="s">
        <v>392</v>
      </c>
      <c r="AC684" t="s">
        <v>1418</v>
      </c>
    </row>
    <row r="685" spans="1:29" x14ac:dyDescent="0.25">
      <c r="A685" t="s">
        <v>37</v>
      </c>
      <c r="B685" t="s">
        <v>414</v>
      </c>
      <c r="C685" t="s">
        <v>420</v>
      </c>
      <c r="D685" t="s">
        <v>553</v>
      </c>
      <c r="E685">
        <v>114</v>
      </c>
      <c r="F685">
        <v>1817299153.46</v>
      </c>
      <c r="G685">
        <v>689784285</v>
      </c>
      <c r="H685">
        <v>378113634</v>
      </c>
      <c r="I685">
        <v>31</v>
      </c>
      <c r="J685">
        <v>52</v>
      </c>
      <c r="K685">
        <v>34</v>
      </c>
      <c r="L685">
        <v>105018000</v>
      </c>
      <c r="M685">
        <v>114</v>
      </c>
      <c r="N685">
        <v>28</v>
      </c>
      <c r="O685">
        <v>42</v>
      </c>
      <c r="P685">
        <v>1.107142857142857</v>
      </c>
      <c r="Q685">
        <v>1.2380952380952379</v>
      </c>
      <c r="R685">
        <v>1.1726190476190479</v>
      </c>
      <c r="S685">
        <v>2.5000000000000001E-2</v>
      </c>
      <c r="T685">
        <v>5.5E-2</v>
      </c>
      <c r="U685">
        <v>8401440</v>
      </c>
      <c r="V685" t="s">
        <v>1381</v>
      </c>
      <c r="W685">
        <v>0.2080635063743359</v>
      </c>
      <c r="X685">
        <v>2.2219352185539019E-2</v>
      </c>
      <c r="Y685">
        <v>12996</v>
      </c>
      <c r="Z685">
        <v>1481544</v>
      </c>
      <c r="AA685">
        <v>168896016</v>
      </c>
      <c r="AB685" t="s">
        <v>394</v>
      </c>
      <c r="AC685" t="s">
        <v>1418</v>
      </c>
    </row>
    <row r="686" spans="1:29" x14ac:dyDescent="0.25">
      <c r="A686" t="s">
        <v>37</v>
      </c>
      <c r="B686" t="s">
        <v>414</v>
      </c>
      <c r="C686" t="s">
        <v>421</v>
      </c>
      <c r="D686" t="s">
        <v>506</v>
      </c>
      <c r="E686">
        <v>142</v>
      </c>
      <c r="F686">
        <v>2663496102.9000001</v>
      </c>
      <c r="G686">
        <v>867842336</v>
      </c>
      <c r="H686">
        <v>1059545024.46</v>
      </c>
      <c r="I686">
        <v>55</v>
      </c>
      <c r="J686">
        <v>83</v>
      </c>
      <c r="K686">
        <v>56</v>
      </c>
      <c r="L686">
        <v>231562034</v>
      </c>
      <c r="M686">
        <v>142</v>
      </c>
      <c r="N686">
        <v>35</v>
      </c>
      <c r="O686">
        <v>53</v>
      </c>
      <c r="P686">
        <v>1.571428571428571</v>
      </c>
      <c r="Q686">
        <v>1.5660377358490569</v>
      </c>
      <c r="R686">
        <v>1.568733153638814</v>
      </c>
      <c r="S686">
        <v>0.05</v>
      </c>
      <c r="T686">
        <v>0.08</v>
      </c>
      <c r="U686">
        <v>30103064.420000002</v>
      </c>
      <c r="V686" t="s">
        <v>1381</v>
      </c>
      <c r="W686">
        <v>0.39780235582337559</v>
      </c>
      <c r="X686">
        <v>2.8411312143476031E-2</v>
      </c>
      <c r="Y686">
        <v>20164</v>
      </c>
      <c r="Z686">
        <v>2863288</v>
      </c>
      <c r="AA686">
        <v>406586896</v>
      </c>
      <c r="AB686" t="s">
        <v>395</v>
      </c>
      <c r="AC686" t="s">
        <v>1418</v>
      </c>
    </row>
    <row r="687" spans="1:29" x14ac:dyDescent="0.25">
      <c r="A687" t="s">
        <v>37</v>
      </c>
      <c r="B687" t="s">
        <v>414</v>
      </c>
      <c r="C687" t="s">
        <v>420</v>
      </c>
      <c r="D687" t="s">
        <v>564</v>
      </c>
      <c r="E687">
        <v>91</v>
      </c>
      <c r="F687">
        <v>1756971278.5999999</v>
      </c>
      <c r="G687">
        <v>662765357</v>
      </c>
      <c r="H687">
        <v>197070971</v>
      </c>
      <c r="I687">
        <v>15</v>
      </c>
      <c r="J687">
        <v>33</v>
      </c>
      <c r="K687">
        <v>15</v>
      </c>
      <c r="L687">
        <v>55950000</v>
      </c>
      <c r="M687">
        <v>91</v>
      </c>
      <c r="N687">
        <v>18</v>
      </c>
      <c r="O687">
        <v>27</v>
      </c>
      <c r="P687">
        <v>0.83333333333333337</v>
      </c>
      <c r="Q687">
        <v>1.2222222222222221</v>
      </c>
      <c r="R687">
        <v>1.0277777777777779</v>
      </c>
      <c r="S687">
        <v>0.01</v>
      </c>
      <c r="T687">
        <v>5.5E-2</v>
      </c>
      <c r="U687">
        <v>3636750</v>
      </c>
      <c r="V687" t="s">
        <v>1381</v>
      </c>
      <c r="W687">
        <v>0.11216516365425799</v>
      </c>
      <c r="X687">
        <v>1.8454011676839001E-2</v>
      </c>
      <c r="Y687">
        <v>8281</v>
      </c>
      <c r="Z687">
        <v>753571</v>
      </c>
      <c r="AA687">
        <v>68574961</v>
      </c>
      <c r="AB687" t="s">
        <v>392</v>
      </c>
      <c r="AC687" t="s">
        <v>1418</v>
      </c>
    </row>
    <row r="688" spans="1:29" x14ac:dyDescent="0.25">
      <c r="A688" t="s">
        <v>37</v>
      </c>
      <c r="B688" t="s">
        <v>414</v>
      </c>
      <c r="C688" t="s">
        <v>421</v>
      </c>
      <c r="D688" t="s">
        <v>556</v>
      </c>
      <c r="E688">
        <v>164</v>
      </c>
      <c r="F688">
        <v>2785638285.2199998</v>
      </c>
      <c r="G688">
        <v>1127948084</v>
      </c>
      <c r="H688">
        <v>735980383.60000002</v>
      </c>
      <c r="I688">
        <v>43</v>
      </c>
      <c r="J688">
        <v>65</v>
      </c>
      <c r="K688">
        <v>45</v>
      </c>
      <c r="L688">
        <v>147500000</v>
      </c>
      <c r="M688">
        <v>145</v>
      </c>
      <c r="N688">
        <v>36</v>
      </c>
      <c r="O688">
        <v>54</v>
      </c>
      <c r="P688">
        <v>1.194444444444444</v>
      </c>
      <c r="Q688">
        <v>1.2037037037037039</v>
      </c>
      <c r="R688">
        <v>1.199074074074074</v>
      </c>
      <c r="S688">
        <v>2.5000000000000001E-2</v>
      </c>
      <c r="T688">
        <v>5.5E-2</v>
      </c>
      <c r="U688">
        <v>11800000</v>
      </c>
      <c r="V688" t="s">
        <v>1381</v>
      </c>
      <c r="W688">
        <v>0.26420529452978669</v>
      </c>
      <c r="X688">
        <v>1.6033036019630131E-2</v>
      </c>
      <c r="Y688">
        <v>26896</v>
      </c>
      <c r="Z688">
        <v>4410944</v>
      </c>
      <c r="AA688">
        <v>723394816</v>
      </c>
      <c r="AB688" t="s">
        <v>399</v>
      </c>
      <c r="AC688" t="s">
        <v>1418</v>
      </c>
    </row>
    <row r="689" spans="1:29" x14ac:dyDescent="0.25">
      <c r="A689" t="s">
        <v>37</v>
      </c>
      <c r="B689" t="s">
        <v>414</v>
      </c>
      <c r="C689" t="s">
        <v>421</v>
      </c>
      <c r="D689" t="s">
        <v>523</v>
      </c>
      <c r="E689">
        <v>152</v>
      </c>
      <c r="F689">
        <v>2732307199.98</v>
      </c>
      <c r="G689">
        <v>999740157</v>
      </c>
      <c r="H689">
        <v>836285512</v>
      </c>
      <c r="I689">
        <v>56</v>
      </c>
      <c r="J689">
        <v>81</v>
      </c>
      <c r="K689">
        <v>56</v>
      </c>
      <c r="L689">
        <v>120536000</v>
      </c>
      <c r="M689">
        <v>141</v>
      </c>
      <c r="N689">
        <v>35</v>
      </c>
      <c r="O689">
        <v>52</v>
      </c>
      <c r="P689">
        <v>1.6</v>
      </c>
      <c r="Q689">
        <v>1.5576923076923079</v>
      </c>
      <c r="R689">
        <v>1.578846153846154</v>
      </c>
      <c r="S689">
        <v>0.05</v>
      </c>
      <c r="T689">
        <v>0.08</v>
      </c>
      <c r="U689">
        <v>15669680</v>
      </c>
      <c r="V689" t="s">
        <v>1381</v>
      </c>
      <c r="W689">
        <v>0.30607301843882029</v>
      </c>
      <c r="X689">
        <v>1.8737237193701382E-2</v>
      </c>
      <c r="Y689">
        <v>23104</v>
      </c>
      <c r="Z689">
        <v>3511808</v>
      </c>
      <c r="AA689">
        <v>533794816</v>
      </c>
      <c r="AB689" t="s">
        <v>397</v>
      </c>
      <c r="AC689" t="s">
        <v>1418</v>
      </c>
    </row>
    <row r="690" spans="1:29" x14ac:dyDescent="0.25">
      <c r="A690" t="s">
        <v>37</v>
      </c>
      <c r="B690" t="s">
        <v>414</v>
      </c>
      <c r="C690" t="s">
        <v>419</v>
      </c>
      <c r="D690" t="s">
        <v>517</v>
      </c>
      <c r="E690">
        <v>121</v>
      </c>
      <c r="F690">
        <v>1958879173.6199999</v>
      </c>
      <c r="G690">
        <v>779276196</v>
      </c>
      <c r="H690">
        <v>531946758</v>
      </c>
      <c r="I690">
        <v>32</v>
      </c>
      <c r="J690">
        <v>51</v>
      </c>
      <c r="K690">
        <v>32</v>
      </c>
      <c r="L690">
        <v>81328000</v>
      </c>
      <c r="M690">
        <v>120</v>
      </c>
      <c r="N690">
        <v>32</v>
      </c>
      <c r="O690">
        <v>48</v>
      </c>
      <c r="P690">
        <v>1</v>
      </c>
      <c r="Q690">
        <v>1.0625</v>
      </c>
      <c r="R690">
        <v>1.03125</v>
      </c>
      <c r="S690">
        <v>0.02</v>
      </c>
      <c r="T690">
        <v>0.03</v>
      </c>
      <c r="U690">
        <v>4066400</v>
      </c>
      <c r="V690" t="s">
        <v>1381</v>
      </c>
      <c r="W690">
        <v>0.27155669689262402</v>
      </c>
      <c r="X690">
        <v>7.6443740634659528E-3</v>
      </c>
      <c r="Y690">
        <v>14641</v>
      </c>
      <c r="Z690">
        <v>1771561</v>
      </c>
      <c r="AA690">
        <v>214358881</v>
      </c>
      <c r="AB690" t="s">
        <v>391</v>
      </c>
      <c r="AC690" t="s">
        <v>1418</v>
      </c>
    </row>
    <row r="691" spans="1:29" x14ac:dyDescent="0.25">
      <c r="A691" t="s">
        <v>37</v>
      </c>
      <c r="B691" t="s">
        <v>414</v>
      </c>
      <c r="C691" t="s">
        <v>420</v>
      </c>
      <c r="D691" t="s">
        <v>528</v>
      </c>
      <c r="E691">
        <v>141</v>
      </c>
      <c r="F691">
        <v>2822276906</v>
      </c>
      <c r="G691">
        <v>769064699</v>
      </c>
      <c r="H691">
        <v>872142478</v>
      </c>
      <c r="I691">
        <v>47</v>
      </c>
      <c r="J691">
        <v>58</v>
      </c>
      <c r="K691">
        <v>47</v>
      </c>
      <c r="L691">
        <v>138068000</v>
      </c>
      <c r="M691">
        <v>141</v>
      </c>
      <c r="N691">
        <v>38</v>
      </c>
      <c r="O691">
        <v>57</v>
      </c>
      <c r="P691">
        <v>1.236842105263158</v>
      </c>
      <c r="Q691">
        <v>1.0175438596491231</v>
      </c>
      <c r="R691">
        <v>1.12719298245614</v>
      </c>
      <c r="S691">
        <v>3.5000000000000003E-2</v>
      </c>
      <c r="T691">
        <v>0.03</v>
      </c>
      <c r="U691">
        <v>8974420</v>
      </c>
      <c r="V691" t="s">
        <v>1381</v>
      </c>
      <c r="W691">
        <v>0.3090208746511991</v>
      </c>
      <c r="X691">
        <v>1.0290084735443881E-2</v>
      </c>
      <c r="Y691">
        <v>19881</v>
      </c>
      <c r="Z691">
        <v>2803221</v>
      </c>
      <c r="AA691">
        <v>395254161</v>
      </c>
      <c r="AB691" t="s">
        <v>395</v>
      </c>
      <c r="AC691" t="s">
        <v>1418</v>
      </c>
    </row>
    <row r="692" spans="1:29" x14ac:dyDescent="0.25">
      <c r="A692" t="s">
        <v>37</v>
      </c>
      <c r="B692" t="s">
        <v>414</v>
      </c>
      <c r="C692" t="s">
        <v>421</v>
      </c>
      <c r="D692" t="s">
        <v>532</v>
      </c>
      <c r="E692">
        <v>160</v>
      </c>
      <c r="F692">
        <v>2966921531.5100002</v>
      </c>
      <c r="G692">
        <v>1078492690</v>
      </c>
      <c r="H692">
        <v>987798808</v>
      </c>
      <c r="I692">
        <v>57</v>
      </c>
      <c r="J692">
        <v>85</v>
      </c>
      <c r="K692">
        <v>57</v>
      </c>
      <c r="L692">
        <v>145784766</v>
      </c>
      <c r="M692">
        <v>145</v>
      </c>
      <c r="N692">
        <v>36</v>
      </c>
      <c r="O692">
        <v>54</v>
      </c>
      <c r="P692">
        <v>1.583333333333333</v>
      </c>
      <c r="Q692">
        <v>1.574074074074074</v>
      </c>
      <c r="R692">
        <v>1.5787037037037039</v>
      </c>
      <c r="S692">
        <v>0.05</v>
      </c>
      <c r="T692">
        <v>0.08</v>
      </c>
      <c r="U692">
        <v>18952019.579999998</v>
      </c>
      <c r="V692" t="s">
        <v>1381</v>
      </c>
      <c r="W692">
        <v>0.33293728786189519</v>
      </c>
      <c r="X692">
        <v>1.9186113028798069E-2</v>
      </c>
      <c r="Y692">
        <v>25600</v>
      </c>
      <c r="Z692">
        <v>4096000</v>
      </c>
      <c r="AA692">
        <v>655360000</v>
      </c>
      <c r="AB692" t="s">
        <v>399</v>
      </c>
      <c r="AC692" t="s">
        <v>1418</v>
      </c>
    </row>
    <row r="693" spans="1:29" x14ac:dyDescent="0.25">
      <c r="A693" t="s">
        <v>37</v>
      </c>
      <c r="B693" t="s">
        <v>414</v>
      </c>
      <c r="C693" t="s">
        <v>419</v>
      </c>
      <c r="D693" t="s">
        <v>531</v>
      </c>
      <c r="E693">
        <v>120</v>
      </c>
      <c r="F693">
        <v>2187440580.5300002</v>
      </c>
      <c r="G693">
        <v>844949783</v>
      </c>
      <c r="H693">
        <v>493524051.36000001</v>
      </c>
      <c r="I693">
        <v>35</v>
      </c>
      <c r="J693">
        <v>39</v>
      </c>
      <c r="K693">
        <v>36</v>
      </c>
      <c r="L693">
        <v>53457000</v>
      </c>
      <c r="M693">
        <v>120</v>
      </c>
      <c r="N693">
        <v>32</v>
      </c>
      <c r="O693">
        <v>48</v>
      </c>
      <c r="P693">
        <v>1.09375</v>
      </c>
      <c r="Q693">
        <v>0.8125</v>
      </c>
      <c r="R693">
        <v>0.953125</v>
      </c>
      <c r="S693">
        <v>0.02</v>
      </c>
      <c r="T693">
        <v>0.01</v>
      </c>
      <c r="U693">
        <v>1603710</v>
      </c>
      <c r="V693" t="s">
        <v>1381</v>
      </c>
      <c r="W693">
        <v>0.22561712338738041</v>
      </c>
      <c r="X693">
        <v>3.2495072845602361E-3</v>
      </c>
      <c r="Y693">
        <v>14400</v>
      </c>
      <c r="Z693">
        <v>1728000</v>
      </c>
      <c r="AA693">
        <v>207360000</v>
      </c>
      <c r="AB693" t="s">
        <v>391</v>
      </c>
      <c r="AC693" t="s">
        <v>1418</v>
      </c>
    </row>
    <row r="694" spans="1:29" x14ac:dyDescent="0.25">
      <c r="A694" t="s">
        <v>37</v>
      </c>
      <c r="B694" t="s">
        <v>414</v>
      </c>
      <c r="C694" t="s">
        <v>420</v>
      </c>
      <c r="D694" t="s">
        <v>519</v>
      </c>
      <c r="E694">
        <v>113</v>
      </c>
      <c r="F694">
        <v>1962968035.3900001</v>
      </c>
      <c r="G694">
        <v>703573794</v>
      </c>
      <c r="H694">
        <v>344421985.38999999</v>
      </c>
      <c r="I694">
        <v>24</v>
      </c>
      <c r="J694">
        <v>43</v>
      </c>
      <c r="K694">
        <v>24</v>
      </c>
      <c r="L694">
        <v>79924000</v>
      </c>
      <c r="M694">
        <v>113</v>
      </c>
      <c r="N694">
        <v>28</v>
      </c>
      <c r="O694">
        <v>42</v>
      </c>
      <c r="P694">
        <v>0.8571428571428571</v>
      </c>
      <c r="Q694">
        <v>1.0238095238095239</v>
      </c>
      <c r="R694">
        <v>0.94047619047619047</v>
      </c>
      <c r="S694">
        <v>0.01</v>
      </c>
      <c r="T694">
        <v>0.03</v>
      </c>
      <c r="U694">
        <v>3196960</v>
      </c>
      <c r="V694" t="s">
        <v>1381</v>
      </c>
      <c r="W694">
        <v>0.17545980330829519</v>
      </c>
      <c r="X694">
        <v>9.2821020016477188E-3</v>
      </c>
      <c r="Y694">
        <v>12769</v>
      </c>
      <c r="Z694">
        <v>1442897</v>
      </c>
      <c r="AA694">
        <v>163047361</v>
      </c>
      <c r="AB694" t="s">
        <v>394</v>
      </c>
      <c r="AC694" t="s">
        <v>1418</v>
      </c>
    </row>
    <row r="695" spans="1:29" x14ac:dyDescent="0.25">
      <c r="A695" t="s">
        <v>37</v>
      </c>
      <c r="B695" t="s">
        <v>414</v>
      </c>
      <c r="C695" t="s">
        <v>419</v>
      </c>
      <c r="D695" t="s">
        <v>514</v>
      </c>
      <c r="E695">
        <v>122</v>
      </c>
      <c r="F695">
        <v>2127611848.8499999</v>
      </c>
      <c r="G695">
        <v>795049703</v>
      </c>
      <c r="H695">
        <v>675723430.77999997</v>
      </c>
      <c r="I695">
        <v>39</v>
      </c>
      <c r="J695">
        <v>69</v>
      </c>
      <c r="K695">
        <v>40</v>
      </c>
      <c r="L695">
        <v>131409000</v>
      </c>
      <c r="M695">
        <v>122</v>
      </c>
      <c r="N695">
        <v>32</v>
      </c>
      <c r="O695">
        <v>49</v>
      </c>
      <c r="P695">
        <v>1.21875</v>
      </c>
      <c r="Q695">
        <v>1.408163265306122</v>
      </c>
      <c r="R695">
        <v>1.313456632653061</v>
      </c>
      <c r="S695">
        <v>3.5000000000000003E-2</v>
      </c>
      <c r="T695">
        <v>5.5E-2</v>
      </c>
      <c r="U695">
        <v>11826810</v>
      </c>
      <c r="V695" t="s">
        <v>1381</v>
      </c>
      <c r="W695">
        <v>0.31759713650083149</v>
      </c>
      <c r="X695">
        <v>1.7502441770219649E-2</v>
      </c>
      <c r="Y695">
        <v>14884</v>
      </c>
      <c r="Z695">
        <v>1815848</v>
      </c>
      <c r="AA695">
        <v>221533456</v>
      </c>
      <c r="AB695" t="s">
        <v>391</v>
      </c>
      <c r="AC695" t="s">
        <v>1418</v>
      </c>
    </row>
    <row r="696" spans="1:29" x14ac:dyDescent="0.25">
      <c r="A696" t="s">
        <v>37</v>
      </c>
      <c r="B696" t="s">
        <v>414</v>
      </c>
      <c r="C696" t="s">
        <v>419</v>
      </c>
      <c r="D696" t="s">
        <v>549</v>
      </c>
      <c r="E696">
        <v>120</v>
      </c>
      <c r="F696">
        <v>1963914523.6600001</v>
      </c>
      <c r="G696">
        <v>781637573</v>
      </c>
      <c r="H696">
        <v>369503855</v>
      </c>
      <c r="I696">
        <v>28</v>
      </c>
      <c r="J696">
        <v>42</v>
      </c>
      <c r="K696">
        <v>29</v>
      </c>
      <c r="L696">
        <v>76750000</v>
      </c>
      <c r="M696">
        <v>120</v>
      </c>
      <c r="N696">
        <v>32</v>
      </c>
      <c r="O696">
        <v>48</v>
      </c>
      <c r="P696">
        <v>0.875</v>
      </c>
      <c r="Q696">
        <v>0.875</v>
      </c>
      <c r="R696">
        <v>0.875</v>
      </c>
      <c r="S696">
        <v>0.01</v>
      </c>
      <c r="T696">
        <v>0.01</v>
      </c>
      <c r="U696">
        <v>1535000</v>
      </c>
      <c r="V696" t="s">
        <v>1381</v>
      </c>
      <c r="W696">
        <v>0.1881466074762681</v>
      </c>
      <c r="X696">
        <v>4.1542191758730104E-3</v>
      </c>
      <c r="Y696">
        <v>14400</v>
      </c>
      <c r="Z696">
        <v>1728000</v>
      </c>
      <c r="AA696">
        <v>207360000</v>
      </c>
      <c r="AB696" t="s">
        <v>391</v>
      </c>
      <c r="AC696" t="s">
        <v>1418</v>
      </c>
    </row>
    <row r="697" spans="1:29" x14ac:dyDescent="0.25">
      <c r="A697" t="s">
        <v>37</v>
      </c>
      <c r="B697" t="s">
        <v>414</v>
      </c>
      <c r="C697" t="s">
        <v>421</v>
      </c>
      <c r="D697" t="s">
        <v>508</v>
      </c>
      <c r="E697">
        <v>138</v>
      </c>
      <c r="F697">
        <v>2845608673.1500001</v>
      </c>
      <c r="G697">
        <v>903599357</v>
      </c>
      <c r="H697">
        <v>963909549.14999998</v>
      </c>
      <c r="I697">
        <v>56</v>
      </c>
      <c r="J697">
        <v>77</v>
      </c>
      <c r="K697">
        <v>57</v>
      </c>
      <c r="L697">
        <v>153531000</v>
      </c>
      <c r="M697">
        <v>138</v>
      </c>
      <c r="N697">
        <v>37</v>
      </c>
      <c r="O697">
        <v>55</v>
      </c>
      <c r="P697">
        <v>1.513513513513514</v>
      </c>
      <c r="Q697">
        <v>1.4</v>
      </c>
      <c r="R697">
        <v>1.456756756756757</v>
      </c>
      <c r="S697">
        <v>0.05</v>
      </c>
      <c r="T697">
        <v>5.5E-2</v>
      </c>
      <c r="U697">
        <v>16120755</v>
      </c>
      <c r="V697" t="s">
        <v>1381</v>
      </c>
      <c r="W697">
        <v>0.33873580659387792</v>
      </c>
      <c r="X697">
        <v>1.6724344119441181E-2</v>
      </c>
      <c r="Y697">
        <v>19044</v>
      </c>
      <c r="Z697">
        <v>2628072</v>
      </c>
      <c r="AA697">
        <v>362673936</v>
      </c>
      <c r="AB697" t="s">
        <v>396</v>
      </c>
      <c r="AC697" t="s">
        <v>1418</v>
      </c>
    </row>
    <row r="698" spans="1:29" x14ac:dyDescent="0.25">
      <c r="A698" t="s">
        <v>37</v>
      </c>
      <c r="B698" t="s">
        <v>414</v>
      </c>
      <c r="C698" t="s">
        <v>420</v>
      </c>
      <c r="D698" t="s">
        <v>555</v>
      </c>
      <c r="E698">
        <v>134</v>
      </c>
      <c r="F698">
        <v>2432944967.8800001</v>
      </c>
      <c r="G698">
        <v>800466391</v>
      </c>
      <c r="H698">
        <v>468922700.88</v>
      </c>
      <c r="I698">
        <v>29</v>
      </c>
      <c r="J698">
        <v>47</v>
      </c>
      <c r="K698">
        <v>29</v>
      </c>
      <c r="L698">
        <v>104229000</v>
      </c>
      <c r="M698">
        <v>134</v>
      </c>
      <c r="N698">
        <v>36</v>
      </c>
      <c r="O698">
        <v>54</v>
      </c>
      <c r="P698">
        <v>0.80555555555555558</v>
      </c>
      <c r="Q698">
        <v>0.87037037037037035</v>
      </c>
      <c r="R698">
        <v>0.83796296296296291</v>
      </c>
      <c r="S698">
        <v>0.01</v>
      </c>
      <c r="T698">
        <v>0.01</v>
      </c>
      <c r="U698">
        <v>2084580</v>
      </c>
      <c r="V698" t="s">
        <v>1381</v>
      </c>
      <c r="W698">
        <v>0.19273872079753859</v>
      </c>
      <c r="X698">
        <v>4.4454661633740256E-3</v>
      </c>
      <c r="Y698">
        <v>17956</v>
      </c>
      <c r="Z698">
        <v>2406104</v>
      </c>
      <c r="AA698">
        <v>322417936</v>
      </c>
      <c r="AB698" t="s">
        <v>396</v>
      </c>
      <c r="AC698" t="s">
        <v>1418</v>
      </c>
    </row>
    <row r="699" spans="1:29" x14ac:dyDescent="0.25">
      <c r="A699" t="s">
        <v>37</v>
      </c>
      <c r="B699" t="s">
        <v>414</v>
      </c>
      <c r="C699" t="s">
        <v>419</v>
      </c>
      <c r="D699" t="s">
        <v>529</v>
      </c>
      <c r="E699">
        <v>120</v>
      </c>
      <c r="F699">
        <v>1906576792</v>
      </c>
      <c r="G699">
        <v>734144906</v>
      </c>
      <c r="H699">
        <v>409665290</v>
      </c>
      <c r="I699">
        <v>26</v>
      </c>
      <c r="J699">
        <v>30</v>
      </c>
      <c r="K699">
        <v>26</v>
      </c>
      <c r="L699">
        <v>42280000</v>
      </c>
      <c r="M699">
        <v>120</v>
      </c>
      <c r="N699">
        <v>32</v>
      </c>
      <c r="O699">
        <v>48</v>
      </c>
      <c r="P699">
        <v>0.8125</v>
      </c>
      <c r="Q699">
        <v>0.625</v>
      </c>
      <c r="R699">
        <v>0.71875</v>
      </c>
      <c r="S699">
        <v>0.01</v>
      </c>
      <c r="T699">
        <v>0</v>
      </c>
      <c r="U699">
        <v>422800</v>
      </c>
      <c r="V699" t="s">
        <v>1381</v>
      </c>
      <c r="W699">
        <v>0.21486954615148801</v>
      </c>
      <c r="X699">
        <v>1.032062052413569E-3</v>
      </c>
      <c r="Y699">
        <v>14400</v>
      </c>
      <c r="Z699">
        <v>1728000</v>
      </c>
      <c r="AA699">
        <v>207360000</v>
      </c>
      <c r="AB699" t="s">
        <v>391</v>
      </c>
      <c r="AC699" t="s">
        <v>1418</v>
      </c>
    </row>
    <row r="700" spans="1:29" x14ac:dyDescent="0.25">
      <c r="A700" t="s">
        <v>37</v>
      </c>
      <c r="B700" t="s">
        <v>414</v>
      </c>
      <c r="C700" t="s">
        <v>421</v>
      </c>
      <c r="D700" t="s">
        <v>544</v>
      </c>
      <c r="E700">
        <v>148</v>
      </c>
      <c r="F700">
        <v>2762043611</v>
      </c>
      <c r="G700">
        <v>921457036</v>
      </c>
      <c r="H700">
        <v>430774168</v>
      </c>
      <c r="I700">
        <v>34</v>
      </c>
      <c r="J700">
        <v>52</v>
      </c>
      <c r="K700">
        <v>34</v>
      </c>
      <c r="L700">
        <v>76274000</v>
      </c>
      <c r="M700">
        <v>133</v>
      </c>
      <c r="N700">
        <v>33</v>
      </c>
      <c r="O700">
        <v>49</v>
      </c>
      <c r="P700">
        <v>1.0303030303030301</v>
      </c>
      <c r="Q700">
        <v>1.061224489795918</v>
      </c>
      <c r="R700">
        <v>1.045763760049474</v>
      </c>
      <c r="S700">
        <v>0.02</v>
      </c>
      <c r="T700">
        <v>0.03</v>
      </c>
      <c r="U700">
        <v>3813700</v>
      </c>
      <c r="V700" t="s">
        <v>1381</v>
      </c>
      <c r="W700">
        <v>0.1559621167038843</v>
      </c>
      <c r="X700">
        <v>8.8531306733322969E-3</v>
      </c>
      <c r="Y700">
        <v>21904</v>
      </c>
      <c r="Z700">
        <v>3241792</v>
      </c>
      <c r="AA700">
        <v>479785216</v>
      </c>
      <c r="AB700" t="s">
        <v>395</v>
      </c>
      <c r="AC700" t="s">
        <v>1418</v>
      </c>
    </row>
    <row r="701" spans="1:29" x14ac:dyDescent="0.25">
      <c r="A701" t="s">
        <v>37</v>
      </c>
      <c r="B701" t="s">
        <v>414</v>
      </c>
      <c r="C701" t="s">
        <v>419</v>
      </c>
      <c r="D701" t="s">
        <v>524</v>
      </c>
      <c r="E701">
        <v>121</v>
      </c>
      <c r="F701">
        <v>2096277620.1300001</v>
      </c>
      <c r="G701">
        <v>849483302</v>
      </c>
      <c r="H701">
        <v>388105081</v>
      </c>
      <c r="I701">
        <v>26</v>
      </c>
      <c r="J701">
        <v>29</v>
      </c>
      <c r="K701">
        <v>27</v>
      </c>
      <c r="L701">
        <v>49598000</v>
      </c>
      <c r="M701">
        <v>121</v>
      </c>
      <c r="N701">
        <v>32</v>
      </c>
      <c r="O701">
        <v>48</v>
      </c>
      <c r="P701">
        <v>0.8125</v>
      </c>
      <c r="Q701">
        <v>0.60416666666666663</v>
      </c>
      <c r="R701">
        <v>0.70833333333333337</v>
      </c>
      <c r="S701">
        <v>0.01</v>
      </c>
      <c r="T701">
        <v>0</v>
      </c>
      <c r="U701">
        <v>495980</v>
      </c>
      <c r="V701" t="s">
        <v>1381</v>
      </c>
      <c r="W701">
        <v>0.1851401156378952</v>
      </c>
      <c r="X701">
        <v>1.2779528645233071E-3</v>
      </c>
      <c r="Y701">
        <v>14641</v>
      </c>
      <c r="Z701">
        <v>1771561</v>
      </c>
      <c r="AA701">
        <v>214358881</v>
      </c>
      <c r="AB701" t="s">
        <v>391</v>
      </c>
      <c r="AC701" t="s">
        <v>1418</v>
      </c>
    </row>
    <row r="702" spans="1:29" x14ac:dyDescent="0.25">
      <c r="A702" t="s">
        <v>37</v>
      </c>
      <c r="B702" t="s">
        <v>414</v>
      </c>
      <c r="C702" t="s">
        <v>419</v>
      </c>
      <c r="D702" t="s">
        <v>525</v>
      </c>
      <c r="E702">
        <v>120</v>
      </c>
      <c r="F702">
        <v>1696780535</v>
      </c>
      <c r="G702">
        <v>706235277</v>
      </c>
      <c r="H702">
        <v>486809260</v>
      </c>
      <c r="I702">
        <v>39</v>
      </c>
      <c r="J702">
        <v>81</v>
      </c>
      <c r="K702">
        <v>40</v>
      </c>
      <c r="L702">
        <v>165754724</v>
      </c>
      <c r="M702">
        <v>120</v>
      </c>
      <c r="N702">
        <v>32</v>
      </c>
      <c r="O702">
        <v>48</v>
      </c>
      <c r="P702">
        <v>1.21875</v>
      </c>
      <c r="Q702">
        <v>1.6875</v>
      </c>
      <c r="R702">
        <v>1.453125</v>
      </c>
      <c r="S702">
        <v>3.5000000000000003E-2</v>
      </c>
      <c r="T702">
        <v>0.08</v>
      </c>
      <c r="U702">
        <v>19061793.260000002</v>
      </c>
      <c r="V702" t="s">
        <v>1381</v>
      </c>
      <c r="W702">
        <v>0.2869017235632067</v>
      </c>
      <c r="X702">
        <v>3.9156595459995981E-2</v>
      </c>
      <c r="Y702">
        <v>14400</v>
      </c>
      <c r="Z702">
        <v>1728000</v>
      </c>
      <c r="AA702">
        <v>207360000</v>
      </c>
      <c r="AB702" t="s">
        <v>391</v>
      </c>
      <c r="AC702" t="s">
        <v>1418</v>
      </c>
    </row>
    <row r="703" spans="1:29" x14ac:dyDescent="0.25">
      <c r="A703" t="s">
        <v>37</v>
      </c>
      <c r="B703" t="s">
        <v>414</v>
      </c>
      <c r="C703" t="s">
        <v>421</v>
      </c>
      <c r="D703" t="s">
        <v>513</v>
      </c>
      <c r="E703">
        <v>140</v>
      </c>
      <c r="F703">
        <v>2632847655</v>
      </c>
      <c r="G703">
        <v>806742014</v>
      </c>
      <c r="H703">
        <v>557775821</v>
      </c>
      <c r="I703">
        <v>39</v>
      </c>
      <c r="J703">
        <v>71</v>
      </c>
      <c r="K703">
        <v>39</v>
      </c>
      <c r="L703">
        <v>141438000</v>
      </c>
      <c r="M703">
        <v>140</v>
      </c>
      <c r="N703">
        <v>38</v>
      </c>
      <c r="O703">
        <v>56</v>
      </c>
      <c r="P703">
        <v>1.0263157894736841</v>
      </c>
      <c r="Q703">
        <v>1.267857142857143</v>
      </c>
      <c r="R703">
        <v>1.147086466165413</v>
      </c>
      <c r="S703">
        <v>0.02</v>
      </c>
      <c r="T703">
        <v>5.5E-2</v>
      </c>
      <c r="U703">
        <v>10607850</v>
      </c>
      <c r="V703" t="s">
        <v>1381</v>
      </c>
      <c r="W703">
        <v>0.2118526759194504</v>
      </c>
      <c r="X703">
        <v>1.9018124487687318E-2</v>
      </c>
      <c r="Y703">
        <v>19600</v>
      </c>
      <c r="Z703">
        <v>2744000</v>
      </c>
      <c r="AA703">
        <v>384160000</v>
      </c>
      <c r="AB703" t="s">
        <v>395</v>
      </c>
      <c r="AC703" t="s">
        <v>1418</v>
      </c>
    </row>
    <row r="704" spans="1:29" x14ac:dyDescent="0.25">
      <c r="A704" t="s">
        <v>37</v>
      </c>
      <c r="B704" t="s">
        <v>414</v>
      </c>
      <c r="C704" t="s">
        <v>421</v>
      </c>
      <c r="D704" t="s">
        <v>565</v>
      </c>
      <c r="E704">
        <v>141</v>
      </c>
      <c r="F704">
        <v>2656670950.71</v>
      </c>
      <c r="G704">
        <v>883133586</v>
      </c>
      <c r="H704">
        <v>624688645</v>
      </c>
      <c r="I704">
        <v>29</v>
      </c>
      <c r="J704">
        <v>39</v>
      </c>
      <c r="K704">
        <v>30</v>
      </c>
      <c r="L704">
        <v>104551560</v>
      </c>
      <c r="M704">
        <v>131</v>
      </c>
      <c r="N704">
        <v>32</v>
      </c>
      <c r="O704">
        <v>49</v>
      </c>
      <c r="P704">
        <v>0.90625</v>
      </c>
      <c r="Q704">
        <v>0.79591836734693877</v>
      </c>
      <c r="R704">
        <v>0.85108418367346939</v>
      </c>
      <c r="S704">
        <v>1.4999999999999999E-2</v>
      </c>
      <c r="T704">
        <v>0</v>
      </c>
      <c r="U704">
        <v>1568273.4</v>
      </c>
      <c r="V704" t="s">
        <v>1381</v>
      </c>
      <c r="W704">
        <v>0.23513963776095451</v>
      </c>
      <c r="X704">
        <v>2.510488084828242E-3</v>
      </c>
      <c r="Y704">
        <v>19881</v>
      </c>
      <c r="Z704">
        <v>2803221</v>
      </c>
      <c r="AA704">
        <v>395254161</v>
      </c>
      <c r="AB704" t="s">
        <v>395</v>
      </c>
      <c r="AC704" t="s">
        <v>1418</v>
      </c>
    </row>
    <row r="705" spans="1:29" x14ac:dyDescent="0.25">
      <c r="A705" t="s">
        <v>37</v>
      </c>
      <c r="B705" t="s">
        <v>414</v>
      </c>
      <c r="C705" t="s">
        <v>419</v>
      </c>
      <c r="D705" t="s">
        <v>551</v>
      </c>
      <c r="E705">
        <v>121</v>
      </c>
      <c r="F705">
        <v>2201904935</v>
      </c>
      <c r="G705">
        <v>818165674</v>
      </c>
      <c r="H705">
        <v>570886065</v>
      </c>
      <c r="I705">
        <v>32</v>
      </c>
      <c r="J705">
        <v>50</v>
      </c>
      <c r="K705">
        <v>32</v>
      </c>
      <c r="L705">
        <v>109024000</v>
      </c>
      <c r="M705">
        <v>121</v>
      </c>
      <c r="N705">
        <v>32</v>
      </c>
      <c r="O705">
        <v>48</v>
      </c>
      <c r="P705">
        <v>1</v>
      </c>
      <c r="Q705">
        <v>1.041666666666667</v>
      </c>
      <c r="R705">
        <v>1.020833333333333</v>
      </c>
      <c r="S705">
        <v>0.02</v>
      </c>
      <c r="T705">
        <v>0.03</v>
      </c>
      <c r="U705">
        <v>5451200</v>
      </c>
      <c r="V705" t="s">
        <v>1381</v>
      </c>
      <c r="W705">
        <v>0.25926917003798811</v>
      </c>
      <c r="X705">
        <v>9.5486653716096576E-3</v>
      </c>
      <c r="Y705">
        <v>14641</v>
      </c>
      <c r="Z705">
        <v>1771561</v>
      </c>
      <c r="AA705">
        <v>214358881</v>
      </c>
      <c r="AB705" t="s">
        <v>391</v>
      </c>
      <c r="AC705" t="s">
        <v>1418</v>
      </c>
    </row>
    <row r="706" spans="1:29" x14ac:dyDescent="0.25">
      <c r="A706" t="s">
        <v>37</v>
      </c>
      <c r="B706" t="s">
        <v>414</v>
      </c>
      <c r="C706" t="s">
        <v>421</v>
      </c>
      <c r="D706" t="s">
        <v>521</v>
      </c>
      <c r="E706">
        <v>140</v>
      </c>
      <c r="F706">
        <v>2816410060</v>
      </c>
      <c r="G706">
        <v>930641693</v>
      </c>
      <c r="H706">
        <v>665048157</v>
      </c>
      <c r="I706">
        <v>38</v>
      </c>
      <c r="J706">
        <v>52</v>
      </c>
      <c r="K706">
        <v>39</v>
      </c>
      <c r="L706">
        <v>110426000</v>
      </c>
      <c r="M706">
        <v>140</v>
      </c>
      <c r="N706">
        <v>35</v>
      </c>
      <c r="O706">
        <v>52</v>
      </c>
      <c r="P706">
        <v>1.0857142857142861</v>
      </c>
      <c r="Q706">
        <v>1</v>
      </c>
      <c r="R706">
        <v>1.0428571428571429</v>
      </c>
      <c r="S706">
        <v>0.02</v>
      </c>
      <c r="T706">
        <v>0.03</v>
      </c>
      <c r="U706">
        <v>5521300</v>
      </c>
      <c r="V706" t="s">
        <v>1381</v>
      </c>
      <c r="W706">
        <v>0.2361332841567822</v>
      </c>
      <c r="X706">
        <v>8.3021055571468935E-3</v>
      </c>
      <c r="Y706">
        <v>19600</v>
      </c>
      <c r="Z706">
        <v>2744000</v>
      </c>
      <c r="AA706">
        <v>384160000</v>
      </c>
      <c r="AB706" t="s">
        <v>395</v>
      </c>
      <c r="AC706" t="s">
        <v>1418</v>
      </c>
    </row>
    <row r="707" spans="1:29" x14ac:dyDescent="0.25">
      <c r="A707" t="s">
        <v>37</v>
      </c>
      <c r="B707" t="s">
        <v>414</v>
      </c>
      <c r="C707" t="s">
        <v>419</v>
      </c>
      <c r="D707" t="s">
        <v>522</v>
      </c>
      <c r="E707">
        <v>121</v>
      </c>
      <c r="F707">
        <v>1950213130</v>
      </c>
      <c r="G707">
        <v>757526095</v>
      </c>
      <c r="H707">
        <v>499756137</v>
      </c>
      <c r="I707">
        <v>35</v>
      </c>
      <c r="J707">
        <v>49</v>
      </c>
      <c r="K707">
        <v>36</v>
      </c>
      <c r="L707">
        <v>79441000</v>
      </c>
      <c r="M707">
        <v>121</v>
      </c>
      <c r="N707">
        <v>32</v>
      </c>
      <c r="O707">
        <v>48</v>
      </c>
      <c r="P707">
        <v>1.09375</v>
      </c>
      <c r="Q707">
        <v>1.020833333333333</v>
      </c>
      <c r="R707">
        <v>1.057291666666667</v>
      </c>
      <c r="S707">
        <v>0.02</v>
      </c>
      <c r="T707">
        <v>0.03</v>
      </c>
      <c r="U707">
        <v>3972050</v>
      </c>
      <c r="V707" t="s">
        <v>1381</v>
      </c>
      <c r="W707">
        <v>0.25625719020771848</v>
      </c>
      <c r="X707">
        <v>7.9479764347546167E-3</v>
      </c>
      <c r="Y707">
        <v>14641</v>
      </c>
      <c r="Z707">
        <v>1771561</v>
      </c>
      <c r="AA707">
        <v>214358881</v>
      </c>
      <c r="AB707" t="s">
        <v>391</v>
      </c>
      <c r="AC707" t="s">
        <v>1418</v>
      </c>
    </row>
    <row r="708" spans="1:29" x14ac:dyDescent="0.25">
      <c r="A708" t="s">
        <v>37</v>
      </c>
      <c r="B708" t="s">
        <v>414</v>
      </c>
      <c r="C708" t="s">
        <v>421</v>
      </c>
      <c r="D708" t="s">
        <v>558</v>
      </c>
      <c r="E708">
        <v>134</v>
      </c>
      <c r="F708">
        <v>2424868485</v>
      </c>
      <c r="G708">
        <v>866358168</v>
      </c>
      <c r="H708">
        <v>554310374</v>
      </c>
      <c r="I708">
        <v>35</v>
      </c>
      <c r="J708">
        <v>41</v>
      </c>
      <c r="K708">
        <v>35</v>
      </c>
      <c r="L708">
        <v>76184000</v>
      </c>
      <c r="M708">
        <v>134</v>
      </c>
      <c r="N708">
        <v>36</v>
      </c>
      <c r="O708">
        <v>54</v>
      </c>
      <c r="P708">
        <v>0.97222222222222221</v>
      </c>
      <c r="Q708">
        <v>0.7592592592592593</v>
      </c>
      <c r="R708">
        <v>0.8657407407407407</v>
      </c>
      <c r="S708">
        <v>1.4999999999999999E-2</v>
      </c>
      <c r="T708">
        <v>0</v>
      </c>
      <c r="U708">
        <v>1142760</v>
      </c>
      <c r="V708" t="s">
        <v>1381</v>
      </c>
      <c r="W708">
        <v>0.22859399486153989</v>
      </c>
      <c r="X708">
        <v>2.0615886939904181E-3</v>
      </c>
      <c r="Y708">
        <v>17956</v>
      </c>
      <c r="Z708">
        <v>2406104</v>
      </c>
      <c r="AA708">
        <v>322417936</v>
      </c>
      <c r="AB708" t="s">
        <v>396</v>
      </c>
      <c r="AC708" t="s">
        <v>1418</v>
      </c>
    </row>
    <row r="709" spans="1:29" x14ac:dyDescent="0.25">
      <c r="A709" t="s">
        <v>29</v>
      </c>
      <c r="B709" t="s">
        <v>415</v>
      </c>
      <c r="C709" t="s">
        <v>422</v>
      </c>
      <c r="D709" t="s">
        <v>566</v>
      </c>
      <c r="E709">
        <v>157</v>
      </c>
      <c r="F709">
        <v>2563413210.1100001</v>
      </c>
      <c r="G709">
        <v>1051194842</v>
      </c>
      <c r="H709">
        <v>629212204.73000002</v>
      </c>
      <c r="I709">
        <v>44</v>
      </c>
      <c r="J709">
        <v>57</v>
      </c>
      <c r="K709">
        <v>46</v>
      </c>
      <c r="L709">
        <v>93242000</v>
      </c>
      <c r="M709">
        <v>157</v>
      </c>
      <c r="N709">
        <v>39</v>
      </c>
      <c r="O709">
        <v>59</v>
      </c>
      <c r="P709">
        <v>1.128205128205128</v>
      </c>
      <c r="Q709">
        <v>0.96610169491525422</v>
      </c>
      <c r="R709">
        <v>1.047153411560191</v>
      </c>
      <c r="S709">
        <v>2.5000000000000001E-2</v>
      </c>
      <c r="T709">
        <v>1.4999999999999999E-2</v>
      </c>
      <c r="U709">
        <v>3729680</v>
      </c>
      <c r="V709" t="s">
        <v>1382</v>
      </c>
      <c r="W709">
        <v>0.24545875095299191</v>
      </c>
      <c r="X709">
        <v>5.9275391862439091E-3</v>
      </c>
      <c r="Y709">
        <v>24649</v>
      </c>
      <c r="Z709">
        <v>3869893</v>
      </c>
      <c r="AA709">
        <v>607573201</v>
      </c>
      <c r="AB709" t="s">
        <v>397</v>
      </c>
      <c r="AC709" t="s">
        <v>1418</v>
      </c>
    </row>
    <row r="710" spans="1:29" x14ac:dyDescent="0.25">
      <c r="A710" t="s">
        <v>29</v>
      </c>
      <c r="B710" t="s">
        <v>415</v>
      </c>
      <c r="C710" t="s">
        <v>423</v>
      </c>
      <c r="D710" t="s">
        <v>567</v>
      </c>
      <c r="E710">
        <v>118</v>
      </c>
      <c r="F710">
        <v>1797714730.24</v>
      </c>
      <c r="G710">
        <v>776237408</v>
      </c>
      <c r="H710">
        <v>736524506</v>
      </c>
      <c r="I710">
        <v>48</v>
      </c>
      <c r="J710">
        <v>81</v>
      </c>
      <c r="K710">
        <v>48</v>
      </c>
      <c r="L710">
        <v>157979000</v>
      </c>
      <c r="M710">
        <v>118</v>
      </c>
      <c r="N710">
        <v>39</v>
      </c>
      <c r="O710">
        <v>59</v>
      </c>
      <c r="P710">
        <v>1.2307692307692311</v>
      </c>
      <c r="Q710">
        <v>1.3728813559322031</v>
      </c>
      <c r="R710">
        <v>1.3018252933507171</v>
      </c>
      <c r="S710">
        <v>3.5000000000000003E-2</v>
      </c>
      <c r="T710">
        <v>5.5E-2</v>
      </c>
      <c r="U710">
        <v>14218110</v>
      </c>
      <c r="V710" t="s">
        <v>1382</v>
      </c>
      <c r="W710">
        <v>0.40970043445195098</v>
      </c>
      <c r="X710">
        <v>1.9304327125810532E-2</v>
      </c>
      <c r="Y710">
        <v>13924</v>
      </c>
      <c r="Z710">
        <v>1643032</v>
      </c>
      <c r="AA710">
        <v>193877776</v>
      </c>
      <c r="AB710" t="s">
        <v>394</v>
      </c>
      <c r="AC710" t="s">
        <v>1418</v>
      </c>
    </row>
    <row r="711" spans="1:29" x14ac:dyDescent="0.25">
      <c r="A711" t="s">
        <v>29</v>
      </c>
      <c r="B711" t="s">
        <v>415</v>
      </c>
      <c r="C711" t="s">
        <v>423</v>
      </c>
      <c r="D711" t="s">
        <v>568</v>
      </c>
      <c r="E711">
        <v>122</v>
      </c>
      <c r="F711">
        <v>1894595361.04</v>
      </c>
      <c r="G711">
        <v>795699333</v>
      </c>
      <c r="H711">
        <v>630995121.98000002</v>
      </c>
      <c r="I711">
        <v>44</v>
      </c>
      <c r="J711">
        <v>66</v>
      </c>
      <c r="K711">
        <v>44</v>
      </c>
      <c r="L711">
        <v>124703000</v>
      </c>
      <c r="M711">
        <v>122</v>
      </c>
      <c r="N711">
        <v>39</v>
      </c>
      <c r="O711">
        <v>59</v>
      </c>
      <c r="P711">
        <v>1.128205128205128</v>
      </c>
      <c r="Q711">
        <v>1.1186440677966101</v>
      </c>
      <c r="R711">
        <v>1.123424598000869</v>
      </c>
      <c r="S711">
        <v>2.5000000000000001E-2</v>
      </c>
      <c r="T711">
        <v>4.4999999999999998E-2</v>
      </c>
      <c r="U711">
        <v>8729210</v>
      </c>
      <c r="V711" t="s">
        <v>1382</v>
      </c>
      <c r="W711">
        <v>0.3330500723033693</v>
      </c>
      <c r="X711">
        <v>1.3834037215071661E-2</v>
      </c>
      <c r="Y711">
        <v>14884</v>
      </c>
      <c r="Z711">
        <v>1815848</v>
      </c>
      <c r="AA711">
        <v>221533456</v>
      </c>
      <c r="AB711" t="s">
        <v>391</v>
      </c>
      <c r="AC711" t="s">
        <v>1418</v>
      </c>
    </row>
    <row r="712" spans="1:29" x14ac:dyDescent="0.25">
      <c r="A712" t="s">
        <v>29</v>
      </c>
      <c r="B712" t="s">
        <v>415</v>
      </c>
      <c r="C712" t="s">
        <v>423</v>
      </c>
      <c r="D712" t="s">
        <v>569</v>
      </c>
      <c r="E712">
        <v>136</v>
      </c>
      <c r="F712">
        <v>2059701015.6099999</v>
      </c>
      <c r="G712">
        <v>862701063</v>
      </c>
      <c r="H712">
        <v>324203348</v>
      </c>
      <c r="I712">
        <v>26</v>
      </c>
      <c r="J712">
        <v>40</v>
      </c>
      <c r="K712">
        <v>30</v>
      </c>
      <c r="L712">
        <v>73745000</v>
      </c>
      <c r="M712">
        <v>136</v>
      </c>
      <c r="N712">
        <v>31</v>
      </c>
      <c r="O712">
        <v>47</v>
      </c>
      <c r="P712">
        <v>0.83870967741935487</v>
      </c>
      <c r="Q712">
        <v>0.85106382978723405</v>
      </c>
      <c r="R712">
        <v>0.84488675360329446</v>
      </c>
      <c r="S712">
        <v>0.01</v>
      </c>
      <c r="T712">
        <v>0.01</v>
      </c>
      <c r="U712">
        <v>1474900</v>
      </c>
      <c r="V712" t="s">
        <v>1382</v>
      </c>
      <c r="W712">
        <v>0.1574031112005759</v>
      </c>
      <c r="X712">
        <v>4.5493052712089824E-3</v>
      </c>
      <c r="Y712">
        <v>18496</v>
      </c>
      <c r="Z712">
        <v>2515456</v>
      </c>
      <c r="AA712">
        <v>342102016</v>
      </c>
      <c r="AB712" t="s">
        <v>396</v>
      </c>
      <c r="AC712" t="s">
        <v>1418</v>
      </c>
    </row>
    <row r="713" spans="1:29" x14ac:dyDescent="0.25">
      <c r="A713" t="s">
        <v>29</v>
      </c>
      <c r="B713" t="s">
        <v>415</v>
      </c>
      <c r="C713" t="s">
        <v>423</v>
      </c>
      <c r="D713" t="s">
        <v>570</v>
      </c>
      <c r="E713">
        <v>149</v>
      </c>
      <c r="F713">
        <v>2159002706.7199998</v>
      </c>
      <c r="G713">
        <v>912038202</v>
      </c>
      <c r="H713">
        <v>771276597</v>
      </c>
      <c r="I713">
        <v>57</v>
      </c>
      <c r="J713">
        <v>72</v>
      </c>
      <c r="K713">
        <v>58</v>
      </c>
      <c r="L713">
        <v>138279000</v>
      </c>
      <c r="M713">
        <v>137</v>
      </c>
      <c r="N713">
        <v>39</v>
      </c>
      <c r="O713">
        <v>59</v>
      </c>
      <c r="P713">
        <v>1.461538461538461</v>
      </c>
      <c r="Q713">
        <v>1.220338983050848</v>
      </c>
      <c r="R713">
        <v>1.3409387222946541</v>
      </c>
      <c r="S713">
        <v>3.5000000000000003E-2</v>
      </c>
      <c r="T713">
        <v>5.5E-2</v>
      </c>
      <c r="U713">
        <v>12445110</v>
      </c>
      <c r="V713" t="s">
        <v>1382</v>
      </c>
      <c r="W713">
        <v>0.35723743865598889</v>
      </c>
      <c r="X713">
        <v>1.6135728801323919E-2</v>
      </c>
      <c r="Y713">
        <v>22201</v>
      </c>
      <c r="Z713">
        <v>3307949</v>
      </c>
      <c r="AA713">
        <v>492884401</v>
      </c>
      <c r="AB713" t="s">
        <v>395</v>
      </c>
      <c r="AC713" t="s">
        <v>1418</v>
      </c>
    </row>
    <row r="714" spans="1:29" x14ac:dyDescent="0.25">
      <c r="A714" t="s">
        <v>29</v>
      </c>
      <c r="B714" t="s">
        <v>415</v>
      </c>
      <c r="C714" t="s">
        <v>423</v>
      </c>
      <c r="D714" t="s">
        <v>571</v>
      </c>
      <c r="E714">
        <v>150</v>
      </c>
      <c r="F714">
        <v>2466206363.0999999</v>
      </c>
      <c r="G714">
        <v>1041278268</v>
      </c>
      <c r="H714">
        <v>665011573</v>
      </c>
      <c r="I714">
        <v>41</v>
      </c>
      <c r="J714">
        <v>62</v>
      </c>
      <c r="K714">
        <v>42</v>
      </c>
      <c r="L714">
        <v>110485000</v>
      </c>
      <c r="M714">
        <v>137</v>
      </c>
      <c r="N714">
        <v>39</v>
      </c>
      <c r="O714">
        <v>59</v>
      </c>
      <c r="P714">
        <v>1.0512820512820511</v>
      </c>
      <c r="Q714">
        <v>1.050847457627119</v>
      </c>
      <c r="R714">
        <v>1.051064754454585</v>
      </c>
      <c r="S714">
        <v>0.02</v>
      </c>
      <c r="T714">
        <v>0.03</v>
      </c>
      <c r="U714">
        <v>5524250</v>
      </c>
      <c r="V714" t="s">
        <v>1382</v>
      </c>
      <c r="W714">
        <v>0.26964960554399281</v>
      </c>
      <c r="X714">
        <v>8.3069982903891514E-3</v>
      </c>
      <c r="Y714">
        <v>22500</v>
      </c>
      <c r="Z714">
        <v>3375000</v>
      </c>
      <c r="AA714">
        <v>506250000</v>
      </c>
      <c r="AB714" t="s">
        <v>397</v>
      </c>
      <c r="AC714" t="s">
        <v>1418</v>
      </c>
    </row>
    <row r="715" spans="1:29" x14ac:dyDescent="0.25">
      <c r="A715" t="s">
        <v>29</v>
      </c>
      <c r="B715" t="s">
        <v>415</v>
      </c>
      <c r="C715" t="s">
        <v>422</v>
      </c>
      <c r="D715" t="s">
        <v>572</v>
      </c>
      <c r="E715">
        <v>168</v>
      </c>
      <c r="F715">
        <v>2628209854.6799998</v>
      </c>
      <c r="G715">
        <v>1006884001</v>
      </c>
      <c r="H715">
        <v>773578554.59000003</v>
      </c>
      <c r="I715">
        <v>55</v>
      </c>
      <c r="J715">
        <v>73</v>
      </c>
      <c r="K715">
        <v>58</v>
      </c>
      <c r="L715">
        <v>111448000</v>
      </c>
      <c r="M715">
        <v>168</v>
      </c>
      <c r="N715">
        <v>39</v>
      </c>
      <c r="O715">
        <v>59</v>
      </c>
      <c r="P715">
        <v>1.4102564102564099</v>
      </c>
      <c r="Q715">
        <v>1.2372881355932199</v>
      </c>
      <c r="R715">
        <v>1.3237722729248149</v>
      </c>
      <c r="S715">
        <v>3.5000000000000003E-2</v>
      </c>
      <c r="T715">
        <v>5.5E-2</v>
      </c>
      <c r="U715">
        <v>10030320</v>
      </c>
      <c r="V715" t="s">
        <v>1382</v>
      </c>
      <c r="W715">
        <v>0.29433667681159648</v>
      </c>
      <c r="X715">
        <v>1.296612986552621E-2</v>
      </c>
      <c r="Y715">
        <v>28224</v>
      </c>
      <c r="Z715">
        <v>4741632</v>
      </c>
      <c r="AA715">
        <v>796594176</v>
      </c>
      <c r="AB715" t="s">
        <v>399</v>
      </c>
      <c r="AC715" t="s">
        <v>1418</v>
      </c>
    </row>
    <row r="716" spans="1:29" x14ac:dyDescent="0.25">
      <c r="A716" t="s">
        <v>29</v>
      </c>
      <c r="B716" t="s">
        <v>415</v>
      </c>
      <c r="C716" t="s">
        <v>422</v>
      </c>
      <c r="D716" t="s">
        <v>573</v>
      </c>
      <c r="E716">
        <v>165</v>
      </c>
      <c r="F716">
        <v>2834919867.3000002</v>
      </c>
      <c r="G716">
        <v>1040018427</v>
      </c>
      <c r="H716">
        <v>619169866.29999995</v>
      </c>
      <c r="I716">
        <v>37</v>
      </c>
      <c r="J716">
        <v>72</v>
      </c>
      <c r="K716">
        <v>38</v>
      </c>
      <c r="L716">
        <v>151822000</v>
      </c>
      <c r="M716">
        <v>165</v>
      </c>
      <c r="N716">
        <v>39</v>
      </c>
      <c r="O716">
        <v>59</v>
      </c>
      <c r="P716">
        <v>0.94871794871794868</v>
      </c>
      <c r="Q716">
        <v>1.220338983050848</v>
      </c>
      <c r="R716">
        <v>1.0845284658843981</v>
      </c>
      <c r="S716">
        <v>1.4999999999999999E-2</v>
      </c>
      <c r="T716">
        <v>5.5E-2</v>
      </c>
      <c r="U716">
        <v>10627540</v>
      </c>
      <c r="V716" t="s">
        <v>1382</v>
      </c>
      <c r="W716">
        <v>0.21840824266038331</v>
      </c>
      <c r="X716">
        <v>1.7164175097065769E-2</v>
      </c>
      <c r="Y716">
        <v>27225</v>
      </c>
      <c r="Z716">
        <v>4492125</v>
      </c>
      <c r="AA716">
        <v>741200625</v>
      </c>
      <c r="AB716" t="s">
        <v>399</v>
      </c>
      <c r="AC716" t="s">
        <v>1418</v>
      </c>
    </row>
    <row r="717" spans="1:29" x14ac:dyDescent="0.25">
      <c r="A717" t="s">
        <v>29</v>
      </c>
      <c r="B717" t="s">
        <v>415</v>
      </c>
      <c r="C717" t="s">
        <v>422</v>
      </c>
      <c r="D717" t="s">
        <v>574</v>
      </c>
      <c r="E717">
        <v>168</v>
      </c>
      <c r="F717">
        <v>2650247354.4699998</v>
      </c>
      <c r="G717">
        <v>1047645451</v>
      </c>
      <c r="H717">
        <v>1043341418.91</v>
      </c>
      <c r="I717">
        <v>70</v>
      </c>
      <c r="J717">
        <v>95</v>
      </c>
      <c r="K717">
        <v>72</v>
      </c>
      <c r="L717">
        <v>151572000</v>
      </c>
      <c r="M717">
        <v>168</v>
      </c>
      <c r="N717">
        <v>39</v>
      </c>
      <c r="O717">
        <v>59</v>
      </c>
      <c r="P717">
        <v>1.7948717948717949</v>
      </c>
      <c r="Q717">
        <v>1.6101694915254241</v>
      </c>
      <c r="R717">
        <v>1.7025206431986091</v>
      </c>
      <c r="S717">
        <v>0.05</v>
      </c>
      <c r="T717">
        <v>0.08</v>
      </c>
      <c r="U717">
        <v>19704360</v>
      </c>
      <c r="V717" t="s">
        <v>1382</v>
      </c>
      <c r="W717">
        <v>0.39367699665854361</v>
      </c>
      <c r="X717">
        <v>1.8885821690646142E-2</v>
      </c>
      <c r="Y717">
        <v>28224</v>
      </c>
      <c r="Z717">
        <v>4741632</v>
      </c>
      <c r="AA717">
        <v>796594176</v>
      </c>
      <c r="AB717" t="s">
        <v>399</v>
      </c>
      <c r="AC717" t="s">
        <v>1418</v>
      </c>
    </row>
    <row r="718" spans="1:29" x14ac:dyDescent="0.25">
      <c r="A718" t="s">
        <v>29</v>
      </c>
      <c r="B718" t="s">
        <v>415</v>
      </c>
      <c r="C718" t="s">
        <v>422</v>
      </c>
      <c r="D718" t="s">
        <v>575</v>
      </c>
      <c r="E718">
        <v>169</v>
      </c>
      <c r="F718">
        <v>2680361351.6300001</v>
      </c>
      <c r="G718">
        <v>1017290286</v>
      </c>
      <c r="H718">
        <v>1080766463.8199999</v>
      </c>
      <c r="I718">
        <v>66</v>
      </c>
      <c r="J718">
        <v>80</v>
      </c>
      <c r="K718">
        <v>67</v>
      </c>
      <c r="L718">
        <v>135309000</v>
      </c>
      <c r="M718">
        <v>169</v>
      </c>
      <c r="N718">
        <v>39</v>
      </c>
      <c r="O718">
        <v>59</v>
      </c>
      <c r="P718">
        <v>1.6923076923076921</v>
      </c>
      <c r="Q718">
        <v>1.35593220338983</v>
      </c>
      <c r="R718">
        <v>1.524119947848761</v>
      </c>
      <c r="S718">
        <v>0.05</v>
      </c>
      <c r="T718">
        <v>5.5E-2</v>
      </c>
      <c r="U718">
        <v>14207445</v>
      </c>
      <c r="V718" t="s">
        <v>1382</v>
      </c>
      <c r="W718">
        <v>0.40321670179386698</v>
      </c>
      <c r="X718">
        <v>1.314571230289972E-2</v>
      </c>
      <c r="Y718">
        <v>28561</v>
      </c>
      <c r="Z718">
        <v>4826809</v>
      </c>
      <c r="AA718">
        <v>815730721</v>
      </c>
      <c r="AB718" t="s">
        <v>399</v>
      </c>
      <c r="AC718" t="s">
        <v>1418</v>
      </c>
    </row>
    <row r="719" spans="1:29" x14ac:dyDescent="0.25">
      <c r="A719" t="s">
        <v>29</v>
      </c>
      <c r="B719" t="s">
        <v>415</v>
      </c>
      <c r="C719" t="s">
        <v>422</v>
      </c>
      <c r="D719" t="s">
        <v>576</v>
      </c>
      <c r="E719">
        <v>169</v>
      </c>
      <c r="F719">
        <v>2640591175.3099999</v>
      </c>
      <c r="G719">
        <v>1079105465</v>
      </c>
      <c r="H719">
        <v>800123468</v>
      </c>
      <c r="I719">
        <v>61</v>
      </c>
      <c r="J719">
        <v>87</v>
      </c>
      <c r="K719">
        <v>62</v>
      </c>
      <c r="L719">
        <v>146987170</v>
      </c>
      <c r="M719">
        <v>169</v>
      </c>
      <c r="N719">
        <v>39</v>
      </c>
      <c r="O719">
        <v>59</v>
      </c>
      <c r="P719">
        <v>1.5641025641025641</v>
      </c>
      <c r="Q719">
        <v>1.474576271186441</v>
      </c>
      <c r="R719">
        <v>1.5193394176445021</v>
      </c>
      <c r="S719">
        <v>0.05</v>
      </c>
      <c r="T719">
        <v>5.5E-2</v>
      </c>
      <c r="U719">
        <v>15433652.85</v>
      </c>
      <c r="V719" t="s">
        <v>1382</v>
      </c>
      <c r="W719">
        <v>0.30300921834523181</v>
      </c>
      <c r="X719">
        <v>1.928908908093669E-2</v>
      </c>
      <c r="Y719">
        <v>28561</v>
      </c>
      <c r="Z719">
        <v>4826809</v>
      </c>
      <c r="AA719">
        <v>815730721</v>
      </c>
      <c r="AB719" t="s">
        <v>399</v>
      </c>
      <c r="AC719" t="s">
        <v>1418</v>
      </c>
    </row>
    <row r="720" spans="1:29" x14ac:dyDescent="0.25">
      <c r="A720" t="s">
        <v>29</v>
      </c>
      <c r="B720" t="s">
        <v>415</v>
      </c>
      <c r="C720" t="s">
        <v>422</v>
      </c>
      <c r="D720" t="s">
        <v>577</v>
      </c>
      <c r="E720">
        <v>168</v>
      </c>
      <c r="F720">
        <v>2591344841.4299998</v>
      </c>
      <c r="G720">
        <v>1067251029</v>
      </c>
      <c r="H720">
        <v>579666936.53999996</v>
      </c>
      <c r="I720">
        <v>36</v>
      </c>
      <c r="J720">
        <v>42</v>
      </c>
      <c r="K720">
        <v>36</v>
      </c>
      <c r="L720">
        <v>71406000</v>
      </c>
      <c r="M720">
        <v>168</v>
      </c>
      <c r="N720">
        <v>39</v>
      </c>
      <c r="O720">
        <v>59</v>
      </c>
      <c r="P720">
        <v>0.92307692307692313</v>
      </c>
      <c r="Q720">
        <v>0.71186440677966101</v>
      </c>
      <c r="R720">
        <v>0.81747066492829201</v>
      </c>
      <c r="S720">
        <v>1.4999999999999999E-2</v>
      </c>
      <c r="T720">
        <v>0</v>
      </c>
      <c r="U720">
        <v>1071090</v>
      </c>
      <c r="V720" t="s">
        <v>1382</v>
      </c>
      <c r="W720">
        <v>0.2236934765579553</v>
      </c>
      <c r="X720">
        <v>1.8477679724037349E-3</v>
      </c>
      <c r="Y720">
        <v>28224</v>
      </c>
      <c r="Z720">
        <v>4741632</v>
      </c>
      <c r="AA720">
        <v>796594176</v>
      </c>
      <c r="AB720" t="s">
        <v>399</v>
      </c>
      <c r="AC720" t="s">
        <v>1418</v>
      </c>
    </row>
    <row r="721" spans="1:29" x14ac:dyDescent="0.25">
      <c r="A721" t="s">
        <v>29</v>
      </c>
      <c r="B721" t="s">
        <v>415</v>
      </c>
      <c r="C721" t="s">
        <v>422</v>
      </c>
      <c r="D721" t="s">
        <v>578</v>
      </c>
      <c r="E721">
        <v>167</v>
      </c>
      <c r="F721">
        <v>2822946028.5</v>
      </c>
      <c r="G721">
        <v>1080282007</v>
      </c>
      <c r="H721">
        <v>944229569.5</v>
      </c>
      <c r="I721">
        <v>62</v>
      </c>
      <c r="J721">
        <v>91</v>
      </c>
      <c r="K721">
        <v>65</v>
      </c>
      <c r="L721">
        <v>159788000</v>
      </c>
      <c r="M721">
        <v>167</v>
      </c>
      <c r="N721">
        <v>39</v>
      </c>
      <c r="O721">
        <v>59</v>
      </c>
      <c r="P721">
        <v>1.5897435897435901</v>
      </c>
      <c r="Q721">
        <v>1.5423728813559321</v>
      </c>
      <c r="R721">
        <v>1.566058235549761</v>
      </c>
      <c r="S721">
        <v>0.05</v>
      </c>
      <c r="T721">
        <v>0.08</v>
      </c>
      <c r="U721">
        <v>20772440</v>
      </c>
      <c r="V721" t="s">
        <v>1382</v>
      </c>
      <c r="W721">
        <v>0.33448374852626062</v>
      </c>
      <c r="X721">
        <v>2.1999353410420811E-2</v>
      </c>
      <c r="Y721">
        <v>27889</v>
      </c>
      <c r="Z721">
        <v>4657463</v>
      </c>
      <c r="AA721">
        <v>777796321</v>
      </c>
      <c r="AB721" t="s">
        <v>399</v>
      </c>
      <c r="AC721" t="s">
        <v>1418</v>
      </c>
    </row>
    <row r="722" spans="1:29" x14ac:dyDescent="0.25">
      <c r="A722" t="s">
        <v>29</v>
      </c>
      <c r="B722" t="s">
        <v>415</v>
      </c>
      <c r="C722" t="s">
        <v>422</v>
      </c>
      <c r="D722" t="s">
        <v>579</v>
      </c>
      <c r="E722">
        <v>169</v>
      </c>
      <c r="F722">
        <v>2589115448.4200001</v>
      </c>
      <c r="G722">
        <v>1016726921</v>
      </c>
      <c r="H722">
        <v>570817701.38</v>
      </c>
      <c r="I722">
        <v>44</v>
      </c>
      <c r="J722">
        <v>71</v>
      </c>
      <c r="K722">
        <v>48</v>
      </c>
      <c r="L722">
        <v>137235000</v>
      </c>
      <c r="M722">
        <v>169</v>
      </c>
      <c r="N722">
        <v>39</v>
      </c>
      <c r="O722">
        <v>59</v>
      </c>
      <c r="P722">
        <v>1.128205128205128</v>
      </c>
      <c r="Q722">
        <v>1.203389830508474</v>
      </c>
      <c r="R722">
        <v>1.1657974793568009</v>
      </c>
      <c r="S722">
        <v>2.5000000000000001E-2</v>
      </c>
      <c r="T722">
        <v>5.5E-2</v>
      </c>
      <c r="U722">
        <v>10978800</v>
      </c>
      <c r="V722" t="s">
        <v>1382</v>
      </c>
      <c r="W722">
        <v>0.2204682304639369</v>
      </c>
      <c r="X722">
        <v>1.9233461004201209E-2</v>
      </c>
      <c r="Y722">
        <v>28561</v>
      </c>
      <c r="Z722">
        <v>4826809</v>
      </c>
      <c r="AA722">
        <v>815730721</v>
      </c>
      <c r="AB722" t="s">
        <v>399</v>
      </c>
      <c r="AC722" t="s">
        <v>1418</v>
      </c>
    </row>
    <row r="723" spans="1:29" x14ac:dyDescent="0.25">
      <c r="A723" t="s">
        <v>29</v>
      </c>
      <c r="B723" t="s">
        <v>415</v>
      </c>
      <c r="C723" t="s">
        <v>423</v>
      </c>
      <c r="D723" t="s">
        <v>580</v>
      </c>
      <c r="E723">
        <v>146</v>
      </c>
      <c r="F723">
        <v>2214485819</v>
      </c>
      <c r="G723">
        <v>890667077</v>
      </c>
      <c r="H723">
        <v>694202818</v>
      </c>
      <c r="I723">
        <v>48</v>
      </c>
      <c r="J723">
        <v>71</v>
      </c>
      <c r="K723">
        <v>49</v>
      </c>
      <c r="L723">
        <v>115532000</v>
      </c>
      <c r="M723">
        <v>131</v>
      </c>
      <c r="N723">
        <v>39</v>
      </c>
      <c r="O723">
        <v>59</v>
      </c>
      <c r="P723">
        <v>1.2307692307692311</v>
      </c>
      <c r="Q723">
        <v>1.203389830508474</v>
      </c>
      <c r="R723">
        <v>1.2170795306388531</v>
      </c>
      <c r="S723">
        <v>3.5000000000000003E-2</v>
      </c>
      <c r="T723">
        <v>5.5E-2</v>
      </c>
      <c r="U723">
        <v>10397880</v>
      </c>
      <c r="V723" t="s">
        <v>1382</v>
      </c>
      <c r="W723">
        <v>0.31348262068053462</v>
      </c>
      <c r="X723">
        <v>1.497815873170368E-2</v>
      </c>
      <c r="Y723">
        <v>21316</v>
      </c>
      <c r="Z723">
        <v>3112136</v>
      </c>
      <c r="AA723">
        <v>454371856</v>
      </c>
      <c r="AB723" t="s">
        <v>395</v>
      </c>
      <c r="AC723" t="s">
        <v>1418</v>
      </c>
    </row>
    <row r="724" spans="1:29" x14ac:dyDescent="0.25">
      <c r="A724" t="s">
        <v>29</v>
      </c>
      <c r="B724" t="s">
        <v>415</v>
      </c>
      <c r="C724" t="s">
        <v>422</v>
      </c>
      <c r="D724" t="s">
        <v>581</v>
      </c>
      <c r="E724">
        <v>158</v>
      </c>
      <c r="F724">
        <v>2338969268.6999998</v>
      </c>
      <c r="G724">
        <v>962211504</v>
      </c>
      <c r="H724">
        <v>606079034.92999995</v>
      </c>
      <c r="I724">
        <v>44</v>
      </c>
      <c r="J724">
        <v>55</v>
      </c>
      <c r="K724">
        <v>47</v>
      </c>
      <c r="L724">
        <v>92428000</v>
      </c>
      <c r="M724">
        <v>158</v>
      </c>
      <c r="N724">
        <v>39</v>
      </c>
      <c r="O724">
        <v>59</v>
      </c>
      <c r="P724">
        <v>1.128205128205128</v>
      </c>
      <c r="Q724">
        <v>0.93220338983050843</v>
      </c>
      <c r="R724">
        <v>1.030204259017818</v>
      </c>
      <c r="S724">
        <v>2.5000000000000001E-2</v>
      </c>
      <c r="T724">
        <v>1.4999999999999999E-2</v>
      </c>
      <c r="U724">
        <v>3697120</v>
      </c>
      <c r="V724" t="s">
        <v>1382</v>
      </c>
      <c r="W724">
        <v>0.25912227366153417</v>
      </c>
      <c r="X724">
        <v>6.1000625115287229E-3</v>
      </c>
      <c r="Y724">
        <v>24964</v>
      </c>
      <c r="Z724">
        <v>3944312</v>
      </c>
      <c r="AA724">
        <v>623201296</v>
      </c>
      <c r="AB724" t="s">
        <v>397</v>
      </c>
      <c r="AC724" t="s">
        <v>1418</v>
      </c>
    </row>
    <row r="725" spans="1:29" x14ac:dyDescent="0.25">
      <c r="A725" t="s">
        <v>29</v>
      </c>
      <c r="B725" t="s">
        <v>415</v>
      </c>
      <c r="C725" t="s">
        <v>423</v>
      </c>
      <c r="D725" t="s">
        <v>582</v>
      </c>
      <c r="E725">
        <v>146</v>
      </c>
      <c r="F725">
        <v>2353792681.8899999</v>
      </c>
      <c r="G725">
        <v>870651059</v>
      </c>
      <c r="H725">
        <v>830632466</v>
      </c>
      <c r="I725">
        <v>50</v>
      </c>
      <c r="J725">
        <v>83</v>
      </c>
      <c r="K725">
        <v>52</v>
      </c>
      <c r="L725">
        <v>183765000</v>
      </c>
      <c r="M725">
        <v>130</v>
      </c>
      <c r="N725">
        <v>39</v>
      </c>
      <c r="O725">
        <v>59</v>
      </c>
      <c r="P725">
        <v>1.2820512820512819</v>
      </c>
      <c r="Q725">
        <v>1.406779661016949</v>
      </c>
      <c r="R725">
        <v>1.3444154715341159</v>
      </c>
      <c r="S725">
        <v>3.5000000000000003E-2</v>
      </c>
      <c r="T725">
        <v>5.5E-2</v>
      </c>
      <c r="U725">
        <v>16538850</v>
      </c>
      <c r="V725" t="s">
        <v>1382</v>
      </c>
      <c r="W725">
        <v>0.35289109036274002</v>
      </c>
      <c r="X725">
        <v>1.991115285879038E-2</v>
      </c>
      <c r="Y725">
        <v>21316</v>
      </c>
      <c r="Z725">
        <v>3112136</v>
      </c>
      <c r="AA725">
        <v>454371856</v>
      </c>
      <c r="AB725" t="s">
        <v>395</v>
      </c>
      <c r="AC725" t="s">
        <v>1418</v>
      </c>
    </row>
    <row r="726" spans="1:29" x14ac:dyDescent="0.25">
      <c r="A726" t="s">
        <v>29</v>
      </c>
      <c r="B726" t="s">
        <v>415</v>
      </c>
      <c r="C726" t="s">
        <v>423</v>
      </c>
      <c r="D726" t="s">
        <v>583</v>
      </c>
      <c r="E726">
        <v>149</v>
      </c>
      <c r="F726">
        <v>2393777747.1700001</v>
      </c>
      <c r="G726">
        <v>916308517</v>
      </c>
      <c r="H726">
        <v>768866544.13</v>
      </c>
      <c r="I726">
        <v>48</v>
      </c>
      <c r="J726">
        <v>68</v>
      </c>
      <c r="K726">
        <v>48</v>
      </c>
      <c r="L726">
        <v>148689000</v>
      </c>
      <c r="M726">
        <v>137</v>
      </c>
      <c r="N726">
        <v>39</v>
      </c>
      <c r="O726">
        <v>59</v>
      </c>
      <c r="P726">
        <v>1.2307692307692311</v>
      </c>
      <c r="Q726">
        <v>1.152542372881356</v>
      </c>
      <c r="R726">
        <v>1.191655801825293</v>
      </c>
      <c r="S726">
        <v>3.5000000000000003E-2</v>
      </c>
      <c r="T726">
        <v>4.4999999999999998E-2</v>
      </c>
      <c r="U726">
        <v>11895120</v>
      </c>
      <c r="V726" t="s">
        <v>1382</v>
      </c>
      <c r="W726">
        <v>0.32119378878802701</v>
      </c>
      <c r="X726">
        <v>1.5470981395685189E-2</v>
      </c>
      <c r="Y726">
        <v>22201</v>
      </c>
      <c r="Z726">
        <v>3307949</v>
      </c>
      <c r="AA726">
        <v>492884401</v>
      </c>
      <c r="AB726" t="s">
        <v>395</v>
      </c>
      <c r="AC726" t="s">
        <v>1418</v>
      </c>
    </row>
    <row r="727" spans="1:29" x14ac:dyDescent="0.25">
      <c r="A727" t="s">
        <v>29</v>
      </c>
      <c r="B727" t="s">
        <v>415</v>
      </c>
      <c r="C727" t="s">
        <v>423</v>
      </c>
      <c r="D727" t="s">
        <v>584</v>
      </c>
      <c r="E727">
        <v>149</v>
      </c>
      <c r="F727">
        <v>2306434967.4699998</v>
      </c>
      <c r="G727">
        <v>831548383</v>
      </c>
      <c r="H727">
        <v>796225354.88999999</v>
      </c>
      <c r="I727">
        <v>50</v>
      </c>
      <c r="J727">
        <v>78</v>
      </c>
      <c r="K727">
        <v>52</v>
      </c>
      <c r="L727">
        <v>142336067</v>
      </c>
      <c r="M727">
        <v>137</v>
      </c>
      <c r="N727">
        <v>39</v>
      </c>
      <c r="O727">
        <v>59</v>
      </c>
      <c r="P727">
        <v>1.2820512820512819</v>
      </c>
      <c r="Q727">
        <v>1.322033898305085</v>
      </c>
      <c r="R727">
        <v>1.3020425901781829</v>
      </c>
      <c r="S727">
        <v>3.5000000000000003E-2</v>
      </c>
      <c r="T727">
        <v>5.5E-2</v>
      </c>
      <c r="U727">
        <v>12810246.029999999</v>
      </c>
      <c r="V727" t="s">
        <v>1382</v>
      </c>
      <c r="W727">
        <v>0.3452190788467816</v>
      </c>
      <c r="X727">
        <v>1.6088719043328831E-2</v>
      </c>
      <c r="Y727">
        <v>22201</v>
      </c>
      <c r="Z727">
        <v>3307949</v>
      </c>
      <c r="AA727">
        <v>492884401</v>
      </c>
      <c r="AB727" t="s">
        <v>395</v>
      </c>
      <c r="AC727" t="s">
        <v>1418</v>
      </c>
    </row>
    <row r="728" spans="1:29" x14ac:dyDescent="0.25">
      <c r="A728" t="s">
        <v>29</v>
      </c>
      <c r="B728" t="s">
        <v>415</v>
      </c>
      <c r="C728" t="s">
        <v>423</v>
      </c>
      <c r="D728" t="s">
        <v>585</v>
      </c>
      <c r="E728">
        <v>135</v>
      </c>
      <c r="F728">
        <v>1867086371.74</v>
      </c>
      <c r="G728">
        <v>809320264</v>
      </c>
      <c r="H728">
        <v>458382832</v>
      </c>
      <c r="I728">
        <v>38</v>
      </c>
      <c r="J728">
        <v>56</v>
      </c>
      <c r="K728">
        <v>40</v>
      </c>
      <c r="L728">
        <v>85473000</v>
      </c>
      <c r="M728">
        <v>135</v>
      </c>
      <c r="N728">
        <v>31</v>
      </c>
      <c r="O728">
        <v>47</v>
      </c>
      <c r="P728">
        <v>1.225806451612903</v>
      </c>
      <c r="Q728">
        <v>1.191489361702128</v>
      </c>
      <c r="R728">
        <v>1.208647906657516</v>
      </c>
      <c r="S728">
        <v>3.5000000000000003E-2</v>
      </c>
      <c r="T728">
        <v>4.4999999999999998E-2</v>
      </c>
      <c r="U728">
        <v>6837840</v>
      </c>
      <c r="V728" t="s">
        <v>1382</v>
      </c>
      <c r="W728">
        <v>0.2455070311358</v>
      </c>
      <c r="X728">
        <v>1.4917312609997581E-2</v>
      </c>
      <c r="Y728">
        <v>18225</v>
      </c>
      <c r="Z728">
        <v>2460375</v>
      </c>
      <c r="AA728">
        <v>332150625</v>
      </c>
      <c r="AB728" t="s">
        <v>396</v>
      </c>
      <c r="AC728" t="s">
        <v>1418</v>
      </c>
    </row>
    <row r="729" spans="1:29" x14ac:dyDescent="0.25">
      <c r="A729" t="s">
        <v>29</v>
      </c>
      <c r="B729" t="s">
        <v>415</v>
      </c>
      <c r="C729" t="s">
        <v>422</v>
      </c>
      <c r="D729" t="s">
        <v>586</v>
      </c>
      <c r="E729">
        <v>168</v>
      </c>
      <c r="F729">
        <v>2650195460.9499998</v>
      </c>
      <c r="G729">
        <v>917015869</v>
      </c>
      <c r="H729">
        <v>511191705.94999999</v>
      </c>
      <c r="I729">
        <v>40</v>
      </c>
      <c r="J729">
        <v>48</v>
      </c>
      <c r="K729">
        <v>41</v>
      </c>
      <c r="L729">
        <v>66909000</v>
      </c>
      <c r="M729">
        <v>168</v>
      </c>
      <c r="N729">
        <v>39</v>
      </c>
      <c r="O729">
        <v>59</v>
      </c>
      <c r="P729">
        <v>1.025641025641026</v>
      </c>
      <c r="Q729">
        <v>0.81355932203389836</v>
      </c>
      <c r="R729">
        <v>0.91960017383746195</v>
      </c>
      <c r="S729">
        <v>0.02</v>
      </c>
      <c r="T729">
        <v>0.01</v>
      </c>
      <c r="U729">
        <v>2007270</v>
      </c>
      <c r="V729" t="s">
        <v>1382</v>
      </c>
      <c r="W729">
        <v>0.1928883033279199</v>
      </c>
      <c r="X729">
        <v>3.9266482156037419E-3</v>
      </c>
      <c r="Y729">
        <v>28224</v>
      </c>
      <c r="Z729">
        <v>4741632</v>
      </c>
      <c r="AA729">
        <v>796594176</v>
      </c>
      <c r="AB729" t="s">
        <v>399</v>
      </c>
      <c r="AC729" t="s">
        <v>1418</v>
      </c>
    </row>
    <row r="730" spans="1:29" x14ac:dyDescent="0.25">
      <c r="A730" t="s">
        <v>29</v>
      </c>
      <c r="B730" t="s">
        <v>415</v>
      </c>
      <c r="C730" t="s">
        <v>423</v>
      </c>
      <c r="D730" t="s">
        <v>587</v>
      </c>
      <c r="E730">
        <v>120</v>
      </c>
      <c r="F730">
        <v>1913361790.96</v>
      </c>
      <c r="G730">
        <v>846758311</v>
      </c>
      <c r="H730">
        <v>826739609.71000004</v>
      </c>
      <c r="I730">
        <v>50</v>
      </c>
      <c r="J730">
        <v>89</v>
      </c>
      <c r="K730">
        <v>50</v>
      </c>
      <c r="L730">
        <v>200753000</v>
      </c>
      <c r="M730">
        <v>120</v>
      </c>
      <c r="N730">
        <v>39</v>
      </c>
      <c r="O730">
        <v>59</v>
      </c>
      <c r="P730">
        <v>1.2820512820512819</v>
      </c>
      <c r="Q730">
        <v>1.508474576271186</v>
      </c>
      <c r="R730">
        <v>1.395262929161234</v>
      </c>
      <c r="S730">
        <v>3.5000000000000003E-2</v>
      </c>
      <c r="T730">
        <v>0.08</v>
      </c>
      <c r="U730">
        <v>23086595</v>
      </c>
      <c r="V730" t="s">
        <v>1382</v>
      </c>
      <c r="W730">
        <v>0.43208744609413158</v>
      </c>
      <c r="X730">
        <v>2.7924868639229959E-2</v>
      </c>
      <c r="Y730">
        <v>14400</v>
      </c>
      <c r="Z730">
        <v>1728000</v>
      </c>
      <c r="AA730">
        <v>207360000</v>
      </c>
      <c r="AB730" t="s">
        <v>391</v>
      </c>
      <c r="AC730" t="s">
        <v>1418</v>
      </c>
    </row>
    <row r="731" spans="1:29" x14ac:dyDescent="0.25">
      <c r="A731" t="s">
        <v>29</v>
      </c>
      <c r="B731" t="s">
        <v>415</v>
      </c>
      <c r="C731" t="s">
        <v>422</v>
      </c>
      <c r="D731" t="s">
        <v>588</v>
      </c>
      <c r="E731">
        <v>158</v>
      </c>
      <c r="F731">
        <v>2236694951.5500002</v>
      </c>
      <c r="G731">
        <v>906862987</v>
      </c>
      <c r="H731">
        <v>735697351</v>
      </c>
      <c r="I731">
        <v>53</v>
      </c>
      <c r="J731">
        <v>78</v>
      </c>
      <c r="K731">
        <v>53</v>
      </c>
      <c r="L731">
        <v>124731000</v>
      </c>
      <c r="M731">
        <v>158</v>
      </c>
      <c r="N731">
        <v>31</v>
      </c>
      <c r="O731">
        <v>47</v>
      </c>
      <c r="P731">
        <v>1.709677419354839</v>
      </c>
      <c r="Q731">
        <v>1.6595744680851059</v>
      </c>
      <c r="R731">
        <v>1.6846259437199731</v>
      </c>
      <c r="S731">
        <v>0.05</v>
      </c>
      <c r="T731">
        <v>0.08</v>
      </c>
      <c r="U731">
        <v>16215030</v>
      </c>
      <c r="V731" t="s">
        <v>1382</v>
      </c>
      <c r="W731">
        <v>0.32892163077051317</v>
      </c>
      <c r="X731">
        <v>2.2040353928092369E-2</v>
      </c>
      <c r="Y731">
        <v>24964</v>
      </c>
      <c r="Z731">
        <v>3944312</v>
      </c>
      <c r="AA731">
        <v>623201296</v>
      </c>
      <c r="AB731" t="s">
        <v>397</v>
      </c>
      <c r="AC731" t="s">
        <v>1418</v>
      </c>
    </row>
    <row r="732" spans="1:29" x14ac:dyDescent="0.25">
      <c r="A732" t="s">
        <v>29</v>
      </c>
      <c r="B732" t="s">
        <v>415</v>
      </c>
      <c r="C732" t="s">
        <v>422</v>
      </c>
      <c r="D732" t="s">
        <v>589</v>
      </c>
      <c r="E732">
        <v>155</v>
      </c>
      <c r="F732">
        <v>2229882404.77</v>
      </c>
      <c r="G732">
        <v>867625764</v>
      </c>
      <c r="H732">
        <v>559664896.00999999</v>
      </c>
      <c r="I732">
        <v>36</v>
      </c>
      <c r="J732">
        <v>48</v>
      </c>
      <c r="K732">
        <v>36</v>
      </c>
      <c r="L732">
        <v>65144000</v>
      </c>
      <c r="M732">
        <v>155</v>
      </c>
      <c r="N732">
        <v>39</v>
      </c>
      <c r="O732">
        <v>59</v>
      </c>
      <c r="P732">
        <v>0.92307692307692313</v>
      </c>
      <c r="Q732">
        <v>0.81355932203389836</v>
      </c>
      <c r="R732">
        <v>0.86831812255541074</v>
      </c>
      <c r="S732">
        <v>1.4999999999999999E-2</v>
      </c>
      <c r="T732">
        <v>0.01</v>
      </c>
      <c r="U732">
        <v>1628600</v>
      </c>
      <c r="V732" t="s">
        <v>1382</v>
      </c>
      <c r="W732">
        <v>0.2509840405990944</v>
      </c>
      <c r="X732">
        <v>2.9099556030952141E-3</v>
      </c>
      <c r="Y732">
        <v>24025</v>
      </c>
      <c r="Z732">
        <v>3723875</v>
      </c>
      <c r="AA732">
        <v>577200625</v>
      </c>
      <c r="AB732" t="s">
        <v>397</v>
      </c>
      <c r="AC732" t="s">
        <v>1418</v>
      </c>
    </row>
    <row r="733" spans="1:29" x14ac:dyDescent="0.25">
      <c r="A733" t="s">
        <v>29</v>
      </c>
      <c r="B733" t="s">
        <v>415</v>
      </c>
      <c r="C733" t="s">
        <v>423</v>
      </c>
      <c r="D733" t="s">
        <v>590</v>
      </c>
      <c r="E733">
        <v>148</v>
      </c>
      <c r="F733">
        <v>2192405986.3600001</v>
      </c>
      <c r="G733">
        <v>884286530</v>
      </c>
      <c r="H733">
        <v>745367412.36000001</v>
      </c>
      <c r="I733">
        <v>55</v>
      </c>
      <c r="J733">
        <v>91</v>
      </c>
      <c r="K733">
        <v>55</v>
      </c>
      <c r="L733">
        <v>139196000</v>
      </c>
      <c r="M733">
        <v>135</v>
      </c>
      <c r="N733">
        <v>39</v>
      </c>
      <c r="O733">
        <v>59</v>
      </c>
      <c r="P733">
        <v>1.4102564102564099</v>
      </c>
      <c r="Q733">
        <v>1.5423728813559321</v>
      </c>
      <c r="R733">
        <v>1.4763146458061711</v>
      </c>
      <c r="S733">
        <v>3.5000000000000003E-2</v>
      </c>
      <c r="T733">
        <v>0.08</v>
      </c>
      <c r="U733">
        <v>16007540</v>
      </c>
      <c r="V733" t="s">
        <v>1382</v>
      </c>
      <c r="W733">
        <v>0.33997690984119039</v>
      </c>
      <c r="X733">
        <v>2.1476039513609199E-2</v>
      </c>
      <c r="Y733">
        <v>21904</v>
      </c>
      <c r="Z733">
        <v>3241792</v>
      </c>
      <c r="AA733">
        <v>479785216</v>
      </c>
      <c r="AB733" t="s">
        <v>395</v>
      </c>
      <c r="AC733" t="s">
        <v>1418</v>
      </c>
    </row>
    <row r="734" spans="1:29" x14ac:dyDescent="0.25">
      <c r="A734" t="s">
        <v>29</v>
      </c>
      <c r="B734" t="s">
        <v>415</v>
      </c>
      <c r="C734" t="s">
        <v>422</v>
      </c>
      <c r="D734" t="s">
        <v>591</v>
      </c>
      <c r="E734">
        <v>158</v>
      </c>
      <c r="F734">
        <v>2355019250.3699999</v>
      </c>
      <c r="G734">
        <v>959790015</v>
      </c>
      <c r="H734">
        <v>959848808.11000001</v>
      </c>
      <c r="I734">
        <v>67</v>
      </c>
      <c r="J734">
        <v>83</v>
      </c>
      <c r="K734">
        <v>69</v>
      </c>
      <c r="L734">
        <v>140541000</v>
      </c>
      <c r="M734">
        <v>158</v>
      </c>
      <c r="N734">
        <v>39</v>
      </c>
      <c r="O734">
        <v>59</v>
      </c>
      <c r="P734">
        <v>1.7179487179487181</v>
      </c>
      <c r="Q734">
        <v>1.406779661016949</v>
      </c>
      <c r="R734">
        <v>1.562364189482834</v>
      </c>
      <c r="S734">
        <v>0.05</v>
      </c>
      <c r="T734">
        <v>5.5E-2</v>
      </c>
      <c r="U734">
        <v>14756805</v>
      </c>
      <c r="V734" t="s">
        <v>1382</v>
      </c>
      <c r="W734">
        <v>0.40757578009572409</v>
      </c>
      <c r="X734">
        <v>1.53740931647944E-2</v>
      </c>
      <c r="Y734">
        <v>24964</v>
      </c>
      <c r="Z734">
        <v>3944312</v>
      </c>
      <c r="AA734">
        <v>623201296</v>
      </c>
      <c r="AB734" t="s">
        <v>397</v>
      </c>
      <c r="AC734" t="s">
        <v>1418</v>
      </c>
    </row>
    <row r="735" spans="1:29" x14ac:dyDescent="0.25">
      <c r="A735" t="s">
        <v>29</v>
      </c>
      <c r="B735" t="s">
        <v>415</v>
      </c>
      <c r="C735" t="s">
        <v>422</v>
      </c>
      <c r="D735" t="s">
        <v>592</v>
      </c>
      <c r="E735">
        <v>166</v>
      </c>
      <c r="F735">
        <v>2639483642.8800001</v>
      </c>
      <c r="G735">
        <v>1071934521</v>
      </c>
      <c r="H735">
        <v>517944686.18000001</v>
      </c>
      <c r="I735">
        <v>37</v>
      </c>
      <c r="J735">
        <v>78</v>
      </c>
      <c r="K735">
        <v>39</v>
      </c>
      <c r="L735">
        <v>168469000</v>
      </c>
      <c r="M735">
        <v>166</v>
      </c>
      <c r="N735">
        <v>39</v>
      </c>
      <c r="O735">
        <v>59</v>
      </c>
      <c r="P735">
        <v>0.94871794871794868</v>
      </c>
      <c r="Q735">
        <v>1.322033898305085</v>
      </c>
      <c r="R735">
        <v>1.1353759235115171</v>
      </c>
      <c r="S735">
        <v>1.4999999999999999E-2</v>
      </c>
      <c r="T735">
        <v>5.5E-2</v>
      </c>
      <c r="U735">
        <v>11792830</v>
      </c>
      <c r="V735" t="s">
        <v>1382</v>
      </c>
      <c r="W735">
        <v>0.19622954950948621</v>
      </c>
      <c r="X735">
        <v>2.2768512381072421E-2</v>
      </c>
      <c r="Y735">
        <v>27556</v>
      </c>
      <c r="Z735">
        <v>4574296</v>
      </c>
      <c r="AA735">
        <v>759333136</v>
      </c>
      <c r="AB735" t="s">
        <v>399</v>
      </c>
      <c r="AC735" t="s">
        <v>1418</v>
      </c>
    </row>
    <row r="736" spans="1:29" x14ac:dyDescent="0.25">
      <c r="A736" t="s">
        <v>29</v>
      </c>
      <c r="B736" t="s">
        <v>415</v>
      </c>
      <c r="C736" t="s">
        <v>423</v>
      </c>
      <c r="D736" t="s">
        <v>593</v>
      </c>
      <c r="E736">
        <v>118</v>
      </c>
      <c r="F736">
        <v>1766093258</v>
      </c>
      <c r="G736">
        <v>561852633</v>
      </c>
      <c r="H736">
        <v>751952299</v>
      </c>
      <c r="I736">
        <v>51</v>
      </c>
      <c r="J736">
        <v>98</v>
      </c>
      <c r="K736">
        <v>52</v>
      </c>
      <c r="L736">
        <v>209966800</v>
      </c>
      <c r="M736">
        <v>118</v>
      </c>
      <c r="N736">
        <v>31</v>
      </c>
      <c r="O736">
        <v>47</v>
      </c>
      <c r="P736">
        <v>1.645161290322581</v>
      </c>
      <c r="Q736">
        <v>2.085106382978724</v>
      </c>
      <c r="R736">
        <v>1.865133836650652</v>
      </c>
      <c r="S736">
        <v>0.05</v>
      </c>
      <c r="T736">
        <v>0.08</v>
      </c>
      <c r="U736">
        <v>27295684</v>
      </c>
      <c r="V736" t="s">
        <v>1382</v>
      </c>
      <c r="W736">
        <v>0.42577156987255771</v>
      </c>
      <c r="X736">
        <v>3.6299754700264572E-2</v>
      </c>
      <c r="Y736">
        <v>13924</v>
      </c>
      <c r="Z736">
        <v>1643032</v>
      </c>
      <c r="AA736">
        <v>193877776</v>
      </c>
      <c r="AB736" t="s">
        <v>394</v>
      </c>
      <c r="AC736" t="s">
        <v>1418</v>
      </c>
    </row>
    <row r="737" spans="1:29" x14ac:dyDescent="0.25">
      <c r="A737" t="s">
        <v>29</v>
      </c>
      <c r="B737" t="s">
        <v>415</v>
      </c>
      <c r="C737" t="s">
        <v>423</v>
      </c>
      <c r="D737" t="s">
        <v>594</v>
      </c>
      <c r="E737">
        <v>149</v>
      </c>
      <c r="F737">
        <v>2239519218.0900002</v>
      </c>
      <c r="G737">
        <v>957525176</v>
      </c>
      <c r="H737">
        <v>550895585</v>
      </c>
      <c r="I737">
        <v>39</v>
      </c>
      <c r="J737">
        <v>55</v>
      </c>
      <c r="K737">
        <v>42</v>
      </c>
      <c r="L737">
        <v>84428000</v>
      </c>
      <c r="M737">
        <v>136</v>
      </c>
      <c r="N737">
        <v>39</v>
      </c>
      <c r="O737">
        <v>59</v>
      </c>
      <c r="P737">
        <v>1</v>
      </c>
      <c r="Q737">
        <v>0.93220338983050843</v>
      </c>
      <c r="R737">
        <v>0.96610169491525422</v>
      </c>
      <c r="S737">
        <v>0.02</v>
      </c>
      <c r="T737">
        <v>1.4999999999999999E-2</v>
      </c>
      <c r="U737">
        <v>2954980</v>
      </c>
      <c r="V737" t="s">
        <v>1382</v>
      </c>
      <c r="W737">
        <v>0.2459883266685417</v>
      </c>
      <c r="X737">
        <v>5.3639565835329759E-3</v>
      </c>
      <c r="Y737">
        <v>22201</v>
      </c>
      <c r="Z737">
        <v>3307949</v>
      </c>
      <c r="AA737">
        <v>492884401</v>
      </c>
      <c r="AB737" t="s">
        <v>395</v>
      </c>
      <c r="AC737" t="s">
        <v>1418</v>
      </c>
    </row>
    <row r="738" spans="1:29" x14ac:dyDescent="0.25">
      <c r="A738" t="s">
        <v>29</v>
      </c>
      <c r="B738" t="s">
        <v>415</v>
      </c>
      <c r="C738" t="s">
        <v>423</v>
      </c>
      <c r="D738" t="s">
        <v>595</v>
      </c>
      <c r="E738">
        <v>149</v>
      </c>
      <c r="F738">
        <v>2189836921.5300002</v>
      </c>
      <c r="G738">
        <v>814834271</v>
      </c>
      <c r="H738">
        <v>658022602.14999998</v>
      </c>
      <c r="I738">
        <v>49</v>
      </c>
      <c r="J738">
        <v>73</v>
      </c>
      <c r="K738">
        <v>49</v>
      </c>
      <c r="L738">
        <v>110594456</v>
      </c>
      <c r="M738">
        <v>136</v>
      </c>
      <c r="N738">
        <v>39</v>
      </c>
      <c r="O738">
        <v>59</v>
      </c>
      <c r="P738">
        <v>1.2564102564102559</v>
      </c>
      <c r="Q738">
        <v>1.2372881355932199</v>
      </c>
      <c r="R738">
        <v>1.246849196001738</v>
      </c>
      <c r="S738">
        <v>3.5000000000000003E-2</v>
      </c>
      <c r="T738">
        <v>5.5E-2</v>
      </c>
      <c r="U738">
        <v>9953501.0399999991</v>
      </c>
      <c r="V738" t="s">
        <v>1382</v>
      </c>
      <c r="W738">
        <v>0.30048931757450292</v>
      </c>
      <c r="X738">
        <v>1.5126381688833001E-2</v>
      </c>
      <c r="Y738">
        <v>22201</v>
      </c>
      <c r="Z738">
        <v>3307949</v>
      </c>
      <c r="AA738">
        <v>492884401</v>
      </c>
      <c r="AB738" t="s">
        <v>395</v>
      </c>
      <c r="AC738" t="s">
        <v>1418</v>
      </c>
    </row>
    <row r="739" spans="1:29" x14ac:dyDescent="0.25">
      <c r="A739" t="s">
        <v>29</v>
      </c>
      <c r="B739" t="s">
        <v>415</v>
      </c>
      <c r="C739" t="s">
        <v>422</v>
      </c>
      <c r="D739" t="s">
        <v>596</v>
      </c>
      <c r="E739">
        <v>168</v>
      </c>
      <c r="F739">
        <v>2473123680.48</v>
      </c>
      <c r="G739">
        <v>1062931890</v>
      </c>
      <c r="H739">
        <v>988494274.90999997</v>
      </c>
      <c r="I739">
        <v>72</v>
      </c>
      <c r="J739">
        <v>90</v>
      </c>
      <c r="K739">
        <v>74</v>
      </c>
      <c r="L739">
        <v>132911000</v>
      </c>
      <c r="M739">
        <v>168</v>
      </c>
      <c r="N739">
        <v>39</v>
      </c>
      <c r="O739">
        <v>59</v>
      </c>
      <c r="P739">
        <v>1.846153846153846</v>
      </c>
      <c r="Q739">
        <v>1.525423728813559</v>
      </c>
      <c r="R739">
        <v>1.685788787483703</v>
      </c>
      <c r="S739">
        <v>0.05</v>
      </c>
      <c r="T739">
        <v>0.08</v>
      </c>
      <c r="U739">
        <v>17278430</v>
      </c>
      <c r="V739" t="s">
        <v>1382</v>
      </c>
      <c r="W739">
        <v>0.39969463828761947</v>
      </c>
      <c r="X739">
        <v>1.747954483759975E-2</v>
      </c>
      <c r="Y739">
        <v>28224</v>
      </c>
      <c r="Z739">
        <v>4741632</v>
      </c>
      <c r="AA739">
        <v>796594176</v>
      </c>
      <c r="AB739" t="s">
        <v>399</v>
      </c>
      <c r="AC739" t="s">
        <v>1418</v>
      </c>
    </row>
    <row r="740" spans="1:29" x14ac:dyDescent="0.25">
      <c r="A740" t="s">
        <v>29</v>
      </c>
      <c r="B740" t="s">
        <v>415</v>
      </c>
      <c r="C740" t="s">
        <v>422</v>
      </c>
      <c r="D740" t="s">
        <v>597</v>
      </c>
      <c r="E740">
        <v>169</v>
      </c>
      <c r="F740">
        <v>2754013515.6599998</v>
      </c>
      <c r="G740">
        <v>1069872086</v>
      </c>
      <c r="H740">
        <v>773630394.51999998</v>
      </c>
      <c r="I740">
        <v>50</v>
      </c>
      <c r="J740">
        <v>70</v>
      </c>
      <c r="K740">
        <v>51</v>
      </c>
      <c r="L740">
        <v>103103000</v>
      </c>
      <c r="M740">
        <v>169</v>
      </c>
      <c r="N740">
        <v>39</v>
      </c>
      <c r="O740">
        <v>59</v>
      </c>
      <c r="P740">
        <v>1.2820512820512819</v>
      </c>
      <c r="Q740">
        <v>1.1864406779661021</v>
      </c>
      <c r="R740">
        <v>1.234245980008692</v>
      </c>
      <c r="S740">
        <v>3.5000000000000003E-2</v>
      </c>
      <c r="T740">
        <v>4.4999999999999998E-2</v>
      </c>
      <c r="U740">
        <v>8248240</v>
      </c>
      <c r="V740" t="s">
        <v>1382</v>
      </c>
      <c r="W740">
        <v>0.2809101662431745</v>
      </c>
      <c r="X740">
        <v>1.0661732086053361E-2</v>
      </c>
      <c r="Y740">
        <v>28561</v>
      </c>
      <c r="Z740">
        <v>4826809</v>
      </c>
      <c r="AA740">
        <v>815730721</v>
      </c>
      <c r="AB740" t="s">
        <v>399</v>
      </c>
      <c r="AC740" t="s">
        <v>1418</v>
      </c>
    </row>
    <row r="741" spans="1:29" x14ac:dyDescent="0.25">
      <c r="A741" t="s">
        <v>29</v>
      </c>
      <c r="B741" t="s">
        <v>415</v>
      </c>
      <c r="C741" t="s">
        <v>422</v>
      </c>
      <c r="D741" t="s">
        <v>598</v>
      </c>
      <c r="E741">
        <v>158</v>
      </c>
      <c r="F741">
        <v>2375498835.4400001</v>
      </c>
      <c r="G741">
        <v>980793168</v>
      </c>
      <c r="H741">
        <v>721618587.44000006</v>
      </c>
      <c r="I741">
        <v>50</v>
      </c>
      <c r="J741">
        <v>67</v>
      </c>
      <c r="K741">
        <v>51</v>
      </c>
      <c r="L741">
        <v>120026000</v>
      </c>
      <c r="M741">
        <v>158</v>
      </c>
      <c r="N741">
        <v>39</v>
      </c>
      <c r="O741">
        <v>59</v>
      </c>
      <c r="P741">
        <v>1.2820512820512819</v>
      </c>
      <c r="Q741">
        <v>1.1355932203389829</v>
      </c>
      <c r="R741">
        <v>1.208822251195133</v>
      </c>
      <c r="S741">
        <v>3.5000000000000003E-2</v>
      </c>
      <c r="T741">
        <v>4.4999999999999998E-2</v>
      </c>
      <c r="U741">
        <v>9602080</v>
      </c>
      <c r="V741" t="s">
        <v>1382</v>
      </c>
      <c r="W741">
        <v>0.30377560143334642</v>
      </c>
      <c r="X741">
        <v>1.3306309132174871E-2</v>
      </c>
      <c r="Y741">
        <v>24964</v>
      </c>
      <c r="Z741">
        <v>3944312</v>
      </c>
      <c r="AA741">
        <v>623201296</v>
      </c>
      <c r="AB741" t="s">
        <v>397</v>
      </c>
      <c r="AC741" t="s">
        <v>1418</v>
      </c>
    </row>
    <row r="742" spans="1:29" x14ac:dyDescent="0.25">
      <c r="A742" t="s">
        <v>29</v>
      </c>
      <c r="B742" t="s">
        <v>415</v>
      </c>
      <c r="C742" t="s">
        <v>422</v>
      </c>
      <c r="D742" t="s">
        <v>599</v>
      </c>
      <c r="E742">
        <v>168</v>
      </c>
      <c r="F742">
        <v>2664313346.5100002</v>
      </c>
      <c r="G742">
        <v>1001360443</v>
      </c>
      <c r="H742">
        <v>548197133</v>
      </c>
      <c r="I742">
        <v>40</v>
      </c>
      <c r="J742">
        <v>62</v>
      </c>
      <c r="K742">
        <v>41</v>
      </c>
      <c r="L742">
        <v>108822000</v>
      </c>
      <c r="M742">
        <v>168</v>
      </c>
      <c r="N742">
        <v>39</v>
      </c>
      <c r="O742">
        <v>59</v>
      </c>
      <c r="P742">
        <v>1.025641025641026</v>
      </c>
      <c r="Q742">
        <v>1.050847457627119</v>
      </c>
      <c r="R742">
        <v>1.038244241634072</v>
      </c>
      <c r="S742">
        <v>0.02</v>
      </c>
      <c r="T742">
        <v>0.03</v>
      </c>
      <c r="U742">
        <v>5441100</v>
      </c>
      <c r="V742" t="s">
        <v>1382</v>
      </c>
      <c r="W742">
        <v>0.20575550308978741</v>
      </c>
      <c r="X742">
        <v>9.9254441011460016E-3</v>
      </c>
      <c r="Y742">
        <v>28224</v>
      </c>
      <c r="Z742">
        <v>4741632</v>
      </c>
      <c r="AA742">
        <v>796594176</v>
      </c>
      <c r="AB742" t="s">
        <v>399</v>
      </c>
      <c r="AC742" t="s">
        <v>1418</v>
      </c>
    </row>
    <row r="743" spans="1:29" x14ac:dyDescent="0.25">
      <c r="A743" t="s">
        <v>30</v>
      </c>
      <c r="B743" t="s">
        <v>415</v>
      </c>
      <c r="C743" t="s">
        <v>423</v>
      </c>
      <c r="D743" t="s">
        <v>587</v>
      </c>
      <c r="E743">
        <v>192</v>
      </c>
      <c r="F743">
        <v>3077538170.8899999</v>
      </c>
      <c r="G743">
        <v>1436086589</v>
      </c>
      <c r="H743">
        <v>840040871.71000004</v>
      </c>
      <c r="I743">
        <v>52</v>
      </c>
      <c r="J743">
        <v>89</v>
      </c>
      <c r="K743">
        <v>53</v>
      </c>
      <c r="L743">
        <v>152292000</v>
      </c>
      <c r="M743">
        <v>192</v>
      </c>
      <c r="N743">
        <v>33</v>
      </c>
      <c r="O743">
        <v>56</v>
      </c>
      <c r="P743">
        <v>1.5757575757575759</v>
      </c>
      <c r="Q743">
        <v>1.589285714285714</v>
      </c>
      <c r="R743">
        <v>1.5825216450216451</v>
      </c>
      <c r="S743">
        <v>0.05</v>
      </c>
      <c r="T743">
        <v>0.08</v>
      </c>
      <c r="U743">
        <v>19797960</v>
      </c>
      <c r="V743" t="s">
        <v>1382</v>
      </c>
      <c r="W743">
        <v>0.27295871734616589</v>
      </c>
      <c r="X743">
        <v>2.3567853263733431E-2</v>
      </c>
      <c r="Y743">
        <v>36864</v>
      </c>
      <c r="Z743">
        <v>7077888</v>
      </c>
      <c r="AA743">
        <v>1358954496</v>
      </c>
      <c r="AB743" t="s">
        <v>400</v>
      </c>
      <c r="AC743" t="s">
        <v>1418</v>
      </c>
    </row>
    <row r="744" spans="1:29" x14ac:dyDescent="0.25">
      <c r="A744" t="s">
        <v>30</v>
      </c>
      <c r="B744" t="s">
        <v>415</v>
      </c>
      <c r="C744" t="s">
        <v>423</v>
      </c>
      <c r="D744" t="s">
        <v>582</v>
      </c>
      <c r="E744">
        <v>230</v>
      </c>
      <c r="F744">
        <v>3699556592.9299998</v>
      </c>
      <c r="G744">
        <v>1594605405</v>
      </c>
      <c r="H744">
        <v>586807190</v>
      </c>
      <c r="I744">
        <v>45</v>
      </c>
      <c r="J744">
        <v>64</v>
      </c>
      <c r="K744">
        <v>46</v>
      </c>
      <c r="L744">
        <v>80548000</v>
      </c>
      <c r="M744">
        <v>230</v>
      </c>
      <c r="N744">
        <v>33</v>
      </c>
      <c r="O744">
        <v>56</v>
      </c>
      <c r="P744">
        <v>1.363636363636364</v>
      </c>
      <c r="Q744">
        <v>1.142857142857143</v>
      </c>
      <c r="R744">
        <v>1.2532467532467531</v>
      </c>
      <c r="S744">
        <v>3.5000000000000003E-2</v>
      </c>
      <c r="T744">
        <v>4.4999999999999998E-2</v>
      </c>
      <c r="U744">
        <v>6443840</v>
      </c>
      <c r="V744" t="s">
        <v>1382</v>
      </c>
      <c r="W744">
        <v>0.15861554628503641</v>
      </c>
      <c r="X744">
        <v>1.0981187875356469E-2</v>
      </c>
      <c r="Y744">
        <v>52900</v>
      </c>
      <c r="Z744">
        <v>12167000</v>
      </c>
      <c r="AA744">
        <v>2798410000</v>
      </c>
      <c r="AB744" t="s">
        <v>411</v>
      </c>
      <c r="AC744" t="s">
        <v>1418</v>
      </c>
    </row>
    <row r="745" spans="1:29" x14ac:dyDescent="0.25">
      <c r="A745" t="s">
        <v>30</v>
      </c>
      <c r="B745" t="s">
        <v>415</v>
      </c>
      <c r="C745" t="s">
        <v>422</v>
      </c>
      <c r="D745" t="s">
        <v>573</v>
      </c>
      <c r="E745">
        <v>251</v>
      </c>
      <c r="F745">
        <v>4042239007.48</v>
      </c>
      <c r="G745">
        <v>1718529808</v>
      </c>
      <c r="H745">
        <v>845027973.37</v>
      </c>
      <c r="I745">
        <v>54</v>
      </c>
      <c r="J745">
        <v>87</v>
      </c>
      <c r="K745">
        <v>59</v>
      </c>
      <c r="L745">
        <v>150844000</v>
      </c>
      <c r="M745">
        <v>251</v>
      </c>
      <c r="N745">
        <v>33</v>
      </c>
      <c r="O745">
        <v>56</v>
      </c>
      <c r="P745">
        <v>1.636363636363636</v>
      </c>
      <c r="Q745">
        <v>1.553571428571429</v>
      </c>
      <c r="R745">
        <v>1.594967532467533</v>
      </c>
      <c r="S745">
        <v>0.05</v>
      </c>
      <c r="T745">
        <v>0.08</v>
      </c>
      <c r="U745">
        <v>19609720</v>
      </c>
      <c r="V745" t="s">
        <v>1382</v>
      </c>
      <c r="W745">
        <v>0.20904948267688031</v>
      </c>
      <c r="X745">
        <v>2.3206001005855199E-2</v>
      </c>
      <c r="Y745">
        <v>63001</v>
      </c>
      <c r="Z745">
        <v>15813251</v>
      </c>
      <c r="AA745">
        <v>3969126001</v>
      </c>
      <c r="AB745" t="s">
        <v>405</v>
      </c>
      <c r="AC745" t="s">
        <v>1418</v>
      </c>
    </row>
    <row r="746" spans="1:29" x14ac:dyDescent="0.25">
      <c r="A746" t="s">
        <v>30</v>
      </c>
      <c r="B746" t="s">
        <v>415</v>
      </c>
      <c r="C746" t="s">
        <v>422</v>
      </c>
      <c r="D746" t="s">
        <v>596</v>
      </c>
      <c r="E746">
        <v>251</v>
      </c>
      <c r="F746">
        <v>4090329521.4899998</v>
      </c>
      <c r="G746">
        <v>1859981404</v>
      </c>
      <c r="H746">
        <v>1071150363.48</v>
      </c>
      <c r="I746">
        <v>66</v>
      </c>
      <c r="J746">
        <v>89</v>
      </c>
      <c r="K746">
        <v>67</v>
      </c>
      <c r="L746">
        <v>175518000</v>
      </c>
      <c r="M746">
        <v>251</v>
      </c>
      <c r="N746">
        <v>33</v>
      </c>
      <c r="O746">
        <v>56</v>
      </c>
      <c r="P746">
        <v>2</v>
      </c>
      <c r="Q746">
        <v>1.589285714285714</v>
      </c>
      <c r="R746">
        <v>1.794642857142857</v>
      </c>
      <c r="S746">
        <v>0.05</v>
      </c>
      <c r="T746">
        <v>0.08</v>
      </c>
      <c r="U746">
        <v>22817340</v>
      </c>
      <c r="V746" t="s">
        <v>1382</v>
      </c>
      <c r="W746">
        <v>0.26187385584763551</v>
      </c>
      <c r="X746">
        <v>2.130171521939276E-2</v>
      </c>
      <c r="Y746">
        <v>63001</v>
      </c>
      <c r="Z746">
        <v>15813251</v>
      </c>
      <c r="AA746">
        <v>3969126001</v>
      </c>
      <c r="AB746" t="s">
        <v>405</v>
      </c>
      <c r="AC746" t="s">
        <v>1418</v>
      </c>
    </row>
    <row r="747" spans="1:29" x14ac:dyDescent="0.25">
      <c r="A747" t="s">
        <v>30</v>
      </c>
      <c r="B747" t="s">
        <v>415</v>
      </c>
      <c r="C747" t="s">
        <v>423</v>
      </c>
      <c r="D747" t="s">
        <v>584</v>
      </c>
      <c r="E747">
        <v>221</v>
      </c>
      <c r="F747">
        <v>3664988030.7800002</v>
      </c>
      <c r="G747">
        <v>1575392652</v>
      </c>
      <c r="H747">
        <v>616247681.00999999</v>
      </c>
      <c r="I747">
        <v>40</v>
      </c>
      <c r="J747">
        <v>72</v>
      </c>
      <c r="K747">
        <v>41</v>
      </c>
      <c r="L747">
        <v>116467000</v>
      </c>
      <c r="M747">
        <v>221</v>
      </c>
      <c r="N747">
        <v>33</v>
      </c>
      <c r="O747">
        <v>56</v>
      </c>
      <c r="P747">
        <v>1.2121212121212119</v>
      </c>
      <c r="Q747">
        <v>1.285714285714286</v>
      </c>
      <c r="R747">
        <v>1.248917748917749</v>
      </c>
      <c r="S747">
        <v>3.5000000000000003E-2</v>
      </c>
      <c r="T747">
        <v>5.5E-2</v>
      </c>
      <c r="U747">
        <v>10482030</v>
      </c>
      <c r="V747" t="s">
        <v>1382</v>
      </c>
      <c r="W747">
        <v>0.1681445275767646</v>
      </c>
      <c r="X747">
        <v>1.70094433180186E-2</v>
      </c>
      <c r="Y747">
        <v>48841</v>
      </c>
      <c r="Z747">
        <v>10793861</v>
      </c>
      <c r="AA747">
        <v>2385443281</v>
      </c>
      <c r="AB747" t="s">
        <v>406</v>
      </c>
      <c r="AC747" t="s">
        <v>1418</v>
      </c>
    </row>
    <row r="748" spans="1:29" x14ac:dyDescent="0.25">
      <c r="A748" t="s">
        <v>30</v>
      </c>
      <c r="B748" t="s">
        <v>415</v>
      </c>
      <c r="C748" t="s">
        <v>422</v>
      </c>
      <c r="D748" t="s">
        <v>599</v>
      </c>
      <c r="E748">
        <v>250</v>
      </c>
      <c r="F748">
        <v>4132581315.0500002</v>
      </c>
      <c r="G748">
        <v>1853001968</v>
      </c>
      <c r="H748">
        <v>454136260.50999999</v>
      </c>
      <c r="I748">
        <v>31</v>
      </c>
      <c r="J748">
        <v>50</v>
      </c>
      <c r="K748">
        <v>32</v>
      </c>
      <c r="L748">
        <v>80978008</v>
      </c>
      <c r="M748">
        <v>250</v>
      </c>
      <c r="N748">
        <v>33</v>
      </c>
      <c r="O748">
        <v>56</v>
      </c>
      <c r="P748">
        <v>0.93939393939393945</v>
      </c>
      <c r="Q748">
        <v>0.8928571428571429</v>
      </c>
      <c r="R748">
        <v>0.91612554112554112</v>
      </c>
      <c r="S748">
        <v>1.4999999999999999E-2</v>
      </c>
      <c r="T748">
        <v>0.01</v>
      </c>
      <c r="U748">
        <v>2024450.2</v>
      </c>
      <c r="V748" t="s">
        <v>1382</v>
      </c>
      <c r="W748">
        <v>0.10989166961001599</v>
      </c>
      <c r="X748">
        <v>4.4578034745045908E-3</v>
      </c>
      <c r="Y748">
        <v>62500</v>
      </c>
      <c r="Z748">
        <v>15625000</v>
      </c>
      <c r="AA748">
        <v>3906250000</v>
      </c>
      <c r="AB748" t="s">
        <v>405</v>
      </c>
      <c r="AC748" t="s">
        <v>1418</v>
      </c>
    </row>
    <row r="749" spans="1:29" x14ac:dyDescent="0.25">
      <c r="A749" t="s">
        <v>30</v>
      </c>
      <c r="B749" t="s">
        <v>415</v>
      </c>
      <c r="C749" t="s">
        <v>423</v>
      </c>
      <c r="D749" t="s">
        <v>585</v>
      </c>
      <c r="E749">
        <v>220</v>
      </c>
      <c r="F749">
        <v>3328709946.52</v>
      </c>
      <c r="G749">
        <v>1542191544</v>
      </c>
      <c r="H749">
        <v>516557788</v>
      </c>
      <c r="I749">
        <v>33</v>
      </c>
      <c r="J749">
        <v>62</v>
      </c>
      <c r="K749">
        <v>34</v>
      </c>
      <c r="L749">
        <v>100941000</v>
      </c>
      <c r="M749">
        <v>220</v>
      </c>
      <c r="N749">
        <v>33</v>
      </c>
      <c r="O749">
        <v>56</v>
      </c>
      <c r="P749">
        <v>1</v>
      </c>
      <c r="Q749">
        <v>1.107142857142857</v>
      </c>
      <c r="R749">
        <v>1.053571428571429</v>
      </c>
      <c r="S749">
        <v>0.02</v>
      </c>
      <c r="T749">
        <v>4.4999999999999998E-2</v>
      </c>
      <c r="U749">
        <v>6561165</v>
      </c>
      <c r="V749" t="s">
        <v>1382</v>
      </c>
      <c r="W749">
        <v>0.15518257712422059</v>
      </c>
      <c r="X749">
        <v>1.2701705699576059E-2</v>
      </c>
      <c r="Y749">
        <v>48400</v>
      </c>
      <c r="Z749">
        <v>10648000</v>
      </c>
      <c r="AA749">
        <v>2342560000</v>
      </c>
      <c r="AB749" t="s">
        <v>406</v>
      </c>
      <c r="AC749" t="s">
        <v>1418</v>
      </c>
    </row>
    <row r="750" spans="1:29" x14ac:dyDescent="0.25">
      <c r="A750" t="s">
        <v>30</v>
      </c>
      <c r="B750" t="s">
        <v>415</v>
      </c>
      <c r="C750" t="s">
        <v>422</v>
      </c>
      <c r="D750" t="s">
        <v>592</v>
      </c>
      <c r="E750">
        <v>248</v>
      </c>
      <c r="F750">
        <v>4076386501.3600001</v>
      </c>
      <c r="G750">
        <v>1824876272</v>
      </c>
      <c r="H750">
        <v>515029774</v>
      </c>
      <c r="I750">
        <v>30</v>
      </c>
      <c r="J750">
        <v>63</v>
      </c>
      <c r="K750">
        <v>32</v>
      </c>
      <c r="L750">
        <v>152963000</v>
      </c>
      <c r="M750">
        <v>248</v>
      </c>
      <c r="N750">
        <v>33</v>
      </c>
      <c r="O750">
        <v>56</v>
      </c>
      <c r="P750">
        <v>0.90909090909090906</v>
      </c>
      <c r="Q750">
        <v>1.125</v>
      </c>
      <c r="R750">
        <v>1.017045454545455</v>
      </c>
      <c r="S750">
        <v>1.4999999999999999E-2</v>
      </c>
      <c r="T750">
        <v>4.4999999999999998E-2</v>
      </c>
      <c r="U750">
        <v>9177780</v>
      </c>
      <c r="V750" t="s">
        <v>1382</v>
      </c>
      <c r="W750">
        <v>0.12634468636086671</v>
      </c>
      <c r="X750">
        <v>1.7819901806298291E-2</v>
      </c>
      <c r="Y750">
        <v>61504</v>
      </c>
      <c r="Z750">
        <v>15252992</v>
      </c>
      <c r="AA750">
        <v>3782742016</v>
      </c>
      <c r="AB750" t="s">
        <v>407</v>
      </c>
      <c r="AC750" t="s">
        <v>1418</v>
      </c>
    </row>
    <row r="751" spans="1:29" x14ac:dyDescent="0.25">
      <c r="A751" t="s">
        <v>30</v>
      </c>
      <c r="B751" t="s">
        <v>415</v>
      </c>
      <c r="C751" t="s">
        <v>423</v>
      </c>
      <c r="D751" t="s">
        <v>567</v>
      </c>
      <c r="E751">
        <v>192</v>
      </c>
      <c r="F751">
        <v>3060945002.7800002</v>
      </c>
      <c r="G751">
        <v>1467605270</v>
      </c>
      <c r="H751">
        <v>854609131.92999995</v>
      </c>
      <c r="I751">
        <v>55</v>
      </c>
      <c r="J751">
        <v>98</v>
      </c>
      <c r="K751">
        <v>55</v>
      </c>
      <c r="L751">
        <v>176585000</v>
      </c>
      <c r="M751">
        <v>192</v>
      </c>
      <c r="N751">
        <v>33</v>
      </c>
      <c r="O751">
        <v>56</v>
      </c>
      <c r="P751">
        <v>1.666666666666667</v>
      </c>
      <c r="Q751">
        <v>1.75</v>
      </c>
      <c r="R751">
        <v>1.708333333333333</v>
      </c>
      <c r="S751">
        <v>0.05</v>
      </c>
      <c r="T751">
        <v>0.08</v>
      </c>
      <c r="U751">
        <v>22956050</v>
      </c>
      <c r="V751" t="s">
        <v>1382</v>
      </c>
      <c r="W751">
        <v>0.27919780693669111</v>
      </c>
      <c r="X751">
        <v>2.6861461154946219E-2</v>
      </c>
      <c r="Y751">
        <v>36864</v>
      </c>
      <c r="Z751">
        <v>7077888</v>
      </c>
      <c r="AA751">
        <v>1358954496</v>
      </c>
      <c r="AB751" t="s">
        <v>400</v>
      </c>
      <c r="AC751" t="s">
        <v>1418</v>
      </c>
    </row>
    <row r="752" spans="1:29" x14ac:dyDescent="0.25">
      <c r="A752" t="s">
        <v>30</v>
      </c>
      <c r="B752" t="s">
        <v>415</v>
      </c>
      <c r="C752" t="s">
        <v>423</v>
      </c>
      <c r="D752" t="s">
        <v>568</v>
      </c>
      <c r="E752">
        <v>193</v>
      </c>
      <c r="F752">
        <v>3134718336.5700002</v>
      </c>
      <c r="G752">
        <v>1408464038</v>
      </c>
      <c r="H752">
        <v>790026462.98000002</v>
      </c>
      <c r="I752">
        <v>51</v>
      </c>
      <c r="J752">
        <v>106</v>
      </c>
      <c r="K752">
        <v>53</v>
      </c>
      <c r="L752">
        <v>226074000</v>
      </c>
      <c r="M752">
        <v>193</v>
      </c>
      <c r="N752">
        <v>33</v>
      </c>
      <c r="O752">
        <v>56</v>
      </c>
      <c r="P752">
        <v>1.545454545454545</v>
      </c>
      <c r="Q752">
        <v>1.892857142857143</v>
      </c>
      <c r="R752">
        <v>1.7191558441558441</v>
      </c>
      <c r="S752">
        <v>0.05</v>
      </c>
      <c r="T752">
        <v>0.08</v>
      </c>
      <c r="U752">
        <v>29389620</v>
      </c>
      <c r="V752" t="s">
        <v>1382</v>
      </c>
      <c r="W752">
        <v>0.25202470466435739</v>
      </c>
      <c r="X752">
        <v>3.7200804501081652E-2</v>
      </c>
      <c r="Y752">
        <v>37249</v>
      </c>
      <c r="Z752">
        <v>7189057</v>
      </c>
      <c r="AA752">
        <v>1387488001</v>
      </c>
      <c r="AB752" t="s">
        <v>400</v>
      </c>
      <c r="AC752" t="s">
        <v>1418</v>
      </c>
    </row>
    <row r="753" spans="1:29" x14ac:dyDescent="0.25">
      <c r="A753" t="s">
        <v>30</v>
      </c>
      <c r="B753" t="s">
        <v>415</v>
      </c>
      <c r="C753" t="s">
        <v>422</v>
      </c>
      <c r="D753" t="s">
        <v>588</v>
      </c>
      <c r="E753">
        <v>237</v>
      </c>
      <c r="F753">
        <v>3723251317.7800002</v>
      </c>
      <c r="G753">
        <v>1584260943</v>
      </c>
      <c r="H753">
        <v>937059638.33000004</v>
      </c>
      <c r="I753">
        <v>68</v>
      </c>
      <c r="J753">
        <v>92</v>
      </c>
      <c r="K753">
        <v>73</v>
      </c>
      <c r="L753">
        <v>124467255</v>
      </c>
      <c r="M753">
        <v>237</v>
      </c>
      <c r="N753">
        <v>33</v>
      </c>
      <c r="O753">
        <v>56</v>
      </c>
      <c r="P753">
        <v>2.060606060606061</v>
      </c>
      <c r="Q753">
        <v>1.642857142857143</v>
      </c>
      <c r="R753">
        <v>1.8517316017316019</v>
      </c>
      <c r="S753">
        <v>0.05</v>
      </c>
      <c r="T753">
        <v>0.08</v>
      </c>
      <c r="U753">
        <v>16180743.15</v>
      </c>
      <c r="V753" t="s">
        <v>1382</v>
      </c>
      <c r="W753">
        <v>0.25167778330062462</v>
      </c>
      <c r="X753">
        <v>1.7267570267818649E-2</v>
      </c>
      <c r="Y753">
        <v>56169</v>
      </c>
      <c r="Z753">
        <v>13312053</v>
      </c>
      <c r="AA753">
        <v>3154956561</v>
      </c>
      <c r="AB753" t="s">
        <v>411</v>
      </c>
      <c r="AC753" t="s">
        <v>1418</v>
      </c>
    </row>
    <row r="754" spans="1:29" x14ac:dyDescent="0.25">
      <c r="A754" t="s">
        <v>30</v>
      </c>
      <c r="B754" t="s">
        <v>415</v>
      </c>
      <c r="C754" t="s">
        <v>422</v>
      </c>
      <c r="D754" t="s">
        <v>581</v>
      </c>
      <c r="E754">
        <v>237</v>
      </c>
      <c r="F754">
        <v>4052753253.2800002</v>
      </c>
      <c r="G754">
        <v>1840328668</v>
      </c>
      <c r="H754">
        <v>507563047.93000001</v>
      </c>
      <c r="I754">
        <v>31</v>
      </c>
      <c r="J754">
        <v>31</v>
      </c>
      <c r="K754">
        <v>32</v>
      </c>
      <c r="L754">
        <v>54618000</v>
      </c>
      <c r="M754">
        <v>237</v>
      </c>
      <c r="N754">
        <v>33</v>
      </c>
      <c r="O754">
        <v>56</v>
      </c>
      <c r="P754">
        <v>0.93939393939393945</v>
      </c>
      <c r="Q754">
        <v>0.5535714285714286</v>
      </c>
      <c r="R754">
        <v>0.74648268398268403</v>
      </c>
      <c r="S754">
        <v>1.4999999999999999E-2</v>
      </c>
      <c r="T754">
        <v>0</v>
      </c>
      <c r="U754">
        <v>819270</v>
      </c>
      <c r="V754" t="s">
        <v>1382</v>
      </c>
      <c r="W754">
        <v>0.1252390698888998</v>
      </c>
      <c r="X754">
        <v>1.6141245966215191E-3</v>
      </c>
      <c r="Y754">
        <v>56169</v>
      </c>
      <c r="Z754">
        <v>13312053</v>
      </c>
      <c r="AA754">
        <v>3154956561</v>
      </c>
      <c r="AB754" t="s">
        <v>411</v>
      </c>
      <c r="AC754" t="s">
        <v>1418</v>
      </c>
    </row>
    <row r="755" spans="1:29" x14ac:dyDescent="0.25">
      <c r="A755" t="s">
        <v>30</v>
      </c>
      <c r="B755" t="s">
        <v>415</v>
      </c>
      <c r="C755" t="s">
        <v>422</v>
      </c>
      <c r="D755" t="s">
        <v>575</v>
      </c>
      <c r="E755">
        <v>251</v>
      </c>
      <c r="F755">
        <v>4012908094.8200002</v>
      </c>
      <c r="G755">
        <v>1773832669</v>
      </c>
      <c r="H755">
        <v>1070103528.46</v>
      </c>
      <c r="I755">
        <v>73</v>
      </c>
      <c r="J755">
        <v>107</v>
      </c>
      <c r="K755">
        <v>76</v>
      </c>
      <c r="L755">
        <v>188485000</v>
      </c>
      <c r="M755">
        <v>251</v>
      </c>
      <c r="N755">
        <v>33</v>
      </c>
      <c r="O755">
        <v>56</v>
      </c>
      <c r="P755">
        <v>2.2121212121212119</v>
      </c>
      <c r="Q755">
        <v>1.910714285714286</v>
      </c>
      <c r="R755">
        <v>2.0614177489177492</v>
      </c>
      <c r="S755">
        <v>0.05</v>
      </c>
      <c r="T755">
        <v>0.08</v>
      </c>
      <c r="U755">
        <v>24503050</v>
      </c>
      <c r="V755" t="s">
        <v>1382</v>
      </c>
      <c r="W755">
        <v>0.26666534671983311</v>
      </c>
      <c r="X755">
        <v>2.2897831236256789E-2</v>
      </c>
      <c r="Y755">
        <v>63001</v>
      </c>
      <c r="Z755">
        <v>15813251</v>
      </c>
      <c r="AA755">
        <v>3969126001</v>
      </c>
      <c r="AB755" t="s">
        <v>405</v>
      </c>
      <c r="AC755" t="s">
        <v>1418</v>
      </c>
    </row>
    <row r="756" spans="1:29" x14ac:dyDescent="0.25">
      <c r="A756" t="s">
        <v>30</v>
      </c>
      <c r="B756" t="s">
        <v>415</v>
      </c>
      <c r="C756" t="s">
        <v>423</v>
      </c>
      <c r="D756" t="s">
        <v>569</v>
      </c>
      <c r="E756">
        <v>224</v>
      </c>
      <c r="F756">
        <v>3691586916.1700001</v>
      </c>
      <c r="G756">
        <v>1628773504</v>
      </c>
      <c r="H756">
        <v>514166687</v>
      </c>
      <c r="I756">
        <v>36</v>
      </c>
      <c r="J756">
        <v>63</v>
      </c>
      <c r="K756">
        <v>38</v>
      </c>
      <c r="L756">
        <v>102630000</v>
      </c>
      <c r="M756">
        <v>224</v>
      </c>
      <c r="N756">
        <v>33</v>
      </c>
      <c r="O756">
        <v>56</v>
      </c>
      <c r="P756">
        <v>1.0909090909090911</v>
      </c>
      <c r="Q756">
        <v>1.125</v>
      </c>
      <c r="R756">
        <v>1.107954545454545</v>
      </c>
      <c r="S756">
        <v>0.02</v>
      </c>
      <c r="T756">
        <v>4.4999999999999998E-2</v>
      </c>
      <c r="U756">
        <v>6670950</v>
      </c>
      <c r="V756" t="s">
        <v>1382</v>
      </c>
      <c r="W756">
        <v>0.13928066673652781</v>
      </c>
      <c r="X756">
        <v>1.2974294462604889E-2</v>
      </c>
      <c r="Y756">
        <v>50176</v>
      </c>
      <c r="Z756">
        <v>11239424</v>
      </c>
      <c r="AA756">
        <v>2517630976</v>
      </c>
      <c r="AB756" t="s">
        <v>406</v>
      </c>
      <c r="AC756" t="s">
        <v>1418</v>
      </c>
    </row>
    <row r="757" spans="1:29" x14ac:dyDescent="0.25">
      <c r="A757" t="s">
        <v>30</v>
      </c>
      <c r="B757" t="s">
        <v>415</v>
      </c>
      <c r="C757" t="s">
        <v>422</v>
      </c>
      <c r="D757" t="s">
        <v>578</v>
      </c>
      <c r="E757">
        <v>253</v>
      </c>
      <c r="F757">
        <v>4328166276.5</v>
      </c>
      <c r="G757">
        <v>1919730771</v>
      </c>
      <c r="H757">
        <v>700432362.22000003</v>
      </c>
      <c r="I757">
        <v>49</v>
      </c>
      <c r="J757">
        <v>69</v>
      </c>
      <c r="K757">
        <v>51</v>
      </c>
      <c r="L757">
        <v>118349000</v>
      </c>
      <c r="M757">
        <v>253</v>
      </c>
      <c r="N757">
        <v>33</v>
      </c>
      <c r="O757">
        <v>56</v>
      </c>
      <c r="P757">
        <v>1.4848484848484851</v>
      </c>
      <c r="Q757">
        <v>1.232142857142857</v>
      </c>
      <c r="R757">
        <v>1.358495670995671</v>
      </c>
      <c r="S757">
        <v>3.5000000000000003E-2</v>
      </c>
      <c r="T757">
        <v>5.5E-2</v>
      </c>
      <c r="U757">
        <v>10651410</v>
      </c>
      <c r="V757" t="s">
        <v>1382</v>
      </c>
      <c r="W757">
        <v>0.16183120459651321</v>
      </c>
      <c r="X757">
        <v>1.5206907296859711E-2</v>
      </c>
      <c r="Y757">
        <v>64009</v>
      </c>
      <c r="Z757">
        <v>16194277</v>
      </c>
      <c r="AA757">
        <v>4097152081</v>
      </c>
      <c r="AB757" t="s">
        <v>405</v>
      </c>
      <c r="AC757" t="s">
        <v>1418</v>
      </c>
    </row>
    <row r="758" spans="1:29" x14ac:dyDescent="0.25">
      <c r="A758" t="s">
        <v>30</v>
      </c>
      <c r="B758" t="s">
        <v>415</v>
      </c>
      <c r="C758" t="s">
        <v>423</v>
      </c>
      <c r="D758" t="s">
        <v>595</v>
      </c>
      <c r="E758">
        <v>221</v>
      </c>
      <c r="F758">
        <v>3425492375.0599999</v>
      </c>
      <c r="G758">
        <v>1491391450</v>
      </c>
      <c r="H758">
        <v>656084624.37</v>
      </c>
      <c r="I758">
        <v>51</v>
      </c>
      <c r="J758">
        <v>72</v>
      </c>
      <c r="K758">
        <v>52</v>
      </c>
      <c r="L758">
        <v>117383000</v>
      </c>
      <c r="M758">
        <v>221</v>
      </c>
      <c r="N758">
        <v>33</v>
      </c>
      <c r="O758">
        <v>56</v>
      </c>
      <c r="P758">
        <v>1.545454545454545</v>
      </c>
      <c r="Q758">
        <v>1.285714285714286</v>
      </c>
      <c r="R758">
        <v>1.4155844155844159</v>
      </c>
      <c r="S758">
        <v>0.05</v>
      </c>
      <c r="T758">
        <v>5.5E-2</v>
      </c>
      <c r="U758">
        <v>12325215</v>
      </c>
      <c r="V758" t="s">
        <v>1382</v>
      </c>
      <c r="W758">
        <v>0.19153002036926389</v>
      </c>
      <c r="X758">
        <v>1.878601409358616E-2</v>
      </c>
      <c r="Y758">
        <v>48841</v>
      </c>
      <c r="Z758">
        <v>10793861</v>
      </c>
      <c r="AA758">
        <v>2385443281</v>
      </c>
      <c r="AB758" t="s">
        <v>406</v>
      </c>
      <c r="AC758" t="s">
        <v>1418</v>
      </c>
    </row>
    <row r="759" spans="1:29" x14ac:dyDescent="0.25">
      <c r="A759" t="s">
        <v>30</v>
      </c>
      <c r="B759" t="s">
        <v>415</v>
      </c>
      <c r="C759" t="s">
        <v>422</v>
      </c>
      <c r="D759" t="s">
        <v>591</v>
      </c>
      <c r="E759">
        <v>240</v>
      </c>
      <c r="F759">
        <v>4239664837.1100001</v>
      </c>
      <c r="G759">
        <v>1885950828</v>
      </c>
      <c r="H759">
        <v>765368202.11000001</v>
      </c>
      <c r="I759">
        <v>56</v>
      </c>
      <c r="J759">
        <v>90</v>
      </c>
      <c r="K759">
        <v>57</v>
      </c>
      <c r="L759">
        <v>130015000</v>
      </c>
      <c r="M759">
        <v>240</v>
      </c>
      <c r="N759">
        <v>33</v>
      </c>
      <c r="O759">
        <v>56</v>
      </c>
      <c r="P759">
        <v>1.696969696969697</v>
      </c>
      <c r="Q759">
        <v>1.607142857142857</v>
      </c>
      <c r="R759">
        <v>1.652056277056277</v>
      </c>
      <c r="S759">
        <v>0.05</v>
      </c>
      <c r="T759">
        <v>0.08</v>
      </c>
      <c r="U759">
        <v>16901950</v>
      </c>
      <c r="V759" t="s">
        <v>1382</v>
      </c>
      <c r="W759">
        <v>0.18052563858602541</v>
      </c>
      <c r="X759">
        <v>2.208342331626004E-2</v>
      </c>
      <c r="Y759">
        <v>57600</v>
      </c>
      <c r="Z759">
        <v>13824000</v>
      </c>
      <c r="AA759">
        <v>3317760000</v>
      </c>
      <c r="AB759" t="s">
        <v>407</v>
      </c>
      <c r="AC759" t="s">
        <v>1418</v>
      </c>
    </row>
    <row r="760" spans="1:29" x14ac:dyDescent="0.25">
      <c r="A760" t="s">
        <v>30</v>
      </c>
      <c r="B760" t="s">
        <v>415</v>
      </c>
      <c r="C760" t="s">
        <v>423</v>
      </c>
      <c r="D760" t="s">
        <v>571</v>
      </c>
      <c r="E760">
        <v>227</v>
      </c>
      <c r="F760">
        <v>3826638759.5</v>
      </c>
      <c r="G760">
        <v>1771429222</v>
      </c>
      <c r="H760">
        <v>654668727</v>
      </c>
      <c r="I760">
        <v>46</v>
      </c>
      <c r="J760">
        <v>68</v>
      </c>
      <c r="K760">
        <v>47</v>
      </c>
      <c r="L760">
        <v>136289000</v>
      </c>
      <c r="M760">
        <v>227</v>
      </c>
      <c r="N760">
        <v>33</v>
      </c>
      <c r="O760">
        <v>56</v>
      </c>
      <c r="P760">
        <v>1.393939393939394</v>
      </c>
      <c r="Q760">
        <v>1.214285714285714</v>
      </c>
      <c r="R760">
        <v>1.304112554112554</v>
      </c>
      <c r="S760">
        <v>3.5000000000000003E-2</v>
      </c>
      <c r="T760">
        <v>5.5E-2</v>
      </c>
      <c r="U760">
        <v>12266010</v>
      </c>
      <c r="V760" t="s">
        <v>1382</v>
      </c>
      <c r="W760">
        <v>0.1710819254560472</v>
      </c>
      <c r="X760">
        <v>1.873620885513904E-2</v>
      </c>
      <c r="Y760">
        <v>51529</v>
      </c>
      <c r="Z760">
        <v>11697083</v>
      </c>
      <c r="AA760">
        <v>2655237841</v>
      </c>
      <c r="AB760" t="s">
        <v>406</v>
      </c>
      <c r="AC760" t="s">
        <v>1418</v>
      </c>
    </row>
    <row r="761" spans="1:29" x14ac:dyDescent="0.25">
      <c r="A761" t="s">
        <v>30</v>
      </c>
      <c r="B761" t="s">
        <v>415</v>
      </c>
      <c r="C761" t="s">
        <v>422</v>
      </c>
      <c r="D761" t="s">
        <v>577</v>
      </c>
      <c r="E761">
        <v>248</v>
      </c>
      <c r="F761">
        <v>3829544887.2600002</v>
      </c>
      <c r="G761">
        <v>1785215215</v>
      </c>
      <c r="H761">
        <v>702087797.67999995</v>
      </c>
      <c r="I761">
        <v>43</v>
      </c>
      <c r="J761">
        <v>65</v>
      </c>
      <c r="K761">
        <v>44</v>
      </c>
      <c r="L761">
        <v>109286000</v>
      </c>
      <c r="M761">
        <v>248</v>
      </c>
      <c r="N761">
        <v>33</v>
      </c>
      <c r="O761">
        <v>56</v>
      </c>
      <c r="P761">
        <v>1.303030303030303</v>
      </c>
      <c r="Q761">
        <v>1.160714285714286</v>
      </c>
      <c r="R761">
        <v>1.231872294372294</v>
      </c>
      <c r="S761">
        <v>3.5000000000000003E-2</v>
      </c>
      <c r="T761">
        <v>4.4999999999999998E-2</v>
      </c>
      <c r="U761">
        <v>8742880</v>
      </c>
      <c r="V761" t="s">
        <v>1382</v>
      </c>
      <c r="W761">
        <v>0.18333452625550409</v>
      </c>
      <c r="X761">
        <v>1.245268758250782E-2</v>
      </c>
      <c r="Y761">
        <v>61504</v>
      </c>
      <c r="Z761">
        <v>15252992</v>
      </c>
      <c r="AA761">
        <v>3782742016</v>
      </c>
      <c r="AB761" t="s">
        <v>407</v>
      </c>
      <c r="AC761" t="s">
        <v>1418</v>
      </c>
    </row>
    <row r="762" spans="1:29" x14ac:dyDescent="0.25">
      <c r="A762" t="s">
        <v>30</v>
      </c>
      <c r="B762" t="s">
        <v>415</v>
      </c>
      <c r="C762" t="s">
        <v>423</v>
      </c>
      <c r="D762" t="s">
        <v>580</v>
      </c>
      <c r="E762">
        <v>222</v>
      </c>
      <c r="F762">
        <v>3689886537.9899998</v>
      </c>
      <c r="G762">
        <v>1559620116</v>
      </c>
      <c r="H762">
        <v>651157943.34000003</v>
      </c>
      <c r="I762">
        <v>46</v>
      </c>
      <c r="J762">
        <v>71</v>
      </c>
      <c r="K762">
        <v>46</v>
      </c>
      <c r="L762">
        <v>119255000</v>
      </c>
      <c r="M762">
        <v>222</v>
      </c>
      <c r="N762">
        <v>33</v>
      </c>
      <c r="O762">
        <v>56</v>
      </c>
      <c r="P762">
        <v>1.393939393939394</v>
      </c>
      <c r="Q762">
        <v>1.267857142857143</v>
      </c>
      <c r="R762">
        <v>1.330898268398268</v>
      </c>
      <c r="S762">
        <v>3.5000000000000003E-2</v>
      </c>
      <c r="T762">
        <v>5.5E-2</v>
      </c>
      <c r="U762">
        <v>10732950</v>
      </c>
      <c r="V762" t="s">
        <v>1382</v>
      </c>
      <c r="W762">
        <v>0.1764709935213094</v>
      </c>
      <c r="X762">
        <v>1.6482867343900039E-2</v>
      </c>
      <c r="Y762">
        <v>49284</v>
      </c>
      <c r="Z762">
        <v>10941048</v>
      </c>
      <c r="AA762">
        <v>2428912656</v>
      </c>
      <c r="AB762" t="s">
        <v>406</v>
      </c>
      <c r="AC762" t="s">
        <v>1418</v>
      </c>
    </row>
    <row r="763" spans="1:29" x14ac:dyDescent="0.25">
      <c r="A763" t="s">
        <v>30</v>
      </c>
      <c r="B763" t="s">
        <v>415</v>
      </c>
      <c r="C763" t="s">
        <v>422</v>
      </c>
      <c r="D763" t="s">
        <v>576</v>
      </c>
      <c r="E763">
        <v>249</v>
      </c>
      <c r="F763">
        <v>4197552667.6700001</v>
      </c>
      <c r="G763">
        <v>1751073459</v>
      </c>
      <c r="H763">
        <v>1043232056.3099999</v>
      </c>
      <c r="I763">
        <v>66</v>
      </c>
      <c r="J763">
        <v>91</v>
      </c>
      <c r="K763">
        <v>70</v>
      </c>
      <c r="L763">
        <v>166436107</v>
      </c>
      <c r="M763">
        <v>249</v>
      </c>
      <c r="N763">
        <v>33</v>
      </c>
      <c r="O763">
        <v>56</v>
      </c>
      <c r="P763">
        <v>2</v>
      </c>
      <c r="Q763">
        <v>1.625</v>
      </c>
      <c r="R763">
        <v>1.8125</v>
      </c>
      <c r="S763">
        <v>0.05</v>
      </c>
      <c r="T763">
        <v>0.08</v>
      </c>
      <c r="U763">
        <v>21636693.91</v>
      </c>
      <c r="V763" t="s">
        <v>1382</v>
      </c>
      <c r="W763">
        <v>0.24853340479682001</v>
      </c>
      <c r="X763">
        <v>2.0740058531685479E-2</v>
      </c>
      <c r="Y763">
        <v>62001</v>
      </c>
      <c r="Z763">
        <v>15438249</v>
      </c>
      <c r="AA763">
        <v>3844124001</v>
      </c>
      <c r="AB763" t="s">
        <v>407</v>
      </c>
      <c r="AC763" t="s">
        <v>1418</v>
      </c>
    </row>
    <row r="764" spans="1:29" x14ac:dyDescent="0.25">
      <c r="A764" t="s">
        <v>30</v>
      </c>
      <c r="B764" t="s">
        <v>415</v>
      </c>
      <c r="C764" t="s">
        <v>423</v>
      </c>
      <c r="D764" t="s">
        <v>593</v>
      </c>
      <c r="E764">
        <v>191</v>
      </c>
      <c r="F764">
        <v>2876205172.0500002</v>
      </c>
      <c r="G764">
        <v>1189149410</v>
      </c>
      <c r="H764">
        <v>615356235</v>
      </c>
      <c r="I764">
        <v>44</v>
      </c>
      <c r="J764">
        <v>82</v>
      </c>
      <c r="K764">
        <v>45</v>
      </c>
      <c r="L764">
        <v>154160000</v>
      </c>
      <c r="M764">
        <v>191</v>
      </c>
      <c r="N764">
        <v>27</v>
      </c>
      <c r="O764">
        <v>45</v>
      </c>
      <c r="P764">
        <v>1.62962962962963</v>
      </c>
      <c r="Q764">
        <v>1.822222222222222</v>
      </c>
      <c r="R764">
        <v>1.7259259259259261</v>
      </c>
      <c r="S764">
        <v>0.05</v>
      </c>
      <c r="T764">
        <v>0.08</v>
      </c>
      <c r="U764">
        <v>20040800</v>
      </c>
      <c r="V764" t="s">
        <v>1382</v>
      </c>
      <c r="W764">
        <v>0.21394726669009079</v>
      </c>
      <c r="X764">
        <v>3.256780196596204E-2</v>
      </c>
      <c r="Y764">
        <v>36481</v>
      </c>
      <c r="Z764">
        <v>6967871</v>
      </c>
      <c r="AA764">
        <v>1330863361</v>
      </c>
      <c r="AB764" t="s">
        <v>400</v>
      </c>
      <c r="AC764" t="s">
        <v>1418</v>
      </c>
    </row>
    <row r="765" spans="1:29" x14ac:dyDescent="0.25">
      <c r="A765" t="s">
        <v>30</v>
      </c>
      <c r="B765" t="s">
        <v>415</v>
      </c>
      <c r="C765" t="s">
        <v>422</v>
      </c>
      <c r="D765" t="s">
        <v>572</v>
      </c>
      <c r="E765">
        <v>252</v>
      </c>
      <c r="F765">
        <v>4301215124.8599997</v>
      </c>
      <c r="G765">
        <v>1859356585</v>
      </c>
      <c r="H765">
        <v>876087202.02999997</v>
      </c>
      <c r="I765">
        <v>51</v>
      </c>
      <c r="J765">
        <v>77</v>
      </c>
      <c r="K765">
        <v>54</v>
      </c>
      <c r="L765">
        <v>153294000</v>
      </c>
      <c r="M765">
        <v>252</v>
      </c>
      <c r="N765">
        <v>33</v>
      </c>
      <c r="O765">
        <v>56</v>
      </c>
      <c r="P765">
        <v>1.545454545454545</v>
      </c>
      <c r="Q765">
        <v>1.375</v>
      </c>
      <c r="R765">
        <v>1.4602272727272729</v>
      </c>
      <c r="S765">
        <v>0.05</v>
      </c>
      <c r="T765">
        <v>5.5E-2</v>
      </c>
      <c r="U765">
        <v>16095870</v>
      </c>
      <c r="V765" t="s">
        <v>1382</v>
      </c>
      <c r="W765">
        <v>0.20368365138642441</v>
      </c>
      <c r="X765">
        <v>1.8372451923397488E-2</v>
      </c>
      <c r="Y765">
        <v>63504</v>
      </c>
      <c r="Z765">
        <v>16003008</v>
      </c>
      <c r="AA765">
        <v>4032758016</v>
      </c>
      <c r="AB765" t="s">
        <v>405</v>
      </c>
      <c r="AC765" t="s">
        <v>1418</v>
      </c>
    </row>
    <row r="766" spans="1:29" x14ac:dyDescent="0.25">
      <c r="A766" t="s">
        <v>30</v>
      </c>
      <c r="B766" t="s">
        <v>415</v>
      </c>
      <c r="C766" t="s">
        <v>422</v>
      </c>
      <c r="D766" t="s">
        <v>579</v>
      </c>
      <c r="E766">
        <v>253</v>
      </c>
      <c r="F766">
        <v>4098080545.4200001</v>
      </c>
      <c r="G766">
        <v>1834669919</v>
      </c>
      <c r="H766">
        <v>691317778.38</v>
      </c>
      <c r="I766">
        <v>47</v>
      </c>
      <c r="J766">
        <v>72</v>
      </c>
      <c r="K766">
        <v>48</v>
      </c>
      <c r="L766">
        <v>118435552</v>
      </c>
      <c r="M766">
        <v>253</v>
      </c>
      <c r="N766">
        <v>33</v>
      </c>
      <c r="O766">
        <v>56</v>
      </c>
      <c r="P766">
        <v>1.4242424242424241</v>
      </c>
      <c r="Q766">
        <v>1.285714285714286</v>
      </c>
      <c r="R766">
        <v>1.3549783549783549</v>
      </c>
      <c r="S766">
        <v>3.5000000000000003E-2</v>
      </c>
      <c r="T766">
        <v>5.5E-2</v>
      </c>
      <c r="U766">
        <v>10659199.68</v>
      </c>
      <c r="V766" t="s">
        <v>1382</v>
      </c>
      <c r="W766">
        <v>0.16869306757589581</v>
      </c>
      <c r="X766">
        <v>1.541866853905919E-2</v>
      </c>
      <c r="Y766">
        <v>64009</v>
      </c>
      <c r="Z766">
        <v>16194277</v>
      </c>
      <c r="AA766">
        <v>4097152081</v>
      </c>
      <c r="AB766" t="s">
        <v>405</v>
      </c>
      <c r="AC766" t="s">
        <v>1418</v>
      </c>
    </row>
    <row r="767" spans="1:29" x14ac:dyDescent="0.25">
      <c r="A767" t="s">
        <v>30</v>
      </c>
      <c r="B767" t="s">
        <v>415</v>
      </c>
      <c r="C767" t="s">
        <v>423</v>
      </c>
      <c r="D767" t="s">
        <v>594</v>
      </c>
      <c r="E767">
        <v>223</v>
      </c>
      <c r="F767">
        <v>3500006805.98</v>
      </c>
      <c r="G767">
        <v>1686429600</v>
      </c>
      <c r="H767">
        <v>533743048.69999999</v>
      </c>
      <c r="I767">
        <v>46</v>
      </c>
      <c r="J767">
        <v>66</v>
      </c>
      <c r="K767">
        <v>46</v>
      </c>
      <c r="L767">
        <v>102565000</v>
      </c>
      <c r="M767">
        <v>223</v>
      </c>
      <c r="N767">
        <v>33</v>
      </c>
      <c r="O767">
        <v>56</v>
      </c>
      <c r="P767">
        <v>1.393939393939394</v>
      </c>
      <c r="Q767">
        <v>1.178571428571429</v>
      </c>
      <c r="R767">
        <v>1.286255411255411</v>
      </c>
      <c r="S767">
        <v>3.5000000000000003E-2</v>
      </c>
      <c r="T767">
        <v>4.4999999999999998E-2</v>
      </c>
      <c r="U767">
        <v>8205200</v>
      </c>
      <c r="V767" t="s">
        <v>1382</v>
      </c>
      <c r="W767">
        <v>0.15249771737245299</v>
      </c>
      <c r="X767">
        <v>1.5372940256523851E-2</v>
      </c>
      <c r="Y767">
        <v>49729</v>
      </c>
      <c r="Z767">
        <v>11089567</v>
      </c>
      <c r="AA767">
        <v>2472973441</v>
      </c>
      <c r="AB767" t="s">
        <v>406</v>
      </c>
      <c r="AC767" t="s">
        <v>1418</v>
      </c>
    </row>
    <row r="768" spans="1:29" x14ac:dyDescent="0.25">
      <c r="A768" t="s">
        <v>30</v>
      </c>
      <c r="B768" t="s">
        <v>415</v>
      </c>
      <c r="C768" t="s">
        <v>422</v>
      </c>
      <c r="D768" t="s">
        <v>586</v>
      </c>
      <c r="E768">
        <v>251</v>
      </c>
      <c r="F768">
        <v>3952224253</v>
      </c>
      <c r="G768">
        <v>1677664754</v>
      </c>
      <c r="H768">
        <v>405567666.66000003</v>
      </c>
      <c r="I768">
        <v>34</v>
      </c>
      <c r="J768">
        <v>69</v>
      </c>
      <c r="K768">
        <v>34</v>
      </c>
      <c r="L768">
        <v>106417000</v>
      </c>
      <c r="M768">
        <v>251</v>
      </c>
      <c r="N768">
        <v>33</v>
      </c>
      <c r="O768">
        <v>56</v>
      </c>
      <c r="P768">
        <v>1.0303030303030301</v>
      </c>
      <c r="Q768">
        <v>1.232142857142857</v>
      </c>
      <c r="R768">
        <v>1.131222943722944</v>
      </c>
      <c r="S768">
        <v>0.02</v>
      </c>
      <c r="T768">
        <v>5.5E-2</v>
      </c>
      <c r="U768">
        <v>7981275</v>
      </c>
      <c r="V768" t="s">
        <v>1382</v>
      </c>
      <c r="W768">
        <v>0.1026175744840762</v>
      </c>
      <c r="X768">
        <v>1.967926848244278E-2</v>
      </c>
      <c r="Y768">
        <v>63001</v>
      </c>
      <c r="Z768">
        <v>15813251</v>
      </c>
      <c r="AA768">
        <v>3969126001</v>
      </c>
      <c r="AB768" t="s">
        <v>405</v>
      </c>
      <c r="AC768" t="s">
        <v>1418</v>
      </c>
    </row>
    <row r="769" spans="1:29" x14ac:dyDescent="0.25">
      <c r="A769" t="s">
        <v>30</v>
      </c>
      <c r="B769" t="s">
        <v>415</v>
      </c>
      <c r="C769" t="s">
        <v>422</v>
      </c>
      <c r="D769" t="s">
        <v>598</v>
      </c>
      <c r="E769">
        <v>240</v>
      </c>
      <c r="F769">
        <v>3919245651.4400001</v>
      </c>
      <c r="G769">
        <v>1765036586</v>
      </c>
      <c r="H769">
        <v>748168404.44000006</v>
      </c>
      <c r="I769">
        <v>53</v>
      </c>
      <c r="J769">
        <v>65</v>
      </c>
      <c r="K769">
        <v>54</v>
      </c>
      <c r="L769">
        <v>98748000</v>
      </c>
      <c r="M769">
        <v>240</v>
      </c>
      <c r="N769">
        <v>33</v>
      </c>
      <c r="O769">
        <v>56</v>
      </c>
      <c r="P769">
        <v>1.606060606060606</v>
      </c>
      <c r="Q769">
        <v>1.160714285714286</v>
      </c>
      <c r="R769">
        <v>1.383387445887446</v>
      </c>
      <c r="S769">
        <v>0.05</v>
      </c>
      <c r="T769">
        <v>4.4999999999999998E-2</v>
      </c>
      <c r="U769">
        <v>9381060</v>
      </c>
      <c r="V769" t="s">
        <v>1382</v>
      </c>
      <c r="W769">
        <v>0.19089602208657419</v>
      </c>
      <c r="X769">
        <v>1.253870110569782E-2</v>
      </c>
      <c r="Y769">
        <v>57600</v>
      </c>
      <c r="Z769">
        <v>13824000</v>
      </c>
      <c r="AA769">
        <v>3317760000</v>
      </c>
      <c r="AB769" t="s">
        <v>407</v>
      </c>
      <c r="AC769" t="s">
        <v>1418</v>
      </c>
    </row>
    <row r="770" spans="1:29" x14ac:dyDescent="0.25">
      <c r="A770" t="s">
        <v>30</v>
      </c>
      <c r="B770" t="s">
        <v>415</v>
      </c>
      <c r="C770" t="s">
        <v>422</v>
      </c>
      <c r="D770" t="s">
        <v>566</v>
      </c>
      <c r="E770">
        <v>241</v>
      </c>
      <c r="F770">
        <v>4243068764.6100001</v>
      </c>
      <c r="G770">
        <v>1829216378</v>
      </c>
      <c r="H770">
        <v>547982159.73000002</v>
      </c>
      <c r="I770">
        <v>36</v>
      </c>
      <c r="J770">
        <v>48</v>
      </c>
      <c r="K770">
        <v>36</v>
      </c>
      <c r="L770">
        <v>75371000</v>
      </c>
      <c r="M770">
        <v>241</v>
      </c>
      <c r="N770">
        <v>33</v>
      </c>
      <c r="O770">
        <v>56</v>
      </c>
      <c r="P770">
        <v>1.0909090909090911</v>
      </c>
      <c r="Q770">
        <v>0.8571428571428571</v>
      </c>
      <c r="R770">
        <v>0.97402597402597402</v>
      </c>
      <c r="S770">
        <v>0.02</v>
      </c>
      <c r="T770">
        <v>0.01</v>
      </c>
      <c r="U770">
        <v>2261130</v>
      </c>
      <c r="V770" t="s">
        <v>1382</v>
      </c>
      <c r="W770">
        <v>0.12914760286246921</v>
      </c>
      <c r="X770">
        <v>4.1262839671899112E-3</v>
      </c>
      <c r="Y770">
        <v>58081</v>
      </c>
      <c r="Z770">
        <v>13997521</v>
      </c>
      <c r="AA770">
        <v>3373402561</v>
      </c>
      <c r="AB770" t="s">
        <v>407</v>
      </c>
      <c r="AC770" t="s">
        <v>1418</v>
      </c>
    </row>
    <row r="771" spans="1:29" x14ac:dyDescent="0.25">
      <c r="A771" t="s">
        <v>30</v>
      </c>
      <c r="B771" t="s">
        <v>415</v>
      </c>
      <c r="C771" t="s">
        <v>423</v>
      </c>
      <c r="D771" t="s">
        <v>590</v>
      </c>
      <c r="E771">
        <v>226</v>
      </c>
      <c r="F771">
        <v>3751785043.3600001</v>
      </c>
      <c r="G771">
        <v>1590791088</v>
      </c>
      <c r="H771">
        <v>828145106.22000003</v>
      </c>
      <c r="I771">
        <v>51</v>
      </c>
      <c r="J771">
        <v>69</v>
      </c>
      <c r="K771">
        <v>53</v>
      </c>
      <c r="L771">
        <v>98306000</v>
      </c>
      <c r="M771">
        <v>226</v>
      </c>
      <c r="N771">
        <v>33</v>
      </c>
      <c r="O771">
        <v>56</v>
      </c>
      <c r="P771">
        <v>1.545454545454545</v>
      </c>
      <c r="Q771">
        <v>1.232142857142857</v>
      </c>
      <c r="R771">
        <v>1.3887987012987011</v>
      </c>
      <c r="S771">
        <v>0.05</v>
      </c>
      <c r="T771">
        <v>5.5E-2</v>
      </c>
      <c r="U771">
        <v>10322130</v>
      </c>
      <c r="V771" t="s">
        <v>1382</v>
      </c>
      <c r="W771">
        <v>0.22073362323507081</v>
      </c>
      <c r="X771">
        <v>1.2464156248069271E-2</v>
      </c>
      <c r="Y771">
        <v>51076</v>
      </c>
      <c r="Z771">
        <v>11543176</v>
      </c>
      <c r="AA771">
        <v>2608757776</v>
      </c>
      <c r="AB771" t="s">
        <v>406</v>
      </c>
      <c r="AC771" t="s">
        <v>1418</v>
      </c>
    </row>
    <row r="772" spans="1:29" x14ac:dyDescent="0.25">
      <c r="A772" t="s">
        <v>30</v>
      </c>
      <c r="B772" t="s">
        <v>415</v>
      </c>
      <c r="C772" t="s">
        <v>423</v>
      </c>
      <c r="D772" t="s">
        <v>600</v>
      </c>
      <c r="E772">
        <v>219</v>
      </c>
      <c r="F772">
        <v>3447192046.54</v>
      </c>
      <c r="G772">
        <v>1536188661</v>
      </c>
      <c r="H772">
        <v>341308681.51999998</v>
      </c>
      <c r="I772">
        <v>28</v>
      </c>
      <c r="J772">
        <v>51</v>
      </c>
      <c r="K772">
        <v>28</v>
      </c>
      <c r="L772">
        <v>75747001</v>
      </c>
      <c r="M772">
        <v>219</v>
      </c>
      <c r="N772">
        <v>33</v>
      </c>
      <c r="O772">
        <v>56</v>
      </c>
      <c r="P772">
        <v>0.84848484848484851</v>
      </c>
      <c r="Q772">
        <v>0.9107142857142857</v>
      </c>
      <c r="R772">
        <v>0.8795995670995671</v>
      </c>
      <c r="S772">
        <v>0.01</v>
      </c>
      <c r="T772">
        <v>1.4999999999999999E-2</v>
      </c>
      <c r="U772">
        <v>1893675.0249999999</v>
      </c>
      <c r="V772" t="s">
        <v>1382</v>
      </c>
      <c r="W772">
        <v>9.9010637328017972E-2</v>
      </c>
      <c r="X772">
        <v>5.5482767580555502E-3</v>
      </c>
      <c r="Y772">
        <v>47961</v>
      </c>
      <c r="Z772">
        <v>10503459</v>
      </c>
      <c r="AA772">
        <v>2300257521</v>
      </c>
      <c r="AB772" t="s">
        <v>403</v>
      </c>
      <c r="AC772" t="s">
        <v>1418</v>
      </c>
    </row>
    <row r="773" spans="1:29" x14ac:dyDescent="0.25">
      <c r="A773" t="s">
        <v>30</v>
      </c>
      <c r="B773" t="s">
        <v>415</v>
      </c>
      <c r="C773" t="s">
        <v>423</v>
      </c>
      <c r="D773" t="s">
        <v>583</v>
      </c>
      <c r="E773">
        <v>224</v>
      </c>
      <c r="F773">
        <v>3577282668.7800002</v>
      </c>
      <c r="G773">
        <v>1561969071</v>
      </c>
      <c r="H773">
        <v>585760980.13</v>
      </c>
      <c r="I773">
        <v>41</v>
      </c>
      <c r="J773">
        <v>52</v>
      </c>
      <c r="K773">
        <v>42</v>
      </c>
      <c r="L773">
        <v>80563000</v>
      </c>
      <c r="M773">
        <v>224</v>
      </c>
      <c r="N773">
        <v>33</v>
      </c>
      <c r="O773">
        <v>56</v>
      </c>
      <c r="P773">
        <v>1.242424242424242</v>
      </c>
      <c r="Q773">
        <v>0.9285714285714286</v>
      </c>
      <c r="R773">
        <v>1.085497835497836</v>
      </c>
      <c r="S773">
        <v>3.5000000000000003E-2</v>
      </c>
      <c r="T773">
        <v>1.4999999999999999E-2</v>
      </c>
      <c r="U773">
        <v>4028150</v>
      </c>
      <c r="V773" t="s">
        <v>1382</v>
      </c>
      <c r="W773">
        <v>0.16374467280489419</v>
      </c>
      <c r="X773">
        <v>6.8767810363640448E-3</v>
      </c>
      <c r="Y773">
        <v>50176</v>
      </c>
      <c r="Z773">
        <v>11239424</v>
      </c>
      <c r="AA773">
        <v>2517630976</v>
      </c>
      <c r="AB773" t="s">
        <v>406</v>
      </c>
      <c r="AC773" t="s">
        <v>1418</v>
      </c>
    </row>
    <row r="774" spans="1:29" x14ac:dyDescent="0.25">
      <c r="A774" t="s">
        <v>30</v>
      </c>
      <c r="B774" t="s">
        <v>415</v>
      </c>
      <c r="C774" t="s">
        <v>422</v>
      </c>
      <c r="D774" t="s">
        <v>597</v>
      </c>
      <c r="E774">
        <v>248</v>
      </c>
      <c r="F774">
        <v>4131188965.9099998</v>
      </c>
      <c r="G774">
        <v>1750960828</v>
      </c>
      <c r="H774">
        <v>697696124.64999998</v>
      </c>
      <c r="I774">
        <v>45</v>
      </c>
      <c r="J774">
        <v>65</v>
      </c>
      <c r="K774">
        <v>46</v>
      </c>
      <c r="L774">
        <v>112179000</v>
      </c>
      <c r="M774">
        <v>248</v>
      </c>
      <c r="N774">
        <v>33</v>
      </c>
      <c r="O774">
        <v>56</v>
      </c>
      <c r="P774">
        <v>1.363636363636364</v>
      </c>
      <c r="Q774">
        <v>1.160714285714286</v>
      </c>
      <c r="R774">
        <v>1.2621753246753249</v>
      </c>
      <c r="S774">
        <v>3.5000000000000003E-2</v>
      </c>
      <c r="T774">
        <v>4.4999999999999998E-2</v>
      </c>
      <c r="U774">
        <v>8974320</v>
      </c>
      <c r="V774" t="s">
        <v>1382</v>
      </c>
      <c r="W774">
        <v>0.16888506684329671</v>
      </c>
      <c r="X774">
        <v>1.2862791812842561E-2</v>
      </c>
      <c r="Y774">
        <v>61504</v>
      </c>
      <c r="Z774">
        <v>15252992</v>
      </c>
      <c r="AA774">
        <v>3782742016</v>
      </c>
      <c r="AB774" t="s">
        <v>407</v>
      </c>
      <c r="AC774" t="s">
        <v>1418</v>
      </c>
    </row>
    <row r="775" spans="1:29" x14ac:dyDescent="0.25">
      <c r="A775" t="s">
        <v>30</v>
      </c>
      <c r="B775" t="s">
        <v>415</v>
      </c>
      <c r="C775" t="s">
        <v>422</v>
      </c>
      <c r="D775" t="s">
        <v>574</v>
      </c>
      <c r="E775">
        <v>253</v>
      </c>
      <c r="F775">
        <v>4199245660.4699998</v>
      </c>
      <c r="G775">
        <v>1814502186</v>
      </c>
      <c r="H775">
        <v>1021743935.5599999</v>
      </c>
      <c r="I775">
        <v>63</v>
      </c>
      <c r="J775">
        <v>99</v>
      </c>
      <c r="K775">
        <v>67</v>
      </c>
      <c r="L775">
        <v>201239000</v>
      </c>
      <c r="M775">
        <v>253</v>
      </c>
      <c r="N775">
        <v>33</v>
      </c>
      <c r="O775">
        <v>56</v>
      </c>
      <c r="P775">
        <v>1.9090909090909089</v>
      </c>
      <c r="Q775">
        <v>1.767857142857143</v>
      </c>
      <c r="R775">
        <v>1.838474025974026</v>
      </c>
      <c r="S775">
        <v>0.05</v>
      </c>
      <c r="T775">
        <v>0.08</v>
      </c>
      <c r="U775">
        <v>26161070</v>
      </c>
      <c r="V775" t="s">
        <v>1382</v>
      </c>
      <c r="W775">
        <v>0.24331606630645219</v>
      </c>
      <c r="X775">
        <v>2.5604331075047271E-2</v>
      </c>
      <c r="Y775">
        <v>64009</v>
      </c>
      <c r="Z775">
        <v>16194277</v>
      </c>
      <c r="AA775">
        <v>4097152081</v>
      </c>
      <c r="AB775" t="s">
        <v>405</v>
      </c>
      <c r="AC775" t="s">
        <v>1418</v>
      </c>
    </row>
    <row r="776" spans="1:29" x14ac:dyDescent="0.25">
      <c r="A776" t="s">
        <v>30</v>
      </c>
      <c r="B776" t="s">
        <v>415</v>
      </c>
      <c r="C776" t="s">
        <v>422</v>
      </c>
      <c r="D776" t="s">
        <v>589</v>
      </c>
      <c r="E776">
        <v>248</v>
      </c>
      <c r="F776">
        <v>3647111200.3499999</v>
      </c>
      <c r="G776">
        <v>1631674074</v>
      </c>
      <c r="H776">
        <v>573535535.00999999</v>
      </c>
      <c r="I776">
        <v>39</v>
      </c>
      <c r="J776">
        <v>54</v>
      </c>
      <c r="K776">
        <v>40</v>
      </c>
      <c r="L776">
        <v>105915000</v>
      </c>
      <c r="M776">
        <v>248</v>
      </c>
      <c r="N776">
        <v>33</v>
      </c>
      <c r="O776">
        <v>56</v>
      </c>
      <c r="P776">
        <v>1.1818181818181821</v>
      </c>
      <c r="Q776">
        <v>0.9642857142857143</v>
      </c>
      <c r="R776">
        <v>1.073051948051948</v>
      </c>
      <c r="S776">
        <v>2.5000000000000001E-2</v>
      </c>
      <c r="T776">
        <v>1.4999999999999999E-2</v>
      </c>
      <c r="U776">
        <v>4236600</v>
      </c>
      <c r="V776" t="s">
        <v>1382</v>
      </c>
      <c r="W776">
        <v>0.1572574850349942</v>
      </c>
      <c r="X776">
        <v>7.3868134429127081E-3</v>
      </c>
      <c r="Y776">
        <v>61504</v>
      </c>
      <c r="Z776">
        <v>15252992</v>
      </c>
      <c r="AA776">
        <v>3782742016</v>
      </c>
      <c r="AB776" t="s">
        <v>407</v>
      </c>
      <c r="AC776" t="s">
        <v>1418</v>
      </c>
    </row>
    <row r="777" spans="1:29" x14ac:dyDescent="0.25">
      <c r="A777" t="s">
        <v>30</v>
      </c>
      <c r="B777" t="s">
        <v>415</v>
      </c>
      <c r="C777" t="s">
        <v>423</v>
      </c>
      <c r="D777" t="s">
        <v>570</v>
      </c>
      <c r="E777">
        <v>224</v>
      </c>
      <c r="F777">
        <v>3560640366.0999999</v>
      </c>
      <c r="G777">
        <v>1610589379</v>
      </c>
      <c r="H777">
        <v>814280043</v>
      </c>
      <c r="I777">
        <v>57</v>
      </c>
      <c r="J777">
        <v>73</v>
      </c>
      <c r="K777">
        <v>60</v>
      </c>
      <c r="L777">
        <v>108730000</v>
      </c>
      <c r="M777">
        <v>224</v>
      </c>
      <c r="N777">
        <v>33</v>
      </c>
      <c r="O777">
        <v>56</v>
      </c>
      <c r="P777">
        <v>1.7272727272727271</v>
      </c>
      <c r="Q777">
        <v>1.303571428571429</v>
      </c>
      <c r="R777">
        <v>1.5154220779220779</v>
      </c>
      <c r="S777">
        <v>0.05</v>
      </c>
      <c r="T777">
        <v>5.5E-2</v>
      </c>
      <c r="U777">
        <v>11416650</v>
      </c>
      <c r="V777" t="s">
        <v>1382</v>
      </c>
      <c r="W777">
        <v>0.2286892129720722</v>
      </c>
      <c r="X777">
        <v>1.402054501782748E-2</v>
      </c>
      <c r="Y777">
        <v>50176</v>
      </c>
      <c r="Z777">
        <v>11239424</v>
      </c>
      <c r="AA777">
        <v>2517630976</v>
      </c>
      <c r="AB777" t="s">
        <v>406</v>
      </c>
      <c r="AC777" t="s">
        <v>1418</v>
      </c>
    </row>
    <row r="778" spans="1:29" x14ac:dyDescent="0.25">
      <c r="A778" t="s">
        <v>31</v>
      </c>
      <c r="B778" t="s">
        <v>415</v>
      </c>
      <c r="C778" t="s">
        <v>423</v>
      </c>
      <c r="D778" t="s">
        <v>584</v>
      </c>
      <c r="E778">
        <v>204</v>
      </c>
      <c r="F778">
        <v>3358404212.3499999</v>
      </c>
      <c r="G778">
        <v>1483166029</v>
      </c>
      <c r="H778">
        <v>623680455.29999995</v>
      </c>
      <c r="I778">
        <v>39</v>
      </c>
      <c r="J778">
        <v>57</v>
      </c>
      <c r="K778">
        <v>40</v>
      </c>
      <c r="L778">
        <v>123730000</v>
      </c>
      <c r="M778">
        <v>194</v>
      </c>
      <c r="N778">
        <v>38</v>
      </c>
      <c r="O778">
        <v>64</v>
      </c>
      <c r="P778">
        <v>1.0263157894736841</v>
      </c>
      <c r="Q778">
        <v>0.890625</v>
      </c>
      <c r="R778">
        <v>0.95847039473684215</v>
      </c>
      <c r="S778">
        <v>0.02</v>
      </c>
      <c r="T778">
        <v>0.01</v>
      </c>
      <c r="U778">
        <v>3711900</v>
      </c>
      <c r="V778" t="s">
        <v>1382</v>
      </c>
      <c r="W778">
        <v>0.18570738239504159</v>
      </c>
      <c r="X778">
        <v>5.9516054550956196E-3</v>
      </c>
      <c r="Y778">
        <v>41616</v>
      </c>
      <c r="Z778">
        <v>8489664</v>
      </c>
      <c r="AA778">
        <v>1731891456</v>
      </c>
      <c r="AB778" t="s">
        <v>401</v>
      </c>
      <c r="AC778" t="s">
        <v>1418</v>
      </c>
    </row>
    <row r="779" spans="1:29" x14ac:dyDescent="0.25">
      <c r="A779" t="s">
        <v>31</v>
      </c>
      <c r="B779" t="s">
        <v>415</v>
      </c>
      <c r="C779" t="s">
        <v>422</v>
      </c>
      <c r="D779" t="s">
        <v>588</v>
      </c>
      <c r="E779">
        <v>199</v>
      </c>
      <c r="F779">
        <v>3062670745.9099998</v>
      </c>
      <c r="G779">
        <v>1359226838</v>
      </c>
      <c r="H779">
        <v>860294635.28999996</v>
      </c>
      <c r="I779">
        <v>63</v>
      </c>
      <c r="J779">
        <v>89</v>
      </c>
      <c r="K779">
        <v>66</v>
      </c>
      <c r="L779">
        <v>132036000</v>
      </c>
      <c r="M779">
        <v>199</v>
      </c>
      <c r="N779">
        <v>38</v>
      </c>
      <c r="O779">
        <v>64</v>
      </c>
      <c r="P779">
        <v>1.6578947368421051</v>
      </c>
      <c r="Q779">
        <v>1.390625</v>
      </c>
      <c r="R779">
        <v>1.5242598684210531</v>
      </c>
      <c r="S779">
        <v>0.05</v>
      </c>
      <c r="T779">
        <v>5.5E-2</v>
      </c>
      <c r="U779">
        <v>13863780</v>
      </c>
      <c r="V779" t="s">
        <v>1382</v>
      </c>
      <c r="W779">
        <v>0.28089687291357329</v>
      </c>
      <c r="X779">
        <v>1.611515338036091E-2</v>
      </c>
      <c r="Y779">
        <v>39601</v>
      </c>
      <c r="Z779">
        <v>7880599</v>
      </c>
      <c r="AA779">
        <v>1568239201</v>
      </c>
      <c r="AB779" t="s">
        <v>400</v>
      </c>
      <c r="AC779" t="s">
        <v>1418</v>
      </c>
    </row>
    <row r="780" spans="1:29" x14ac:dyDescent="0.25">
      <c r="A780" t="s">
        <v>31</v>
      </c>
      <c r="B780" t="s">
        <v>415</v>
      </c>
      <c r="C780" t="s">
        <v>423</v>
      </c>
      <c r="D780" t="s">
        <v>594</v>
      </c>
      <c r="E780">
        <v>194</v>
      </c>
      <c r="F780">
        <v>2976267386.4699998</v>
      </c>
      <c r="G780">
        <v>1422318089</v>
      </c>
      <c r="H780">
        <v>536615067</v>
      </c>
      <c r="I780">
        <v>40</v>
      </c>
      <c r="J780">
        <v>55</v>
      </c>
      <c r="K780">
        <v>41</v>
      </c>
      <c r="L780">
        <v>95469000</v>
      </c>
      <c r="M780">
        <v>183</v>
      </c>
      <c r="N780">
        <v>38</v>
      </c>
      <c r="O780">
        <v>64</v>
      </c>
      <c r="P780">
        <v>1.0526315789473679</v>
      </c>
      <c r="Q780">
        <v>0.859375</v>
      </c>
      <c r="R780">
        <v>0.95600328947368418</v>
      </c>
      <c r="S780">
        <v>0.02</v>
      </c>
      <c r="T780">
        <v>0.01</v>
      </c>
      <c r="U780">
        <v>2864070</v>
      </c>
      <c r="V780" t="s">
        <v>1382</v>
      </c>
      <c r="W780">
        <v>0.18029800327733719</v>
      </c>
      <c r="X780">
        <v>5.3372895696199296E-3</v>
      </c>
      <c r="Y780">
        <v>37636</v>
      </c>
      <c r="Z780">
        <v>7301384</v>
      </c>
      <c r="AA780">
        <v>1416468496</v>
      </c>
      <c r="AB780" t="s">
        <v>400</v>
      </c>
      <c r="AC780" t="s">
        <v>1418</v>
      </c>
    </row>
    <row r="781" spans="1:29" x14ac:dyDescent="0.25">
      <c r="A781" t="s">
        <v>31</v>
      </c>
      <c r="B781" t="s">
        <v>415</v>
      </c>
      <c r="C781" t="s">
        <v>422</v>
      </c>
      <c r="D781" t="s">
        <v>601</v>
      </c>
      <c r="E781">
        <v>199</v>
      </c>
      <c r="F781">
        <v>3275155031.29</v>
      </c>
      <c r="G781">
        <v>1144983838</v>
      </c>
      <c r="H781">
        <v>550216189.75999999</v>
      </c>
      <c r="I781">
        <v>36</v>
      </c>
      <c r="J781">
        <v>55</v>
      </c>
      <c r="K781">
        <v>36</v>
      </c>
      <c r="L781">
        <v>78686000</v>
      </c>
      <c r="M781">
        <v>199</v>
      </c>
      <c r="N781">
        <v>38</v>
      </c>
      <c r="O781">
        <v>64</v>
      </c>
      <c r="P781">
        <v>0.94736842105263153</v>
      </c>
      <c r="Q781">
        <v>0.859375</v>
      </c>
      <c r="R781">
        <v>0.90337171052631582</v>
      </c>
      <c r="S781">
        <v>1.4999999999999999E-2</v>
      </c>
      <c r="T781">
        <v>0.01</v>
      </c>
      <c r="U781">
        <v>1967150</v>
      </c>
      <c r="V781" t="s">
        <v>1382</v>
      </c>
      <c r="W781">
        <v>0.1679969908304719</v>
      </c>
      <c r="X781">
        <v>3.5752310393811848E-3</v>
      </c>
      <c r="Y781">
        <v>39601</v>
      </c>
      <c r="Z781">
        <v>7880599</v>
      </c>
      <c r="AA781">
        <v>1568239201</v>
      </c>
      <c r="AB781" t="s">
        <v>400</v>
      </c>
      <c r="AC781" t="s">
        <v>1418</v>
      </c>
    </row>
    <row r="782" spans="1:29" x14ac:dyDescent="0.25">
      <c r="A782" t="s">
        <v>31</v>
      </c>
      <c r="B782" t="s">
        <v>415</v>
      </c>
      <c r="C782" t="s">
        <v>423</v>
      </c>
      <c r="D782" t="s">
        <v>602</v>
      </c>
      <c r="E782">
        <v>161</v>
      </c>
      <c r="F782">
        <v>2370190449.2600002</v>
      </c>
      <c r="G782">
        <v>1120168815</v>
      </c>
      <c r="H782">
        <v>445281455.69</v>
      </c>
      <c r="I782">
        <v>31</v>
      </c>
      <c r="J782">
        <v>47</v>
      </c>
      <c r="K782">
        <v>31</v>
      </c>
      <c r="L782">
        <v>92677000</v>
      </c>
      <c r="M782">
        <v>148</v>
      </c>
      <c r="N782">
        <v>31</v>
      </c>
      <c r="O782">
        <v>51</v>
      </c>
      <c r="P782">
        <v>1</v>
      </c>
      <c r="Q782">
        <v>0.92156862745098034</v>
      </c>
      <c r="R782">
        <v>0.96078431372549022</v>
      </c>
      <c r="S782">
        <v>0.02</v>
      </c>
      <c r="T782">
        <v>1.4999999999999999E-2</v>
      </c>
      <c r="U782">
        <v>3243695</v>
      </c>
      <c r="V782" t="s">
        <v>1382</v>
      </c>
      <c r="W782">
        <v>0.18786737404541559</v>
      </c>
      <c r="X782">
        <v>7.2845948524257083E-3</v>
      </c>
      <c r="Y782">
        <v>25921</v>
      </c>
      <c r="Z782">
        <v>4173281</v>
      </c>
      <c r="AA782">
        <v>671898241</v>
      </c>
      <c r="AB782" t="s">
        <v>399</v>
      </c>
      <c r="AC782" t="s">
        <v>1418</v>
      </c>
    </row>
    <row r="783" spans="1:29" x14ac:dyDescent="0.25">
      <c r="A783" t="s">
        <v>31</v>
      </c>
      <c r="B783" t="s">
        <v>415</v>
      </c>
      <c r="C783" t="s">
        <v>422</v>
      </c>
      <c r="D783" t="s">
        <v>578</v>
      </c>
      <c r="E783">
        <v>221</v>
      </c>
      <c r="F783">
        <v>3678951343.5</v>
      </c>
      <c r="G783">
        <v>1670482421</v>
      </c>
      <c r="H783">
        <v>685261899.5</v>
      </c>
      <c r="I783">
        <v>47</v>
      </c>
      <c r="J783">
        <v>59</v>
      </c>
      <c r="K783">
        <v>51</v>
      </c>
      <c r="L783">
        <v>96554000</v>
      </c>
      <c r="M783">
        <v>195</v>
      </c>
      <c r="N783">
        <v>38</v>
      </c>
      <c r="O783">
        <v>64</v>
      </c>
      <c r="P783">
        <v>1.236842105263158</v>
      </c>
      <c r="Q783">
        <v>0.921875</v>
      </c>
      <c r="R783">
        <v>1.079358552631579</v>
      </c>
      <c r="S783">
        <v>3.5000000000000003E-2</v>
      </c>
      <c r="T783">
        <v>1.4999999999999999E-2</v>
      </c>
      <c r="U783">
        <v>4827700</v>
      </c>
      <c r="V783" t="s">
        <v>1382</v>
      </c>
      <c r="W783">
        <v>0.18626555110893919</v>
      </c>
      <c r="X783">
        <v>7.0450436592527938E-3</v>
      </c>
      <c r="Y783">
        <v>48841</v>
      </c>
      <c r="Z783">
        <v>10793861</v>
      </c>
      <c r="AA783">
        <v>2385443281</v>
      </c>
      <c r="AB783" t="s">
        <v>406</v>
      </c>
      <c r="AC783" t="s">
        <v>1418</v>
      </c>
    </row>
    <row r="784" spans="1:29" x14ac:dyDescent="0.25">
      <c r="A784" t="s">
        <v>31</v>
      </c>
      <c r="B784" t="s">
        <v>415</v>
      </c>
      <c r="C784" t="s">
        <v>423</v>
      </c>
      <c r="D784" t="s">
        <v>580</v>
      </c>
      <c r="E784">
        <v>180</v>
      </c>
      <c r="F784">
        <v>2981329305.3200002</v>
      </c>
      <c r="G784">
        <v>1296132294</v>
      </c>
      <c r="H784">
        <v>554519596.07000005</v>
      </c>
      <c r="I784">
        <v>44</v>
      </c>
      <c r="J784">
        <v>53</v>
      </c>
      <c r="K784">
        <v>44</v>
      </c>
      <c r="L784">
        <v>84331000</v>
      </c>
      <c r="M784">
        <v>180</v>
      </c>
      <c r="N784">
        <v>38</v>
      </c>
      <c r="O784">
        <v>64</v>
      </c>
      <c r="P784">
        <v>1.1578947368421051</v>
      </c>
      <c r="Q784">
        <v>0.828125</v>
      </c>
      <c r="R784">
        <v>0.99300986842105265</v>
      </c>
      <c r="S784">
        <v>2.5000000000000001E-2</v>
      </c>
      <c r="T784">
        <v>0.01</v>
      </c>
      <c r="U784">
        <v>2951585</v>
      </c>
      <c r="V784" t="s">
        <v>1382</v>
      </c>
      <c r="W784">
        <v>0.18599743244749711</v>
      </c>
      <c r="X784">
        <v>5.3227785292323648E-3</v>
      </c>
      <c r="Y784">
        <v>32400</v>
      </c>
      <c r="Z784">
        <v>5832000</v>
      </c>
      <c r="AA784">
        <v>1049760000</v>
      </c>
      <c r="AB784" t="s">
        <v>402</v>
      </c>
      <c r="AC784" t="s">
        <v>1418</v>
      </c>
    </row>
    <row r="785" spans="1:29" x14ac:dyDescent="0.25">
      <c r="A785" t="s">
        <v>31</v>
      </c>
      <c r="B785" t="s">
        <v>415</v>
      </c>
      <c r="C785" t="s">
        <v>422</v>
      </c>
      <c r="D785" t="s">
        <v>576</v>
      </c>
      <c r="E785">
        <v>204</v>
      </c>
      <c r="F785">
        <v>3418495806.4699998</v>
      </c>
      <c r="G785">
        <v>1519772805</v>
      </c>
      <c r="H785">
        <v>1124669229.3099999</v>
      </c>
      <c r="I785">
        <v>76</v>
      </c>
      <c r="J785">
        <v>93</v>
      </c>
      <c r="K785">
        <v>79</v>
      </c>
      <c r="L785">
        <v>150359000</v>
      </c>
      <c r="M785">
        <v>203</v>
      </c>
      <c r="N785">
        <v>38</v>
      </c>
      <c r="O785">
        <v>64</v>
      </c>
      <c r="P785">
        <v>2</v>
      </c>
      <c r="Q785">
        <v>1.453125</v>
      </c>
      <c r="R785">
        <v>1.7265625</v>
      </c>
      <c r="S785">
        <v>0.05</v>
      </c>
      <c r="T785">
        <v>5.5E-2</v>
      </c>
      <c r="U785">
        <v>15787695</v>
      </c>
      <c r="V785" t="s">
        <v>1382</v>
      </c>
      <c r="W785">
        <v>0.32899535145879077</v>
      </c>
      <c r="X785">
        <v>1.403763398922719E-2</v>
      </c>
      <c r="Y785">
        <v>41616</v>
      </c>
      <c r="Z785">
        <v>8489664</v>
      </c>
      <c r="AA785">
        <v>1731891456</v>
      </c>
      <c r="AB785" t="s">
        <v>401</v>
      </c>
      <c r="AC785" t="s">
        <v>1418</v>
      </c>
    </row>
    <row r="786" spans="1:29" x14ac:dyDescent="0.25">
      <c r="A786" t="s">
        <v>31</v>
      </c>
      <c r="B786" t="s">
        <v>415</v>
      </c>
      <c r="C786" t="s">
        <v>423</v>
      </c>
      <c r="D786" t="s">
        <v>571</v>
      </c>
      <c r="E786">
        <v>194</v>
      </c>
      <c r="F786">
        <v>3268016708.6999998</v>
      </c>
      <c r="G786">
        <v>1473543741</v>
      </c>
      <c r="H786">
        <v>644444928</v>
      </c>
      <c r="I786">
        <v>42</v>
      </c>
      <c r="J786">
        <v>78</v>
      </c>
      <c r="K786">
        <v>42</v>
      </c>
      <c r="L786">
        <v>183701000</v>
      </c>
      <c r="M786">
        <v>184</v>
      </c>
      <c r="N786">
        <v>38</v>
      </c>
      <c r="O786">
        <v>64</v>
      </c>
      <c r="P786">
        <v>1.1052631578947369</v>
      </c>
      <c r="Q786">
        <v>1.21875</v>
      </c>
      <c r="R786">
        <v>1.1620065789473679</v>
      </c>
      <c r="S786">
        <v>2.5000000000000001E-2</v>
      </c>
      <c r="T786">
        <v>5.5E-2</v>
      </c>
      <c r="U786">
        <v>14696080</v>
      </c>
      <c r="V786" t="s">
        <v>1382</v>
      </c>
      <c r="W786">
        <v>0.19719756214354139</v>
      </c>
      <c r="X786">
        <v>2.280424495791827E-2</v>
      </c>
      <c r="Y786">
        <v>37636</v>
      </c>
      <c r="Z786">
        <v>7301384</v>
      </c>
      <c r="AA786">
        <v>1416468496</v>
      </c>
      <c r="AB786" t="s">
        <v>400</v>
      </c>
      <c r="AC786" t="s">
        <v>1418</v>
      </c>
    </row>
    <row r="787" spans="1:29" x14ac:dyDescent="0.25">
      <c r="A787" t="s">
        <v>31</v>
      </c>
      <c r="B787" t="s">
        <v>415</v>
      </c>
      <c r="C787" t="s">
        <v>423</v>
      </c>
      <c r="D787" t="s">
        <v>567</v>
      </c>
      <c r="E787">
        <v>179</v>
      </c>
      <c r="F787">
        <v>2799969950.73</v>
      </c>
      <c r="G787">
        <v>1235196967</v>
      </c>
      <c r="H787">
        <v>719876390</v>
      </c>
      <c r="I787">
        <v>52</v>
      </c>
      <c r="J787">
        <v>77</v>
      </c>
      <c r="K787">
        <v>53</v>
      </c>
      <c r="L787">
        <v>133231000</v>
      </c>
      <c r="M787">
        <v>179</v>
      </c>
      <c r="N787">
        <v>38</v>
      </c>
      <c r="O787">
        <v>64</v>
      </c>
      <c r="P787">
        <v>1.368421052631579</v>
      </c>
      <c r="Q787">
        <v>1.203125</v>
      </c>
      <c r="R787">
        <v>1.2857730263157889</v>
      </c>
      <c r="S787">
        <v>3.5000000000000003E-2</v>
      </c>
      <c r="T787">
        <v>5.5E-2</v>
      </c>
      <c r="U787">
        <v>11990790</v>
      </c>
      <c r="V787" t="s">
        <v>1382</v>
      </c>
      <c r="W787">
        <v>0.25710146989695942</v>
      </c>
      <c r="X787">
        <v>1.6656734637456299E-2</v>
      </c>
      <c r="Y787">
        <v>32041</v>
      </c>
      <c r="Z787">
        <v>5735339</v>
      </c>
      <c r="AA787">
        <v>1026625681</v>
      </c>
      <c r="AB787" t="s">
        <v>398</v>
      </c>
      <c r="AC787" t="s">
        <v>1418</v>
      </c>
    </row>
    <row r="788" spans="1:29" x14ac:dyDescent="0.25">
      <c r="A788" t="s">
        <v>31</v>
      </c>
      <c r="B788" t="s">
        <v>415</v>
      </c>
      <c r="C788" t="s">
        <v>423</v>
      </c>
      <c r="D788" t="s">
        <v>593</v>
      </c>
      <c r="E788">
        <v>181</v>
      </c>
      <c r="F788">
        <v>2684086478.0100002</v>
      </c>
      <c r="G788">
        <v>1170516297</v>
      </c>
      <c r="H788">
        <v>633296556</v>
      </c>
      <c r="I788">
        <v>47</v>
      </c>
      <c r="J788">
        <v>82</v>
      </c>
      <c r="K788">
        <v>48</v>
      </c>
      <c r="L788">
        <v>138877000</v>
      </c>
      <c r="M788">
        <v>181</v>
      </c>
      <c r="N788">
        <v>38</v>
      </c>
      <c r="O788">
        <v>64</v>
      </c>
      <c r="P788">
        <v>1.236842105263158</v>
      </c>
      <c r="Q788">
        <v>1.28125</v>
      </c>
      <c r="R788">
        <v>1.259046052631579</v>
      </c>
      <c r="S788">
        <v>3.5000000000000003E-2</v>
      </c>
      <c r="T788">
        <v>5.5E-2</v>
      </c>
      <c r="U788">
        <v>12498930</v>
      </c>
      <c r="V788" t="s">
        <v>1382</v>
      </c>
      <c r="W788">
        <v>0.2359449150347534</v>
      </c>
      <c r="X788">
        <v>1.97362987080574E-2</v>
      </c>
      <c r="Y788">
        <v>32761</v>
      </c>
      <c r="Z788">
        <v>5929741</v>
      </c>
      <c r="AA788">
        <v>1073283121</v>
      </c>
      <c r="AB788" t="s">
        <v>402</v>
      </c>
      <c r="AC788" t="s">
        <v>1418</v>
      </c>
    </row>
    <row r="789" spans="1:29" x14ac:dyDescent="0.25">
      <c r="A789" t="s">
        <v>31</v>
      </c>
      <c r="B789" t="s">
        <v>415</v>
      </c>
      <c r="C789" t="s">
        <v>423</v>
      </c>
      <c r="D789" t="s">
        <v>603</v>
      </c>
      <c r="E789">
        <v>150</v>
      </c>
      <c r="F789">
        <v>2301443844</v>
      </c>
      <c r="G789">
        <v>710499901</v>
      </c>
      <c r="H789">
        <v>429909487</v>
      </c>
      <c r="I789">
        <v>33</v>
      </c>
      <c r="J789">
        <v>52</v>
      </c>
      <c r="K789">
        <v>35</v>
      </c>
      <c r="L789">
        <v>79974000</v>
      </c>
      <c r="M789">
        <v>150</v>
      </c>
      <c r="N789">
        <v>31</v>
      </c>
      <c r="O789">
        <v>51</v>
      </c>
      <c r="P789">
        <v>1.064516129032258</v>
      </c>
      <c r="Q789">
        <v>1.0196078431372551</v>
      </c>
      <c r="R789">
        <v>1.042061986084756</v>
      </c>
      <c r="S789">
        <v>0.02</v>
      </c>
      <c r="T789">
        <v>0.03</v>
      </c>
      <c r="U789">
        <v>3998700</v>
      </c>
      <c r="V789" t="s">
        <v>1382</v>
      </c>
      <c r="W789">
        <v>0.18679990307858241</v>
      </c>
      <c r="X789">
        <v>9.3012601975913135E-3</v>
      </c>
      <c r="Y789">
        <v>22500</v>
      </c>
      <c r="Z789">
        <v>3375000</v>
      </c>
      <c r="AA789">
        <v>506250000</v>
      </c>
      <c r="AB789" t="s">
        <v>397</v>
      </c>
      <c r="AC789" t="s">
        <v>1418</v>
      </c>
    </row>
    <row r="790" spans="1:29" x14ac:dyDescent="0.25">
      <c r="A790" t="s">
        <v>31</v>
      </c>
      <c r="B790" t="s">
        <v>415</v>
      </c>
      <c r="C790" t="s">
        <v>422</v>
      </c>
      <c r="D790" t="s">
        <v>604</v>
      </c>
      <c r="E790">
        <v>190</v>
      </c>
      <c r="F790">
        <v>3053366229.3699999</v>
      </c>
      <c r="G790">
        <v>1264869221</v>
      </c>
      <c r="H790">
        <v>430085206</v>
      </c>
      <c r="I790">
        <v>29</v>
      </c>
      <c r="J790">
        <v>48</v>
      </c>
      <c r="K790">
        <v>29</v>
      </c>
      <c r="L790">
        <v>86164000</v>
      </c>
      <c r="M790">
        <v>190</v>
      </c>
      <c r="N790">
        <v>31</v>
      </c>
      <c r="O790">
        <v>51</v>
      </c>
      <c r="P790">
        <v>0.93548387096774188</v>
      </c>
      <c r="Q790">
        <v>0.94117647058823528</v>
      </c>
      <c r="R790">
        <v>0.93833017077798864</v>
      </c>
      <c r="S790">
        <v>1.4999999999999999E-2</v>
      </c>
      <c r="T790">
        <v>1.4999999999999999E-2</v>
      </c>
      <c r="U790">
        <v>2584920</v>
      </c>
      <c r="V790" t="s">
        <v>1382</v>
      </c>
      <c r="W790">
        <v>0.14085608266150881</v>
      </c>
      <c r="X790">
        <v>6.0102509082816486E-3</v>
      </c>
      <c r="Y790">
        <v>36100</v>
      </c>
      <c r="Z790">
        <v>6859000</v>
      </c>
      <c r="AA790">
        <v>1303210000</v>
      </c>
      <c r="AB790" t="s">
        <v>400</v>
      </c>
      <c r="AC790" t="s">
        <v>1418</v>
      </c>
    </row>
    <row r="791" spans="1:29" x14ac:dyDescent="0.25">
      <c r="A791" t="s">
        <v>31</v>
      </c>
      <c r="B791" t="s">
        <v>415</v>
      </c>
      <c r="C791" t="s">
        <v>422</v>
      </c>
      <c r="D791" t="s">
        <v>605</v>
      </c>
      <c r="E791">
        <v>198</v>
      </c>
      <c r="F791">
        <v>3047503601.9499998</v>
      </c>
      <c r="G791">
        <v>1070167438</v>
      </c>
      <c r="H791">
        <v>537496319.19000006</v>
      </c>
      <c r="I791">
        <v>42</v>
      </c>
      <c r="J791">
        <v>71</v>
      </c>
      <c r="K791">
        <v>44</v>
      </c>
      <c r="L791">
        <v>105238000</v>
      </c>
      <c r="M791">
        <v>198</v>
      </c>
      <c r="N791">
        <v>38</v>
      </c>
      <c r="O791">
        <v>64</v>
      </c>
      <c r="P791">
        <v>1.1052631578947369</v>
      </c>
      <c r="Q791">
        <v>1.109375</v>
      </c>
      <c r="R791">
        <v>1.1073190789473679</v>
      </c>
      <c r="S791">
        <v>2.5000000000000001E-2</v>
      </c>
      <c r="T791">
        <v>4.4999999999999998E-2</v>
      </c>
      <c r="U791">
        <v>7366660</v>
      </c>
      <c r="V791" t="s">
        <v>1382</v>
      </c>
      <c r="W791">
        <v>0.1763726608382262</v>
      </c>
      <c r="X791">
        <v>1.3705507809060829E-2</v>
      </c>
      <c r="Y791">
        <v>39204</v>
      </c>
      <c r="Z791">
        <v>7762392</v>
      </c>
      <c r="AA791">
        <v>1536953616</v>
      </c>
      <c r="AB791" t="s">
        <v>400</v>
      </c>
      <c r="AC791" t="s">
        <v>1418</v>
      </c>
    </row>
    <row r="792" spans="1:29" x14ac:dyDescent="0.25">
      <c r="A792" t="s">
        <v>31</v>
      </c>
      <c r="B792" t="s">
        <v>415</v>
      </c>
      <c r="C792" t="s">
        <v>422</v>
      </c>
      <c r="D792" t="s">
        <v>591</v>
      </c>
      <c r="E792">
        <v>223</v>
      </c>
      <c r="F792">
        <v>3623582018.1100001</v>
      </c>
      <c r="G792">
        <v>1584307722</v>
      </c>
      <c r="H792">
        <v>1040616542.11</v>
      </c>
      <c r="I792">
        <v>71</v>
      </c>
      <c r="J792">
        <v>96</v>
      </c>
      <c r="K792">
        <v>74</v>
      </c>
      <c r="L792">
        <v>136879000</v>
      </c>
      <c r="M792">
        <v>194</v>
      </c>
      <c r="N792">
        <v>38</v>
      </c>
      <c r="O792">
        <v>64</v>
      </c>
      <c r="P792">
        <v>1.868421052631579</v>
      </c>
      <c r="Q792">
        <v>1.5</v>
      </c>
      <c r="R792">
        <v>1.6842105263157889</v>
      </c>
      <c r="S792">
        <v>0.05</v>
      </c>
      <c r="T792">
        <v>0.08</v>
      </c>
      <c r="U792">
        <v>17794270</v>
      </c>
      <c r="V792" t="s">
        <v>1382</v>
      </c>
      <c r="W792">
        <v>0.28717896736135368</v>
      </c>
      <c r="X792">
        <v>1.7099737780373499E-2</v>
      </c>
      <c r="Y792">
        <v>49729</v>
      </c>
      <c r="Z792">
        <v>11089567</v>
      </c>
      <c r="AA792">
        <v>2472973441</v>
      </c>
      <c r="AB792" t="s">
        <v>406</v>
      </c>
      <c r="AC792" t="s">
        <v>1418</v>
      </c>
    </row>
    <row r="793" spans="1:29" x14ac:dyDescent="0.25">
      <c r="A793" t="s">
        <v>31</v>
      </c>
      <c r="B793" t="s">
        <v>415</v>
      </c>
      <c r="C793" t="s">
        <v>423</v>
      </c>
      <c r="D793" t="s">
        <v>570</v>
      </c>
      <c r="E793">
        <v>182</v>
      </c>
      <c r="F793">
        <v>2749597086.0700002</v>
      </c>
      <c r="G793">
        <v>1312364982</v>
      </c>
      <c r="H793">
        <v>864418414</v>
      </c>
      <c r="I793">
        <v>57</v>
      </c>
      <c r="J793">
        <v>66</v>
      </c>
      <c r="K793">
        <v>57</v>
      </c>
      <c r="L793">
        <v>116114000</v>
      </c>
      <c r="M793">
        <v>182</v>
      </c>
      <c r="N793">
        <v>38</v>
      </c>
      <c r="O793">
        <v>64</v>
      </c>
      <c r="P793">
        <v>1.5</v>
      </c>
      <c r="Q793">
        <v>1.03125</v>
      </c>
      <c r="R793">
        <v>1.265625</v>
      </c>
      <c r="S793">
        <v>0.05</v>
      </c>
      <c r="T793">
        <v>0.03</v>
      </c>
      <c r="U793">
        <v>9289120</v>
      </c>
      <c r="V793" t="s">
        <v>1382</v>
      </c>
      <c r="W793">
        <v>0.31438002985212399</v>
      </c>
      <c r="X793">
        <v>1.074609222750778E-2</v>
      </c>
      <c r="Y793">
        <v>33124</v>
      </c>
      <c r="Z793">
        <v>6028568</v>
      </c>
      <c r="AA793">
        <v>1097199376</v>
      </c>
      <c r="AB793" t="s">
        <v>402</v>
      </c>
      <c r="AC793" t="s">
        <v>1418</v>
      </c>
    </row>
    <row r="794" spans="1:29" x14ac:dyDescent="0.25">
      <c r="A794" t="s">
        <v>31</v>
      </c>
      <c r="B794" t="s">
        <v>415</v>
      </c>
      <c r="C794" t="s">
        <v>423</v>
      </c>
      <c r="D794" t="s">
        <v>606</v>
      </c>
      <c r="E794">
        <v>165</v>
      </c>
      <c r="F794">
        <v>2526534013</v>
      </c>
      <c r="G794">
        <v>853283514</v>
      </c>
      <c r="H794">
        <v>611090463</v>
      </c>
      <c r="I794">
        <v>39</v>
      </c>
      <c r="J794">
        <v>56</v>
      </c>
      <c r="K794">
        <v>40</v>
      </c>
      <c r="L794">
        <v>110765000</v>
      </c>
      <c r="M794">
        <v>150</v>
      </c>
      <c r="N794">
        <v>31</v>
      </c>
      <c r="O794">
        <v>51</v>
      </c>
      <c r="P794">
        <v>1.258064516129032</v>
      </c>
      <c r="Q794">
        <v>1.098039215686275</v>
      </c>
      <c r="R794">
        <v>1.1780518659076531</v>
      </c>
      <c r="S794">
        <v>3.5000000000000003E-2</v>
      </c>
      <c r="T794">
        <v>0.03</v>
      </c>
      <c r="U794">
        <v>7199725</v>
      </c>
      <c r="V794" t="s">
        <v>1382</v>
      </c>
      <c r="W794">
        <v>0.24186908225090259</v>
      </c>
      <c r="X794">
        <v>1.17817662619945E-2</v>
      </c>
      <c r="Y794">
        <v>27225</v>
      </c>
      <c r="Z794">
        <v>4492125</v>
      </c>
      <c r="AA794">
        <v>741200625</v>
      </c>
      <c r="AB794" t="s">
        <v>399</v>
      </c>
      <c r="AC794" t="s">
        <v>1418</v>
      </c>
    </row>
    <row r="795" spans="1:29" x14ac:dyDescent="0.25">
      <c r="A795" t="s">
        <v>31</v>
      </c>
      <c r="B795" t="s">
        <v>415</v>
      </c>
      <c r="C795" t="s">
        <v>423</v>
      </c>
      <c r="D795" t="s">
        <v>568</v>
      </c>
      <c r="E795">
        <v>179</v>
      </c>
      <c r="F795">
        <v>2897294293.5700002</v>
      </c>
      <c r="G795">
        <v>1217622440</v>
      </c>
      <c r="H795">
        <v>800043754.98000002</v>
      </c>
      <c r="I795">
        <v>55</v>
      </c>
      <c r="J795">
        <v>81</v>
      </c>
      <c r="K795">
        <v>55</v>
      </c>
      <c r="L795">
        <v>122142000</v>
      </c>
      <c r="M795">
        <v>179</v>
      </c>
      <c r="N795">
        <v>38</v>
      </c>
      <c r="O795">
        <v>64</v>
      </c>
      <c r="P795">
        <v>1.4473684210526321</v>
      </c>
      <c r="Q795">
        <v>1.265625</v>
      </c>
      <c r="R795">
        <v>1.3564967105263159</v>
      </c>
      <c r="S795">
        <v>3.5000000000000003E-2</v>
      </c>
      <c r="T795">
        <v>5.5E-2</v>
      </c>
      <c r="U795">
        <v>10992780</v>
      </c>
      <c r="V795" t="s">
        <v>1382</v>
      </c>
      <c r="W795">
        <v>0.27613479126216017</v>
      </c>
      <c r="X795">
        <v>1.374022349599467E-2</v>
      </c>
      <c r="Y795">
        <v>32041</v>
      </c>
      <c r="Z795">
        <v>5735339</v>
      </c>
      <c r="AA795">
        <v>1026625681</v>
      </c>
      <c r="AB795" t="s">
        <v>398</v>
      </c>
      <c r="AC795" t="s">
        <v>1418</v>
      </c>
    </row>
    <row r="796" spans="1:29" x14ac:dyDescent="0.25">
      <c r="A796" t="s">
        <v>31</v>
      </c>
      <c r="B796" t="s">
        <v>415</v>
      </c>
      <c r="C796" t="s">
        <v>422</v>
      </c>
      <c r="D796" t="s">
        <v>586</v>
      </c>
      <c r="E796">
        <v>223</v>
      </c>
      <c r="F796">
        <v>3741209802.9499998</v>
      </c>
      <c r="G796">
        <v>1572439138</v>
      </c>
      <c r="H796">
        <v>589659789.95000005</v>
      </c>
      <c r="I796">
        <v>47</v>
      </c>
      <c r="J796">
        <v>72</v>
      </c>
      <c r="K796">
        <v>47</v>
      </c>
      <c r="L796">
        <v>73550000</v>
      </c>
      <c r="M796">
        <v>200</v>
      </c>
      <c r="N796">
        <v>38</v>
      </c>
      <c r="O796">
        <v>64</v>
      </c>
      <c r="P796">
        <v>1.236842105263158</v>
      </c>
      <c r="Q796">
        <v>1.125</v>
      </c>
      <c r="R796">
        <v>1.180921052631579</v>
      </c>
      <c r="S796">
        <v>3.5000000000000003E-2</v>
      </c>
      <c r="T796">
        <v>4.4999999999999998E-2</v>
      </c>
      <c r="U796">
        <v>5884000</v>
      </c>
      <c r="V796" t="s">
        <v>1382</v>
      </c>
      <c r="W796">
        <v>0.15761206160773031</v>
      </c>
      <c r="X796">
        <v>9.9786353085037915E-3</v>
      </c>
      <c r="Y796">
        <v>49729</v>
      </c>
      <c r="Z796">
        <v>11089567</v>
      </c>
      <c r="AA796">
        <v>2472973441</v>
      </c>
      <c r="AB796" t="s">
        <v>406</v>
      </c>
      <c r="AC796" t="s">
        <v>1418</v>
      </c>
    </row>
    <row r="797" spans="1:29" x14ac:dyDescent="0.25">
      <c r="A797" t="s">
        <v>31</v>
      </c>
      <c r="B797" t="s">
        <v>415</v>
      </c>
      <c r="C797" t="s">
        <v>423</v>
      </c>
      <c r="D797" t="s">
        <v>582</v>
      </c>
      <c r="E797">
        <v>196</v>
      </c>
      <c r="F797">
        <v>3162127735.1399999</v>
      </c>
      <c r="G797">
        <v>1373753748</v>
      </c>
      <c r="H797">
        <v>795444437.59000003</v>
      </c>
      <c r="I797">
        <v>47</v>
      </c>
      <c r="J797">
        <v>60</v>
      </c>
      <c r="K797">
        <v>47</v>
      </c>
      <c r="L797">
        <v>104972000</v>
      </c>
      <c r="M797">
        <v>181</v>
      </c>
      <c r="N797">
        <v>38</v>
      </c>
      <c r="O797">
        <v>64</v>
      </c>
      <c r="P797">
        <v>1.236842105263158</v>
      </c>
      <c r="Q797">
        <v>0.9375</v>
      </c>
      <c r="R797">
        <v>1.087171052631579</v>
      </c>
      <c r="S797">
        <v>3.5000000000000003E-2</v>
      </c>
      <c r="T797">
        <v>1.4999999999999999E-2</v>
      </c>
      <c r="U797">
        <v>5248600</v>
      </c>
      <c r="V797" t="s">
        <v>1382</v>
      </c>
      <c r="W797">
        <v>0.25155354375802358</v>
      </c>
      <c r="X797">
        <v>6.5983238450971638E-3</v>
      </c>
      <c r="Y797">
        <v>38416</v>
      </c>
      <c r="Z797">
        <v>7529536</v>
      </c>
      <c r="AA797">
        <v>1475789056</v>
      </c>
      <c r="AB797" t="s">
        <v>400</v>
      </c>
      <c r="AC797" t="s">
        <v>1418</v>
      </c>
    </row>
    <row r="798" spans="1:29" x14ac:dyDescent="0.25">
      <c r="A798" t="s">
        <v>31</v>
      </c>
      <c r="B798" t="s">
        <v>415</v>
      </c>
      <c r="C798" t="s">
        <v>422</v>
      </c>
      <c r="D798" t="s">
        <v>566</v>
      </c>
      <c r="E798">
        <v>221</v>
      </c>
      <c r="F798">
        <v>3623298984.73</v>
      </c>
      <c r="G798">
        <v>1555936367</v>
      </c>
      <c r="H798">
        <v>599757351.66999996</v>
      </c>
      <c r="I798">
        <v>45</v>
      </c>
      <c r="J798">
        <v>65</v>
      </c>
      <c r="K798">
        <v>46</v>
      </c>
      <c r="L798">
        <v>86575000</v>
      </c>
      <c r="M798">
        <v>196</v>
      </c>
      <c r="N798">
        <v>38</v>
      </c>
      <c r="O798">
        <v>64</v>
      </c>
      <c r="P798">
        <v>1.1842105263157889</v>
      </c>
      <c r="Q798">
        <v>1.015625</v>
      </c>
      <c r="R798">
        <v>1.0999177631578949</v>
      </c>
      <c r="S798">
        <v>2.5000000000000001E-2</v>
      </c>
      <c r="T798">
        <v>0.03</v>
      </c>
      <c r="U798">
        <v>4761625</v>
      </c>
      <c r="V798" t="s">
        <v>1382</v>
      </c>
      <c r="W798">
        <v>0.1655279771825654</v>
      </c>
      <c r="X798">
        <v>7.9392524105647878E-3</v>
      </c>
      <c r="Y798">
        <v>48841</v>
      </c>
      <c r="Z798">
        <v>10793861</v>
      </c>
      <c r="AA798">
        <v>2385443281</v>
      </c>
      <c r="AB798" t="s">
        <v>406</v>
      </c>
      <c r="AC798" t="s">
        <v>1418</v>
      </c>
    </row>
    <row r="799" spans="1:29" x14ac:dyDescent="0.25">
      <c r="A799" t="s">
        <v>31</v>
      </c>
      <c r="B799" t="s">
        <v>415</v>
      </c>
      <c r="C799" t="s">
        <v>422</v>
      </c>
      <c r="D799" t="s">
        <v>572</v>
      </c>
      <c r="E799">
        <v>204</v>
      </c>
      <c r="F799">
        <v>3395428965.0999999</v>
      </c>
      <c r="G799">
        <v>1505364802</v>
      </c>
      <c r="H799">
        <v>797863560.42999995</v>
      </c>
      <c r="I799">
        <v>50</v>
      </c>
      <c r="J799">
        <v>60</v>
      </c>
      <c r="K799">
        <v>56</v>
      </c>
      <c r="L799">
        <v>94589000</v>
      </c>
      <c r="M799">
        <v>204</v>
      </c>
      <c r="N799">
        <v>38</v>
      </c>
      <c r="O799">
        <v>64</v>
      </c>
      <c r="P799">
        <v>1.3157894736842111</v>
      </c>
      <c r="Q799">
        <v>0.9375</v>
      </c>
      <c r="R799">
        <v>1.1266447368421051</v>
      </c>
      <c r="S799">
        <v>3.5000000000000003E-2</v>
      </c>
      <c r="T799">
        <v>1.4999999999999999E-2</v>
      </c>
      <c r="U799">
        <v>4729450</v>
      </c>
      <c r="V799" t="s">
        <v>1382</v>
      </c>
      <c r="W799">
        <v>0.23498166759807379</v>
      </c>
      <c r="X799">
        <v>5.9276425626596033E-3</v>
      </c>
      <c r="Y799">
        <v>41616</v>
      </c>
      <c r="Z799">
        <v>8489664</v>
      </c>
      <c r="AA799">
        <v>1731891456</v>
      </c>
      <c r="AB799" t="s">
        <v>401</v>
      </c>
      <c r="AC799" t="s">
        <v>1418</v>
      </c>
    </row>
    <row r="800" spans="1:29" x14ac:dyDescent="0.25">
      <c r="A800" t="s">
        <v>31</v>
      </c>
      <c r="B800" t="s">
        <v>415</v>
      </c>
      <c r="C800" t="s">
        <v>423</v>
      </c>
      <c r="D800" t="s">
        <v>590</v>
      </c>
      <c r="E800">
        <v>204</v>
      </c>
      <c r="F800">
        <v>3322549822.3600001</v>
      </c>
      <c r="G800">
        <v>1459846012</v>
      </c>
      <c r="H800">
        <v>761350272</v>
      </c>
      <c r="I800">
        <v>48</v>
      </c>
      <c r="J800">
        <v>71</v>
      </c>
      <c r="K800">
        <v>50</v>
      </c>
      <c r="L800">
        <v>117901116</v>
      </c>
      <c r="M800">
        <v>189</v>
      </c>
      <c r="N800">
        <v>38</v>
      </c>
      <c r="O800">
        <v>64</v>
      </c>
      <c r="P800">
        <v>1.263157894736842</v>
      </c>
      <c r="Q800">
        <v>1.109375</v>
      </c>
      <c r="R800">
        <v>1.186266447368421</v>
      </c>
      <c r="S800">
        <v>3.5000000000000003E-2</v>
      </c>
      <c r="T800">
        <v>4.4999999999999998E-2</v>
      </c>
      <c r="U800">
        <v>9432089.2799999993</v>
      </c>
      <c r="V800" t="s">
        <v>1382</v>
      </c>
      <c r="W800">
        <v>0.2291463823585991</v>
      </c>
      <c r="X800">
        <v>1.238863323082913E-2</v>
      </c>
      <c r="Y800">
        <v>41616</v>
      </c>
      <c r="Z800">
        <v>8489664</v>
      </c>
      <c r="AA800">
        <v>1731891456</v>
      </c>
      <c r="AB800" t="s">
        <v>401</v>
      </c>
      <c r="AC800" t="s">
        <v>1418</v>
      </c>
    </row>
    <row r="801" spans="1:29" x14ac:dyDescent="0.25">
      <c r="A801" t="s">
        <v>31</v>
      </c>
      <c r="B801" t="s">
        <v>415</v>
      </c>
      <c r="C801" t="s">
        <v>422</v>
      </c>
      <c r="D801" t="s">
        <v>607</v>
      </c>
      <c r="E801">
        <v>196</v>
      </c>
      <c r="F801">
        <v>3262127021.73</v>
      </c>
      <c r="G801">
        <v>1032293070</v>
      </c>
      <c r="H801">
        <v>662245040</v>
      </c>
      <c r="I801">
        <v>47</v>
      </c>
      <c r="J801">
        <v>79</v>
      </c>
      <c r="K801">
        <v>47</v>
      </c>
      <c r="L801">
        <v>122115000</v>
      </c>
      <c r="M801">
        <v>196</v>
      </c>
      <c r="N801">
        <v>31</v>
      </c>
      <c r="O801">
        <v>51</v>
      </c>
      <c r="P801">
        <v>1.5161290322580649</v>
      </c>
      <c r="Q801">
        <v>1.5490196078431371</v>
      </c>
      <c r="R801">
        <v>1.532574320050601</v>
      </c>
      <c r="S801">
        <v>0.05</v>
      </c>
      <c r="T801">
        <v>0.08</v>
      </c>
      <c r="U801">
        <v>15874950</v>
      </c>
      <c r="V801" t="s">
        <v>1382</v>
      </c>
      <c r="W801">
        <v>0.20301019414283639</v>
      </c>
      <c r="X801">
        <v>2.397141396483694E-2</v>
      </c>
      <c r="Y801">
        <v>38416</v>
      </c>
      <c r="Z801">
        <v>7529536</v>
      </c>
      <c r="AA801">
        <v>1475789056</v>
      </c>
      <c r="AB801" t="s">
        <v>400</v>
      </c>
      <c r="AC801" t="s">
        <v>1418</v>
      </c>
    </row>
    <row r="802" spans="1:29" x14ac:dyDescent="0.25">
      <c r="A802" t="s">
        <v>31</v>
      </c>
      <c r="B802" t="s">
        <v>415</v>
      </c>
      <c r="C802" t="s">
        <v>422</v>
      </c>
      <c r="D802" t="s">
        <v>579</v>
      </c>
      <c r="E802">
        <v>206</v>
      </c>
      <c r="F802">
        <v>3234407981.4200001</v>
      </c>
      <c r="G802">
        <v>1460221152</v>
      </c>
      <c r="H802">
        <v>614488622</v>
      </c>
      <c r="I802">
        <v>39</v>
      </c>
      <c r="J802">
        <v>58</v>
      </c>
      <c r="K802">
        <v>39</v>
      </c>
      <c r="L802">
        <v>102942000</v>
      </c>
      <c r="M802">
        <v>206</v>
      </c>
      <c r="N802">
        <v>38</v>
      </c>
      <c r="O802">
        <v>64</v>
      </c>
      <c r="P802">
        <v>1.0263157894736841</v>
      </c>
      <c r="Q802">
        <v>0.90625</v>
      </c>
      <c r="R802">
        <v>0.96628289473684215</v>
      </c>
      <c r="S802">
        <v>0.02</v>
      </c>
      <c r="T802">
        <v>1.4999999999999999E-2</v>
      </c>
      <c r="U802">
        <v>3602970</v>
      </c>
      <c r="V802" t="s">
        <v>1382</v>
      </c>
      <c r="W802">
        <v>0.1899848830233907</v>
      </c>
      <c r="X802">
        <v>5.8633632438518926E-3</v>
      </c>
      <c r="Y802">
        <v>42436</v>
      </c>
      <c r="Z802">
        <v>8741816</v>
      </c>
      <c r="AA802">
        <v>1800814096</v>
      </c>
      <c r="AB802" t="s">
        <v>401</v>
      </c>
      <c r="AC802" t="s">
        <v>1418</v>
      </c>
    </row>
    <row r="803" spans="1:29" x14ac:dyDescent="0.25">
      <c r="A803" t="s">
        <v>31</v>
      </c>
      <c r="B803" t="s">
        <v>415</v>
      </c>
      <c r="C803" t="s">
        <v>422</v>
      </c>
      <c r="D803" t="s">
        <v>574</v>
      </c>
      <c r="E803">
        <v>219</v>
      </c>
      <c r="F803">
        <v>3361739382.9099998</v>
      </c>
      <c r="G803">
        <v>1628689228</v>
      </c>
      <c r="H803">
        <v>952102130</v>
      </c>
      <c r="I803">
        <v>66</v>
      </c>
      <c r="J803">
        <v>88</v>
      </c>
      <c r="K803">
        <v>69</v>
      </c>
      <c r="L803">
        <v>152648000</v>
      </c>
      <c r="M803">
        <v>203</v>
      </c>
      <c r="N803">
        <v>38</v>
      </c>
      <c r="O803">
        <v>64</v>
      </c>
      <c r="P803">
        <v>1.736842105263158</v>
      </c>
      <c r="Q803">
        <v>1.375</v>
      </c>
      <c r="R803">
        <v>1.555921052631579</v>
      </c>
      <c r="S803">
        <v>0.05</v>
      </c>
      <c r="T803">
        <v>5.5E-2</v>
      </c>
      <c r="U803">
        <v>16028040</v>
      </c>
      <c r="V803" t="s">
        <v>1382</v>
      </c>
      <c r="W803">
        <v>0.28321711517560838</v>
      </c>
      <c r="X803">
        <v>1.6834370489224721E-2</v>
      </c>
      <c r="Y803">
        <v>47961</v>
      </c>
      <c r="Z803">
        <v>10503459</v>
      </c>
      <c r="AA803">
        <v>2300257521</v>
      </c>
      <c r="AB803" t="s">
        <v>403</v>
      </c>
      <c r="AC803" t="s">
        <v>1418</v>
      </c>
    </row>
    <row r="804" spans="1:29" x14ac:dyDescent="0.25">
      <c r="A804" t="s">
        <v>31</v>
      </c>
      <c r="B804" t="s">
        <v>415</v>
      </c>
      <c r="C804" t="s">
        <v>423</v>
      </c>
      <c r="D804" t="s">
        <v>595</v>
      </c>
      <c r="E804">
        <v>199</v>
      </c>
      <c r="F804">
        <v>3005334006.4899998</v>
      </c>
      <c r="G804">
        <v>1334569561</v>
      </c>
      <c r="H804">
        <v>862266058.28999996</v>
      </c>
      <c r="I804">
        <v>65</v>
      </c>
      <c r="J804">
        <v>85</v>
      </c>
      <c r="K804">
        <v>65</v>
      </c>
      <c r="L804">
        <v>136476000</v>
      </c>
      <c r="M804">
        <v>185</v>
      </c>
      <c r="N804">
        <v>38</v>
      </c>
      <c r="O804">
        <v>64</v>
      </c>
      <c r="P804">
        <v>1.7105263157894739</v>
      </c>
      <c r="Q804">
        <v>1.328125</v>
      </c>
      <c r="R804">
        <v>1.5193256578947369</v>
      </c>
      <c r="S804">
        <v>0.05</v>
      </c>
      <c r="T804">
        <v>5.5E-2</v>
      </c>
      <c r="U804">
        <v>14329980</v>
      </c>
      <c r="V804" t="s">
        <v>1382</v>
      </c>
      <c r="W804">
        <v>0.28691188946983659</v>
      </c>
      <c r="X804">
        <v>1.6618977242845959E-2</v>
      </c>
      <c r="Y804">
        <v>39601</v>
      </c>
      <c r="Z804">
        <v>7880599</v>
      </c>
      <c r="AA804">
        <v>1568239201</v>
      </c>
      <c r="AB804" t="s">
        <v>400</v>
      </c>
      <c r="AC804" t="s">
        <v>1418</v>
      </c>
    </row>
    <row r="805" spans="1:29" x14ac:dyDescent="0.25">
      <c r="A805" t="s">
        <v>31</v>
      </c>
      <c r="B805" t="s">
        <v>415</v>
      </c>
      <c r="C805" t="s">
        <v>423</v>
      </c>
      <c r="D805" t="s">
        <v>608</v>
      </c>
      <c r="E805">
        <v>154</v>
      </c>
      <c r="F805">
        <v>2567453652.4000001</v>
      </c>
      <c r="G805">
        <v>1132362000</v>
      </c>
      <c r="H805">
        <v>556198926</v>
      </c>
      <c r="I805">
        <v>34</v>
      </c>
      <c r="J805">
        <v>54</v>
      </c>
      <c r="K805">
        <v>35</v>
      </c>
      <c r="L805">
        <v>93366000</v>
      </c>
      <c r="M805">
        <v>140</v>
      </c>
      <c r="N805">
        <v>31</v>
      </c>
      <c r="O805">
        <v>51</v>
      </c>
      <c r="P805">
        <v>1.096774193548387</v>
      </c>
      <c r="Q805">
        <v>1.0588235294117649</v>
      </c>
      <c r="R805">
        <v>1.077798861480076</v>
      </c>
      <c r="S805">
        <v>0.02</v>
      </c>
      <c r="T805">
        <v>0.03</v>
      </c>
      <c r="U805">
        <v>4668300</v>
      </c>
      <c r="V805" t="s">
        <v>1382</v>
      </c>
      <c r="W805">
        <v>0.21663445627541411</v>
      </c>
      <c r="X805">
        <v>8.3932200904681363E-3</v>
      </c>
      <c r="Y805">
        <v>23716</v>
      </c>
      <c r="Z805">
        <v>3652264</v>
      </c>
      <c r="AA805">
        <v>562448656</v>
      </c>
      <c r="AB805" t="s">
        <v>397</v>
      </c>
      <c r="AC805" t="s">
        <v>1418</v>
      </c>
    </row>
    <row r="806" spans="1:29" x14ac:dyDescent="0.25">
      <c r="A806" t="s">
        <v>31</v>
      </c>
      <c r="B806" t="s">
        <v>415</v>
      </c>
      <c r="C806" t="s">
        <v>422</v>
      </c>
      <c r="D806" t="s">
        <v>573</v>
      </c>
      <c r="E806">
        <v>228</v>
      </c>
      <c r="F806">
        <v>3602335952.5300002</v>
      </c>
      <c r="G806">
        <v>1654476576</v>
      </c>
      <c r="H806">
        <v>643501361</v>
      </c>
      <c r="I806">
        <v>46</v>
      </c>
      <c r="J806">
        <v>60</v>
      </c>
      <c r="K806">
        <v>50</v>
      </c>
      <c r="L806">
        <v>84789000</v>
      </c>
      <c r="M806">
        <v>203</v>
      </c>
      <c r="N806">
        <v>38</v>
      </c>
      <c r="O806">
        <v>64</v>
      </c>
      <c r="P806">
        <v>1.2105263157894739</v>
      </c>
      <c r="Q806">
        <v>0.9375</v>
      </c>
      <c r="R806">
        <v>1.0740131578947369</v>
      </c>
      <c r="S806">
        <v>3.5000000000000003E-2</v>
      </c>
      <c r="T806">
        <v>1.4999999999999999E-2</v>
      </c>
      <c r="U806">
        <v>4239450</v>
      </c>
      <c r="V806" t="s">
        <v>1382</v>
      </c>
      <c r="W806">
        <v>0.1786344664905711</v>
      </c>
      <c r="X806">
        <v>6.5880979543103098E-3</v>
      </c>
      <c r="Y806">
        <v>51984</v>
      </c>
      <c r="Z806">
        <v>11852352</v>
      </c>
      <c r="AA806">
        <v>2702336256</v>
      </c>
      <c r="AB806" t="s">
        <v>406</v>
      </c>
      <c r="AC806" t="s">
        <v>1418</v>
      </c>
    </row>
    <row r="807" spans="1:29" x14ac:dyDescent="0.25">
      <c r="A807" t="s">
        <v>31</v>
      </c>
      <c r="B807" t="s">
        <v>415</v>
      </c>
      <c r="C807" t="s">
        <v>422</v>
      </c>
      <c r="D807" t="s">
        <v>575</v>
      </c>
      <c r="E807">
        <v>222</v>
      </c>
      <c r="F807">
        <v>3411263825.8000002</v>
      </c>
      <c r="G807">
        <v>1512902719</v>
      </c>
      <c r="H807">
        <v>1035455136.8</v>
      </c>
      <c r="I807">
        <v>70</v>
      </c>
      <c r="J807">
        <v>79</v>
      </c>
      <c r="K807">
        <v>74</v>
      </c>
      <c r="L807">
        <v>140579000</v>
      </c>
      <c r="M807">
        <v>199</v>
      </c>
      <c r="N807">
        <v>38</v>
      </c>
      <c r="O807">
        <v>64</v>
      </c>
      <c r="P807">
        <v>1.8421052631578949</v>
      </c>
      <c r="Q807">
        <v>1.234375</v>
      </c>
      <c r="R807">
        <v>1.5382401315789469</v>
      </c>
      <c r="S807">
        <v>0.05</v>
      </c>
      <c r="T807">
        <v>5.5E-2</v>
      </c>
      <c r="U807">
        <v>14760795</v>
      </c>
      <c r="V807" t="s">
        <v>1382</v>
      </c>
      <c r="W807">
        <v>0.30354003374604649</v>
      </c>
      <c r="X807">
        <v>1.4255368943957521E-2</v>
      </c>
      <c r="Y807">
        <v>49284</v>
      </c>
      <c r="Z807">
        <v>10941048</v>
      </c>
      <c r="AA807">
        <v>2428912656</v>
      </c>
      <c r="AB807" t="s">
        <v>406</v>
      </c>
      <c r="AC807" t="s">
        <v>1418</v>
      </c>
    </row>
    <row r="808" spans="1:29" x14ac:dyDescent="0.25">
      <c r="A808" t="s">
        <v>31</v>
      </c>
      <c r="B808" t="s">
        <v>415</v>
      </c>
      <c r="C808" t="s">
        <v>422</v>
      </c>
      <c r="D808" t="s">
        <v>596</v>
      </c>
      <c r="E808">
        <v>202</v>
      </c>
      <c r="F808">
        <v>3091489154.79</v>
      </c>
      <c r="G808">
        <v>1495231454</v>
      </c>
      <c r="H808">
        <v>791335443.87</v>
      </c>
      <c r="I808">
        <v>61</v>
      </c>
      <c r="J808">
        <v>83</v>
      </c>
      <c r="K808">
        <v>63</v>
      </c>
      <c r="L808">
        <v>139887008</v>
      </c>
      <c r="M808">
        <v>202</v>
      </c>
      <c r="N808">
        <v>38</v>
      </c>
      <c r="O808">
        <v>64</v>
      </c>
      <c r="P808">
        <v>1.6052631578947369</v>
      </c>
      <c r="Q808">
        <v>1.296875</v>
      </c>
      <c r="R808">
        <v>1.4510690789473679</v>
      </c>
      <c r="S808">
        <v>0.05</v>
      </c>
      <c r="T808">
        <v>5.5E-2</v>
      </c>
      <c r="U808">
        <v>14688135.84</v>
      </c>
      <c r="V808" t="s">
        <v>1382</v>
      </c>
      <c r="W808">
        <v>0.25597225293315129</v>
      </c>
      <c r="X808">
        <v>1.8561200504514441E-2</v>
      </c>
      <c r="Y808">
        <v>40804</v>
      </c>
      <c r="Z808">
        <v>8242408</v>
      </c>
      <c r="AA808">
        <v>1664966416</v>
      </c>
      <c r="AB808" t="s">
        <v>401</v>
      </c>
      <c r="AC808" t="s">
        <v>1418</v>
      </c>
    </row>
    <row r="809" spans="1:29" x14ac:dyDescent="0.25">
      <c r="A809" t="s">
        <v>31</v>
      </c>
      <c r="B809" t="s">
        <v>415</v>
      </c>
      <c r="C809" t="s">
        <v>422</v>
      </c>
      <c r="D809" t="s">
        <v>597</v>
      </c>
      <c r="E809">
        <v>202</v>
      </c>
      <c r="F809">
        <v>3206997762.9099998</v>
      </c>
      <c r="G809">
        <v>1511773262</v>
      </c>
      <c r="H809">
        <v>584670594.47000003</v>
      </c>
      <c r="I809">
        <v>40</v>
      </c>
      <c r="J809">
        <v>65</v>
      </c>
      <c r="K809">
        <v>41</v>
      </c>
      <c r="L809">
        <v>121087000</v>
      </c>
      <c r="M809">
        <v>202</v>
      </c>
      <c r="N809">
        <v>38</v>
      </c>
      <c r="O809">
        <v>64</v>
      </c>
      <c r="P809">
        <v>1.0526315789473679</v>
      </c>
      <c r="Q809">
        <v>1.015625</v>
      </c>
      <c r="R809">
        <v>1.0341282894736841</v>
      </c>
      <c r="S809">
        <v>0.02</v>
      </c>
      <c r="T809">
        <v>0.03</v>
      </c>
      <c r="U809">
        <v>6054350</v>
      </c>
      <c r="V809" t="s">
        <v>1382</v>
      </c>
      <c r="W809">
        <v>0.18231088316677699</v>
      </c>
      <c r="X809">
        <v>1.0355147081560051E-2</v>
      </c>
      <c r="Y809">
        <v>40804</v>
      </c>
      <c r="Z809">
        <v>8242408</v>
      </c>
      <c r="AA809">
        <v>1664966416</v>
      </c>
      <c r="AB809" t="s">
        <v>401</v>
      </c>
      <c r="AC809" t="s">
        <v>1418</v>
      </c>
    </row>
    <row r="810" spans="1:29" x14ac:dyDescent="0.25">
      <c r="A810" t="s">
        <v>31</v>
      </c>
      <c r="B810" t="s">
        <v>415</v>
      </c>
      <c r="C810" t="s">
        <v>422</v>
      </c>
      <c r="D810" t="s">
        <v>581</v>
      </c>
      <c r="E810">
        <v>198</v>
      </c>
      <c r="F810">
        <v>3256590017.04</v>
      </c>
      <c r="G810">
        <v>1576456089</v>
      </c>
      <c r="H810">
        <v>535660917.26999998</v>
      </c>
      <c r="I810">
        <v>42</v>
      </c>
      <c r="J810">
        <v>58</v>
      </c>
      <c r="K810">
        <v>43</v>
      </c>
      <c r="L810">
        <v>83314000</v>
      </c>
      <c r="M810">
        <v>198</v>
      </c>
      <c r="N810">
        <v>38</v>
      </c>
      <c r="O810">
        <v>64</v>
      </c>
      <c r="P810">
        <v>1.1052631578947369</v>
      </c>
      <c r="Q810">
        <v>0.90625</v>
      </c>
      <c r="R810">
        <v>1.0057565789473679</v>
      </c>
      <c r="S810">
        <v>2.5000000000000001E-2</v>
      </c>
      <c r="T810">
        <v>1.4999999999999999E-2</v>
      </c>
      <c r="U810">
        <v>3332560</v>
      </c>
      <c r="V810" t="s">
        <v>1382</v>
      </c>
      <c r="W810">
        <v>0.16448521750271661</v>
      </c>
      <c r="X810">
        <v>6.2213984491988287E-3</v>
      </c>
      <c r="Y810">
        <v>39204</v>
      </c>
      <c r="Z810">
        <v>7762392</v>
      </c>
      <c r="AA810">
        <v>1536953616</v>
      </c>
      <c r="AB810" t="s">
        <v>400</v>
      </c>
      <c r="AC810" t="s">
        <v>1418</v>
      </c>
    </row>
    <row r="811" spans="1:29" x14ac:dyDescent="0.25">
      <c r="A811" t="s">
        <v>31</v>
      </c>
      <c r="B811" t="s">
        <v>415</v>
      </c>
      <c r="C811" t="s">
        <v>422</v>
      </c>
      <c r="D811" t="s">
        <v>598</v>
      </c>
      <c r="E811">
        <v>220</v>
      </c>
      <c r="F811">
        <v>3476111846.4400001</v>
      </c>
      <c r="G811">
        <v>1553442250</v>
      </c>
      <c r="H811">
        <v>573108080.70000005</v>
      </c>
      <c r="I811">
        <v>47</v>
      </c>
      <c r="J811">
        <v>66</v>
      </c>
      <c r="K811">
        <v>48</v>
      </c>
      <c r="L811">
        <v>106046332</v>
      </c>
      <c r="M811">
        <v>197</v>
      </c>
      <c r="N811">
        <v>38</v>
      </c>
      <c r="O811">
        <v>64</v>
      </c>
      <c r="P811">
        <v>1.236842105263158</v>
      </c>
      <c r="Q811">
        <v>1.03125</v>
      </c>
      <c r="R811">
        <v>1.134046052631579</v>
      </c>
      <c r="S811">
        <v>3.5000000000000003E-2</v>
      </c>
      <c r="T811">
        <v>0.03</v>
      </c>
      <c r="U811">
        <v>6893011.5800000001</v>
      </c>
      <c r="V811" t="s">
        <v>1382</v>
      </c>
      <c r="W811">
        <v>0.16487043743628069</v>
      </c>
      <c r="X811">
        <v>1.202741997910901E-2</v>
      </c>
      <c r="Y811">
        <v>48400</v>
      </c>
      <c r="Z811">
        <v>10648000</v>
      </c>
      <c r="AA811">
        <v>2342560000</v>
      </c>
      <c r="AB811" t="s">
        <v>406</v>
      </c>
      <c r="AC811" t="s">
        <v>1418</v>
      </c>
    </row>
    <row r="812" spans="1:29" x14ac:dyDescent="0.25">
      <c r="A812" t="s">
        <v>31</v>
      </c>
      <c r="B812" t="s">
        <v>415</v>
      </c>
      <c r="C812" t="s">
        <v>422</v>
      </c>
      <c r="D812" t="s">
        <v>592</v>
      </c>
      <c r="E812">
        <v>199</v>
      </c>
      <c r="F812">
        <v>3272336201.73</v>
      </c>
      <c r="G812">
        <v>1498161237</v>
      </c>
      <c r="H812">
        <v>573255538</v>
      </c>
      <c r="I812">
        <v>38</v>
      </c>
      <c r="J812">
        <v>55</v>
      </c>
      <c r="K812">
        <v>39</v>
      </c>
      <c r="L812">
        <v>106142000</v>
      </c>
      <c r="M812">
        <v>199</v>
      </c>
      <c r="N812">
        <v>38</v>
      </c>
      <c r="O812">
        <v>64</v>
      </c>
      <c r="P812">
        <v>1</v>
      </c>
      <c r="Q812">
        <v>0.859375</v>
      </c>
      <c r="R812">
        <v>0.9296875</v>
      </c>
      <c r="S812">
        <v>0.02</v>
      </c>
      <c r="T812">
        <v>0.01</v>
      </c>
      <c r="U812">
        <v>3184260</v>
      </c>
      <c r="V812" t="s">
        <v>1382</v>
      </c>
      <c r="W812">
        <v>0.17518234761359011</v>
      </c>
      <c r="X812">
        <v>5.5546955745240439E-3</v>
      </c>
      <c r="Y812">
        <v>39601</v>
      </c>
      <c r="Z812">
        <v>7880599</v>
      </c>
      <c r="AA812">
        <v>1568239201</v>
      </c>
      <c r="AB812" t="s">
        <v>400</v>
      </c>
      <c r="AC812" t="s">
        <v>1418</v>
      </c>
    </row>
    <row r="813" spans="1:29" x14ac:dyDescent="0.25">
      <c r="A813" t="s">
        <v>31</v>
      </c>
      <c r="B813" t="s">
        <v>415</v>
      </c>
      <c r="C813" t="s">
        <v>423</v>
      </c>
      <c r="D813" t="s">
        <v>587</v>
      </c>
      <c r="E813">
        <v>176</v>
      </c>
      <c r="F813">
        <v>2813880136.3000002</v>
      </c>
      <c r="G813">
        <v>1309483157</v>
      </c>
      <c r="H813">
        <v>1098624090</v>
      </c>
      <c r="I813">
        <v>69</v>
      </c>
      <c r="J813">
        <v>106</v>
      </c>
      <c r="K813">
        <v>69</v>
      </c>
      <c r="L813">
        <v>179214000</v>
      </c>
      <c r="M813">
        <v>176</v>
      </c>
      <c r="N813">
        <v>38</v>
      </c>
      <c r="O813">
        <v>64</v>
      </c>
      <c r="P813">
        <v>1.8157894736842111</v>
      </c>
      <c r="Q813">
        <v>1.65625</v>
      </c>
      <c r="R813">
        <v>1.7360197368421051</v>
      </c>
      <c r="S813">
        <v>0.05</v>
      </c>
      <c r="T813">
        <v>0.08</v>
      </c>
      <c r="U813">
        <v>23297820</v>
      </c>
      <c r="V813" t="s">
        <v>1382</v>
      </c>
      <c r="W813">
        <v>0.3904303086074562</v>
      </c>
      <c r="X813">
        <v>2.1206361859405429E-2</v>
      </c>
      <c r="Y813">
        <v>30976</v>
      </c>
      <c r="Z813">
        <v>5451776</v>
      </c>
      <c r="AA813">
        <v>959512576</v>
      </c>
      <c r="AB813" t="s">
        <v>398</v>
      </c>
      <c r="AC813" t="s">
        <v>1418</v>
      </c>
    </row>
    <row r="814" spans="1:29" x14ac:dyDescent="0.25">
      <c r="A814" t="s">
        <v>31</v>
      </c>
      <c r="B814" t="s">
        <v>415</v>
      </c>
      <c r="C814" t="s">
        <v>422</v>
      </c>
      <c r="D814" t="s">
        <v>609</v>
      </c>
      <c r="E814">
        <v>200</v>
      </c>
      <c r="F814">
        <v>3532855705.21</v>
      </c>
      <c r="G814">
        <v>1267811141</v>
      </c>
      <c r="H814">
        <v>824201840</v>
      </c>
      <c r="I814">
        <v>48</v>
      </c>
      <c r="J814">
        <v>79</v>
      </c>
      <c r="K814">
        <v>49</v>
      </c>
      <c r="L814">
        <v>132754981</v>
      </c>
      <c r="M814">
        <v>200</v>
      </c>
      <c r="N814">
        <v>38</v>
      </c>
      <c r="O814">
        <v>64</v>
      </c>
      <c r="P814">
        <v>1.263157894736842</v>
      </c>
      <c r="Q814">
        <v>1.234375</v>
      </c>
      <c r="R814">
        <v>1.248766447368421</v>
      </c>
      <c r="S814">
        <v>3.5000000000000003E-2</v>
      </c>
      <c r="T814">
        <v>5.5E-2</v>
      </c>
      <c r="U814">
        <v>11947948.289999999</v>
      </c>
      <c r="V814" t="s">
        <v>1382</v>
      </c>
      <c r="W814">
        <v>0.2332962081594577</v>
      </c>
      <c r="X814">
        <v>1.4496386334201821E-2</v>
      </c>
      <c r="Y814">
        <v>40000</v>
      </c>
      <c r="Z814">
        <v>8000000</v>
      </c>
      <c r="AA814">
        <v>1600000000</v>
      </c>
      <c r="AB814" t="s">
        <v>401</v>
      </c>
      <c r="AC814" t="s">
        <v>1418</v>
      </c>
    </row>
    <row r="815" spans="1:29" x14ac:dyDescent="0.25">
      <c r="A815" t="s">
        <v>32</v>
      </c>
      <c r="B815" t="s">
        <v>415</v>
      </c>
      <c r="C815" t="s">
        <v>423</v>
      </c>
      <c r="D815" t="s">
        <v>580</v>
      </c>
      <c r="E815">
        <v>120</v>
      </c>
      <c r="F815">
        <v>1872395330.4100001</v>
      </c>
      <c r="G815">
        <v>783148277</v>
      </c>
      <c r="H815">
        <v>382986420</v>
      </c>
      <c r="I815">
        <v>28</v>
      </c>
      <c r="J815">
        <v>39</v>
      </c>
      <c r="K815">
        <v>29</v>
      </c>
      <c r="L815">
        <v>66549000</v>
      </c>
      <c r="M815">
        <v>120</v>
      </c>
      <c r="N815">
        <v>26</v>
      </c>
      <c r="O815">
        <v>48</v>
      </c>
      <c r="P815">
        <v>1.0769230769230771</v>
      </c>
      <c r="Q815">
        <v>0.8125</v>
      </c>
      <c r="R815">
        <v>0.94471153846153844</v>
      </c>
      <c r="S815">
        <v>0.02</v>
      </c>
      <c r="T815">
        <v>0.01</v>
      </c>
      <c r="U815">
        <v>1996470</v>
      </c>
      <c r="V815" t="s">
        <v>1382</v>
      </c>
      <c r="W815">
        <v>0.20454356715156791</v>
      </c>
      <c r="X815">
        <v>5.2129002380815487E-3</v>
      </c>
      <c r="Y815">
        <v>14400</v>
      </c>
      <c r="Z815">
        <v>1728000</v>
      </c>
      <c r="AA815">
        <v>207360000</v>
      </c>
      <c r="AB815" t="s">
        <v>391</v>
      </c>
      <c r="AC815" t="s">
        <v>1418</v>
      </c>
    </row>
    <row r="816" spans="1:29" x14ac:dyDescent="0.25">
      <c r="A816" t="s">
        <v>32</v>
      </c>
      <c r="B816" t="s">
        <v>415</v>
      </c>
      <c r="C816" t="s">
        <v>422</v>
      </c>
      <c r="D816" t="s">
        <v>601</v>
      </c>
      <c r="E816">
        <v>127</v>
      </c>
      <c r="F816">
        <v>2046542482.4100001</v>
      </c>
      <c r="G816">
        <v>821249759</v>
      </c>
      <c r="H816">
        <v>419735156</v>
      </c>
      <c r="I816">
        <v>28</v>
      </c>
      <c r="J816">
        <v>42</v>
      </c>
      <c r="K816">
        <v>30</v>
      </c>
      <c r="L816">
        <v>87693000</v>
      </c>
      <c r="M816">
        <v>127</v>
      </c>
      <c r="N816">
        <v>27</v>
      </c>
      <c r="O816">
        <v>51</v>
      </c>
      <c r="P816">
        <v>1.037037037037037</v>
      </c>
      <c r="Q816">
        <v>0.82352941176470584</v>
      </c>
      <c r="R816">
        <v>0.93028322440087141</v>
      </c>
      <c r="S816">
        <v>0.02</v>
      </c>
      <c r="T816">
        <v>0.01</v>
      </c>
      <c r="U816">
        <v>2630790</v>
      </c>
      <c r="V816" t="s">
        <v>1382</v>
      </c>
      <c r="W816">
        <v>0.20509476817980421</v>
      </c>
      <c r="X816">
        <v>6.2677380305022623E-3</v>
      </c>
      <c r="Y816">
        <v>16129</v>
      </c>
      <c r="Z816">
        <v>2048383</v>
      </c>
      <c r="AA816">
        <v>260144641</v>
      </c>
      <c r="AB816" t="s">
        <v>391</v>
      </c>
      <c r="AC816" t="s">
        <v>1418</v>
      </c>
    </row>
    <row r="817" spans="1:29" x14ac:dyDescent="0.25">
      <c r="A817" t="s">
        <v>32</v>
      </c>
      <c r="B817" t="s">
        <v>415</v>
      </c>
      <c r="C817" t="s">
        <v>422</v>
      </c>
      <c r="D817" t="s">
        <v>589</v>
      </c>
      <c r="E817">
        <v>130</v>
      </c>
      <c r="F817">
        <v>1716593473.01</v>
      </c>
      <c r="G817">
        <v>885109427</v>
      </c>
      <c r="H817">
        <v>440774242</v>
      </c>
      <c r="I817">
        <v>35</v>
      </c>
      <c r="J817">
        <v>52</v>
      </c>
      <c r="K817">
        <v>36</v>
      </c>
      <c r="L817">
        <v>87446102</v>
      </c>
      <c r="M817">
        <v>130</v>
      </c>
      <c r="N817">
        <v>26</v>
      </c>
      <c r="O817">
        <v>52</v>
      </c>
      <c r="P817">
        <v>1.346153846153846</v>
      </c>
      <c r="Q817">
        <v>1</v>
      </c>
      <c r="R817">
        <v>1.1730769230769229</v>
      </c>
      <c r="S817">
        <v>3.5000000000000003E-2</v>
      </c>
      <c r="T817">
        <v>0.03</v>
      </c>
      <c r="U817">
        <v>5683996.6299999999</v>
      </c>
      <c r="V817" t="s">
        <v>1382</v>
      </c>
      <c r="W817">
        <v>0.25677264240502701</v>
      </c>
      <c r="X817">
        <v>1.2895482740118921E-2</v>
      </c>
      <c r="Y817">
        <v>16900</v>
      </c>
      <c r="Z817">
        <v>2197000</v>
      </c>
      <c r="AA817">
        <v>285610000</v>
      </c>
      <c r="AB817" t="s">
        <v>396</v>
      </c>
      <c r="AC817" t="s">
        <v>1418</v>
      </c>
    </row>
    <row r="818" spans="1:29" x14ac:dyDescent="0.25">
      <c r="A818" t="s">
        <v>32</v>
      </c>
      <c r="B818" t="s">
        <v>415</v>
      </c>
      <c r="C818" t="s">
        <v>423</v>
      </c>
      <c r="D818" t="s">
        <v>608</v>
      </c>
      <c r="E818">
        <v>101</v>
      </c>
      <c r="F818">
        <v>1565452445</v>
      </c>
      <c r="G818">
        <v>588341223</v>
      </c>
      <c r="H818">
        <v>406455178</v>
      </c>
      <c r="I818">
        <v>23</v>
      </c>
      <c r="J818">
        <v>33</v>
      </c>
      <c r="K818">
        <v>24</v>
      </c>
      <c r="L818">
        <v>68284000</v>
      </c>
      <c r="M818">
        <v>101</v>
      </c>
      <c r="N818">
        <v>20</v>
      </c>
      <c r="O818">
        <v>32</v>
      </c>
      <c r="P818">
        <v>1.1499999999999999</v>
      </c>
      <c r="Q818">
        <v>1.03125</v>
      </c>
      <c r="R818">
        <v>1.090625</v>
      </c>
      <c r="S818">
        <v>2.5000000000000001E-2</v>
      </c>
      <c r="T818">
        <v>0.03</v>
      </c>
      <c r="U818">
        <v>3755620</v>
      </c>
      <c r="V818" t="s">
        <v>1382</v>
      </c>
      <c r="W818">
        <v>0.25964070598133049</v>
      </c>
      <c r="X818">
        <v>9.2399364143418532E-3</v>
      </c>
      <c r="Y818">
        <v>10201</v>
      </c>
      <c r="Z818">
        <v>1030301</v>
      </c>
      <c r="AA818">
        <v>104060401</v>
      </c>
      <c r="AB818" t="s">
        <v>393</v>
      </c>
      <c r="AC818" t="s">
        <v>1418</v>
      </c>
    </row>
    <row r="819" spans="1:29" x14ac:dyDescent="0.25">
      <c r="A819" t="s">
        <v>32</v>
      </c>
      <c r="B819" t="s">
        <v>415</v>
      </c>
      <c r="C819" t="s">
        <v>422</v>
      </c>
      <c r="D819" t="s">
        <v>566</v>
      </c>
      <c r="E819">
        <v>126</v>
      </c>
      <c r="F819">
        <v>1871968637.73</v>
      </c>
      <c r="G819">
        <v>776441258</v>
      </c>
      <c r="H819">
        <v>449064128.73000002</v>
      </c>
      <c r="I819">
        <v>34</v>
      </c>
      <c r="J819">
        <v>45</v>
      </c>
      <c r="K819">
        <v>34</v>
      </c>
      <c r="L819">
        <v>78074000</v>
      </c>
      <c r="M819">
        <v>126</v>
      </c>
      <c r="N819">
        <v>28</v>
      </c>
      <c r="O819">
        <v>50</v>
      </c>
      <c r="P819">
        <v>1.214285714285714</v>
      </c>
      <c r="Q819">
        <v>0.9</v>
      </c>
      <c r="R819">
        <v>1.0571428571428569</v>
      </c>
      <c r="S819">
        <v>3.5000000000000003E-2</v>
      </c>
      <c r="T819">
        <v>1.4999999999999999E-2</v>
      </c>
      <c r="U819">
        <v>3903700</v>
      </c>
      <c r="V819" t="s">
        <v>1382</v>
      </c>
      <c r="W819">
        <v>0.23988870308989119</v>
      </c>
      <c r="X819">
        <v>8.6929677750927671E-3</v>
      </c>
      <c r="Y819">
        <v>15876</v>
      </c>
      <c r="Z819">
        <v>2000376</v>
      </c>
      <c r="AA819">
        <v>252047376</v>
      </c>
      <c r="AB819" t="s">
        <v>391</v>
      </c>
      <c r="AC819" t="s">
        <v>1418</v>
      </c>
    </row>
    <row r="820" spans="1:29" x14ac:dyDescent="0.25">
      <c r="A820" t="s">
        <v>32</v>
      </c>
      <c r="B820" t="s">
        <v>415</v>
      </c>
      <c r="C820" t="s">
        <v>423</v>
      </c>
      <c r="D820" t="s">
        <v>567</v>
      </c>
      <c r="E820">
        <v>120</v>
      </c>
      <c r="F820">
        <v>1812459935.4000001</v>
      </c>
      <c r="G820">
        <v>843639502</v>
      </c>
      <c r="H820">
        <v>448666164</v>
      </c>
      <c r="I820">
        <v>35</v>
      </c>
      <c r="J820">
        <v>61</v>
      </c>
      <c r="K820">
        <v>35</v>
      </c>
      <c r="L820">
        <v>89682000</v>
      </c>
      <c r="M820">
        <v>120</v>
      </c>
      <c r="N820">
        <v>25</v>
      </c>
      <c r="O820">
        <v>48</v>
      </c>
      <c r="P820">
        <v>1.4</v>
      </c>
      <c r="Q820">
        <v>1.270833333333333</v>
      </c>
      <c r="R820">
        <v>1.3354166666666669</v>
      </c>
      <c r="S820">
        <v>3.5000000000000003E-2</v>
      </c>
      <c r="T820">
        <v>5.5E-2</v>
      </c>
      <c r="U820">
        <v>8071380</v>
      </c>
      <c r="V820" t="s">
        <v>1382</v>
      </c>
      <c r="W820">
        <v>0.24754542444602051</v>
      </c>
      <c r="X820">
        <v>1.798972297808488E-2</v>
      </c>
      <c r="Y820">
        <v>14400</v>
      </c>
      <c r="Z820">
        <v>1728000</v>
      </c>
      <c r="AA820">
        <v>207360000</v>
      </c>
      <c r="AB820" t="s">
        <v>391</v>
      </c>
      <c r="AC820" t="s">
        <v>1418</v>
      </c>
    </row>
    <row r="821" spans="1:29" x14ac:dyDescent="0.25">
      <c r="A821" t="s">
        <v>32</v>
      </c>
      <c r="B821" t="s">
        <v>415</v>
      </c>
      <c r="C821" t="s">
        <v>423</v>
      </c>
      <c r="D821" t="s">
        <v>610</v>
      </c>
      <c r="E821">
        <v>76</v>
      </c>
      <c r="F821">
        <v>1201762649</v>
      </c>
      <c r="G821">
        <v>463756537</v>
      </c>
      <c r="H821">
        <v>420984418</v>
      </c>
      <c r="I821">
        <v>32</v>
      </c>
      <c r="J821">
        <v>54</v>
      </c>
      <c r="K821">
        <v>34</v>
      </c>
      <c r="L821">
        <v>103838000</v>
      </c>
      <c r="M821">
        <v>76</v>
      </c>
      <c r="N821">
        <v>15</v>
      </c>
      <c r="O821">
        <v>24</v>
      </c>
      <c r="P821">
        <v>2.1333333333333329</v>
      </c>
      <c r="Q821">
        <v>2.25</v>
      </c>
      <c r="R821">
        <v>2.1916666666666669</v>
      </c>
      <c r="S821">
        <v>0.05</v>
      </c>
      <c r="T821">
        <v>0.08</v>
      </c>
      <c r="U821">
        <v>13498940</v>
      </c>
      <c r="V821" t="s">
        <v>1382</v>
      </c>
      <c r="W821">
        <v>0.35030579320326338</v>
      </c>
      <c r="X821">
        <v>3.2065177291193708E-2</v>
      </c>
      <c r="Y821">
        <v>5776</v>
      </c>
      <c r="Z821">
        <v>438976</v>
      </c>
      <c r="AA821">
        <v>33362176</v>
      </c>
      <c r="AB821" t="s">
        <v>408</v>
      </c>
      <c r="AC821" t="s">
        <v>1418</v>
      </c>
    </row>
    <row r="822" spans="1:29" x14ac:dyDescent="0.25">
      <c r="A822" t="s">
        <v>32</v>
      </c>
      <c r="B822" t="s">
        <v>415</v>
      </c>
      <c r="C822" t="s">
        <v>422</v>
      </c>
      <c r="D822" t="s">
        <v>574</v>
      </c>
      <c r="E822">
        <v>132</v>
      </c>
      <c r="F822">
        <v>2106102759</v>
      </c>
      <c r="G822">
        <v>892893417</v>
      </c>
      <c r="H822">
        <v>833969867</v>
      </c>
      <c r="I822">
        <v>52</v>
      </c>
      <c r="J822">
        <v>64</v>
      </c>
      <c r="K822">
        <v>54</v>
      </c>
      <c r="L822">
        <v>144047000</v>
      </c>
      <c r="M822">
        <v>132</v>
      </c>
      <c r="N822">
        <v>29</v>
      </c>
      <c r="O822">
        <v>53</v>
      </c>
      <c r="P822">
        <v>1.7931034482758621</v>
      </c>
      <c r="Q822">
        <v>1.2075471698113209</v>
      </c>
      <c r="R822">
        <v>1.500325309043592</v>
      </c>
      <c r="S822">
        <v>0.05</v>
      </c>
      <c r="T822">
        <v>5.5E-2</v>
      </c>
      <c r="U822">
        <v>15124935</v>
      </c>
      <c r="V822" t="s">
        <v>1382</v>
      </c>
      <c r="W822">
        <v>0.39597776672396451</v>
      </c>
      <c r="X822">
        <v>1.8136068937848089E-2</v>
      </c>
      <c r="Y822">
        <v>17424</v>
      </c>
      <c r="Z822">
        <v>2299968</v>
      </c>
      <c r="AA822">
        <v>303595776</v>
      </c>
      <c r="AB822" t="s">
        <v>396</v>
      </c>
      <c r="AC822" t="s">
        <v>1418</v>
      </c>
    </row>
    <row r="823" spans="1:29" x14ac:dyDescent="0.25">
      <c r="A823" t="s">
        <v>32</v>
      </c>
      <c r="B823" t="s">
        <v>415</v>
      </c>
      <c r="C823" t="s">
        <v>423</v>
      </c>
      <c r="D823" t="s">
        <v>587</v>
      </c>
      <c r="E823">
        <v>118</v>
      </c>
      <c r="F823">
        <v>1793688464</v>
      </c>
      <c r="G823">
        <v>791480195</v>
      </c>
      <c r="H823">
        <v>683286223</v>
      </c>
      <c r="I823">
        <v>46</v>
      </c>
      <c r="J823">
        <v>79</v>
      </c>
      <c r="K823">
        <v>46</v>
      </c>
      <c r="L823">
        <v>135053000</v>
      </c>
      <c r="M823">
        <v>118</v>
      </c>
      <c r="N823">
        <v>24</v>
      </c>
      <c r="O823">
        <v>47</v>
      </c>
      <c r="P823">
        <v>1.916666666666667</v>
      </c>
      <c r="Q823">
        <v>1.6808510638297871</v>
      </c>
      <c r="R823">
        <v>1.7987588652482269</v>
      </c>
      <c r="S823">
        <v>0.05</v>
      </c>
      <c r="T823">
        <v>0.08</v>
      </c>
      <c r="U823">
        <v>17556890</v>
      </c>
      <c r="V823" t="s">
        <v>1382</v>
      </c>
      <c r="W823">
        <v>0.38093918576932989</v>
      </c>
      <c r="X823">
        <v>2.569478120444995E-2</v>
      </c>
      <c r="Y823">
        <v>13924</v>
      </c>
      <c r="Z823">
        <v>1643032</v>
      </c>
      <c r="AA823">
        <v>193877776</v>
      </c>
      <c r="AB823" t="s">
        <v>394</v>
      </c>
      <c r="AC823" t="s">
        <v>1418</v>
      </c>
    </row>
    <row r="824" spans="1:29" x14ac:dyDescent="0.25">
      <c r="A824" t="s">
        <v>32</v>
      </c>
      <c r="B824" t="s">
        <v>415</v>
      </c>
      <c r="C824" t="s">
        <v>423</v>
      </c>
      <c r="D824" t="s">
        <v>595</v>
      </c>
      <c r="E824">
        <v>122</v>
      </c>
      <c r="F824">
        <v>1670417875.8199999</v>
      </c>
      <c r="G824">
        <v>702644881</v>
      </c>
      <c r="H824">
        <v>626085331.13999999</v>
      </c>
      <c r="I824">
        <v>52</v>
      </c>
      <c r="J824">
        <v>69</v>
      </c>
      <c r="K824">
        <v>52</v>
      </c>
      <c r="L824">
        <v>99210000</v>
      </c>
      <c r="M824">
        <v>114</v>
      </c>
      <c r="N824">
        <v>25</v>
      </c>
      <c r="O824">
        <v>46</v>
      </c>
      <c r="P824">
        <v>2.08</v>
      </c>
      <c r="Q824">
        <v>1.5</v>
      </c>
      <c r="R824">
        <v>1.79</v>
      </c>
      <c r="S824">
        <v>0.05</v>
      </c>
      <c r="T824">
        <v>0.08</v>
      </c>
      <c r="U824">
        <v>12897300</v>
      </c>
      <c r="V824" t="s">
        <v>1382</v>
      </c>
      <c r="W824">
        <v>0.3748076096423823</v>
      </c>
      <c r="X824">
        <v>2.0599907646001069E-2</v>
      </c>
      <c r="Y824">
        <v>14884</v>
      </c>
      <c r="Z824">
        <v>1815848</v>
      </c>
      <c r="AA824">
        <v>221533456</v>
      </c>
      <c r="AB824" t="s">
        <v>391</v>
      </c>
      <c r="AC824" t="s">
        <v>1418</v>
      </c>
    </row>
    <row r="825" spans="1:29" x14ac:dyDescent="0.25">
      <c r="A825" t="s">
        <v>32</v>
      </c>
      <c r="B825" t="s">
        <v>415</v>
      </c>
      <c r="C825" t="s">
        <v>422</v>
      </c>
      <c r="D825" t="s">
        <v>604</v>
      </c>
      <c r="E825">
        <v>130</v>
      </c>
      <c r="F825">
        <v>2018469657.1500001</v>
      </c>
      <c r="G825">
        <v>729993813</v>
      </c>
      <c r="H825">
        <v>292242461.50999999</v>
      </c>
      <c r="I825">
        <v>22</v>
      </c>
      <c r="J825">
        <v>37</v>
      </c>
      <c r="K825">
        <v>22</v>
      </c>
      <c r="L825">
        <v>66977000</v>
      </c>
      <c r="M825">
        <v>130</v>
      </c>
      <c r="N825">
        <v>24</v>
      </c>
      <c r="O825">
        <v>42</v>
      </c>
      <c r="P825">
        <v>0.91666666666666663</v>
      </c>
      <c r="Q825">
        <v>0.88095238095238093</v>
      </c>
      <c r="R825">
        <v>0.89880952380952384</v>
      </c>
      <c r="S825">
        <v>1.4999999999999999E-2</v>
      </c>
      <c r="T825">
        <v>0.01</v>
      </c>
      <c r="U825">
        <v>1674425</v>
      </c>
      <c r="V825" t="s">
        <v>1382</v>
      </c>
      <c r="W825">
        <v>0.14478417373022831</v>
      </c>
      <c r="X825">
        <v>5.7295746530067609E-3</v>
      </c>
      <c r="Y825">
        <v>16900</v>
      </c>
      <c r="Z825">
        <v>2197000</v>
      </c>
      <c r="AA825">
        <v>285610000</v>
      </c>
      <c r="AB825" t="s">
        <v>396</v>
      </c>
      <c r="AC825" t="s">
        <v>1418</v>
      </c>
    </row>
    <row r="826" spans="1:29" x14ac:dyDescent="0.25">
      <c r="A826" t="s">
        <v>32</v>
      </c>
      <c r="B826" t="s">
        <v>415</v>
      </c>
      <c r="C826" t="s">
        <v>423</v>
      </c>
      <c r="D826" t="s">
        <v>611</v>
      </c>
      <c r="E826">
        <v>97</v>
      </c>
      <c r="F826">
        <v>1743804436.3399999</v>
      </c>
      <c r="G826">
        <v>496196773</v>
      </c>
      <c r="H826">
        <v>331032386</v>
      </c>
      <c r="I826">
        <v>21</v>
      </c>
      <c r="J826">
        <v>33</v>
      </c>
      <c r="K826">
        <v>21</v>
      </c>
      <c r="L826">
        <v>45065000</v>
      </c>
      <c r="M826">
        <v>97</v>
      </c>
      <c r="N826">
        <v>21</v>
      </c>
      <c r="O826">
        <v>31</v>
      </c>
      <c r="P826">
        <v>1</v>
      </c>
      <c r="Q826">
        <v>1.064516129032258</v>
      </c>
      <c r="R826">
        <v>1.032258064516129</v>
      </c>
      <c r="S826">
        <v>0.02</v>
      </c>
      <c r="T826">
        <v>0.03</v>
      </c>
      <c r="U826">
        <v>2253250</v>
      </c>
      <c r="V826" t="s">
        <v>1382</v>
      </c>
      <c r="W826">
        <v>0.18983343493195279</v>
      </c>
      <c r="X826">
        <v>6.8067358219144154E-3</v>
      </c>
      <c r="Y826">
        <v>9409</v>
      </c>
      <c r="Z826">
        <v>912673</v>
      </c>
      <c r="AA826">
        <v>88529281</v>
      </c>
      <c r="AB826" t="s">
        <v>392</v>
      </c>
      <c r="AC826" t="s">
        <v>1418</v>
      </c>
    </row>
    <row r="827" spans="1:29" x14ac:dyDescent="0.25">
      <c r="A827" t="s">
        <v>32</v>
      </c>
      <c r="B827" t="s">
        <v>415</v>
      </c>
      <c r="C827" t="s">
        <v>422</v>
      </c>
      <c r="D827" t="s">
        <v>612</v>
      </c>
      <c r="E827">
        <v>120</v>
      </c>
      <c r="F827">
        <v>1873126824</v>
      </c>
      <c r="G827">
        <v>568338326</v>
      </c>
      <c r="H827">
        <v>588850339</v>
      </c>
      <c r="I827">
        <v>39</v>
      </c>
      <c r="J827">
        <v>68</v>
      </c>
      <c r="K827">
        <v>41</v>
      </c>
      <c r="L827">
        <v>113981000</v>
      </c>
      <c r="M827">
        <v>120</v>
      </c>
      <c r="N827">
        <v>25</v>
      </c>
      <c r="O827">
        <v>38</v>
      </c>
      <c r="P827">
        <v>1.56</v>
      </c>
      <c r="Q827">
        <v>1.7894736842105261</v>
      </c>
      <c r="R827">
        <v>1.6747368421052631</v>
      </c>
      <c r="S827">
        <v>0.05</v>
      </c>
      <c r="T827">
        <v>0.08</v>
      </c>
      <c r="U827">
        <v>14817530</v>
      </c>
      <c r="V827" t="s">
        <v>1382</v>
      </c>
      <c r="W827">
        <v>0.31436757589244801</v>
      </c>
      <c r="X827">
        <v>2.5163490650550509E-2</v>
      </c>
      <c r="Y827">
        <v>14400</v>
      </c>
      <c r="Z827">
        <v>1728000</v>
      </c>
      <c r="AA827">
        <v>207360000</v>
      </c>
      <c r="AB827" t="s">
        <v>391</v>
      </c>
      <c r="AC827" t="s">
        <v>1418</v>
      </c>
    </row>
    <row r="828" spans="1:29" x14ac:dyDescent="0.25">
      <c r="A828" t="s">
        <v>32</v>
      </c>
      <c r="B828" t="s">
        <v>415</v>
      </c>
      <c r="C828" t="s">
        <v>422</v>
      </c>
      <c r="D828" t="s">
        <v>577</v>
      </c>
      <c r="E828">
        <v>117</v>
      </c>
      <c r="F828">
        <v>1853791070.6800001</v>
      </c>
      <c r="G828">
        <v>684923822</v>
      </c>
      <c r="H828">
        <v>521546968.68000001</v>
      </c>
      <c r="I828">
        <v>27</v>
      </c>
      <c r="J828">
        <v>38</v>
      </c>
      <c r="K828">
        <v>28</v>
      </c>
      <c r="L828">
        <v>71517000</v>
      </c>
      <c r="M828">
        <v>117</v>
      </c>
      <c r="N828">
        <v>27</v>
      </c>
      <c r="O828">
        <v>47</v>
      </c>
      <c r="P828">
        <v>1</v>
      </c>
      <c r="Q828">
        <v>0.80851063829787229</v>
      </c>
      <c r="R828">
        <v>0.9042553191489362</v>
      </c>
      <c r="S828">
        <v>0.02</v>
      </c>
      <c r="T828">
        <v>0.01</v>
      </c>
      <c r="U828">
        <v>2145510</v>
      </c>
      <c r="V828" t="s">
        <v>1382</v>
      </c>
      <c r="W828">
        <v>0.28134074919709712</v>
      </c>
      <c r="X828">
        <v>4.1137426326724518E-3</v>
      </c>
      <c r="Y828">
        <v>13689</v>
      </c>
      <c r="Z828">
        <v>1601613</v>
      </c>
      <c r="AA828">
        <v>187388721</v>
      </c>
      <c r="AB828" t="s">
        <v>394</v>
      </c>
      <c r="AC828" t="s">
        <v>1418</v>
      </c>
    </row>
    <row r="829" spans="1:29" x14ac:dyDescent="0.25">
      <c r="A829" t="s">
        <v>32</v>
      </c>
      <c r="B829" t="s">
        <v>415</v>
      </c>
      <c r="C829" t="s">
        <v>423</v>
      </c>
      <c r="D829" t="s">
        <v>568</v>
      </c>
      <c r="E829">
        <v>111</v>
      </c>
      <c r="F829">
        <v>1685821379.98</v>
      </c>
      <c r="G829">
        <v>674008850</v>
      </c>
      <c r="H829">
        <v>506489378.98000002</v>
      </c>
      <c r="I829">
        <v>37</v>
      </c>
      <c r="J829">
        <v>57</v>
      </c>
      <c r="K829">
        <v>37</v>
      </c>
      <c r="L829">
        <v>90375000</v>
      </c>
      <c r="M829">
        <v>111</v>
      </c>
      <c r="N829">
        <v>25</v>
      </c>
      <c r="O829">
        <v>44</v>
      </c>
      <c r="P829">
        <v>1.48</v>
      </c>
      <c r="Q829">
        <v>1.295454545454545</v>
      </c>
      <c r="R829">
        <v>1.3877272727272729</v>
      </c>
      <c r="S829">
        <v>3.5000000000000003E-2</v>
      </c>
      <c r="T829">
        <v>5.5E-2</v>
      </c>
      <c r="U829">
        <v>8133750</v>
      </c>
      <c r="V829" t="s">
        <v>1382</v>
      </c>
      <c r="W829">
        <v>0.30044071394207178</v>
      </c>
      <c r="X829">
        <v>1.6059073176184369E-2</v>
      </c>
      <c r="Y829">
        <v>12321</v>
      </c>
      <c r="Z829">
        <v>1367631</v>
      </c>
      <c r="AA829">
        <v>151807041</v>
      </c>
      <c r="AB829" t="s">
        <v>394</v>
      </c>
      <c r="AC829" t="s">
        <v>1418</v>
      </c>
    </row>
    <row r="830" spans="1:29" x14ac:dyDescent="0.25">
      <c r="A830" t="s">
        <v>32</v>
      </c>
      <c r="B830" t="s">
        <v>415</v>
      </c>
      <c r="C830" t="s">
        <v>422</v>
      </c>
      <c r="D830" t="s">
        <v>609</v>
      </c>
      <c r="E830">
        <v>134</v>
      </c>
      <c r="F830">
        <v>2336785121.0100002</v>
      </c>
      <c r="G830">
        <v>853002911</v>
      </c>
      <c r="H830">
        <v>433059536</v>
      </c>
      <c r="I830">
        <v>29</v>
      </c>
      <c r="J830">
        <v>45</v>
      </c>
      <c r="K830">
        <v>30</v>
      </c>
      <c r="L830">
        <v>69958000</v>
      </c>
      <c r="M830">
        <v>134</v>
      </c>
      <c r="N830">
        <v>30</v>
      </c>
      <c r="O830">
        <v>54</v>
      </c>
      <c r="P830">
        <v>0.96666666666666667</v>
      </c>
      <c r="Q830">
        <v>0.83333333333333337</v>
      </c>
      <c r="R830">
        <v>0.9</v>
      </c>
      <c r="S830">
        <v>1.4999999999999999E-2</v>
      </c>
      <c r="T830">
        <v>0.01</v>
      </c>
      <c r="U830">
        <v>1748950</v>
      </c>
      <c r="V830" t="s">
        <v>1382</v>
      </c>
      <c r="W830">
        <v>0.18532278903454499</v>
      </c>
      <c r="X830">
        <v>4.0385902043731927E-3</v>
      </c>
      <c r="Y830">
        <v>17956</v>
      </c>
      <c r="Z830">
        <v>2406104</v>
      </c>
      <c r="AA830">
        <v>322417936</v>
      </c>
      <c r="AB830" t="s">
        <v>396</v>
      </c>
      <c r="AC830" t="s">
        <v>1418</v>
      </c>
    </row>
    <row r="831" spans="1:29" x14ac:dyDescent="0.25">
      <c r="A831" t="s">
        <v>32</v>
      </c>
      <c r="B831" t="s">
        <v>415</v>
      </c>
      <c r="C831" t="s">
        <v>423</v>
      </c>
      <c r="D831" t="s">
        <v>606</v>
      </c>
      <c r="E831">
        <v>118</v>
      </c>
      <c r="F831">
        <v>1790116958</v>
      </c>
      <c r="G831">
        <v>588343911</v>
      </c>
      <c r="H831">
        <v>365202254</v>
      </c>
      <c r="I831">
        <v>26</v>
      </c>
      <c r="J831">
        <v>42</v>
      </c>
      <c r="K831">
        <v>26</v>
      </c>
      <c r="L831">
        <v>48885000</v>
      </c>
      <c r="M831">
        <v>118</v>
      </c>
      <c r="N831">
        <v>21</v>
      </c>
      <c r="O831">
        <v>38</v>
      </c>
      <c r="P831">
        <v>1.2380952380952379</v>
      </c>
      <c r="Q831">
        <v>1.1052631578947369</v>
      </c>
      <c r="R831">
        <v>1.171679197994987</v>
      </c>
      <c r="S831">
        <v>3.5000000000000003E-2</v>
      </c>
      <c r="T831">
        <v>4.4999999999999998E-2</v>
      </c>
      <c r="U831">
        <v>3910800</v>
      </c>
      <c r="V831" t="s">
        <v>1382</v>
      </c>
      <c r="W831">
        <v>0.2040102756235663</v>
      </c>
      <c r="X831">
        <v>1.0708586700015271E-2</v>
      </c>
      <c r="Y831">
        <v>13924</v>
      </c>
      <c r="Z831">
        <v>1643032</v>
      </c>
      <c r="AA831">
        <v>193877776</v>
      </c>
      <c r="AB831" t="s">
        <v>394</v>
      </c>
      <c r="AC831" t="s">
        <v>1418</v>
      </c>
    </row>
    <row r="832" spans="1:29" x14ac:dyDescent="0.25">
      <c r="A832" t="s">
        <v>32</v>
      </c>
      <c r="B832" t="s">
        <v>415</v>
      </c>
      <c r="C832" t="s">
        <v>422</v>
      </c>
      <c r="D832" t="s">
        <v>578</v>
      </c>
      <c r="E832">
        <v>128</v>
      </c>
      <c r="F832">
        <v>2101843799.27</v>
      </c>
      <c r="G832">
        <v>888496040</v>
      </c>
      <c r="H832">
        <v>579410092.26999998</v>
      </c>
      <c r="I832">
        <v>37</v>
      </c>
      <c r="J832">
        <v>42</v>
      </c>
      <c r="K832">
        <v>37</v>
      </c>
      <c r="L832">
        <v>69896000</v>
      </c>
      <c r="M832">
        <v>128</v>
      </c>
      <c r="N832">
        <v>28</v>
      </c>
      <c r="O832">
        <v>51</v>
      </c>
      <c r="P832">
        <v>1.321428571428571</v>
      </c>
      <c r="Q832">
        <v>0.82352941176470584</v>
      </c>
      <c r="R832">
        <v>1.0724789915966391</v>
      </c>
      <c r="S832">
        <v>3.5000000000000003E-2</v>
      </c>
      <c r="T832">
        <v>0.01</v>
      </c>
      <c r="U832">
        <v>3145320</v>
      </c>
      <c r="V832" t="s">
        <v>1382</v>
      </c>
      <c r="W832">
        <v>0.27566753175056941</v>
      </c>
      <c r="X832">
        <v>5.4284867349778734E-3</v>
      </c>
      <c r="Y832">
        <v>16384</v>
      </c>
      <c r="Z832">
        <v>2097152</v>
      </c>
      <c r="AA832">
        <v>268435456</v>
      </c>
      <c r="AB832" t="s">
        <v>391</v>
      </c>
      <c r="AC832" t="s">
        <v>1418</v>
      </c>
    </row>
    <row r="833" spans="1:29" x14ac:dyDescent="0.25">
      <c r="A833" t="s">
        <v>32</v>
      </c>
      <c r="B833" t="s">
        <v>415</v>
      </c>
      <c r="C833" t="s">
        <v>422</v>
      </c>
      <c r="D833" t="s">
        <v>586</v>
      </c>
      <c r="E833">
        <v>131</v>
      </c>
      <c r="F833">
        <v>2069491855.95</v>
      </c>
      <c r="G833">
        <v>825191678</v>
      </c>
      <c r="H833">
        <v>343763340.29000002</v>
      </c>
      <c r="I833">
        <v>29</v>
      </c>
      <c r="J833">
        <v>43</v>
      </c>
      <c r="K833">
        <v>29</v>
      </c>
      <c r="L833">
        <v>43454000</v>
      </c>
      <c r="M833">
        <v>131</v>
      </c>
      <c r="N833">
        <v>28</v>
      </c>
      <c r="O833">
        <v>52</v>
      </c>
      <c r="P833">
        <v>1.035714285714286</v>
      </c>
      <c r="Q833">
        <v>0.82692307692307687</v>
      </c>
      <c r="R833">
        <v>0.93131868131868134</v>
      </c>
      <c r="S833">
        <v>0.02</v>
      </c>
      <c r="T833">
        <v>0.01</v>
      </c>
      <c r="U833">
        <v>1303620</v>
      </c>
      <c r="V833" t="s">
        <v>1382</v>
      </c>
      <c r="W833">
        <v>0.16611002324152441</v>
      </c>
      <c r="X833">
        <v>3.7922019226955999E-3</v>
      </c>
      <c r="Y833">
        <v>17161</v>
      </c>
      <c r="Z833">
        <v>2248091</v>
      </c>
      <c r="AA833">
        <v>294499921</v>
      </c>
      <c r="AB833" t="s">
        <v>396</v>
      </c>
      <c r="AC833" t="s">
        <v>1418</v>
      </c>
    </row>
    <row r="834" spans="1:29" x14ac:dyDescent="0.25">
      <c r="A834" t="s">
        <v>32</v>
      </c>
      <c r="B834" t="s">
        <v>415</v>
      </c>
      <c r="C834" t="s">
        <v>422</v>
      </c>
      <c r="D834" t="s">
        <v>598</v>
      </c>
      <c r="E834">
        <v>131</v>
      </c>
      <c r="F834">
        <v>1961068041.02</v>
      </c>
      <c r="G834">
        <v>843019560</v>
      </c>
      <c r="H834">
        <v>418995772.01999998</v>
      </c>
      <c r="I834">
        <v>35</v>
      </c>
      <c r="J834">
        <v>50</v>
      </c>
      <c r="K834">
        <v>35</v>
      </c>
      <c r="L834">
        <v>88097000</v>
      </c>
      <c r="M834">
        <v>131</v>
      </c>
      <c r="N834">
        <v>29</v>
      </c>
      <c r="O834">
        <v>52</v>
      </c>
      <c r="P834">
        <v>1.2068965517241379</v>
      </c>
      <c r="Q834">
        <v>0.96153846153846156</v>
      </c>
      <c r="R834">
        <v>1.0842175066313</v>
      </c>
      <c r="S834">
        <v>3.5000000000000003E-2</v>
      </c>
      <c r="T834">
        <v>1.4999999999999999E-2</v>
      </c>
      <c r="U834">
        <v>4404850</v>
      </c>
      <c r="V834" t="s">
        <v>1382</v>
      </c>
      <c r="W834">
        <v>0.21365692737620151</v>
      </c>
      <c r="X834">
        <v>1.0512874578098951E-2</v>
      </c>
      <c r="Y834">
        <v>17161</v>
      </c>
      <c r="Z834">
        <v>2248091</v>
      </c>
      <c r="AA834">
        <v>294499921</v>
      </c>
      <c r="AB834" t="s">
        <v>396</v>
      </c>
      <c r="AC834" t="s">
        <v>1418</v>
      </c>
    </row>
    <row r="835" spans="1:29" x14ac:dyDescent="0.25">
      <c r="A835" t="s">
        <v>32</v>
      </c>
      <c r="B835" t="s">
        <v>415</v>
      </c>
      <c r="C835" t="s">
        <v>423</v>
      </c>
      <c r="D835" t="s">
        <v>584</v>
      </c>
      <c r="E835">
        <v>137</v>
      </c>
      <c r="F835">
        <v>2199238122.3000002</v>
      </c>
      <c r="G835">
        <v>857183750</v>
      </c>
      <c r="H835">
        <v>407895503</v>
      </c>
      <c r="I835">
        <v>33</v>
      </c>
      <c r="J835">
        <v>62</v>
      </c>
      <c r="K835">
        <v>35</v>
      </c>
      <c r="L835">
        <v>103020000</v>
      </c>
      <c r="M835">
        <v>122</v>
      </c>
      <c r="N835">
        <v>27</v>
      </c>
      <c r="O835">
        <v>49</v>
      </c>
      <c r="P835">
        <v>1.2222222222222221</v>
      </c>
      <c r="Q835">
        <v>1.2653061224489801</v>
      </c>
      <c r="R835">
        <v>1.243764172335601</v>
      </c>
      <c r="S835">
        <v>3.5000000000000003E-2</v>
      </c>
      <c r="T835">
        <v>5.5E-2</v>
      </c>
      <c r="U835">
        <v>9271800</v>
      </c>
      <c r="V835" t="s">
        <v>1382</v>
      </c>
      <c r="W835">
        <v>0.18547127701361241</v>
      </c>
      <c r="X835">
        <v>2.2730821820313132E-2</v>
      </c>
      <c r="Y835">
        <v>18769</v>
      </c>
      <c r="Z835">
        <v>2571353</v>
      </c>
      <c r="AA835">
        <v>352275361</v>
      </c>
      <c r="AB835" t="s">
        <v>396</v>
      </c>
      <c r="AC835" t="s">
        <v>1418</v>
      </c>
    </row>
    <row r="836" spans="1:29" x14ac:dyDescent="0.25">
      <c r="A836" t="s">
        <v>32</v>
      </c>
      <c r="B836" t="s">
        <v>415</v>
      </c>
      <c r="C836" t="s">
        <v>422</v>
      </c>
      <c r="D836" t="s">
        <v>597</v>
      </c>
      <c r="E836">
        <v>129</v>
      </c>
      <c r="F836">
        <v>1897243584</v>
      </c>
      <c r="G836">
        <v>802004169</v>
      </c>
      <c r="H836">
        <v>581243824</v>
      </c>
      <c r="I836">
        <v>38</v>
      </c>
      <c r="J836">
        <v>55</v>
      </c>
      <c r="K836">
        <v>40</v>
      </c>
      <c r="L836">
        <v>102907000</v>
      </c>
      <c r="M836">
        <v>129</v>
      </c>
      <c r="N836">
        <v>27</v>
      </c>
      <c r="O836">
        <v>52</v>
      </c>
      <c r="P836">
        <v>1.407407407407407</v>
      </c>
      <c r="Q836">
        <v>1.0576923076923079</v>
      </c>
      <c r="R836">
        <v>1.232549857549857</v>
      </c>
      <c r="S836">
        <v>3.5000000000000003E-2</v>
      </c>
      <c r="T836">
        <v>0.03</v>
      </c>
      <c r="U836">
        <v>6688955</v>
      </c>
      <c r="V836" t="s">
        <v>1382</v>
      </c>
      <c r="W836">
        <v>0.30636225569652531</v>
      </c>
      <c r="X836">
        <v>1.150800184674306E-2</v>
      </c>
      <c r="Y836">
        <v>16641</v>
      </c>
      <c r="Z836">
        <v>2146689</v>
      </c>
      <c r="AA836">
        <v>276922881</v>
      </c>
      <c r="AB836" t="s">
        <v>391</v>
      </c>
      <c r="AC836" t="s">
        <v>1418</v>
      </c>
    </row>
    <row r="837" spans="1:29" x14ac:dyDescent="0.25">
      <c r="A837" t="s">
        <v>32</v>
      </c>
      <c r="B837" t="s">
        <v>415</v>
      </c>
      <c r="C837" t="s">
        <v>423</v>
      </c>
      <c r="D837" t="s">
        <v>583</v>
      </c>
      <c r="E837">
        <v>118</v>
      </c>
      <c r="F837">
        <v>1941704514.47</v>
      </c>
      <c r="G837">
        <v>801475484</v>
      </c>
      <c r="H837">
        <v>513949369.47000003</v>
      </c>
      <c r="I837">
        <v>34</v>
      </c>
      <c r="J837">
        <v>51</v>
      </c>
      <c r="K837">
        <v>34</v>
      </c>
      <c r="L837">
        <v>88870000</v>
      </c>
      <c r="M837">
        <v>118</v>
      </c>
      <c r="N837">
        <v>25</v>
      </c>
      <c r="O837">
        <v>47</v>
      </c>
      <c r="P837">
        <v>1.36</v>
      </c>
      <c r="Q837">
        <v>1.0851063829787231</v>
      </c>
      <c r="R837">
        <v>1.2225531914893619</v>
      </c>
      <c r="S837">
        <v>3.5000000000000003E-2</v>
      </c>
      <c r="T837">
        <v>0.03</v>
      </c>
      <c r="U837">
        <v>5776550</v>
      </c>
      <c r="V837" t="s">
        <v>1382</v>
      </c>
      <c r="W837">
        <v>0.26468979478594129</v>
      </c>
      <c r="X837">
        <v>1.1239531251798111E-2</v>
      </c>
      <c r="Y837">
        <v>13924</v>
      </c>
      <c r="Z837">
        <v>1643032</v>
      </c>
      <c r="AA837">
        <v>193877776</v>
      </c>
      <c r="AB837" t="s">
        <v>394</v>
      </c>
      <c r="AC837" t="s">
        <v>1418</v>
      </c>
    </row>
    <row r="838" spans="1:29" x14ac:dyDescent="0.25">
      <c r="A838" t="s">
        <v>32</v>
      </c>
      <c r="B838" t="s">
        <v>415</v>
      </c>
      <c r="C838" t="s">
        <v>422</v>
      </c>
      <c r="D838" t="s">
        <v>581</v>
      </c>
      <c r="E838">
        <v>121</v>
      </c>
      <c r="F838">
        <v>1778323940.27</v>
      </c>
      <c r="G838">
        <v>698911505</v>
      </c>
      <c r="H838">
        <v>489936447.60000002</v>
      </c>
      <c r="I838">
        <v>39</v>
      </c>
      <c r="J838">
        <v>49</v>
      </c>
      <c r="K838">
        <v>39</v>
      </c>
      <c r="L838">
        <v>62228000</v>
      </c>
      <c r="M838">
        <v>121</v>
      </c>
      <c r="N838">
        <v>29</v>
      </c>
      <c r="O838">
        <v>48</v>
      </c>
      <c r="P838">
        <v>1.344827586206897</v>
      </c>
      <c r="Q838">
        <v>1.020833333333333</v>
      </c>
      <c r="R838">
        <v>1.1828304597701149</v>
      </c>
      <c r="S838">
        <v>3.5000000000000003E-2</v>
      </c>
      <c r="T838">
        <v>0.03</v>
      </c>
      <c r="U838">
        <v>4044820</v>
      </c>
      <c r="V838" t="s">
        <v>1382</v>
      </c>
      <c r="W838">
        <v>0.27550461223932787</v>
      </c>
      <c r="X838">
        <v>8.2558054617367892E-3</v>
      </c>
      <c r="Y838">
        <v>14641</v>
      </c>
      <c r="Z838">
        <v>1771561</v>
      </c>
      <c r="AA838">
        <v>214358881</v>
      </c>
      <c r="AB838" t="s">
        <v>391</v>
      </c>
      <c r="AC838" t="s">
        <v>1418</v>
      </c>
    </row>
    <row r="839" spans="1:29" x14ac:dyDescent="0.25">
      <c r="A839" t="s">
        <v>32</v>
      </c>
      <c r="B839" t="s">
        <v>415</v>
      </c>
      <c r="C839" t="s">
        <v>422</v>
      </c>
      <c r="D839" t="s">
        <v>599</v>
      </c>
      <c r="E839">
        <v>127</v>
      </c>
      <c r="F839">
        <v>1812614954.51</v>
      </c>
      <c r="G839">
        <v>757036529</v>
      </c>
      <c r="H839">
        <v>317856713.50999999</v>
      </c>
      <c r="I839">
        <v>25</v>
      </c>
      <c r="J839">
        <v>41</v>
      </c>
      <c r="K839">
        <v>26</v>
      </c>
      <c r="L839">
        <v>75672000</v>
      </c>
      <c r="M839">
        <v>127</v>
      </c>
      <c r="N839">
        <v>27</v>
      </c>
      <c r="O839">
        <v>51</v>
      </c>
      <c r="P839">
        <v>0.92592592592592593</v>
      </c>
      <c r="Q839">
        <v>0.80392156862745101</v>
      </c>
      <c r="R839">
        <v>0.86492374727668841</v>
      </c>
      <c r="S839">
        <v>1.4999999999999999E-2</v>
      </c>
      <c r="T839">
        <v>0.01</v>
      </c>
      <c r="U839">
        <v>1891800</v>
      </c>
      <c r="V839" t="s">
        <v>1382</v>
      </c>
      <c r="W839">
        <v>0.17535809947895159</v>
      </c>
      <c r="X839">
        <v>5.9517383764193556E-3</v>
      </c>
      <c r="Y839">
        <v>16129</v>
      </c>
      <c r="Z839">
        <v>2048383</v>
      </c>
      <c r="AA839">
        <v>260144641</v>
      </c>
      <c r="AB839" t="s">
        <v>391</v>
      </c>
      <c r="AC839" t="s">
        <v>1418</v>
      </c>
    </row>
    <row r="840" spans="1:29" x14ac:dyDescent="0.25">
      <c r="A840" t="s">
        <v>32</v>
      </c>
      <c r="B840" t="s">
        <v>415</v>
      </c>
      <c r="C840" t="s">
        <v>422</v>
      </c>
      <c r="D840" t="s">
        <v>613</v>
      </c>
      <c r="E840">
        <v>115</v>
      </c>
      <c r="F840">
        <v>2060262650.55</v>
      </c>
      <c r="G840">
        <v>690211425</v>
      </c>
      <c r="H840">
        <v>573082439.53999996</v>
      </c>
      <c r="I840">
        <v>30</v>
      </c>
      <c r="J840">
        <v>41</v>
      </c>
      <c r="K840">
        <v>30</v>
      </c>
      <c r="L840">
        <v>60514000</v>
      </c>
      <c r="M840">
        <v>115</v>
      </c>
      <c r="N840">
        <v>19</v>
      </c>
      <c r="O840">
        <v>37</v>
      </c>
      <c r="P840">
        <v>1.5789473684210531</v>
      </c>
      <c r="Q840">
        <v>1.1081081081081079</v>
      </c>
      <c r="R840">
        <v>1.3435277382645801</v>
      </c>
      <c r="S840">
        <v>0.05</v>
      </c>
      <c r="T840">
        <v>4.4999999999999998E-2</v>
      </c>
      <c r="U840">
        <v>5748830</v>
      </c>
      <c r="V840" t="s">
        <v>1382</v>
      </c>
      <c r="W840">
        <v>0.27815989353930781</v>
      </c>
      <c r="X840">
        <v>1.0031418873372659E-2</v>
      </c>
      <c r="Y840">
        <v>13225</v>
      </c>
      <c r="Z840">
        <v>1520875</v>
      </c>
      <c r="AA840">
        <v>174900625</v>
      </c>
      <c r="AB840" t="s">
        <v>394</v>
      </c>
      <c r="AC840" t="s">
        <v>1418</v>
      </c>
    </row>
    <row r="841" spans="1:29" x14ac:dyDescent="0.25">
      <c r="A841" t="s">
        <v>32</v>
      </c>
      <c r="B841" t="s">
        <v>415</v>
      </c>
      <c r="C841" t="s">
        <v>422</v>
      </c>
      <c r="D841" t="s">
        <v>572</v>
      </c>
      <c r="E841">
        <v>129</v>
      </c>
      <c r="F841">
        <v>1915292895.6700001</v>
      </c>
      <c r="G841">
        <v>876231021</v>
      </c>
      <c r="H841">
        <v>465131951</v>
      </c>
      <c r="I841">
        <v>40</v>
      </c>
      <c r="J841">
        <v>45</v>
      </c>
      <c r="K841">
        <v>43</v>
      </c>
      <c r="L841">
        <v>62892000</v>
      </c>
      <c r="M841">
        <v>129</v>
      </c>
      <c r="N841">
        <v>26</v>
      </c>
      <c r="O841">
        <v>52</v>
      </c>
      <c r="P841">
        <v>1.538461538461539</v>
      </c>
      <c r="Q841">
        <v>0.86538461538461542</v>
      </c>
      <c r="R841">
        <v>1.2019230769230771</v>
      </c>
      <c r="S841">
        <v>0.05</v>
      </c>
      <c r="T841">
        <v>0.01</v>
      </c>
      <c r="U841">
        <v>3773520</v>
      </c>
      <c r="V841" t="s">
        <v>1382</v>
      </c>
      <c r="W841">
        <v>0.24285160355972049</v>
      </c>
      <c r="X841">
        <v>8.1127946422240079E-3</v>
      </c>
      <c r="Y841">
        <v>16641</v>
      </c>
      <c r="Z841">
        <v>2146689</v>
      </c>
      <c r="AA841">
        <v>276922881</v>
      </c>
      <c r="AB841" t="s">
        <v>391</v>
      </c>
      <c r="AC841" t="s">
        <v>1418</v>
      </c>
    </row>
    <row r="842" spans="1:29" x14ac:dyDescent="0.25">
      <c r="A842" t="s">
        <v>32</v>
      </c>
      <c r="B842" t="s">
        <v>415</v>
      </c>
      <c r="C842" t="s">
        <v>422</v>
      </c>
      <c r="D842" t="s">
        <v>579</v>
      </c>
      <c r="E842">
        <v>123</v>
      </c>
      <c r="F842">
        <v>1792195822</v>
      </c>
      <c r="G842">
        <v>756347650</v>
      </c>
      <c r="H842">
        <v>410401676</v>
      </c>
      <c r="I842">
        <v>31</v>
      </c>
      <c r="J842">
        <v>51</v>
      </c>
      <c r="K842">
        <v>31</v>
      </c>
      <c r="L842">
        <v>68464000</v>
      </c>
      <c r="M842">
        <v>123</v>
      </c>
      <c r="N842">
        <v>26</v>
      </c>
      <c r="O842">
        <v>49</v>
      </c>
      <c r="P842">
        <v>1.1923076923076921</v>
      </c>
      <c r="Q842">
        <v>1.0408163265306121</v>
      </c>
      <c r="R842">
        <v>1.116562009419152</v>
      </c>
      <c r="S842">
        <v>2.5000000000000001E-2</v>
      </c>
      <c r="T842">
        <v>0.03</v>
      </c>
      <c r="U842">
        <v>3765520</v>
      </c>
      <c r="V842" t="s">
        <v>1382</v>
      </c>
      <c r="W842">
        <v>0.22899376896326681</v>
      </c>
      <c r="X842">
        <v>9.1752061948207047E-3</v>
      </c>
      <c r="Y842">
        <v>15129</v>
      </c>
      <c r="Z842">
        <v>1860867</v>
      </c>
      <c r="AA842">
        <v>228886641</v>
      </c>
      <c r="AB842" t="s">
        <v>391</v>
      </c>
      <c r="AC842" t="s">
        <v>1418</v>
      </c>
    </row>
    <row r="843" spans="1:29" x14ac:dyDescent="0.25">
      <c r="A843" t="s">
        <v>32</v>
      </c>
      <c r="B843" t="s">
        <v>415</v>
      </c>
      <c r="C843" t="s">
        <v>422</v>
      </c>
      <c r="D843" t="s">
        <v>614</v>
      </c>
      <c r="E843">
        <v>116</v>
      </c>
      <c r="F843">
        <v>1729403884.95</v>
      </c>
      <c r="G843">
        <v>643819382</v>
      </c>
      <c r="H843">
        <v>231353944</v>
      </c>
      <c r="I843">
        <v>21</v>
      </c>
      <c r="J843">
        <v>30</v>
      </c>
      <c r="K843">
        <v>22</v>
      </c>
      <c r="L843">
        <v>35504000</v>
      </c>
      <c r="M843">
        <v>116</v>
      </c>
      <c r="N843">
        <v>24</v>
      </c>
      <c r="O843">
        <v>37</v>
      </c>
      <c r="P843">
        <v>0.875</v>
      </c>
      <c r="Q843">
        <v>0.81081081081081086</v>
      </c>
      <c r="R843">
        <v>0.84290540540540537</v>
      </c>
      <c r="S843">
        <v>0.01</v>
      </c>
      <c r="T843">
        <v>0.01</v>
      </c>
      <c r="U843">
        <v>710080</v>
      </c>
      <c r="V843" t="s">
        <v>1382</v>
      </c>
      <c r="W843">
        <v>0.13377669959767019</v>
      </c>
      <c r="X843">
        <v>3.0692366325079808E-3</v>
      </c>
      <c r="Y843">
        <v>13456</v>
      </c>
      <c r="Z843">
        <v>1560896</v>
      </c>
      <c r="AA843">
        <v>181063936</v>
      </c>
      <c r="AB843" t="s">
        <v>394</v>
      </c>
      <c r="AC843" t="s">
        <v>1418</v>
      </c>
    </row>
    <row r="844" spans="1:29" x14ac:dyDescent="0.25">
      <c r="A844" t="s">
        <v>32</v>
      </c>
      <c r="B844" t="s">
        <v>415</v>
      </c>
      <c r="C844" t="s">
        <v>423</v>
      </c>
      <c r="D844" t="s">
        <v>585</v>
      </c>
      <c r="E844">
        <v>100</v>
      </c>
      <c r="F844">
        <v>1496566380.75</v>
      </c>
      <c r="G844">
        <v>657034835</v>
      </c>
      <c r="H844">
        <v>379634702</v>
      </c>
      <c r="I844">
        <v>29</v>
      </c>
      <c r="J844">
        <v>47</v>
      </c>
      <c r="K844">
        <v>32</v>
      </c>
      <c r="L844">
        <v>97309000</v>
      </c>
      <c r="M844">
        <v>100</v>
      </c>
      <c r="N844">
        <v>22</v>
      </c>
      <c r="O844">
        <v>40</v>
      </c>
      <c r="P844">
        <v>1.3181818181818179</v>
      </c>
      <c r="Q844">
        <v>1.175</v>
      </c>
      <c r="R844">
        <v>1.2465909090909091</v>
      </c>
      <c r="S844">
        <v>3.5000000000000003E-2</v>
      </c>
      <c r="T844">
        <v>4.4999999999999998E-2</v>
      </c>
      <c r="U844">
        <v>7784720</v>
      </c>
      <c r="V844" t="s">
        <v>1382</v>
      </c>
      <c r="W844">
        <v>0.25367047321332131</v>
      </c>
      <c r="X844">
        <v>2.0505817721584371E-2</v>
      </c>
      <c r="Y844">
        <v>10000</v>
      </c>
      <c r="Z844">
        <v>1000000</v>
      </c>
      <c r="AA844">
        <v>100000000</v>
      </c>
      <c r="AB844" t="s">
        <v>393</v>
      </c>
      <c r="AC844" t="s">
        <v>1418</v>
      </c>
    </row>
    <row r="845" spans="1:29" x14ac:dyDescent="0.25">
      <c r="A845" t="s">
        <v>32</v>
      </c>
      <c r="B845" t="s">
        <v>415</v>
      </c>
      <c r="C845" t="s">
        <v>422</v>
      </c>
      <c r="D845" t="s">
        <v>615</v>
      </c>
      <c r="E845">
        <v>128</v>
      </c>
      <c r="F845">
        <v>2060302032.5599999</v>
      </c>
      <c r="G845">
        <v>731031970</v>
      </c>
      <c r="H845">
        <v>388194410</v>
      </c>
      <c r="I845">
        <v>29</v>
      </c>
      <c r="J845">
        <v>34</v>
      </c>
      <c r="K845">
        <v>29</v>
      </c>
      <c r="L845">
        <v>39317000</v>
      </c>
      <c r="M845">
        <v>128</v>
      </c>
      <c r="N845">
        <v>24</v>
      </c>
      <c r="O845">
        <v>41</v>
      </c>
      <c r="P845">
        <v>1.208333333333333</v>
      </c>
      <c r="Q845">
        <v>0.82926829268292679</v>
      </c>
      <c r="R845">
        <v>1.0188008130081301</v>
      </c>
      <c r="S845">
        <v>3.5000000000000003E-2</v>
      </c>
      <c r="T845">
        <v>0.01</v>
      </c>
      <c r="U845">
        <v>1769265</v>
      </c>
      <c r="V845" t="s">
        <v>1382</v>
      </c>
      <c r="W845">
        <v>0.18841626318140081</v>
      </c>
      <c r="X845">
        <v>4.5576776852608468E-3</v>
      </c>
      <c r="Y845">
        <v>16384</v>
      </c>
      <c r="Z845">
        <v>2097152</v>
      </c>
      <c r="AA845">
        <v>268435456</v>
      </c>
      <c r="AB845" t="s">
        <v>391</v>
      </c>
      <c r="AC845" t="s">
        <v>1418</v>
      </c>
    </row>
    <row r="846" spans="1:29" x14ac:dyDescent="0.25">
      <c r="A846" t="s">
        <v>32</v>
      </c>
      <c r="B846" t="s">
        <v>415</v>
      </c>
      <c r="C846" t="s">
        <v>423</v>
      </c>
      <c r="D846" t="s">
        <v>616</v>
      </c>
      <c r="E846">
        <v>80</v>
      </c>
      <c r="F846">
        <v>1350906175</v>
      </c>
      <c r="G846">
        <v>439320608</v>
      </c>
      <c r="H846">
        <v>421020682</v>
      </c>
      <c r="I846">
        <v>27</v>
      </c>
      <c r="J846">
        <v>42</v>
      </c>
      <c r="K846">
        <v>28</v>
      </c>
      <c r="L846">
        <v>67743000</v>
      </c>
      <c r="M846">
        <v>80</v>
      </c>
      <c r="N846">
        <v>17</v>
      </c>
      <c r="O846">
        <v>26</v>
      </c>
      <c r="P846">
        <v>1.588235294117647</v>
      </c>
      <c r="Q846">
        <v>1.615384615384615</v>
      </c>
      <c r="R846">
        <v>1.6018099547511311</v>
      </c>
      <c r="S846">
        <v>0.05</v>
      </c>
      <c r="T846">
        <v>0.08</v>
      </c>
      <c r="U846">
        <v>8806590</v>
      </c>
      <c r="V846" t="s">
        <v>1382</v>
      </c>
      <c r="W846">
        <v>0.31165797432231002</v>
      </c>
      <c r="X846">
        <v>2.0917238455283291E-2</v>
      </c>
      <c r="Y846">
        <v>6400</v>
      </c>
      <c r="Z846">
        <v>512000</v>
      </c>
      <c r="AA846">
        <v>40960000</v>
      </c>
      <c r="AB846" t="s">
        <v>410</v>
      </c>
      <c r="AC846" t="s">
        <v>1418</v>
      </c>
    </row>
    <row r="847" spans="1:29" x14ac:dyDescent="0.25">
      <c r="A847" t="s">
        <v>32</v>
      </c>
      <c r="B847" t="s">
        <v>415</v>
      </c>
      <c r="C847" t="s">
        <v>423</v>
      </c>
      <c r="D847" t="s">
        <v>582</v>
      </c>
      <c r="E847">
        <v>130</v>
      </c>
      <c r="F847">
        <v>1989053506.1199999</v>
      </c>
      <c r="G847">
        <v>831406862</v>
      </c>
      <c r="H847">
        <v>581380636.59000003</v>
      </c>
      <c r="I847">
        <v>39</v>
      </c>
      <c r="J847">
        <v>59</v>
      </c>
      <c r="K847">
        <v>41</v>
      </c>
      <c r="L847">
        <v>151563000</v>
      </c>
      <c r="M847">
        <v>121</v>
      </c>
      <c r="N847">
        <v>26</v>
      </c>
      <c r="O847">
        <v>48</v>
      </c>
      <c r="P847">
        <v>1.5</v>
      </c>
      <c r="Q847">
        <v>1.229166666666667</v>
      </c>
      <c r="R847">
        <v>1.364583333333333</v>
      </c>
      <c r="S847">
        <v>0.05</v>
      </c>
      <c r="T847">
        <v>5.5E-2</v>
      </c>
      <c r="U847">
        <v>15914115</v>
      </c>
      <c r="V847" t="s">
        <v>1382</v>
      </c>
      <c r="W847">
        <v>0.29229009415844498</v>
      </c>
      <c r="X847">
        <v>2.7372970474802579E-2</v>
      </c>
      <c r="Y847">
        <v>16900</v>
      </c>
      <c r="Z847">
        <v>2197000</v>
      </c>
      <c r="AA847">
        <v>285610000</v>
      </c>
      <c r="AB847" t="s">
        <v>396</v>
      </c>
      <c r="AC847" t="s">
        <v>1418</v>
      </c>
    </row>
    <row r="848" spans="1:29" x14ac:dyDescent="0.25">
      <c r="A848" t="s">
        <v>32</v>
      </c>
      <c r="B848" t="s">
        <v>415</v>
      </c>
      <c r="C848" t="s">
        <v>422</v>
      </c>
      <c r="D848" t="s">
        <v>573</v>
      </c>
      <c r="E848">
        <v>131</v>
      </c>
      <c r="F848">
        <v>1801823483.5799999</v>
      </c>
      <c r="G848">
        <v>794754259</v>
      </c>
      <c r="H848">
        <v>515350967</v>
      </c>
      <c r="I848">
        <v>35</v>
      </c>
      <c r="J848">
        <v>47</v>
      </c>
      <c r="K848">
        <v>36</v>
      </c>
      <c r="L848">
        <v>64224000</v>
      </c>
      <c r="M848">
        <v>131</v>
      </c>
      <c r="N848">
        <v>29</v>
      </c>
      <c r="O848">
        <v>52</v>
      </c>
      <c r="P848">
        <v>1.2068965517241379</v>
      </c>
      <c r="Q848">
        <v>0.90384615384615385</v>
      </c>
      <c r="R848">
        <v>1.055371352785146</v>
      </c>
      <c r="S848">
        <v>3.5000000000000003E-2</v>
      </c>
      <c r="T848">
        <v>1.4999999999999999E-2</v>
      </c>
      <c r="U848">
        <v>3211200</v>
      </c>
      <c r="V848" t="s">
        <v>1382</v>
      </c>
      <c r="W848">
        <v>0.2860163449396616</v>
      </c>
      <c r="X848">
        <v>6.2310933822309102E-3</v>
      </c>
      <c r="Y848">
        <v>17161</v>
      </c>
      <c r="Z848">
        <v>2248091</v>
      </c>
      <c r="AA848">
        <v>294499921</v>
      </c>
      <c r="AB848" t="s">
        <v>396</v>
      </c>
      <c r="AC848" t="s">
        <v>1418</v>
      </c>
    </row>
    <row r="849" spans="1:29" x14ac:dyDescent="0.25">
      <c r="A849" t="s">
        <v>32</v>
      </c>
      <c r="B849" t="s">
        <v>415</v>
      </c>
      <c r="C849" t="s">
        <v>422</v>
      </c>
      <c r="D849" t="s">
        <v>575</v>
      </c>
      <c r="E849">
        <v>130</v>
      </c>
      <c r="F849">
        <v>1916842589.8399999</v>
      </c>
      <c r="G849">
        <v>847328939</v>
      </c>
      <c r="H849">
        <v>866242090.84000003</v>
      </c>
      <c r="I849">
        <v>61</v>
      </c>
      <c r="J849">
        <v>79</v>
      </c>
      <c r="K849">
        <v>63</v>
      </c>
      <c r="L849">
        <v>128313000</v>
      </c>
      <c r="M849">
        <v>130</v>
      </c>
      <c r="N849">
        <v>29</v>
      </c>
      <c r="O849">
        <v>52</v>
      </c>
      <c r="P849">
        <v>2.103448275862069</v>
      </c>
      <c r="Q849">
        <v>1.5192307692307689</v>
      </c>
      <c r="R849">
        <v>1.8113395225464191</v>
      </c>
      <c r="S849">
        <v>0.05</v>
      </c>
      <c r="T849">
        <v>0.08</v>
      </c>
      <c r="U849">
        <v>16680690</v>
      </c>
      <c r="V849" t="s">
        <v>1382</v>
      </c>
      <c r="W849">
        <v>0.4519109161239504</v>
      </c>
      <c r="X849">
        <v>1.9256383609603449E-2</v>
      </c>
      <c r="Y849">
        <v>16900</v>
      </c>
      <c r="Z849">
        <v>2197000</v>
      </c>
      <c r="AA849">
        <v>285610000</v>
      </c>
      <c r="AB849" t="s">
        <v>396</v>
      </c>
      <c r="AC849" t="s">
        <v>1418</v>
      </c>
    </row>
    <row r="850" spans="1:29" x14ac:dyDescent="0.25">
      <c r="A850" t="s">
        <v>32</v>
      </c>
      <c r="B850" t="s">
        <v>415</v>
      </c>
      <c r="C850" t="s">
        <v>422</v>
      </c>
      <c r="D850" t="s">
        <v>607</v>
      </c>
      <c r="E850">
        <v>129</v>
      </c>
      <c r="F850">
        <v>2290272456.73</v>
      </c>
      <c r="G850">
        <v>708266466</v>
      </c>
      <c r="H850">
        <v>327759609</v>
      </c>
      <c r="I850">
        <v>25</v>
      </c>
      <c r="J850">
        <v>33</v>
      </c>
      <c r="K850">
        <v>25</v>
      </c>
      <c r="L850">
        <v>44385000</v>
      </c>
      <c r="M850">
        <v>129</v>
      </c>
      <c r="N850">
        <v>25</v>
      </c>
      <c r="O850">
        <v>41</v>
      </c>
      <c r="P850">
        <v>1</v>
      </c>
      <c r="Q850">
        <v>0.80487804878048785</v>
      </c>
      <c r="R850">
        <v>0.90243902439024393</v>
      </c>
      <c r="S850">
        <v>0.02</v>
      </c>
      <c r="T850">
        <v>0.01</v>
      </c>
      <c r="U850">
        <v>1331550</v>
      </c>
      <c r="V850" t="s">
        <v>1382</v>
      </c>
      <c r="W850">
        <v>0.14310944011786611</v>
      </c>
      <c r="X850">
        <v>4.062581121763542E-3</v>
      </c>
      <c r="Y850">
        <v>16641</v>
      </c>
      <c r="Z850">
        <v>2146689</v>
      </c>
      <c r="AA850">
        <v>276922881</v>
      </c>
      <c r="AB850" t="s">
        <v>391</v>
      </c>
      <c r="AC850" t="s">
        <v>1418</v>
      </c>
    </row>
    <row r="851" spans="1:29" x14ac:dyDescent="0.25">
      <c r="A851" t="s">
        <v>32</v>
      </c>
      <c r="B851" t="s">
        <v>415</v>
      </c>
      <c r="C851" t="s">
        <v>422</v>
      </c>
      <c r="D851" t="s">
        <v>605</v>
      </c>
      <c r="E851">
        <v>132</v>
      </c>
      <c r="F851">
        <v>2072522140.95</v>
      </c>
      <c r="G851">
        <v>714398776</v>
      </c>
      <c r="H851">
        <v>302201011.19</v>
      </c>
      <c r="I851">
        <v>25</v>
      </c>
      <c r="J851">
        <v>44</v>
      </c>
      <c r="K851">
        <v>26</v>
      </c>
      <c r="L851">
        <v>70663000</v>
      </c>
      <c r="M851">
        <v>132</v>
      </c>
      <c r="N851">
        <v>30</v>
      </c>
      <c r="O851">
        <v>53</v>
      </c>
      <c r="P851">
        <v>0.83333333333333337</v>
      </c>
      <c r="Q851">
        <v>0.83018867924528306</v>
      </c>
      <c r="R851">
        <v>0.83176100628930816</v>
      </c>
      <c r="S851">
        <v>0.01</v>
      </c>
      <c r="T851">
        <v>0.01</v>
      </c>
      <c r="U851">
        <v>1413260</v>
      </c>
      <c r="V851" t="s">
        <v>1382</v>
      </c>
      <c r="W851">
        <v>0.1458131641727492</v>
      </c>
      <c r="X851">
        <v>4.6765561585479084E-3</v>
      </c>
      <c r="Y851">
        <v>17424</v>
      </c>
      <c r="Z851">
        <v>2299968</v>
      </c>
      <c r="AA851">
        <v>303595776</v>
      </c>
      <c r="AB851" t="s">
        <v>396</v>
      </c>
      <c r="AC851" t="s">
        <v>1418</v>
      </c>
    </row>
    <row r="852" spans="1:29" x14ac:dyDescent="0.25">
      <c r="A852" t="s">
        <v>32</v>
      </c>
      <c r="B852" t="s">
        <v>415</v>
      </c>
      <c r="C852" t="s">
        <v>423</v>
      </c>
      <c r="D852" t="s">
        <v>593</v>
      </c>
      <c r="E852">
        <v>120</v>
      </c>
      <c r="F852">
        <v>1699507884</v>
      </c>
      <c r="G852">
        <v>807820814</v>
      </c>
      <c r="H852">
        <v>539718604</v>
      </c>
      <c r="I852">
        <v>39</v>
      </c>
      <c r="J852">
        <v>54</v>
      </c>
      <c r="K852">
        <v>39</v>
      </c>
      <c r="L852">
        <v>84655000</v>
      </c>
      <c r="M852">
        <v>120</v>
      </c>
      <c r="N852">
        <v>25</v>
      </c>
      <c r="O852">
        <v>48</v>
      </c>
      <c r="P852">
        <v>1.56</v>
      </c>
      <c r="Q852">
        <v>1.125</v>
      </c>
      <c r="R852">
        <v>1.3425</v>
      </c>
      <c r="S852">
        <v>0.05</v>
      </c>
      <c r="T852">
        <v>4.4999999999999998E-2</v>
      </c>
      <c r="U852">
        <v>8042225</v>
      </c>
      <c r="V852" t="s">
        <v>1382</v>
      </c>
      <c r="W852">
        <v>0.31757346293075511</v>
      </c>
      <c r="X852">
        <v>1.4900774107834899E-2</v>
      </c>
      <c r="Y852">
        <v>14400</v>
      </c>
      <c r="Z852">
        <v>1728000</v>
      </c>
      <c r="AA852">
        <v>207360000</v>
      </c>
      <c r="AB852" t="s">
        <v>391</v>
      </c>
      <c r="AC852" t="s">
        <v>1418</v>
      </c>
    </row>
    <row r="853" spans="1:29" x14ac:dyDescent="0.25">
      <c r="A853" t="s">
        <v>32</v>
      </c>
      <c r="B853" t="s">
        <v>415</v>
      </c>
      <c r="C853" t="s">
        <v>423</v>
      </c>
      <c r="D853" t="s">
        <v>571</v>
      </c>
      <c r="E853">
        <v>125</v>
      </c>
      <c r="F853">
        <v>1843148510</v>
      </c>
      <c r="G853">
        <v>720841689</v>
      </c>
      <c r="H853">
        <v>477989896</v>
      </c>
      <c r="I853">
        <v>34</v>
      </c>
      <c r="J853">
        <v>79</v>
      </c>
      <c r="K853">
        <v>35</v>
      </c>
      <c r="L853">
        <v>193016000</v>
      </c>
      <c r="M853">
        <v>106</v>
      </c>
      <c r="N853">
        <v>22</v>
      </c>
      <c r="O853">
        <v>42</v>
      </c>
      <c r="P853">
        <v>1.545454545454545</v>
      </c>
      <c r="Q853">
        <v>1.8809523809523809</v>
      </c>
      <c r="R853">
        <v>1.713203463203463</v>
      </c>
      <c r="S853">
        <v>0.05</v>
      </c>
      <c r="T853">
        <v>0.08</v>
      </c>
      <c r="U853">
        <v>25092080</v>
      </c>
      <c r="V853" t="s">
        <v>1382</v>
      </c>
      <c r="W853">
        <v>0.25933335995806439</v>
      </c>
      <c r="X853">
        <v>5.2495000856670831E-2</v>
      </c>
      <c r="Y853">
        <v>15625</v>
      </c>
      <c r="Z853">
        <v>1953125</v>
      </c>
      <c r="AA853">
        <v>244140625</v>
      </c>
      <c r="AB853" t="s">
        <v>391</v>
      </c>
      <c r="AC853" t="s">
        <v>1418</v>
      </c>
    </row>
    <row r="854" spans="1:29" x14ac:dyDescent="0.25">
      <c r="A854" t="s">
        <v>32</v>
      </c>
      <c r="B854" t="s">
        <v>415</v>
      </c>
      <c r="C854" t="s">
        <v>423</v>
      </c>
      <c r="D854" t="s">
        <v>602</v>
      </c>
      <c r="E854">
        <v>102</v>
      </c>
      <c r="F854">
        <v>1625400892</v>
      </c>
      <c r="G854">
        <v>597361260</v>
      </c>
      <c r="H854">
        <v>360743707</v>
      </c>
      <c r="I854">
        <v>23</v>
      </c>
      <c r="J854">
        <v>35</v>
      </c>
      <c r="K854">
        <v>24</v>
      </c>
      <c r="L854">
        <v>55883000</v>
      </c>
      <c r="M854">
        <v>102</v>
      </c>
      <c r="N854">
        <v>19</v>
      </c>
      <c r="O854">
        <v>33</v>
      </c>
      <c r="P854">
        <v>1.2105263157894739</v>
      </c>
      <c r="Q854">
        <v>1.060606060606061</v>
      </c>
      <c r="R854">
        <v>1.135566188197767</v>
      </c>
      <c r="S854">
        <v>3.5000000000000003E-2</v>
      </c>
      <c r="T854">
        <v>0.03</v>
      </c>
      <c r="U854">
        <v>3632395</v>
      </c>
      <c r="V854" t="s">
        <v>1382</v>
      </c>
      <c r="W854">
        <v>0.2219413738330839</v>
      </c>
      <c r="X854">
        <v>1.0069184658015391E-2</v>
      </c>
      <c r="Y854">
        <v>10404</v>
      </c>
      <c r="Z854">
        <v>1061208</v>
      </c>
      <c r="AA854">
        <v>108243216</v>
      </c>
      <c r="AB854" t="s">
        <v>393</v>
      </c>
      <c r="AC854" t="s">
        <v>1418</v>
      </c>
    </row>
    <row r="855" spans="1:29" x14ac:dyDescent="0.25">
      <c r="A855" t="s">
        <v>32</v>
      </c>
      <c r="B855" t="s">
        <v>415</v>
      </c>
      <c r="C855" t="s">
        <v>423</v>
      </c>
      <c r="D855" t="s">
        <v>570</v>
      </c>
      <c r="E855">
        <v>122</v>
      </c>
      <c r="F855">
        <v>1776181791</v>
      </c>
      <c r="G855">
        <v>788888144</v>
      </c>
      <c r="H855">
        <v>652076654</v>
      </c>
      <c r="I855">
        <v>43</v>
      </c>
      <c r="J855">
        <v>55</v>
      </c>
      <c r="K855">
        <v>44</v>
      </c>
      <c r="L855">
        <v>113711000</v>
      </c>
      <c r="M855">
        <v>122</v>
      </c>
      <c r="N855">
        <v>25</v>
      </c>
      <c r="O855">
        <v>49</v>
      </c>
      <c r="P855">
        <v>1.72</v>
      </c>
      <c r="Q855">
        <v>1.1224489795918371</v>
      </c>
      <c r="R855">
        <v>1.4212244897959181</v>
      </c>
      <c r="S855">
        <v>0.05</v>
      </c>
      <c r="T855">
        <v>4.4999999999999998E-2</v>
      </c>
      <c r="U855">
        <v>10802545</v>
      </c>
      <c r="V855" t="s">
        <v>1382</v>
      </c>
      <c r="W855">
        <v>0.36712269954804422</v>
      </c>
      <c r="X855">
        <v>1.6566372885357131E-2</v>
      </c>
      <c r="Y855">
        <v>14884</v>
      </c>
      <c r="Z855">
        <v>1815848</v>
      </c>
      <c r="AA855">
        <v>221533456</v>
      </c>
      <c r="AB855" t="s">
        <v>391</v>
      </c>
      <c r="AC855" t="s">
        <v>1418</v>
      </c>
    </row>
    <row r="856" spans="1:29" x14ac:dyDescent="0.25">
      <c r="A856" t="s">
        <v>32</v>
      </c>
      <c r="B856" t="s">
        <v>415</v>
      </c>
      <c r="C856" t="s">
        <v>423</v>
      </c>
      <c r="D856" t="s">
        <v>603</v>
      </c>
      <c r="E856">
        <v>113</v>
      </c>
      <c r="F856">
        <v>1633676891</v>
      </c>
      <c r="G856">
        <v>626068681</v>
      </c>
      <c r="H856">
        <v>451863055</v>
      </c>
      <c r="I856">
        <v>36</v>
      </c>
      <c r="J856">
        <v>44</v>
      </c>
      <c r="K856">
        <v>38</v>
      </c>
      <c r="L856">
        <v>54746000</v>
      </c>
      <c r="M856">
        <v>113</v>
      </c>
      <c r="N856">
        <v>19</v>
      </c>
      <c r="O856">
        <v>36</v>
      </c>
      <c r="P856">
        <v>1.8947368421052631</v>
      </c>
      <c r="Q856">
        <v>1.2222222222222221</v>
      </c>
      <c r="R856">
        <v>1.558479532163743</v>
      </c>
      <c r="S856">
        <v>0.05</v>
      </c>
      <c r="T856">
        <v>5.5E-2</v>
      </c>
      <c r="U856">
        <v>5748330</v>
      </c>
      <c r="V856" t="s">
        <v>1382</v>
      </c>
      <c r="W856">
        <v>0.27659267110242791</v>
      </c>
      <c r="X856">
        <v>1.27213985219482E-2</v>
      </c>
      <c r="Y856">
        <v>12769</v>
      </c>
      <c r="Z856">
        <v>1442897</v>
      </c>
      <c r="AA856">
        <v>163047361</v>
      </c>
      <c r="AB856" t="s">
        <v>394</v>
      </c>
      <c r="AC856" t="s">
        <v>1418</v>
      </c>
    </row>
    <row r="857" spans="1:29" x14ac:dyDescent="0.25">
      <c r="A857" t="s">
        <v>32</v>
      </c>
      <c r="B857" t="s">
        <v>415</v>
      </c>
      <c r="C857" t="s">
        <v>422</v>
      </c>
      <c r="D857" t="s">
        <v>617</v>
      </c>
      <c r="E857">
        <v>123</v>
      </c>
      <c r="F857">
        <v>2301204313</v>
      </c>
      <c r="G857">
        <v>647457909</v>
      </c>
      <c r="H857">
        <v>413917405</v>
      </c>
      <c r="I857">
        <v>29</v>
      </c>
      <c r="J857">
        <v>46</v>
      </c>
      <c r="K857">
        <v>29</v>
      </c>
      <c r="L857">
        <v>52710000</v>
      </c>
      <c r="M857">
        <v>123</v>
      </c>
      <c r="N857">
        <v>25</v>
      </c>
      <c r="O857">
        <v>39</v>
      </c>
      <c r="P857">
        <v>1.1599999999999999</v>
      </c>
      <c r="Q857">
        <v>1.17948717948718</v>
      </c>
      <c r="R857">
        <v>1.1697435897435899</v>
      </c>
      <c r="S857">
        <v>2.5000000000000001E-2</v>
      </c>
      <c r="T857">
        <v>4.4999999999999998E-2</v>
      </c>
      <c r="U857">
        <v>3689700</v>
      </c>
      <c r="V857" t="s">
        <v>1382</v>
      </c>
      <c r="W857">
        <v>0.179869906666562</v>
      </c>
      <c r="X857">
        <v>8.9140972460435668E-3</v>
      </c>
      <c r="Y857">
        <v>15129</v>
      </c>
      <c r="Z857">
        <v>1860867</v>
      </c>
      <c r="AA857">
        <v>228886641</v>
      </c>
      <c r="AB857" t="s">
        <v>391</v>
      </c>
      <c r="AC857" t="s">
        <v>1418</v>
      </c>
    </row>
    <row r="858" spans="1:29" x14ac:dyDescent="0.25">
      <c r="A858" t="s">
        <v>32</v>
      </c>
      <c r="B858" t="s">
        <v>415</v>
      </c>
      <c r="C858" t="s">
        <v>423</v>
      </c>
      <c r="D858" t="s">
        <v>618</v>
      </c>
      <c r="E858">
        <v>77</v>
      </c>
      <c r="F858">
        <v>1293874440</v>
      </c>
      <c r="G858">
        <v>371250505</v>
      </c>
      <c r="H858">
        <v>278203274</v>
      </c>
      <c r="I858">
        <v>20</v>
      </c>
      <c r="J858">
        <v>33</v>
      </c>
      <c r="K858">
        <v>20</v>
      </c>
      <c r="L858">
        <v>35947000</v>
      </c>
      <c r="M858">
        <v>77</v>
      </c>
      <c r="N858">
        <v>17</v>
      </c>
      <c r="O858">
        <v>25</v>
      </c>
      <c r="P858">
        <v>1.1764705882352939</v>
      </c>
      <c r="Q858">
        <v>1.32</v>
      </c>
      <c r="R858">
        <v>1.2482352941176471</v>
      </c>
      <c r="S858">
        <v>2.5000000000000001E-2</v>
      </c>
      <c r="T858">
        <v>5.5E-2</v>
      </c>
      <c r="U858">
        <v>2875760</v>
      </c>
      <c r="V858" t="s">
        <v>1382</v>
      </c>
      <c r="W858">
        <v>0.21501566566227251</v>
      </c>
      <c r="X858">
        <v>1.033690207398494E-2</v>
      </c>
      <c r="Y858">
        <v>5929</v>
      </c>
      <c r="Z858">
        <v>456533</v>
      </c>
      <c r="AA858">
        <v>35153041</v>
      </c>
      <c r="AB858" t="s">
        <v>408</v>
      </c>
      <c r="AC858" t="s">
        <v>1418</v>
      </c>
    </row>
    <row r="859" spans="1:29" x14ac:dyDescent="0.25">
      <c r="A859" t="s">
        <v>32</v>
      </c>
      <c r="B859" t="s">
        <v>415</v>
      </c>
      <c r="C859" t="s">
        <v>422</v>
      </c>
      <c r="D859" t="s">
        <v>588</v>
      </c>
      <c r="E859">
        <v>124</v>
      </c>
      <c r="F859">
        <v>1771015753.6400001</v>
      </c>
      <c r="G859">
        <v>717644956</v>
      </c>
      <c r="H859">
        <v>712985072</v>
      </c>
      <c r="I859">
        <v>54</v>
      </c>
      <c r="J859">
        <v>77</v>
      </c>
      <c r="K859">
        <v>58</v>
      </c>
      <c r="L859">
        <v>139416000</v>
      </c>
      <c r="M859">
        <v>124</v>
      </c>
      <c r="N859">
        <v>29</v>
      </c>
      <c r="O859">
        <v>50</v>
      </c>
      <c r="P859">
        <v>1.8620689655172411</v>
      </c>
      <c r="Q859">
        <v>1.54</v>
      </c>
      <c r="R859">
        <v>1.701034482758621</v>
      </c>
      <c r="S859">
        <v>0.05</v>
      </c>
      <c r="T859">
        <v>0.08</v>
      </c>
      <c r="U859">
        <v>18124080</v>
      </c>
      <c r="V859" t="s">
        <v>1382</v>
      </c>
      <c r="W859">
        <v>0.40258539232900048</v>
      </c>
      <c r="X859">
        <v>2.5419999256309819E-2</v>
      </c>
      <c r="Y859">
        <v>15376</v>
      </c>
      <c r="Z859">
        <v>1906624</v>
      </c>
      <c r="AA859">
        <v>236421376</v>
      </c>
      <c r="AB859" t="s">
        <v>391</v>
      </c>
      <c r="AC859" t="s">
        <v>1418</v>
      </c>
    </row>
    <row r="860" spans="1:29" x14ac:dyDescent="0.25">
      <c r="A860" t="s">
        <v>32</v>
      </c>
      <c r="B860" t="s">
        <v>415</v>
      </c>
      <c r="C860" t="s">
        <v>422</v>
      </c>
      <c r="D860" t="s">
        <v>591</v>
      </c>
      <c r="E860">
        <v>133</v>
      </c>
      <c r="F860">
        <v>1935780719</v>
      </c>
      <c r="G860">
        <v>752772951</v>
      </c>
      <c r="H860">
        <v>892874891</v>
      </c>
      <c r="I860">
        <v>66</v>
      </c>
      <c r="J860">
        <v>81</v>
      </c>
      <c r="K860">
        <v>66</v>
      </c>
      <c r="L860">
        <v>124069000</v>
      </c>
      <c r="M860">
        <v>133</v>
      </c>
      <c r="N860">
        <v>31</v>
      </c>
      <c r="O860">
        <v>53</v>
      </c>
      <c r="P860">
        <v>2.129032258064516</v>
      </c>
      <c r="Q860">
        <v>1.5283018867924529</v>
      </c>
      <c r="R860">
        <v>1.828667072428485</v>
      </c>
      <c r="S860">
        <v>0.05</v>
      </c>
      <c r="T860">
        <v>0.08</v>
      </c>
      <c r="U860">
        <v>16128970</v>
      </c>
      <c r="V860" t="s">
        <v>1382</v>
      </c>
      <c r="W860">
        <v>0.46124795140084252</v>
      </c>
      <c r="X860">
        <v>1.806408732351731E-2</v>
      </c>
      <c r="Y860">
        <v>17689</v>
      </c>
      <c r="Z860">
        <v>2352637</v>
      </c>
      <c r="AA860">
        <v>312900721</v>
      </c>
      <c r="AB860" t="s">
        <v>396</v>
      </c>
      <c r="AC860" t="s">
        <v>1418</v>
      </c>
    </row>
    <row r="861" spans="1:29" x14ac:dyDescent="0.25">
      <c r="A861" t="s">
        <v>32</v>
      </c>
      <c r="B861" t="s">
        <v>415</v>
      </c>
      <c r="C861" t="s">
        <v>423</v>
      </c>
      <c r="D861" t="s">
        <v>594</v>
      </c>
      <c r="E861">
        <v>121</v>
      </c>
      <c r="F861">
        <v>1800025007</v>
      </c>
      <c r="G861">
        <v>752038802</v>
      </c>
      <c r="H861">
        <v>399465455</v>
      </c>
      <c r="I861">
        <v>30</v>
      </c>
      <c r="J861">
        <v>37</v>
      </c>
      <c r="K861">
        <v>30</v>
      </c>
      <c r="L861">
        <v>51778000</v>
      </c>
      <c r="M861">
        <v>111</v>
      </c>
      <c r="N861">
        <v>24</v>
      </c>
      <c r="O861">
        <v>44</v>
      </c>
      <c r="P861">
        <v>1.25</v>
      </c>
      <c r="Q861">
        <v>0.84090909090909094</v>
      </c>
      <c r="R861">
        <v>1.045454545454545</v>
      </c>
      <c r="S861">
        <v>3.5000000000000003E-2</v>
      </c>
      <c r="T861">
        <v>0.01</v>
      </c>
      <c r="U861">
        <v>2330010</v>
      </c>
      <c r="V861" t="s">
        <v>1382</v>
      </c>
      <c r="W861">
        <v>0.2219221696623907</v>
      </c>
      <c r="X861">
        <v>5.8328197615986604E-3</v>
      </c>
      <c r="Y861">
        <v>14641</v>
      </c>
      <c r="Z861">
        <v>1771561</v>
      </c>
      <c r="AA861">
        <v>214358881</v>
      </c>
      <c r="AB861" t="s">
        <v>391</v>
      </c>
      <c r="AC861" t="s">
        <v>1418</v>
      </c>
    </row>
    <row r="862" spans="1:29" x14ac:dyDescent="0.25">
      <c r="A862" t="s">
        <v>32</v>
      </c>
      <c r="B862" t="s">
        <v>415</v>
      </c>
      <c r="C862" t="s">
        <v>422</v>
      </c>
      <c r="D862" t="s">
        <v>576</v>
      </c>
      <c r="E862">
        <v>130</v>
      </c>
      <c r="F862">
        <v>2137058593.3099999</v>
      </c>
      <c r="G862">
        <v>835310626</v>
      </c>
      <c r="H862">
        <v>790805516</v>
      </c>
      <c r="I862">
        <v>55</v>
      </c>
      <c r="J862">
        <v>80</v>
      </c>
      <c r="K862">
        <v>58</v>
      </c>
      <c r="L862">
        <v>138546107</v>
      </c>
      <c r="M862">
        <v>130</v>
      </c>
      <c r="N862">
        <v>28</v>
      </c>
      <c r="O862">
        <v>52</v>
      </c>
      <c r="P862">
        <v>1.964285714285714</v>
      </c>
      <c r="Q862">
        <v>1.538461538461539</v>
      </c>
      <c r="R862">
        <v>1.7513736263736259</v>
      </c>
      <c r="S862">
        <v>0.05</v>
      </c>
      <c r="T862">
        <v>0.08</v>
      </c>
      <c r="U862">
        <v>18010993.91</v>
      </c>
      <c r="V862" t="s">
        <v>1382</v>
      </c>
      <c r="W862">
        <v>0.37004390917291352</v>
      </c>
      <c r="X862">
        <v>2.2775503642288711E-2</v>
      </c>
      <c r="Y862">
        <v>16900</v>
      </c>
      <c r="Z862">
        <v>2197000</v>
      </c>
      <c r="AA862">
        <v>285610000</v>
      </c>
      <c r="AB862" t="s">
        <v>396</v>
      </c>
      <c r="AC862" t="s">
        <v>1418</v>
      </c>
    </row>
    <row r="863" spans="1:29" x14ac:dyDescent="0.25">
      <c r="A863" t="s">
        <v>32</v>
      </c>
      <c r="B863" t="s">
        <v>415</v>
      </c>
      <c r="C863" t="s">
        <v>423</v>
      </c>
      <c r="D863" t="s">
        <v>590</v>
      </c>
      <c r="E863">
        <v>133</v>
      </c>
      <c r="F863">
        <v>1939337580.22</v>
      </c>
      <c r="G863">
        <v>826640668</v>
      </c>
      <c r="H863">
        <v>560645799</v>
      </c>
      <c r="I863">
        <v>37</v>
      </c>
      <c r="J863">
        <v>48</v>
      </c>
      <c r="K863">
        <v>39</v>
      </c>
      <c r="L863">
        <v>75359000</v>
      </c>
      <c r="M863">
        <v>118</v>
      </c>
      <c r="N863">
        <v>24</v>
      </c>
      <c r="O863">
        <v>47</v>
      </c>
      <c r="P863">
        <v>1.541666666666667</v>
      </c>
      <c r="Q863">
        <v>1.021276595744681</v>
      </c>
      <c r="R863">
        <v>1.281471631205674</v>
      </c>
      <c r="S863">
        <v>0.05</v>
      </c>
      <c r="T863">
        <v>0.03</v>
      </c>
      <c r="U863">
        <v>6028720</v>
      </c>
      <c r="V863" t="s">
        <v>1382</v>
      </c>
      <c r="W863">
        <v>0.28909139116274951</v>
      </c>
      <c r="X863">
        <v>1.075317073766212E-2</v>
      </c>
      <c r="Y863">
        <v>17689</v>
      </c>
      <c r="Z863">
        <v>2352637</v>
      </c>
      <c r="AA863">
        <v>312900721</v>
      </c>
      <c r="AB863" t="s">
        <v>396</v>
      </c>
      <c r="AC863" t="s">
        <v>1418</v>
      </c>
    </row>
    <row r="864" spans="1:29" x14ac:dyDescent="0.25">
      <c r="A864" t="s">
        <v>33</v>
      </c>
      <c r="B864" t="s">
        <v>415</v>
      </c>
      <c r="C864" t="s">
        <v>423</v>
      </c>
      <c r="D864" t="s">
        <v>595</v>
      </c>
      <c r="E864">
        <v>148</v>
      </c>
      <c r="F864">
        <v>2088874738.1199999</v>
      </c>
      <c r="G864">
        <v>890684938</v>
      </c>
      <c r="H864">
        <v>755620870.59000003</v>
      </c>
      <c r="I864">
        <v>64</v>
      </c>
      <c r="J864">
        <v>91</v>
      </c>
      <c r="K864">
        <v>65</v>
      </c>
      <c r="L864">
        <v>134802000</v>
      </c>
      <c r="M864">
        <v>148</v>
      </c>
      <c r="N864">
        <v>35</v>
      </c>
      <c r="O864">
        <v>59</v>
      </c>
      <c r="P864">
        <v>1.828571428571429</v>
      </c>
      <c r="Q864">
        <v>1.5423728813559321</v>
      </c>
      <c r="R864">
        <v>1.68547215496368</v>
      </c>
      <c r="S864">
        <v>0.05</v>
      </c>
      <c r="T864">
        <v>0.08</v>
      </c>
      <c r="U864">
        <v>17524260</v>
      </c>
      <c r="V864" t="s">
        <v>1382</v>
      </c>
      <c r="W864">
        <v>0.36173584600389369</v>
      </c>
      <c r="X864">
        <v>2.3191868676571619E-2</v>
      </c>
      <c r="Y864">
        <v>21904</v>
      </c>
      <c r="Z864">
        <v>3241792</v>
      </c>
      <c r="AA864">
        <v>479785216</v>
      </c>
      <c r="AB864" t="s">
        <v>395</v>
      </c>
      <c r="AC864" t="s">
        <v>1418</v>
      </c>
    </row>
    <row r="865" spans="1:29" x14ac:dyDescent="0.25">
      <c r="A865" t="s">
        <v>33</v>
      </c>
      <c r="B865" t="s">
        <v>415</v>
      </c>
      <c r="C865" t="s">
        <v>422</v>
      </c>
      <c r="D865" t="s">
        <v>576</v>
      </c>
      <c r="E865">
        <v>148</v>
      </c>
      <c r="F865">
        <v>2323917731.4499998</v>
      </c>
      <c r="G865">
        <v>874917841</v>
      </c>
      <c r="H865">
        <v>846850054.82000005</v>
      </c>
      <c r="I865">
        <v>61</v>
      </c>
      <c r="J865">
        <v>81</v>
      </c>
      <c r="K865">
        <v>63</v>
      </c>
      <c r="L865">
        <v>122161000</v>
      </c>
      <c r="M865">
        <v>135</v>
      </c>
      <c r="N865">
        <v>37</v>
      </c>
      <c r="O865">
        <v>54</v>
      </c>
      <c r="P865">
        <v>1.6486486486486489</v>
      </c>
      <c r="Q865">
        <v>1.5</v>
      </c>
      <c r="R865">
        <v>1.5743243243243239</v>
      </c>
      <c r="S865">
        <v>0.05</v>
      </c>
      <c r="T865">
        <v>0.08</v>
      </c>
      <c r="U865">
        <v>15880930</v>
      </c>
      <c r="V865" t="s">
        <v>1382</v>
      </c>
      <c r="W865">
        <v>0.36440621083931879</v>
      </c>
      <c r="X865">
        <v>1.8752942046364431E-2</v>
      </c>
      <c r="Y865">
        <v>21904</v>
      </c>
      <c r="Z865">
        <v>3241792</v>
      </c>
      <c r="AA865">
        <v>479785216</v>
      </c>
      <c r="AB865" t="s">
        <v>395</v>
      </c>
      <c r="AC865" t="s">
        <v>1418</v>
      </c>
    </row>
    <row r="866" spans="1:29" x14ac:dyDescent="0.25">
      <c r="A866" t="s">
        <v>33</v>
      </c>
      <c r="B866" t="s">
        <v>415</v>
      </c>
      <c r="C866" t="s">
        <v>422</v>
      </c>
      <c r="D866" t="s">
        <v>579</v>
      </c>
      <c r="E866">
        <v>136</v>
      </c>
      <c r="F866">
        <v>2047991215.48</v>
      </c>
      <c r="G866">
        <v>834390305</v>
      </c>
      <c r="H866">
        <v>641744330.92999995</v>
      </c>
      <c r="I866">
        <v>44</v>
      </c>
      <c r="J866">
        <v>67</v>
      </c>
      <c r="K866">
        <v>45</v>
      </c>
      <c r="L866">
        <v>114203000</v>
      </c>
      <c r="M866">
        <v>136</v>
      </c>
      <c r="N866">
        <v>36</v>
      </c>
      <c r="O866">
        <v>54</v>
      </c>
      <c r="P866">
        <v>1.2222222222222221</v>
      </c>
      <c r="Q866">
        <v>1.2407407407407409</v>
      </c>
      <c r="R866">
        <v>1.231481481481481</v>
      </c>
      <c r="S866">
        <v>3.5000000000000003E-2</v>
      </c>
      <c r="T866">
        <v>5.5E-2</v>
      </c>
      <c r="U866">
        <v>10278270</v>
      </c>
      <c r="V866" t="s">
        <v>1382</v>
      </c>
      <c r="W866">
        <v>0.31335306815737018</v>
      </c>
      <c r="X866">
        <v>1.60161445993687E-2</v>
      </c>
      <c r="Y866">
        <v>18496</v>
      </c>
      <c r="Z866">
        <v>2515456</v>
      </c>
      <c r="AA866">
        <v>342102016</v>
      </c>
      <c r="AB866" t="s">
        <v>396</v>
      </c>
      <c r="AC866" t="s">
        <v>1418</v>
      </c>
    </row>
    <row r="867" spans="1:29" x14ac:dyDescent="0.25">
      <c r="A867" t="s">
        <v>33</v>
      </c>
      <c r="B867" t="s">
        <v>415</v>
      </c>
      <c r="C867" t="s">
        <v>423</v>
      </c>
      <c r="D867" t="s">
        <v>570</v>
      </c>
      <c r="E867">
        <v>140</v>
      </c>
      <c r="F867">
        <v>2020151541.48</v>
      </c>
      <c r="G867">
        <v>977758026</v>
      </c>
      <c r="H867">
        <v>669903224</v>
      </c>
      <c r="I867">
        <v>43</v>
      </c>
      <c r="J867">
        <v>49</v>
      </c>
      <c r="K867">
        <v>43</v>
      </c>
      <c r="L867">
        <v>82068000</v>
      </c>
      <c r="M867">
        <v>140</v>
      </c>
      <c r="N867">
        <v>31</v>
      </c>
      <c r="O867">
        <v>56</v>
      </c>
      <c r="P867">
        <v>1.387096774193548</v>
      </c>
      <c r="Q867">
        <v>0.875</v>
      </c>
      <c r="R867">
        <v>1.131048387096774</v>
      </c>
      <c r="S867">
        <v>3.5000000000000003E-2</v>
      </c>
      <c r="T867">
        <v>0.01</v>
      </c>
      <c r="U867">
        <v>3693060</v>
      </c>
      <c r="V867" t="s">
        <v>1382</v>
      </c>
      <c r="W867">
        <v>0.3316103818178</v>
      </c>
      <c r="X867">
        <v>5.5128261332266703E-3</v>
      </c>
      <c r="Y867">
        <v>19600</v>
      </c>
      <c r="Z867">
        <v>2744000</v>
      </c>
      <c r="AA867">
        <v>384160000</v>
      </c>
      <c r="AB867" t="s">
        <v>395</v>
      </c>
      <c r="AC867" t="s">
        <v>1418</v>
      </c>
    </row>
    <row r="868" spans="1:29" x14ac:dyDescent="0.25">
      <c r="A868" t="s">
        <v>33</v>
      </c>
      <c r="B868" t="s">
        <v>415</v>
      </c>
      <c r="C868" t="s">
        <v>422</v>
      </c>
      <c r="D868" t="s">
        <v>607</v>
      </c>
      <c r="E868">
        <v>139</v>
      </c>
      <c r="F868">
        <v>2471810443.73</v>
      </c>
      <c r="G868">
        <v>911697719</v>
      </c>
      <c r="H868">
        <v>400811373</v>
      </c>
      <c r="I868">
        <v>32</v>
      </c>
      <c r="J868">
        <v>53</v>
      </c>
      <c r="K868">
        <v>32</v>
      </c>
      <c r="L868">
        <v>76717000</v>
      </c>
      <c r="M868">
        <v>139</v>
      </c>
      <c r="N868">
        <v>32</v>
      </c>
      <c r="O868">
        <v>56</v>
      </c>
      <c r="P868">
        <v>1</v>
      </c>
      <c r="Q868">
        <v>0.9464285714285714</v>
      </c>
      <c r="R868">
        <v>0.9732142857142857</v>
      </c>
      <c r="S868">
        <v>0.02</v>
      </c>
      <c r="T868">
        <v>1.4999999999999999E-2</v>
      </c>
      <c r="U868">
        <v>2685095</v>
      </c>
      <c r="V868" t="s">
        <v>1382</v>
      </c>
      <c r="W868">
        <v>0.16215295716413011</v>
      </c>
      <c r="X868">
        <v>6.6991487289957711E-3</v>
      </c>
      <c r="Y868">
        <v>19321</v>
      </c>
      <c r="Z868">
        <v>2685619</v>
      </c>
      <c r="AA868">
        <v>373301041</v>
      </c>
      <c r="AB868" t="s">
        <v>396</v>
      </c>
      <c r="AC868" t="s">
        <v>1418</v>
      </c>
    </row>
    <row r="869" spans="1:29" x14ac:dyDescent="0.25">
      <c r="A869" t="s">
        <v>33</v>
      </c>
      <c r="B869" t="s">
        <v>415</v>
      </c>
      <c r="C869" t="s">
        <v>422</v>
      </c>
      <c r="D869" t="s">
        <v>573</v>
      </c>
      <c r="E869">
        <v>161</v>
      </c>
      <c r="F869">
        <v>2526478291</v>
      </c>
      <c r="G869">
        <v>943761013</v>
      </c>
      <c r="H869">
        <v>603456500</v>
      </c>
      <c r="I869">
        <v>36</v>
      </c>
      <c r="J869">
        <v>45</v>
      </c>
      <c r="K869">
        <v>36</v>
      </c>
      <c r="L869">
        <v>77276000</v>
      </c>
      <c r="M869">
        <v>136</v>
      </c>
      <c r="N869">
        <v>36</v>
      </c>
      <c r="O869">
        <v>54</v>
      </c>
      <c r="P869">
        <v>1</v>
      </c>
      <c r="Q869">
        <v>0.83333333333333337</v>
      </c>
      <c r="R869">
        <v>0.91666666666666663</v>
      </c>
      <c r="S869">
        <v>0.02</v>
      </c>
      <c r="T869">
        <v>0.01</v>
      </c>
      <c r="U869">
        <v>2318280</v>
      </c>
      <c r="V869" t="s">
        <v>1382</v>
      </c>
      <c r="W869">
        <v>0.2388528340614188</v>
      </c>
      <c r="X869">
        <v>3.8416687863996831E-3</v>
      </c>
      <c r="Y869">
        <v>25921</v>
      </c>
      <c r="Z869">
        <v>4173281</v>
      </c>
      <c r="AA869">
        <v>671898241</v>
      </c>
      <c r="AB869" t="s">
        <v>399</v>
      </c>
      <c r="AC869" t="s">
        <v>1418</v>
      </c>
    </row>
    <row r="870" spans="1:29" x14ac:dyDescent="0.25">
      <c r="A870" t="s">
        <v>33</v>
      </c>
      <c r="B870" t="s">
        <v>415</v>
      </c>
      <c r="C870" t="s">
        <v>422</v>
      </c>
      <c r="D870" t="s">
        <v>617</v>
      </c>
      <c r="E870">
        <v>127</v>
      </c>
      <c r="F870">
        <v>2506546377</v>
      </c>
      <c r="G870">
        <v>739749515</v>
      </c>
      <c r="H870">
        <v>482781533</v>
      </c>
      <c r="I870">
        <v>31</v>
      </c>
      <c r="J870">
        <v>44</v>
      </c>
      <c r="K870">
        <v>32</v>
      </c>
      <c r="L870">
        <v>60749000</v>
      </c>
      <c r="M870">
        <v>127</v>
      </c>
      <c r="N870">
        <v>25</v>
      </c>
      <c r="O870">
        <v>41</v>
      </c>
      <c r="P870">
        <v>1.24</v>
      </c>
      <c r="Q870">
        <v>1.0731707317073169</v>
      </c>
      <c r="R870">
        <v>1.156585365853658</v>
      </c>
      <c r="S870">
        <v>3.5000000000000003E-2</v>
      </c>
      <c r="T870">
        <v>0.03</v>
      </c>
      <c r="U870">
        <v>3948685</v>
      </c>
      <c r="V870" t="s">
        <v>1382</v>
      </c>
      <c r="W870">
        <v>0.19260825869012041</v>
      </c>
      <c r="X870">
        <v>8.1790307418407402E-3</v>
      </c>
      <c r="Y870">
        <v>16129</v>
      </c>
      <c r="Z870">
        <v>2048383</v>
      </c>
      <c r="AA870">
        <v>260144641</v>
      </c>
      <c r="AB870" t="s">
        <v>391</v>
      </c>
      <c r="AC870" t="s">
        <v>1418</v>
      </c>
    </row>
    <row r="871" spans="1:29" x14ac:dyDescent="0.25">
      <c r="A871" t="s">
        <v>33</v>
      </c>
      <c r="B871" t="s">
        <v>415</v>
      </c>
      <c r="C871" t="s">
        <v>422</v>
      </c>
      <c r="D871" t="s">
        <v>615</v>
      </c>
      <c r="E871">
        <v>134</v>
      </c>
      <c r="F871">
        <v>2155766375</v>
      </c>
      <c r="G871">
        <v>830737334</v>
      </c>
      <c r="H871">
        <v>568980834</v>
      </c>
      <c r="I871">
        <v>39</v>
      </c>
      <c r="J871">
        <v>44</v>
      </c>
      <c r="K871">
        <v>40</v>
      </c>
      <c r="L871">
        <v>75158000</v>
      </c>
      <c r="M871">
        <v>134</v>
      </c>
      <c r="N871">
        <v>24</v>
      </c>
      <c r="O871">
        <v>43</v>
      </c>
      <c r="P871">
        <v>1.625</v>
      </c>
      <c r="Q871">
        <v>1.023255813953488</v>
      </c>
      <c r="R871">
        <v>1.324127906976744</v>
      </c>
      <c r="S871">
        <v>0.05</v>
      </c>
      <c r="T871">
        <v>0.03</v>
      </c>
      <c r="U871">
        <v>6012640</v>
      </c>
      <c r="V871" t="s">
        <v>1382</v>
      </c>
      <c r="W871">
        <v>0.26393436719227048</v>
      </c>
      <c r="X871">
        <v>1.05673858251612E-2</v>
      </c>
      <c r="Y871">
        <v>17956</v>
      </c>
      <c r="Z871">
        <v>2406104</v>
      </c>
      <c r="AA871">
        <v>322417936</v>
      </c>
      <c r="AB871" t="s">
        <v>396</v>
      </c>
      <c r="AC871" t="s">
        <v>1418</v>
      </c>
    </row>
    <row r="872" spans="1:29" x14ac:dyDescent="0.25">
      <c r="A872" t="s">
        <v>33</v>
      </c>
      <c r="B872" t="s">
        <v>415</v>
      </c>
      <c r="C872" t="s">
        <v>422</v>
      </c>
      <c r="D872" t="s">
        <v>578</v>
      </c>
      <c r="E872">
        <v>156</v>
      </c>
      <c r="F872">
        <v>2572574537.4499998</v>
      </c>
      <c r="G872">
        <v>914072674</v>
      </c>
      <c r="H872">
        <v>534350931.44999999</v>
      </c>
      <c r="I872">
        <v>35</v>
      </c>
      <c r="J872">
        <v>46</v>
      </c>
      <c r="K872">
        <v>38</v>
      </c>
      <c r="L872">
        <v>69384000</v>
      </c>
      <c r="M872">
        <v>138</v>
      </c>
      <c r="N872">
        <v>36</v>
      </c>
      <c r="O872">
        <v>55</v>
      </c>
      <c r="P872">
        <v>0.97222222222222221</v>
      </c>
      <c r="Q872">
        <v>0.83636363636363631</v>
      </c>
      <c r="R872">
        <v>0.90429292929292926</v>
      </c>
      <c r="S872">
        <v>1.4999999999999999E-2</v>
      </c>
      <c r="T872">
        <v>0.01</v>
      </c>
      <c r="U872">
        <v>1734600</v>
      </c>
      <c r="V872" t="s">
        <v>1382</v>
      </c>
      <c r="W872">
        <v>0.20771057307426441</v>
      </c>
      <c r="X872">
        <v>3.2461812975473569E-3</v>
      </c>
      <c r="Y872">
        <v>24336</v>
      </c>
      <c r="Z872">
        <v>3796416</v>
      </c>
      <c r="AA872">
        <v>592240896</v>
      </c>
      <c r="AB872" t="s">
        <v>397</v>
      </c>
      <c r="AC872" t="s">
        <v>1418</v>
      </c>
    </row>
    <row r="873" spans="1:29" x14ac:dyDescent="0.25">
      <c r="A873" t="s">
        <v>33</v>
      </c>
      <c r="B873" t="s">
        <v>415</v>
      </c>
      <c r="C873" t="s">
        <v>423</v>
      </c>
      <c r="D873" t="s">
        <v>582</v>
      </c>
      <c r="E873">
        <v>152</v>
      </c>
      <c r="F873">
        <v>2343876112.5300002</v>
      </c>
      <c r="G873">
        <v>1048535076</v>
      </c>
      <c r="H873">
        <v>610031462</v>
      </c>
      <c r="I873">
        <v>41</v>
      </c>
      <c r="J873">
        <v>51</v>
      </c>
      <c r="K873">
        <v>41</v>
      </c>
      <c r="L873">
        <v>81451000</v>
      </c>
      <c r="M873">
        <v>152</v>
      </c>
      <c r="N873">
        <v>34</v>
      </c>
      <c r="O873">
        <v>61</v>
      </c>
      <c r="P873">
        <v>1.205882352941176</v>
      </c>
      <c r="Q873">
        <v>0.83606557377049184</v>
      </c>
      <c r="R873">
        <v>1.0209739633558339</v>
      </c>
      <c r="S873">
        <v>3.5000000000000003E-2</v>
      </c>
      <c r="T873">
        <v>0.01</v>
      </c>
      <c r="U873">
        <v>3665295</v>
      </c>
      <c r="V873" t="s">
        <v>1382</v>
      </c>
      <c r="W873">
        <v>0.26026608605244361</v>
      </c>
      <c r="X873">
        <v>6.0083704338514919E-3</v>
      </c>
      <c r="Y873">
        <v>23104</v>
      </c>
      <c r="Z873">
        <v>3511808</v>
      </c>
      <c r="AA873">
        <v>533794816</v>
      </c>
      <c r="AB873" t="s">
        <v>397</v>
      </c>
      <c r="AC873" t="s">
        <v>1418</v>
      </c>
    </row>
    <row r="874" spans="1:29" x14ac:dyDescent="0.25">
      <c r="A874" t="s">
        <v>33</v>
      </c>
      <c r="B874" t="s">
        <v>415</v>
      </c>
      <c r="C874" t="s">
        <v>422</v>
      </c>
      <c r="D874" t="s">
        <v>577</v>
      </c>
      <c r="E874">
        <v>125</v>
      </c>
      <c r="F874">
        <v>1904712207.6800001</v>
      </c>
      <c r="G874">
        <v>777826694</v>
      </c>
      <c r="H874">
        <v>485995014.68000001</v>
      </c>
      <c r="I874">
        <v>33</v>
      </c>
      <c r="J874">
        <v>45</v>
      </c>
      <c r="K874">
        <v>34</v>
      </c>
      <c r="L874">
        <v>82022000</v>
      </c>
      <c r="M874">
        <v>125</v>
      </c>
      <c r="N874">
        <v>31</v>
      </c>
      <c r="O874">
        <v>50</v>
      </c>
      <c r="P874">
        <v>1.064516129032258</v>
      </c>
      <c r="Q874">
        <v>0.9</v>
      </c>
      <c r="R874">
        <v>0.98225806451612907</v>
      </c>
      <c r="S874">
        <v>0.02</v>
      </c>
      <c r="T874">
        <v>1.4999999999999999E-2</v>
      </c>
      <c r="U874">
        <v>2870770</v>
      </c>
      <c r="V874" t="s">
        <v>1382</v>
      </c>
      <c r="W874">
        <v>0.25515403992289071</v>
      </c>
      <c r="X874">
        <v>5.9069947495042482E-3</v>
      </c>
      <c r="Y874">
        <v>15625</v>
      </c>
      <c r="Z874">
        <v>1953125</v>
      </c>
      <c r="AA874">
        <v>244140625</v>
      </c>
      <c r="AB874" t="s">
        <v>391</v>
      </c>
      <c r="AC874" t="s">
        <v>1418</v>
      </c>
    </row>
    <row r="875" spans="1:29" x14ac:dyDescent="0.25">
      <c r="A875" t="s">
        <v>33</v>
      </c>
      <c r="B875" t="s">
        <v>415</v>
      </c>
      <c r="C875" t="s">
        <v>422</v>
      </c>
      <c r="D875" t="s">
        <v>598</v>
      </c>
      <c r="E875">
        <v>131</v>
      </c>
      <c r="F875">
        <v>1884639484.4400001</v>
      </c>
      <c r="G875">
        <v>830309915</v>
      </c>
      <c r="H875">
        <v>444673970</v>
      </c>
      <c r="I875">
        <v>38</v>
      </c>
      <c r="J875">
        <v>52</v>
      </c>
      <c r="K875">
        <v>39</v>
      </c>
      <c r="L875">
        <v>77517000</v>
      </c>
      <c r="M875">
        <v>131</v>
      </c>
      <c r="N875">
        <v>32</v>
      </c>
      <c r="O875">
        <v>52</v>
      </c>
      <c r="P875">
        <v>1.1875</v>
      </c>
      <c r="Q875">
        <v>1</v>
      </c>
      <c r="R875">
        <v>1.09375</v>
      </c>
      <c r="S875">
        <v>2.5000000000000001E-2</v>
      </c>
      <c r="T875">
        <v>0.03</v>
      </c>
      <c r="U875">
        <v>4263435</v>
      </c>
      <c r="V875" t="s">
        <v>1382</v>
      </c>
      <c r="W875">
        <v>0.23594643626610101</v>
      </c>
      <c r="X875">
        <v>9.5877773101942527E-3</v>
      </c>
      <c r="Y875">
        <v>17161</v>
      </c>
      <c r="Z875">
        <v>2248091</v>
      </c>
      <c r="AA875">
        <v>294499921</v>
      </c>
      <c r="AB875" t="s">
        <v>396</v>
      </c>
      <c r="AC875" t="s">
        <v>1418</v>
      </c>
    </row>
    <row r="876" spans="1:29" x14ac:dyDescent="0.25">
      <c r="A876" t="s">
        <v>33</v>
      </c>
      <c r="B876" t="s">
        <v>415</v>
      </c>
      <c r="C876" t="s">
        <v>423</v>
      </c>
      <c r="D876" t="s">
        <v>568</v>
      </c>
      <c r="E876">
        <v>136</v>
      </c>
      <c r="F876">
        <v>1830330423.8399999</v>
      </c>
      <c r="G876">
        <v>867569686</v>
      </c>
      <c r="H876">
        <v>572606022</v>
      </c>
      <c r="I876">
        <v>47</v>
      </c>
      <c r="J876">
        <v>62</v>
      </c>
      <c r="K876">
        <v>47</v>
      </c>
      <c r="L876">
        <v>106451000</v>
      </c>
      <c r="M876">
        <v>136</v>
      </c>
      <c r="N876">
        <v>33</v>
      </c>
      <c r="O876">
        <v>54</v>
      </c>
      <c r="P876">
        <v>1.4242424242424241</v>
      </c>
      <c r="Q876">
        <v>1.1481481481481479</v>
      </c>
      <c r="R876">
        <v>1.2861952861952859</v>
      </c>
      <c r="S876">
        <v>3.5000000000000003E-2</v>
      </c>
      <c r="T876">
        <v>4.4999999999999998E-2</v>
      </c>
      <c r="U876">
        <v>8516080</v>
      </c>
      <c r="V876" t="s">
        <v>1382</v>
      </c>
      <c r="W876">
        <v>0.31284297880963102</v>
      </c>
      <c r="X876">
        <v>1.487249465217814E-2</v>
      </c>
      <c r="Y876">
        <v>18496</v>
      </c>
      <c r="Z876">
        <v>2515456</v>
      </c>
      <c r="AA876">
        <v>342102016</v>
      </c>
      <c r="AB876" t="s">
        <v>396</v>
      </c>
      <c r="AC876" t="s">
        <v>1418</v>
      </c>
    </row>
    <row r="877" spans="1:29" x14ac:dyDescent="0.25">
      <c r="A877" t="s">
        <v>33</v>
      </c>
      <c r="B877" t="s">
        <v>415</v>
      </c>
      <c r="C877" t="s">
        <v>423</v>
      </c>
      <c r="D877" t="s">
        <v>567</v>
      </c>
      <c r="E877">
        <v>135</v>
      </c>
      <c r="F877">
        <v>1977876822.27</v>
      </c>
      <c r="G877">
        <v>796824109</v>
      </c>
      <c r="H877">
        <v>739544718</v>
      </c>
      <c r="I877">
        <v>56</v>
      </c>
      <c r="J877">
        <v>108</v>
      </c>
      <c r="K877">
        <v>56</v>
      </c>
      <c r="L877">
        <v>214175000</v>
      </c>
      <c r="M877">
        <v>135</v>
      </c>
      <c r="N877">
        <v>35</v>
      </c>
      <c r="O877">
        <v>54</v>
      </c>
      <c r="P877">
        <v>1.6</v>
      </c>
      <c r="Q877">
        <v>2</v>
      </c>
      <c r="R877">
        <v>1.8</v>
      </c>
      <c r="S877">
        <v>0.05</v>
      </c>
      <c r="T877">
        <v>0.08</v>
      </c>
      <c r="U877">
        <v>27842750</v>
      </c>
      <c r="V877" t="s">
        <v>1382</v>
      </c>
      <c r="W877">
        <v>0.3739083797701962</v>
      </c>
      <c r="X877">
        <v>3.7648500925403137E-2</v>
      </c>
      <c r="Y877">
        <v>18225</v>
      </c>
      <c r="Z877">
        <v>2460375</v>
      </c>
      <c r="AA877">
        <v>332150625</v>
      </c>
      <c r="AB877" t="s">
        <v>396</v>
      </c>
      <c r="AC877" t="s">
        <v>1418</v>
      </c>
    </row>
    <row r="878" spans="1:29" x14ac:dyDescent="0.25">
      <c r="A878" t="s">
        <v>33</v>
      </c>
      <c r="B878" t="s">
        <v>415</v>
      </c>
      <c r="C878" t="s">
        <v>423</v>
      </c>
      <c r="D878" t="s">
        <v>619</v>
      </c>
      <c r="E878">
        <v>136</v>
      </c>
      <c r="F878">
        <v>1996161813</v>
      </c>
      <c r="G878">
        <v>809971637</v>
      </c>
      <c r="H878">
        <v>589700853</v>
      </c>
      <c r="I878">
        <v>47</v>
      </c>
      <c r="J878">
        <v>80</v>
      </c>
      <c r="K878">
        <v>47</v>
      </c>
      <c r="L878">
        <v>147975000</v>
      </c>
      <c r="M878">
        <v>136</v>
      </c>
      <c r="N878">
        <v>27</v>
      </c>
      <c r="O878">
        <v>44</v>
      </c>
      <c r="P878">
        <v>1.7407407407407409</v>
      </c>
      <c r="Q878">
        <v>1.8181818181818179</v>
      </c>
      <c r="R878">
        <v>1.779461279461279</v>
      </c>
      <c r="S878">
        <v>0.05</v>
      </c>
      <c r="T878">
        <v>0.08</v>
      </c>
      <c r="U878">
        <v>19236750</v>
      </c>
      <c r="V878" t="s">
        <v>1382</v>
      </c>
      <c r="W878">
        <v>0.29541736003543118</v>
      </c>
      <c r="X878">
        <v>3.262120090574127E-2</v>
      </c>
      <c r="Y878">
        <v>18496</v>
      </c>
      <c r="Z878">
        <v>2515456</v>
      </c>
      <c r="AA878">
        <v>342102016</v>
      </c>
      <c r="AB878" t="s">
        <v>396</v>
      </c>
      <c r="AC878" t="s">
        <v>1418</v>
      </c>
    </row>
    <row r="879" spans="1:29" x14ac:dyDescent="0.25">
      <c r="A879" t="s">
        <v>33</v>
      </c>
      <c r="B879" t="s">
        <v>415</v>
      </c>
      <c r="C879" t="s">
        <v>423</v>
      </c>
      <c r="D879" t="s">
        <v>585</v>
      </c>
      <c r="E879">
        <v>138</v>
      </c>
      <c r="F879">
        <v>1884932852</v>
      </c>
      <c r="G879">
        <v>821435151</v>
      </c>
      <c r="H879">
        <v>317236475</v>
      </c>
      <c r="I879">
        <v>29</v>
      </c>
      <c r="J879">
        <v>47</v>
      </c>
      <c r="K879">
        <v>31</v>
      </c>
      <c r="L879">
        <v>69456000</v>
      </c>
      <c r="M879">
        <v>138</v>
      </c>
      <c r="N879">
        <v>34</v>
      </c>
      <c r="O879">
        <v>55</v>
      </c>
      <c r="P879">
        <v>0.8529411764705882</v>
      </c>
      <c r="Q879">
        <v>0.8545454545454545</v>
      </c>
      <c r="R879">
        <v>0.85374331550802141</v>
      </c>
      <c r="S879">
        <v>0.01</v>
      </c>
      <c r="T879">
        <v>0.01</v>
      </c>
      <c r="U879">
        <v>1389120</v>
      </c>
      <c r="V879" t="s">
        <v>1382</v>
      </c>
      <c r="W879">
        <v>0.1683012074745249</v>
      </c>
      <c r="X879">
        <v>4.3788155192431774E-3</v>
      </c>
      <c r="Y879">
        <v>19044</v>
      </c>
      <c r="Z879">
        <v>2628072</v>
      </c>
      <c r="AA879">
        <v>362673936</v>
      </c>
      <c r="AB879" t="s">
        <v>396</v>
      </c>
      <c r="AC879" t="s">
        <v>1418</v>
      </c>
    </row>
    <row r="880" spans="1:29" x14ac:dyDescent="0.25">
      <c r="A880" t="s">
        <v>33</v>
      </c>
      <c r="B880" t="s">
        <v>415</v>
      </c>
      <c r="C880" t="s">
        <v>423</v>
      </c>
      <c r="D880" t="s">
        <v>606</v>
      </c>
      <c r="E880">
        <v>144</v>
      </c>
      <c r="F880">
        <v>2266812331</v>
      </c>
      <c r="G880">
        <v>842228910</v>
      </c>
      <c r="H880">
        <v>542750099</v>
      </c>
      <c r="I880">
        <v>34</v>
      </c>
      <c r="J880">
        <v>60</v>
      </c>
      <c r="K880">
        <v>34</v>
      </c>
      <c r="L880">
        <v>76393268</v>
      </c>
      <c r="M880">
        <v>144</v>
      </c>
      <c r="N880">
        <v>34</v>
      </c>
      <c r="O880">
        <v>58</v>
      </c>
      <c r="P880">
        <v>1</v>
      </c>
      <c r="Q880">
        <v>1.0344827586206899</v>
      </c>
      <c r="R880">
        <v>1.017241379310345</v>
      </c>
      <c r="S880">
        <v>0.02</v>
      </c>
      <c r="T880">
        <v>0.03</v>
      </c>
      <c r="U880">
        <v>3819663.4</v>
      </c>
      <c r="V880" t="s">
        <v>1382</v>
      </c>
      <c r="W880">
        <v>0.23943318623141899</v>
      </c>
      <c r="X880">
        <v>7.0376097711223077E-3</v>
      </c>
      <c r="Y880">
        <v>20736</v>
      </c>
      <c r="Z880">
        <v>2985984</v>
      </c>
      <c r="AA880">
        <v>429981696</v>
      </c>
      <c r="AB880" t="s">
        <v>395</v>
      </c>
      <c r="AC880" t="s">
        <v>1418</v>
      </c>
    </row>
    <row r="881" spans="1:29" x14ac:dyDescent="0.25">
      <c r="A881" t="s">
        <v>33</v>
      </c>
      <c r="B881" t="s">
        <v>415</v>
      </c>
      <c r="C881" t="s">
        <v>423</v>
      </c>
      <c r="D881" t="s">
        <v>584</v>
      </c>
      <c r="E881">
        <v>144</v>
      </c>
      <c r="F881">
        <v>2340645339.3000002</v>
      </c>
      <c r="G881">
        <v>1016687043</v>
      </c>
      <c r="H881">
        <v>487066784.30000001</v>
      </c>
      <c r="I881">
        <v>32</v>
      </c>
      <c r="J881">
        <v>47</v>
      </c>
      <c r="K881">
        <v>33</v>
      </c>
      <c r="L881">
        <v>81424182</v>
      </c>
      <c r="M881">
        <v>144</v>
      </c>
      <c r="N881">
        <v>31</v>
      </c>
      <c r="O881">
        <v>58</v>
      </c>
      <c r="P881">
        <v>1.032258064516129</v>
      </c>
      <c r="Q881">
        <v>0.81034482758620685</v>
      </c>
      <c r="R881">
        <v>0.92130144605116793</v>
      </c>
      <c r="S881">
        <v>0.02</v>
      </c>
      <c r="T881">
        <v>0.01</v>
      </c>
      <c r="U881">
        <v>2442725.46</v>
      </c>
      <c r="V881" t="s">
        <v>1382</v>
      </c>
      <c r="W881">
        <v>0.20809080988137379</v>
      </c>
      <c r="X881">
        <v>5.0151756160310189E-3</v>
      </c>
      <c r="Y881">
        <v>20736</v>
      </c>
      <c r="Z881">
        <v>2985984</v>
      </c>
      <c r="AA881">
        <v>429981696</v>
      </c>
      <c r="AB881" t="s">
        <v>395</v>
      </c>
      <c r="AC881" t="s">
        <v>1418</v>
      </c>
    </row>
    <row r="882" spans="1:29" x14ac:dyDescent="0.25">
      <c r="A882" t="s">
        <v>33</v>
      </c>
      <c r="B882" t="s">
        <v>415</v>
      </c>
      <c r="C882" t="s">
        <v>422</v>
      </c>
      <c r="D882" t="s">
        <v>575</v>
      </c>
      <c r="E882">
        <v>138</v>
      </c>
      <c r="F882">
        <v>1993740904.8399999</v>
      </c>
      <c r="G882">
        <v>833656038</v>
      </c>
      <c r="H882">
        <v>763243091.84000003</v>
      </c>
      <c r="I882">
        <v>57</v>
      </c>
      <c r="J882">
        <v>74</v>
      </c>
      <c r="K882">
        <v>58</v>
      </c>
      <c r="L882">
        <v>111854000</v>
      </c>
      <c r="M882">
        <v>138</v>
      </c>
      <c r="N882">
        <v>38</v>
      </c>
      <c r="O882">
        <v>55</v>
      </c>
      <c r="P882">
        <v>1.5</v>
      </c>
      <c r="Q882">
        <v>1.345454545454545</v>
      </c>
      <c r="R882">
        <v>1.4227272727272731</v>
      </c>
      <c r="S882">
        <v>0.05</v>
      </c>
      <c r="T882">
        <v>5.5E-2</v>
      </c>
      <c r="U882">
        <v>11744670</v>
      </c>
      <c r="V882" t="s">
        <v>1382</v>
      </c>
      <c r="W882">
        <v>0.38281959806670629</v>
      </c>
      <c r="X882">
        <v>1.538784972384926E-2</v>
      </c>
      <c r="Y882">
        <v>19044</v>
      </c>
      <c r="Z882">
        <v>2628072</v>
      </c>
      <c r="AA882">
        <v>362673936</v>
      </c>
      <c r="AB882" t="s">
        <v>396</v>
      </c>
      <c r="AC882" t="s">
        <v>1418</v>
      </c>
    </row>
    <row r="883" spans="1:29" x14ac:dyDescent="0.25">
      <c r="A883" t="s">
        <v>33</v>
      </c>
      <c r="B883" t="s">
        <v>415</v>
      </c>
      <c r="C883" t="s">
        <v>423</v>
      </c>
      <c r="D883" t="s">
        <v>611</v>
      </c>
      <c r="E883">
        <v>129</v>
      </c>
      <c r="F883">
        <v>2259764198.3400002</v>
      </c>
      <c r="G883">
        <v>689717467</v>
      </c>
      <c r="H883">
        <v>347615247</v>
      </c>
      <c r="I883">
        <v>27</v>
      </c>
      <c r="J883">
        <v>41</v>
      </c>
      <c r="K883">
        <v>27</v>
      </c>
      <c r="L883">
        <v>37536000</v>
      </c>
      <c r="M883">
        <v>129</v>
      </c>
      <c r="N883">
        <v>27</v>
      </c>
      <c r="O883">
        <v>41</v>
      </c>
      <c r="P883">
        <v>1</v>
      </c>
      <c r="Q883">
        <v>1</v>
      </c>
      <c r="R883">
        <v>1</v>
      </c>
      <c r="S883">
        <v>0.02</v>
      </c>
      <c r="T883">
        <v>0.03</v>
      </c>
      <c r="U883">
        <v>1876800</v>
      </c>
      <c r="V883" t="s">
        <v>1382</v>
      </c>
      <c r="W883">
        <v>0.15382810616052531</v>
      </c>
      <c r="X883">
        <v>5.3990727282454331E-3</v>
      </c>
      <c r="Y883">
        <v>16641</v>
      </c>
      <c r="Z883">
        <v>2146689</v>
      </c>
      <c r="AA883">
        <v>276922881</v>
      </c>
      <c r="AB883" t="s">
        <v>391</v>
      </c>
      <c r="AC883" t="s">
        <v>1418</v>
      </c>
    </row>
    <row r="884" spans="1:29" x14ac:dyDescent="0.25">
      <c r="A884" t="s">
        <v>33</v>
      </c>
      <c r="B884" t="s">
        <v>415</v>
      </c>
      <c r="C884" t="s">
        <v>422</v>
      </c>
      <c r="D884" t="s">
        <v>588</v>
      </c>
      <c r="E884">
        <v>131</v>
      </c>
      <c r="F884">
        <v>1951180763.8900001</v>
      </c>
      <c r="G884">
        <v>739136275</v>
      </c>
      <c r="H884">
        <v>734024681</v>
      </c>
      <c r="I884">
        <v>56</v>
      </c>
      <c r="J884">
        <v>79</v>
      </c>
      <c r="K884">
        <v>58</v>
      </c>
      <c r="L884">
        <v>126720815</v>
      </c>
      <c r="M884">
        <v>131</v>
      </c>
      <c r="N884">
        <v>35</v>
      </c>
      <c r="O884">
        <v>52</v>
      </c>
      <c r="P884">
        <v>1.6</v>
      </c>
      <c r="Q884">
        <v>1.5192307692307689</v>
      </c>
      <c r="R884">
        <v>1.5596153846153851</v>
      </c>
      <c r="S884">
        <v>0.05</v>
      </c>
      <c r="T884">
        <v>0.08</v>
      </c>
      <c r="U884">
        <v>16473705.949999999</v>
      </c>
      <c r="V884" t="s">
        <v>1382</v>
      </c>
      <c r="W884">
        <v>0.37619511968568248</v>
      </c>
      <c r="X884">
        <v>2.2442986423231729E-2</v>
      </c>
      <c r="Y884">
        <v>17161</v>
      </c>
      <c r="Z884">
        <v>2248091</v>
      </c>
      <c r="AA884">
        <v>294499921</v>
      </c>
      <c r="AB884" t="s">
        <v>396</v>
      </c>
      <c r="AC884" t="s">
        <v>1418</v>
      </c>
    </row>
    <row r="885" spans="1:29" x14ac:dyDescent="0.25">
      <c r="A885" t="s">
        <v>33</v>
      </c>
      <c r="B885" t="s">
        <v>415</v>
      </c>
      <c r="C885" t="s">
        <v>423</v>
      </c>
      <c r="D885" t="s">
        <v>587</v>
      </c>
      <c r="E885">
        <v>138</v>
      </c>
      <c r="F885">
        <v>2160548164</v>
      </c>
      <c r="G885">
        <v>908064769</v>
      </c>
      <c r="H885">
        <v>685979167</v>
      </c>
      <c r="I885">
        <v>44</v>
      </c>
      <c r="J885">
        <v>68</v>
      </c>
      <c r="K885">
        <v>45</v>
      </c>
      <c r="L885">
        <v>117048000</v>
      </c>
      <c r="M885">
        <v>138</v>
      </c>
      <c r="N885">
        <v>34</v>
      </c>
      <c r="O885">
        <v>55</v>
      </c>
      <c r="P885">
        <v>1.294117647058824</v>
      </c>
      <c r="Q885">
        <v>1.2363636363636361</v>
      </c>
      <c r="R885">
        <v>1.2652406417112301</v>
      </c>
      <c r="S885">
        <v>3.5000000000000003E-2</v>
      </c>
      <c r="T885">
        <v>5.5E-2</v>
      </c>
      <c r="U885">
        <v>10534320</v>
      </c>
      <c r="V885" t="s">
        <v>1382</v>
      </c>
      <c r="W885">
        <v>0.31750237205079962</v>
      </c>
      <c r="X885">
        <v>1.535661796562985E-2</v>
      </c>
      <c r="Y885">
        <v>19044</v>
      </c>
      <c r="Z885">
        <v>2628072</v>
      </c>
      <c r="AA885">
        <v>362673936</v>
      </c>
      <c r="AB885" t="s">
        <v>396</v>
      </c>
      <c r="AC885" t="s">
        <v>1418</v>
      </c>
    </row>
    <row r="886" spans="1:29" x14ac:dyDescent="0.25">
      <c r="A886" t="s">
        <v>33</v>
      </c>
      <c r="B886" t="s">
        <v>415</v>
      </c>
      <c r="C886" t="s">
        <v>422</v>
      </c>
      <c r="D886" t="s">
        <v>591</v>
      </c>
      <c r="E886">
        <v>137</v>
      </c>
      <c r="F886">
        <v>2078862753</v>
      </c>
      <c r="G886">
        <v>760680629</v>
      </c>
      <c r="H886">
        <v>651838297</v>
      </c>
      <c r="I886">
        <v>51</v>
      </c>
      <c r="J886">
        <v>74</v>
      </c>
      <c r="K886">
        <v>51</v>
      </c>
      <c r="L886">
        <v>94838000</v>
      </c>
      <c r="M886">
        <v>137</v>
      </c>
      <c r="N886">
        <v>36</v>
      </c>
      <c r="O886">
        <v>55</v>
      </c>
      <c r="P886">
        <v>1.416666666666667</v>
      </c>
      <c r="Q886">
        <v>1.345454545454545</v>
      </c>
      <c r="R886">
        <v>1.3810606060606061</v>
      </c>
      <c r="S886">
        <v>3.5000000000000003E-2</v>
      </c>
      <c r="T886">
        <v>5.5E-2</v>
      </c>
      <c r="U886">
        <v>8535420</v>
      </c>
      <c r="V886" t="s">
        <v>1382</v>
      </c>
      <c r="W886">
        <v>0.3135552340140465</v>
      </c>
      <c r="X886">
        <v>1.3094382516773169E-2</v>
      </c>
      <c r="Y886">
        <v>18769</v>
      </c>
      <c r="Z886">
        <v>2571353</v>
      </c>
      <c r="AA886">
        <v>352275361</v>
      </c>
      <c r="AB886" t="s">
        <v>396</v>
      </c>
      <c r="AC886" t="s">
        <v>1418</v>
      </c>
    </row>
    <row r="887" spans="1:29" x14ac:dyDescent="0.25">
      <c r="A887" t="s">
        <v>33</v>
      </c>
      <c r="B887" t="s">
        <v>415</v>
      </c>
      <c r="C887" t="s">
        <v>422</v>
      </c>
      <c r="D887" t="s">
        <v>581</v>
      </c>
      <c r="E887">
        <v>130</v>
      </c>
      <c r="F887">
        <v>2002430112.27</v>
      </c>
      <c r="G887">
        <v>784325433</v>
      </c>
      <c r="H887">
        <v>422725781.26999998</v>
      </c>
      <c r="I887">
        <v>33</v>
      </c>
      <c r="J887">
        <v>42</v>
      </c>
      <c r="K887">
        <v>33</v>
      </c>
      <c r="L887">
        <v>62053000</v>
      </c>
      <c r="M887">
        <v>130</v>
      </c>
      <c r="N887">
        <v>33</v>
      </c>
      <c r="O887">
        <v>52</v>
      </c>
      <c r="P887">
        <v>1</v>
      </c>
      <c r="Q887">
        <v>0.80769230769230771</v>
      </c>
      <c r="R887">
        <v>0.90384615384615385</v>
      </c>
      <c r="S887">
        <v>0.02</v>
      </c>
      <c r="T887">
        <v>0.01</v>
      </c>
      <c r="U887">
        <v>1861590</v>
      </c>
      <c r="V887" t="s">
        <v>1382</v>
      </c>
      <c r="W887">
        <v>0.2111063845273424</v>
      </c>
      <c r="X887">
        <v>4.4037768276332786E-3</v>
      </c>
      <c r="Y887">
        <v>16900</v>
      </c>
      <c r="Z887">
        <v>2197000</v>
      </c>
      <c r="AA887">
        <v>285610000</v>
      </c>
      <c r="AB887" t="s">
        <v>396</v>
      </c>
      <c r="AC887" t="s">
        <v>1418</v>
      </c>
    </row>
    <row r="888" spans="1:29" x14ac:dyDescent="0.25">
      <c r="A888" t="s">
        <v>33</v>
      </c>
      <c r="B888" t="s">
        <v>415</v>
      </c>
      <c r="C888" t="s">
        <v>422</v>
      </c>
      <c r="D888" t="s">
        <v>605</v>
      </c>
      <c r="E888">
        <v>163</v>
      </c>
      <c r="F888">
        <v>2569913413.9499998</v>
      </c>
      <c r="G888">
        <v>1046813893</v>
      </c>
      <c r="H888">
        <v>444346993.19</v>
      </c>
      <c r="I888">
        <v>35</v>
      </c>
      <c r="J888">
        <v>56</v>
      </c>
      <c r="K888">
        <v>36</v>
      </c>
      <c r="L888">
        <v>84424000</v>
      </c>
      <c r="M888">
        <v>139</v>
      </c>
      <c r="N888">
        <v>31</v>
      </c>
      <c r="O888">
        <v>56</v>
      </c>
      <c r="P888">
        <v>1.129032258064516</v>
      </c>
      <c r="Q888">
        <v>1</v>
      </c>
      <c r="R888">
        <v>1.064516129032258</v>
      </c>
      <c r="S888">
        <v>2.5000000000000001E-2</v>
      </c>
      <c r="T888">
        <v>0.03</v>
      </c>
      <c r="U888">
        <v>4643320</v>
      </c>
      <c r="V888" t="s">
        <v>1382</v>
      </c>
      <c r="W888">
        <v>0.1729034880233693</v>
      </c>
      <c r="X888">
        <v>1.0449761270274969E-2</v>
      </c>
      <c r="Y888">
        <v>26569</v>
      </c>
      <c r="Z888">
        <v>4330747</v>
      </c>
      <c r="AA888">
        <v>705911761</v>
      </c>
      <c r="AB888" t="s">
        <v>399</v>
      </c>
      <c r="AC888" t="s">
        <v>1418</v>
      </c>
    </row>
    <row r="889" spans="1:29" x14ac:dyDescent="0.25">
      <c r="A889" t="s">
        <v>33</v>
      </c>
      <c r="B889" t="s">
        <v>415</v>
      </c>
      <c r="C889" t="s">
        <v>422</v>
      </c>
      <c r="D889" t="s">
        <v>609</v>
      </c>
      <c r="E889">
        <v>156</v>
      </c>
      <c r="F889">
        <v>2576809253.0100002</v>
      </c>
      <c r="G889">
        <v>1115530080</v>
      </c>
      <c r="H889">
        <v>432784349</v>
      </c>
      <c r="I889">
        <v>33</v>
      </c>
      <c r="J889">
        <v>51</v>
      </c>
      <c r="K889">
        <v>34</v>
      </c>
      <c r="L889">
        <v>79213000</v>
      </c>
      <c r="M889">
        <v>135</v>
      </c>
      <c r="N889">
        <v>32</v>
      </c>
      <c r="O889">
        <v>54</v>
      </c>
      <c r="P889">
        <v>1.03125</v>
      </c>
      <c r="Q889">
        <v>0.94444444444444442</v>
      </c>
      <c r="R889">
        <v>0.98784722222222221</v>
      </c>
      <c r="S889">
        <v>0.02</v>
      </c>
      <c r="T889">
        <v>1.4999999999999999E-2</v>
      </c>
      <c r="U889">
        <v>2772455</v>
      </c>
      <c r="V889" t="s">
        <v>1382</v>
      </c>
      <c r="W889">
        <v>0.16795358387294659</v>
      </c>
      <c r="X889">
        <v>6.4060888671369212E-3</v>
      </c>
      <c r="Y889">
        <v>24336</v>
      </c>
      <c r="Z889">
        <v>3796416</v>
      </c>
      <c r="AA889">
        <v>592240896</v>
      </c>
      <c r="AB889" t="s">
        <v>397</v>
      </c>
      <c r="AC889" t="s">
        <v>1418</v>
      </c>
    </row>
    <row r="890" spans="1:29" x14ac:dyDescent="0.25">
      <c r="A890" t="s">
        <v>33</v>
      </c>
      <c r="B890" t="s">
        <v>415</v>
      </c>
      <c r="C890" t="s">
        <v>423</v>
      </c>
      <c r="D890" t="s">
        <v>610</v>
      </c>
      <c r="E890">
        <v>139</v>
      </c>
      <c r="F890">
        <v>2269750365</v>
      </c>
      <c r="G890">
        <v>875576522</v>
      </c>
      <c r="H890">
        <v>646201995</v>
      </c>
      <c r="I890">
        <v>45</v>
      </c>
      <c r="J890">
        <v>88</v>
      </c>
      <c r="K890">
        <v>46</v>
      </c>
      <c r="L890">
        <v>200662550</v>
      </c>
      <c r="M890">
        <v>139</v>
      </c>
      <c r="N890">
        <v>29</v>
      </c>
      <c r="O890">
        <v>44</v>
      </c>
      <c r="P890">
        <v>1.551724137931034</v>
      </c>
      <c r="Q890">
        <v>2</v>
      </c>
      <c r="R890">
        <v>1.7758620689655169</v>
      </c>
      <c r="S890">
        <v>0.05</v>
      </c>
      <c r="T890">
        <v>0.08</v>
      </c>
      <c r="U890">
        <v>26086131.5</v>
      </c>
      <c r="V890" t="s">
        <v>1382</v>
      </c>
      <c r="W890">
        <v>0.28470179142365731</v>
      </c>
      <c r="X890">
        <v>4.0368385894568461E-2</v>
      </c>
      <c r="Y890">
        <v>19321</v>
      </c>
      <c r="Z890">
        <v>2685619</v>
      </c>
      <c r="AA890">
        <v>373301041</v>
      </c>
      <c r="AB890" t="s">
        <v>396</v>
      </c>
      <c r="AC890" t="s">
        <v>1418</v>
      </c>
    </row>
    <row r="891" spans="1:29" x14ac:dyDescent="0.25">
      <c r="A891" t="s">
        <v>33</v>
      </c>
      <c r="B891" t="s">
        <v>415</v>
      </c>
      <c r="C891" t="s">
        <v>422</v>
      </c>
      <c r="D891" t="s">
        <v>613</v>
      </c>
      <c r="E891">
        <v>128</v>
      </c>
      <c r="F891">
        <v>2277849431.6900001</v>
      </c>
      <c r="G891">
        <v>714654220</v>
      </c>
      <c r="H891">
        <v>563524540.69000006</v>
      </c>
      <c r="I891">
        <v>41</v>
      </c>
      <c r="J891">
        <v>70</v>
      </c>
      <c r="K891">
        <v>41</v>
      </c>
      <c r="L891">
        <v>102196012</v>
      </c>
      <c r="M891">
        <v>128</v>
      </c>
      <c r="N891">
        <v>27</v>
      </c>
      <c r="O891">
        <v>41</v>
      </c>
      <c r="P891">
        <v>1.518518518518519</v>
      </c>
      <c r="Q891">
        <v>1.7073170731707319</v>
      </c>
      <c r="R891">
        <v>1.612917795844625</v>
      </c>
      <c r="S891">
        <v>0.05</v>
      </c>
      <c r="T891">
        <v>0.08</v>
      </c>
      <c r="U891">
        <v>13285481.560000001</v>
      </c>
      <c r="V891" t="s">
        <v>1382</v>
      </c>
      <c r="W891">
        <v>0.2473932354132404</v>
      </c>
      <c r="X891">
        <v>2.3575692983543839E-2</v>
      </c>
      <c r="Y891">
        <v>16384</v>
      </c>
      <c r="Z891">
        <v>2097152</v>
      </c>
      <c r="AA891">
        <v>268435456</v>
      </c>
      <c r="AB891" t="s">
        <v>391</v>
      </c>
      <c r="AC891" t="s">
        <v>1418</v>
      </c>
    </row>
    <row r="892" spans="1:29" x14ac:dyDescent="0.25">
      <c r="A892" t="s">
        <v>33</v>
      </c>
      <c r="B892" t="s">
        <v>415</v>
      </c>
      <c r="C892" t="s">
        <v>422</v>
      </c>
      <c r="D892" t="s">
        <v>574</v>
      </c>
      <c r="E892">
        <v>162</v>
      </c>
      <c r="F892">
        <v>2549330480</v>
      </c>
      <c r="G892">
        <v>914916920</v>
      </c>
      <c r="H892">
        <v>803836514</v>
      </c>
      <c r="I892">
        <v>52</v>
      </c>
      <c r="J892">
        <v>64</v>
      </c>
      <c r="K892">
        <v>55</v>
      </c>
      <c r="L892">
        <v>127967000</v>
      </c>
      <c r="M892">
        <v>139</v>
      </c>
      <c r="N892">
        <v>38</v>
      </c>
      <c r="O892">
        <v>56</v>
      </c>
      <c r="P892">
        <v>1.368421052631579</v>
      </c>
      <c r="Q892">
        <v>1.142857142857143</v>
      </c>
      <c r="R892">
        <v>1.255639097744361</v>
      </c>
      <c r="S892">
        <v>3.5000000000000003E-2</v>
      </c>
      <c r="T892">
        <v>4.4999999999999998E-2</v>
      </c>
      <c r="U892">
        <v>10237360</v>
      </c>
      <c r="V892" t="s">
        <v>1382</v>
      </c>
      <c r="W892">
        <v>0.31531279302791693</v>
      </c>
      <c r="X892">
        <v>1.2735624497893861E-2</v>
      </c>
      <c r="Y892">
        <v>26244</v>
      </c>
      <c r="Z892">
        <v>4251528</v>
      </c>
      <c r="AA892">
        <v>688747536</v>
      </c>
      <c r="AB892" t="s">
        <v>399</v>
      </c>
      <c r="AC892" t="s">
        <v>1418</v>
      </c>
    </row>
    <row r="893" spans="1:29" x14ac:dyDescent="0.25">
      <c r="A893" t="s">
        <v>33</v>
      </c>
      <c r="B893" t="s">
        <v>415</v>
      </c>
      <c r="C893" t="s">
        <v>422</v>
      </c>
      <c r="D893" t="s">
        <v>620</v>
      </c>
      <c r="E893">
        <v>129</v>
      </c>
      <c r="F893">
        <v>2318190708</v>
      </c>
      <c r="G893">
        <v>802927530</v>
      </c>
      <c r="H893">
        <v>407133703</v>
      </c>
      <c r="I893">
        <v>26</v>
      </c>
      <c r="J893">
        <v>43</v>
      </c>
      <c r="K893">
        <v>26</v>
      </c>
      <c r="L893">
        <v>53742000</v>
      </c>
      <c r="M893">
        <v>129</v>
      </c>
      <c r="N893">
        <v>26</v>
      </c>
      <c r="O893">
        <v>41</v>
      </c>
      <c r="P893">
        <v>1</v>
      </c>
      <c r="Q893">
        <v>1.0487804878048781</v>
      </c>
      <c r="R893">
        <v>1.024390243902439</v>
      </c>
      <c r="S893">
        <v>0.02</v>
      </c>
      <c r="T893">
        <v>0.03</v>
      </c>
      <c r="U893">
        <v>2687100</v>
      </c>
      <c r="V893" t="s">
        <v>1382</v>
      </c>
      <c r="W893">
        <v>0.17562562976160459</v>
      </c>
      <c r="X893">
        <v>6.6000431312855474E-3</v>
      </c>
      <c r="Y893">
        <v>16641</v>
      </c>
      <c r="Z893">
        <v>2146689</v>
      </c>
      <c r="AA893">
        <v>276922881</v>
      </c>
      <c r="AB893" t="s">
        <v>391</v>
      </c>
      <c r="AC893" t="s">
        <v>1418</v>
      </c>
    </row>
    <row r="894" spans="1:29" x14ac:dyDescent="0.25">
      <c r="A894" t="s">
        <v>33</v>
      </c>
      <c r="B894" t="s">
        <v>415</v>
      </c>
      <c r="C894" t="s">
        <v>422</v>
      </c>
      <c r="D894" t="s">
        <v>572</v>
      </c>
      <c r="E894">
        <v>135</v>
      </c>
      <c r="F894">
        <v>1882200370.9100001</v>
      </c>
      <c r="G894">
        <v>810097246</v>
      </c>
      <c r="H894">
        <v>614854927.41999996</v>
      </c>
      <c r="I894">
        <v>48</v>
      </c>
      <c r="J894">
        <v>60</v>
      </c>
      <c r="K894">
        <v>50</v>
      </c>
      <c r="L894">
        <v>105515000</v>
      </c>
      <c r="M894">
        <v>135</v>
      </c>
      <c r="N894">
        <v>36</v>
      </c>
      <c r="O894">
        <v>54</v>
      </c>
      <c r="P894">
        <v>1.333333333333333</v>
      </c>
      <c r="Q894">
        <v>1.1111111111111109</v>
      </c>
      <c r="R894">
        <v>1.2222222222222221</v>
      </c>
      <c r="S894">
        <v>3.5000000000000003E-2</v>
      </c>
      <c r="T894">
        <v>4.4999999999999998E-2</v>
      </c>
      <c r="U894">
        <v>8441200</v>
      </c>
      <c r="V894" t="s">
        <v>1382</v>
      </c>
      <c r="W894">
        <v>0.3266681576110475</v>
      </c>
      <c r="X894">
        <v>1.372876693925219E-2</v>
      </c>
      <c r="Y894">
        <v>18225</v>
      </c>
      <c r="Z894">
        <v>2460375</v>
      </c>
      <c r="AA894">
        <v>332150625</v>
      </c>
      <c r="AB894" t="s">
        <v>396</v>
      </c>
      <c r="AC894" t="s">
        <v>1418</v>
      </c>
    </row>
    <row r="895" spans="1:29" x14ac:dyDescent="0.25">
      <c r="A895" t="s">
        <v>33</v>
      </c>
      <c r="B895" t="s">
        <v>415</v>
      </c>
      <c r="C895" t="s">
        <v>422</v>
      </c>
      <c r="D895" t="s">
        <v>597</v>
      </c>
      <c r="E895">
        <v>136</v>
      </c>
      <c r="F895">
        <v>1947467083.8399999</v>
      </c>
      <c r="G895">
        <v>817739317</v>
      </c>
      <c r="H895">
        <v>683015722</v>
      </c>
      <c r="I895">
        <v>53</v>
      </c>
      <c r="J895">
        <v>65</v>
      </c>
      <c r="K895">
        <v>53</v>
      </c>
      <c r="L895">
        <v>91154000</v>
      </c>
      <c r="M895">
        <v>136</v>
      </c>
      <c r="N895">
        <v>36</v>
      </c>
      <c r="O895">
        <v>54</v>
      </c>
      <c r="P895">
        <v>1.4722222222222221</v>
      </c>
      <c r="Q895">
        <v>1.2037037037037039</v>
      </c>
      <c r="R895">
        <v>1.337962962962963</v>
      </c>
      <c r="S895">
        <v>3.5000000000000003E-2</v>
      </c>
      <c r="T895">
        <v>5.5E-2</v>
      </c>
      <c r="U895">
        <v>8203860</v>
      </c>
      <c r="V895" t="s">
        <v>1382</v>
      </c>
      <c r="W895">
        <v>0.35072003407278912</v>
      </c>
      <c r="X895">
        <v>1.201123156576475E-2</v>
      </c>
      <c r="Y895">
        <v>18496</v>
      </c>
      <c r="Z895">
        <v>2515456</v>
      </c>
      <c r="AA895">
        <v>342102016</v>
      </c>
      <c r="AB895" t="s">
        <v>396</v>
      </c>
      <c r="AC895" t="s">
        <v>1418</v>
      </c>
    </row>
    <row r="896" spans="1:29" x14ac:dyDescent="0.25">
      <c r="A896" t="s">
        <v>33</v>
      </c>
      <c r="B896" t="s">
        <v>415</v>
      </c>
      <c r="C896" t="s">
        <v>422</v>
      </c>
      <c r="D896" t="s">
        <v>614</v>
      </c>
      <c r="E896">
        <v>125</v>
      </c>
      <c r="F896">
        <v>2054994405</v>
      </c>
      <c r="G896">
        <v>740164101</v>
      </c>
      <c r="H896">
        <v>370445461</v>
      </c>
      <c r="I896">
        <v>29</v>
      </c>
      <c r="J896">
        <v>34</v>
      </c>
      <c r="K896">
        <v>29</v>
      </c>
      <c r="L896">
        <v>48837000</v>
      </c>
      <c r="M896">
        <v>125</v>
      </c>
      <c r="N896">
        <v>24</v>
      </c>
      <c r="O896">
        <v>40</v>
      </c>
      <c r="P896">
        <v>1.208333333333333</v>
      </c>
      <c r="Q896">
        <v>0.85</v>
      </c>
      <c r="R896">
        <v>1.029166666666667</v>
      </c>
      <c r="S896">
        <v>3.5000000000000003E-2</v>
      </c>
      <c r="T896">
        <v>0.01</v>
      </c>
      <c r="U896">
        <v>2197665</v>
      </c>
      <c r="V896" t="s">
        <v>1382</v>
      </c>
      <c r="W896">
        <v>0.18026592194055149</v>
      </c>
      <c r="X896">
        <v>5.9324927185435269E-3</v>
      </c>
      <c r="Y896">
        <v>15625</v>
      </c>
      <c r="Z896">
        <v>1953125</v>
      </c>
      <c r="AA896">
        <v>244140625</v>
      </c>
      <c r="AB896" t="s">
        <v>391</v>
      </c>
      <c r="AC896" t="s">
        <v>1418</v>
      </c>
    </row>
    <row r="897" spans="1:29" x14ac:dyDescent="0.25">
      <c r="A897" t="s">
        <v>33</v>
      </c>
      <c r="B897" t="s">
        <v>415</v>
      </c>
      <c r="C897" t="s">
        <v>423</v>
      </c>
      <c r="D897" t="s">
        <v>580</v>
      </c>
      <c r="E897">
        <v>140</v>
      </c>
      <c r="F897">
        <v>2366401284.4099998</v>
      </c>
      <c r="G897">
        <v>965687653</v>
      </c>
      <c r="H897">
        <v>491423285</v>
      </c>
      <c r="I897">
        <v>36</v>
      </c>
      <c r="J897">
        <v>50</v>
      </c>
      <c r="K897">
        <v>36</v>
      </c>
      <c r="L897">
        <v>101474000</v>
      </c>
      <c r="M897">
        <v>140</v>
      </c>
      <c r="N897">
        <v>32</v>
      </c>
      <c r="O897">
        <v>56</v>
      </c>
      <c r="P897">
        <v>1.125</v>
      </c>
      <c r="Q897">
        <v>0.8928571428571429</v>
      </c>
      <c r="R897">
        <v>1.008928571428571</v>
      </c>
      <c r="S897">
        <v>2.5000000000000001E-2</v>
      </c>
      <c r="T897">
        <v>0.01</v>
      </c>
      <c r="U897">
        <v>3551590</v>
      </c>
      <c r="V897" t="s">
        <v>1382</v>
      </c>
      <c r="W897">
        <v>0.2076669279371709</v>
      </c>
      <c r="X897">
        <v>7.2271504188085034E-3</v>
      </c>
      <c r="Y897">
        <v>19600</v>
      </c>
      <c r="Z897">
        <v>2744000</v>
      </c>
      <c r="AA897">
        <v>384160000</v>
      </c>
      <c r="AB897" t="s">
        <v>395</v>
      </c>
      <c r="AC897" t="s">
        <v>1418</v>
      </c>
    </row>
    <row r="898" spans="1:29" x14ac:dyDescent="0.25">
      <c r="A898" t="s">
        <v>33</v>
      </c>
      <c r="B898" t="s">
        <v>415</v>
      </c>
      <c r="C898" t="s">
        <v>423</v>
      </c>
      <c r="D898" t="s">
        <v>621</v>
      </c>
      <c r="E898">
        <v>130</v>
      </c>
      <c r="F898">
        <v>2234611493.6199999</v>
      </c>
      <c r="G898">
        <v>881673878</v>
      </c>
      <c r="H898">
        <v>529297713</v>
      </c>
      <c r="I898">
        <v>31</v>
      </c>
      <c r="J898">
        <v>61</v>
      </c>
      <c r="K898">
        <v>34</v>
      </c>
      <c r="L898">
        <v>116126000</v>
      </c>
      <c r="M898">
        <v>130</v>
      </c>
      <c r="N898">
        <v>24</v>
      </c>
      <c r="O898">
        <v>42</v>
      </c>
      <c r="P898">
        <v>1.291666666666667</v>
      </c>
      <c r="Q898">
        <v>1.4523809523809521</v>
      </c>
      <c r="R898">
        <v>1.37202380952381</v>
      </c>
      <c r="S898">
        <v>3.5000000000000003E-2</v>
      </c>
      <c r="T898">
        <v>5.5E-2</v>
      </c>
      <c r="U898">
        <v>10451340</v>
      </c>
      <c r="V898" t="s">
        <v>1382</v>
      </c>
      <c r="W898">
        <v>0.2368634165317724</v>
      </c>
      <c r="X898">
        <v>1.9745673830258929E-2</v>
      </c>
      <c r="Y898">
        <v>16900</v>
      </c>
      <c r="Z898">
        <v>2197000</v>
      </c>
      <c r="AA898">
        <v>285610000</v>
      </c>
      <c r="AB898" t="s">
        <v>396</v>
      </c>
      <c r="AC898" t="s">
        <v>1418</v>
      </c>
    </row>
    <row r="899" spans="1:29" x14ac:dyDescent="0.25">
      <c r="A899" t="s">
        <v>33</v>
      </c>
      <c r="B899" t="s">
        <v>415</v>
      </c>
      <c r="C899" t="s">
        <v>423</v>
      </c>
      <c r="D899" t="s">
        <v>571</v>
      </c>
      <c r="E899">
        <v>152</v>
      </c>
      <c r="F899">
        <v>2158360141</v>
      </c>
      <c r="G899">
        <v>896902575</v>
      </c>
      <c r="H899">
        <v>507167736</v>
      </c>
      <c r="I899">
        <v>40</v>
      </c>
      <c r="J899">
        <v>83</v>
      </c>
      <c r="K899">
        <v>40</v>
      </c>
      <c r="L899">
        <v>168196000</v>
      </c>
      <c r="M899">
        <v>152</v>
      </c>
      <c r="N899">
        <v>37</v>
      </c>
      <c r="O899">
        <v>61</v>
      </c>
      <c r="P899">
        <v>1.0810810810810809</v>
      </c>
      <c r="Q899">
        <v>1.360655737704918</v>
      </c>
      <c r="R899">
        <v>1.220868409393</v>
      </c>
      <c r="S899">
        <v>0.02</v>
      </c>
      <c r="T899">
        <v>5.5E-2</v>
      </c>
      <c r="U899">
        <v>12614700</v>
      </c>
      <c r="V899" t="s">
        <v>1382</v>
      </c>
      <c r="W899">
        <v>0.23497827186755851</v>
      </c>
      <c r="X899">
        <v>2.4872836153757221E-2</v>
      </c>
      <c r="Y899">
        <v>23104</v>
      </c>
      <c r="Z899">
        <v>3511808</v>
      </c>
      <c r="AA899">
        <v>533794816</v>
      </c>
      <c r="AB899" t="s">
        <v>397</v>
      </c>
      <c r="AC899" t="s">
        <v>1418</v>
      </c>
    </row>
    <row r="900" spans="1:29" x14ac:dyDescent="0.25">
      <c r="A900" t="s">
        <v>33</v>
      </c>
      <c r="B900" t="s">
        <v>415</v>
      </c>
      <c r="C900" t="s">
        <v>422</v>
      </c>
      <c r="D900" t="s">
        <v>594</v>
      </c>
      <c r="E900">
        <v>138</v>
      </c>
      <c r="F900">
        <v>2277179450.6999998</v>
      </c>
      <c r="G900">
        <v>965176056</v>
      </c>
      <c r="H900">
        <v>495633831</v>
      </c>
      <c r="I900">
        <v>34</v>
      </c>
      <c r="J900">
        <v>50</v>
      </c>
      <c r="K900">
        <v>35</v>
      </c>
      <c r="L900">
        <v>83988000</v>
      </c>
      <c r="M900">
        <v>138</v>
      </c>
      <c r="N900">
        <v>33</v>
      </c>
      <c r="O900">
        <v>55</v>
      </c>
      <c r="P900">
        <v>1.0303030303030301</v>
      </c>
      <c r="Q900">
        <v>0.90909090909090906</v>
      </c>
      <c r="R900">
        <v>0.96969696969696972</v>
      </c>
      <c r="S900">
        <v>0.02</v>
      </c>
      <c r="T900">
        <v>1.4999999999999999E-2</v>
      </c>
      <c r="U900">
        <v>2939580</v>
      </c>
      <c r="V900" t="s">
        <v>1382</v>
      </c>
      <c r="W900">
        <v>0.2176525134405386</v>
      </c>
      <c r="X900">
        <v>5.9309510693994578E-3</v>
      </c>
      <c r="Y900">
        <v>19044</v>
      </c>
      <c r="Z900">
        <v>2628072</v>
      </c>
      <c r="AA900">
        <v>362673936</v>
      </c>
      <c r="AB900" t="s">
        <v>396</v>
      </c>
      <c r="AC900" t="s">
        <v>1418</v>
      </c>
    </row>
    <row r="901" spans="1:29" x14ac:dyDescent="0.25">
      <c r="A901" t="s">
        <v>33</v>
      </c>
      <c r="B901" t="s">
        <v>415</v>
      </c>
      <c r="C901" t="s">
        <v>422</v>
      </c>
      <c r="D901" t="s">
        <v>622</v>
      </c>
      <c r="E901">
        <v>138</v>
      </c>
      <c r="F901">
        <v>2143850278.76</v>
      </c>
      <c r="G901">
        <v>881658870</v>
      </c>
      <c r="H901">
        <v>287998379.75999999</v>
      </c>
      <c r="I901">
        <v>20</v>
      </c>
      <c r="J901">
        <v>21</v>
      </c>
      <c r="K901">
        <v>22</v>
      </c>
      <c r="L901">
        <v>33888000</v>
      </c>
      <c r="M901">
        <v>138</v>
      </c>
      <c r="N901">
        <v>25</v>
      </c>
      <c r="O901">
        <v>44</v>
      </c>
      <c r="P901">
        <v>0.8</v>
      </c>
      <c r="Q901">
        <v>0.47727272727272729</v>
      </c>
      <c r="R901">
        <v>0.63863636363636367</v>
      </c>
      <c r="S901">
        <v>0.01</v>
      </c>
      <c r="T901">
        <v>0</v>
      </c>
      <c r="U901">
        <v>338880</v>
      </c>
      <c r="V901" t="s">
        <v>1382</v>
      </c>
      <c r="W901">
        <v>0.13433698360996449</v>
      </c>
      <c r="X901">
        <v>1.1766732864344641E-3</v>
      </c>
      <c r="Y901">
        <v>19044</v>
      </c>
      <c r="Z901">
        <v>2628072</v>
      </c>
      <c r="AA901">
        <v>362673936</v>
      </c>
      <c r="AB901" t="s">
        <v>396</v>
      </c>
      <c r="AC901" t="s">
        <v>1418</v>
      </c>
    </row>
    <row r="902" spans="1:29" x14ac:dyDescent="0.25">
      <c r="A902" t="s">
        <v>33</v>
      </c>
      <c r="B902" t="s">
        <v>415</v>
      </c>
      <c r="C902" t="s">
        <v>423</v>
      </c>
      <c r="D902" t="s">
        <v>593</v>
      </c>
      <c r="E902">
        <v>130</v>
      </c>
      <c r="F902">
        <v>2022832597.03</v>
      </c>
      <c r="G902">
        <v>916709592</v>
      </c>
      <c r="H902">
        <v>538646279</v>
      </c>
      <c r="I902">
        <v>39</v>
      </c>
      <c r="J902">
        <v>79</v>
      </c>
      <c r="K902">
        <v>41</v>
      </c>
      <c r="L902">
        <v>128749250</v>
      </c>
      <c r="M902">
        <v>130</v>
      </c>
      <c r="N902">
        <v>32</v>
      </c>
      <c r="O902">
        <v>52</v>
      </c>
      <c r="P902">
        <v>1.21875</v>
      </c>
      <c r="Q902">
        <v>1.5192307692307689</v>
      </c>
      <c r="R902">
        <v>1.368990384615385</v>
      </c>
      <c r="S902">
        <v>3.5000000000000003E-2</v>
      </c>
      <c r="T902">
        <v>0.08</v>
      </c>
      <c r="U902">
        <v>14806163.75</v>
      </c>
      <c r="V902" t="s">
        <v>1382</v>
      </c>
      <c r="W902">
        <v>0.2662831713266145</v>
      </c>
      <c r="X902">
        <v>2.748773049632447E-2</v>
      </c>
      <c r="Y902">
        <v>16900</v>
      </c>
      <c r="Z902">
        <v>2197000</v>
      </c>
      <c r="AA902">
        <v>285610000</v>
      </c>
      <c r="AB902" t="s">
        <v>396</v>
      </c>
      <c r="AC902" t="s">
        <v>1418</v>
      </c>
    </row>
    <row r="903" spans="1:29" x14ac:dyDescent="0.25">
      <c r="A903" t="s">
        <v>33</v>
      </c>
      <c r="B903" t="s">
        <v>415</v>
      </c>
      <c r="C903" t="s">
        <v>422</v>
      </c>
      <c r="D903" t="s">
        <v>566</v>
      </c>
      <c r="E903">
        <v>134</v>
      </c>
      <c r="F903">
        <v>1802138209.73</v>
      </c>
      <c r="G903">
        <v>788051585</v>
      </c>
      <c r="H903">
        <v>410604959.67000002</v>
      </c>
      <c r="I903">
        <v>35</v>
      </c>
      <c r="J903">
        <v>47</v>
      </c>
      <c r="K903">
        <v>36</v>
      </c>
      <c r="L903">
        <v>64171000</v>
      </c>
      <c r="M903">
        <v>134</v>
      </c>
      <c r="N903">
        <v>34</v>
      </c>
      <c r="O903">
        <v>54</v>
      </c>
      <c r="P903">
        <v>1.029411764705882</v>
      </c>
      <c r="Q903">
        <v>0.87037037037037035</v>
      </c>
      <c r="R903">
        <v>0.94989106753812635</v>
      </c>
      <c r="S903">
        <v>0.02</v>
      </c>
      <c r="T903">
        <v>0.01</v>
      </c>
      <c r="U903">
        <v>1925130</v>
      </c>
      <c r="V903" t="s">
        <v>1382</v>
      </c>
      <c r="W903">
        <v>0.22784321283078379</v>
      </c>
      <c r="X903">
        <v>4.6885210581655221E-3</v>
      </c>
      <c r="Y903">
        <v>17956</v>
      </c>
      <c r="Z903">
        <v>2406104</v>
      </c>
      <c r="AA903">
        <v>322417936</v>
      </c>
      <c r="AB903" t="s">
        <v>396</v>
      </c>
      <c r="AC903" t="s">
        <v>1418</v>
      </c>
    </row>
    <row r="904" spans="1:29" x14ac:dyDescent="0.25">
      <c r="A904" t="s">
        <v>33</v>
      </c>
      <c r="B904" t="s">
        <v>415</v>
      </c>
      <c r="C904" t="s">
        <v>423</v>
      </c>
      <c r="D904" t="s">
        <v>590</v>
      </c>
      <c r="E904">
        <v>147</v>
      </c>
      <c r="F904">
        <v>2164518158.2199998</v>
      </c>
      <c r="G904">
        <v>1049524128</v>
      </c>
      <c r="H904">
        <v>574019573</v>
      </c>
      <c r="I904">
        <v>43</v>
      </c>
      <c r="J904">
        <v>67</v>
      </c>
      <c r="K904">
        <v>44</v>
      </c>
      <c r="L904">
        <v>120716000</v>
      </c>
      <c r="M904">
        <v>147</v>
      </c>
      <c r="N904">
        <v>33</v>
      </c>
      <c r="O904">
        <v>59</v>
      </c>
      <c r="P904">
        <v>1.303030303030303</v>
      </c>
      <c r="Q904">
        <v>1.1355932203389829</v>
      </c>
      <c r="R904">
        <v>1.2193117616846429</v>
      </c>
      <c r="S904">
        <v>3.5000000000000003E-2</v>
      </c>
      <c r="T904">
        <v>4.4999999999999998E-2</v>
      </c>
      <c r="U904">
        <v>9657280</v>
      </c>
      <c r="V904" t="s">
        <v>1382</v>
      </c>
      <c r="W904">
        <v>0.26519508317363683</v>
      </c>
      <c r="X904">
        <v>1.682395593155148E-2</v>
      </c>
      <c r="Y904">
        <v>21609</v>
      </c>
      <c r="Z904">
        <v>3176523</v>
      </c>
      <c r="AA904">
        <v>466948881</v>
      </c>
      <c r="AB904" t="s">
        <v>395</v>
      </c>
      <c r="AC904" t="s">
        <v>1418</v>
      </c>
    </row>
    <row r="905" spans="1:29" x14ac:dyDescent="0.25">
      <c r="A905" t="s">
        <v>33</v>
      </c>
      <c r="B905" t="s">
        <v>415</v>
      </c>
      <c r="C905" t="s">
        <v>422</v>
      </c>
      <c r="D905" t="s">
        <v>612</v>
      </c>
      <c r="E905">
        <v>128</v>
      </c>
      <c r="F905">
        <v>2210517591</v>
      </c>
      <c r="G905">
        <v>769847918</v>
      </c>
      <c r="H905">
        <v>525484656</v>
      </c>
      <c r="I905">
        <v>32</v>
      </c>
      <c r="J905">
        <v>42</v>
      </c>
      <c r="K905">
        <v>34</v>
      </c>
      <c r="L905">
        <v>61383000</v>
      </c>
      <c r="M905">
        <v>128</v>
      </c>
      <c r="N905">
        <v>24</v>
      </c>
      <c r="O905">
        <v>41</v>
      </c>
      <c r="P905">
        <v>1.333333333333333</v>
      </c>
      <c r="Q905">
        <v>1.024390243902439</v>
      </c>
      <c r="R905">
        <v>1.178861788617886</v>
      </c>
      <c r="S905">
        <v>3.5000000000000003E-2</v>
      </c>
      <c r="T905">
        <v>0.03</v>
      </c>
      <c r="U905">
        <v>3989895</v>
      </c>
      <c r="V905" t="s">
        <v>1382</v>
      </c>
      <c r="W905">
        <v>0.23772018740745679</v>
      </c>
      <c r="X905">
        <v>7.5927906827406967E-3</v>
      </c>
      <c r="Y905">
        <v>16384</v>
      </c>
      <c r="Z905">
        <v>2097152</v>
      </c>
      <c r="AA905">
        <v>268435456</v>
      </c>
      <c r="AB905" t="s">
        <v>391</v>
      </c>
      <c r="AC905" t="s">
        <v>1418</v>
      </c>
    </row>
    <row r="906" spans="1:29" x14ac:dyDescent="0.25">
      <c r="A906" t="s">
        <v>33</v>
      </c>
      <c r="B906" t="s">
        <v>415</v>
      </c>
      <c r="C906" t="s">
        <v>423</v>
      </c>
      <c r="D906" t="s">
        <v>602</v>
      </c>
      <c r="E906">
        <v>145</v>
      </c>
      <c r="F906">
        <v>2500890083</v>
      </c>
      <c r="G906">
        <v>963480300</v>
      </c>
      <c r="H906">
        <v>358486091</v>
      </c>
      <c r="I906">
        <v>29</v>
      </c>
      <c r="J906">
        <v>55</v>
      </c>
      <c r="K906">
        <v>29</v>
      </c>
      <c r="L906">
        <v>101983327</v>
      </c>
      <c r="M906">
        <v>145</v>
      </c>
      <c r="N906">
        <v>34</v>
      </c>
      <c r="O906">
        <v>58</v>
      </c>
      <c r="P906">
        <v>0.8529411764705882</v>
      </c>
      <c r="Q906">
        <v>0.94827586206896552</v>
      </c>
      <c r="R906">
        <v>0.90060851926977692</v>
      </c>
      <c r="S906">
        <v>0.01</v>
      </c>
      <c r="T906">
        <v>1.4999999999999999E-2</v>
      </c>
      <c r="U906">
        <v>2549583.1749999998</v>
      </c>
      <c r="V906" t="s">
        <v>1382</v>
      </c>
      <c r="W906">
        <v>0.14334340139010421</v>
      </c>
      <c r="X906">
        <v>7.1120839525123996E-3</v>
      </c>
      <c r="Y906">
        <v>21025</v>
      </c>
      <c r="Z906">
        <v>3048625</v>
      </c>
      <c r="AA906">
        <v>442050625</v>
      </c>
      <c r="AB906" t="s">
        <v>395</v>
      </c>
      <c r="AC906" t="s">
        <v>1418</v>
      </c>
    </row>
    <row r="907" spans="1:29" x14ac:dyDescent="0.25">
      <c r="A907" t="s">
        <v>33</v>
      </c>
      <c r="B907" t="s">
        <v>415</v>
      </c>
      <c r="C907" t="s">
        <v>423</v>
      </c>
      <c r="D907" t="s">
        <v>616</v>
      </c>
      <c r="E907">
        <v>141</v>
      </c>
      <c r="F907">
        <v>2401045706.4899998</v>
      </c>
      <c r="G907">
        <v>919354487</v>
      </c>
      <c r="H907">
        <v>494226327</v>
      </c>
      <c r="I907">
        <v>31</v>
      </c>
      <c r="J907">
        <v>48</v>
      </c>
      <c r="K907">
        <v>31</v>
      </c>
      <c r="L907">
        <v>124858981</v>
      </c>
      <c r="M907">
        <v>141</v>
      </c>
      <c r="N907">
        <v>28</v>
      </c>
      <c r="O907">
        <v>45</v>
      </c>
      <c r="P907">
        <v>1.107142857142857</v>
      </c>
      <c r="Q907">
        <v>1.0666666666666671</v>
      </c>
      <c r="R907">
        <v>1.086904761904762</v>
      </c>
      <c r="S907">
        <v>2.5000000000000001E-2</v>
      </c>
      <c r="T907">
        <v>0.03</v>
      </c>
      <c r="U907">
        <v>6867243.9550000001</v>
      </c>
      <c r="V907" t="s">
        <v>1382</v>
      </c>
      <c r="W907">
        <v>0.2058379503830817</v>
      </c>
      <c r="X907">
        <v>1.3894937561673039E-2</v>
      </c>
      <c r="Y907">
        <v>19881</v>
      </c>
      <c r="Z907">
        <v>2803221</v>
      </c>
      <c r="AA907">
        <v>395254161</v>
      </c>
      <c r="AB907" t="s">
        <v>395</v>
      </c>
      <c r="AC907" t="s">
        <v>1418</v>
      </c>
    </row>
    <row r="908" spans="1:29" x14ac:dyDescent="0.25">
      <c r="A908" t="s">
        <v>33</v>
      </c>
      <c r="B908" t="s">
        <v>415</v>
      </c>
      <c r="C908" t="s">
        <v>422</v>
      </c>
      <c r="D908" t="s">
        <v>586</v>
      </c>
      <c r="E908">
        <v>138</v>
      </c>
      <c r="F908">
        <v>1886273891.73</v>
      </c>
      <c r="G908">
        <v>800145579</v>
      </c>
      <c r="H908">
        <v>438772487</v>
      </c>
      <c r="I908">
        <v>38</v>
      </c>
      <c r="J908">
        <v>56</v>
      </c>
      <c r="K908">
        <v>38</v>
      </c>
      <c r="L908">
        <v>86798000</v>
      </c>
      <c r="M908">
        <v>138</v>
      </c>
      <c r="N908">
        <v>37</v>
      </c>
      <c r="O908">
        <v>55</v>
      </c>
      <c r="P908">
        <v>1.027027027027027</v>
      </c>
      <c r="Q908">
        <v>1.0181818181818181</v>
      </c>
      <c r="R908">
        <v>1.0226044226044231</v>
      </c>
      <c r="S908">
        <v>0.02</v>
      </c>
      <c r="T908">
        <v>0.03</v>
      </c>
      <c r="U908">
        <v>4339900</v>
      </c>
      <c r="V908" t="s">
        <v>1382</v>
      </c>
      <c r="W908">
        <v>0.23261334895410071</v>
      </c>
      <c r="X908">
        <v>9.8910030336519256E-3</v>
      </c>
      <c r="Y908">
        <v>19044</v>
      </c>
      <c r="Z908">
        <v>2628072</v>
      </c>
      <c r="AA908">
        <v>362673936</v>
      </c>
      <c r="AB908" t="s">
        <v>396</v>
      </c>
      <c r="AC908" t="s">
        <v>1418</v>
      </c>
    </row>
    <row r="909" spans="1:29" x14ac:dyDescent="0.25">
      <c r="A909" t="s">
        <v>33</v>
      </c>
      <c r="B909" t="s">
        <v>415</v>
      </c>
      <c r="C909" t="s">
        <v>423</v>
      </c>
      <c r="D909" t="s">
        <v>603</v>
      </c>
      <c r="E909">
        <v>140</v>
      </c>
      <c r="F909">
        <v>2101564746.25</v>
      </c>
      <c r="G909">
        <v>944146930</v>
      </c>
      <c r="H909">
        <v>428001286</v>
      </c>
      <c r="I909">
        <v>29</v>
      </c>
      <c r="J909">
        <v>48</v>
      </c>
      <c r="K909">
        <v>29</v>
      </c>
      <c r="L909">
        <v>95571000</v>
      </c>
      <c r="M909">
        <v>140</v>
      </c>
      <c r="N909">
        <v>31</v>
      </c>
      <c r="O909">
        <v>56</v>
      </c>
      <c r="P909">
        <v>0.93548387096774188</v>
      </c>
      <c r="Q909">
        <v>0.8571428571428571</v>
      </c>
      <c r="R909">
        <v>0.89631336405529949</v>
      </c>
      <c r="S909">
        <v>1.4999999999999999E-2</v>
      </c>
      <c r="T909">
        <v>0.01</v>
      </c>
      <c r="U909">
        <v>2389275</v>
      </c>
      <c r="V909" t="s">
        <v>1382</v>
      </c>
      <c r="W909">
        <v>0.20365838681093171</v>
      </c>
      <c r="X909">
        <v>5.5824014510087241E-3</v>
      </c>
      <c r="Y909">
        <v>19600</v>
      </c>
      <c r="Z909">
        <v>2744000</v>
      </c>
      <c r="AA909">
        <v>384160000</v>
      </c>
      <c r="AB909" t="s">
        <v>395</v>
      </c>
      <c r="AC909" t="s">
        <v>1418</v>
      </c>
    </row>
    <row r="910" spans="1:29" x14ac:dyDescent="0.25">
      <c r="A910" t="s">
        <v>33</v>
      </c>
      <c r="B910" t="s">
        <v>415</v>
      </c>
      <c r="C910" t="s">
        <v>422</v>
      </c>
      <c r="D910" t="s">
        <v>599</v>
      </c>
      <c r="E910">
        <v>136</v>
      </c>
      <c r="F910">
        <v>2255938123.5100002</v>
      </c>
      <c r="G910">
        <v>795321835</v>
      </c>
      <c r="H910">
        <v>414855348</v>
      </c>
      <c r="I910">
        <v>29</v>
      </c>
      <c r="J910">
        <v>45</v>
      </c>
      <c r="K910">
        <v>29</v>
      </c>
      <c r="L910">
        <v>61527000</v>
      </c>
      <c r="M910">
        <v>136</v>
      </c>
      <c r="N910">
        <v>36</v>
      </c>
      <c r="O910">
        <v>54</v>
      </c>
      <c r="P910">
        <v>0.80555555555555558</v>
      </c>
      <c r="Q910">
        <v>0.83333333333333337</v>
      </c>
      <c r="R910">
        <v>0.81944444444444442</v>
      </c>
      <c r="S910">
        <v>0.01</v>
      </c>
      <c r="T910">
        <v>0.01</v>
      </c>
      <c r="U910">
        <v>1230540</v>
      </c>
      <c r="V910" t="s">
        <v>1382</v>
      </c>
      <c r="W910">
        <v>0.18389482569430099</v>
      </c>
      <c r="X910">
        <v>2.9661905190143528E-3</v>
      </c>
      <c r="Y910">
        <v>18496</v>
      </c>
      <c r="Z910">
        <v>2515456</v>
      </c>
      <c r="AA910">
        <v>342102016</v>
      </c>
      <c r="AB910" t="s">
        <v>396</v>
      </c>
      <c r="AC910" t="s">
        <v>1418</v>
      </c>
    </row>
    <row r="911" spans="1:29" x14ac:dyDescent="0.25">
      <c r="A911" t="s">
        <v>33</v>
      </c>
      <c r="B911" t="s">
        <v>415</v>
      </c>
      <c r="C911" t="s">
        <v>422</v>
      </c>
      <c r="D911" t="s">
        <v>589</v>
      </c>
      <c r="E911">
        <v>131</v>
      </c>
      <c r="F911">
        <v>1970000580</v>
      </c>
      <c r="G911">
        <v>729250439</v>
      </c>
      <c r="H911">
        <v>368055943</v>
      </c>
      <c r="I911">
        <v>31</v>
      </c>
      <c r="J911">
        <v>52</v>
      </c>
      <c r="K911">
        <v>32</v>
      </c>
      <c r="L911">
        <v>78809000</v>
      </c>
      <c r="M911">
        <v>131</v>
      </c>
      <c r="N911">
        <v>35</v>
      </c>
      <c r="O911">
        <v>52</v>
      </c>
      <c r="P911">
        <v>0.88571428571428568</v>
      </c>
      <c r="Q911">
        <v>1</v>
      </c>
      <c r="R911">
        <v>0.94285714285714284</v>
      </c>
      <c r="S911">
        <v>0.01</v>
      </c>
      <c r="T911">
        <v>0.03</v>
      </c>
      <c r="U911">
        <v>3152360</v>
      </c>
      <c r="V911" t="s">
        <v>1382</v>
      </c>
      <c r="W911">
        <v>0.1868303729128851</v>
      </c>
      <c r="X911">
        <v>8.5648936254236769E-3</v>
      </c>
      <c r="Y911">
        <v>17161</v>
      </c>
      <c r="Z911">
        <v>2248091</v>
      </c>
      <c r="AA911">
        <v>294499921</v>
      </c>
      <c r="AB911" t="s">
        <v>396</v>
      </c>
      <c r="AC911" t="s">
        <v>1418</v>
      </c>
    </row>
    <row r="912" spans="1:29" x14ac:dyDescent="0.25">
      <c r="A912" t="s">
        <v>33</v>
      </c>
      <c r="B912" t="s">
        <v>415</v>
      </c>
      <c r="C912" t="s">
        <v>423</v>
      </c>
      <c r="D912" t="s">
        <v>618</v>
      </c>
      <c r="E912">
        <v>118</v>
      </c>
      <c r="F912">
        <v>1917646072</v>
      </c>
      <c r="G912">
        <v>653068972</v>
      </c>
      <c r="H912">
        <v>233532605</v>
      </c>
      <c r="I912">
        <v>20</v>
      </c>
      <c r="J912">
        <v>33</v>
      </c>
      <c r="K912">
        <v>21</v>
      </c>
      <c r="L912">
        <v>38726000</v>
      </c>
      <c r="M912">
        <v>118</v>
      </c>
      <c r="N912">
        <v>25</v>
      </c>
      <c r="O912">
        <v>38</v>
      </c>
      <c r="P912">
        <v>0.8</v>
      </c>
      <c r="Q912">
        <v>0.86842105263157898</v>
      </c>
      <c r="R912">
        <v>0.83421052631578951</v>
      </c>
      <c r="S912">
        <v>0.01</v>
      </c>
      <c r="T912">
        <v>0.01</v>
      </c>
      <c r="U912">
        <v>774520</v>
      </c>
      <c r="V912" t="s">
        <v>1382</v>
      </c>
      <c r="W912">
        <v>0.12178086895692811</v>
      </c>
      <c r="X912">
        <v>3.3165390331684089E-3</v>
      </c>
      <c r="Y912">
        <v>13924</v>
      </c>
      <c r="Z912">
        <v>1643032</v>
      </c>
      <c r="AA912">
        <v>193877776</v>
      </c>
      <c r="AB912" t="s">
        <v>394</v>
      </c>
      <c r="AC912" t="s">
        <v>1418</v>
      </c>
    </row>
    <row r="913" spans="1:29" x14ac:dyDescent="0.25">
      <c r="A913" t="s">
        <v>34</v>
      </c>
      <c r="B913" t="s">
        <v>415</v>
      </c>
      <c r="C913" t="s">
        <v>422</v>
      </c>
      <c r="D913" t="s">
        <v>575</v>
      </c>
      <c r="E913">
        <v>151</v>
      </c>
      <c r="F913">
        <v>2227818822.8400002</v>
      </c>
      <c r="G913">
        <v>876875104</v>
      </c>
      <c r="H913">
        <v>775836730.38</v>
      </c>
      <c r="I913">
        <v>62</v>
      </c>
      <c r="J913">
        <v>81</v>
      </c>
      <c r="K913">
        <v>62</v>
      </c>
      <c r="L913">
        <v>107520000</v>
      </c>
      <c r="M913">
        <v>151</v>
      </c>
      <c r="N913">
        <v>41</v>
      </c>
      <c r="O913">
        <v>61</v>
      </c>
      <c r="P913">
        <v>1.51219512195122</v>
      </c>
      <c r="Q913">
        <v>1.3278688524590161</v>
      </c>
      <c r="R913">
        <v>1.4200319872051179</v>
      </c>
      <c r="S913">
        <v>0.05</v>
      </c>
      <c r="T913">
        <v>5.5E-2</v>
      </c>
      <c r="U913">
        <v>11289600</v>
      </c>
      <c r="V913" t="s">
        <v>1382</v>
      </c>
      <c r="W913">
        <v>0.34824947272461387</v>
      </c>
      <c r="X913">
        <v>1.45515152324258E-2</v>
      </c>
      <c r="Y913">
        <v>22801</v>
      </c>
      <c r="Z913">
        <v>3442951</v>
      </c>
      <c r="AA913">
        <v>519885601</v>
      </c>
      <c r="AB913" t="s">
        <v>397</v>
      </c>
      <c r="AC913" t="s">
        <v>1418</v>
      </c>
    </row>
    <row r="914" spans="1:29" x14ac:dyDescent="0.25">
      <c r="A914" t="s">
        <v>34</v>
      </c>
      <c r="B914" t="s">
        <v>415</v>
      </c>
      <c r="C914" t="s">
        <v>422</v>
      </c>
      <c r="D914" t="s">
        <v>573</v>
      </c>
      <c r="E914">
        <v>159</v>
      </c>
      <c r="F914">
        <v>2426124026</v>
      </c>
      <c r="G914">
        <v>978467201</v>
      </c>
      <c r="H914">
        <v>742109393</v>
      </c>
      <c r="I914">
        <v>47</v>
      </c>
      <c r="J914">
        <v>79</v>
      </c>
      <c r="K914">
        <v>48</v>
      </c>
      <c r="L914">
        <v>152375000</v>
      </c>
      <c r="M914">
        <v>159</v>
      </c>
      <c r="N914">
        <v>38</v>
      </c>
      <c r="O914">
        <v>64</v>
      </c>
      <c r="P914">
        <v>1.236842105263158</v>
      </c>
      <c r="Q914">
        <v>1.234375</v>
      </c>
      <c r="R914">
        <v>1.235608552631579</v>
      </c>
      <c r="S914">
        <v>3.5000000000000003E-2</v>
      </c>
      <c r="T914">
        <v>5.5E-2</v>
      </c>
      <c r="U914">
        <v>13713750</v>
      </c>
      <c r="V914" t="s">
        <v>1382</v>
      </c>
      <c r="W914">
        <v>0.3058827104661796</v>
      </c>
      <c r="X914">
        <v>1.847941843797684E-2</v>
      </c>
      <c r="Y914">
        <v>25281</v>
      </c>
      <c r="Z914">
        <v>4019679</v>
      </c>
      <c r="AA914">
        <v>639128961</v>
      </c>
      <c r="AB914" t="s">
        <v>397</v>
      </c>
      <c r="AC914" t="s">
        <v>1418</v>
      </c>
    </row>
    <row r="915" spans="1:29" x14ac:dyDescent="0.25">
      <c r="A915" t="s">
        <v>34</v>
      </c>
      <c r="B915" t="s">
        <v>415</v>
      </c>
      <c r="C915" t="s">
        <v>423</v>
      </c>
      <c r="D915" t="s">
        <v>583</v>
      </c>
      <c r="E915">
        <v>112</v>
      </c>
      <c r="F915">
        <v>1782180984.47</v>
      </c>
      <c r="G915">
        <v>724136669</v>
      </c>
      <c r="H915">
        <v>500128140</v>
      </c>
      <c r="I915">
        <v>32</v>
      </c>
      <c r="J915">
        <v>47</v>
      </c>
      <c r="K915">
        <v>32</v>
      </c>
      <c r="L915">
        <v>86944000</v>
      </c>
      <c r="M915">
        <v>112</v>
      </c>
      <c r="N915">
        <v>28</v>
      </c>
      <c r="O915">
        <v>45</v>
      </c>
      <c r="P915">
        <v>1.142857142857143</v>
      </c>
      <c r="Q915">
        <v>1.044444444444445</v>
      </c>
      <c r="R915">
        <v>1.093650793650794</v>
      </c>
      <c r="S915">
        <v>2.5000000000000001E-2</v>
      </c>
      <c r="T915">
        <v>0.03</v>
      </c>
      <c r="U915">
        <v>4781920</v>
      </c>
      <c r="V915" t="s">
        <v>1382</v>
      </c>
      <c r="W915">
        <v>0.28062702068877271</v>
      </c>
      <c r="X915">
        <v>9.561389607071499E-3</v>
      </c>
      <c r="Y915">
        <v>12544</v>
      </c>
      <c r="Z915">
        <v>1404928</v>
      </c>
      <c r="AA915">
        <v>157351936</v>
      </c>
      <c r="AB915" t="s">
        <v>394</v>
      </c>
      <c r="AC915" t="s">
        <v>1418</v>
      </c>
    </row>
    <row r="916" spans="1:29" x14ac:dyDescent="0.25">
      <c r="A916" t="s">
        <v>34</v>
      </c>
      <c r="B916" t="s">
        <v>415</v>
      </c>
      <c r="C916" t="s">
        <v>423</v>
      </c>
      <c r="D916" t="s">
        <v>616</v>
      </c>
      <c r="E916">
        <v>120</v>
      </c>
      <c r="F916">
        <v>2061532453</v>
      </c>
      <c r="G916">
        <v>820892147</v>
      </c>
      <c r="H916">
        <v>428222287</v>
      </c>
      <c r="I916">
        <v>29</v>
      </c>
      <c r="J916">
        <v>40</v>
      </c>
      <c r="K916">
        <v>30</v>
      </c>
      <c r="L916">
        <v>66322000</v>
      </c>
      <c r="M916">
        <v>120</v>
      </c>
      <c r="N916">
        <v>28</v>
      </c>
      <c r="O916">
        <v>48</v>
      </c>
      <c r="P916">
        <v>1.035714285714286</v>
      </c>
      <c r="Q916">
        <v>0.83333333333333337</v>
      </c>
      <c r="R916">
        <v>0.93452380952380953</v>
      </c>
      <c r="S916">
        <v>0.02</v>
      </c>
      <c r="T916">
        <v>0.01</v>
      </c>
      <c r="U916">
        <v>1989660</v>
      </c>
      <c r="V916" t="s">
        <v>1382</v>
      </c>
      <c r="W916">
        <v>0.2077203715017141</v>
      </c>
      <c r="X916">
        <v>4.6463251923176989E-3</v>
      </c>
      <c r="Y916">
        <v>14400</v>
      </c>
      <c r="Z916">
        <v>1728000</v>
      </c>
      <c r="AA916">
        <v>207360000</v>
      </c>
      <c r="AB916" t="s">
        <v>391</v>
      </c>
      <c r="AC916" t="s">
        <v>1418</v>
      </c>
    </row>
    <row r="917" spans="1:29" x14ac:dyDescent="0.25">
      <c r="A917" t="s">
        <v>34</v>
      </c>
      <c r="B917" t="s">
        <v>415</v>
      </c>
      <c r="C917" t="s">
        <v>423</v>
      </c>
      <c r="D917" t="s">
        <v>602</v>
      </c>
      <c r="E917">
        <v>120</v>
      </c>
      <c r="F917">
        <v>2018869968</v>
      </c>
      <c r="G917">
        <v>725209494</v>
      </c>
      <c r="H917">
        <v>433329099</v>
      </c>
      <c r="I917">
        <v>32</v>
      </c>
      <c r="J917">
        <v>39</v>
      </c>
      <c r="K917">
        <v>34</v>
      </c>
      <c r="L917">
        <v>58778000</v>
      </c>
      <c r="M917">
        <v>120</v>
      </c>
      <c r="N917">
        <v>31</v>
      </c>
      <c r="O917">
        <v>48</v>
      </c>
      <c r="P917">
        <v>1.032258064516129</v>
      </c>
      <c r="Q917">
        <v>0.8125</v>
      </c>
      <c r="R917">
        <v>0.9223790322580645</v>
      </c>
      <c r="S917">
        <v>0.02</v>
      </c>
      <c r="T917">
        <v>0.01</v>
      </c>
      <c r="U917">
        <v>1763340</v>
      </c>
      <c r="V917" t="s">
        <v>1382</v>
      </c>
      <c r="W917">
        <v>0.21463942991300169</v>
      </c>
      <c r="X917">
        <v>4.0692859170300029E-3</v>
      </c>
      <c r="Y917">
        <v>14400</v>
      </c>
      <c r="Z917">
        <v>1728000</v>
      </c>
      <c r="AA917">
        <v>207360000</v>
      </c>
      <c r="AB917" t="s">
        <v>391</v>
      </c>
      <c r="AC917" t="s">
        <v>1418</v>
      </c>
    </row>
    <row r="918" spans="1:29" x14ac:dyDescent="0.25">
      <c r="A918" t="s">
        <v>34</v>
      </c>
      <c r="B918" t="s">
        <v>415</v>
      </c>
      <c r="C918" t="s">
        <v>422</v>
      </c>
      <c r="D918" t="s">
        <v>607</v>
      </c>
      <c r="E918">
        <v>141</v>
      </c>
      <c r="F918">
        <v>2385047582</v>
      </c>
      <c r="G918">
        <v>761686263</v>
      </c>
      <c r="H918">
        <v>664849871</v>
      </c>
      <c r="I918">
        <v>47</v>
      </c>
      <c r="J918">
        <v>73</v>
      </c>
      <c r="K918">
        <v>47</v>
      </c>
      <c r="L918">
        <v>125876000</v>
      </c>
      <c r="M918">
        <v>141</v>
      </c>
      <c r="N918">
        <v>38</v>
      </c>
      <c r="O918">
        <v>56</v>
      </c>
      <c r="P918">
        <v>1.236842105263158</v>
      </c>
      <c r="Q918">
        <v>1.303571428571429</v>
      </c>
      <c r="R918">
        <v>1.270206766917293</v>
      </c>
      <c r="S918">
        <v>3.5000000000000003E-2</v>
      </c>
      <c r="T918">
        <v>5.5E-2</v>
      </c>
      <c r="U918">
        <v>11328840</v>
      </c>
      <c r="V918" t="s">
        <v>1382</v>
      </c>
      <c r="W918">
        <v>0.27875748727934602</v>
      </c>
      <c r="X918">
        <v>1.7039696470062191E-2</v>
      </c>
      <c r="Y918">
        <v>19881</v>
      </c>
      <c r="Z918">
        <v>2803221</v>
      </c>
      <c r="AA918">
        <v>395254161</v>
      </c>
      <c r="AB918" t="s">
        <v>395</v>
      </c>
      <c r="AC918" t="s">
        <v>1418</v>
      </c>
    </row>
    <row r="919" spans="1:29" x14ac:dyDescent="0.25">
      <c r="A919" t="s">
        <v>34</v>
      </c>
      <c r="B919" t="s">
        <v>415</v>
      </c>
      <c r="C919" t="s">
        <v>422</v>
      </c>
      <c r="D919" t="s">
        <v>605</v>
      </c>
      <c r="E919">
        <v>142</v>
      </c>
      <c r="F919">
        <v>2354181661.54</v>
      </c>
      <c r="G919">
        <v>839037418</v>
      </c>
      <c r="H919">
        <v>521878666</v>
      </c>
      <c r="I919">
        <v>43</v>
      </c>
      <c r="J919">
        <v>71</v>
      </c>
      <c r="K919">
        <v>45</v>
      </c>
      <c r="L919">
        <v>121951000</v>
      </c>
      <c r="M919">
        <v>142</v>
      </c>
      <c r="N919">
        <v>38</v>
      </c>
      <c r="O919">
        <v>57</v>
      </c>
      <c r="P919">
        <v>1.131578947368421</v>
      </c>
      <c r="Q919">
        <v>1.245614035087719</v>
      </c>
      <c r="R919">
        <v>1.18859649122807</v>
      </c>
      <c r="S919">
        <v>2.5000000000000001E-2</v>
      </c>
      <c r="T919">
        <v>5.5E-2</v>
      </c>
      <c r="U919">
        <v>9756080</v>
      </c>
      <c r="V919" t="s">
        <v>1382</v>
      </c>
      <c r="W919">
        <v>0.22168156116661381</v>
      </c>
      <c r="X919">
        <v>1.869415370966707E-2</v>
      </c>
      <c r="Y919">
        <v>20164</v>
      </c>
      <c r="Z919">
        <v>2863288</v>
      </c>
      <c r="AA919">
        <v>406586896</v>
      </c>
      <c r="AB919" t="s">
        <v>395</v>
      </c>
      <c r="AC919" t="s">
        <v>1418</v>
      </c>
    </row>
    <row r="920" spans="1:29" x14ac:dyDescent="0.25">
      <c r="A920" t="s">
        <v>34</v>
      </c>
      <c r="B920" t="s">
        <v>415</v>
      </c>
      <c r="C920" t="s">
        <v>422</v>
      </c>
      <c r="D920" t="s">
        <v>614</v>
      </c>
      <c r="E920">
        <v>143</v>
      </c>
      <c r="F920">
        <v>2158104335</v>
      </c>
      <c r="G920">
        <v>914822332</v>
      </c>
      <c r="H920">
        <v>374886944</v>
      </c>
      <c r="I920">
        <v>28</v>
      </c>
      <c r="J920">
        <v>48</v>
      </c>
      <c r="K920">
        <v>31</v>
      </c>
      <c r="L920">
        <v>73842000</v>
      </c>
      <c r="M920">
        <v>143</v>
      </c>
      <c r="N920">
        <v>33</v>
      </c>
      <c r="O920">
        <v>57</v>
      </c>
      <c r="P920">
        <v>0.84848484848484851</v>
      </c>
      <c r="Q920">
        <v>0.84210526315789469</v>
      </c>
      <c r="R920">
        <v>0.84529505582137165</v>
      </c>
      <c r="S920">
        <v>0.01</v>
      </c>
      <c r="T920">
        <v>0.01</v>
      </c>
      <c r="U920">
        <v>1476840</v>
      </c>
      <c r="V920" t="s">
        <v>1382</v>
      </c>
      <c r="W920">
        <v>0.17371122328059271</v>
      </c>
      <c r="X920">
        <v>3.9394276691588383E-3</v>
      </c>
      <c r="Y920">
        <v>20449</v>
      </c>
      <c r="Z920">
        <v>2924207</v>
      </c>
      <c r="AA920">
        <v>418161601</v>
      </c>
      <c r="AB920" t="s">
        <v>395</v>
      </c>
      <c r="AC920" t="s">
        <v>1418</v>
      </c>
    </row>
    <row r="921" spans="1:29" x14ac:dyDescent="0.25">
      <c r="A921" t="s">
        <v>34</v>
      </c>
      <c r="B921" t="s">
        <v>415</v>
      </c>
      <c r="C921" t="s">
        <v>422</v>
      </c>
      <c r="D921" t="s">
        <v>598</v>
      </c>
      <c r="E921">
        <v>138</v>
      </c>
      <c r="F921">
        <v>2310604679.04</v>
      </c>
      <c r="G921">
        <v>901411168</v>
      </c>
      <c r="H921">
        <v>533920158</v>
      </c>
      <c r="I921">
        <v>36</v>
      </c>
      <c r="J921">
        <v>50</v>
      </c>
      <c r="K921">
        <v>36</v>
      </c>
      <c r="L921">
        <v>87121000</v>
      </c>
      <c r="M921">
        <v>138</v>
      </c>
      <c r="N921">
        <v>36</v>
      </c>
      <c r="O921">
        <v>55</v>
      </c>
      <c r="P921">
        <v>1</v>
      </c>
      <c r="Q921">
        <v>0.90909090909090906</v>
      </c>
      <c r="R921">
        <v>0.95454545454545459</v>
      </c>
      <c r="S921">
        <v>0.02</v>
      </c>
      <c r="T921">
        <v>1.4999999999999999E-2</v>
      </c>
      <c r="U921">
        <v>3049235</v>
      </c>
      <c r="V921" t="s">
        <v>1382</v>
      </c>
      <c r="W921">
        <v>0.2310737803153029</v>
      </c>
      <c r="X921">
        <v>5.7110317981288877E-3</v>
      </c>
      <c r="Y921">
        <v>19044</v>
      </c>
      <c r="Z921">
        <v>2628072</v>
      </c>
      <c r="AA921">
        <v>362673936</v>
      </c>
      <c r="AB921" t="s">
        <v>396</v>
      </c>
      <c r="AC921" t="s">
        <v>1418</v>
      </c>
    </row>
    <row r="922" spans="1:29" x14ac:dyDescent="0.25">
      <c r="A922" t="s">
        <v>34</v>
      </c>
      <c r="B922" t="s">
        <v>415</v>
      </c>
      <c r="C922" t="s">
        <v>423</v>
      </c>
      <c r="D922" t="s">
        <v>580</v>
      </c>
      <c r="E922">
        <v>132</v>
      </c>
      <c r="F922">
        <v>2067256809.0699999</v>
      </c>
      <c r="G922">
        <v>813090809</v>
      </c>
      <c r="H922">
        <v>524100226</v>
      </c>
      <c r="I922">
        <v>40</v>
      </c>
      <c r="J922">
        <v>70</v>
      </c>
      <c r="K922">
        <v>40</v>
      </c>
      <c r="L922">
        <v>160517000</v>
      </c>
      <c r="M922">
        <v>132</v>
      </c>
      <c r="N922">
        <v>33</v>
      </c>
      <c r="O922">
        <v>53</v>
      </c>
      <c r="P922">
        <v>1.2121212121212119</v>
      </c>
      <c r="Q922">
        <v>1.320754716981132</v>
      </c>
      <c r="R922">
        <v>1.2664379645511721</v>
      </c>
      <c r="S922">
        <v>3.5000000000000003E-2</v>
      </c>
      <c r="T922">
        <v>5.5E-2</v>
      </c>
      <c r="U922">
        <v>14446530</v>
      </c>
      <c r="V922" t="s">
        <v>1382</v>
      </c>
      <c r="W922">
        <v>0.25352448892683921</v>
      </c>
      <c r="X922">
        <v>2.7564441462385479E-2</v>
      </c>
      <c r="Y922">
        <v>17424</v>
      </c>
      <c r="Z922">
        <v>2299968</v>
      </c>
      <c r="AA922">
        <v>303595776</v>
      </c>
      <c r="AB922" t="s">
        <v>396</v>
      </c>
      <c r="AC922" t="s">
        <v>1418</v>
      </c>
    </row>
    <row r="923" spans="1:29" x14ac:dyDescent="0.25">
      <c r="A923" t="s">
        <v>34</v>
      </c>
      <c r="B923" t="s">
        <v>415</v>
      </c>
      <c r="C923" t="s">
        <v>422</v>
      </c>
      <c r="D923" t="s">
        <v>609</v>
      </c>
      <c r="E923">
        <v>143</v>
      </c>
      <c r="F923">
        <v>2330595786</v>
      </c>
      <c r="G923">
        <v>837559372</v>
      </c>
      <c r="H923">
        <v>669648724</v>
      </c>
      <c r="I923">
        <v>43</v>
      </c>
      <c r="J923">
        <v>65</v>
      </c>
      <c r="K923">
        <v>44</v>
      </c>
      <c r="L923">
        <v>112144000</v>
      </c>
      <c r="M923">
        <v>143</v>
      </c>
      <c r="N923">
        <v>38</v>
      </c>
      <c r="O923">
        <v>58</v>
      </c>
      <c r="P923">
        <v>1.131578947368421</v>
      </c>
      <c r="Q923">
        <v>1.1206896551724139</v>
      </c>
      <c r="R923">
        <v>1.126134301270417</v>
      </c>
      <c r="S923">
        <v>2.5000000000000001E-2</v>
      </c>
      <c r="T923">
        <v>4.4999999999999998E-2</v>
      </c>
      <c r="U923">
        <v>7850080</v>
      </c>
      <c r="V923" t="s">
        <v>1382</v>
      </c>
      <c r="W923">
        <v>0.28732941508888488</v>
      </c>
      <c r="X923">
        <v>1.172268342887188E-2</v>
      </c>
      <c r="Y923">
        <v>20449</v>
      </c>
      <c r="Z923">
        <v>2924207</v>
      </c>
      <c r="AA923">
        <v>418161601</v>
      </c>
      <c r="AB923" t="s">
        <v>395</v>
      </c>
      <c r="AC923" t="s">
        <v>1418</v>
      </c>
    </row>
    <row r="924" spans="1:29" x14ac:dyDescent="0.25">
      <c r="A924" t="s">
        <v>34</v>
      </c>
      <c r="B924" t="s">
        <v>415</v>
      </c>
      <c r="C924" t="s">
        <v>423</v>
      </c>
      <c r="D924" t="s">
        <v>618</v>
      </c>
      <c r="E924">
        <v>124</v>
      </c>
      <c r="F924">
        <v>1894064400</v>
      </c>
      <c r="G924">
        <v>800104505</v>
      </c>
      <c r="H924">
        <v>363017428</v>
      </c>
      <c r="I924">
        <v>27</v>
      </c>
      <c r="J924">
        <v>41</v>
      </c>
      <c r="K924">
        <v>28</v>
      </c>
      <c r="L924">
        <v>68917000</v>
      </c>
      <c r="M924">
        <v>124</v>
      </c>
      <c r="N924">
        <v>28</v>
      </c>
      <c r="O924">
        <v>50</v>
      </c>
      <c r="P924">
        <v>0.9642857142857143</v>
      </c>
      <c r="Q924">
        <v>0.82</v>
      </c>
      <c r="R924">
        <v>0.89214285714285713</v>
      </c>
      <c r="S924">
        <v>1.4999999999999999E-2</v>
      </c>
      <c r="T924">
        <v>0.01</v>
      </c>
      <c r="U924">
        <v>1722925</v>
      </c>
      <c r="V924" t="s">
        <v>1382</v>
      </c>
      <c r="W924">
        <v>0.19166055177426911</v>
      </c>
      <c r="X924">
        <v>4.7461219961042753E-3</v>
      </c>
      <c r="Y924">
        <v>15376</v>
      </c>
      <c r="Z924">
        <v>1906624</v>
      </c>
      <c r="AA924">
        <v>236421376</v>
      </c>
      <c r="AB924" t="s">
        <v>391</v>
      </c>
      <c r="AC924" t="s">
        <v>1418</v>
      </c>
    </row>
    <row r="925" spans="1:29" x14ac:dyDescent="0.25">
      <c r="A925" t="s">
        <v>34</v>
      </c>
      <c r="B925" t="s">
        <v>415</v>
      </c>
      <c r="C925" t="s">
        <v>422</v>
      </c>
      <c r="D925" t="s">
        <v>586</v>
      </c>
      <c r="E925">
        <v>151</v>
      </c>
      <c r="F925">
        <v>2223680514.73</v>
      </c>
      <c r="G925">
        <v>857523675</v>
      </c>
      <c r="H925">
        <v>374591258.63</v>
      </c>
      <c r="I925">
        <v>36</v>
      </c>
      <c r="J925">
        <v>48</v>
      </c>
      <c r="K925">
        <v>36</v>
      </c>
      <c r="L925">
        <v>62724000</v>
      </c>
      <c r="M925">
        <v>151</v>
      </c>
      <c r="N925">
        <v>40</v>
      </c>
      <c r="O925">
        <v>60</v>
      </c>
      <c r="P925">
        <v>0.9</v>
      </c>
      <c r="Q925">
        <v>0.8</v>
      </c>
      <c r="R925">
        <v>0.85</v>
      </c>
      <c r="S925">
        <v>1.4999999999999999E-2</v>
      </c>
      <c r="T925">
        <v>0.01</v>
      </c>
      <c r="U925">
        <v>1568100</v>
      </c>
      <c r="V925" t="s">
        <v>1382</v>
      </c>
      <c r="W925">
        <v>0.16845552054292429</v>
      </c>
      <c r="X925">
        <v>4.1861628211374794E-3</v>
      </c>
      <c r="Y925">
        <v>22801</v>
      </c>
      <c r="Z925">
        <v>3442951</v>
      </c>
      <c r="AA925">
        <v>519885601</v>
      </c>
      <c r="AB925" t="s">
        <v>397</v>
      </c>
      <c r="AC925" t="s">
        <v>1418</v>
      </c>
    </row>
    <row r="926" spans="1:29" x14ac:dyDescent="0.25">
      <c r="A926" t="s">
        <v>34</v>
      </c>
      <c r="B926" t="s">
        <v>415</v>
      </c>
      <c r="C926" t="s">
        <v>423</v>
      </c>
      <c r="D926" t="s">
        <v>623</v>
      </c>
      <c r="E926">
        <v>125</v>
      </c>
      <c r="F926">
        <v>1972085054.3399999</v>
      </c>
      <c r="G926">
        <v>900423317</v>
      </c>
      <c r="H926">
        <v>260038280</v>
      </c>
      <c r="I926">
        <v>16</v>
      </c>
      <c r="J926">
        <v>40</v>
      </c>
      <c r="K926">
        <v>16</v>
      </c>
      <c r="L926">
        <v>86324000</v>
      </c>
      <c r="M926">
        <v>125</v>
      </c>
      <c r="N926">
        <v>20</v>
      </c>
      <c r="O926">
        <v>40</v>
      </c>
      <c r="P926">
        <v>0.8</v>
      </c>
      <c r="Q926">
        <v>1</v>
      </c>
      <c r="R926">
        <v>0.9</v>
      </c>
      <c r="S926">
        <v>0.01</v>
      </c>
      <c r="T926">
        <v>0.03</v>
      </c>
      <c r="U926">
        <v>3452960</v>
      </c>
      <c r="V926" t="s">
        <v>1382</v>
      </c>
      <c r="W926">
        <v>0.13185956631420609</v>
      </c>
      <c r="X926">
        <v>1.327866035723663E-2</v>
      </c>
      <c r="Y926">
        <v>15625</v>
      </c>
      <c r="Z926">
        <v>1953125</v>
      </c>
      <c r="AA926">
        <v>244140625</v>
      </c>
      <c r="AB926" t="s">
        <v>391</v>
      </c>
      <c r="AC926" t="s">
        <v>1418</v>
      </c>
    </row>
    <row r="927" spans="1:29" x14ac:dyDescent="0.25">
      <c r="A927" t="s">
        <v>34</v>
      </c>
      <c r="B927" t="s">
        <v>415</v>
      </c>
      <c r="C927" t="s">
        <v>423</v>
      </c>
      <c r="D927" t="s">
        <v>593</v>
      </c>
      <c r="E927">
        <v>133</v>
      </c>
      <c r="F927">
        <v>2024025843</v>
      </c>
      <c r="G927">
        <v>873709230</v>
      </c>
      <c r="H927">
        <v>548230576</v>
      </c>
      <c r="I927">
        <v>41</v>
      </c>
      <c r="J927">
        <v>72</v>
      </c>
      <c r="K927">
        <v>41</v>
      </c>
      <c r="L927">
        <v>120016000</v>
      </c>
      <c r="M927">
        <v>133</v>
      </c>
      <c r="N927">
        <v>34</v>
      </c>
      <c r="O927">
        <v>54</v>
      </c>
      <c r="P927">
        <v>1.205882352941176</v>
      </c>
      <c r="Q927">
        <v>1.333333333333333</v>
      </c>
      <c r="R927">
        <v>1.2696078431372551</v>
      </c>
      <c r="S927">
        <v>3.5000000000000003E-2</v>
      </c>
      <c r="T927">
        <v>5.5E-2</v>
      </c>
      <c r="U927">
        <v>10801440</v>
      </c>
      <c r="V927" t="s">
        <v>1382</v>
      </c>
      <c r="W927">
        <v>0.27086145065589462</v>
      </c>
      <c r="X927">
        <v>1.9702366983632081E-2</v>
      </c>
      <c r="Y927">
        <v>17689</v>
      </c>
      <c r="Z927">
        <v>2352637</v>
      </c>
      <c r="AA927">
        <v>312900721</v>
      </c>
      <c r="AB927" t="s">
        <v>396</v>
      </c>
      <c r="AC927" t="s">
        <v>1418</v>
      </c>
    </row>
    <row r="928" spans="1:29" x14ac:dyDescent="0.25">
      <c r="A928" t="s">
        <v>34</v>
      </c>
      <c r="B928" t="s">
        <v>415</v>
      </c>
      <c r="C928" t="s">
        <v>423</v>
      </c>
      <c r="D928" t="s">
        <v>568</v>
      </c>
      <c r="E928">
        <v>132</v>
      </c>
      <c r="F928">
        <v>1741866187.8399999</v>
      </c>
      <c r="G928">
        <v>807451145</v>
      </c>
      <c r="H928">
        <v>426862929.98000002</v>
      </c>
      <c r="I928">
        <v>36</v>
      </c>
      <c r="J928">
        <v>75</v>
      </c>
      <c r="K928">
        <v>38</v>
      </c>
      <c r="L928">
        <v>121739000</v>
      </c>
      <c r="M928">
        <v>132</v>
      </c>
      <c r="N928">
        <v>32</v>
      </c>
      <c r="O928">
        <v>53</v>
      </c>
      <c r="P928">
        <v>1.125</v>
      </c>
      <c r="Q928">
        <v>1.415094339622641</v>
      </c>
      <c r="R928">
        <v>1.2700471698113209</v>
      </c>
      <c r="S928">
        <v>2.5000000000000001E-2</v>
      </c>
      <c r="T928">
        <v>5.5E-2</v>
      </c>
      <c r="U928">
        <v>9739120</v>
      </c>
      <c r="V928" t="s">
        <v>1382</v>
      </c>
      <c r="W928">
        <v>0.24506069005755901</v>
      </c>
      <c r="X928">
        <v>2.2815567518257699E-2</v>
      </c>
      <c r="Y928">
        <v>17424</v>
      </c>
      <c r="Z928">
        <v>2299968</v>
      </c>
      <c r="AA928">
        <v>303595776</v>
      </c>
      <c r="AB928" t="s">
        <v>396</v>
      </c>
      <c r="AC928" t="s">
        <v>1418</v>
      </c>
    </row>
    <row r="929" spans="1:29" x14ac:dyDescent="0.25">
      <c r="A929" t="s">
        <v>34</v>
      </c>
      <c r="B929" t="s">
        <v>415</v>
      </c>
      <c r="C929" t="s">
        <v>422</v>
      </c>
      <c r="D929" t="s">
        <v>622</v>
      </c>
      <c r="E929">
        <v>137</v>
      </c>
      <c r="F929">
        <v>2054790671.76</v>
      </c>
      <c r="G929">
        <v>816968032</v>
      </c>
      <c r="H929">
        <v>648646754.75999999</v>
      </c>
      <c r="I929">
        <v>43</v>
      </c>
      <c r="J929">
        <v>69</v>
      </c>
      <c r="K929">
        <v>43</v>
      </c>
      <c r="L929">
        <v>134261000</v>
      </c>
      <c r="M929">
        <v>137</v>
      </c>
      <c r="N929">
        <v>34</v>
      </c>
      <c r="O929">
        <v>55</v>
      </c>
      <c r="P929">
        <v>1.2647058823529409</v>
      </c>
      <c r="Q929">
        <v>1.2545454545454551</v>
      </c>
      <c r="R929">
        <v>1.259625668449198</v>
      </c>
      <c r="S929">
        <v>3.5000000000000003E-2</v>
      </c>
      <c r="T929">
        <v>5.5E-2</v>
      </c>
      <c r="U929">
        <v>12083490</v>
      </c>
      <c r="V929" t="s">
        <v>1382</v>
      </c>
      <c r="W929">
        <v>0.31567534526736563</v>
      </c>
      <c r="X929">
        <v>1.8628768141252638E-2</v>
      </c>
      <c r="Y929">
        <v>18769</v>
      </c>
      <c r="Z929">
        <v>2571353</v>
      </c>
      <c r="AA929">
        <v>352275361</v>
      </c>
      <c r="AB929" t="s">
        <v>396</v>
      </c>
      <c r="AC929" t="s">
        <v>1418</v>
      </c>
    </row>
    <row r="930" spans="1:29" x14ac:dyDescent="0.25">
      <c r="A930" t="s">
        <v>34</v>
      </c>
      <c r="B930" t="s">
        <v>415</v>
      </c>
      <c r="C930" t="s">
        <v>423</v>
      </c>
      <c r="D930" t="s">
        <v>585</v>
      </c>
      <c r="E930">
        <v>131</v>
      </c>
      <c r="F930">
        <v>2000302988</v>
      </c>
      <c r="G930">
        <v>823475267</v>
      </c>
      <c r="H930">
        <v>411959161</v>
      </c>
      <c r="I930">
        <v>28</v>
      </c>
      <c r="J930">
        <v>53</v>
      </c>
      <c r="K930">
        <v>28</v>
      </c>
      <c r="L930">
        <v>85702000</v>
      </c>
      <c r="M930">
        <v>131</v>
      </c>
      <c r="N930">
        <v>31</v>
      </c>
      <c r="O930">
        <v>53</v>
      </c>
      <c r="P930">
        <v>0.90322580645161288</v>
      </c>
      <c r="Q930">
        <v>1</v>
      </c>
      <c r="R930">
        <v>0.95161290322580649</v>
      </c>
      <c r="S930">
        <v>1.4999999999999999E-2</v>
      </c>
      <c r="T930">
        <v>0.03</v>
      </c>
      <c r="U930">
        <v>3856590</v>
      </c>
      <c r="V930" t="s">
        <v>1382</v>
      </c>
      <c r="W930">
        <v>0.20594838055603601</v>
      </c>
      <c r="X930">
        <v>9.3615832953888364E-3</v>
      </c>
      <c r="Y930">
        <v>17161</v>
      </c>
      <c r="Z930">
        <v>2248091</v>
      </c>
      <c r="AA930">
        <v>294499921</v>
      </c>
      <c r="AB930" t="s">
        <v>396</v>
      </c>
      <c r="AC930" t="s">
        <v>1418</v>
      </c>
    </row>
    <row r="931" spans="1:29" x14ac:dyDescent="0.25">
      <c r="A931" t="s">
        <v>34</v>
      </c>
      <c r="B931" t="s">
        <v>415</v>
      </c>
      <c r="C931" t="s">
        <v>423</v>
      </c>
      <c r="D931" t="s">
        <v>595</v>
      </c>
      <c r="E931">
        <v>138</v>
      </c>
      <c r="F931">
        <v>1850642917.6800001</v>
      </c>
      <c r="G931">
        <v>788265408</v>
      </c>
      <c r="H931">
        <v>640858180.44000006</v>
      </c>
      <c r="I931">
        <v>55</v>
      </c>
      <c r="J931">
        <v>84</v>
      </c>
      <c r="K931">
        <v>55</v>
      </c>
      <c r="L931">
        <v>114911000</v>
      </c>
      <c r="M931">
        <v>138</v>
      </c>
      <c r="N931">
        <v>34</v>
      </c>
      <c r="O931">
        <v>56</v>
      </c>
      <c r="P931">
        <v>1.617647058823529</v>
      </c>
      <c r="Q931">
        <v>1.5</v>
      </c>
      <c r="R931">
        <v>1.5588235294117649</v>
      </c>
      <c r="S931">
        <v>0.05</v>
      </c>
      <c r="T931">
        <v>0.08</v>
      </c>
      <c r="U931">
        <v>14938430</v>
      </c>
      <c r="V931" t="s">
        <v>1382</v>
      </c>
      <c r="W931">
        <v>0.346289483680294</v>
      </c>
      <c r="X931">
        <v>2.3310040280274769E-2</v>
      </c>
      <c r="Y931">
        <v>19044</v>
      </c>
      <c r="Z931">
        <v>2628072</v>
      </c>
      <c r="AA931">
        <v>362673936</v>
      </c>
      <c r="AB931" t="s">
        <v>396</v>
      </c>
      <c r="AC931" t="s">
        <v>1418</v>
      </c>
    </row>
    <row r="932" spans="1:29" x14ac:dyDescent="0.25">
      <c r="A932" t="s">
        <v>34</v>
      </c>
      <c r="B932" t="s">
        <v>415</v>
      </c>
      <c r="C932" t="s">
        <v>422</v>
      </c>
      <c r="D932" t="s">
        <v>576</v>
      </c>
      <c r="E932">
        <v>155</v>
      </c>
      <c r="F932">
        <v>2513512626.5900002</v>
      </c>
      <c r="G932">
        <v>887357792</v>
      </c>
      <c r="H932">
        <v>920705383</v>
      </c>
      <c r="I932">
        <v>65</v>
      </c>
      <c r="J932">
        <v>82</v>
      </c>
      <c r="K932">
        <v>65</v>
      </c>
      <c r="L932">
        <v>132896000</v>
      </c>
      <c r="M932">
        <v>155</v>
      </c>
      <c r="N932">
        <v>41</v>
      </c>
      <c r="O932">
        <v>62</v>
      </c>
      <c r="P932">
        <v>1.5853658536585371</v>
      </c>
      <c r="Q932">
        <v>1.32258064516129</v>
      </c>
      <c r="R932">
        <v>1.4539732494099129</v>
      </c>
      <c r="S932">
        <v>0.05</v>
      </c>
      <c r="T932">
        <v>5.5E-2</v>
      </c>
      <c r="U932">
        <v>13954080</v>
      </c>
      <c r="V932" t="s">
        <v>1382</v>
      </c>
      <c r="W932">
        <v>0.36630227087782358</v>
      </c>
      <c r="X932">
        <v>1.515585795157668E-2</v>
      </c>
      <c r="Y932">
        <v>24025</v>
      </c>
      <c r="Z932">
        <v>3723875</v>
      </c>
      <c r="AA932">
        <v>577200625</v>
      </c>
      <c r="AB932" t="s">
        <v>397</v>
      </c>
      <c r="AC932" t="s">
        <v>1418</v>
      </c>
    </row>
    <row r="933" spans="1:29" x14ac:dyDescent="0.25">
      <c r="A933" t="s">
        <v>34</v>
      </c>
      <c r="B933" t="s">
        <v>415</v>
      </c>
      <c r="C933" t="s">
        <v>423</v>
      </c>
      <c r="D933" t="s">
        <v>584</v>
      </c>
      <c r="E933">
        <v>130</v>
      </c>
      <c r="F933">
        <v>2120773091</v>
      </c>
      <c r="G933">
        <v>741310037</v>
      </c>
      <c r="H933">
        <v>620779897</v>
      </c>
      <c r="I933">
        <v>43</v>
      </c>
      <c r="J933">
        <v>92</v>
      </c>
      <c r="K933">
        <v>44</v>
      </c>
      <c r="L933">
        <v>131318000</v>
      </c>
      <c r="M933">
        <v>130</v>
      </c>
      <c r="N933">
        <v>34</v>
      </c>
      <c r="O933">
        <v>52</v>
      </c>
      <c r="P933">
        <v>1.2647058823529409</v>
      </c>
      <c r="Q933">
        <v>1.7692307692307689</v>
      </c>
      <c r="R933">
        <v>1.5169683257918549</v>
      </c>
      <c r="S933">
        <v>3.5000000000000003E-2</v>
      </c>
      <c r="T933">
        <v>0.08</v>
      </c>
      <c r="U933">
        <v>15101570</v>
      </c>
      <c r="V933" t="s">
        <v>1382</v>
      </c>
      <c r="W933">
        <v>0.29271396342891448</v>
      </c>
      <c r="X933">
        <v>2.4326770362539621E-2</v>
      </c>
      <c r="Y933">
        <v>16900</v>
      </c>
      <c r="Z933">
        <v>2197000</v>
      </c>
      <c r="AA933">
        <v>285610000</v>
      </c>
      <c r="AB933" t="s">
        <v>396</v>
      </c>
      <c r="AC933" t="s">
        <v>1418</v>
      </c>
    </row>
    <row r="934" spans="1:29" x14ac:dyDescent="0.25">
      <c r="A934" t="s">
        <v>34</v>
      </c>
      <c r="B934" t="s">
        <v>415</v>
      </c>
      <c r="C934" t="s">
        <v>422</v>
      </c>
      <c r="D934" t="s">
        <v>617</v>
      </c>
      <c r="E934">
        <v>138</v>
      </c>
      <c r="F934">
        <v>2481900201</v>
      </c>
      <c r="G934">
        <v>812735279</v>
      </c>
      <c r="H934">
        <v>551304362</v>
      </c>
      <c r="I934">
        <v>39</v>
      </c>
      <c r="J934">
        <v>52</v>
      </c>
      <c r="K934">
        <v>39</v>
      </c>
      <c r="L934">
        <v>72349000</v>
      </c>
      <c r="M934">
        <v>138</v>
      </c>
      <c r="N934">
        <v>35</v>
      </c>
      <c r="O934">
        <v>55</v>
      </c>
      <c r="P934">
        <v>1.1142857142857141</v>
      </c>
      <c r="Q934">
        <v>0.94545454545454544</v>
      </c>
      <c r="R934">
        <v>1.02987012987013</v>
      </c>
      <c r="S934">
        <v>2.5000000000000001E-2</v>
      </c>
      <c r="T934">
        <v>1.4999999999999999E-2</v>
      </c>
      <c r="U934">
        <v>2893960</v>
      </c>
      <c r="V934" t="s">
        <v>1382</v>
      </c>
      <c r="W934">
        <v>0.2221299477625531</v>
      </c>
      <c r="X934">
        <v>5.249296395010203E-3</v>
      </c>
      <c r="Y934">
        <v>19044</v>
      </c>
      <c r="Z934">
        <v>2628072</v>
      </c>
      <c r="AA934">
        <v>362673936</v>
      </c>
      <c r="AB934" t="s">
        <v>396</v>
      </c>
      <c r="AC934" t="s">
        <v>1418</v>
      </c>
    </row>
    <row r="935" spans="1:29" x14ac:dyDescent="0.25">
      <c r="A935" t="s">
        <v>34</v>
      </c>
      <c r="B935" t="s">
        <v>415</v>
      </c>
      <c r="C935" t="s">
        <v>422</v>
      </c>
      <c r="D935" t="s">
        <v>594</v>
      </c>
      <c r="E935">
        <v>159</v>
      </c>
      <c r="F935">
        <v>2416339278.7600002</v>
      </c>
      <c r="G935">
        <v>1003068552</v>
      </c>
      <c r="H935">
        <v>443351530</v>
      </c>
      <c r="I935">
        <v>37</v>
      </c>
      <c r="J935">
        <v>78</v>
      </c>
      <c r="K935">
        <v>38</v>
      </c>
      <c r="L935">
        <v>131933712</v>
      </c>
      <c r="M935">
        <v>159</v>
      </c>
      <c r="N935">
        <v>43</v>
      </c>
      <c r="O935">
        <v>64</v>
      </c>
      <c r="P935">
        <v>0.86046511627906974</v>
      </c>
      <c r="Q935">
        <v>1.21875</v>
      </c>
      <c r="R935">
        <v>1.039607558139535</v>
      </c>
      <c r="S935">
        <v>0.01</v>
      </c>
      <c r="T935">
        <v>5.5E-2</v>
      </c>
      <c r="U935">
        <v>8575691.2799999993</v>
      </c>
      <c r="V935" t="s">
        <v>1382</v>
      </c>
      <c r="W935">
        <v>0.18348066179990921</v>
      </c>
      <c r="X935">
        <v>1.934287061104762E-2</v>
      </c>
      <c r="Y935">
        <v>25281</v>
      </c>
      <c r="Z935">
        <v>4019679</v>
      </c>
      <c r="AA935">
        <v>639128961</v>
      </c>
      <c r="AB935" t="s">
        <v>397</v>
      </c>
      <c r="AC935" t="s">
        <v>1418</v>
      </c>
    </row>
    <row r="936" spans="1:29" x14ac:dyDescent="0.25">
      <c r="A936" t="s">
        <v>34</v>
      </c>
      <c r="B936" t="s">
        <v>415</v>
      </c>
      <c r="C936" t="s">
        <v>422</v>
      </c>
      <c r="D936" t="s">
        <v>612</v>
      </c>
      <c r="E936">
        <v>143</v>
      </c>
      <c r="F936">
        <v>2297039418</v>
      </c>
      <c r="G936">
        <v>934346826</v>
      </c>
      <c r="H936">
        <v>777830556</v>
      </c>
      <c r="I936">
        <v>52</v>
      </c>
      <c r="J936">
        <v>71</v>
      </c>
      <c r="K936">
        <v>53</v>
      </c>
      <c r="L936">
        <v>117737000</v>
      </c>
      <c r="M936">
        <v>143</v>
      </c>
      <c r="N936">
        <v>34</v>
      </c>
      <c r="O936">
        <v>57</v>
      </c>
      <c r="P936">
        <v>1.529411764705882</v>
      </c>
      <c r="Q936">
        <v>1.245614035087719</v>
      </c>
      <c r="R936">
        <v>1.3875128998968009</v>
      </c>
      <c r="S936">
        <v>0.05</v>
      </c>
      <c r="T936">
        <v>5.5E-2</v>
      </c>
      <c r="U936">
        <v>12362385</v>
      </c>
      <c r="V936" t="s">
        <v>1382</v>
      </c>
      <c r="W936">
        <v>0.33862307712474787</v>
      </c>
      <c r="X936">
        <v>1.5893416509083502E-2</v>
      </c>
      <c r="Y936">
        <v>20449</v>
      </c>
      <c r="Z936">
        <v>2924207</v>
      </c>
      <c r="AA936">
        <v>418161601</v>
      </c>
      <c r="AB936" t="s">
        <v>395</v>
      </c>
      <c r="AC936" t="s">
        <v>1418</v>
      </c>
    </row>
    <row r="937" spans="1:29" x14ac:dyDescent="0.25">
      <c r="A937" t="s">
        <v>34</v>
      </c>
      <c r="B937" t="s">
        <v>415</v>
      </c>
      <c r="C937" t="s">
        <v>422</v>
      </c>
      <c r="D937" t="s">
        <v>572</v>
      </c>
      <c r="E937">
        <v>157</v>
      </c>
      <c r="F937">
        <v>2445011353.0700002</v>
      </c>
      <c r="G937">
        <v>950882027</v>
      </c>
      <c r="H937">
        <v>614453278.92999995</v>
      </c>
      <c r="I937">
        <v>49</v>
      </c>
      <c r="J937">
        <v>74</v>
      </c>
      <c r="K937">
        <v>53</v>
      </c>
      <c r="L937">
        <v>156168000</v>
      </c>
      <c r="M937">
        <v>157</v>
      </c>
      <c r="N937">
        <v>38</v>
      </c>
      <c r="O937">
        <v>63</v>
      </c>
      <c r="P937">
        <v>1.2894736842105261</v>
      </c>
      <c r="Q937">
        <v>1.1746031746031751</v>
      </c>
      <c r="R937">
        <v>1.23203842940685</v>
      </c>
      <c r="S937">
        <v>3.5000000000000003E-2</v>
      </c>
      <c r="T937">
        <v>4.4999999999999998E-2</v>
      </c>
      <c r="U937">
        <v>12493440</v>
      </c>
      <c r="V937" t="s">
        <v>1382</v>
      </c>
      <c r="W937">
        <v>0.25130896760805688</v>
      </c>
      <c r="X937">
        <v>2.0332611816729001E-2</v>
      </c>
      <c r="Y937">
        <v>24649</v>
      </c>
      <c r="Z937">
        <v>3869893</v>
      </c>
      <c r="AA937">
        <v>607573201</v>
      </c>
      <c r="AB937" t="s">
        <v>397</v>
      </c>
      <c r="AC937" t="s">
        <v>1418</v>
      </c>
    </row>
    <row r="938" spans="1:29" x14ac:dyDescent="0.25">
      <c r="A938" t="s">
        <v>34</v>
      </c>
      <c r="B938" t="s">
        <v>415</v>
      </c>
      <c r="C938" t="s">
        <v>422</v>
      </c>
      <c r="D938" t="s">
        <v>574</v>
      </c>
      <c r="E938">
        <v>160</v>
      </c>
      <c r="F938">
        <v>2478547166</v>
      </c>
      <c r="G938">
        <v>991114656</v>
      </c>
      <c r="H938">
        <v>760977245</v>
      </c>
      <c r="I938">
        <v>53</v>
      </c>
      <c r="J938">
        <v>71</v>
      </c>
      <c r="K938">
        <v>54</v>
      </c>
      <c r="L938">
        <v>130222000</v>
      </c>
      <c r="M938">
        <v>160</v>
      </c>
      <c r="N938">
        <v>41</v>
      </c>
      <c r="O938">
        <v>64</v>
      </c>
      <c r="P938">
        <v>1.2926829268292681</v>
      </c>
      <c r="Q938">
        <v>1.109375</v>
      </c>
      <c r="R938">
        <v>1.2010289634146341</v>
      </c>
      <c r="S938">
        <v>3.5000000000000003E-2</v>
      </c>
      <c r="T938">
        <v>4.4999999999999998E-2</v>
      </c>
      <c r="U938">
        <v>10417760</v>
      </c>
      <c r="V938" t="s">
        <v>1382</v>
      </c>
      <c r="W938">
        <v>0.30702552504905611</v>
      </c>
      <c r="X938">
        <v>1.36899757101147E-2</v>
      </c>
      <c r="Y938">
        <v>25600</v>
      </c>
      <c r="Z938">
        <v>4096000</v>
      </c>
      <c r="AA938">
        <v>655360000</v>
      </c>
      <c r="AB938" t="s">
        <v>399</v>
      </c>
      <c r="AC938" t="s">
        <v>1418</v>
      </c>
    </row>
    <row r="939" spans="1:29" x14ac:dyDescent="0.25">
      <c r="A939" t="s">
        <v>34</v>
      </c>
      <c r="B939" t="s">
        <v>415</v>
      </c>
      <c r="C939" t="s">
        <v>423</v>
      </c>
      <c r="D939" t="s">
        <v>624</v>
      </c>
      <c r="E939">
        <v>124</v>
      </c>
      <c r="F939">
        <v>2006887994</v>
      </c>
      <c r="G939">
        <v>590476726</v>
      </c>
      <c r="H939">
        <v>888023922</v>
      </c>
      <c r="I939">
        <v>56</v>
      </c>
      <c r="J939">
        <v>94</v>
      </c>
      <c r="K939">
        <v>57</v>
      </c>
      <c r="L939">
        <v>166667000</v>
      </c>
      <c r="M939">
        <v>124</v>
      </c>
      <c r="N939">
        <v>31</v>
      </c>
      <c r="O939">
        <v>40</v>
      </c>
      <c r="P939">
        <v>1.806451612903226</v>
      </c>
      <c r="Q939">
        <v>2.35</v>
      </c>
      <c r="R939">
        <v>2.0782258064516128</v>
      </c>
      <c r="S939">
        <v>0.05</v>
      </c>
      <c r="T939">
        <v>0.08</v>
      </c>
      <c r="U939">
        <v>21666710</v>
      </c>
      <c r="V939" t="s">
        <v>1382</v>
      </c>
      <c r="W939">
        <v>0.44248803353995247</v>
      </c>
      <c r="X939">
        <v>2.4398790914553759E-2</v>
      </c>
      <c r="Y939">
        <v>15376</v>
      </c>
      <c r="Z939">
        <v>1906624</v>
      </c>
      <c r="AA939">
        <v>236421376</v>
      </c>
      <c r="AB939" t="s">
        <v>391</v>
      </c>
      <c r="AC939" t="s">
        <v>1418</v>
      </c>
    </row>
    <row r="940" spans="1:29" x14ac:dyDescent="0.25">
      <c r="A940" t="s">
        <v>34</v>
      </c>
      <c r="B940" t="s">
        <v>415</v>
      </c>
      <c r="C940" t="s">
        <v>422</v>
      </c>
      <c r="D940" t="s">
        <v>566</v>
      </c>
      <c r="E940">
        <v>143</v>
      </c>
      <c r="F940">
        <v>2250517843.73</v>
      </c>
      <c r="G940">
        <v>940565018</v>
      </c>
      <c r="H940">
        <v>452104809.67000002</v>
      </c>
      <c r="I940">
        <v>32</v>
      </c>
      <c r="J940">
        <v>46</v>
      </c>
      <c r="K940">
        <v>32</v>
      </c>
      <c r="L940">
        <v>64776033</v>
      </c>
      <c r="M940">
        <v>143</v>
      </c>
      <c r="N940">
        <v>36</v>
      </c>
      <c r="O940">
        <v>57</v>
      </c>
      <c r="P940">
        <v>0.88888888888888884</v>
      </c>
      <c r="Q940">
        <v>0.80701754385964908</v>
      </c>
      <c r="R940">
        <v>0.84795321637426901</v>
      </c>
      <c r="S940">
        <v>0.01</v>
      </c>
      <c r="T940">
        <v>0.01</v>
      </c>
      <c r="U940">
        <v>1295520.6599999999</v>
      </c>
      <c r="V940" t="s">
        <v>1382</v>
      </c>
      <c r="W940">
        <v>0.2008892357505965</v>
      </c>
      <c r="X940">
        <v>2.8655316915244169E-3</v>
      </c>
      <c r="Y940">
        <v>20449</v>
      </c>
      <c r="Z940">
        <v>2924207</v>
      </c>
      <c r="AA940">
        <v>418161601</v>
      </c>
      <c r="AB940" t="s">
        <v>395</v>
      </c>
      <c r="AC940" t="s">
        <v>1418</v>
      </c>
    </row>
    <row r="941" spans="1:29" x14ac:dyDescent="0.25">
      <c r="A941" t="s">
        <v>34</v>
      </c>
      <c r="B941" t="s">
        <v>415</v>
      </c>
      <c r="C941" t="s">
        <v>422</v>
      </c>
      <c r="D941" t="s">
        <v>597</v>
      </c>
      <c r="E941">
        <v>158</v>
      </c>
      <c r="F941">
        <v>2322232032.8400002</v>
      </c>
      <c r="G941">
        <v>920947850</v>
      </c>
      <c r="H941">
        <v>773694559</v>
      </c>
      <c r="I941">
        <v>56</v>
      </c>
      <c r="J941">
        <v>70</v>
      </c>
      <c r="K941">
        <v>58</v>
      </c>
      <c r="L941">
        <v>121770000</v>
      </c>
      <c r="M941">
        <v>158</v>
      </c>
      <c r="N941">
        <v>41</v>
      </c>
      <c r="O941">
        <v>63</v>
      </c>
      <c r="P941">
        <v>1.365853658536585</v>
      </c>
      <c r="Q941">
        <v>1.1111111111111109</v>
      </c>
      <c r="R941">
        <v>1.238482384823848</v>
      </c>
      <c r="S941">
        <v>3.5000000000000003E-2</v>
      </c>
      <c r="T941">
        <v>4.4999999999999998E-2</v>
      </c>
      <c r="U941">
        <v>9741600</v>
      </c>
      <c r="V941" t="s">
        <v>1382</v>
      </c>
      <c r="W941">
        <v>0.33316849826319961</v>
      </c>
      <c r="X941">
        <v>1.259101526135975E-2</v>
      </c>
      <c r="Y941">
        <v>24964</v>
      </c>
      <c r="Z941">
        <v>3944312</v>
      </c>
      <c r="AA941">
        <v>623201296</v>
      </c>
      <c r="AB941" t="s">
        <v>397</v>
      </c>
      <c r="AC941" t="s">
        <v>1418</v>
      </c>
    </row>
    <row r="942" spans="1:29" x14ac:dyDescent="0.25">
      <c r="A942" t="s">
        <v>34</v>
      </c>
      <c r="B942" t="s">
        <v>415</v>
      </c>
      <c r="C942" t="s">
        <v>423</v>
      </c>
      <c r="D942" t="s">
        <v>582</v>
      </c>
      <c r="E942">
        <v>133</v>
      </c>
      <c r="F942">
        <v>2157825657</v>
      </c>
      <c r="G942">
        <v>816512992</v>
      </c>
      <c r="H942">
        <v>781941292</v>
      </c>
      <c r="I942">
        <v>53</v>
      </c>
      <c r="J942">
        <v>66</v>
      </c>
      <c r="K942">
        <v>54</v>
      </c>
      <c r="L942">
        <v>87798000</v>
      </c>
      <c r="M942">
        <v>133</v>
      </c>
      <c r="N942">
        <v>35</v>
      </c>
      <c r="O942">
        <v>54</v>
      </c>
      <c r="P942">
        <v>1.514285714285714</v>
      </c>
      <c r="Q942">
        <v>1.2222222222222221</v>
      </c>
      <c r="R942">
        <v>1.3682539682539681</v>
      </c>
      <c r="S942">
        <v>0.05</v>
      </c>
      <c r="T942">
        <v>5.5E-2</v>
      </c>
      <c r="U942">
        <v>9218790</v>
      </c>
      <c r="V942" t="s">
        <v>1382</v>
      </c>
      <c r="W942">
        <v>0.36237463831397942</v>
      </c>
      <c r="X942">
        <v>1.1789619111200489E-2</v>
      </c>
      <c r="Y942">
        <v>17689</v>
      </c>
      <c r="Z942">
        <v>2352637</v>
      </c>
      <c r="AA942">
        <v>312900721</v>
      </c>
      <c r="AB942" t="s">
        <v>396</v>
      </c>
      <c r="AC942" t="s">
        <v>1418</v>
      </c>
    </row>
    <row r="943" spans="1:29" x14ac:dyDescent="0.25">
      <c r="A943" t="s">
        <v>34</v>
      </c>
      <c r="B943" t="s">
        <v>415</v>
      </c>
      <c r="C943" t="s">
        <v>422</v>
      </c>
      <c r="D943" t="s">
        <v>577</v>
      </c>
      <c r="E943">
        <v>142</v>
      </c>
      <c r="F943">
        <v>2135143469</v>
      </c>
      <c r="G943">
        <v>867725418</v>
      </c>
      <c r="H943">
        <v>444240855</v>
      </c>
      <c r="I943">
        <v>30</v>
      </c>
      <c r="J943">
        <v>49</v>
      </c>
      <c r="K943">
        <v>31</v>
      </c>
      <c r="L943">
        <v>73036000</v>
      </c>
      <c r="M943">
        <v>142</v>
      </c>
      <c r="N943">
        <v>36</v>
      </c>
      <c r="O943">
        <v>57</v>
      </c>
      <c r="P943">
        <v>0.83333333333333337</v>
      </c>
      <c r="Q943">
        <v>0.85964912280701755</v>
      </c>
      <c r="R943">
        <v>0.84649122807017541</v>
      </c>
      <c r="S943">
        <v>0.01</v>
      </c>
      <c r="T943">
        <v>0.01</v>
      </c>
      <c r="U943">
        <v>1460720</v>
      </c>
      <c r="V943" t="s">
        <v>1382</v>
      </c>
      <c r="W943">
        <v>0.20806136048930771</v>
      </c>
      <c r="X943">
        <v>3.28812621252496E-3</v>
      </c>
      <c r="Y943">
        <v>20164</v>
      </c>
      <c r="Z943">
        <v>2863288</v>
      </c>
      <c r="AA943">
        <v>406586896</v>
      </c>
      <c r="AB943" t="s">
        <v>395</v>
      </c>
      <c r="AC943" t="s">
        <v>1418</v>
      </c>
    </row>
    <row r="944" spans="1:29" x14ac:dyDescent="0.25">
      <c r="A944" t="s">
        <v>34</v>
      </c>
      <c r="B944" t="s">
        <v>415</v>
      </c>
      <c r="C944" t="s">
        <v>423</v>
      </c>
      <c r="D944" t="s">
        <v>603</v>
      </c>
      <c r="E944">
        <v>121</v>
      </c>
      <c r="F944">
        <v>1831595172.25</v>
      </c>
      <c r="G944">
        <v>714852305</v>
      </c>
      <c r="H944">
        <v>601030977.46000004</v>
      </c>
      <c r="I944">
        <v>39</v>
      </c>
      <c r="J944">
        <v>62</v>
      </c>
      <c r="K944">
        <v>39</v>
      </c>
      <c r="L944">
        <v>127799000</v>
      </c>
      <c r="M944">
        <v>121</v>
      </c>
      <c r="N944">
        <v>31</v>
      </c>
      <c r="O944">
        <v>49</v>
      </c>
      <c r="P944">
        <v>1.258064516129032</v>
      </c>
      <c r="Q944">
        <v>1.2653061224489801</v>
      </c>
      <c r="R944">
        <v>1.2616853192890061</v>
      </c>
      <c r="S944">
        <v>3.5000000000000003E-2</v>
      </c>
      <c r="T944">
        <v>5.5E-2</v>
      </c>
      <c r="U944">
        <v>11501910</v>
      </c>
      <c r="V944" t="s">
        <v>1382</v>
      </c>
      <c r="W944">
        <v>0.32814619003481599</v>
      </c>
      <c r="X944">
        <v>1.9136967030564538E-2</v>
      </c>
      <c r="Y944">
        <v>14641</v>
      </c>
      <c r="Z944">
        <v>1771561</v>
      </c>
      <c r="AA944">
        <v>214358881</v>
      </c>
      <c r="AB944" t="s">
        <v>391</v>
      </c>
      <c r="AC944" t="s">
        <v>1418</v>
      </c>
    </row>
    <row r="945" spans="1:29" x14ac:dyDescent="0.25">
      <c r="A945" t="s">
        <v>34</v>
      </c>
      <c r="B945" t="s">
        <v>415</v>
      </c>
      <c r="C945" t="s">
        <v>423</v>
      </c>
      <c r="D945" t="s">
        <v>570</v>
      </c>
      <c r="E945">
        <v>132</v>
      </c>
      <c r="F945">
        <v>2074215379.3</v>
      </c>
      <c r="G945">
        <v>801618758</v>
      </c>
      <c r="H945">
        <v>530079568</v>
      </c>
      <c r="I945">
        <v>38</v>
      </c>
      <c r="J945">
        <v>55</v>
      </c>
      <c r="K945">
        <v>39</v>
      </c>
      <c r="L945">
        <v>95672000</v>
      </c>
      <c r="M945">
        <v>132</v>
      </c>
      <c r="N945">
        <v>35</v>
      </c>
      <c r="O945">
        <v>53</v>
      </c>
      <c r="P945">
        <v>1.0857142857142861</v>
      </c>
      <c r="Q945">
        <v>1.037735849056604</v>
      </c>
      <c r="R945">
        <v>1.061725067385445</v>
      </c>
      <c r="S945">
        <v>0.02</v>
      </c>
      <c r="T945">
        <v>0.03</v>
      </c>
      <c r="U945">
        <v>4783600</v>
      </c>
      <c r="V945" t="s">
        <v>1382</v>
      </c>
      <c r="W945">
        <v>0.25555666653040132</v>
      </c>
      <c r="X945">
        <v>9.0243055736870057E-3</v>
      </c>
      <c r="Y945">
        <v>17424</v>
      </c>
      <c r="Z945">
        <v>2299968</v>
      </c>
      <c r="AA945">
        <v>303595776</v>
      </c>
      <c r="AB945" t="s">
        <v>396</v>
      </c>
      <c r="AC945" t="s">
        <v>1418</v>
      </c>
    </row>
    <row r="946" spans="1:29" x14ac:dyDescent="0.25">
      <c r="A946" t="s">
        <v>34</v>
      </c>
      <c r="B946" t="s">
        <v>415</v>
      </c>
      <c r="C946" t="s">
        <v>422</v>
      </c>
      <c r="D946" t="s">
        <v>613</v>
      </c>
      <c r="E946">
        <v>137</v>
      </c>
      <c r="F946">
        <v>2386825353.54</v>
      </c>
      <c r="G946">
        <v>742749096</v>
      </c>
      <c r="H946">
        <v>878208853.53999996</v>
      </c>
      <c r="I946">
        <v>55</v>
      </c>
      <c r="J946">
        <v>85</v>
      </c>
      <c r="K946">
        <v>55</v>
      </c>
      <c r="L946">
        <v>158534000</v>
      </c>
      <c r="M946">
        <v>137</v>
      </c>
      <c r="N946">
        <v>35</v>
      </c>
      <c r="O946">
        <v>55</v>
      </c>
      <c r="P946">
        <v>1.571428571428571</v>
      </c>
      <c r="Q946">
        <v>1.545454545454545</v>
      </c>
      <c r="R946">
        <v>1.558441558441559</v>
      </c>
      <c r="S946">
        <v>0.05</v>
      </c>
      <c r="T946">
        <v>0.08</v>
      </c>
      <c r="U946">
        <v>20609420</v>
      </c>
      <c r="V946" t="s">
        <v>1382</v>
      </c>
      <c r="W946">
        <v>0.3679401394984731</v>
      </c>
      <c r="X946">
        <v>2.346756118083396E-2</v>
      </c>
      <c r="Y946">
        <v>18769</v>
      </c>
      <c r="Z946">
        <v>2571353</v>
      </c>
      <c r="AA946">
        <v>352275361</v>
      </c>
      <c r="AB946" t="s">
        <v>396</v>
      </c>
      <c r="AC946" t="s">
        <v>1418</v>
      </c>
    </row>
    <row r="947" spans="1:29" x14ac:dyDescent="0.25">
      <c r="A947" t="s">
        <v>34</v>
      </c>
      <c r="B947" t="s">
        <v>415</v>
      </c>
      <c r="C947" t="s">
        <v>422</v>
      </c>
      <c r="D947" t="s">
        <v>615</v>
      </c>
      <c r="E947">
        <v>137</v>
      </c>
      <c r="F947">
        <v>1907695910</v>
      </c>
      <c r="G947">
        <v>746108179</v>
      </c>
      <c r="H947">
        <v>520935090</v>
      </c>
      <c r="I947">
        <v>37</v>
      </c>
      <c r="J947">
        <v>55</v>
      </c>
      <c r="K947">
        <v>37</v>
      </c>
      <c r="L947">
        <v>84234000</v>
      </c>
      <c r="M947">
        <v>137</v>
      </c>
      <c r="N947">
        <v>37</v>
      </c>
      <c r="O947">
        <v>55</v>
      </c>
      <c r="P947">
        <v>1</v>
      </c>
      <c r="Q947">
        <v>1</v>
      </c>
      <c r="R947">
        <v>1</v>
      </c>
      <c r="S947">
        <v>0.02</v>
      </c>
      <c r="T947">
        <v>0.03</v>
      </c>
      <c r="U947">
        <v>4211700</v>
      </c>
      <c r="V947" t="s">
        <v>1382</v>
      </c>
      <c r="W947">
        <v>0.27307029766604679</v>
      </c>
      <c r="X947">
        <v>8.084884433490553E-3</v>
      </c>
      <c r="Y947">
        <v>18769</v>
      </c>
      <c r="Z947">
        <v>2571353</v>
      </c>
      <c r="AA947">
        <v>352275361</v>
      </c>
      <c r="AB947" t="s">
        <v>396</v>
      </c>
      <c r="AC947" t="s">
        <v>1418</v>
      </c>
    </row>
    <row r="948" spans="1:29" x14ac:dyDescent="0.25">
      <c r="A948" t="s">
        <v>34</v>
      </c>
      <c r="B948" t="s">
        <v>415</v>
      </c>
      <c r="C948" t="s">
        <v>422</v>
      </c>
      <c r="D948" t="s">
        <v>579</v>
      </c>
      <c r="E948">
        <v>159</v>
      </c>
      <c r="F948">
        <v>2495712379.0300002</v>
      </c>
      <c r="G948">
        <v>1094748128</v>
      </c>
      <c r="H948">
        <v>664032705</v>
      </c>
      <c r="I948">
        <v>40</v>
      </c>
      <c r="J948">
        <v>64</v>
      </c>
      <c r="K948">
        <v>40</v>
      </c>
      <c r="L948">
        <v>114260000</v>
      </c>
      <c r="M948">
        <v>159</v>
      </c>
      <c r="N948">
        <v>40</v>
      </c>
      <c r="O948">
        <v>64</v>
      </c>
      <c r="P948">
        <v>1</v>
      </c>
      <c r="Q948">
        <v>1</v>
      </c>
      <c r="R948">
        <v>1</v>
      </c>
      <c r="S948">
        <v>0.02</v>
      </c>
      <c r="T948">
        <v>0.03</v>
      </c>
      <c r="U948">
        <v>5713000</v>
      </c>
      <c r="V948" t="s">
        <v>1382</v>
      </c>
      <c r="W948">
        <v>0.26606940390225869</v>
      </c>
      <c r="X948">
        <v>8.603491901803241E-3</v>
      </c>
      <c r="Y948">
        <v>25281</v>
      </c>
      <c r="Z948">
        <v>4019679</v>
      </c>
      <c r="AA948">
        <v>639128961</v>
      </c>
      <c r="AB948" t="s">
        <v>397</v>
      </c>
      <c r="AC948" t="s">
        <v>1418</v>
      </c>
    </row>
    <row r="949" spans="1:29" x14ac:dyDescent="0.25">
      <c r="A949" t="s">
        <v>34</v>
      </c>
      <c r="B949" t="s">
        <v>415</v>
      </c>
      <c r="C949" t="s">
        <v>423</v>
      </c>
      <c r="D949" t="s">
        <v>567</v>
      </c>
      <c r="E949">
        <v>134</v>
      </c>
      <c r="F949">
        <v>1977828992</v>
      </c>
      <c r="G949">
        <v>894677412</v>
      </c>
      <c r="H949">
        <v>571975042</v>
      </c>
      <c r="I949">
        <v>41</v>
      </c>
      <c r="J949">
        <v>73</v>
      </c>
      <c r="K949">
        <v>41</v>
      </c>
      <c r="L949">
        <v>119313000</v>
      </c>
      <c r="M949">
        <v>134</v>
      </c>
      <c r="N949">
        <v>33</v>
      </c>
      <c r="O949">
        <v>54</v>
      </c>
      <c r="P949">
        <v>1.242424242424242</v>
      </c>
      <c r="Q949">
        <v>1.3518518518518521</v>
      </c>
      <c r="R949">
        <v>1.2971380471380469</v>
      </c>
      <c r="S949">
        <v>3.5000000000000003E-2</v>
      </c>
      <c r="T949">
        <v>5.5E-2</v>
      </c>
      <c r="U949">
        <v>10738170</v>
      </c>
      <c r="V949" t="s">
        <v>1382</v>
      </c>
      <c r="W949">
        <v>0.28919337531887079</v>
      </c>
      <c r="X949">
        <v>1.8773843632149251E-2</v>
      </c>
      <c r="Y949">
        <v>17956</v>
      </c>
      <c r="Z949">
        <v>2406104</v>
      </c>
      <c r="AA949">
        <v>322417936</v>
      </c>
      <c r="AB949" t="s">
        <v>396</v>
      </c>
      <c r="AC949" t="s">
        <v>1418</v>
      </c>
    </row>
    <row r="950" spans="1:29" x14ac:dyDescent="0.25">
      <c r="A950" t="s">
        <v>34</v>
      </c>
      <c r="B950" t="s">
        <v>415</v>
      </c>
      <c r="C950" t="s">
        <v>422</v>
      </c>
      <c r="D950" t="s">
        <v>599</v>
      </c>
      <c r="E950">
        <v>146</v>
      </c>
      <c r="F950">
        <v>2568987300</v>
      </c>
      <c r="G950">
        <v>919713003</v>
      </c>
      <c r="H950">
        <v>511943148</v>
      </c>
      <c r="I950">
        <v>31</v>
      </c>
      <c r="J950">
        <v>47</v>
      </c>
      <c r="K950">
        <v>31</v>
      </c>
      <c r="L950">
        <v>109882000</v>
      </c>
      <c r="M950">
        <v>146</v>
      </c>
      <c r="N950">
        <v>37</v>
      </c>
      <c r="O950">
        <v>58</v>
      </c>
      <c r="P950">
        <v>0.83783783783783783</v>
      </c>
      <c r="Q950">
        <v>0.81034482758620685</v>
      </c>
      <c r="R950">
        <v>0.8240913327120224</v>
      </c>
      <c r="S950">
        <v>0.01</v>
      </c>
      <c r="T950">
        <v>0.01</v>
      </c>
      <c r="U950">
        <v>2197640</v>
      </c>
      <c r="V950" t="s">
        <v>1382</v>
      </c>
      <c r="W950">
        <v>0.19927819339550651</v>
      </c>
      <c r="X950">
        <v>4.2927422870791118E-3</v>
      </c>
      <c r="Y950">
        <v>21316</v>
      </c>
      <c r="Z950">
        <v>3112136</v>
      </c>
      <c r="AA950">
        <v>454371856</v>
      </c>
      <c r="AB950" t="s">
        <v>395</v>
      </c>
      <c r="AC950" t="s">
        <v>1418</v>
      </c>
    </row>
    <row r="951" spans="1:29" x14ac:dyDescent="0.25">
      <c r="A951" t="s">
        <v>34</v>
      </c>
      <c r="B951" t="s">
        <v>415</v>
      </c>
      <c r="C951" t="s">
        <v>422</v>
      </c>
      <c r="D951" t="s">
        <v>591</v>
      </c>
      <c r="E951">
        <v>145</v>
      </c>
      <c r="F951">
        <v>2305877187</v>
      </c>
      <c r="G951">
        <v>823599660</v>
      </c>
      <c r="H951">
        <v>915518984</v>
      </c>
      <c r="I951">
        <v>60</v>
      </c>
      <c r="J951">
        <v>89</v>
      </c>
      <c r="K951">
        <v>60</v>
      </c>
      <c r="L951">
        <v>151766000</v>
      </c>
      <c r="M951">
        <v>145</v>
      </c>
      <c r="N951">
        <v>38</v>
      </c>
      <c r="O951">
        <v>58</v>
      </c>
      <c r="P951">
        <v>1.5789473684210531</v>
      </c>
      <c r="Q951">
        <v>1.5344827586206899</v>
      </c>
      <c r="R951">
        <v>1.5567150635208711</v>
      </c>
      <c r="S951">
        <v>0.05</v>
      </c>
      <c r="T951">
        <v>0.08</v>
      </c>
      <c r="U951">
        <v>19729580</v>
      </c>
      <c r="V951" t="s">
        <v>1382</v>
      </c>
      <c r="W951">
        <v>0.39703718357659429</v>
      </c>
      <c r="X951">
        <v>2.1550159357481981E-2</v>
      </c>
      <c r="Y951">
        <v>21025</v>
      </c>
      <c r="Z951">
        <v>3048625</v>
      </c>
      <c r="AA951">
        <v>442050625</v>
      </c>
      <c r="AB951" t="s">
        <v>395</v>
      </c>
      <c r="AC951" t="s">
        <v>1418</v>
      </c>
    </row>
    <row r="952" spans="1:29" x14ac:dyDescent="0.25">
      <c r="A952" t="s">
        <v>34</v>
      </c>
      <c r="B952" t="s">
        <v>415</v>
      </c>
      <c r="C952" t="s">
        <v>423</v>
      </c>
      <c r="D952" t="s">
        <v>590</v>
      </c>
      <c r="E952">
        <v>128</v>
      </c>
      <c r="F952">
        <v>1879884934</v>
      </c>
      <c r="G952">
        <v>792723860</v>
      </c>
      <c r="H952">
        <v>603195133</v>
      </c>
      <c r="I952">
        <v>42</v>
      </c>
      <c r="J952">
        <v>68</v>
      </c>
      <c r="K952">
        <v>42</v>
      </c>
      <c r="L952">
        <v>121554000</v>
      </c>
      <c r="M952">
        <v>128</v>
      </c>
      <c r="N952">
        <v>34</v>
      </c>
      <c r="O952">
        <v>52</v>
      </c>
      <c r="P952">
        <v>1.2352941176470591</v>
      </c>
      <c r="Q952">
        <v>1.3076923076923079</v>
      </c>
      <c r="R952">
        <v>1.271493212669683</v>
      </c>
      <c r="S952">
        <v>3.5000000000000003E-2</v>
      </c>
      <c r="T952">
        <v>5.5E-2</v>
      </c>
      <c r="U952">
        <v>10939860</v>
      </c>
      <c r="V952" t="s">
        <v>1382</v>
      </c>
      <c r="W952">
        <v>0.320868113835312</v>
      </c>
      <c r="X952">
        <v>1.8136519015978202E-2</v>
      </c>
      <c r="Y952">
        <v>16384</v>
      </c>
      <c r="Z952">
        <v>2097152</v>
      </c>
      <c r="AA952">
        <v>268435456</v>
      </c>
      <c r="AB952" t="s">
        <v>391</v>
      </c>
      <c r="AC952" t="s">
        <v>1418</v>
      </c>
    </row>
    <row r="953" spans="1:29" x14ac:dyDescent="0.25">
      <c r="A953" t="s">
        <v>34</v>
      </c>
      <c r="B953" t="s">
        <v>415</v>
      </c>
      <c r="C953" t="s">
        <v>423</v>
      </c>
      <c r="D953" t="s">
        <v>606</v>
      </c>
      <c r="E953">
        <v>129</v>
      </c>
      <c r="F953">
        <v>2189385165</v>
      </c>
      <c r="G953">
        <v>730649873</v>
      </c>
      <c r="H953">
        <v>637819662</v>
      </c>
      <c r="I953">
        <v>42</v>
      </c>
      <c r="J953">
        <v>64</v>
      </c>
      <c r="K953">
        <v>42</v>
      </c>
      <c r="L953">
        <v>85362079</v>
      </c>
      <c r="M953">
        <v>129</v>
      </c>
      <c r="N953">
        <v>34</v>
      </c>
      <c r="O953">
        <v>52</v>
      </c>
      <c r="P953">
        <v>1.2352941176470591</v>
      </c>
      <c r="Q953">
        <v>1.2307692307692311</v>
      </c>
      <c r="R953">
        <v>1.2330316742081451</v>
      </c>
      <c r="S953">
        <v>3.5000000000000003E-2</v>
      </c>
      <c r="T953">
        <v>5.5E-2</v>
      </c>
      <c r="U953">
        <v>7682587.1100000003</v>
      </c>
      <c r="V953" t="s">
        <v>1382</v>
      </c>
      <c r="W953">
        <v>0.29132364290958368</v>
      </c>
      <c r="X953">
        <v>1.2045077265115729E-2</v>
      </c>
      <c r="Y953">
        <v>16641</v>
      </c>
      <c r="Z953">
        <v>2146689</v>
      </c>
      <c r="AA953">
        <v>276922881</v>
      </c>
      <c r="AB953" t="s">
        <v>391</v>
      </c>
      <c r="AC953" t="s">
        <v>1418</v>
      </c>
    </row>
    <row r="954" spans="1:29" x14ac:dyDescent="0.25">
      <c r="A954" t="s">
        <v>34</v>
      </c>
      <c r="B954" t="s">
        <v>415</v>
      </c>
      <c r="C954" t="s">
        <v>422</v>
      </c>
      <c r="D954" t="s">
        <v>620</v>
      </c>
      <c r="E954">
        <v>138</v>
      </c>
      <c r="F954">
        <v>2449422995</v>
      </c>
      <c r="G954">
        <v>849581867</v>
      </c>
      <c r="H954">
        <v>488067219</v>
      </c>
      <c r="I954">
        <v>34</v>
      </c>
      <c r="J954">
        <v>47</v>
      </c>
      <c r="K954">
        <v>34</v>
      </c>
      <c r="L954">
        <v>45767000</v>
      </c>
      <c r="M954">
        <v>138</v>
      </c>
      <c r="N954">
        <v>35</v>
      </c>
      <c r="O954">
        <v>55</v>
      </c>
      <c r="P954">
        <v>0.97142857142857142</v>
      </c>
      <c r="Q954">
        <v>0.8545454545454545</v>
      </c>
      <c r="R954">
        <v>0.91298701298701301</v>
      </c>
      <c r="S954">
        <v>1.4999999999999999E-2</v>
      </c>
      <c r="T954">
        <v>0.01</v>
      </c>
      <c r="U954">
        <v>1144175</v>
      </c>
      <c r="V954" t="s">
        <v>1382</v>
      </c>
      <c r="W954">
        <v>0.19925803750364479</v>
      </c>
      <c r="X954">
        <v>2.344297989003027E-3</v>
      </c>
      <c r="Y954">
        <v>19044</v>
      </c>
      <c r="Z954">
        <v>2628072</v>
      </c>
      <c r="AA954">
        <v>362673936</v>
      </c>
      <c r="AB954" t="s">
        <v>396</v>
      </c>
      <c r="AC954" t="s">
        <v>1418</v>
      </c>
    </row>
    <row r="955" spans="1:29" x14ac:dyDescent="0.25">
      <c r="A955" t="s">
        <v>34</v>
      </c>
      <c r="B955" t="s">
        <v>415</v>
      </c>
      <c r="C955" t="s">
        <v>423</v>
      </c>
      <c r="D955" t="s">
        <v>621</v>
      </c>
      <c r="E955">
        <v>133</v>
      </c>
      <c r="F955">
        <v>2276391070.6199999</v>
      </c>
      <c r="G955">
        <v>823698481</v>
      </c>
      <c r="H955">
        <v>594489647.62</v>
      </c>
      <c r="I955">
        <v>42</v>
      </c>
      <c r="J955">
        <v>98</v>
      </c>
      <c r="K955">
        <v>47</v>
      </c>
      <c r="L955">
        <v>166096000</v>
      </c>
      <c r="M955">
        <v>133</v>
      </c>
      <c r="N955">
        <v>27</v>
      </c>
      <c r="O955">
        <v>43</v>
      </c>
      <c r="P955">
        <v>1.555555555555556</v>
      </c>
      <c r="Q955">
        <v>2.279069767441861</v>
      </c>
      <c r="R955">
        <v>1.9173126614987079</v>
      </c>
      <c r="S955">
        <v>0.05</v>
      </c>
      <c r="T955">
        <v>0.08</v>
      </c>
      <c r="U955">
        <v>21592480</v>
      </c>
      <c r="V955" t="s">
        <v>1382</v>
      </c>
      <c r="W955">
        <v>0.26115444542579602</v>
      </c>
      <c r="X955">
        <v>3.6321036180266657E-2</v>
      </c>
      <c r="Y955">
        <v>17689</v>
      </c>
      <c r="Z955">
        <v>2352637</v>
      </c>
      <c r="AA955">
        <v>312900721</v>
      </c>
      <c r="AB955" t="s">
        <v>396</v>
      </c>
      <c r="AC955" t="s">
        <v>1418</v>
      </c>
    </row>
    <row r="956" spans="1:29" x14ac:dyDescent="0.25">
      <c r="A956" t="s">
        <v>34</v>
      </c>
      <c r="B956" t="s">
        <v>415</v>
      </c>
      <c r="C956" t="s">
        <v>423</v>
      </c>
      <c r="D956" t="s">
        <v>587</v>
      </c>
      <c r="E956">
        <v>131</v>
      </c>
      <c r="F956">
        <v>2104871333</v>
      </c>
      <c r="G956">
        <v>881639140</v>
      </c>
      <c r="H956">
        <v>569107419</v>
      </c>
      <c r="I956">
        <v>42</v>
      </c>
      <c r="J956">
        <v>74</v>
      </c>
      <c r="K956">
        <v>42</v>
      </c>
      <c r="L956">
        <v>127861000</v>
      </c>
      <c r="M956">
        <v>131</v>
      </c>
      <c r="N956">
        <v>33</v>
      </c>
      <c r="O956">
        <v>53</v>
      </c>
      <c r="P956">
        <v>1.2727272727272729</v>
      </c>
      <c r="Q956">
        <v>1.39622641509434</v>
      </c>
      <c r="R956">
        <v>1.3344768439108059</v>
      </c>
      <c r="S956">
        <v>3.5000000000000003E-2</v>
      </c>
      <c r="T956">
        <v>5.5E-2</v>
      </c>
      <c r="U956">
        <v>11507490</v>
      </c>
      <c r="V956" t="s">
        <v>1382</v>
      </c>
      <c r="W956">
        <v>0.27037634561200041</v>
      </c>
      <c r="X956">
        <v>2.0220242463576111E-2</v>
      </c>
      <c r="Y956">
        <v>17161</v>
      </c>
      <c r="Z956">
        <v>2248091</v>
      </c>
      <c r="AA956">
        <v>294499921</v>
      </c>
      <c r="AB956" t="s">
        <v>396</v>
      </c>
      <c r="AC956" t="s">
        <v>1418</v>
      </c>
    </row>
    <row r="957" spans="1:29" x14ac:dyDescent="0.25">
      <c r="A957" t="s">
        <v>34</v>
      </c>
      <c r="B957" t="s">
        <v>415</v>
      </c>
      <c r="C957" t="s">
        <v>423</v>
      </c>
      <c r="D957" t="s">
        <v>625</v>
      </c>
      <c r="E957">
        <v>112</v>
      </c>
      <c r="F957">
        <v>2234453903</v>
      </c>
      <c r="G957">
        <v>815972955</v>
      </c>
      <c r="H957">
        <v>223148905</v>
      </c>
      <c r="I957">
        <v>17</v>
      </c>
      <c r="J957">
        <v>37</v>
      </c>
      <c r="K957">
        <v>18</v>
      </c>
      <c r="L957">
        <v>64299000</v>
      </c>
      <c r="M957">
        <v>112</v>
      </c>
      <c r="N957">
        <v>19</v>
      </c>
      <c r="O957">
        <v>36</v>
      </c>
      <c r="P957">
        <v>0.89473684210526316</v>
      </c>
      <c r="Q957">
        <v>1.0277777777777779</v>
      </c>
      <c r="R957">
        <v>0.96125730994152048</v>
      </c>
      <c r="S957">
        <v>0.01</v>
      </c>
      <c r="T957">
        <v>0.03</v>
      </c>
      <c r="U957">
        <v>2571960</v>
      </c>
      <c r="V957" t="s">
        <v>1382</v>
      </c>
      <c r="W957">
        <v>9.9867311963964922E-2</v>
      </c>
      <c r="X957">
        <v>1.1525756758698861E-2</v>
      </c>
      <c r="Y957">
        <v>12544</v>
      </c>
      <c r="Z957">
        <v>1404928</v>
      </c>
      <c r="AA957">
        <v>157351936</v>
      </c>
      <c r="AB957" t="s">
        <v>394</v>
      </c>
      <c r="AC957" t="s">
        <v>1418</v>
      </c>
    </row>
    <row r="958" spans="1:29" x14ac:dyDescent="0.25">
      <c r="A958" t="s">
        <v>34</v>
      </c>
      <c r="B958" t="s">
        <v>415</v>
      </c>
      <c r="C958" t="s">
        <v>422</v>
      </c>
      <c r="D958" t="s">
        <v>581</v>
      </c>
      <c r="E958">
        <v>146</v>
      </c>
      <c r="F958">
        <v>2267613802.96</v>
      </c>
      <c r="G958">
        <v>951162170</v>
      </c>
      <c r="H958">
        <v>475788013.60000002</v>
      </c>
      <c r="I958">
        <v>36</v>
      </c>
      <c r="J958">
        <v>48</v>
      </c>
      <c r="K958">
        <v>37</v>
      </c>
      <c r="L958">
        <v>107094000</v>
      </c>
      <c r="M958">
        <v>146</v>
      </c>
      <c r="N958">
        <v>36</v>
      </c>
      <c r="O958">
        <v>58</v>
      </c>
      <c r="P958">
        <v>1</v>
      </c>
      <c r="Q958">
        <v>0.82758620689655171</v>
      </c>
      <c r="R958">
        <v>0.91379310344827591</v>
      </c>
      <c r="S958">
        <v>0.02</v>
      </c>
      <c r="T958">
        <v>0.01</v>
      </c>
      <c r="U958">
        <v>3212820</v>
      </c>
      <c r="V958" t="s">
        <v>1382</v>
      </c>
      <c r="W958">
        <v>0.2098188029103264</v>
      </c>
      <c r="X958">
        <v>6.7526291292849833E-3</v>
      </c>
      <c r="Y958">
        <v>21316</v>
      </c>
      <c r="Z958">
        <v>3112136</v>
      </c>
      <c r="AA958">
        <v>454371856</v>
      </c>
      <c r="AB958" t="s">
        <v>395</v>
      </c>
      <c r="AC958" t="s">
        <v>1418</v>
      </c>
    </row>
    <row r="959" spans="1:29" x14ac:dyDescent="0.25">
      <c r="A959" t="s">
        <v>34</v>
      </c>
      <c r="B959" t="s">
        <v>415</v>
      </c>
      <c r="C959" t="s">
        <v>422</v>
      </c>
      <c r="D959" t="s">
        <v>588</v>
      </c>
      <c r="E959">
        <v>146</v>
      </c>
      <c r="F959">
        <v>2363150108.8899999</v>
      </c>
      <c r="G959">
        <v>808769070</v>
      </c>
      <c r="H959">
        <v>864909069</v>
      </c>
      <c r="I959">
        <v>61</v>
      </c>
      <c r="J959">
        <v>90</v>
      </c>
      <c r="K959">
        <v>62</v>
      </c>
      <c r="L959">
        <v>133192268</v>
      </c>
      <c r="M959">
        <v>146</v>
      </c>
      <c r="N959">
        <v>39</v>
      </c>
      <c r="O959">
        <v>58</v>
      </c>
      <c r="P959">
        <v>1.5641025641025641</v>
      </c>
      <c r="Q959">
        <v>1.551724137931034</v>
      </c>
      <c r="R959">
        <v>1.5579133510167991</v>
      </c>
      <c r="S959">
        <v>0.05</v>
      </c>
      <c r="T959">
        <v>0.08</v>
      </c>
      <c r="U959">
        <v>17314994.84</v>
      </c>
      <c r="V959" t="s">
        <v>1382</v>
      </c>
      <c r="W959">
        <v>0.36599836199413432</v>
      </c>
      <c r="X959">
        <v>2.0019439569548551E-2</v>
      </c>
      <c r="Y959">
        <v>21316</v>
      </c>
      <c r="Z959">
        <v>3112136</v>
      </c>
      <c r="AA959">
        <v>454371856</v>
      </c>
      <c r="AB959" t="s">
        <v>395</v>
      </c>
      <c r="AC959" t="s">
        <v>1418</v>
      </c>
    </row>
    <row r="960" spans="1:29" x14ac:dyDescent="0.25">
      <c r="A960" t="s">
        <v>34</v>
      </c>
      <c r="B960" t="s">
        <v>415</v>
      </c>
      <c r="C960" t="s">
        <v>422</v>
      </c>
      <c r="D960" t="s">
        <v>578</v>
      </c>
      <c r="E960">
        <v>160</v>
      </c>
      <c r="F960">
        <v>2553879134.1599998</v>
      </c>
      <c r="G960">
        <v>939850756</v>
      </c>
      <c r="H960">
        <v>594319227</v>
      </c>
      <c r="I960">
        <v>41</v>
      </c>
      <c r="J960">
        <v>64</v>
      </c>
      <c r="K960">
        <v>42</v>
      </c>
      <c r="L960">
        <v>112757000</v>
      </c>
      <c r="M960">
        <v>160</v>
      </c>
      <c r="N960">
        <v>40</v>
      </c>
      <c r="O960">
        <v>64</v>
      </c>
      <c r="P960">
        <v>1.0249999999999999</v>
      </c>
      <c r="Q960">
        <v>1</v>
      </c>
      <c r="R960">
        <v>1.0125</v>
      </c>
      <c r="S960">
        <v>0.02</v>
      </c>
      <c r="T960">
        <v>0.03</v>
      </c>
      <c r="U960">
        <v>5637850</v>
      </c>
      <c r="V960" t="s">
        <v>1382</v>
      </c>
      <c r="W960">
        <v>0.23271235472757729</v>
      </c>
      <c r="X960">
        <v>9.4862318832569081E-3</v>
      </c>
      <c r="Y960">
        <v>25600</v>
      </c>
      <c r="Z960">
        <v>4096000</v>
      </c>
      <c r="AA960">
        <v>655360000</v>
      </c>
      <c r="AB960" t="s">
        <v>399</v>
      </c>
      <c r="AC960" t="s">
        <v>1418</v>
      </c>
    </row>
    <row r="961" spans="1:29" x14ac:dyDescent="0.25">
      <c r="A961" t="s">
        <v>34</v>
      </c>
      <c r="B961" t="s">
        <v>415</v>
      </c>
      <c r="C961" t="s">
        <v>423</v>
      </c>
      <c r="D961" t="s">
        <v>610</v>
      </c>
      <c r="E961">
        <v>116</v>
      </c>
      <c r="F961">
        <v>1806467473.46</v>
      </c>
      <c r="G961">
        <v>704255040</v>
      </c>
      <c r="H961">
        <v>735680063</v>
      </c>
      <c r="I961">
        <v>51</v>
      </c>
      <c r="J961">
        <v>93</v>
      </c>
      <c r="K961">
        <v>52</v>
      </c>
      <c r="L961">
        <v>151395044</v>
      </c>
      <c r="M961">
        <v>116</v>
      </c>
      <c r="N961">
        <v>29</v>
      </c>
      <c r="O961">
        <v>47</v>
      </c>
      <c r="P961">
        <v>1.7586206896551719</v>
      </c>
      <c r="Q961">
        <v>1.978723404255319</v>
      </c>
      <c r="R961">
        <v>1.868672046955246</v>
      </c>
      <c r="S961">
        <v>0.05</v>
      </c>
      <c r="T961">
        <v>0.08</v>
      </c>
      <c r="U961">
        <v>19681355.719999999</v>
      </c>
      <c r="V961" t="s">
        <v>1382</v>
      </c>
      <c r="W961">
        <v>0.40724788782989951</v>
      </c>
      <c r="X961">
        <v>2.6752601721653561E-2</v>
      </c>
      <c r="Y961">
        <v>13456</v>
      </c>
      <c r="Z961">
        <v>1560896</v>
      </c>
      <c r="AA961">
        <v>181063936</v>
      </c>
      <c r="AB961" t="s">
        <v>394</v>
      </c>
      <c r="AC961" t="s">
        <v>1418</v>
      </c>
    </row>
    <row r="962" spans="1:29" x14ac:dyDescent="0.25">
      <c r="A962" t="s">
        <v>34</v>
      </c>
      <c r="B962" t="s">
        <v>415</v>
      </c>
      <c r="C962" t="s">
        <v>423</v>
      </c>
      <c r="D962" t="s">
        <v>619</v>
      </c>
      <c r="E962">
        <v>128</v>
      </c>
      <c r="F962">
        <v>1896465472</v>
      </c>
      <c r="G962">
        <v>757526762</v>
      </c>
      <c r="H962">
        <v>607066079</v>
      </c>
      <c r="I962">
        <v>42</v>
      </c>
      <c r="J962">
        <v>54</v>
      </c>
      <c r="K962">
        <v>42</v>
      </c>
      <c r="L962">
        <v>85310000</v>
      </c>
      <c r="M962">
        <v>128</v>
      </c>
      <c r="N962">
        <v>26</v>
      </c>
      <c r="O962">
        <v>41</v>
      </c>
      <c r="P962">
        <v>1.615384615384615</v>
      </c>
      <c r="Q962">
        <v>1.3170731707317069</v>
      </c>
      <c r="R962">
        <v>1.4662288930581611</v>
      </c>
      <c r="S962">
        <v>0.05</v>
      </c>
      <c r="T962">
        <v>5.5E-2</v>
      </c>
      <c r="U962">
        <v>8957550</v>
      </c>
      <c r="V962" t="s">
        <v>1382</v>
      </c>
      <c r="W962">
        <v>0.32010394492433969</v>
      </c>
      <c r="X962">
        <v>1.4755477714642661E-2</v>
      </c>
      <c r="Y962">
        <v>16384</v>
      </c>
      <c r="Z962">
        <v>2097152</v>
      </c>
      <c r="AA962">
        <v>268435456</v>
      </c>
      <c r="AB962" t="s">
        <v>391</v>
      </c>
      <c r="AC962" t="s">
        <v>1418</v>
      </c>
    </row>
    <row r="963" spans="1:29" x14ac:dyDescent="0.25">
      <c r="A963" t="s">
        <v>34</v>
      </c>
      <c r="B963" t="s">
        <v>415</v>
      </c>
      <c r="C963" t="s">
        <v>423</v>
      </c>
      <c r="D963" t="s">
        <v>571</v>
      </c>
      <c r="E963">
        <v>136</v>
      </c>
      <c r="F963">
        <v>2056563099</v>
      </c>
      <c r="G963">
        <v>777281451</v>
      </c>
      <c r="H963">
        <v>571457536</v>
      </c>
      <c r="I963">
        <v>44</v>
      </c>
      <c r="J963">
        <v>83</v>
      </c>
      <c r="K963">
        <v>44</v>
      </c>
      <c r="L963">
        <v>139379000</v>
      </c>
      <c r="M963">
        <v>136</v>
      </c>
      <c r="N963">
        <v>35</v>
      </c>
      <c r="O963">
        <v>55</v>
      </c>
      <c r="P963">
        <v>1.2571428571428569</v>
      </c>
      <c r="Q963">
        <v>1.509090909090909</v>
      </c>
      <c r="R963">
        <v>1.383116883116883</v>
      </c>
      <c r="S963">
        <v>3.5000000000000003E-2</v>
      </c>
      <c r="T963">
        <v>0.08</v>
      </c>
      <c r="U963">
        <v>16028585</v>
      </c>
      <c r="V963" t="s">
        <v>1382</v>
      </c>
      <c r="W963">
        <v>0.27787016905917938</v>
      </c>
      <c r="X963">
        <v>2.8048602022460681E-2</v>
      </c>
      <c r="Y963">
        <v>18496</v>
      </c>
      <c r="Z963">
        <v>2515456</v>
      </c>
      <c r="AA963">
        <v>342102016</v>
      </c>
      <c r="AB963" t="s">
        <v>396</v>
      </c>
      <c r="AC963" t="s">
        <v>1418</v>
      </c>
    </row>
    <row r="964" spans="1:29" x14ac:dyDescent="0.25">
      <c r="A964" t="s">
        <v>35</v>
      </c>
      <c r="B964" t="s">
        <v>415</v>
      </c>
      <c r="C964" t="s">
        <v>422</v>
      </c>
      <c r="D964" t="s">
        <v>576</v>
      </c>
      <c r="E964">
        <v>154</v>
      </c>
      <c r="F964">
        <v>2590843118</v>
      </c>
      <c r="G964">
        <v>924347971</v>
      </c>
      <c r="H964">
        <v>798594073</v>
      </c>
      <c r="I964">
        <v>55</v>
      </c>
      <c r="J964">
        <v>63</v>
      </c>
      <c r="K964">
        <v>56</v>
      </c>
      <c r="L964">
        <v>94526000</v>
      </c>
      <c r="M964">
        <v>154</v>
      </c>
      <c r="N964">
        <v>39</v>
      </c>
      <c r="O964">
        <v>62</v>
      </c>
      <c r="P964">
        <v>1.4102564102564099</v>
      </c>
      <c r="Q964">
        <v>1.0161290322580649</v>
      </c>
      <c r="R964">
        <v>1.2131927212572371</v>
      </c>
      <c r="S964">
        <v>3.5000000000000003E-2</v>
      </c>
      <c r="T964">
        <v>0.03</v>
      </c>
      <c r="U964">
        <v>6144190</v>
      </c>
      <c r="V964" t="s">
        <v>1382</v>
      </c>
      <c r="W964">
        <v>0.30823714004593</v>
      </c>
      <c r="X964">
        <v>7.6937585786465007E-3</v>
      </c>
      <c r="Y964">
        <v>23716</v>
      </c>
      <c r="Z964">
        <v>3652264</v>
      </c>
      <c r="AA964">
        <v>562448656</v>
      </c>
      <c r="AB964" t="s">
        <v>397</v>
      </c>
      <c r="AC964" t="s">
        <v>1418</v>
      </c>
    </row>
    <row r="965" spans="1:29" x14ac:dyDescent="0.25">
      <c r="A965" t="s">
        <v>35</v>
      </c>
      <c r="B965" t="s">
        <v>415</v>
      </c>
      <c r="C965" t="s">
        <v>422</v>
      </c>
      <c r="D965" t="s">
        <v>581</v>
      </c>
      <c r="E965">
        <v>154</v>
      </c>
      <c r="F965">
        <v>2365346182.4000001</v>
      </c>
      <c r="G965">
        <v>949987884</v>
      </c>
      <c r="H965">
        <v>397240242.67000002</v>
      </c>
      <c r="I965">
        <v>34</v>
      </c>
      <c r="J965">
        <v>50</v>
      </c>
      <c r="K965">
        <v>36</v>
      </c>
      <c r="L965">
        <v>57524000</v>
      </c>
      <c r="M965">
        <v>154</v>
      </c>
      <c r="N965">
        <v>40</v>
      </c>
      <c r="O965">
        <v>62</v>
      </c>
      <c r="P965">
        <v>0.85</v>
      </c>
      <c r="Q965">
        <v>0.80645161290322576</v>
      </c>
      <c r="R965">
        <v>0.82822580645161292</v>
      </c>
      <c r="S965">
        <v>0.01</v>
      </c>
      <c r="T965">
        <v>0.01</v>
      </c>
      <c r="U965">
        <v>1150480</v>
      </c>
      <c r="V965" t="s">
        <v>1382</v>
      </c>
      <c r="W965">
        <v>0.16794169311273499</v>
      </c>
      <c r="X965">
        <v>2.8961818980554289E-3</v>
      </c>
      <c r="Y965">
        <v>23716</v>
      </c>
      <c r="Z965">
        <v>3652264</v>
      </c>
      <c r="AA965">
        <v>562448656</v>
      </c>
      <c r="AB965" t="s">
        <v>397</v>
      </c>
      <c r="AC965" t="s">
        <v>1418</v>
      </c>
    </row>
    <row r="966" spans="1:29" x14ac:dyDescent="0.25">
      <c r="A966" t="s">
        <v>35</v>
      </c>
      <c r="B966" t="s">
        <v>415</v>
      </c>
      <c r="C966" t="s">
        <v>423</v>
      </c>
      <c r="D966" t="s">
        <v>626</v>
      </c>
      <c r="E966">
        <v>128</v>
      </c>
      <c r="F966">
        <v>2084815545.5899999</v>
      </c>
      <c r="G966">
        <v>699756049</v>
      </c>
      <c r="H966">
        <v>498263683</v>
      </c>
      <c r="I966">
        <v>38</v>
      </c>
      <c r="J966">
        <v>75</v>
      </c>
      <c r="K966">
        <v>38</v>
      </c>
      <c r="L966">
        <v>132803162</v>
      </c>
      <c r="M966">
        <v>128</v>
      </c>
      <c r="N966">
        <v>31</v>
      </c>
      <c r="O966">
        <v>41</v>
      </c>
      <c r="P966">
        <v>1.225806451612903</v>
      </c>
      <c r="Q966">
        <v>1.8292682926829269</v>
      </c>
      <c r="R966">
        <v>1.5275373721479151</v>
      </c>
      <c r="S966">
        <v>3.5000000000000003E-2</v>
      </c>
      <c r="T966">
        <v>0.08</v>
      </c>
      <c r="U966">
        <v>15272363.630000001</v>
      </c>
      <c r="V966" t="s">
        <v>1382</v>
      </c>
      <c r="W966">
        <v>0.2389965309180348</v>
      </c>
      <c r="X966">
        <v>3.0651167546561889E-2</v>
      </c>
      <c r="Y966">
        <v>16384</v>
      </c>
      <c r="Z966">
        <v>2097152</v>
      </c>
      <c r="AA966">
        <v>268435456</v>
      </c>
      <c r="AB966" t="s">
        <v>391</v>
      </c>
      <c r="AC966" t="s">
        <v>1418</v>
      </c>
    </row>
    <row r="967" spans="1:29" x14ac:dyDescent="0.25">
      <c r="A967" t="s">
        <v>35</v>
      </c>
      <c r="B967" t="s">
        <v>415</v>
      </c>
      <c r="C967" t="s">
        <v>422</v>
      </c>
      <c r="D967" t="s">
        <v>627</v>
      </c>
      <c r="E967">
        <v>140</v>
      </c>
      <c r="F967">
        <v>2459969349</v>
      </c>
      <c r="G967">
        <v>698775902</v>
      </c>
      <c r="H967">
        <v>599263362</v>
      </c>
      <c r="I967">
        <v>36</v>
      </c>
      <c r="J967">
        <v>70</v>
      </c>
      <c r="K967">
        <v>36</v>
      </c>
      <c r="L967">
        <v>113260000</v>
      </c>
      <c r="M967">
        <v>140</v>
      </c>
      <c r="N967">
        <v>35</v>
      </c>
      <c r="O967">
        <v>45</v>
      </c>
      <c r="P967">
        <v>1.028571428571428</v>
      </c>
      <c r="Q967">
        <v>1.555555555555556</v>
      </c>
      <c r="R967">
        <v>1.2920634920634919</v>
      </c>
      <c r="S967">
        <v>0.02</v>
      </c>
      <c r="T967">
        <v>0.08</v>
      </c>
      <c r="U967">
        <v>11326000</v>
      </c>
      <c r="V967" t="s">
        <v>1382</v>
      </c>
      <c r="W967">
        <v>0.24360602795461911</v>
      </c>
      <c r="X967">
        <v>1.88998706048043E-2</v>
      </c>
      <c r="Y967">
        <v>19600</v>
      </c>
      <c r="Z967">
        <v>2744000</v>
      </c>
      <c r="AA967">
        <v>384160000</v>
      </c>
      <c r="AB967" t="s">
        <v>395</v>
      </c>
      <c r="AC967" t="s">
        <v>1418</v>
      </c>
    </row>
    <row r="968" spans="1:29" x14ac:dyDescent="0.25">
      <c r="A968" t="s">
        <v>35</v>
      </c>
      <c r="B968" t="s">
        <v>415</v>
      </c>
      <c r="C968" t="s">
        <v>423</v>
      </c>
      <c r="D968" t="s">
        <v>610</v>
      </c>
      <c r="E968">
        <v>131</v>
      </c>
      <c r="F968">
        <v>1898593430.46</v>
      </c>
      <c r="G968">
        <v>826739218</v>
      </c>
      <c r="H968">
        <v>586894900</v>
      </c>
      <c r="I968">
        <v>48</v>
      </c>
      <c r="J968">
        <v>109</v>
      </c>
      <c r="K968">
        <v>48</v>
      </c>
      <c r="L968">
        <v>174017000</v>
      </c>
      <c r="M968">
        <v>131</v>
      </c>
      <c r="N968">
        <v>32</v>
      </c>
      <c r="O968">
        <v>53</v>
      </c>
      <c r="P968">
        <v>1.5</v>
      </c>
      <c r="Q968">
        <v>2.0566037735849059</v>
      </c>
      <c r="R968">
        <v>1.7783018867924529</v>
      </c>
      <c r="S968">
        <v>0.05</v>
      </c>
      <c r="T968">
        <v>0.08</v>
      </c>
      <c r="U968">
        <v>22622210</v>
      </c>
      <c r="V968" t="s">
        <v>1382</v>
      </c>
      <c r="W968">
        <v>0.30912089475512639</v>
      </c>
      <c r="X968">
        <v>3.8545589678833467E-2</v>
      </c>
      <c r="Y968">
        <v>17161</v>
      </c>
      <c r="Z968">
        <v>2248091</v>
      </c>
      <c r="AA968">
        <v>294499921</v>
      </c>
      <c r="AB968" t="s">
        <v>396</v>
      </c>
      <c r="AC968" t="s">
        <v>1418</v>
      </c>
    </row>
    <row r="969" spans="1:29" x14ac:dyDescent="0.25">
      <c r="A969" t="s">
        <v>35</v>
      </c>
      <c r="B969" t="s">
        <v>415</v>
      </c>
      <c r="C969" t="s">
        <v>423</v>
      </c>
      <c r="D969" t="s">
        <v>603</v>
      </c>
      <c r="E969">
        <v>124</v>
      </c>
      <c r="F969">
        <v>1828212480.8</v>
      </c>
      <c r="G969">
        <v>747859095</v>
      </c>
      <c r="H969">
        <v>494763725</v>
      </c>
      <c r="I969">
        <v>38</v>
      </c>
      <c r="J969">
        <v>55</v>
      </c>
      <c r="K969">
        <v>39</v>
      </c>
      <c r="L969">
        <v>97246000</v>
      </c>
      <c r="M969">
        <v>124</v>
      </c>
      <c r="N969">
        <v>30</v>
      </c>
      <c r="O969">
        <v>50</v>
      </c>
      <c r="P969">
        <v>1.2666666666666671</v>
      </c>
      <c r="Q969">
        <v>1.1000000000000001</v>
      </c>
      <c r="R969">
        <v>1.1833333333333329</v>
      </c>
      <c r="S969">
        <v>3.5000000000000003E-2</v>
      </c>
      <c r="T969">
        <v>4.4999999999999998E-2</v>
      </c>
      <c r="U969">
        <v>7779680</v>
      </c>
      <c r="V969" t="s">
        <v>1382</v>
      </c>
      <c r="W969">
        <v>0.2706270360781578</v>
      </c>
      <c r="X969">
        <v>1.5724030697683019E-2</v>
      </c>
      <c r="Y969">
        <v>15376</v>
      </c>
      <c r="Z969">
        <v>1906624</v>
      </c>
      <c r="AA969">
        <v>236421376</v>
      </c>
      <c r="AB969" t="s">
        <v>391</v>
      </c>
      <c r="AC969" t="s">
        <v>1418</v>
      </c>
    </row>
    <row r="970" spans="1:29" x14ac:dyDescent="0.25">
      <c r="A970" t="s">
        <v>35</v>
      </c>
      <c r="B970" t="s">
        <v>415</v>
      </c>
      <c r="C970" t="s">
        <v>422</v>
      </c>
      <c r="D970" t="s">
        <v>597</v>
      </c>
      <c r="E970">
        <v>154</v>
      </c>
      <c r="F970">
        <v>2288745494.8400002</v>
      </c>
      <c r="G970">
        <v>974353968</v>
      </c>
      <c r="H970">
        <v>480291836</v>
      </c>
      <c r="I970">
        <v>40</v>
      </c>
      <c r="J970">
        <v>53</v>
      </c>
      <c r="K970">
        <v>42</v>
      </c>
      <c r="L970">
        <v>75956000</v>
      </c>
      <c r="M970">
        <v>154</v>
      </c>
      <c r="N970">
        <v>36</v>
      </c>
      <c r="O970">
        <v>62</v>
      </c>
      <c r="P970">
        <v>1.1111111111111109</v>
      </c>
      <c r="Q970">
        <v>0.85483870967741937</v>
      </c>
      <c r="R970">
        <v>0.98297491039426521</v>
      </c>
      <c r="S970">
        <v>2.5000000000000001E-2</v>
      </c>
      <c r="T970">
        <v>0.01</v>
      </c>
      <c r="U970">
        <v>2658460</v>
      </c>
      <c r="V970" t="s">
        <v>1382</v>
      </c>
      <c r="W970">
        <v>0.2098493856493974</v>
      </c>
      <c r="X970">
        <v>5.5350930428890322E-3</v>
      </c>
      <c r="Y970">
        <v>23716</v>
      </c>
      <c r="Z970">
        <v>3652264</v>
      </c>
      <c r="AA970">
        <v>562448656</v>
      </c>
      <c r="AB970" t="s">
        <v>397</v>
      </c>
      <c r="AC970" t="s">
        <v>1418</v>
      </c>
    </row>
    <row r="971" spans="1:29" x14ac:dyDescent="0.25">
      <c r="A971" t="s">
        <v>35</v>
      </c>
      <c r="B971" t="s">
        <v>415</v>
      </c>
      <c r="C971" t="s">
        <v>423</v>
      </c>
      <c r="D971" t="s">
        <v>618</v>
      </c>
      <c r="E971">
        <v>127</v>
      </c>
      <c r="F971">
        <v>2017493015.3900001</v>
      </c>
      <c r="G971">
        <v>776591516</v>
      </c>
      <c r="H971">
        <v>445162120</v>
      </c>
      <c r="I971">
        <v>28</v>
      </c>
      <c r="J971">
        <v>43</v>
      </c>
      <c r="K971">
        <v>30</v>
      </c>
      <c r="L971">
        <v>89731000</v>
      </c>
      <c r="M971">
        <v>127</v>
      </c>
      <c r="N971">
        <v>32</v>
      </c>
      <c r="O971">
        <v>51</v>
      </c>
      <c r="P971">
        <v>0.875</v>
      </c>
      <c r="Q971">
        <v>0.84313725490196079</v>
      </c>
      <c r="R971">
        <v>0.85906862745098034</v>
      </c>
      <c r="S971">
        <v>0.01</v>
      </c>
      <c r="T971">
        <v>0.01</v>
      </c>
      <c r="U971">
        <v>1794620</v>
      </c>
      <c r="V971" t="s">
        <v>1382</v>
      </c>
      <c r="W971">
        <v>0.22065113316585441</v>
      </c>
      <c r="X971">
        <v>4.0313852400559154E-3</v>
      </c>
      <c r="Y971">
        <v>16129</v>
      </c>
      <c r="Z971">
        <v>2048383</v>
      </c>
      <c r="AA971">
        <v>260144641</v>
      </c>
      <c r="AB971" t="s">
        <v>391</v>
      </c>
      <c r="AC971" t="s">
        <v>1418</v>
      </c>
    </row>
    <row r="972" spans="1:29" x14ac:dyDescent="0.25">
      <c r="A972" t="s">
        <v>35</v>
      </c>
      <c r="B972" t="s">
        <v>415</v>
      </c>
      <c r="C972" t="s">
        <v>422</v>
      </c>
      <c r="D972" t="s">
        <v>574</v>
      </c>
      <c r="E972">
        <v>160</v>
      </c>
      <c r="F972">
        <v>2279798402</v>
      </c>
      <c r="G972">
        <v>978040021</v>
      </c>
      <c r="H972">
        <v>738059078</v>
      </c>
      <c r="I972">
        <v>53</v>
      </c>
      <c r="J972">
        <v>75</v>
      </c>
      <c r="K972">
        <v>53</v>
      </c>
      <c r="L972">
        <v>99638000</v>
      </c>
      <c r="M972">
        <v>160</v>
      </c>
      <c r="N972">
        <v>40</v>
      </c>
      <c r="O972">
        <v>64</v>
      </c>
      <c r="P972">
        <v>1.325</v>
      </c>
      <c r="Q972">
        <v>1.171875</v>
      </c>
      <c r="R972">
        <v>1.2484375000000001</v>
      </c>
      <c r="S972">
        <v>3.5000000000000003E-2</v>
      </c>
      <c r="T972">
        <v>4.4999999999999998E-2</v>
      </c>
      <c r="U972">
        <v>7971040</v>
      </c>
      <c r="V972" t="s">
        <v>1382</v>
      </c>
      <c r="W972">
        <v>0.32373874696662758</v>
      </c>
      <c r="X972">
        <v>1.08000026523622E-2</v>
      </c>
      <c r="Y972">
        <v>25600</v>
      </c>
      <c r="Z972">
        <v>4096000</v>
      </c>
      <c r="AA972">
        <v>655360000</v>
      </c>
      <c r="AB972" t="s">
        <v>399</v>
      </c>
      <c r="AC972" t="s">
        <v>1418</v>
      </c>
    </row>
    <row r="973" spans="1:29" x14ac:dyDescent="0.25">
      <c r="A973" t="s">
        <v>35</v>
      </c>
      <c r="B973" t="s">
        <v>415</v>
      </c>
      <c r="C973" t="s">
        <v>422</v>
      </c>
      <c r="D973" t="s">
        <v>615</v>
      </c>
      <c r="E973">
        <v>149</v>
      </c>
      <c r="F973">
        <v>2160392006</v>
      </c>
      <c r="G973">
        <v>807606389</v>
      </c>
      <c r="H973">
        <v>551520020</v>
      </c>
      <c r="I973">
        <v>39</v>
      </c>
      <c r="J973">
        <v>67</v>
      </c>
      <c r="K973">
        <v>39</v>
      </c>
      <c r="L973">
        <v>100144000</v>
      </c>
      <c r="M973">
        <v>149</v>
      </c>
      <c r="N973">
        <v>39</v>
      </c>
      <c r="O973">
        <v>60</v>
      </c>
      <c r="P973">
        <v>1</v>
      </c>
      <c r="Q973">
        <v>1.1166666666666669</v>
      </c>
      <c r="R973">
        <v>1.0583333333333329</v>
      </c>
      <c r="S973">
        <v>0.02</v>
      </c>
      <c r="T973">
        <v>4.4999999999999998E-2</v>
      </c>
      <c r="U973">
        <v>6509360</v>
      </c>
      <c r="V973" t="s">
        <v>1382</v>
      </c>
      <c r="W973">
        <v>0.25528701201831788</v>
      </c>
      <c r="X973">
        <v>1.180258152732153E-2</v>
      </c>
      <c r="Y973">
        <v>22201</v>
      </c>
      <c r="Z973">
        <v>3307949</v>
      </c>
      <c r="AA973">
        <v>492884401</v>
      </c>
      <c r="AB973" t="s">
        <v>395</v>
      </c>
      <c r="AC973" t="s">
        <v>1418</v>
      </c>
    </row>
    <row r="974" spans="1:29" x14ac:dyDescent="0.25">
      <c r="A974" t="s">
        <v>35</v>
      </c>
      <c r="B974" t="s">
        <v>415</v>
      </c>
      <c r="C974" t="s">
        <v>422</v>
      </c>
      <c r="D974" t="s">
        <v>588</v>
      </c>
      <c r="E974">
        <v>154</v>
      </c>
      <c r="F974">
        <v>2461912271</v>
      </c>
      <c r="G974">
        <v>886995051</v>
      </c>
      <c r="H974">
        <v>845226196</v>
      </c>
      <c r="I974">
        <v>61</v>
      </c>
      <c r="J974">
        <v>83</v>
      </c>
      <c r="K974">
        <v>61</v>
      </c>
      <c r="L974">
        <v>132081000</v>
      </c>
      <c r="M974">
        <v>154</v>
      </c>
      <c r="N974">
        <v>39</v>
      </c>
      <c r="O974">
        <v>62</v>
      </c>
      <c r="P974">
        <v>1.5641025641025641</v>
      </c>
      <c r="Q974">
        <v>1.338709677419355</v>
      </c>
      <c r="R974">
        <v>1.451406120760959</v>
      </c>
      <c r="S974">
        <v>0.05</v>
      </c>
      <c r="T974">
        <v>5.5E-2</v>
      </c>
      <c r="U974">
        <v>13868505</v>
      </c>
      <c r="V974" t="s">
        <v>1382</v>
      </c>
      <c r="W974">
        <v>0.34332100536493892</v>
      </c>
      <c r="X974">
        <v>1.6408039724315409E-2</v>
      </c>
      <c r="Y974">
        <v>23716</v>
      </c>
      <c r="Z974">
        <v>3652264</v>
      </c>
      <c r="AA974">
        <v>562448656</v>
      </c>
      <c r="AB974" t="s">
        <v>397</v>
      </c>
      <c r="AC974" t="s">
        <v>1418</v>
      </c>
    </row>
    <row r="975" spans="1:29" x14ac:dyDescent="0.25">
      <c r="A975" t="s">
        <v>35</v>
      </c>
      <c r="B975" t="s">
        <v>415</v>
      </c>
      <c r="C975" t="s">
        <v>422</v>
      </c>
      <c r="D975" t="s">
        <v>578</v>
      </c>
      <c r="E975">
        <v>160</v>
      </c>
      <c r="F975">
        <v>2577722136</v>
      </c>
      <c r="G975">
        <v>970608151</v>
      </c>
      <c r="H975">
        <v>427617488</v>
      </c>
      <c r="I975">
        <v>37</v>
      </c>
      <c r="J975">
        <v>53</v>
      </c>
      <c r="K975">
        <v>38</v>
      </c>
      <c r="L975">
        <v>87776000</v>
      </c>
      <c r="M975">
        <v>160</v>
      </c>
      <c r="N975">
        <v>39</v>
      </c>
      <c r="O975">
        <v>64</v>
      </c>
      <c r="P975">
        <v>0.94871794871794868</v>
      </c>
      <c r="Q975">
        <v>0.828125</v>
      </c>
      <c r="R975">
        <v>0.88842147435897434</v>
      </c>
      <c r="S975">
        <v>1.4999999999999999E-2</v>
      </c>
      <c r="T975">
        <v>0.01</v>
      </c>
      <c r="U975">
        <v>2194400</v>
      </c>
      <c r="V975" t="s">
        <v>1382</v>
      </c>
      <c r="W975">
        <v>0.16588967524000031</v>
      </c>
      <c r="X975">
        <v>5.1316890949979106E-3</v>
      </c>
      <c r="Y975">
        <v>25600</v>
      </c>
      <c r="Z975">
        <v>4096000</v>
      </c>
      <c r="AA975">
        <v>655360000</v>
      </c>
      <c r="AB975" t="s">
        <v>399</v>
      </c>
      <c r="AC975" t="s">
        <v>1418</v>
      </c>
    </row>
    <row r="976" spans="1:29" x14ac:dyDescent="0.25">
      <c r="A976" t="s">
        <v>35</v>
      </c>
      <c r="B976" t="s">
        <v>415</v>
      </c>
      <c r="C976" t="s">
        <v>423</v>
      </c>
      <c r="D976" t="s">
        <v>593</v>
      </c>
      <c r="E976">
        <v>156</v>
      </c>
      <c r="F976">
        <v>2457455101</v>
      </c>
      <c r="G976">
        <v>981791522</v>
      </c>
      <c r="H976">
        <v>599277651</v>
      </c>
      <c r="I976">
        <v>43</v>
      </c>
      <c r="J976">
        <v>85</v>
      </c>
      <c r="K976">
        <v>44</v>
      </c>
      <c r="L976">
        <v>148620000</v>
      </c>
      <c r="M976">
        <v>156</v>
      </c>
      <c r="N976">
        <v>39</v>
      </c>
      <c r="O976">
        <v>63</v>
      </c>
      <c r="P976">
        <v>1.1025641025641031</v>
      </c>
      <c r="Q976">
        <v>1.3492063492063491</v>
      </c>
      <c r="R976">
        <v>1.225885225885226</v>
      </c>
      <c r="S976">
        <v>2.5000000000000001E-2</v>
      </c>
      <c r="T976">
        <v>5.5E-2</v>
      </c>
      <c r="U976">
        <v>11889600</v>
      </c>
      <c r="V976" t="s">
        <v>1382</v>
      </c>
      <c r="W976">
        <v>0.24386107837988119</v>
      </c>
      <c r="X976">
        <v>1.983988553579483E-2</v>
      </c>
      <c r="Y976">
        <v>24336</v>
      </c>
      <c r="Z976">
        <v>3796416</v>
      </c>
      <c r="AA976">
        <v>592240896</v>
      </c>
      <c r="AB976" t="s">
        <v>397</v>
      </c>
      <c r="AC976" t="s">
        <v>1418</v>
      </c>
    </row>
    <row r="977" spans="1:29" x14ac:dyDescent="0.25">
      <c r="A977" t="s">
        <v>35</v>
      </c>
      <c r="B977" t="s">
        <v>415</v>
      </c>
      <c r="C977" t="s">
        <v>423</v>
      </c>
      <c r="D977" t="s">
        <v>571</v>
      </c>
      <c r="E977">
        <v>134</v>
      </c>
      <c r="F977">
        <v>2073676018</v>
      </c>
      <c r="G977">
        <v>795518569</v>
      </c>
      <c r="H977">
        <v>600392709</v>
      </c>
      <c r="I977">
        <v>44</v>
      </c>
      <c r="J977">
        <v>68</v>
      </c>
      <c r="K977">
        <v>46</v>
      </c>
      <c r="L977">
        <v>119177000</v>
      </c>
      <c r="M977">
        <v>134</v>
      </c>
      <c r="N977">
        <v>33</v>
      </c>
      <c r="O977">
        <v>54</v>
      </c>
      <c r="P977">
        <v>1.333333333333333</v>
      </c>
      <c r="Q977">
        <v>1.2592592592592591</v>
      </c>
      <c r="R977">
        <v>1.2962962962962961</v>
      </c>
      <c r="S977">
        <v>3.5000000000000003E-2</v>
      </c>
      <c r="T977">
        <v>5.5E-2</v>
      </c>
      <c r="U977">
        <v>10725930</v>
      </c>
      <c r="V977" t="s">
        <v>1382</v>
      </c>
      <c r="W977">
        <v>0.28953062281110881</v>
      </c>
      <c r="X977">
        <v>1.7864857183000869E-2</v>
      </c>
      <c r="Y977">
        <v>17956</v>
      </c>
      <c r="Z977">
        <v>2406104</v>
      </c>
      <c r="AA977">
        <v>322417936</v>
      </c>
      <c r="AB977" t="s">
        <v>396</v>
      </c>
      <c r="AC977" t="s">
        <v>1418</v>
      </c>
    </row>
    <row r="978" spans="1:29" x14ac:dyDescent="0.25">
      <c r="A978" t="s">
        <v>35</v>
      </c>
      <c r="B978" t="s">
        <v>415</v>
      </c>
      <c r="C978" t="s">
        <v>423</v>
      </c>
      <c r="D978" t="s">
        <v>606</v>
      </c>
      <c r="E978">
        <v>125</v>
      </c>
      <c r="F978">
        <v>2049975232.8299999</v>
      </c>
      <c r="G978">
        <v>832606502</v>
      </c>
      <c r="H978">
        <v>397698719</v>
      </c>
      <c r="I978">
        <v>29</v>
      </c>
      <c r="J978">
        <v>42</v>
      </c>
      <c r="K978">
        <v>29</v>
      </c>
      <c r="L978">
        <v>69592000</v>
      </c>
      <c r="M978">
        <v>125</v>
      </c>
      <c r="N978">
        <v>29</v>
      </c>
      <c r="O978">
        <v>50</v>
      </c>
      <c r="P978">
        <v>1</v>
      </c>
      <c r="Q978">
        <v>0.84</v>
      </c>
      <c r="R978">
        <v>0.92</v>
      </c>
      <c r="S978">
        <v>0.02</v>
      </c>
      <c r="T978">
        <v>0.01</v>
      </c>
      <c r="U978">
        <v>2087760</v>
      </c>
      <c r="V978" t="s">
        <v>1382</v>
      </c>
      <c r="W978">
        <v>0.19400171896270921</v>
      </c>
      <c r="X978">
        <v>5.2496020234855216E-3</v>
      </c>
      <c r="Y978">
        <v>15625</v>
      </c>
      <c r="Z978">
        <v>1953125</v>
      </c>
      <c r="AA978">
        <v>244140625</v>
      </c>
      <c r="AB978" t="s">
        <v>391</v>
      </c>
      <c r="AC978" t="s">
        <v>1418</v>
      </c>
    </row>
    <row r="979" spans="1:29" x14ac:dyDescent="0.25">
      <c r="A979" t="s">
        <v>35</v>
      </c>
      <c r="B979" t="s">
        <v>415</v>
      </c>
      <c r="C979" t="s">
        <v>423</v>
      </c>
      <c r="D979" t="s">
        <v>570</v>
      </c>
      <c r="E979">
        <v>136</v>
      </c>
      <c r="F979">
        <v>2294463390.6700001</v>
      </c>
      <c r="G979">
        <v>917684211</v>
      </c>
      <c r="H979">
        <v>525598963</v>
      </c>
      <c r="I979">
        <v>36</v>
      </c>
      <c r="J979">
        <v>50</v>
      </c>
      <c r="K979">
        <v>38</v>
      </c>
      <c r="L979">
        <v>92596000</v>
      </c>
      <c r="M979">
        <v>136</v>
      </c>
      <c r="N979">
        <v>32</v>
      </c>
      <c r="O979">
        <v>55</v>
      </c>
      <c r="P979">
        <v>1.125</v>
      </c>
      <c r="Q979">
        <v>0.90909090909090906</v>
      </c>
      <c r="R979">
        <v>1.017045454545455</v>
      </c>
      <c r="S979">
        <v>2.5000000000000001E-2</v>
      </c>
      <c r="T979">
        <v>1.4999999999999999E-2</v>
      </c>
      <c r="U979">
        <v>3703840</v>
      </c>
      <c r="V979" t="s">
        <v>1382</v>
      </c>
      <c r="W979">
        <v>0.22907271701838799</v>
      </c>
      <c r="X979">
        <v>7.0468936598720036E-3</v>
      </c>
      <c r="Y979">
        <v>18496</v>
      </c>
      <c r="Z979">
        <v>2515456</v>
      </c>
      <c r="AA979">
        <v>342102016</v>
      </c>
      <c r="AB979" t="s">
        <v>396</v>
      </c>
      <c r="AC979" t="s">
        <v>1418</v>
      </c>
    </row>
    <row r="980" spans="1:29" x14ac:dyDescent="0.25">
      <c r="A980" t="s">
        <v>35</v>
      </c>
      <c r="B980" t="s">
        <v>415</v>
      </c>
      <c r="C980" t="s">
        <v>423</v>
      </c>
      <c r="D980" t="s">
        <v>582</v>
      </c>
      <c r="E980">
        <v>140</v>
      </c>
      <c r="F980">
        <v>2177744853</v>
      </c>
      <c r="G980">
        <v>842748394</v>
      </c>
      <c r="H980">
        <v>761794029</v>
      </c>
      <c r="I980">
        <v>58</v>
      </c>
      <c r="J980">
        <v>87</v>
      </c>
      <c r="K980">
        <v>59</v>
      </c>
      <c r="L980">
        <v>159353000</v>
      </c>
      <c r="M980">
        <v>140</v>
      </c>
      <c r="N980">
        <v>35</v>
      </c>
      <c r="O980">
        <v>57</v>
      </c>
      <c r="P980">
        <v>1.657142857142857</v>
      </c>
      <c r="Q980">
        <v>1.5263157894736841</v>
      </c>
      <c r="R980">
        <v>1.591729323308271</v>
      </c>
      <c r="S980">
        <v>0.05</v>
      </c>
      <c r="T980">
        <v>0.08</v>
      </c>
      <c r="U980">
        <v>20715890</v>
      </c>
      <c r="V980" t="s">
        <v>1382</v>
      </c>
      <c r="W980">
        <v>0.34980866925277038</v>
      </c>
      <c r="X980">
        <v>2.7193557853418149E-2</v>
      </c>
      <c r="Y980">
        <v>19600</v>
      </c>
      <c r="Z980">
        <v>2744000</v>
      </c>
      <c r="AA980">
        <v>384160000</v>
      </c>
      <c r="AB980" t="s">
        <v>395</v>
      </c>
      <c r="AC980" t="s">
        <v>1418</v>
      </c>
    </row>
    <row r="981" spans="1:29" x14ac:dyDescent="0.25">
      <c r="A981" t="s">
        <v>35</v>
      </c>
      <c r="B981" t="s">
        <v>415</v>
      </c>
      <c r="C981" t="s">
        <v>423</v>
      </c>
      <c r="D981" t="s">
        <v>621</v>
      </c>
      <c r="E981">
        <v>133</v>
      </c>
      <c r="F981">
        <v>2179462441.6199999</v>
      </c>
      <c r="G981">
        <v>848465319</v>
      </c>
      <c r="H981">
        <v>528643988.62</v>
      </c>
      <c r="I981">
        <v>42</v>
      </c>
      <c r="J981">
        <v>84</v>
      </c>
      <c r="K981">
        <v>42</v>
      </c>
      <c r="L981">
        <v>146466000</v>
      </c>
      <c r="M981">
        <v>133</v>
      </c>
      <c r="N981">
        <v>31</v>
      </c>
      <c r="O981">
        <v>53</v>
      </c>
      <c r="P981">
        <v>1.354838709677419</v>
      </c>
      <c r="Q981">
        <v>1.584905660377359</v>
      </c>
      <c r="R981">
        <v>1.469872185027389</v>
      </c>
      <c r="S981">
        <v>3.5000000000000003E-2</v>
      </c>
      <c r="T981">
        <v>0.08</v>
      </c>
      <c r="U981">
        <v>16843590</v>
      </c>
      <c r="V981" t="s">
        <v>1382</v>
      </c>
      <c r="W981">
        <v>0.24255705376003531</v>
      </c>
      <c r="X981">
        <v>3.1861877487663087E-2</v>
      </c>
      <c r="Y981">
        <v>17689</v>
      </c>
      <c r="Z981">
        <v>2352637</v>
      </c>
      <c r="AA981">
        <v>312900721</v>
      </c>
      <c r="AB981" t="s">
        <v>396</v>
      </c>
      <c r="AC981" t="s">
        <v>1418</v>
      </c>
    </row>
    <row r="982" spans="1:29" x14ac:dyDescent="0.25">
      <c r="A982" t="s">
        <v>35</v>
      </c>
      <c r="B982" t="s">
        <v>415</v>
      </c>
      <c r="C982" t="s">
        <v>423</v>
      </c>
      <c r="D982" t="s">
        <v>587</v>
      </c>
      <c r="E982">
        <v>156</v>
      </c>
      <c r="F982">
        <v>2613476390.6500001</v>
      </c>
      <c r="G982">
        <v>1044616165</v>
      </c>
      <c r="H982">
        <v>751906946.64999998</v>
      </c>
      <c r="I982">
        <v>51</v>
      </c>
      <c r="J982">
        <v>87</v>
      </c>
      <c r="K982">
        <v>52</v>
      </c>
      <c r="L982">
        <v>161150000</v>
      </c>
      <c r="M982">
        <v>156</v>
      </c>
      <c r="N982">
        <v>40</v>
      </c>
      <c r="O982">
        <v>63</v>
      </c>
      <c r="P982">
        <v>1.2749999999999999</v>
      </c>
      <c r="Q982">
        <v>1.3809523809523809</v>
      </c>
      <c r="R982">
        <v>1.32797619047619</v>
      </c>
      <c r="S982">
        <v>3.5000000000000003E-2</v>
      </c>
      <c r="T982">
        <v>5.5E-2</v>
      </c>
      <c r="U982">
        <v>14503500</v>
      </c>
      <c r="V982" t="s">
        <v>1382</v>
      </c>
      <c r="W982">
        <v>0.28770374560873402</v>
      </c>
      <c r="X982">
        <v>1.9288955986665642E-2</v>
      </c>
      <c r="Y982">
        <v>24336</v>
      </c>
      <c r="Z982">
        <v>3796416</v>
      </c>
      <c r="AA982">
        <v>592240896</v>
      </c>
      <c r="AB982" t="s">
        <v>397</v>
      </c>
      <c r="AC982" t="s">
        <v>1418</v>
      </c>
    </row>
    <row r="983" spans="1:29" x14ac:dyDescent="0.25">
      <c r="A983" t="s">
        <v>35</v>
      </c>
      <c r="B983" t="s">
        <v>415</v>
      </c>
      <c r="C983" t="s">
        <v>422</v>
      </c>
      <c r="D983" t="s">
        <v>579</v>
      </c>
      <c r="E983">
        <v>160</v>
      </c>
      <c r="F983">
        <v>2431019969.8499999</v>
      </c>
      <c r="G983">
        <v>1040086468</v>
      </c>
      <c r="H983">
        <v>708166865.75999999</v>
      </c>
      <c r="I983">
        <v>51</v>
      </c>
      <c r="J983">
        <v>57</v>
      </c>
      <c r="K983">
        <v>52</v>
      </c>
      <c r="L983">
        <v>89132000</v>
      </c>
      <c r="M983">
        <v>160</v>
      </c>
      <c r="N983">
        <v>40</v>
      </c>
      <c r="O983">
        <v>64</v>
      </c>
      <c r="P983">
        <v>1.2749999999999999</v>
      </c>
      <c r="Q983">
        <v>0.890625</v>
      </c>
      <c r="R983">
        <v>1.0828125</v>
      </c>
      <c r="S983">
        <v>3.5000000000000003E-2</v>
      </c>
      <c r="T983">
        <v>0.01</v>
      </c>
      <c r="U983">
        <v>4010940</v>
      </c>
      <c r="V983" t="s">
        <v>1382</v>
      </c>
      <c r="W983">
        <v>0.29130442141275198</v>
      </c>
      <c r="X983">
        <v>5.6638346044268614E-3</v>
      </c>
      <c r="Y983">
        <v>25600</v>
      </c>
      <c r="Z983">
        <v>4096000</v>
      </c>
      <c r="AA983">
        <v>655360000</v>
      </c>
      <c r="AB983" t="s">
        <v>399</v>
      </c>
      <c r="AC983" t="s">
        <v>1418</v>
      </c>
    </row>
    <row r="984" spans="1:29" x14ac:dyDescent="0.25">
      <c r="A984" t="s">
        <v>35</v>
      </c>
      <c r="B984" t="s">
        <v>415</v>
      </c>
      <c r="C984" t="s">
        <v>422</v>
      </c>
      <c r="D984" t="s">
        <v>605</v>
      </c>
      <c r="E984">
        <v>151</v>
      </c>
      <c r="F984">
        <v>2463751642.54</v>
      </c>
      <c r="G984">
        <v>926678204</v>
      </c>
      <c r="H984">
        <v>421938630.19</v>
      </c>
      <c r="I984">
        <v>39</v>
      </c>
      <c r="J984">
        <v>83</v>
      </c>
      <c r="K984">
        <v>39</v>
      </c>
      <c r="L984">
        <v>124261000</v>
      </c>
      <c r="M984">
        <v>151</v>
      </c>
      <c r="N984">
        <v>39</v>
      </c>
      <c r="O984">
        <v>60</v>
      </c>
      <c r="P984">
        <v>1</v>
      </c>
      <c r="Q984">
        <v>1.3833333333333331</v>
      </c>
      <c r="R984">
        <v>1.1916666666666671</v>
      </c>
      <c r="S984">
        <v>0.02</v>
      </c>
      <c r="T984">
        <v>5.5E-2</v>
      </c>
      <c r="U984">
        <v>9319575</v>
      </c>
      <c r="V984" t="s">
        <v>1382</v>
      </c>
      <c r="W984">
        <v>0.17125858909829211</v>
      </c>
      <c r="X984">
        <v>2.2087513048528819E-2</v>
      </c>
      <c r="Y984">
        <v>22801</v>
      </c>
      <c r="Z984">
        <v>3442951</v>
      </c>
      <c r="AA984">
        <v>519885601</v>
      </c>
      <c r="AB984" t="s">
        <v>397</v>
      </c>
      <c r="AC984" t="s">
        <v>1418</v>
      </c>
    </row>
    <row r="985" spans="1:29" x14ac:dyDescent="0.25">
      <c r="A985" t="s">
        <v>35</v>
      </c>
      <c r="B985" t="s">
        <v>415</v>
      </c>
      <c r="C985" t="s">
        <v>422</v>
      </c>
      <c r="D985" t="s">
        <v>575</v>
      </c>
      <c r="E985">
        <v>158</v>
      </c>
      <c r="F985">
        <v>2174327722.8400002</v>
      </c>
      <c r="G985">
        <v>942825772</v>
      </c>
      <c r="H985">
        <v>643293564.84000003</v>
      </c>
      <c r="I985">
        <v>60</v>
      </c>
      <c r="J985">
        <v>81</v>
      </c>
      <c r="K985">
        <v>62</v>
      </c>
      <c r="L985">
        <v>106180000</v>
      </c>
      <c r="M985">
        <v>158</v>
      </c>
      <c r="N985">
        <v>40</v>
      </c>
      <c r="O985">
        <v>63</v>
      </c>
      <c r="P985">
        <v>1.5</v>
      </c>
      <c r="Q985">
        <v>1.285714285714286</v>
      </c>
      <c r="R985">
        <v>1.392857142857143</v>
      </c>
      <c r="S985">
        <v>0.05</v>
      </c>
      <c r="T985">
        <v>5.5E-2</v>
      </c>
      <c r="U985">
        <v>11148900</v>
      </c>
      <c r="V985" t="s">
        <v>1382</v>
      </c>
      <c r="W985">
        <v>0.29585860405613629</v>
      </c>
      <c r="X985">
        <v>1.733096770954479E-2</v>
      </c>
      <c r="Y985">
        <v>24964</v>
      </c>
      <c r="Z985">
        <v>3944312</v>
      </c>
      <c r="AA985">
        <v>623201296</v>
      </c>
      <c r="AB985" t="s">
        <v>397</v>
      </c>
      <c r="AC985" t="s">
        <v>1418</v>
      </c>
    </row>
    <row r="986" spans="1:29" x14ac:dyDescent="0.25">
      <c r="A986" t="s">
        <v>35</v>
      </c>
      <c r="B986" t="s">
        <v>415</v>
      </c>
      <c r="C986" t="s">
        <v>422</v>
      </c>
      <c r="D986" t="s">
        <v>614</v>
      </c>
      <c r="E986">
        <v>150</v>
      </c>
      <c r="F986">
        <v>2355176520.2399998</v>
      </c>
      <c r="G986">
        <v>860715083</v>
      </c>
      <c r="H986">
        <v>594521025.24000001</v>
      </c>
      <c r="I986">
        <v>44</v>
      </c>
      <c r="J986">
        <v>62</v>
      </c>
      <c r="K986">
        <v>46</v>
      </c>
      <c r="L986">
        <v>89198000</v>
      </c>
      <c r="M986">
        <v>150</v>
      </c>
      <c r="N986">
        <v>40</v>
      </c>
      <c r="O986">
        <v>60</v>
      </c>
      <c r="P986">
        <v>1.1000000000000001</v>
      </c>
      <c r="Q986">
        <v>1.033333333333333</v>
      </c>
      <c r="R986">
        <v>1.0666666666666671</v>
      </c>
      <c r="S986">
        <v>2.5000000000000001E-2</v>
      </c>
      <c r="T986">
        <v>0.03</v>
      </c>
      <c r="U986">
        <v>4905890</v>
      </c>
      <c r="V986" t="s">
        <v>1382</v>
      </c>
      <c r="W986">
        <v>0.25243162036084521</v>
      </c>
      <c r="X986">
        <v>8.2518360019640333E-3</v>
      </c>
      <c r="Y986">
        <v>22500</v>
      </c>
      <c r="Z986">
        <v>3375000</v>
      </c>
      <c r="AA986">
        <v>506250000</v>
      </c>
      <c r="AB986" t="s">
        <v>397</v>
      </c>
      <c r="AC986" t="s">
        <v>1418</v>
      </c>
    </row>
    <row r="987" spans="1:29" x14ac:dyDescent="0.25">
      <c r="A987" t="s">
        <v>35</v>
      </c>
      <c r="B987" t="s">
        <v>415</v>
      </c>
      <c r="C987" t="s">
        <v>423</v>
      </c>
      <c r="D987" t="s">
        <v>567</v>
      </c>
      <c r="E987">
        <v>146</v>
      </c>
      <c r="F987">
        <v>2228670225.0900002</v>
      </c>
      <c r="G987">
        <v>940986848</v>
      </c>
      <c r="H987">
        <v>611256504</v>
      </c>
      <c r="I987">
        <v>45</v>
      </c>
      <c r="J987">
        <v>64</v>
      </c>
      <c r="K987">
        <v>47</v>
      </c>
      <c r="L987">
        <v>102313000</v>
      </c>
      <c r="M987">
        <v>146</v>
      </c>
      <c r="N987">
        <v>36</v>
      </c>
      <c r="O987">
        <v>58</v>
      </c>
      <c r="P987">
        <v>1.25</v>
      </c>
      <c r="Q987">
        <v>1.103448275862069</v>
      </c>
      <c r="R987">
        <v>1.176724137931034</v>
      </c>
      <c r="S987">
        <v>3.5000000000000003E-2</v>
      </c>
      <c r="T987">
        <v>4.4999999999999998E-2</v>
      </c>
      <c r="U987">
        <v>8185040</v>
      </c>
      <c r="V987" t="s">
        <v>1382</v>
      </c>
      <c r="W987">
        <v>0.2742696057579877</v>
      </c>
      <c r="X987">
        <v>1.339051600504524E-2</v>
      </c>
      <c r="Y987">
        <v>21316</v>
      </c>
      <c r="Z987">
        <v>3112136</v>
      </c>
      <c r="AA987">
        <v>454371856</v>
      </c>
      <c r="AB987" t="s">
        <v>395</v>
      </c>
      <c r="AC987" t="s">
        <v>1418</v>
      </c>
    </row>
    <row r="988" spans="1:29" x14ac:dyDescent="0.25">
      <c r="A988" t="s">
        <v>35</v>
      </c>
      <c r="B988" t="s">
        <v>415</v>
      </c>
      <c r="C988" t="s">
        <v>422</v>
      </c>
      <c r="D988" t="s">
        <v>599</v>
      </c>
      <c r="E988">
        <v>153</v>
      </c>
      <c r="F988">
        <v>2548683973</v>
      </c>
      <c r="G988">
        <v>939452594</v>
      </c>
      <c r="H988">
        <v>447645438</v>
      </c>
      <c r="I988">
        <v>33</v>
      </c>
      <c r="J988">
        <v>49</v>
      </c>
      <c r="K988">
        <v>35</v>
      </c>
      <c r="L988">
        <v>87332151</v>
      </c>
      <c r="M988">
        <v>153</v>
      </c>
      <c r="N988">
        <v>38</v>
      </c>
      <c r="O988">
        <v>61</v>
      </c>
      <c r="P988">
        <v>0.86842105263157898</v>
      </c>
      <c r="Q988">
        <v>0.80327868852459017</v>
      </c>
      <c r="R988">
        <v>0.83584987057808458</v>
      </c>
      <c r="S988">
        <v>0.01</v>
      </c>
      <c r="T988">
        <v>0.01</v>
      </c>
      <c r="U988">
        <v>1746643.02</v>
      </c>
      <c r="V988" t="s">
        <v>1382</v>
      </c>
      <c r="W988">
        <v>0.17563787536713951</v>
      </c>
      <c r="X988">
        <v>3.9018447899384161E-3</v>
      </c>
      <c r="Y988">
        <v>23409</v>
      </c>
      <c r="Z988">
        <v>3581577</v>
      </c>
      <c r="AA988">
        <v>547981281</v>
      </c>
      <c r="AB988" t="s">
        <v>397</v>
      </c>
      <c r="AC988" t="s">
        <v>1418</v>
      </c>
    </row>
    <row r="989" spans="1:29" x14ac:dyDescent="0.25">
      <c r="A989" t="s">
        <v>35</v>
      </c>
      <c r="B989" t="s">
        <v>415</v>
      </c>
      <c r="C989" t="s">
        <v>422</v>
      </c>
      <c r="D989" t="s">
        <v>573</v>
      </c>
      <c r="E989">
        <v>154</v>
      </c>
      <c r="F989">
        <v>2356422339.5300002</v>
      </c>
      <c r="G989">
        <v>988307643</v>
      </c>
      <c r="H989">
        <v>491745900</v>
      </c>
      <c r="I989">
        <v>39</v>
      </c>
      <c r="J989">
        <v>54</v>
      </c>
      <c r="K989">
        <v>41</v>
      </c>
      <c r="L989">
        <v>79878000</v>
      </c>
      <c r="M989">
        <v>154</v>
      </c>
      <c r="N989">
        <v>38</v>
      </c>
      <c r="O989">
        <v>62</v>
      </c>
      <c r="P989">
        <v>1.0263157894736841</v>
      </c>
      <c r="Q989">
        <v>0.87096774193548387</v>
      </c>
      <c r="R989">
        <v>0.94864176570458403</v>
      </c>
      <c r="S989">
        <v>0.02</v>
      </c>
      <c r="T989">
        <v>0.01</v>
      </c>
      <c r="U989">
        <v>2396340</v>
      </c>
      <c r="V989" t="s">
        <v>1382</v>
      </c>
      <c r="W989">
        <v>0.208683261803604</v>
      </c>
      <c r="X989">
        <v>4.8731265476743184E-3</v>
      </c>
      <c r="Y989">
        <v>23716</v>
      </c>
      <c r="Z989">
        <v>3652264</v>
      </c>
      <c r="AA989">
        <v>562448656</v>
      </c>
      <c r="AB989" t="s">
        <v>397</v>
      </c>
      <c r="AC989" t="s">
        <v>1418</v>
      </c>
    </row>
    <row r="990" spans="1:29" x14ac:dyDescent="0.25">
      <c r="A990" t="s">
        <v>35</v>
      </c>
      <c r="B990" t="s">
        <v>415</v>
      </c>
      <c r="C990" t="s">
        <v>422</v>
      </c>
      <c r="D990" t="s">
        <v>598</v>
      </c>
      <c r="E990">
        <v>154</v>
      </c>
      <c r="F990">
        <v>2335809242.9499998</v>
      </c>
      <c r="G990">
        <v>894979631</v>
      </c>
      <c r="H990">
        <v>529643598</v>
      </c>
      <c r="I990">
        <v>37</v>
      </c>
      <c r="J990">
        <v>50</v>
      </c>
      <c r="K990">
        <v>38</v>
      </c>
      <c r="L990">
        <v>83638000</v>
      </c>
      <c r="M990">
        <v>154</v>
      </c>
      <c r="N990">
        <v>40</v>
      </c>
      <c r="O990">
        <v>62</v>
      </c>
      <c r="P990">
        <v>0.92500000000000004</v>
      </c>
      <c r="Q990">
        <v>0.80645161290322576</v>
      </c>
      <c r="R990">
        <v>0.8657258064516129</v>
      </c>
      <c r="S990">
        <v>1.4999999999999999E-2</v>
      </c>
      <c r="T990">
        <v>0.01</v>
      </c>
      <c r="U990">
        <v>2090950</v>
      </c>
      <c r="V990" t="s">
        <v>1382</v>
      </c>
      <c r="W990">
        <v>0.22674950859047421</v>
      </c>
      <c r="X990">
        <v>3.9478434326322203E-3</v>
      </c>
      <c r="Y990">
        <v>23716</v>
      </c>
      <c r="Z990">
        <v>3652264</v>
      </c>
      <c r="AA990">
        <v>562448656</v>
      </c>
      <c r="AB990" t="s">
        <v>397</v>
      </c>
      <c r="AC990" t="s">
        <v>1418</v>
      </c>
    </row>
    <row r="991" spans="1:29" x14ac:dyDescent="0.25">
      <c r="A991" t="s">
        <v>35</v>
      </c>
      <c r="B991" t="s">
        <v>415</v>
      </c>
      <c r="C991" t="s">
        <v>422</v>
      </c>
      <c r="D991" t="s">
        <v>622</v>
      </c>
      <c r="E991">
        <v>148</v>
      </c>
      <c r="F991">
        <v>2245434358.7600002</v>
      </c>
      <c r="G991">
        <v>903598728</v>
      </c>
      <c r="H991">
        <v>558376660</v>
      </c>
      <c r="I991">
        <v>38</v>
      </c>
      <c r="J991">
        <v>50</v>
      </c>
      <c r="K991">
        <v>40</v>
      </c>
      <c r="L991">
        <v>81400000</v>
      </c>
      <c r="M991">
        <v>148</v>
      </c>
      <c r="N991">
        <v>39</v>
      </c>
      <c r="O991">
        <v>59</v>
      </c>
      <c r="P991">
        <v>0.97435897435897434</v>
      </c>
      <c r="Q991">
        <v>0.84745762711864403</v>
      </c>
      <c r="R991">
        <v>0.91090830073880924</v>
      </c>
      <c r="S991">
        <v>1.4999999999999999E-2</v>
      </c>
      <c r="T991">
        <v>0.01</v>
      </c>
      <c r="U991">
        <v>2035000</v>
      </c>
      <c r="V991" t="s">
        <v>1382</v>
      </c>
      <c r="W991">
        <v>0.24867200317908791</v>
      </c>
      <c r="X991">
        <v>3.644493306722384E-3</v>
      </c>
      <c r="Y991">
        <v>21904</v>
      </c>
      <c r="Z991">
        <v>3241792</v>
      </c>
      <c r="AA991">
        <v>479785216</v>
      </c>
      <c r="AB991" t="s">
        <v>395</v>
      </c>
      <c r="AC991" t="s">
        <v>1418</v>
      </c>
    </row>
    <row r="992" spans="1:29" x14ac:dyDescent="0.25">
      <c r="A992" t="s">
        <v>35</v>
      </c>
      <c r="B992" t="s">
        <v>415</v>
      </c>
      <c r="C992" t="s">
        <v>423</v>
      </c>
      <c r="D992" t="s">
        <v>584</v>
      </c>
      <c r="E992">
        <v>125</v>
      </c>
      <c r="F992">
        <v>2019298519.71</v>
      </c>
      <c r="G992">
        <v>762152899</v>
      </c>
      <c r="H992">
        <v>520374855</v>
      </c>
      <c r="I992">
        <v>38</v>
      </c>
      <c r="J992">
        <v>77</v>
      </c>
      <c r="K992">
        <v>39</v>
      </c>
      <c r="L992">
        <v>144159000</v>
      </c>
      <c r="M992">
        <v>125</v>
      </c>
      <c r="N992">
        <v>31</v>
      </c>
      <c r="O992">
        <v>50</v>
      </c>
      <c r="P992">
        <v>1.225806451612903</v>
      </c>
      <c r="Q992">
        <v>1.54</v>
      </c>
      <c r="R992">
        <v>1.382903225806452</v>
      </c>
      <c r="S992">
        <v>3.5000000000000003E-2</v>
      </c>
      <c r="T992">
        <v>0.08</v>
      </c>
      <c r="U992">
        <v>16578285</v>
      </c>
      <c r="V992" t="s">
        <v>1382</v>
      </c>
      <c r="W992">
        <v>0.25770080546324242</v>
      </c>
      <c r="X992">
        <v>3.1858351418613408E-2</v>
      </c>
      <c r="Y992">
        <v>15625</v>
      </c>
      <c r="Z992">
        <v>1953125</v>
      </c>
      <c r="AA992">
        <v>244140625</v>
      </c>
      <c r="AB992" t="s">
        <v>391</v>
      </c>
      <c r="AC992" t="s">
        <v>1418</v>
      </c>
    </row>
    <row r="993" spans="1:29" x14ac:dyDescent="0.25">
      <c r="A993" t="s">
        <v>35</v>
      </c>
      <c r="B993" t="s">
        <v>415</v>
      </c>
      <c r="C993" t="s">
        <v>422</v>
      </c>
      <c r="D993" t="s">
        <v>591</v>
      </c>
      <c r="E993">
        <v>154</v>
      </c>
      <c r="F993">
        <v>2535462214</v>
      </c>
      <c r="G993">
        <v>891029177</v>
      </c>
      <c r="H993">
        <v>741078076</v>
      </c>
      <c r="I993">
        <v>55</v>
      </c>
      <c r="J993">
        <v>78</v>
      </c>
      <c r="K993">
        <v>55</v>
      </c>
      <c r="L993">
        <v>109446000</v>
      </c>
      <c r="M993">
        <v>154</v>
      </c>
      <c r="N993">
        <v>41</v>
      </c>
      <c r="O993">
        <v>62</v>
      </c>
      <c r="P993">
        <v>1.341463414634146</v>
      </c>
      <c r="Q993">
        <v>1.258064516129032</v>
      </c>
      <c r="R993">
        <v>1.2997639653815889</v>
      </c>
      <c r="S993">
        <v>3.5000000000000003E-2</v>
      </c>
      <c r="T993">
        <v>5.5E-2</v>
      </c>
      <c r="U993">
        <v>9850140</v>
      </c>
      <c r="V993" t="s">
        <v>1382</v>
      </c>
      <c r="W993">
        <v>0.29228519829954758</v>
      </c>
      <c r="X993">
        <v>1.32916359544281E-2</v>
      </c>
      <c r="Y993">
        <v>23716</v>
      </c>
      <c r="Z993">
        <v>3652264</v>
      </c>
      <c r="AA993">
        <v>562448656</v>
      </c>
      <c r="AB993" t="s">
        <v>397</v>
      </c>
      <c r="AC993" t="s">
        <v>1418</v>
      </c>
    </row>
    <row r="994" spans="1:29" x14ac:dyDescent="0.25">
      <c r="A994" t="s">
        <v>35</v>
      </c>
      <c r="B994" t="s">
        <v>415</v>
      </c>
      <c r="C994" t="s">
        <v>422</v>
      </c>
      <c r="D994" t="s">
        <v>613</v>
      </c>
      <c r="E994">
        <v>154</v>
      </c>
      <c r="F994">
        <v>2678022167.8800001</v>
      </c>
      <c r="G994">
        <v>910646484</v>
      </c>
      <c r="H994">
        <v>746651858</v>
      </c>
      <c r="I994">
        <v>47</v>
      </c>
      <c r="J994">
        <v>86</v>
      </c>
      <c r="K994">
        <v>48</v>
      </c>
      <c r="L994">
        <v>154738000</v>
      </c>
      <c r="M994">
        <v>154</v>
      </c>
      <c r="N994">
        <v>39</v>
      </c>
      <c r="O994">
        <v>62</v>
      </c>
      <c r="P994">
        <v>1.2051282051282051</v>
      </c>
      <c r="Q994">
        <v>1.387096774193548</v>
      </c>
      <c r="R994">
        <v>1.2961124896608771</v>
      </c>
      <c r="S994">
        <v>3.5000000000000003E-2</v>
      </c>
      <c r="T994">
        <v>5.5E-2</v>
      </c>
      <c r="U994">
        <v>13926420</v>
      </c>
      <c r="V994" t="s">
        <v>1382</v>
      </c>
      <c r="W994">
        <v>0.27880719844491481</v>
      </c>
      <c r="X994">
        <v>1.8651825279459761E-2</v>
      </c>
      <c r="Y994">
        <v>23716</v>
      </c>
      <c r="Z994">
        <v>3652264</v>
      </c>
      <c r="AA994">
        <v>562448656</v>
      </c>
      <c r="AB994" t="s">
        <v>397</v>
      </c>
      <c r="AC994" t="s">
        <v>1418</v>
      </c>
    </row>
    <row r="995" spans="1:29" x14ac:dyDescent="0.25">
      <c r="A995" t="s">
        <v>35</v>
      </c>
      <c r="B995" t="s">
        <v>415</v>
      </c>
      <c r="C995" t="s">
        <v>423</v>
      </c>
      <c r="D995" t="s">
        <v>595</v>
      </c>
      <c r="E995">
        <v>136</v>
      </c>
      <c r="F995">
        <v>2023233037.6199999</v>
      </c>
      <c r="G995">
        <v>801812484</v>
      </c>
      <c r="H995">
        <v>584256007.13</v>
      </c>
      <c r="I995">
        <v>45</v>
      </c>
      <c r="J995">
        <v>81</v>
      </c>
      <c r="K995">
        <v>45</v>
      </c>
      <c r="L995">
        <v>114622054</v>
      </c>
      <c r="M995">
        <v>136</v>
      </c>
      <c r="N995">
        <v>34</v>
      </c>
      <c r="O995">
        <v>54</v>
      </c>
      <c r="P995">
        <v>1.3235294117647061</v>
      </c>
      <c r="Q995">
        <v>1.5</v>
      </c>
      <c r="R995">
        <v>1.411764705882353</v>
      </c>
      <c r="S995">
        <v>3.5000000000000003E-2</v>
      </c>
      <c r="T995">
        <v>0.08</v>
      </c>
      <c r="U995">
        <v>13181536.210000001</v>
      </c>
      <c r="V995" t="s">
        <v>1382</v>
      </c>
      <c r="W995">
        <v>0.28877346122089859</v>
      </c>
      <c r="X995">
        <v>2.256123351602449E-2</v>
      </c>
      <c r="Y995">
        <v>18496</v>
      </c>
      <c r="Z995">
        <v>2515456</v>
      </c>
      <c r="AA995">
        <v>342102016</v>
      </c>
      <c r="AB995" t="s">
        <v>396</v>
      </c>
      <c r="AC995" t="s">
        <v>1418</v>
      </c>
    </row>
    <row r="996" spans="1:29" x14ac:dyDescent="0.25">
      <c r="A996" t="s">
        <v>35</v>
      </c>
      <c r="B996" t="s">
        <v>415</v>
      </c>
      <c r="C996" t="s">
        <v>422</v>
      </c>
      <c r="D996" t="s">
        <v>586</v>
      </c>
      <c r="E996">
        <v>158</v>
      </c>
      <c r="F996">
        <v>2473484602.73</v>
      </c>
      <c r="G996">
        <v>991466723</v>
      </c>
      <c r="H996">
        <v>449924818.63</v>
      </c>
      <c r="I996">
        <v>37</v>
      </c>
      <c r="J996">
        <v>53</v>
      </c>
      <c r="K996">
        <v>38</v>
      </c>
      <c r="L996">
        <v>54000000</v>
      </c>
      <c r="M996">
        <v>158</v>
      </c>
      <c r="N996">
        <v>40</v>
      </c>
      <c r="O996">
        <v>63</v>
      </c>
      <c r="P996">
        <v>0.92500000000000004</v>
      </c>
      <c r="Q996">
        <v>0.84126984126984128</v>
      </c>
      <c r="R996">
        <v>0.88313492063492061</v>
      </c>
      <c r="S996">
        <v>1.4999999999999999E-2</v>
      </c>
      <c r="T996">
        <v>0.01</v>
      </c>
      <c r="U996">
        <v>1350000</v>
      </c>
      <c r="V996" t="s">
        <v>1382</v>
      </c>
      <c r="W996">
        <v>0.18189917905024161</v>
      </c>
      <c r="X996">
        <v>3.0005012928841909E-3</v>
      </c>
      <c r="Y996">
        <v>24964</v>
      </c>
      <c r="Z996">
        <v>3944312</v>
      </c>
      <c r="AA996">
        <v>623201296</v>
      </c>
      <c r="AB996" t="s">
        <v>397</v>
      </c>
      <c r="AC996" t="s">
        <v>1418</v>
      </c>
    </row>
    <row r="997" spans="1:29" x14ac:dyDescent="0.25">
      <c r="A997" t="s">
        <v>35</v>
      </c>
      <c r="B997" t="s">
        <v>415</v>
      </c>
      <c r="C997" t="s">
        <v>422</v>
      </c>
      <c r="D997" t="s">
        <v>607</v>
      </c>
      <c r="E997">
        <v>154</v>
      </c>
      <c r="F997">
        <v>2621503599</v>
      </c>
      <c r="G997">
        <v>822699697</v>
      </c>
      <c r="H997">
        <v>480071498</v>
      </c>
      <c r="I997">
        <v>35</v>
      </c>
      <c r="J997">
        <v>63</v>
      </c>
      <c r="K997">
        <v>35</v>
      </c>
      <c r="L997">
        <v>66528000</v>
      </c>
      <c r="M997">
        <v>154</v>
      </c>
      <c r="N997">
        <v>40</v>
      </c>
      <c r="O997">
        <v>62</v>
      </c>
      <c r="P997">
        <v>0.875</v>
      </c>
      <c r="Q997">
        <v>1.0161290322580649</v>
      </c>
      <c r="R997">
        <v>0.94556451612903225</v>
      </c>
      <c r="S997">
        <v>0.01</v>
      </c>
      <c r="T997">
        <v>0.03</v>
      </c>
      <c r="U997">
        <v>2661120</v>
      </c>
      <c r="V997" t="s">
        <v>1382</v>
      </c>
      <c r="W997">
        <v>0.18312830017976259</v>
      </c>
      <c r="X997">
        <v>5.5431743210883136E-3</v>
      </c>
      <c r="Y997">
        <v>23716</v>
      </c>
      <c r="Z997">
        <v>3652264</v>
      </c>
      <c r="AA997">
        <v>562448656</v>
      </c>
      <c r="AB997" t="s">
        <v>397</v>
      </c>
      <c r="AC997" t="s">
        <v>1418</v>
      </c>
    </row>
    <row r="998" spans="1:29" x14ac:dyDescent="0.25">
      <c r="A998" t="s">
        <v>35</v>
      </c>
      <c r="B998" t="s">
        <v>415</v>
      </c>
      <c r="C998" t="s">
        <v>423</v>
      </c>
      <c r="D998" t="s">
        <v>583</v>
      </c>
      <c r="E998">
        <v>122</v>
      </c>
      <c r="F998">
        <v>1986932289.49</v>
      </c>
      <c r="G998">
        <v>808741561</v>
      </c>
      <c r="H998">
        <v>365632870.49000001</v>
      </c>
      <c r="I998">
        <v>27</v>
      </c>
      <c r="J998">
        <v>40</v>
      </c>
      <c r="K998">
        <v>27</v>
      </c>
      <c r="L998">
        <v>64818000</v>
      </c>
      <c r="M998">
        <v>122</v>
      </c>
      <c r="N998">
        <v>29</v>
      </c>
      <c r="O998">
        <v>49</v>
      </c>
      <c r="P998">
        <v>0.93103448275862066</v>
      </c>
      <c r="Q998">
        <v>0.81632653061224492</v>
      </c>
      <c r="R998">
        <v>0.87368050668543284</v>
      </c>
      <c r="S998">
        <v>1.4999999999999999E-2</v>
      </c>
      <c r="T998">
        <v>0.01</v>
      </c>
      <c r="U998">
        <v>1620450</v>
      </c>
      <c r="V998" t="s">
        <v>1382</v>
      </c>
      <c r="W998">
        <v>0.18401878736584909</v>
      </c>
      <c r="X998">
        <v>4.431904598261001E-3</v>
      </c>
      <c r="Y998">
        <v>14884</v>
      </c>
      <c r="Z998">
        <v>1815848</v>
      </c>
      <c r="AA998">
        <v>221533456</v>
      </c>
      <c r="AB998" t="s">
        <v>391</v>
      </c>
      <c r="AC998" t="s">
        <v>1418</v>
      </c>
    </row>
    <row r="999" spans="1:29" x14ac:dyDescent="0.25">
      <c r="A999" t="s">
        <v>35</v>
      </c>
      <c r="B999" t="s">
        <v>415</v>
      </c>
      <c r="C999" t="s">
        <v>423</v>
      </c>
      <c r="D999" t="s">
        <v>580</v>
      </c>
      <c r="E999">
        <v>118</v>
      </c>
      <c r="F999">
        <v>1792081233</v>
      </c>
      <c r="G999">
        <v>762633837</v>
      </c>
      <c r="H999">
        <v>477170386</v>
      </c>
      <c r="I999">
        <v>36</v>
      </c>
      <c r="J999">
        <v>45</v>
      </c>
      <c r="K999">
        <v>37</v>
      </c>
      <c r="L999">
        <v>62570000</v>
      </c>
      <c r="M999">
        <v>118</v>
      </c>
      <c r="N999">
        <v>29</v>
      </c>
      <c r="O999">
        <v>48</v>
      </c>
      <c r="P999">
        <v>1.2413793103448281</v>
      </c>
      <c r="Q999">
        <v>0.9375</v>
      </c>
      <c r="R999">
        <v>1.0894396551724139</v>
      </c>
      <c r="S999">
        <v>3.5000000000000003E-2</v>
      </c>
      <c r="T999">
        <v>1.4999999999999999E-2</v>
      </c>
      <c r="U999">
        <v>3128500</v>
      </c>
      <c r="V999" t="s">
        <v>1382</v>
      </c>
      <c r="W999">
        <v>0.26626604710390378</v>
      </c>
      <c r="X999">
        <v>6.5563582564824134E-3</v>
      </c>
      <c r="Y999">
        <v>13924</v>
      </c>
      <c r="Z999">
        <v>1643032</v>
      </c>
      <c r="AA999">
        <v>193877776</v>
      </c>
      <c r="AB999" t="s">
        <v>394</v>
      </c>
      <c r="AC999" t="s">
        <v>1418</v>
      </c>
    </row>
    <row r="1000" spans="1:29" x14ac:dyDescent="0.25">
      <c r="A1000" t="s">
        <v>35</v>
      </c>
      <c r="B1000" t="s">
        <v>415</v>
      </c>
      <c r="C1000" t="s">
        <v>422</v>
      </c>
      <c r="D1000" t="s">
        <v>566</v>
      </c>
      <c r="E1000">
        <v>154</v>
      </c>
      <c r="F1000">
        <v>2336311288.6700001</v>
      </c>
      <c r="G1000">
        <v>965351929</v>
      </c>
      <c r="H1000">
        <v>361017000.67000002</v>
      </c>
      <c r="I1000">
        <v>35</v>
      </c>
      <c r="J1000">
        <v>51</v>
      </c>
      <c r="K1000">
        <v>36</v>
      </c>
      <c r="L1000">
        <v>68688000</v>
      </c>
      <c r="M1000">
        <v>154</v>
      </c>
      <c r="N1000">
        <v>40</v>
      </c>
      <c r="O1000">
        <v>62</v>
      </c>
      <c r="P1000">
        <v>0.875</v>
      </c>
      <c r="Q1000">
        <v>0.82258064516129037</v>
      </c>
      <c r="R1000">
        <v>0.84879032258064513</v>
      </c>
      <c r="S1000">
        <v>0.01</v>
      </c>
      <c r="T1000">
        <v>0.01</v>
      </c>
      <c r="U1000">
        <v>1373760</v>
      </c>
      <c r="V1000" t="s">
        <v>1382</v>
      </c>
      <c r="W1000">
        <v>0.15452435744361681</v>
      </c>
      <c r="X1000">
        <v>3.8052501612125811E-3</v>
      </c>
      <c r="Y1000">
        <v>23716</v>
      </c>
      <c r="Z1000">
        <v>3652264</v>
      </c>
      <c r="AA1000">
        <v>562448656</v>
      </c>
      <c r="AB1000" t="s">
        <v>397</v>
      </c>
      <c r="AC1000" t="s">
        <v>1418</v>
      </c>
    </row>
    <row r="1001" spans="1:29" x14ac:dyDescent="0.25">
      <c r="A1001" t="s">
        <v>35</v>
      </c>
      <c r="B1001" t="s">
        <v>415</v>
      </c>
      <c r="C1001" t="s">
        <v>423</v>
      </c>
      <c r="D1001" t="s">
        <v>624</v>
      </c>
      <c r="E1001">
        <v>127</v>
      </c>
      <c r="F1001">
        <v>2244697877</v>
      </c>
      <c r="G1001">
        <v>797516314</v>
      </c>
      <c r="H1001">
        <v>642648143</v>
      </c>
      <c r="I1001">
        <v>39</v>
      </c>
      <c r="J1001">
        <v>68</v>
      </c>
      <c r="K1001">
        <v>39</v>
      </c>
      <c r="L1001">
        <v>184196000</v>
      </c>
      <c r="M1001">
        <v>127</v>
      </c>
      <c r="N1001">
        <v>26</v>
      </c>
      <c r="O1001">
        <v>41</v>
      </c>
      <c r="P1001">
        <v>1.5</v>
      </c>
      <c r="Q1001">
        <v>1.658536585365854</v>
      </c>
      <c r="R1001">
        <v>1.5792682926829269</v>
      </c>
      <c r="S1001">
        <v>0.05</v>
      </c>
      <c r="T1001">
        <v>0.08</v>
      </c>
      <c r="U1001">
        <v>23945480</v>
      </c>
      <c r="V1001" t="s">
        <v>1382</v>
      </c>
      <c r="W1001">
        <v>0.28629605328396718</v>
      </c>
      <c r="X1001">
        <v>3.7260638283677421E-2</v>
      </c>
      <c r="Y1001">
        <v>16129</v>
      </c>
      <c r="Z1001">
        <v>2048383</v>
      </c>
      <c r="AA1001">
        <v>260144641</v>
      </c>
      <c r="AB1001" t="s">
        <v>391</v>
      </c>
      <c r="AC1001" t="s">
        <v>1418</v>
      </c>
    </row>
    <row r="1002" spans="1:29" x14ac:dyDescent="0.25">
      <c r="A1002" t="s">
        <v>35</v>
      </c>
      <c r="B1002" t="s">
        <v>415</v>
      </c>
      <c r="C1002" t="s">
        <v>422</v>
      </c>
      <c r="D1002" t="s">
        <v>572</v>
      </c>
      <c r="E1002">
        <v>160</v>
      </c>
      <c r="F1002">
        <v>2445536423.0599999</v>
      </c>
      <c r="G1002">
        <v>1020429023</v>
      </c>
      <c r="H1002">
        <v>529462566.93000001</v>
      </c>
      <c r="I1002">
        <v>37</v>
      </c>
      <c r="J1002">
        <v>45</v>
      </c>
      <c r="K1002">
        <v>40</v>
      </c>
      <c r="L1002">
        <v>74285000</v>
      </c>
      <c r="M1002">
        <v>160</v>
      </c>
      <c r="N1002">
        <v>40</v>
      </c>
      <c r="O1002">
        <v>64</v>
      </c>
      <c r="P1002">
        <v>0.92500000000000004</v>
      </c>
      <c r="Q1002">
        <v>0.703125</v>
      </c>
      <c r="R1002">
        <v>0.81406250000000002</v>
      </c>
      <c r="S1002">
        <v>1.4999999999999999E-2</v>
      </c>
      <c r="T1002">
        <v>0</v>
      </c>
      <c r="U1002">
        <v>1114275</v>
      </c>
      <c r="V1002" t="s">
        <v>1382</v>
      </c>
      <c r="W1002">
        <v>0.2165016075563107</v>
      </c>
      <c r="X1002">
        <v>2.104539715547667E-3</v>
      </c>
      <c r="Y1002">
        <v>25600</v>
      </c>
      <c r="Z1002">
        <v>4096000</v>
      </c>
      <c r="AA1002">
        <v>655360000</v>
      </c>
      <c r="AB1002" t="s">
        <v>399</v>
      </c>
      <c r="AC1002" t="s">
        <v>1418</v>
      </c>
    </row>
    <row r="1003" spans="1:29" x14ac:dyDescent="0.25">
      <c r="A1003" t="s">
        <v>35</v>
      </c>
      <c r="B1003" t="s">
        <v>415</v>
      </c>
      <c r="C1003" t="s">
        <v>422</v>
      </c>
      <c r="D1003" t="s">
        <v>589</v>
      </c>
      <c r="E1003">
        <v>154</v>
      </c>
      <c r="F1003">
        <v>2287043514.4899998</v>
      </c>
      <c r="G1003">
        <v>1007759644</v>
      </c>
      <c r="H1003">
        <v>537175297</v>
      </c>
      <c r="I1003">
        <v>32</v>
      </c>
      <c r="J1003">
        <v>55</v>
      </c>
      <c r="K1003">
        <v>33</v>
      </c>
      <c r="L1003">
        <v>113544528</v>
      </c>
      <c r="M1003">
        <v>154</v>
      </c>
      <c r="N1003">
        <v>36</v>
      </c>
      <c r="O1003">
        <v>62</v>
      </c>
      <c r="P1003">
        <v>0.88888888888888884</v>
      </c>
      <c r="Q1003">
        <v>0.88709677419354838</v>
      </c>
      <c r="R1003">
        <v>0.88799283154121866</v>
      </c>
      <c r="S1003">
        <v>0.01</v>
      </c>
      <c r="T1003">
        <v>0.01</v>
      </c>
      <c r="U1003">
        <v>2270890.56</v>
      </c>
      <c r="V1003" t="s">
        <v>1382</v>
      </c>
      <c r="W1003">
        <v>0.2348776022828703</v>
      </c>
      <c r="X1003">
        <v>4.2274664763670249E-3</v>
      </c>
      <c r="Y1003">
        <v>23716</v>
      </c>
      <c r="Z1003">
        <v>3652264</v>
      </c>
      <c r="AA1003">
        <v>562448656</v>
      </c>
      <c r="AB1003" t="s">
        <v>397</v>
      </c>
      <c r="AC1003" t="s">
        <v>1418</v>
      </c>
    </row>
    <row r="1004" spans="1:29" x14ac:dyDescent="0.25">
      <c r="A1004" t="s">
        <v>35</v>
      </c>
      <c r="B1004" t="s">
        <v>415</v>
      </c>
      <c r="C1004" t="s">
        <v>423</v>
      </c>
      <c r="D1004" t="s">
        <v>585</v>
      </c>
      <c r="E1004">
        <v>123</v>
      </c>
      <c r="F1004">
        <v>1859791379</v>
      </c>
      <c r="G1004">
        <v>824039748</v>
      </c>
      <c r="H1004">
        <v>382196501</v>
      </c>
      <c r="I1004">
        <v>26</v>
      </c>
      <c r="J1004">
        <v>54</v>
      </c>
      <c r="K1004">
        <v>26</v>
      </c>
      <c r="L1004">
        <v>76616000</v>
      </c>
      <c r="M1004">
        <v>123</v>
      </c>
      <c r="N1004">
        <v>29</v>
      </c>
      <c r="O1004">
        <v>50</v>
      </c>
      <c r="P1004">
        <v>0.89655172413793105</v>
      </c>
      <c r="Q1004">
        <v>1.08</v>
      </c>
      <c r="R1004">
        <v>0.98827586206896556</v>
      </c>
      <c r="S1004">
        <v>0.01</v>
      </c>
      <c r="T1004">
        <v>0.03</v>
      </c>
      <c r="U1004">
        <v>3064640</v>
      </c>
      <c r="V1004" t="s">
        <v>1382</v>
      </c>
      <c r="W1004">
        <v>0.20550503960584279</v>
      </c>
      <c r="X1004">
        <v>8.0184930840065428E-3</v>
      </c>
      <c r="Y1004">
        <v>15129</v>
      </c>
      <c r="Z1004">
        <v>1860867</v>
      </c>
      <c r="AA1004">
        <v>228886641</v>
      </c>
      <c r="AB1004" t="s">
        <v>391</v>
      </c>
      <c r="AC1004" t="s">
        <v>1418</v>
      </c>
    </row>
    <row r="1005" spans="1:29" x14ac:dyDescent="0.25">
      <c r="A1005" t="s">
        <v>35</v>
      </c>
      <c r="B1005" t="s">
        <v>415</v>
      </c>
      <c r="C1005" t="s">
        <v>423</v>
      </c>
      <c r="D1005" t="s">
        <v>619</v>
      </c>
      <c r="E1005">
        <v>123</v>
      </c>
      <c r="F1005">
        <v>1860501649.8199999</v>
      </c>
      <c r="G1005">
        <v>795650198</v>
      </c>
      <c r="H1005">
        <v>604843986.82000005</v>
      </c>
      <c r="I1005">
        <v>42</v>
      </c>
      <c r="J1005">
        <v>62</v>
      </c>
      <c r="K1005">
        <v>42</v>
      </c>
      <c r="L1005">
        <v>116647000</v>
      </c>
      <c r="M1005">
        <v>123</v>
      </c>
      <c r="N1005">
        <v>29</v>
      </c>
      <c r="O1005">
        <v>50</v>
      </c>
      <c r="P1005">
        <v>1.448275862068966</v>
      </c>
      <c r="Q1005">
        <v>1.24</v>
      </c>
      <c r="R1005">
        <v>1.344137931034483</v>
      </c>
      <c r="S1005">
        <v>3.5000000000000003E-2</v>
      </c>
      <c r="T1005">
        <v>5.5E-2</v>
      </c>
      <c r="U1005">
        <v>10498230</v>
      </c>
      <c r="V1005" t="s">
        <v>1382</v>
      </c>
      <c r="W1005">
        <v>0.32509725905296433</v>
      </c>
      <c r="X1005">
        <v>1.7356922163011011E-2</v>
      </c>
      <c r="Y1005">
        <v>15129</v>
      </c>
      <c r="Z1005">
        <v>1860867</v>
      </c>
      <c r="AA1005">
        <v>228886641</v>
      </c>
      <c r="AB1005" t="s">
        <v>391</v>
      </c>
      <c r="AC1005" t="s">
        <v>1418</v>
      </c>
    </row>
    <row r="1006" spans="1:29" x14ac:dyDescent="0.25">
      <c r="A1006" t="s">
        <v>35</v>
      </c>
      <c r="B1006" t="s">
        <v>415</v>
      </c>
      <c r="C1006" t="s">
        <v>423</v>
      </c>
      <c r="D1006" t="s">
        <v>616</v>
      </c>
      <c r="E1006">
        <v>118</v>
      </c>
      <c r="F1006">
        <v>2018600698.71</v>
      </c>
      <c r="G1006">
        <v>727550245</v>
      </c>
      <c r="H1006">
        <v>455470216</v>
      </c>
      <c r="I1006">
        <v>31</v>
      </c>
      <c r="J1006">
        <v>48</v>
      </c>
      <c r="K1006">
        <v>31</v>
      </c>
      <c r="L1006">
        <v>64708000</v>
      </c>
      <c r="M1006">
        <v>118</v>
      </c>
      <c r="N1006">
        <v>30</v>
      </c>
      <c r="O1006">
        <v>47</v>
      </c>
      <c r="P1006">
        <v>1.033333333333333</v>
      </c>
      <c r="Q1006">
        <v>1.021276595744681</v>
      </c>
      <c r="R1006">
        <v>1.0273049645390071</v>
      </c>
      <c r="S1006">
        <v>0.02</v>
      </c>
      <c r="T1006">
        <v>0.03</v>
      </c>
      <c r="U1006">
        <v>3235400</v>
      </c>
      <c r="V1006" t="s">
        <v>1382</v>
      </c>
      <c r="W1006">
        <v>0.22563660871170371</v>
      </c>
      <c r="X1006">
        <v>7.1034282513875724E-3</v>
      </c>
      <c r="Y1006">
        <v>13924</v>
      </c>
      <c r="Z1006">
        <v>1643032</v>
      </c>
      <c r="AA1006">
        <v>193877776</v>
      </c>
      <c r="AB1006" t="s">
        <v>394</v>
      </c>
      <c r="AC1006" t="s">
        <v>1418</v>
      </c>
    </row>
    <row r="1007" spans="1:29" x14ac:dyDescent="0.25">
      <c r="A1007" t="s">
        <v>35</v>
      </c>
      <c r="B1007" t="s">
        <v>415</v>
      </c>
      <c r="C1007" t="s">
        <v>423</v>
      </c>
      <c r="D1007" t="s">
        <v>568</v>
      </c>
      <c r="E1007">
        <v>150</v>
      </c>
      <c r="F1007">
        <v>2049646281.8399999</v>
      </c>
      <c r="G1007">
        <v>842680546</v>
      </c>
      <c r="H1007">
        <v>629441250</v>
      </c>
      <c r="I1007">
        <v>49</v>
      </c>
      <c r="J1007">
        <v>115</v>
      </c>
      <c r="K1007">
        <v>51</v>
      </c>
      <c r="L1007">
        <v>180927000</v>
      </c>
      <c r="M1007">
        <v>150</v>
      </c>
      <c r="N1007">
        <v>39</v>
      </c>
      <c r="O1007">
        <v>60</v>
      </c>
      <c r="P1007">
        <v>1.2564102564102559</v>
      </c>
      <c r="Q1007">
        <v>1.916666666666667</v>
      </c>
      <c r="R1007">
        <v>1.586538461538461</v>
      </c>
      <c r="S1007">
        <v>3.5000000000000003E-2</v>
      </c>
      <c r="T1007">
        <v>0.08</v>
      </c>
      <c r="U1007">
        <v>20806605</v>
      </c>
      <c r="V1007" t="s">
        <v>1382</v>
      </c>
      <c r="W1007">
        <v>0.30709750046966178</v>
      </c>
      <c r="X1007">
        <v>3.3055674377870853E-2</v>
      </c>
      <c r="Y1007">
        <v>22500</v>
      </c>
      <c r="Z1007">
        <v>3375000</v>
      </c>
      <c r="AA1007">
        <v>506250000</v>
      </c>
      <c r="AB1007" t="s">
        <v>397</v>
      </c>
      <c r="AC1007" t="s">
        <v>1418</v>
      </c>
    </row>
    <row r="1008" spans="1:29" x14ac:dyDescent="0.25">
      <c r="A1008" t="s">
        <v>35</v>
      </c>
      <c r="B1008" t="s">
        <v>415</v>
      </c>
      <c r="C1008" t="s">
        <v>423</v>
      </c>
      <c r="D1008" t="s">
        <v>625</v>
      </c>
      <c r="E1008">
        <v>120</v>
      </c>
      <c r="F1008">
        <v>2118982028.54</v>
      </c>
      <c r="G1008">
        <v>751423126</v>
      </c>
      <c r="H1008">
        <v>492214499.67000002</v>
      </c>
      <c r="I1008">
        <v>33</v>
      </c>
      <c r="J1008">
        <v>68</v>
      </c>
      <c r="K1008">
        <v>33</v>
      </c>
      <c r="L1008">
        <v>121172000</v>
      </c>
      <c r="M1008">
        <v>120</v>
      </c>
      <c r="N1008">
        <v>25</v>
      </c>
      <c r="O1008">
        <v>38</v>
      </c>
      <c r="P1008">
        <v>1.32</v>
      </c>
      <c r="Q1008">
        <v>1.7894736842105261</v>
      </c>
      <c r="R1008">
        <v>1.554736842105263</v>
      </c>
      <c r="S1008">
        <v>3.5000000000000003E-2</v>
      </c>
      <c r="T1008">
        <v>0.08</v>
      </c>
      <c r="U1008">
        <v>13934780</v>
      </c>
      <c r="V1008" t="s">
        <v>1382</v>
      </c>
      <c r="W1008">
        <v>0.23228818981968469</v>
      </c>
      <c r="X1008">
        <v>2.8310380960622709E-2</v>
      </c>
      <c r="Y1008">
        <v>14400</v>
      </c>
      <c r="Z1008">
        <v>1728000</v>
      </c>
      <c r="AA1008">
        <v>207360000</v>
      </c>
      <c r="AB1008" t="s">
        <v>391</v>
      </c>
      <c r="AC1008" t="s">
        <v>1418</v>
      </c>
    </row>
    <row r="1009" spans="1:29" x14ac:dyDescent="0.25">
      <c r="A1009" t="s">
        <v>35</v>
      </c>
      <c r="B1009" t="s">
        <v>415</v>
      </c>
      <c r="C1009" t="s">
        <v>422</v>
      </c>
      <c r="D1009" t="s">
        <v>617</v>
      </c>
      <c r="E1009">
        <v>147</v>
      </c>
      <c r="F1009">
        <v>2425804214.9299998</v>
      </c>
      <c r="G1009">
        <v>780065509</v>
      </c>
      <c r="H1009">
        <v>624423939</v>
      </c>
      <c r="I1009">
        <v>43</v>
      </c>
      <c r="J1009">
        <v>63</v>
      </c>
      <c r="K1009">
        <v>44</v>
      </c>
      <c r="L1009">
        <v>99278100</v>
      </c>
      <c r="M1009">
        <v>147</v>
      </c>
      <c r="N1009">
        <v>41</v>
      </c>
      <c r="O1009">
        <v>59</v>
      </c>
      <c r="P1009">
        <v>1.0487804878048781</v>
      </c>
      <c r="Q1009">
        <v>1.067796610169492</v>
      </c>
      <c r="R1009">
        <v>1.0582885489871849</v>
      </c>
      <c r="S1009">
        <v>0.02</v>
      </c>
      <c r="T1009">
        <v>0.03</v>
      </c>
      <c r="U1009">
        <v>4963905</v>
      </c>
      <c r="V1009" t="s">
        <v>1382</v>
      </c>
      <c r="W1009">
        <v>0.25740904198157588</v>
      </c>
      <c r="X1009">
        <v>7.949575104294648E-3</v>
      </c>
      <c r="Y1009">
        <v>21609</v>
      </c>
      <c r="Z1009">
        <v>3176523</v>
      </c>
      <c r="AA1009">
        <v>466948881</v>
      </c>
      <c r="AB1009" t="s">
        <v>395</v>
      </c>
      <c r="AC1009" t="s">
        <v>1418</v>
      </c>
    </row>
    <row r="1010" spans="1:29" x14ac:dyDescent="0.25">
      <c r="A1010" t="s">
        <v>35</v>
      </c>
      <c r="B1010" t="s">
        <v>415</v>
      </c>
      <c r="C1010" t="s">
        <v>422</v>
      </c>
      <c r="D1010" t="s">
        <v>609</v>
      </c>
      <c r="E1010">
        <v>158</v>
      </c>
      <c r="F1010">
        <v>2615977724</v>
      </c>
      <c r="G1010">
        <v>919420905</v>
      </c>
      <c r="H1010">
        <v>743120384</v>
      </c>
      <c r="I1010">
        <v>48</v>
      </c>
      <c r="J1010">
        <v>78</v>
      </c>
      <c r="K1010">
        <v>48</v>
      </c>
      <c r="L1010">
        <v>147841000</v>
      </c>
      <c r="M1010">
        <v>158</v>
      </c>
      <c r="N1010">
        <v>42</v>
      </c>
      <c r="O1010">
        <v>64</v>
      </c>
      <c r="P1010">
        <v>1.142857142857143</v>
      </c>
      <c r="Q1010">
        <v>1.21875</v>
      </c>
      <c r="R1010">
        <v>1.180803571428571</v>
      </c>
      <c r="S1010">
        <v>2.5000000000000001E-2</v>
      </c>
      <c r="T1010">
        <v>5.5E-2</v>
      </c>
      <c r="U1010">
        <v>11827280</v>
      </c>
      <c r="V1010" t="s">
        <v>1382</v>
      </c>
      <c r="W1010">
        <v>0.28406984401370228</v>
      </c>
      <c r="X1010">
        <v>1.5915698525637539E-2</v>
      </c>
      <c r="Y1010">
        <v>24964</v>
      </c>
      <c r="Z1010">
        <v>3944312</v>
      </c>
      <c r="AA1010">
        <v>623201296</v>
      </c>
      <c r="AB1010" t="s">
        <v>397</v>
      </c>
      <c r="AC1010" t="s">
        <v>1418</v>
      </c>
    </row>
    <row r="1011" spans="1:29" x14ac:dyDescent="0.25">
      <c r="A1011" t="s">
        <v>35</v>
      </c>
      <c r="B1011" t="s">
        <v>415</v>
      </c>
      <c r="C1011" t="s">
        <v>422</v>
      </c>
      <c r="D1011" t="s">
        <v>612</v>
      </c>
      <c r="E1011">
        <v>151</v>
      </c>
      <c r="F1011">
        <v>2351798883.1700001</v>
      </c>
      <c r="G1011">
        <v>835586548</v>
      </c>
      <c r="H1011">
        <v>907673498.16999996</v>
      </c>
      <c r="I1011">
        <v>65</v>
      </c>
      <c r="J1011">
        <v>81</v>
      </c>
      <c r="K1011">
        <v>65</v>
      </c>
      <c r="L1011">
        <v>117792000</v>
      </c>
      <c r="M1011">
        <v>151</v>
      </c>
      <c r="N1011">
        <v>43</v>
      </c>
      <c r="O1011">
        <v>61</v>
      </c>
      <c r="P1011">
        <v>1.511627906976744</v>
      </c>
      <c r="Q1011">
        <v>1.3278688524590161</v>
      </c>
      <c r="R1011">
        <v>1.41974837971788</v>
      </c>
      <c r="S1011">
        <v>0.05</v>
      </c>
      <c r="T1011">
        <v>5.5E-2</v>
      </c>
      <c r="U1011">
        <v>12368160</v>
      </c>
      <c r="V1011" t="s">
        <v>1382</v>
      </c>
      <c r="W1011">
        <v>0.38594860498723549</v>
      </c>
      <c r="X1011">
        <v>1.362622135044813E-2</v>
      </c>
      <c r="Y1011">
        <v>22801</v>
      </c>
      <c r="Z1011">
        <v>3442951</v>
      </c>
      <c r="AA1011">
        <v>519885601</v>
      </c>
      <c r="AB1011" t="s">
        <v>397</v>
      </c>
      <c r="AC1011" t="s">
        <v>1418</v>
      </c>
    </row>
    <row r="1012" spans="1:29" x14ac:dyDescent="0.25">
      <c r="A1012" t="s">
        <v>35</v>
      </c>
      <c r="B1012" t="s">
        <v>415</v>
      </c>
      <c r="C1012" t="s">
        <v>423</v>
      </c>
      <c r="D1012" t="s">
        <v>590</v>
      </c>
      <c r="E1012">
        <v>130</v>
      </c>
      <c r="F1012">
        <v>2018733822</v>
      </c>
      <c r="G1012">
        <v>864984397</v>
      </c>
      <c r="H1012">
        <v>664743438</v>
      </c>
      <c r="I1012">
        <v>42</v>
      </c>
      <c r="J1012">
        <v>58</v>
      </c>
      <c r="K1012">
        <v>42</v>
      </c>
      <c r="L1012">
        <v>101292000</v>
      </c>
      <c r="M1012">
        <v>130</v>
      </c>
      <c r="N1012">
        <v>31</v>
      </c>
      <c r="O1012">
        <v>52</v>
      </c>
      <c r="P1012">
        <v>1.354838709677419</v>
      </c>
      <c r="Q1012">
        <v>1.115384615384615</v>
      </c>
      <c r="R1012">
        <v>1.235111662531017</v>
      </c>
      <c r="S1012">
        <v>3.5000000000000003E-2</v>
      </c>
      <c r="T1012">
        <v>4.4999999999999998E-2</v>
      </c>
      <c r="U1012">
        <v>8103360</v>
      </c>
      <c r="V1012" t="s">
        <v>1382</v>
      </c>
      <c r="W1012">
        <v>0.32928731403599582</v>
      </c>
      <c r="X1012">
        <v>1.2190206832850299E-2</v>
      </c>
      <c r="Y1012">
        <v>16900</v>
      </c>
      <c r="Z1012">
        <v>2197000</v>
      </c>
      <c r="AA1012">
        <v>285610000</v>
      </c>
      <c r="AB1012" t="s">
        <v>396</v>
      </c>
      <c r="AC1012" t="s">
        <v>1418</v>
      </c>
    </row>
    <row r="1013" spans="1:29" x14ac:dyDescent="0.25">
      <c r="A1013" t="s">
        <v>35</v>
      </c>
      <c r="B1013" t="s">
        <v>415</v>
      </c>
      <c r="C1013" t="s">
        <v>423</v>
      </c>
      <c r="D1013" t="s">
        <v>602</v>
      </c>
      <c r="E1013">
        <v>122</v>
      </c>
      <c r="F1013">
        <v>2021545549.5599999</v>
      </c>
      <c r="G1013">
        <v>762131999</v>
      </c>
      <c r="H1013">
        <v>399781185.56</v>
      </c>
      <c r="I1013">
        <v>29</v>
      </c>
      <c r="J1013">
        <v>40</v>
      </c>
      <c r="K1013">
        <v>32</v>
      </c>
      <c r="L1013">
        <v>58217000</v>
      </c>
      <c r="M1013">
        <v>122</v>
      </c>
      <c r="N1013">
        <v>29</v>
      </c>
      <c r="O1013">
        <v>49</v>
      </c>
      <c r="P1013">
        <v>1</v>
      </c>
      <c r="Q1013">
        <v>0.81632653061224492</v>
      </c>
      <c r="R1013">
        <v>0.90816326530612246</v>
      </c>
      <c r="S1013">
        <v>0.02</v>
      </c>
      <c r="T1013">
        <v>0.01</v>
      </c>
      <c r="U1013">
        <v>1746510</v>
      </c>
      <c r="V1013" t="s">
        <v>1382</v>
      </c>
      <c r="W1013">
        <v>0.19776016704002269</v>
      </c>
      <c r="X1013">
        <v>4.3686648173638983E-3</v>
      </c>
      <c r="Y1013">
        <v>14884</v>
      </c>
      <c r="Z1013">
        <v>1815848</v>
      </c>
      <c r="AA1013">
        <v>221533456</v>
      </c>
      <c r="AB1013" t="s">
        <v>391</v>
      </c>
      <c r="AC1013" t="s">
        <v>1418</v>
      </c>
    </row>
    <row r="1014" spans="1:29" x14ac:dyDescent="0.25">
      <c r="A1014" t="s">
        <v>35</v>
      </c>
      <c r="B1014" t="s">
        <v>415</v>
      </c>
      <c r="C1014" t="s">
        <v>423</v>
      </c>
      <c r="D1014" t="s">
        <v>628</v>
      </c>
      <c r="E1014">
        <v>125</v>
      </c>
      <c r="F1014">
        <v>1947446749</v>
      </c>
      <c r="G1014">
        <v>612506448</v>
      </c>
      <c r="H1014">
        <v>465829713</v>
      </c>
      <c r="I1014">
        <v>38</v>
      </c>
      <c r="J1014">
        <v>52</v>
      </c>
      <c r="K1014">
        <v>40</v>
      </c>
      <c r="L1014">
        <v>75324000</v>
      </c>
      <c r="M1014">
        <v>125</v>
      </c>
      <c r="N1014">
        <v>31</v>
      </c>
      <c r="O1014">
        <v>40</v>
      </c>
      <c r="P1014">
        <v>1.225806451612903</v>
      </c>
      <c r="Q1014">
        <v>1.3</v>
      </c>
      <c r="R1014">
        <v>1.2629032258064521</v>
      </c>
      <c r="S1014">
        <v>3.5000000000000003E-2</v>
      </c>
      <c r="T1014">
        <v>5.5E-2</v>
      </c>
      <c r="U1014">
        <v>6779160</v>
      </c>
      <c r="V1014" t="s">
        <v>1382</v>
      </c>
      <c r="W1014">
        <v>0.23920023140001151</v>
      </c>
      <c r="X1014">
        <v>1.45528715983817E-2</v>
      </c>
      <c r="Y1014">
        <v>15625</v>
      </c>
      <c r="Z1014">
        <v>1953125</v>
      </c>
      <c r="AA1014">
        <v>244140625</v>
      </c>
      <c r="AB1014" t="s">
        <v>391</v>
      </c>
      <c r="AC1014" t="s">
        <v>1418</v>
      </c>
    </row>
    <row r="1015" spans="1:29" x14ac:dyDescent="0.25">
      <c r="A1015" t="s">
        <v>36</v>
      </c>
      <c r="B1015" t="s">
        <v>415</v>
      </c>
      <c r="C1015" t="s">
        <v>423</v>
      </c>
      <c r="D1015" t="s">
        <v>616</v>
      </c>
      <c r="E1015">
        <v>130</v>
      </c>
      <c r="F1015">
        <v>2282926888.71</v>
      </c>
      <c r="G1015">
        <v>911541767</v>
      </c>
      <c r="H1015">
        <v>545352257</v>
      </c>
      <c r="I1015">
        <v>33</v>
      </c>
      <c r="J1015">
        <v>48</v>
      </c>
      <c r="K1015">
        <v>33</v>
      </c>
      <c r="L1015">
        <v>73712000</v>
      </c>
      <c r="M1015">
        <v>130</v>
      </c>
      <c r="N1015">
        <v>30</v>
      </c>
      <c r="O1015">
        <v>52</v>
      </c>
      <c r="P1015">
        <v>1.1000000000000001</v>
      </c>
      <c r="Q1015">
        <v>0.92307692307692313</v>
      </c>
      <c r="R1015">
        <v>1.0115384615384611</v>
      </c>
      <c r="S1015">
        <v>2.5000000000000001E-2</v>
      </c>
      <c r="T1015">
        <v>1.4999999999999999E-2</v>
      </c>
      <c r="U1015">
        <v>2948480</v>
      </c>
      <c r="V1015" t="s">
        <v>1382</v>
      </c>
      <c r="W1015">
        <v>0.23888292686769261</v>
      </c>
      <c r="X1015">
        <v>5.4065605526594533E-3</v>
      </c>
      <c r="Y1015">
        <v>16900</v>
      </c>
      <c r="Z1015">
        <v>2197000</v>
      </c>
      <c r="AA1015">
        <v>285610000</v>
      </c>
      <c r="AB1015" t="s">
        <v>396</v>
      </c>
      <c r="AC1015" t="s">
        <v>1418</v>
      </c>
    </row>
    <row r="1016" spans="1:29" x14ac:dyDescent="0.25">
      <c r="A1016" t="s">
        <v>36</v>
      </c>
      <c r="B1016" t="s">
        <v>415</v>
      </c>
      <c r="C1016" t="s">
        <v>422</v>
      </c>
      <c r="D1016" t="s">
        <v>579</v>
      </c>
      <c r="E1016">
        <v>158</v>
      </c>
      <c r="F1016">
        <v>2570114199.3000002</v>
      </c>
      <c r="G1016">
        <v>981463292</v>
      </c>
      <c r="H1016">
        <v>811148779</v>
      </c>
      <c r="I1016">
        <v>51</v>
      </c>
      <c r="J1016">
        <v>63</v>
      </c>
      <c r="K1016">
        <v>53</v>
      </c>
      <c r="L1016">
        <v>91011000</v>
      </c>
      <c r="M1016">
        <v>158</v>
      </c>
      <c r="N1016">
        <v>41</v>
      </c>
      <c r="O1016">
        <v>63</v>
      </c>
      <c r="P1016">
        <v>1.24390243902439</v>
      </c>
      <c r="Q1016">
        <v>1</v>
      </c>
      <c r="R1016">
        <v>1.121951219512195</v>
      </c>
      <c r="S1016">
        <v>3.5000000000000003E-2</v>
      </c>
      <c r="T1016">
        <v>0.03</v>
      </c>
      <c r="U1016">
        <v>5915715</v>
      </c>
      <c r="V1016" t="s">
        <v>1382</v>
      </c>
      <c r="W1016">
        <v>0.31560806878578612</v>
      </c>
      <c r="X1016">
        <v>7.2930085739548404E-3</v>
      </c>
      <c r="Y1016">
        <v>24964</v>
      </c>
      <c r="Z1016">
        <v>3944312</v>
      </c>
      <c r="AA1016">
        <v>623201296</v>
      </c>
      <c r="AB1016" t="s">
        <v>397</v>
      </c>
      <c r="AC1016" t="s">
        <v>1418</v>
      </c>
    </row>
    <row r="1017" spans="1:29" x14ac:dyDescent="0.25">
      <c r="A1017" t="s">
        <v>36</v>
      </c>
      <c r="B1017" t="s">
        <v>415</v>
      </c>
      <c r="C1017" t="s">
        <v>422</v>
      </c>
      <c r="D1017" t="s">
        <v>572</v>
      </c>
      <c r="E1017">
        <v>153</v>
      </c>
      <c r="F1017">
        <v>2339717552.98</v>
      </c>
      <c r="G1017">
        <v>1018791221</v>
      </c>
      <c r="H1017">
        <v>539524036.92999995</v>
      </c>
      <c r="I1017">
        <v>42</v>
      </c>
      <c r="J1017">
        <v>63</v>
      </c>
      <c r="K1017">
        <v>42</v>
      </c>
      <c r="L1017">
        <v>110018000</v>
      </c>
      <c r="M1017">
        <v>153</v>
      </c>
      <c r="N1017">
        <v>39</v>
      </c>
      <c r="O1017">
        <v>61</v>
      </c>
      <c r="P1017">
        <v>1.0769230769230771</v>
      </c>
      <c r="Q1017">
        <v>1.0327868852459019</v>
      </c>
      <c r="R1017">
        <v>1.0548549810844889</v>
      </c>
      <c r="S1017">
        <v>0.02</v>
      </c>
      <c r="T1017">
        <v>0.03</v>
      </c>
      <c r="U1017">
        <v>5500900</v>
      </c>
      <c r="V1017" t="s">
        <v>1382</v>
      </c>
      <c r="W1017">
        <v>0.23059366129165071</v>
      </c>
      <c r="X1017">
        <v>1.0195838597481631E-2</v>
      </c>
      <c r="Y1017">
        <v>23409</v>
      </c>
      <c r="Z1017">
        <v>3581577</v>
      </c>
      <c r="AA1017">
        <v>547981281</v>
      </c>
      <c r="AB1017" t="s">
        <v>397</v>
      </c>
      <c r="AC1017" t="s">
        <v>1418</v>
      </c>
    </row>
    <row r="1018" spans="1:29" x14ac:dyDescent="0.25">
      <c r="A1018" t="s">
        <v>36</v>
      </c>
      <c r="B1018" t="s">
        <v>415</v>
      </c>
      <c r="C1018" t="s">
        <v>422</v>
      </c>
      <c r="D1018" t="s">
        <v>597</v>
      </c>
      <c r="E1018">
        <v>148</v>
      </c>
      <c r="F1018">
        <v>2188198675.1199999</v>
      </c>
      <c r="G1018">
        <v>882834490</v>
      </c>
      <c r="H1018">
        <v>596182135</v>
      </c>
      <c r="I1018">
        <v>47</v>
      </c>
      <c r="J1018">
        <v>62</v>
      </c>
      <c r="K1018">
        <v>48</v>
      </c>
      <c r="L1018">
        <v>91129000</v>
      </c>
      <c r="M1018">
        <v>148</v>
      </c>
      <c r="N1018">
        <v>37</v>
      </c>
      <c r="O1018">
        <v>59</v>
      </c>
      <c r="P1018">
        <v>1.27027027027027</v>
      </c>
      <c r="Q1018">
        <v>1.050847457627119</v>
      </c>
      <c r="R1018">
        <v>1.160558863948695</v>
      </c>
      <c r="S1018">
        <v>3.5000000000000003E-2</v>
      </c>
      <c r="T1018">
        <v>0.03</v>
      </c>
      <c r="U1018">
        <v>5923385</v>
      </c>
      <c r="V1018" t="s">
        <v>1382</v>
      </c>
      <c r="W1018">
        <v>0.27245338450234902</v>
      </c>
      <c r="X1018">
        <v>9.9355291818665446E-3</v>
      </c>
      <c r="Y1018">
        <v>21904</v>
      </c>
      <c r="Z1018">
        <v>3241792</v>
      </c>
      <c r="AA1018">
        <v>479785216</v>
      </c>
      <c r="AB1018" t="s">
        <v>395</v>
      </c>
      <c r="AC1018" t="s">
        <v>1418</v>
      </c>
    </row>
    <row r="1019" spans="1:29" x14ac:dyDescent="0.25">
      <c r="A1019" t="s">
        <v>36</v>
      </c>
      <c r="B1019" t="s">
        <v>415</v>
      </c>
      <c r="C1019" t="s">
        <v>423</v>
      </c>
      <c r="D1019" t="s">
        <v>584</v>
      </c>
      <c r="E1019">
        <v>136</v>
      </c>
      <c r="F1019">
        <v>2213470314.5500002</v>
      </c>
      <c r="G1019">
        <v>915353196</v>
      </c>
      <c r="H1019">
        <v>541198645</v>
      </c>
      <c r="I1019">
        <v>35</v>
      </c>
      <c r="J1019">
        <v>66</v>
      </c>
      <c r="K1019">
        <v>36</v>
      </c>
      <c r="L1019">
        <v>142186635</v>
      </c>
      <c r="M1019">
        <v>136</v>
      </c>
      <c r="N1019">
        <v>33</v>
      </c>
      <c r="O1019">
        <v>55</v>
      </c>
      <c r="P1019">
        <v>1.060606060606061</v>
      </c>
      <c r="Q1019">
        <v>1.2</v>
      </c>
      <c r="R1019">
        <v>1.1303030303030299</v>
      </c>
      <c r="S1019">
        <v>0.02</v>
      </c>
      <c r="T1019">
        <v>5.5E-2</v>
      </c>
      <c r="U1019">
        <v>10663997.625</v>
      </c>
      <c r="V1019" t="s">
        <v>1382</v>
      </c>
      <c r="W1019">
        <v>0.2445023280603725</v>
      </c>
      <c r="X1019">
        <v>1.9704405625405801E-2</v>
      </c>
      <c r="Y1019">
        <v>18496</v>
      </c>
      <c r="Z1019">
        <v>2515456</v>
      </c>
      <c r="AA1019">
        <v>342102016</v>
      </c>
      <c r="AB1019" t="s">
        <v>396</v>
      </c>
      <c r="AC1019" t="s">
        <v>1418</v>
      </c>
    </row>
    <row r="1020" spans="1:29" x14ac:dyDescent="0.25">
      <c r="A1020" t="s">
        <v>36</v>
      </c>
      <c r="B1020" t="s">
        <v>415</v>
      </c>
      <c r="C1020" t="s">
        <v>422</v>
      </c>
      <c r="D1020" t="s">
        <v>578</v>
      </c>
      <c r="E1020">
        <v>159</v>
      </c>
      <c r="F1020">
        <v>2585597660</v>
      </c>
      <c r="G1020">
        <v>950304849</v>
      </c>
      <c r="H1020">
        <v>700020813</v>
      </c>
      <c r="I1020">
        <v>47</v>
      </c>
      <c r="J1020">
        <v>66</v>
      </c>
      <c r="K1020">
        <v>50</v>
      </c>
      <c r="L1020">
        <v>106845000</v>
      </c>
      <c r="M1020">
        <v>159</v>
      </c>
      <c r="N1020">
        <v>40</v>
      </c>
      <c r="O1020">
        <v>64</v>
      </c>
      <c r="P1020">
        <v>1.175</v>
      </c>
      <c r="Q1020">
        <v>1.03125</v>
      </c>
      <c r="R1020">
        <v>1.1031249999999999</v>
      </c>
      <c r="S1020">
        <v>2.5000000000000001E-2</v>
      </c>
      <c r="T1020">
        <v>0.03</v>
      </c>
      <c r="U1020">
        <v>5876475</v>
      </c>
      <c r="V1020" t="s">
        <v>1382</v>
      </c>
      <c r="W1020">
        <v>0.27073849262379052</v>
      </c>
      <c r="X1020">
        <v>8.3947146868617456E-3</v>
      </c>
      <c r="Y1020">
        <v>25281</v>
      </c>
      <c r="Z1020">
        <v>4019679</v>
      </c>
      <c r="AA1020">
        <v>639128961</v>
      </c>
      <c r="AB1020" t="s">
        <v>397</v>
      </c>
      <c r="AC1020" t="s">
        <v>1418</v>
      </c>
    </row>
    <row r="1021" spans="1:29" x14ac:dyDescent="0.25">
      <c r="A1021" t="s">
        <v>36</v>
      </c>
      <c r="B1021" t="s">
        <v>415</v>
      </c>
      <c r="C1021" t="s">
        <v>423</v>
      </c>
      <c r="D1021" t="s">
        <v>619</v>
      </c>
      <c r="E1021">
        <v>121</v>
      </c>
      <c r="F1021">
        <v>1838569355</v>
      </c>
      <c r="G1021">
        <v>820930326</v>
      </c>
      <c r="H1021">
        <v>653048563</v>
      </c>
      <c r="I1021">
        <v>43</v>
      </c>
      <c r="J1021">
        <v>75</v>
      </c>
      <c r="K1021">
        <v>44</v>
      </c>
      <c r="L1021">
        <v>107532000</v>
      </c>
      <c r="M1021">
        <v>121</v>
      </c>
      <c r="N1021">
        <v>28</v>
      </c>
      <c r="O1021">
        <v>49</v>
      </c>
      <c r="P1021">
        <v>1.535714285714286</v>
      </c>
      <c r="Q1021">
        <v>1.5306122448979591</v>
      </c>
      <c r="R1021">
        <v>1.533163265306122</v>
      </c>
      <c r="S1021">
        <v>0.05</v>
      </c>
      <c r="T1021">
        <v>0.08</v>
      </c>
      <c r="U1021">
        <v>13979160</v>
      </c>
      <c r="V1021" t="s">
        <v>1382</v>
      </c>
      <c r="W1021">
        <v>0.35519386920272039</v>
      </c>
      <c r="X1021">
        <v>2.1406003767594231E-2</v>
      </c>
      <c r="Y1021">
        <v>14641</v>
      </c>
      <c r="Z1021">
        <v>1771561</v>
      </c>
      <c r="AA1021">
        <v>214358881</v>
      </c>
      <c r="AB1021" t="s">
        <v>391</v>
      </c>
      <c r="AC1021" t="s">
        <v>1418</v>
      </c>
    </row>
    <row r="1022" spans="1:29" x14ac:dyDescent="0.25">
      <c r="A1022" t="s">
        <v>36</v>
      </c>
      <c r="B1022" t="s">
        <v>415</v>
      </c>
      <c r="C1022" t="s">
        <v>423</v>
      </c>
      <c r="D1022" t="s">
        <v>628</v>
      </c>
      <c r="E1022">
        <v>124</v>
      </c>
      <c r="F1022">
        <v>2026023198</v>
      </c>
      <c r="G1022">
        <v>835183694</v>
      </c>
      <c r="H1022">
        <v>477379849</v>
      </c>
      <c r="I1022">
        <v>35</v>
      </c>
      <c r="J1022">
        <v>48</v>
      </c>
      <c r="K1022">
        <v>37</v>
      </c>
      <c r="L1022">
        <v>77154000</v>
      </c>
      <c r="M1022">
        <v>124</v>
      </c>
      <c r="N1022">
        <v>23</v>
      </c>
      <c r="O1022">
        <v>40</v>
      </c>
      <c r="P1022">
        <v>1.5217391304347829</v>
      </c>
      <c r="Q1022">
        <v>1.2</v>
      </c>
      <c r="R1022">
        <v>1.360869565217391</v>
      </c>
      <c r="S1022">
        <v>0.05</v>
      </c>
      <c r="T1022">
        <v>5.5E-2</v>
      </c>
      <c r="U1022">
        <v>8101170</v>
      </c>
      <c r="V1022" t="s">
        <v>1382</v>
      </c>
      <c r="W1022">
        <v>0.23562407847612421</v>
      </c>
      <c r="X1022">
        <v>1.697007114349311E-2</v>
      </c>
      <c r="Y1022">
        <v>15376</v>
      </c>
      <c r="Z1022">
        <v>1906624</v>
      </c>
      <c r="AA1022">
        <v>236421376</v>
      </c>
      <c r="AB1022" t="s">
        <v>391</v>
      </c>
      <c r="AC1022" t="s">
        <v>1418</v>
      </c>
    </row>
    <row r="1023" spans="1:29" x14ac:dyDescent="0.25">
      <c r="A1023" t="s">
        <v>36</v>
      </c>
      <c r="B1023" t="s">
        <v>415</v>
      </c>
      <c r="C1023" t="s">
        <v>422</v>
      </c>
      <c r="D1023" t="s">
        <v>605</v>
      </c>
      <c r="E1023">
        <v>155</v>
      </c>
      <c r="F1023">
        <v>2664172573.54</v>
      </c>
      <c r="G1023">
        <v>958867126</v>
      </c>
      <c r="H1023">
        <v>470709223.19</v>
      </c>
      <c r="I1023">
        <v>40</v>
      </c>
      <c r="J1023">
        <v>54</v>
      </c>
      <c r="K1023">
        <v>42</v>
      </c>
      <c r="L1023">
        <v>81244000</v>
      </c>
      <c r="M1023">
        <v>155</v>
      </c>
      <c r="N1023">
        <v>40</v>
      </c>
      <c r="O1023">
        <v>62</v>
      </c>
      <c r="P1023">
        <v>1</v>
      </c>
      <c r="Q1023">
        <v>0.87096774193548387</v>
      </c>
      <c r="R1023">
        <v>0.93548387096774188</v>
      </c>
      <c r="S1023">
        <v>0.02</v>
      </c>
      <c r="T1023">
        <v>0.01</v>
      </c>
      <c r="U1023">
        <v>2437320</v>
      </c>
      <c r="V1023" t="s">
        <v>1382</v>
      </c>
      <c r="W1023">
        <v>0.1766812059642775</v>
      </c>
      <c r="X1023">
        <v>5.1779737466843409E-3</v>
      </c>
      <c r="Y1023">
        <v>24025</v>
      </c>
      <c r="Z1023">
        <v>3723875</v>
      </c>
      <c r="AA1023">
        <v>577200625</v>
      </c>
      <c r="AB1023" t="s">
        <v>397</v>
      </c>
      <c r="AC1023" t="s">
        <v>1418</v>
      </c>
    </row>
    <row r="1024" spans="1:29" x14ac:dyDescent="0.25">
      <c r="A1024" t="s">
        <v>36</v>
      </c>
      <c r="B1024" t="s">
        <v>415</v>
      </c>
      <c r="C1024" t="s">
        <v>423</v>
      </c>
      <c r="D1024" t="s">
        <v>582</v>
      </c>
      <c r="E1024">
        <v>123</v>
      </c>
      <c r="F1024">
        <v>1885498908</v>
      </c>
      <c r="G1024">
        <v>838248253</v>
      </c>
      <c r="H1024">
        <v>761042787</v>
      </c>
      <c r="I1024">
        <v>58</v>
      </c>
      <c r="J1024">
        <v>75</v>
      </c>
      <c r="K1024">
        <v>58</v>
      </c>
      <c r="L1024">
        <v>98542000</v>
      </c>
      <c r="M1024">
        <v>123</v>
      </c>
      <c r="N1024">
        <v>29</v>
      </c>
      <c r="O1024">
        <v>50</v>
      </c>
      <c r="P1024">
        <v>2</v>
      </c>
      <c r="Q1024">
        <v>1.5</v>
      </c>
      <c r="R1024">
        <v>1.75</v>
      </c>
      <c r="S1024">
        <v>0.05</v>
      </c>
      <c r="T1024">
        <v>0.08</v>
      </c>
      <c r="U1024">
        <v>12810460</v>
      </c>
      <c r="V1024" t="s">
        <v>1382</v>
      </c>
      <c r="W1024">
        <v>0.40362939685139287</v>
      </c>
      <c r="X1024">
        <v>1.6832772373414531E-2</v>
      </c>
      <c r="Y1024">
        <v>15129</v>
      </c>
      <c r="Z1024">
        <v>1860867</v>
      </c>
      <c r="AA1024">
        <v>228886641</v>
      </c>
      <c r="AB1024" t="s">
        <v>391</v>
      </c>
      <c r="AC1024" t="s">
        <v>1418</v>
      </c>
    </row>
    <row r="1025" spans="1:29" x14ac:dyDescent="0.25">
      <c r="A1025" t="s">
        <v>36</v>
      </c>
      <c r="B1025" t="s">
        <v>415</v>
      </c>
      <c r="C1025" t="s">
        <v>422</v>
      </c>
      <c r="D1025" t="s">
        <v>577</v>
      </c>
      <c r="E1025">
        <v>146</v>
      </c>
      <c r="F1025">
        <v>2486882821</v>
      </c>
      <c r="G1025">
        <v>980705174</v>
      </c>
      <c r="H1025">
        <v>520980071</v>
      </c>
      <c r="I1025">
        <v>35</v>
      </c>
      <c r="J1025">
        <v>49</v>
      </c>
      <c r="K1025">
        <v>37</v>
      </c>
      <c r="L1025">
        <v>71915000</v>
      </c>
      <c r="M1025">
        <v>146</v>
      </c>
      <c r="N1025">
        <v>36</v>
      </c>
      <c r="O1025">
        <v>58</v>
      </c>
      <c r="P1025">
        <v>0.97222222222222221</v>
      </c>
      <c r="Q1025">
        <v>0.84482758620689657</v>
      </c>
      <c r="R1025">
        <v>0.90852490421455934</v>
      </c>
      <c r="S1025">
        <v>1.4999999999999999E-2</v>
      </c>
      <c r="T1025">
        <v>0.01</v>
      </c>
      <c r="U1025">
        <v>1797875</v>
      </c>
      <c r="V1025" t="s">
        <v>1382</v>
      </c>
      <c r="W1025">
        <v>0.20949120183737041</v>
      </c>
      <c r="X1025">
        <v>3.4509477426824639E-3</v>
      </c>
      <c r="Y1025">
        <v>21316</v>
      </c>
      <c r="Z1025">
        <v>3112136</v>
      </c>
      <c r="AA1025">
        <v>454371856</v>
      </c>
      <c r="AB1025" t="s">
        <v>395</v>
      </c>
      <c r="AC1025" t="s">
        <v>1418</v>
      </c>
    </row>
    <row r="1026" spans="1:29" x14ac:dyDescent="0.25">
      <c r="A1026" t="s">
        <v>36</v>
      </c>
      <c r="B1026" t="s">
        <v>415</v>
      </c>
      <c r="C1026" t="s">
        <v>423</v>
      </c>
      <c r="D1026" t="s">
        <v>610</v>
      </c>
      <c r="E1026">
        <v>133</v>
      </c>
      <c r="F1026">
        <v>1911648177.46</v>
      </c>
      <c r="G1026">
        <v>860951432</v>
      </c>
      <c r="H1026">
        <v>722612978</v>
      </c>
      <c r="I1026">
        <v>50</v>
      </c>
      <c r="J1026">
        <v>95</v>
      </c>
      <c r="K1026">
        <v>50</v>
      </c>
      <c r="L1026">
        <v>161490000</v>
      </c>
      <c r="M1026">
        <v>133</v>
      </c>
      <c r="N1026">
        <v>32</v>
      </c>
      <c r="O1026">
        <v>53</v>
      </c>
      <c r="P1026">
        <v>1.5625</v>
      </c>
      <c r="Q1026">
        <v>1.7924528301886791</v>
      </c>
      <c r="R1026">
        <v>1.67747641509434</v>
      </c>
      <c r="S1026">
        <v>0.05</v>
      </c>
      <c r="T1026">
        <v>0.08</v>
      </c>
      <c r="U1026">
        <v>20993700</v>
      </c>
      <c r="V1026" t="s">
        <v>1382</v>
      </c>
      <c r="W1026">
        <v>0.37800521378370638</v>
      </c>
      <c r="X1026">
        <v>2.9052481257816551E-2</v>
      </c>
      <c r="Y1026">
        <v>17689</v>
      </c>
      <c r="Z1026">
        <v>2352637</v>
      </c>
      <c r="AA1026">
        <v>312900721</v>
      </c>
      <c r="AB1026" t="s">
        <v>396</v>
      </c>
      <c r="AC1026" t="s">
        <v>1418</v>
      </c>
    </row>
    <row r="1027" spans="1:29" x14ac:dyDescent="0.25">
      <c r="A1027" t="s">
        <v>36</v>
      </c>
      <c r="B1027" t="s">
        <v>415</v>
      </c>
      <c r="C1027" t="s">
        <v>423</v>
      </c>
      <c r="D1027" t="s">
        <v>567</v>
      </c>
      <c r="E1027">
        <v>121</v>
      </c>
      <c r="F1027">
        <v>1842887401.0899999</v>
      </c>
      <c r="G1027">
        <v>904420720</v>
      </c>
      <c r="H1027">
        <v>466751563</v>
      </c>
      <c r="I1027">
        <v>34</v>
      </c>
      <c r="J1027">
        <v>59</v>
      </c>
      <c r="K1027">
        <v>35</v>
      </c>
      <c r="L1027">
        <v>91219000</v>
      </c>
      <c r="M1027">
        <v>121</v>
      </c>
      <c r="N1027">
        <v>27</v>
      </c>
      <c r="O1027">
        <v>49</v>
      </c>
      <c r="P1027">
        <v>1.2592592592592591</v>
      </c>
      <c r="Q1027">
        <v>1.204081632653061</v>
      </c>
      <c r="R1027">
        <v>1.23167044595616</v>
      </c>
      <c r="S1027">
        <v>3.5000000000000003E-2</v>
      </c>
      <c r="T1027">
        <v>5.5E-2</v>
      </c>
      <c r="U1027">
        <v>8209710</v>
      </c>
      <c r="V1027" t="s">
        <v>1382</v>
      </c>
      <c r="W1027">
        <v>0.25327188341725798</v>
      </c>
      <c r="X1027">
        <v>1.75890359043104E-2</v>
      </c>
      <c r="Y1027">
        <v>14641</v>
      </c>
      <c r="Z1027">
        <v>1771561</v>
      </c>
      <c r="AA1027">
        <v>214358881</v>
      </c>
      <c r="AB1027" t="s">
        <v>391</v>
      </c>
      <c r="AC1027" t="s">
        <v>1418</v>
      </c>
    </row>
    <row r="1028" spans="1:29" x14ac:dyDescent="0.25">
      <c r="A1028" t="s">
        <v>36</v>
      </c>
      <c r="B1028" t="s">
        <v>415</v>
      </c>
      <c r="C1028" t="s">
        <v>423</v>
      </c>
      <c r="D1028" t="s">
        <v>580</v>
      </c>
      <c r="E1028">
        <v>122</v>
      </c>
      <c r="F1028">
        <v>1843648907</v>
      </c>
      <c r="G1028">
        <v>768966883</v>
      </c>
      <c r="H1028">
        <v>482998809</v>
      </c>
      <c r="I1028">
        <v>41</v>
      </c>
      <c r="J1028">
        <v>60</v>
      </c>
      <c r="K1028">
        <v>41</v>
      </c>
      <c r="L1028">
        <v>64742000</v>
      </c>
      <c r="M1028">
        <v>122</v>
      </c>
      <c r="N1028">
        <v>29</v>
      </c>
      <c r="O1028">
        <v>49</v>
      </c>
      <c r="P1028">
        <v>1.413793103448276</v>
      </c>
      <c r="Q1028">
        <v>1.2244897959183669</v>
      </c>
      <c r="R1028">
        <v>1.319141449683322</v>
      </c>
      <c r="S1028">
        <v>3.5000000000000003E-2</v>
      </c>
      <c r="T1028">
        <v>5.5E-2</v>
      </c>
      <c r="U1028">
        <v>5826780</v>
      </c>
      <c r="V1028" t="s">
        <v>1382</v>
      </c>
      <c r="W1028">
        <v>0.26197982010899218</v>
      </c>
      <c r="X1028">
        <v>1.206375645534977E-2</v>
      </c>
      <c r="Y1028">
        <v>14884</v>
      </c>
      <c r="Z1028">
        <v>1815848</v>
      </c>
      <c r="AA1028">
        <v>221533456</v>
      </c>
      <c r="AB1028" t="s">
        <v>391</v>
      </c>
      <c r="AC1028" t="s">
        <v>1418</v>
      </c>
    </row>
    <row r="1029" spans="1:29" x14ac:dyDescent="0.25">
      <c r="A1029" t="s">
        <v>36</v>
      </c>
      <c r="B1029" t="s">
        <v>415</v>
      </c>
      <c r="C1029" t="s">
        <v>422</v>
      </c>
      <c r="D1029" t="s">
        <v>598</v>
      </c>
      <c r="E1029">
        <v>140</v>
      </c>
      <c r="F1029">
        <v>2256744208</v>
      </c>
      <c r="G1029">
        <v>855893688</v>
      </c>
      <c r="H1029">
        <v>512329929</v>
      </c>
      <c r="I1029">
        <v>36</v>
      </c>
      <c r="J1029">
        <v>66</v>
      </c>
      <c r="K1029">
        <v>37</v>
      </c>
      <c r="L1029">
        <v>120317000</v>
      </c>
      <c r="M1029">
        <v>140</v>
      </c>
      <c r="N1029">
        <v>35</v>
      </c>
      <c r="O1029">
        <v>56</v>
      </c>
      <c r="P1029">
        <v>1.028571428571428</v>
      </c>
      <c r="Q1029">
        <v>1.178571428571429</v>
      </c>
      <c r="R1029">
        <v>1.1035714285714291</v>
      </c>
      <c r="S1029">
        <v>0.02</v>
      </c>
      <c r="T1029">
        <v>4.4999999999999998E-2</v>
      </c>
      <c r="U1029">
        <v>7820605</v>
      </c>
      <c r="V1029" t="s">
        <v>1382</v>
      </c>
      <c r="W1029">
        <v>0.22702170994117379</v>
      </c>
      <c r="X1029">
        <v>1.5264782627992831E-2</v>
      </c>
      <c r="Y1029">
        <v>19600</v>
      </c>
      <c r="Z1029">
        <v>2744000</v>
      </c>
      <c r="AA1029">
        <v>384160000</v>
      </c>
      <c r="AB1029" t="s">
        <v>395</v>
      </c>
      <c r="AC1029" t="s">
        <v>1418</v>
      </c>
    </row>
    <row r="1030" spans="1:29" x14ac:dyDescent="0.25">
      <c r="A1030" t="s">
        <v>36</v>
      </c>
      <c r="B1030" t="s">
        <v>415</v>
      </c>
      <c r="C1030" t="s">
        <v>422</v>
      </c>
      <c r="D1030" t="s">
        <v>617</v>
      </c>
      <c r="E1030">
        <v>148</v>
      </c>
      <c r="F1030">
        <v>2467470320.9299998</v>
      </c>
      <c r="G1030">
        <v>906386206</v>
      </c>
      <c r="H1030">
        <v>594656059.92999995</v>
      </c>
      <c r="I1030">
        <v>44</v>
      </c>
      <c r="J1030">
        <v>52</v>
      </c>
      <c r="K1030">
        <v>44</v>
      </c>
      <c r="L1030">
        <v>60121000</v>
      </c>
      <c r="M1030">
        <v>148</v>
      </c>
      <c r="N1030">
        <v>37</v>
      </c>
      <c r="O1030">
        <v>59</v>
      </c>
      <c r="P1030">
        <v>1.189189189189189</v>
      </c>
      <c r="Q1030">
        <v>0.88135593220338981</v>
      </c>
      <c r="R1030">
        <v>1.03527256069629</v>
      </c>
      <c r="S1030">
        <v>2.5000000000000001E-2</v>
      </c>
      <c r="T1030">
        <v>0.01</v>
      </c>
      <c r="U1030">
        <v>2104235</v>
      </c>
      <c r="V1030" t="s">
        <v>1382</v>
      </c>
      <c r="W1030">
        <v>0.24099826242524841</v>
      </c>
      <c r="X1030">
        <v>3.5385748868811671E-3</v>
      </c>
      <c r="Y1030">
        <v>21904</v>
      </c>
      <c r="Z1030">
        <v>3241792</v>
      </c>
      <c r="AA1030">
        <v>479785216</v>
      </c>
      <c r="AB1030" t="s">
        <v>395</v>
      </c>
      <c r="AC1030" t="s">
        <v>1418</v>
      </c>
    </row>
    <row r="1031" spans="1:29" x14ac:dyDescent="0.25">
      <c r="A1031" t="s">
        <v>36</v>
      </c>
      <c r="B1031" t="s">
        <v>415</v>
      </c>
      <c r="C1031" t="s">
        <v>422</v>
      </c>
      <c r="D1031" t="s">
        <v>613</v>
      </c>
      <c r="E1031">
        <v>148</v>
      </c>
      <c r="F1031">
        <v>2506263490.54</v>
      </c>
      <c r="G1031">
        <v>965462055</v>
      </c>
      <c r="H1031">
        <v>721690833</v>
      </c>
      <c r="I1031">
        <v>46</v>
      </c>
      <c r="J1031">
        <v>60</v>
      </c>
      <c r="K1031">
        <v>47</v>
      </c>
      <c r="L1031">
        <v>80108000</v>
      </c>
      <c r="M1031">
        <v>148</v>
      </c>
      <c r="N1031">
        <v>38</v>
      </c>
      <c r="O1031">
        <v>59</v>
      </c>
      <c r="P1031">
        <v>1.2105263157894739</v>
      </c>
      <c r="Q1031">
        <v>1.0169491525423731</v>
      </c>
      <c r="R1031">
        <v>1.1137377341659229</v>
      </c>
      <c r="S1031">
        <v>3.5000000000000003E-2</v>
      </c>
      <c r="T1031">
        <v>0.03</v>
      </c>
      <c r="U1031">
        <v>5207020</v>
      </c>
      <c r="V1031" t="s">
        <v>1382</v>
      </c>
      <c r="W1031">
        <v>0.28795489210294661</v>
      </c>
      <c r="X1031">
        <v>7.2150285993725517E-3</v>
      </c>
      <c r="Y1031">
        <v>21904</v>
      </c>
      <c r="Z1031">
        <v>3241792</v>
      </c>
      <c r="AA1031">
        <v>479785216</v>
      </c>
      <c r="AB1031" t="s">
        <v>395</v>
      </c>
      <c r="AC1031" t="s">
        <v>1418</v>
      </c>
    </row>
    <row r="1032" spans="1:29" x14ac:dyDescent="0.25">
      <c r="A1032" t="s">
        <v>36</v>
      </c>
      <c r="B1032" t="s">
        <v>415</v>
      </c>
      <c r="C1032" t="s">
        <v>423</v>
      </c>
      <c r="D1032" t="s">
        <v>629</v>
      </c>
      <c r="E1032">
        <v>120</v>
      </c>
      <c r="F1032">
        <v>2009217071.55</v>
      </c>
      <c r="G1032">
        <v>590193616</v>
      </c>
      <c r="H1032">
        <v>533040574.94999999</v>
      </c>
      <c r="I1032">
        <v>37</v>
      </c>
      <c r="J1032">
        <v>58</v>
      </c>
      <c r="K1032">
        <v>37</v>
      </c>
      <c r="L1032">
        <v>82211000</v>
      </c>
      <c r="M1032">
        <v>120</v>
      </c>
      <c r="N1032">
        <v>30</v>
      </c>
      <c r="O1032">
        <v>38</v>
      </c>
      <c r="P1032">
        <v>1.2333333333333329</v>
      </c>
      <c r="Q1032">
        <v>1.5263157894736841</v>
      </c>
      <c r="R1032">
        <v>1.379824561403509</v>
      </c>
      <c r="S1032">
        <v>3.5000000000000003E-2</v>
      </c>
      <c r="T1032">
        <v>0.08</v>
      </c>
      <c r="U1032">
        <v>9454265</v>
      </c>
      <c r="V1032" t="s">
        <v>1382</v>
      </c>
      <c r="W1032">
        <v>0.26529765374668479</v>
      </c>
      <c r="X1032">
        <v>1.7736482820068289E-2</v>
      </c>
      <c r="Y1032">
        <v>14400</v>
      </c>
      <c r="Z1032">
        <v>1728000</v>
      </c>
      <c r="AA1032">
        <v>207360000</v>
      </c>
      <c r="AB1032" t="s">
        <v>391</v>
      </c>
      <c r="AC1032" t="s">
        <v>1418</v>
      </c>
    </row>
    <row r="1033" spans="1:29" x14ac:dyDescent="0.25">
      <c r="A1033" t="s">
        <v>36</v>
      </c>
      <c r="B1033" t="s">
        <v>415</v>
      </c>
      <c r="C1033" t="s">
        <v>423</v>
      </c>
      <c r="D1033" t="s">
        <v>583</v>
      </c>
      <c r="E1033">
        <v>123</v>
      </c>
      <c r="F1033">
        <v>2192557333</v>
      </c>
      <c r="G1033">
        <v>906669163</v>
      </c>
      <c r="H1033">
        <v>430799576</v>
      </c>
      <c r="I1033">
        <v>29</v>
      </c>
      <c r="J1033">
        <v>54</v>
      </c>
      <c r="K1033">
        <v>30</v>
      </c>
      <c r="L1033">
        <v>68902000</v>
      </c>
      <c r="M1033">
        <v>123</v>
      </c>
      <c r="N1033">
        <v>27</v>
      </c>
      <c r="O1033">
        <v>49</v>
      </c>
      <c r="P1033">
        <v>1.074074074074074</v>
      </c>
      <c r="Q1033">
        <v>1.1020408163265309</v>
      </c>
      <c r="R1033">
        <v>1.088057445200302</v>
      </c>
      <c r="S1033">
        <v>0.02</v>
      </c>
      <c r="T1033">
        <v>4.4999999999999998E-2</v>
      </c>
      <c r="U1033">
        <v>4478630</v>
      </c>
      <c r="V1033" t="s">
        <v>1382</v>
      </c>
      <c r="W1033">
        <v>0.19648269603538801</v>
      </c>
      <c r="X1033">
        <v>1.039608729791322E-2</v>
      </c>
      <c r="Y1033">
        <v>15129</v>
      </c>
      <c r="Z1033">
        <v>1860867</v>
      </c>
      <c r="AA1033">
        <v>228886641</v>
      </c>
      <c r="AB1033" t="s">
        <v>391</v>
      </c>
      <c r="AC1033" t="s">
        <v>1418</v>
      </c>
    </row>
    <row r="1034" spans="1:29" x14ac:dyDescent="0.25">
      <c r="A1034" t="s">
        <v>36</v>
      </c>
      <c r="B1034" t="s">
        <v>415</v>
      </c>
      <c r="C1034" t="s">
        <v>422</v>
      </c>
      <c r="D1034" t="s">
        <v>622</v>
      </c>
      <c r="E1034">
        <v>143</v>
      </c>
      <c r="F1034">
        <v>2194457122</v>
      </c>
      <c r="G1034">
        <v>858101788</v>
      </c>
      <c r="H1034">
        <v>685435932</v>
      </c>
      <c r="I1034">
        <v>46</v>
      </c>
      <c r="J1034">
        <v>61</v>
      </c>
      <c r="K1034">
        <v>46</v>
      </c>
      <c r="L1034">
        <v>84087000</v>
      </c>
      <c r="M1034">
        <v>143</v>
      </c>
      <c r="N1034">
        <v>38</v>
      </c>
      <c r="O1034">
        <v>57</v>
      </c>
      <c r="P1034">
        <v>1.2105263157894739</v>
      </c>
      <c r="Q1034">
        <v>1.070175438596491</v>
      </c>
      <c r="R1034">
        <v>1.140350877192982</v>
      </c>
      <c r="S1034">
        <v>3.5000000000000003E-2</v>
      </c>
      <c r="T1034">
        <v>0.03</v>
      </c>
      <c r="U1034">
        <v>5465655</v>
      </c>
      <c r="V1034" t="s">
        <v>1382</v>
      </c>
      <c r="W1034">
        <v>0.31234874681684482</v>
      </c>
      <c r="X1034">
        <v>7.9739837741684069E-3</v>
      </c>
      <c r="Y1034">
        <v>20449</v>
      </c>
      <c r="Z1034">
        <v>2924207</v>
      </c>
      <c r="AA1034">
        <v>418161601</v>
      </c>
      <c r="AB1034" t="s">
        <v>395</v>
      </c>
      <c r="AC1034" t="s">
        <v>1418</v>
      </c>
    </row>
    <row r="1035" spans="1:29" x14ac:dyDescent="0.25">
      <c r="A1035" t="s">
        <v>36</v>
      </c>
      <c r="B1035" t="s">
        <v>415</v>
      </c>
      <c r="C1035" t="s">
        <v>422</v>
      </c>
      <c r="D1035" t="s">
        <v>594</v>
      </c>
      <c r="E1035">
        <v>155</v>
      </c>
      <c r="F1035">
        <v>2479979890</v>
      </c>
      <c r="G1035">
        <v>1098988842</v>
      </c>
      <c r="H1035">
        <v>406122087</v>
      </c>
      <c r="I1035">
        <v>34</v>
      </c>
      <c r="J1035">
        <v>51</v>
      </c>
      <c r="K1035">
        <v>35</v>
      </c>
      <c r="L1035">
        <v>75491000</v>
      </c>
      <c r="M1035">
        <v>155</v>
      </c>
      <c r="N1035">
        <v>36</v>
      </c>
      <c r="O1035">
        <v>62</v>
      </c>
      <c r="P1035">
        <v>0.94444444444444442</v>
      </c>
      <c r="Q1035">
        <v>0.82258064516129037</v>
      </c>
      <c r="R1035">
        <v>0.88351254480286734</v>
      </c>
      <c r="S1035">
        <v>1.4999999999999999E-2</v>
      </c>
      <c r="T1035">
        <v>0.01</v>
      </c>
      <c r="U1035">
        <v>1887275</v>
      </c>
      <c r="V1035" t="s">
        <v>1382</v>
      </c>
      <c r="W1035">
        <v>0.16376023395899389</v>
      </c>
      <c r="X1035">
        <v>4.6470631871839072E-3</v>
      </c>
      <c r="Y1035">
        <v>24025</v>
      </c>
      <c r="Z1035">
        <v>3723875</v>
      </c>
      <c r="AA1035">
        <v>577200625</v>
      </c>
      <c r="AB1035" t="s">
        <v>397</v>
      </c>
      <c r="AC1035" t="s">
        <v>1418</v>
      </c>
    </row>
    <row r="1036" spans="1:29" x14ac:dyDescent="0.25">
      <c r="A1036" t="s">
        <v>36</v>
      </c>
      <c r="B1036" t="s">
        <v>415</v>
      </c>
      <c r="C1036" t="s">
        <v>423</v>
      </c>
      <c r="D1036" t="s">
        <v>626</v>
      </c>
      <c r="E1036">
        <v>124</v>
      </c>
      <c r="F1036">
        <v>2078409471.5899999</v>
      </c>
      <c r="G1036">
        <v>825061124</v>
      </c>
      <c r="H1036">
        <v>300325332</v>
      </c>
      <c r="I1036">
        <v>23</v>
      </c>
      <c r="J1036">
        <v>42</v>
      </c>
      <c r="K1036">
        <v>24</v>
      </c>
      <c r="L1036">
        <v>66262000</v>
      </c>
      <c r="M1036">
        <v>124</v>
      </c>
      <c r="N1036">
        <v>22</v>
      </c>
      <c r="O1036">
        <v>40</v>
      </c>
      <c r="P1036">
        <v>1.045454545454545</v>
      </c>
      <c r="Q1036">
        <v>1.05</v>
      </c>
      <c r="R1036">
        <v>1.0477272727272731</v>
      </c>
      <c r="S1036">
        <v>0.02</v>
      </c>
      <c r="T1036">
        <v>0.03</v>
      </c>
      <c r="U1036">
        <v>3313100</v>
      </c>
      <c r="V1036" t="s">
        <v>1382</v>
      </c>
      <c r="W1036">
        <v>0.1444976729105496</v>
      </c>
      <c r="X1036">
        <v>1.103170344618149E-2</v>
      </c>
      <c r="Y1036">
        <v>15376</v>
      </c>
      <c r="Z1036">
        <v>1906624</v>
      </c>
      <c r="AA1036">
        <v>236421376</v>
      </c>
      <c r="AB1036" t="s">
        <v>391</v>
      </c>
      <c r="AC1036" t="s">
        <v>1418</v>
      </c>
    </row>
    <row r="1037" spans="1:29" x14ac:dyDescent="0.25">
      <c r="A1037" t="s">
        <v>36</v>
      </c>
      <c r="B1037" t="s">
        <v>415</v>
      </c>
      <c r="C1037" t="s">
        <v>422</v>
      </c>
      <c r="D1037" t="s">
        <v>607</v>
      </c>
      <c r="E1037">
        <v>149</v>
      </c>
      <c r="F1037">
        <v>2761435177</v>
      </c>
      <c r="G1037">
        <v>978625099</v>
      </c>
      <c r="H1037">
        <v>658836472</v>
      </c>
      <c r="I1037">
        <v>43</v>
      </c>
      <c r="J1037">
        <v>61</v>
      </c>
      <c r="K1037">
        <v>44</v>
      </c>
      <c r="L1037">
        <v>77131000</v>
      </c>
      <c r="M1037">
        <v>149</v>
      </c>
      <c r="N1037">
        <v>35</v>
      </c>
      <c r="O1037">
        <v>60</v>
      </c>
      <c r="P1037">
        <v>1.2285714285714291</v>
      </c>
      <c r="Q1037">
        <v>1.0166666666666671</v>
      </c>
      <c r="R1037">
        <v>1.1226190476190481</v>
      </c>
      <c r="S1037">
        <v>3.5000000000000003E-2</v>
      </c>
      <c r="T1037">
        <v>0.03</v>
      </c>
      <c r="U1037">
        <v>5013515</v>
      </c>
      <c r="V1037" t="s">
        <v>1382</v>
      </c>
      <c r="W1037">
        <v>0.23858480455650399</v>
      </c>
      <c r="X1037">
        <v>7.6096500619959604E-3</v>
      </c>
      <c r="Y1037">
        <v>22201</v>
      </c>
      <c r="Z1037">
        <v>3307949</v>
      </c>
      <c r="AA1037">
        <v>492884401</v>
      </c>
      <c r="AB1037" t="s">
        <v>395</v>
      </c>
      <c r="AC1037" t="s">
        <v>1418</v>
      </c>
    </row>
    <row r="1038" spans="1:29" x14ac:dyDescent="0.25">
      <c r="A1038" t="s">
        <v>36</v>
      </c>
      <c r="B1038" t="s">
        <v>415</v>
      </c>
      <c r="C1038" t="s">
        <v>422</v>
      </c>
      <c r="D1038" t="s">
        <v>588</v>
      </c>
      <c r="E1038">
        <v>151</v>
      </c>
      <c r="F1038">
        <v>2432727364</v>
      </c>
      <c r="G1038">
        <v>886298166</v>
      </c>
      <c r="H1038">
        <v>716701686</v>
      </c>
      <c r="I1038">
        <v>57</v>
      </c>
      <c r="J1038">
        <v>78</v>
      </c>
      <c r="K1038">
        <v>58</v>
      </c>
      <c r="L1038">
        <v>100434000</v>
      </c>
      <c r="M1038">
        <v>151</v>
      </c>
      <c r="N1038">
        <v>37</v>
      </c>
      <c r="O1038">
        <v>60</v>
      </c>
      <c r="P1038">
        <v>1.540540540540541</v>
      </c>
      <c r="Q1038">
        <v>1.3</v>
      </c>
      <c r="R1038">
        <v>1.4202702702702701</v>
      </c>
      <c r="S1038">
        <v>0.05</v>
      </c>
      <c r="T1038">
        <v>5.5E-2</v>
      </c>
      <c r="U1038">
        <v>10545570</v>
      </c>
      <c r="V1038" t="s">
        <v>1382</v>
      </c>
      <c r="W1038">
        <v>0.29460830531439691</v>
      </c>
      <c r="X1038">
        <v>1.4714029848117311E-2</v>
      </c>
      <c r="Y1038">
        <v>22801</v>
      </c>
      <c r="Z1038">
        <v>3442951</v>
      </c>
      <c r="AA1038">
        <v>519885601</v>
      </c>
      <c r="AB1038" t="s">
        <v>397</v>
      </c>
      <c r="AC1038" t="s">
        <v>1418</v>
      </c>
    </row>
    <row r="1039" spans="1:29" x14ac:dyDescent="0.25">
      <c r="A1039" t="s">
        <v>36</v>
      </c>
      <c r="B1039" t="s">
        <v>415</v>
      </c>
      <c r="C1039" t="s">
        <v>422</v>
      </c>
      <c r="D1039" t="s">
        <v>566</v>
      </c>
      <c r="E1039">
        <v>141</v>
      </c>
      <c r="F1039">
        <v>2301260155.6700001</v>
      </c>
      <c r="G1039">
        <v>935738659</v>
      </c>
      <c r="H1039">
        <v>436367297.67000002</v>
      </c>
      <c r="I1039">
        <v>32</v>
      </c>
      <c r="J1039">
        <v>53</v>
      </c>
      <c r="K1039">
        <v>32</v>
      </c>
      <c r="L1039">
        <v>106408000</v>
      </c>
      <c r="M1039">
        <v>141</v>
      </c>
      <c r="N1039">
        <v>34</v>
      </c>
      <c r="O1039">
        <v>56</v>
      </c>
      <c r="P1039">
        <v>0.94117647058823528</v>
      </c>
      <c r="Q1039">
        <v>0.9464285714285714</v>
      </c>
      <c r="R1039">
        <v>0.94380252100840334</v>
      </c>
      <c r="S1039">
        <v>1.4999999999999999E-2</v>
      </c>
      <c r="T1039">
        <v>1.4999999999999999E-2</v>
      </c>
      <c r="U1039">
        <v>3192240</v>
      </c>
      <c r="V1039" t="s">
        <v>1382</v>
      </c>
      <c r="W1039">
        <v>0.18962101985507759</v>
      </c>
      <c r="X1039">
        <v>7.3154886194384599E-3</v>
      </c>
      <c r="Y1039">
        <v>19881</v>
      </c>
      <c r="Z1039">
        <v>2803221</v>
      </c>
      <c r="AA1039">
        <v>395254161</v>
      </c>
      <c r="AB1039" t="s">
        <v>395</v>
      </c>
      <c r="AC1039" t="s">
        <v>1418</v>
      </c>
    </row>
    <row r="1040" spans="1:29" x14ac:dyDescent="0.25">
      <c r="A1040" t="s">
        <v>36</v>
      </c>
      <c r="B1040" t="s">
        <v>415</v>
      </c>
      <c r="C1040" t="s">
        <v>423</v>
      </c>
      <c r="D1040" t="s">
        <v>595</v>
      </c>
      <c r="E1040">
        <v>128</v>
      </c>
      <c r="F1040">
        <v>1932277220.1800001</v>
      </c>
      <c r="G1040">
        <v>877018968</v>
      </c>
      <c r="H1040">
        <v>643546385</v>
      </c>
      <c r="I1040">
        <v>49</v>
      </c>
      <c r="J1040">
        <v>59</v>
      </c>
      <c r="K1040">
        <v>49</v>
      </c>
      <c r="L1040">
        <v>71090000</v>
      </c>
      <c r="M1040">
        <v>128</v>
      </c>
      <c r="N1040">
        <v>28</v>
      </c>
      <c r="O1040">
        <v>51</v>
      </c>
      <c r="P1040">
        <v>1.75</v>
      </c>
      <c r="Q1040">
        <v>1.1568627450980391</v>
      </c>
      <c r="R1040">
        <v>1.45343137254902</v>
      </c>
      <c r="S1040">
        <v>0.05</v>
      </c>
      <c r="T1040">
        <v>4.4999999999999998E-2</v>
      </c>
      <c r="U1040">
        <v>6753550</v>
      </c>
      <c r="V1040" t="s">
        <v>1382</v>
      </c>
      <c r="W1040">
        <v>0.33305075393894612</v>
      </c>
      <c r="X1040">
        <v>1.049427074320369E-2</v>
      </c>
      <c r="Y1040">
        <v>16384</v>
      </c>
      <c r="Z1040">
        <v>2097152</v>
      </c>
      <c r="AA1040">
        <v>268435456</v>
      </c>
      <c r="AB1040" t="s">
        <v>391</v>
      </c>
      <c r="AC1040" t="s">
        <v>1418</v>
      </c>
    </row>
    <row r="1041" spans="1:29" x14ac:dyDescent="0.25">
      <c r="A1041" t="s">
        <v>36</v>
      </c>
      <c r="B1041" t="s">
        <v>415</v>
      </c>
      <c r="C1041" t="s">
        <v>423</v>
      </c>
      <c r="D1041" t="s">
        <v>624</v>
      </c>
      <c r="E1041">
        <v>137</v>
      </c>
      <c r="F1041">
        <v>2399617812</v>
      </c>
      <c r="G1041">
        <v>955398414</v>
      </c>
      <c r="H1041">
        <v>603090776</v>
      </c>
      <c r="I1041">
        <v>40</v>
      </c>
      <c r="J1041">
        <v>55</v>
      </c>
      <c r="K1041">
        <v>40</v>
      </c>
      <c r="L1041">
        <v>64720000</v>
      </c>
      <c r="M1041">
        <v>137</v>
      </c>
      <c r="N1041">
        <v>30</v>
      </c>
      <c r="O1041">
        <v>55</v>
      </c>
      <c r="P1041">
        <v>1.333333333333333</v>
      </c>
      <c r="Q1041">
        <v>1</v>
      </c>
      <c r="R1041">
        <v>1.166666666666667</v>
      </c>
      <c r="S1041">
        <v>3.5000000000000003E-2</v>
      </c>
      <c r="T1041">
        <v>0.03</v>
      </c>
      <c r="U1041">
        <v>4206800</v>
      </c>
      <c r="V1041" t="s">
        <v>1382</v>
      </c>
      <c r="W1041">
        <v>0.25132784603617542</v>
      </c>
      <c r="X1041">
        <v>6.9754009966818001E-3</v>
      </c>
      <c r="Y1041">
        <v>18769</v>
      </c>
      <c r="Z1041">
        <v>2571353</v>
      </c>
      <c r="AA1041">
        <v>352275361</v>
      </c>
      <c r="AB1041" t="s">
        <v>396</v>
      </c>
      <c r="AC1041" t="s">
        <v>1418</v>
      </c>
    </row>
    <row r="1042" spans="1:29" x14ac:dyDescent="0.25">
      <c r="A1042" t="s">
        <v>36</v>
      </c>
      <c r="B1042" t="s">
        <v>415</v>
      </c>
      <c r="C1042" t="s">
        <v>423</v>
      </c>
      <c r="D1042" t="s">
        <v>570</v>
      </c>
      <c r="E1042">
        <v>127</v>
      </c>
      <c r="F1042">
        <v>2188622893.6700001</v>
      </c>
      <c r="G1042">
        <v>965031866</v>
      </c>
      <c r="H1042">
        <v>508008372</v>
      </c>
      <c r="I1042">
        <v>34</v>
      </c>
      <c r="J1042">
        <v>41</v>
      </c>
      <c r="K1042">
        <v>34</v>
      </c>
      <c r="L1042">
        <v>51376000</v>
      </c>
      <c r="M1042">
        <v>127</v>
      </c>
      <c r="N1042">
        <v>28</v>
      </c>
      <c r="O1042">
        <v>51</v>
      </c>
      <c r="P1042">
        <v>1.214285714285714</v>
      </c>
      <c r="Q1042">
        <v>0.80392156862745101</v>
      </c>
      <c r="R1042">
        <v>1.009103641456583</v>
      </c>
      <c r="S1042">
        <v>3.5000000000000003E-2</v>
      </c>
      <c r="T1042">
        <v>0.01</v>
      </c>
      <c r="U1042">
        <v>2311920</v>
      </c>
      <c r="V1042" t="s">
        <v>1382</v>
      </c>
      <c r="W1042">
        <v>0.23211324960059451</v>
      </c>
      <c r="X1042">
        <v>4.5509486209806011E-3</v>
      </c>
      <c r="Y1042">
        <v>16129</v>
      </c>
      <c r="Z1042">
        <v>2048383</v>
      </c>
      <c r="AA1042">
        <v>260144641</v>
      </c>
      <c r="AB1042" t="s">
        <v>391</v>
      </c>
      <c r="AC1042" t="s">
        <v>1418</v>
      </c>
    </row>
    <row r="1043" spans="1:29" x14ac:dyDescent="0.25">
      <c r="A1043" t="s">
        <v>36</v>
      </c>
      <c r="B1043" t="s">
        <v>415</v>
      </c>
      <c r="C1043" t="s">
        <v>423</v>
      </c>
      <c r="D1043" t="s">
        <v>568</v>
      </c>
      <c r="E1043">
        <v>119</v>
      </c>
      <c r="F1043">
        <v>1799640077.98</v>
      </c>
      <c r="G1043">
        <v>790722902</v>
      </c>
      <c r="H1043">
        <v>561426361</v>
      </c>
      <c r="I1043">
        <v>43</v>
      </c>
      <c r="J1043">
        <v>76</v>
      </c>
      <c r="K1043">
        <v>45</v>
      </c>
      <c r="L1043">
        <v>105781000</v>
      </c>
      <c r="M1043">
        <v>119</v>
      </c>
      <c r="N1043">
        <v>26</v>
      </c>
      <c r="O1043">
        <v>48</v>
      </c>
      <c r="P1043">
        <v>1.653846153846154</v>
      </c>
      <c r="Q1043">
        <v>1.583333333333333</v>
      </c>
      <c r="R1043">
        <v>1.6185897435897441</v>
      </c>
      <c r="S1043">
        <v>0.05</v>
      </c>
      <c r="T1043">
        <v>0.08</v>
      </c>
      <c r="U1043">
        <v>13751530</v>
      </c>
      <c r="V1043" t="s">
        <v>1382</v>
      </c>
      <c r="W1043">
        <v>0.31196591355654357</v>
      </c>
      <c r="X1043">
        <v>2.4493915774646002E-2</v>
      </c>
      <c r="Y1043">
        <v>14161</v>
      </c>
      <c r="Z1043">
        <v>1685159</v>
      </c>
      <c r="AA1043">
        <v>200533921</v>
      </c>
      <c r="AB1043" t="s">
        <v>394</v>
      </c>
      <c r="AC1043" t="s">
        <v>1418</v>
      </c>
    </row>
    <row r="1044" spans="1:29" x14ac:dyDescent="0.25">
      <c r="A1044" t="s">
        <v>36</v>
      </c>
      <c r="B1044" t="s">
        <v>415</v>
      </c>
      <c r="C1044" t="s">
        <v>422</v>
      </c>
      <c r="D1044" t="s">
        <v>599</v>
      </c>
      <c r="E1044">
        <v>144</v>
      </c>
      <c r="F1044">
        <v>2206040821</v>
      </c>
      <c r="G1044">
        <v>830529355</v>
      </c>
      <c r="H1044">
        <v>555455914</v>
      </c>
      <c r="I1044">
        <v>38</v>
      </c>
      <c r="J1044">
        <v>51</v>
      </c>
      <c r="K1044">
        <v>40</v>
      </c>
      <c r="L1044">
        <v>76379680</v>
      </c>
      <c r="M1044">
        <v>144</v>
      </c>
      <c r="N1044">
        <v>37</v>
      </c>
      <c r="O1044">
        <v>58</v>
      </c>
      <c r="P1044">
        <v>1.027027027027027</v>
      </c>
      <c r="Q1044">
        <v>0.87931034482758619</v>
      </c>
      <c r="R1044">
        <v>0.95316868592730664</v>
      </c>
      <c r="S1044">
        <v>0.02</v>
      </c>
      <c r="T1044">
        <v>0.01</v>
      </c>
      <c r="U1044">
        <v>2291390.4</v>
      </c>
      <c r="V1044" t="s">
        <v>1382</v>
      </c>
      <c r="W1044">
        <v>0.25178859280954352</v>
      </c>
      <c r="X1044">
        <v>4.1252426020618443E-3</v>
      </c>
      <c r="Y1044">
        <v>20736</v>
      </c>
      <c r="Z1044">
        <v>2985984</v>
      </c>
      <c r="AA1044">
        <v>429981696</v>
      </c>
      <c r="AB1044" t="s">
        <v>395</v>
      </c>
      <c r="AC1044" t="s">
        <v>1418</v>
      </c>
    </row>
    <row r="1045" spans="1:29" x14ac:dyDescent="0.25">
      <c r="A1045" t="s">
        <v>36</v>
      </c>
      <c r="B1045" t="s">
        <v>415</v>
      </c>
      <c r="C1045" t="s">
        <v>422</v>
      </c>
      <c r="D1045" t="s">
        <v>620</v>
      </c>
      <c r="E1045">
        <v>141</v>
      </c>
      <c r="F1045">
        <v>2274558713</v>
      </c>
      <c r="G1045">
        <v>834260963</v>
      </c>
      <c r="H1045">
        <v>446742276</v>
      </c>
      <c r="I1045">
        <v>33</v>
      </c>
      <c r="J1045">
        <v>46</v>
      </c>
      <c r="K1045">
        <v>33</v>
      </c>
      <c r="L1045">
        <v>83939000</v>
      </c>
      <c r="M1045">
        <v>141</v>
      </c>
      <c r="N1045">
        <v>35</v>
      </c>
      <c r="O1045">
        <v>56</v>
      </c>
      <c r="P1045">
        <v>0.94285714285714284</v>
      </c>
      <c r="Q1045">
        <v>0.8214285714285714</v>
      </c>
      <c r="R1045">
        <v>0.88214285714285712</v>
      </c>
      <c r="S1045">
        <v>1.4999999999999999E-2</v>
      </c>
      <c r="T1045">
        <v>0.01</v>
      </c>
      <c r="U1045">
        <v>2098475</v>
      </c>
      <c r="V1045" t="s">
        <v>1382</v>
      </c>
      <c r="W1045">
        <v>0.1964083289856145</v>
      </c>
      <c r="X1045">
        <v>4.6972832273433646E-3</v>
      </c>
      <c r="Y1045">
        <v>19881</v>
      </c>
      <c r="Z1045">
        <v>2803221</v>
      </c>
      <c r="AA1045">
        <v>395254161</v>
      </c>
      <c r="AB1045" t="s">
        <v>395</v>
      </c>
      <c r="AC1045" t="s">
        <v>1418</v>
      </c>
    </row>
    <row r="1046" spans="1:29" x14ac:dyDescent="0.25">
      <c r="A1046" t="s">
        <v>36</v>
      </c>
      <c r="B1046" t="s">
        <v>415</v>
      </c>
      <c r="C1046" t="s">
        <v>422</v>
      </c>
      <c r="D1046" t="s">
        <v>630</v>
      </c>
      <c r="E1046">
        <v>127</v>
      </c>
      <c r="F1046">
        <v>2096100520.46</v>
      </c>
      <c r="G1046">
        <v>939343790</v>
      </c>
      <c r="H1046">
        <v>483262113.98000002</v>
      </c>
      <c r="I1046">
        <v>29</v>
      </c>
      <c r="J1046">
        <v>37</v>
      </c>
      <c r="K1046">
        <v>29</v>
      </c>
      <c r="L1046">
        <v>72506528</v>
      </c>
      <c r="M1046">
        <v>127</v>
      </c>
      <c r="N1046">
        <v>25</v>
      </c>
      <c r="O1046">
        <v>41</v>
      </c>
      <c r="P1046">
        <v>1.1599999999999999</v>
      </c>
      <c r="Q1046">
        <v>0.90243902439024393</v>
      </c>
      <c r="R1046">
        <v>1.031219512195122</v>
      </c>
      <c r="S1046">
        <v>2.5000000000000001E-2</v>
      </c>
      <c r="T1046">
        <v>1.4999999999999999E-2</v>
      </c>
      <c r="U1046">
        <v>2900261.12</v>
      </c>
      <c r="V1046" t="s">
        <v>1382</v>
      </c>
      <c r="W1046">
        <v>0.23055292876600481</v>
      </c>
      <c r="X1046">
        <v>6.0014245605026434E-3</v>
      </c>
      <c r="Y1046">
        <v>16129</v>
      </c>
      <c r="Z1046">
        <v>2048383</v>
      </c>
      <c r="AA1046">
        <v>260144641</v>
      </c>
      <c r="AB1046" t="s">
        <v>391</v>
      </c>
      <c r="AC1046" t="s">
        <v>1418</v>
      </c>
    </row>
    <row r="1047" spans="1:29" x14ac:dyDescent="0.25">
      <c r="A1047" t="s">
        <v>36</v>
      </c>
      <c r="B1047" t="s">
        <v>415</v>
      </c>
      <c r="C1047" t="s">
        <v>422</v>
      </c>
      <c r="D1047" t="s">
        <v>591</v>
      </c>
      <c r="E1047">
        <v>146</v>
      </c>
      <c r="F1047">
        <v>2413724238</v>
      </c>
      <c r="G1047">
        <v>845466877</v>
      </c>
      <c r="H1047">
        <v>972347988</v>
      </c>
      <c r="I1047">
        <v>59</v>
      </c>
      <c r="J1047">
        <v>88</v>
      </c>
      <c r="K1047">
        <v>60</v>
      </c>
      <c r="L1047">
        <v>114084000</v>
      </c>
      <c r="M1047">
        <v>146</v>
      </c>
      <c r="N1047">
        <v>40</v>
      </c>
      <c r="O1047">
        <v>58</v>
      </c>
      <c r="P1047">
        <v>1.4750000000000001</v>
      </c>
      <c r="Q1047">
        <v>1.517241379310345</v>
      </c>
      <c r="R1047">
        <v>1.496120689655172</v>
      </c>
      <c r="S1047">
        <v>3.5000000000000003E-2</v>
      </c>
      <c r="T1047">
        <v>0.08</v>
      </c>
      <c r="U1047">
        <v>13119660</v>
      </c>
      <c r="V1047" t="s">
        <v>1382</v>
      </c>
      <c r="W1047">
        <v>0.40284137379574181</v>
      </c>
      <c r="X1047">
        <v>1.349276201721312E-2</v>
      </c>
      <c r="Y1047">
        <v>21316</v>
      </c>
      <c r="Z1047">
        <v>3112136</v>
      </c>
      <c r="AA1047">
        <v>454371856</v>
      </c>
      <c r="AB1047" t="s">
        <v>395</v>
      </c>
      <c r="AC1047" t="s">
        <v>1418</v>
      </c>
    </row>
    <row r="1048" spans="1:29" x14ac:dyDescent="0.25">
      <c r="A1048" t="s">
        <v>36</v>
      </c>
      <c r="B1048" t="s">
        <v>415</v>
      </c>
      <c r="C1048" t="s">
        <v>423</v>
      </c>
      <c r="D1048" t="s">
        <v>606</v>
      </c>
      <c r="E1048">
        <v>126</v>
      </c>
      <c r="F1048">
        <v>2024522879.8299999</v>
      </c>
      <c r="G1048">
        <v>942918872</v>
      </c>
      <c r="H1048">
        <v>481431094</v>
      </c>
      <c r="I1048">
        <v>32</v>
      </c>
      <c r="J1048">
        <v>53</v>
      </c>
      <c r="K1048">
        <v>33</v>
      </c>
      <c r="L1048">
        <v>121262000</v>
      </c>
      <c r="M1048">
        <v>126</v>
      </c>
      <c r="N1048">
        <v>29</v>
      </c>
      <c r="O1048">
        <v>51</v>
      </c>
      <c r="P1048">
        <v>1.103448275862069</v>
      </c>
      <c r="Q1048">
        <v>1.0392156862745101</v>
      </c>
      <c r="R1048">
        <v>1.0713319810682891</v>
      </c>
      <c r="S1048">
        <v>2.5000000000000001E-2</v>
      </c>
      <c r="T1048">
        <v>0.03</v>
      </c>
      <c r="U1048">
        <v>6669410</v>
      </c>
      <c r="V1048" t="s">
        <v>1382</v>
      </c>
      <c r="W1048">
        <v>0.2377997792943817</v>
      </c>
      <c r="X1048">
        <v>1.385330129923017E-2</v>
      </c>
      <c r="Y1048">
        <v>15876</v>
      </c>
      <c r="Z1048">
        <v>2000376</v>
      </c>
      <c r="AA1048">
        <v>252047376</v>
      </c>
      <c r="AB1048" t="s">
        <v>391</v>
      </c>
      <c r="AC1048" t="s">
        <v>1418</v>
      </c>
    </row>
    <row r="1049" spans="1:29" x14ac:dyDescent="0.25">
      <c r="A1049" t="s">
        <v>36</v>
      </c>
      <c r="B1049" t="s">
        <v>415</v>
      </c>
      <c r="C1049" t="s">
        <v>422</v>
      </c>
      <c r="D1049" t="s">
        <v>612</v>
      </c>
      <c r="E1049">
        <v>150</v>
      </c>
      <c r="F1049">
        <v>2202457619.7399998</v>
      </c>
      <c r="G1049">
        <v>847633452</v>
      </c>
      <c r="H1049">
        <v>857171823.39999998</v>
      </c>
      <c r="I1049">
        <v>67</v>
      </c>
      <c r="J1049">
        <v>96</v>
      </c>
      <c r="K1049">
        <v>67</v>
      </c>
      <c r="L1049">
        <v>142995828</v>
      </c>
      <c r="M1049">
        <v>150</v>
      </c>
      <c r="N1049">
        <v>39</v>
      </c>
      <c r="O1049">
        <v>60</v>
      </c>
      <c r="P1049">
        <v>1.7179487179487181</v>
      </c>
      <c r="Q1049">
        <v>1.6</v>
      </c>
      <c r="R1049">
        <v>1.6589743589743591</v>
      </c>
      <c r="S1049">
        <v>0.05</v>
      </c>
      <c r="T1049">
        <v>0.08</v>
      </c>
      <c r="U1049">
        <v>18589457.640000001</v>
      </c>
      <c r="V1049" t="s">
        <v>1382</v>
      </c>
      <c r="W1049">
        <v>0.38918879333586859</v>
      </c>
      <c r="X1049">
        <v>2.1686967691336739E-2</v>
      </c>
      <c r="Y1049">
        <v>22500</v>
      </c>
      <c r="Z1049">
        <v>3375000</v>
      </c>
      <c r="AA1049">
        <v>506250000</v>
      </c>
      <c r="AB1049" t="s">
        <v>397</v>
      </c>
      <c r="AC1049" t="s">
        <v>1418</v>
      </c>
    </row>
    <row r="1050" spans="1:29" x14ac:dyDescent="0.25">
      <c r="A1050" t="s">
        <v>36</v>
      </c>
      <c r="B1050" t="s">
        <v>415</v>
      </c>
      <c r="C1050" t="s">
        <v>422</v>
      </c>
      <c r="D1050" t="s">
        <v>609</v>
      </c>
      <c r="E1050">
        <v>150</v>
      </c>
      <c r="F1050">
        <v>2672313789</v>
      </c>
      <c r="G1050">
        <v>975022191</v>
      </c>
      <c r="H1050">
        <v>463827419</v>
      </c>
      <c r="I1050">
        <v>31</v>
      </c>
      <c r="J1050">
        <v>52</v>
      </c>
      <c r="K1050">
        <v>32</v>
      </c>
      <c r="L1050">
        <v>109011000</v>
      </c>
      <c r="M1050">
        <v>150</v>
      </c>
      <c r="N1050">
        <v>37</v>
      </c>
      <c r="O1050">
        <v>60</v>
      </c>
      <c r="P1050">
        <v>0.83783783783783783</v>
      </c>
      <c r="Q1050">
        <v>0.8666666666666667</v>
      </c>
      <c r="R1050">
        <v>0.85225225225225221</v>
      </c>
      <c r="S1050">
        <v>0.01</v>
      </c>
      <c r="T1050">
        <v>0.01</v>
      </c>
      <c r="U1050">
        <v>2180220</v>
      </c>
      <c r="V1050" t="s">
        <v>1382</v>
      </c>
      <c r="W1050">
        <v>0.17356772281355759</v>
      </c>
      <c r="X1050">
        <v>4.7004983118516331E-3</v>
      </c>
      <c r="Y1050">
        <v>22500</v>
      </c>
      <c r="Z1050">
        <v>3375000</v>
      </c>
      <c r="AA1050">
        <v>506250000</v>
      </c>
      <c r="AB1050" t="s">
        <v>397</v>
      </c>
      <c r="AC1050" t="s">
        <v>1418</v>
      </c>
    </row>
    <row r="1051" spans="1:29" x14ac:dyDescent="0.25">
      <c r="A1051" t="s">
        <v>36</v>
      </c>
      <c r="B1051" t="s">
        <v>415</v>
      </c>
      <c r="C1051" t="s">
        <v>423</v>
      </c>
      <c r="D1051" t="s">
        <v>602</v>
      </c>
      <c r="E1051">
        <v>128</v>
      </c>
      <c r="F1051">
        <v>2100904910</v>
      </c>
      <c r="G1051">
        <v>897368717</v>
      </c>
      <c r="H1051">
        <v>428284284</v>
      </c>
      <c r="I1051">
        <v>30</v>
      </c>
      <c r="J1051">
        <v>43</v>
      </c>
      <c r="K1051">
        <v>32</v>
      </c>
      <c r="L1051">
        <v>57752000</v>
      </c>
      <c r="M1051">
        <v>128</v>
      </c>
      <c r="N1051">
        <v>29</v>
      </c>
      <c r="O1051">
        <v>51</v>
      </c>
      <c r="P1051">
        <v>1.0344827586206899</v>
      </c>
      <c r="Q1051">
        <v>0.84313725490196079</v>
      </c>
      <c r="R1051">
        <v>0.9388100067613252</v>
      </c>
      <c r="S1051">
        <v>0.02</v>
      </c>
      <c r="T1051">
        <v>0.01</v>
      </c>
      <c r="U1051">
        <v>1732560</v>
      </c>
      <c r="V1051" t="s">
        <v>1382</v>
      </c>
      <c r="W1051">
        <v>0.20385705319713879</v>
      </c>
      <c r="X1051">
        <v>4.0453504009500376E-3</v>
      </c>
      <c r="Y1051">
        <v>16384</v>
      </c>
      <c r="Z1051">
        <v>2097152</v>
      </c>
      <c r="AA1051">
        <v>268435456</v>
      </c>
      <c r="AB1051" t="s">
        <v>391</v>
      </c>
      <c r="AC1051" t="s">
        <v>1418</v>
      </c>
    </row>
    <row r="1052" spans="1:29" x14ac:dyDescent="0.25">
      <c r="A1052" t="s">
        <v>36</v>
      </c>
      <c r="B1052" t="s">
        <v>415</v>
      </c>
      <c r="C1052" t="s">
        <v>423</v>
      </c>
      <c r="D1052" t="s">
        <v>571</v>
      </c>
      <c r="E1052">
        <v>135</v>
      </c>
      <c r="F1052">
        <v>2169089321</v>
      </c>
      <c r="G1052">
        <v>977667312</v>
      </c>
      <c r="H1052">
        <v>664730065</v>
      </c>
      <c r="I1052">
        <v>49</v>
      </c>
      <c r="J1052">
        <v>87</v>
      </c>
      <c r="K1052">
        <v>49</v>
      </c>
      <c r="L1052">
        <v>135492000</v>
      </c>
      <c r="M1052">
        <v>135</v>
      </c>
      <c r="N1052">
        <v>32</v>
      </c>
      <c r="O1052">
        <v>54</v>
      </c>
      <c r="P1052">
        <v>1.53125</v>
      </c>
      <c r="Q1052">
        <v>1.6111111111111109</v>
      </c>
      <c r="R1052">
        <v>1.571180555555556</v>
      </c>
      <c r="S1052">
        <v>0.05</v>
      </c>
      <c r="T1052">
        <v>0.08</v>
      </c>
      <c r="U1052">
        <v>17613960</v>
      </c>
      <c r="V1052" t="s">
        <v>1382</v>
      </c>
      <c r="W1052">
        <v>0.30645582851956699</v>
      </c>
      <c r="X1052">
        <v>2.6497913856205681E-2</v>
      </c>
      <c r="Y1052">
        <v>18225</v>
      </c>
      <c r="Z1052">
        <v>2460375</v>
      </c>
      <c r="AA1052">
        <v>332150625</v>
      </c>
      <c r="AB1052" t="s">
        <v>396</v>
      </c>
      <c r="AC1052" t="s">
        <v>1418</v>
      </c>
    </row>
    <row r="1053" spans="1:29" x14ac:dyDescent="0.25">
      <c r="A1053" t="s">
        <v>36</v>
      </c>
      <c r="B1053" t="s">
        <v>415</v>
      </c>
      <c r="C1053" t="s">
        <v>422</v>
      </c>
      <c r="D1053" t="s">
        <v>615</v>
      </c>
      <c r="E1053">
        <v>147</v>
      </c>
      <c r="F1053">
        <v>2347871744</v>
      </c>
      <c r="G1053">
        <v>915811467</v>
      </c>
      <c r="H1053">
        <v>554324861</v>
      </c>
      <c r="I1053">
        <v>39</v>
      </c>
      <c r="J1053">
        <v>49</v>
      </c>
      <c r="K1053">
        <v>41</v>
      </c>
      <c r="L1053">
        <v>68473000</v>
      </c>
      <c r="M1053">
        <v>147</v>
      </c>
      <c r="N1053">
        <v>37</v>
      </c>
      <c r="O1053">
        <v>59</v>
      </c>
      <c r="P1053">
        <v>1.0540540540540539</v>
      </c>
      <c r="Q1053">
        <v>0.83050847457627119</v>
      </c>
      <c r="R1053">
        <v>0.94228126431516257</v>
      </c>
      <c r="S1053">
        <v>0.02</v>
      </c>
      <c r="T1053">
        <v>0.01</v>
      </c>
      <c r="U1053">
        <v>2054190</v>
      </c>
      <c r="V1053" t="s">
        <v>1382</v>
      </c>
      <c r="W1053">
        <v>0.2360967384255892</v>
      </c>
      <c r="X1053">
        <v>3.7057511660116582E-3</v>
      </c>
      <c r="Y1053">
        <v>21609</v>
      </c>
      <c r="Z1053">
        <v>3176523</v>
      </c>
      <c r="AA1053">
        <v>466948881</v>
      </c>
      <c r="AB1053" t="s">
        <v>395</v>
      </c>
      <c r="AC1053" t="s">
        <v>1418</v>
      </c>
    </row>
    <row r="1054" spans="1:29" x14ac:dyDescent="0.25">
      <c r="A1054" t="s">
        <v>36</v>
      </c>
      <c r="B1054" t="s">
        <v>415</v>
      </c>
      <c r="C1054" t="s">
        <v>422</v>
      </c>
      <c r="D1054" t="s">
        <v>575</v>
      </c>
      <c r="E1054">
        <v>155</v>
      </c>
      <c r="F1054">
        <v>2242756482.46</v>
      </c>
      <c r="G1054">
        <v>857267087</v>
      </c>
      <c r="H1054">
        <v>779168354.46000004</v>
      </c>
      <c r="I1054">
        <v>63</v>
      </c>
      <c r="J1054">
        <v>84</v>
      </c>
      <c r="K1054">
        <v>64</v>
      </c>
      <c r="L1054">
        <v>120845000</v>
      </c>
      <c r="M1054">
        <v>155</v>
      </c>
      <c r="N1054">
        <v>41</v>
      </c>
      <c r="O1054">
        <v>62</v>
      </c>
      <c r="P1054">
        <v>1.536585365853659</v>
      </c>
      <c r="Q1054">
        <v>1.354838709677419</v>
      </c>
      <c r="R1054">
        <v>1.445712037765539</v>
      </c>
      <c r="S1054">
        <v>0.05</v>
      </c>
      <c r="T1054">
        <v>5.5E-2</v>
      </c>
      <c r="U1054">
        <v>12688725</v>
      </c>
      <c r="V1054" t="s">
        <v>1382</v>
      </c>
      <c r="W1054">
        <v>0.3474154954198852</v>
      </c>
      <c r="X1054">
        <v>1.6284959376711181E-2</v>
      </c>
      <c r="Y1054">
        <v>24025</v>
      </c>
      <c r="Z1054">
        <v>3723875</v>
      </c>
      <c r="AA1054">
        <v>577200625</v>
      </c>
      <c r="AB1054" t="s">
        <v>397</v>
      </c>
      <c r="AC1054" t="s">
        <v>1418</v>
      </c>
    </row>
    <row r="1055" spans="1:29" x14ac:dyDescent="0.25">
      <c r="A1055" t="s">
        <v>36</v>
      </c>
      <c r="B1055" t="s">
        <v>415</v>
      </c>
      <c r="C1055" t="s">
        <v>422</v>
      </c>
      <c r="D1055" t="s">
        <v>573</v>
      </c>
      <c r="E1055">
        <v>152</v>
      </c>
      <c r="F1055">
        <v>2276187879.5300002</v>
      </c>
      <c r="G1055">
        <v>918561664</v>
      </c>
      <c r="H1055">
        <v>583776654</v>
      </c>
      <c r="I1055">
        <v>42</v>
      </c>
      <c r="J1055">
        <v>61</v>
      </c>
      <c r="K1055">
        <v>43</v>
      </c>
      <c r="L1055">
        <v>87630000</v>
      </c>
      <c r="M1055">
        <v>152</v>
      </c>
      <c r="N1055">
        <v>41</v>
      </c>
      <c r="O1055">
        <v>61</v>
      </c>
      <c r="P1055">
        <v>1.024390243902439</v>
      </c>
      <c r="Q1055">
        <v>1</v>
      </c>
      <c r="R1055">
        <v>1.01219512195122</v>
      </c>
      <c r="S1055">
        <v>0.02</v>
      </c>
      <c r="T1055">
        <v>0.03</v>
      </c>
      <c r="U1055">
        <v>4381500</v>
      </c>
      <c r="V1055" t="s">
        <v>1382</v>
      </c>
      <c r="W1055">
        <v>0.25647120751760683</v>
      </c>
      <c r="X1055">
        <v>7.505438886564313E-3</v>
      </c>
      <c r="Y1055">
        <v>23104</v>
      </c>
      <c r="Z1055">
        <v>3511808</v>
      </c>
      <c r="AA1055">
        <v>533794816</v>
      </c>
      <c r="AB1055" t="s">
        <v>397</v>
      </c>
      <c r="AC1055" t="s">
        <v>1418</v>
      </c>
    </row>
    <row r="1056" spans="1:29" x14ac:dyDescent="0.25">
      <c r="A1056" t="s">
        <v>36</v>
      </c>
      <c r="B1056" t="s">
        <v>415</v>
      </c>
      <c r="C1056" t="s">
        <v>423</v>
      </c>
      <c r="D1056" t="s">
        <v>618</v>
      </c>
      <c r="E1056">
        <v>122</v>
      </c>
      <c r="F1056">
        <v>1892875565</v>
      </c>
      <c r="G1056">
        <v>893589096</v>
      </c>
      <c r="H1056">
        <v>601547423</v>
      </c>
      <c r="I1056">
        <v>44</v>
      </c>
      <c r="J1056">
        <v>59</v>
      </c>
      <c r="K1056">
        <v>44</v>
      </c>
      <c r="L1056">
        <v>103080000</v>
      </c>
      <c r="M1056">
        <v>122</v>
      </c>
      <c r="N1056">
        <v>28</v>
      </c>
      <c r="O1056">
        <v>49</v>
      </c>
      <c r="P1056">
        <v>1.571428571428571</v>
      </c>
      <c r="Q1056">
        <v>1.204081632653061</v>
      </c>
      <c r="R1056">
        <v>1.3877551020408161</v>
      </c>
      <c r="S1056">
        <v>0.05</v>
      </c>
      <c r="T1056">
        <v>5.5E-2</v>
      </c>
      <c r="U1056">
        <v>10823400</v>
      </c>
      <c r="V1056" t="s">
        <v>1382</v>
      </c>
      <c r="W1056">
        <v>0.31779554563588019</v>
      </c>
      <c r="X1056">
        <v>1.7992596404157481E-2</v>
      </c>
      <c r="Y1056">
        <v>14884</v>
      </c>
      <c r="Z1056">
        <v>1815848</v>
      </c>
      <c r="AA1056">
        <v>221533456</v>
      </c>
      <c r="AB1056" t="s">
        <v>391</v>
      </c>
      <c r="AC1056" t="s">
        <v>1418</v>
      </c>
    </row>
    <row r="1057" spans="1:29" x14ac:dyDescent="0.25">
      <c r="A1057" t="s">
        <v>36</v>
      </c>
      <c r="B1057" t="s">
        <v>415</v>
      </c>
      <c r="C1057" t="s">
        <v>423</v>
      </c>
      <c r="D1057" t="s">
        <v>603</v>
      </c>
      <c r="E1057">
        <v>127</v>
      </c>
      <c r="F1057">
        <v>1996796345.8</v>
      </c>
      <c r="G1057">
        <v>822913057</v>
      </c>
      <c r="H1057">
        <v>443526839</v>
      </c>
      <c r="I1057">
        <v>36</v>
      </c>
      <c r="J1057">
        <v>65</v>
      </c>
      <c r="K1057">
        <v>36</v>
      </c>
      <c r="L1057">
        <v>96730000</v>
      </c>
      <c r="M1057">
        <v>127</v>
      </c>
      <c r="N1057">
        <v>30</v>
      </c>
      <c r="O1057">
        <v>51</v>
      </c>
      <c r="P1057">
        <v>1.2</v>
      </c>
      <c r="Q1057">
        <v>1.274509803921569</v>
      </c>
      <c r="R1057">
        <v>1.2372549019607839</v>
      </c>
      <c r="S1057">
        <v>3.5000000000000003E-2</v>
      </c>
      <c r="T1057">
        <v>5.5E-2</v>
      </c>
      <c r="U1057">
        <v>8705700</v>
      </c>
      <c r="V1057" t="s">
        <v>1382</v>
      </c>
      <c r="W1057">
        <v>0.2221192160797473</v>
      </c>
      <c r="X1057">
        <v>1.9628349931716312E-2</v>
      </c>
      <c r="Y1057">
        <v>16129</v>
      </c>
      <c r="Z1057">
        <v>2048383</v>
      </c>
      <c r="AA1057">
        <v>260144641</v>
      </c>
      <c r="AB1057" t="s">
        <v>391</v>
      </c>
      <c r="AC1057" t="s">
        <v>1418</v>
      </c>
    </row>
    <row r="1058" spans="1:29" x14ac:dyDescent="0.25">
      <c r="A1058" t="s">
        <v>36</v>
      </c>
      <c r="B1058" t="s">
        <v>415</v>
      </c>
      <c r="C1058" t="s">
        <v>422</v>
      </c>
      <c r="D1058" t="s">
        <v>574</v>
      </c>
      <c r="E1058">
        <v>158</v>
      </c>
      <c r="F1058">
        <v>2444873955.6599998</v>
      </c>
      <c r="G1058">
        <v>1017010261</v>
      </c>
      <c r="H1058">
        <v>779366229</v>
      </c>
      <c r="I1058">
        <v>53</v>
      </c>
      <c r="J1058">
        <v>82</v>
      </c>
      <c r="K1058">
        <v>53</v>
      </c>
      <c r="L1058">
        <v>143940085</v>
      </c>
      <c r="M1058">
        <v>158</v>
      </c>
      <c r="N1058">
        <v>41</v>
      </c>
      <c r="O1058">
        <v>63</v>
      </c>
      <c r="P1058">
        <v>1.2926829268292681</v>
      </c>
      <c r="Q1058">
        <v>1.3015873015873021</v>
      </c>
      <c r="R1058">
        <v>1.297135114208285</v>
      </c>
      <c r="S1058">
        <v>3.5000000000000003E-2</v>
      </c>
      <c r="T1058">
        <v>5.5E-2</v>
      </c>
      <c r="U1058">
        <v>12954607.65</v>
      </c>
      <c r="V1058" t="s">
        <v>1382</v>
      </c>
      <c r="W1058">
        <v>0.31877562734705811</v>
      </c>
      <c r="X1058">
        <v>1.6621977150103079E-2</v>
      </c>
      <c r="Y1058">
        <v>24964</v>
      </c>
      <c r="Z1058">
        <v>3944312</v>
      </c>
      <c r="AA1058">
        <v>623201296</v>
      </c>
      <c r="AB1058" t="s">
        <v>397</v>
      </c>
      <c r="AC1058" t="s">
        <v>1418</v>
      </c>
    </row>
    <row r="1059" spans="1:29" x14ac:dyDescent="0.25">
      <c r="A1059" t="s">
        <v>36</v>
      </c>
      <c r="B1059" t="s">
        <v>415</v>
      </c>
      <c r="C1059" t="s">
        <v>422</v>
      </c>
      <c r="D1059" t="s">
        <v>614</v>
      </c>
      <c r="E1059">
        <v>150</v>
      </c>
      <c r="F1059">
        <v>2419517744.2399998</v>
      </c>
      <c r="G1059">
        <v>891997235</v>
      </c>
      <c r="H1059">
        <v>564888988</v>
      </c>
      <c r="I1059">
        <v>43</v>
      </c>
      <c r="J1059">
        <v>48</v>
      </c>
      <c r="K1059">
        <v>45</v>
      </c>
      <c r="L1059">
        <v>47580000</v>
      </c>
      <c r="M1059">
        <v>150</v>
      </c>
      <c r="N1059">
        <v>37</v>
      </c>
      <c r="O1059">
        <v>60</v>
      </c>
      <c r="P1059">
        <v>1.1621621621621621</v>
      </c>
      <c r="Q1059">
        <v>0.8</v>
      </c>
      <c r="R1059">
        <v>0.98108108108108105</v>
      </c>
      <c r="S1059">
        <v>2.5000000000000001E-2</v>
      </c>
      <c r="T1059">
        <v>0.01</v>
      </c>
      <c r="U1059">
        <v>1665300</v>
      </c>
      <c r="V1059" t="s">
        <v>1382</v>
      </c>
      <c r="W1059">
        <v>0.23347172772127719</v>
      </c>
      <c r="X1059">
        <v>2.9480128580591132E-3</v>
      </c>
      <c r="Y1059">
        <v>22500</v>
      </c>
      <c r="Z1059">
        <v>3375000</v>
      </c>
      <c r="AA1059">
        <v>506250000</v>
      </c>
      <c r="AB1059" t="s">
        <v>397</v>
      </c>
      <c r="AC1059" t="s">
        <v>1418</v>
      </c>
    </row>
    <row r="1060" spans="1:29" x14ac:dyDescent="0.25">
      <c r="A1060" t="s">
        <v>36</v>
      </c>
      <c r="B1060" t="s">
        <v>415</v>
      </c>
      <c r="C1060" t="s">
        <v>422</v>
      </c>
      <c r="D1060" t="s">
        <v>627</v>
      </c>
      <c r="E1060">
        <v>149</v>
      </c>
      <c r="F1060">
        <v>2559561182</v>
      </c>
      <c r="G1060">
        <v>914709090</v>
      </c>
      <c r="H1060">
        <v>495436437</v>
      </c>
      <c r="I1060">
        <v>30</v>
      </c>
      <c r="J1060">
        <v>50</v>
      </c>
      <c r="K1060">
        <v>31</v>
      </c>
      <c r="L1060">
        <v>92589000</v>
      </c>
      <c r="M1060">
        <v>149</v>
      </c>
      <c r="N1060">
        <v>30</v>
      </c>
      <c r="O1060">
        <v>48</v>
      </c>
      <c r="P1060">
        <v>1</v>
      </c>
      <c r="Q1060">
        <v>1.041666666666667</v>
      </c>
      <c r="R1060">
        <v>1.020833333333333</v>
      </c>
      <c r="S1060">
        <v>0.02</v>
      </c>
      <c r="T1060">
        <v>0.03</v>
      </c>
      <c r="U1060">
        <v>4629450</v>
      </c>
      <c r="V1060" t="s">
        <v>1382</v>
      </c>
      <c r="W1060">
        <v>0.19356303747850789</v>
      </c>
      <c r="X1060">
        <v>9.3441855589640448E-3</v>
      </c>
      <c r="Y1060">
        <v>22201</v>
      </c>
      <c r="Z1060">
        <v>3307949</v>
      </c>
      <c r="AA1060">
        <v>492884401</v>
      </c>
      <c r="AB1060" t="s">
        <v>395</v>
      </c>
      <c r="AC1060" t="s">
        <v>1418</v>
      </c>
    </row>
    <row r="1061" spans="1:29" x14ac:dyDescent="0.25">
      <c r="A1061" t="s">
        <v>36</v>
      </c>
      <c r="B1061" t="s">
        <v>415</v>
      </c>
      <c r="C1061" t="s">
        <v>423</v>
      </c>
      <c r="D1061" t="s">
        <v>631</v>
      </c>
      <c r="E1061">
        <v>117</v>
      </c>
      <c r="F1061">
        <v>1903510066</v>
      </c>
      <c r="G1061">
        <v>578166075</v>
      </c>
      <c r="H1061">
        <v>525693235</v>
      </c>
      <c r="I1061">
        <v>36</v>
      </c>
      <c r="J1061">
        <v>73</v>
      </c>
      <c r="K1061">
        <v>38</v>
      </c>
      <c r="L1061">
        <v>138048000</v>
      </c>
      <c r="M1061">
        <v>117</v>
      </c>
      <c r="N1061">
        <v>30</v>
      </c>
      <c r="O1061">
        <v>37</v>
      </c>
      <c r="P1061">
        <v>1.2</v>
      </c>
      <c r="Q1061">
        <v>1.972972972972973</v>
      </c>
      <c r="R1061">
        <v>1.586486486486486</v>
      </c>
      <c r="S1061">
        <v>3.5000000000000003E-2</v>
      </c>
      <c r="T1061">
        <v>0.08</v>
      </c>
      <c r="U1061">
        <v>15875520</v>
      </c>
      <c r="V1061" t="s">
        <v>1382</v>
      </c>
      <c r="W1061">
        <v>0.27617045183516248</v>
      </c>
      <c r="X1061">
        <v>3.0199209240347181E-2</v>
      </c>
      <c r="Y1061">
        <v>13689</v>
      </c>
      <c r="Z1061">
        <v>1601613</v>
      </c>
      <c r="AA1061">
        <v>187388721</v>
      </c>
      <c r="AB1061" t="s">
        <v>394</v>
      </c>
      <c r="AC1061" t="s">
        <v>1418</v>
      </c>
    </row>
    <row r="1062" spans="1:29" x14ac:dyDescent="0.25">
      <c r="A1062" t="s">
        <v>36</v>
      </c>
      <c r="B1062" t="s">
        <v>415</v>
      </c>
      <c r="C1062" t="s">
        <v>422</v>
      </c>
      <c r="D1062" t="s">
        <v>581</v>
      </c>
      <c r="E1062">
        <v>140</v>
      </c>
      <c r="F1062">
        <v>2197219286.0300002</v>
      </c>
      <c r="G1062">
        <v>868429857</v>
      </c>
      <c r="H1062">
        <v>445063691</v>
      </c>
      <c r="I1062">
        <v>31</v>
      </c>
      <c r="J1062">
        <v>45</v>
      </c>
      <c r="K1062">
        <v>31</v>
      </c>
      <c r="L1062">
        <v>68034000</v>
      </c>
      <c r="M1062">
        <v>140</v>
      </c>
      <c r="N1062">
        <v>35</v>
      </c>
      <c r="O1062">
        <v>56</v>
      </c>
      <c r="P1062">
        <v>0.88571428571428568</v>
      </c>
      <c r="Q1062">
        <v>0.8035714285714286</v>
      </c>
      <c r="R1062">
        <v>0.84464285714285714</v>
      </c>
      <c r="S1062">
        <v>0.01</v>
      </c>
      <c r="T1062">
        <v>0.01</v>
      </c>
      <c r="U1062">
        <v>1360680</v>
      </c>
      <c r="V1062" t="s">
        <v>1382</v>
      </c>
      <c r="W1062">
        <v>0.20255770274261251</v>
      </c>
      <c r="X1062">
        <v>3.05727029078182E-3</v>
      </c>
      <c r="Y1062">
        <v>19600</v>
      </c>
      <c r="Z1062">
        <v>2744000</v>
      </c>
      <c r="AA1062">
        <v>384160000</v>
      </c>
      <c r="AB1062" t="s">
        <v>395</v>
      </c>
      <c r="AC1062" t="s">
        <v>1418</v>
      </c>
    </row>
    <row r="1063" spans="1:29" x14ac:dyDescent="0.25">
      <c r="A1063" t="s">
        <v>36</v>
      </c>
      <c r="B1063" t="s">
        <v>415</v>
      </c>
      <c r="C1063" t="s">
        <v>423</v>
      </c>
      <c r="D1063" t="s">
        <v>625</v>
      </c>
      <c r="E1063">
        <v>120</v>
      </c>
      <c r="F1063">
        <v>2012858593.8699999</v>
      </c>
      <c r="G1063">
        <v>788573249</v>
      </c>
      <c r="H1063">
        <v>393444768</v>
      </c>
      <c r="I1063">
        <v>31</v>
      </c>
      <c r="J1063">
        <v>49</v>
      </c>
      <c r="K1063">
        <v>32</v>
      </c>
      <c r="L1063">
        <v>64739000</v>
      </c>
      <c r="M1063">
        <v>120</v>
      </c>
      <c r="N1063">
        <v>28</v>
      </c>
      <c r="O1063">
        <v>48</v>
      </c>
      <c r="P1063">
        <v>1.107142857142857</v>
      </c>
      <c r="Q1063">
        <v>1.020833333333333</v>
      </c>
      <c r="R1063">
        <v>1.0639880952380949</v>
      </c>
      <c r="S1063">
        <v>2.5000000000000001E-2</v>
      </c>
      <c r="T1063">
        <v>0.03</v>
      </c>
      <c r="U1063">
        <v>3560645</v>
      </c>
      <c r="V1063" t="s">
        <v>1382</v>
      </c>
      <c r="W1063">
        <v>0.19546567712118709</v>
      </c>
      <c r="X1063">
        <v>9.0499233681511308E-3</v>
      </c>
      <c r="Y1063">
        <v>14400</v>
      </c>
      <c r="Z1063">
        <v>1728000</v>
      </c>
      <c r="AA1063">
        <v>207360000</v>
      </c>
      <c r="AB1063" t="s">
        <v>391</v>
      </c>
      <c r="AC1063" t="s">
        <v>1418</v>
      </c>
    </row>
    <row r="1064" spans="1:29" x14ac:dyDescent="0.25">
      <c r="A1064" t="s">
        <v>36</v>
      </c>
      <c r="B1064" t="s">
        <v>415</v>
      </c>
      <c r="C1064" t="s">
        <v>422</v>
      </c>
      <c r="D1064" t="s">
        <v>586</v>
      </c>
      <c r="E1064">
        <v>151</v>
      </c>
      <c r="F1064">
        <v>2598114219.6300001</v>
      </c>
      <c r="G1064">
        <v>935314359</v>
      </c>
      <c r="H1064">
        <v>410800498.63</v>
      </c>
      <c r="I1064">
        <v>35</v>
      </c>
      <c r="J1064">
        <v>51</v>
      </c>
      <c r="K1064">
        <v>37</v>
      </c>
      <c r="L1064">
        <v>72648000</v>
      </c>
      <c r="M1064">
        <v>151</v>
      </c>
      <c r="N1064">
        <v>39</v>
      </c>
      <c r="O1064">
        <v>60</v>
      </c>
      <c r="P1064">
        <v>0.89743589743589747</v>
      </c>
      <c r="Q1064">
        <v>0.85</v>
      </c>
      <c r="R1064">
        <v>0.87371794871794872</v>
      </c>
      <c r="S1064">
        <v>0.01</v>
      </c>
      <c r="T1064">
        <v>0.01</v>
      </c>
      <c r="U1064">
        <v>1452960</v>
      </c>
      <c r="V1064" t="s">
        <v>1382</v>
      </c>
      <c r="W1064">
        <v>0.1581148725203092</v>
      </c>
      <c r="X1064">
        <v>3.5368993096297398E-3</v>
      </c>
      <c r="Y1064">
        <v>22801</v>
      </c>
      <c r="Z1064">
        <v>3442951</v>
      </c>
      <c r="AA1064">
        <v>519885601</v>
      </c>
      <c r="AB1064" t="s">
        <v>397</v>
      </c>
      <c r="AC1064" t="s">
        <v>1418</v>
      </c>
    </row>
    <row r="1065" spans="1:29" x14ac:dyDescent="0.25">
      <c r="A1065" t="s">
        <v>36</v>
      </c>
      <c r="B1065" t="s">
        <v>415</v>
      </c>
      <c r="C1065" t="s">
        <v>423</v>
      </c>
      <c r="D1065" t="s">
        <v>590</v>
      </c>
      <c r="E1065">
        <v>135</v>
      </c>
      <c r="F1065">
        <v>2124370254</v>
      </c>
      <c r="G1065">
        <v>915712675</v>
      </c>
      <c r="H1065">
        <v>659562329</v>
      </c>
      <c r="I1065">
        <v>46</v>
      </c>
      <c r="J1065">
        <v>71</v>
      </c>
      <c r="K1065">
        <v>46</v>
      </c>
      <c r="L1065">
        <v>98688004</v>
      </c>
      <c r="M1065">
        <v>135</v>
      </c>
      <c r="N1065">
        <v>33</v>
      </c>
      <c r="O1065">
        <v>54</v>
      </c>
      <c r="P1065">
        <v>1.393939393939394</v>
      </c>
      <c r="Q1065">
        <v>1.3148148148148151</v>
      </c>
      <c r="R1065">
        <v>1.354377104377104</v>
      </c>
      <c r="S1065">
        <v>3.5000000000000003E-2</v>
      </c>
      <c r="T1065">
        <v>5.5E-2</v>
      </c>
      <c r="U1065">
        <v>8881920.3599999994</v>
      </c>
      <c r="V1065" t="s">
        <v>1382</v>
      </c>
      <c r="W1065">
        <v>0.31047428185275278</v>
      </c>
      <c r="X1065">
        <v>1.3466385160999701E-2</v>
      </c>
      <c r="Y1065">
        <v>18225</v>
      </c>
      <c r="Z1065">
        <v>2460375</v>
      </c>
      <c r="AA1065">
        <v>332150625</v>
      </c>
      <c r="AB1065" t="s">
        <v>396</v>
      </c>
      <c r="AC1065" t="s">
        <v>1418</v>
      </c>
    </row>
    <row r="1066" spans="1:29" x14ac:dyDescent="0.25">
      <c r="A1066" t="s">
        <v>36</v>
      </c>
      <c r="B1066" t="s">
        <v>415</v>
      </c>
      <c r="C1066" t="s">
        <v>422</v>
      </c>
      <c r="D1066" t="s">
        <v>576</v>
      </c>
      <c r="E1066">
        <v>153</v>
      </c>
      <c r="F1066">
        <v>2428634454.3200002</v>
      </c>
      <c r="G1066">
        <v>908685707</v>
      </c>
      <c r="H1066">
        <v>886827877.32000005</v>
      </c>
      <c r="I1066">
        <v>66</v>
      </c>
      <c r="J1066">
        <v>85</v>
      </c>
      <c r="K1066">
        <v>68</v>
      </c>
      <c r="L1066">
        <v>120770000</v>
      </c>
      <c r="M1066">
        <v>153</v>
      </c>
      <c r="N1066">
        <v>41</v>
      </c>
      <c r="O1066">
        <v>61</v>
      </c>
      <c r="P1066">
        <v>1.6097560975609759</v>
      </c>
      <c r="Q1066">
        <v>1.3934426229508201</v>
      </c>
      <c r="R1066">
        <v>1.5015993602558979</v>
      </c>
      <c r="S1066">
        <v>0.05</v>
      </c>
      <c r="T1066">
        <v>5.5E-2</v>
      </c>
      <c r="U1066">
        <v>12680850</v>
      </c>
      <c r="V1066" t="s">
        <v>1382</v>
      </c>
      <c r="W1066">
        <v>0.3651549436526072</v>
      </c>
      <c r="X1066">
        <v>1.4299110711676791E-2</v>
      </c>
      <c r="Y1066">
        <v>23409</v>
      </c>
      <c r="Z1066">
        <v>3581577</v>
      </c>
      <c r="AA1066">
        <v>547981281</v>
      </c>
      <c r="AB1066" t="s">
        <v>397</v>
      </c>
      <c r="AC1066" t="s">
        <v>1418</v>
      </c>
    </row>
    <row r="1067" spans="1:29" x14ac:dyDescent="0.25">
      <c r="A1067" t="s">
        <v>36</v>
      </c>
      <c r="B1067" t="s">
        <v>415</v>
      </c>
      <c r="C1067" t="s">
        <v>423</v>
      </c>
      <c r="D1067" t="s">
        <v>587</v>
      </c>
      <c r="E1067">
        <v>122</v>
      </c>
      <c r="F1067">
        <v>2048314447</v>
      </c>
      <c r="G1067">
        <v>938453987</v>
      </c>
      <c r="H1067">
        <v>747281656</v>
      </c>
      <c r="I1067">
        <v>47</v>
      </c>
      <c r="J1067">
        <v>83</v>
      </c>
      <c r="K1067">
        <v>48</v>
      </c>
      <c r="L1067">
        <v>130205197</v>
      </c>
      <c r="M1067">
        <v>122</v>
      </c>
      <c r="N1067">
        <v>27</v>
      </c>
      <c r="O1067">
        <v>49</v>
      </c>
      <c r="P1067">
        <v>1.7407407407407409</v>
      </c>
      <c r="Q1067">
        <v>1.693877551020408</v>
      </c>
      <c r="R1067">
        <v>1.717309145880574</v>
      </c>
      <c r="S1067">
        <v>0.05</v>
      </c>
      <c r="T1067">
        <v>0.08</v>
      </c>
      <c r="U1067">
        <v>16926675.609999999</v>
      </c>
      <c r="V1067" t="s">
        <v>1382</v>
      </c>
      <c r="W1067">
        <v>0.36482760598329173</v>
      </c>
      <c r="X1067">
        <v>2.2650998420868498E-2</v>
      </c>
      <c r="Y1067">
        <v>14884</v>
      </c>
      <c r="Z1067">
        <v>1815848</v>
      </c>
      <c r="AA1067">
        <v>221533456</v>
      </c>
      <c r="AB1067" t="s">
        <v>391</v>
      </c>
      <c r="AC1067" t="s">
        <v>1418</v>
      </c>
    </row>
    <row r="1068" spans="1:29" x14ac:dyDescent="0.25">
      <c r="A1068" t="s">
        <v>36</v>
      </c>
      <c r="B1068" t="s">
        <v>415</v>
      </c>
      <c r="C1068" t="s">
        <v>423</v>
      </c>
      <c r="D1068" t="s">
        <v>621</v>
      </c>
      <c r="E1068">
        <v>121</v>
      </c>
      <c r="F1068">
        <v>2020357045</v>
      </c>
      <c r="G1068">
        <v>835379508</v>
      </c>
      <c r="H1068">
        <v>632876548</v>
      </c>
      <c r="I1068">
        <v>44</v>
      </c>
      <c r="J1068">
        <v>94</v>
      </c>
      <c r="K1068">
        <v>44</v>
      </c>
      <c r="L1068">
        <v>150004000</v>
      </c>
      <c r="M1068">
        <v>121</v>
      </c>
      <c r="N1068">
        <v>29</v>
      </c>
      <c r="O1068">
        <v>49</v>
      </c>
      <c r="P1068">
        <v>1.517241379310345</v>
      </c>
      <c r="Q1068">
        <v>1.918367346938775</v>
      </c>
      <c r="R1068">
        <v>1.7178043631245601</v>
      </c>
      <c r="S1068">
        <v>0.05</v>
      </c>
      <c r="T1068">
        <v>0.08</v>
      </c>
      <c r="U1068">
        <v>19500520</v>
      </c>
      <c r="V1068" t="s">
        <v>1382</v>
      </c>
      <c r="W1068">
        <v>0.3132498533198621</v>
      </c>
      <c r="X1068">
        <v>3.081251795729362E-2</v>
      </c>
      <c r="Y1068">
        <v>14641</v>
      </c>
      <c r="Z1068">
        <v>1771561</v>
      </c>
      <c r="AA1068">
        <v>214358881</v>
      </c>
      <c r="AB1068" t="s">
        <v>391</v>
      </c>
      <c r="AC1068" t="s">
        <v>1418</v>
      </c>
    </row>
    <row r="1069" spans="1:29" x14ac:dyDescent="0.25">
      <c r="A1069" t="s">
        <v>36</v>
      </c>
      <c r="B1069" t="s">
        <v>415</v>
      </c>
      <c r="C1069" t="s">
        <v>423</v>
      </c>
      <c r="D1069" t="s">
        <v>585</v>
      </c>
      <c r="E1069">
        <v>119</v>
      </c>
      <c r="F1069">
        <v>1862023318</v>
      </c>
      <c r="G1069">
        <v>809107174</v>
      </c>
      <c r="H1069">
        <v>380441833</v>
      </c>
      <c r="I1069">
        <v>27</v>
      </c>
      <c r="J1069">
        <v>49</v>
      </c>
      <c r="K1069">
        <v>28</v>
      </c>
      <c r="L1069">
        <v>70800000</v>
      </c>
      <c r="M1069">
        <v>119</v>
      </c>
      <c r="N1069">
        <v>29</v>
      </c>
      <c r="O1069">
        <v>48</v>
      </c>
      <c r="P1069">
        <v>0.93103448275862066</v>
      </c>
      <c r="Q1069">
        <v>1.020833333333333</v>
      </c>
      <c r="R1069">
        <v>0.97593390804597702</v>
      </c>
      <c r="S1069">
        <v>1.4999999999999999E-2</v>
      </c>
      <c r="T1069">
        <v>0.03</v>
      </c>
      <c r="U1069">
        <v>3186000</v>
      </c>
      <c r="V1069" t="s">
        <v>1382</v>
      </c>
      <c r="W1069">
        <v>0.204316363453833</v>
      </c>
      <c r="X1069">
        <v>8.3744733718597135E-3</v>
      </c>
      <c r="Y1069">
        <v>14161</v>
      </c>
      <c r="Z1069">
        <v>1685159</v>
      </c>
      <c r="AA1069">
        <v>200533921</v>
      </c>
      <c r="AB1069" t="s">
        <v>394</v>
      </c>
      <c r="AC1069" t="s">
        <v>1418</v>
      </c>
    </row>
    <row r="1070" spans="1:29" x14ac:dyDescent="0.25">
      <c r="A1070" t="s">
        <v>36</v>
      </c>
      <c r="B1070" t="s">
        <v>415</v>
      </c>
      <c r="C1070" t="s">
        <v>423</v>
      </c>
      <c r="D1070" t="s">
        <v>593</v>
      </c>
      <c r="E1070">
        <v>121</v>
      </c>
      <c r="F1070">
        <v>1893317248</v>
      </c>
      <c r="G1070">
        <v>910480669</v>
      </c>
      <c r="H1070">
        <v>601677791</v>
      </c>
      <c r="I1070">
        <v>41</v>
      </c>
      <c r="J1070">
        <v>75</v>
      </c>
      <c r="K1070">
        <v>42</v>
      </c>
      <c r="L1070">
        <v>161580000</v>
      </c>
      <c r="M1070">
        <v>121</v>
      </c>
      <c r="N1070">
        <v>26</v>
      </c>
      <c r="O1070">
        <v>49</v>
      </c>
      <c r="P1070">
        <v>1.5769230769230771</v>
      </c>
      <c r="Q1070">
        <v>1.5306122448979591</v>
      </c>
      <c r="R1070">
        <v>1.553767660910518</v>
      </c>
      <c r="S1070">
        <v>0.05</v>
      </c>
      <c r="T1070">
        <v>0.08</v>
      </c>
      <c r="U1070">
        <v>21005400</v>
      </c>
      <c r="V1070" t="s">
        <v>1382</v>
      </c>
      <c r="W1070">
        <v>0.31779026554349538</v>
      </c>
      <c r="X1070">
        <v>3.4911376677355208E-2</v>
      </c>
      <c r="Y1070">
        <v>14641</v>
      </c>
      <c r="Z1070">
        <v>1771561</v>
      </c>
      <c r="AA1070">
        <v>214358881</v>
      </c>
      <c r="AB1070" t="s">
        <v>391</v>
      </c>
      <c r="AC1070" t="s">
        <v>1418</v>
      </c>
    </row>
    <row r="1071" spans="1:29" x14ac:dyDescent="0.25">
      <c r="A1071" t="s">
        <v>36</v>
      </c>
      <c r="B1071" t="s">
        <v>415</v>
      </c>
      <c r="C1071" t="s">
        <v>423</v>
      </c>
      <c r="D1071" t="s">
        <v>632</v>
      </c>
      <c r="E1071">
        <v>114</v>
      </c>
      <c r="F1071">
        <v>1961887733</v>
      </c>
      <c r="G1071">
        <v>556838159</v>
      </c>
      <c r="H1071">
        <v>352253002</v>
      </c>
      <c r="I1071">
        <v>26</v>
      </c>
      <c r="J1071">
        <v>38</v>
      </c>
      <c r="K1071">
        <v>29</v>
      </c>
      <c r="L1071">
        <v>73989000</v>
      </c>
      <c r="M1071">
        <v>114</v>
      </c>
      <c r="N1071">
        <v>28</v>
      </c>
      <c r="O1071">
        <v>36</v>
      </c>
      <c r="P1071">
        <v>0.9285714285714286</v>
      </c>
      <c r="Q1071">
        <v>1.055555555555556</v>
      </c>
      <c r="R1071">
        <v>0.99206349206349209</v>
      </c>
      <c r="S1071">
        <v>1.4999999999999999E-2</v>
      </c>
      <c r="T1071">
        <v>0.03</v>
      </c>
      <c r="U1071">
        <v>3329505</v>
      </c>
      <c r="V1071" t="s">
        <v>1382</v>
      </c>
      <c r="W1071">
        <v>0.179547991495597</v>
      </c>
      <c r="X1071">
        <v>9.4520273243831714E-3</v>
      </c>
      <c r="Y1071">
        <v>12996</v>
      </c>
      <c r="Z1071">
        <v>1481544</v>
      </c>
      <c r="AA1071">
        <v>168896016</v>
      </c>
      <c r="AB1071" t="s">
        <v>394</v>
      </c>
      <c r="AC1071" t="s">
        <v>1418</v>
      </c>
    </row>
    <row r="1072" spans="1:29" x14ac:dyDescent="0.25">
      <c r="A1072" t="s">
        <v>37</v>
      </c>
      <c r="B1072" t="s">
        <v>415</v>
      </c>
      <c r="C1072" t="s">
        <v>423</v>
      </c>
      <c r="D1072" t="s">
        <v>626</v>
      </c>
      <c r="E1072">
        <v>124</v>
      </c>
      <c r="F1072">
        <v>2153134043.8699999</v>
      </c>
      <c r="G1072">
        <v>828013699</v>
      </c>
      <c r="H1072">
        <v>352918370</v>
      </c>
      <c r="I1072">
        <v>29</v>
      </c>
      <c r="J1072">
        <v>53</v>
      </c>
      <c r="K1072">
        <v>29</v>
      </c>
      <c r="L1072">
        <v>91872000</v>
      </c>
      <c r="M1072">
        <v>124</v>
      </c>
      <c r="N1072">
        <v>34</v>
      </c>
      <c r="O1072">
        <v>51</v>
      </c>
      <c r="P1072">
        <v>0.8529411764705882</v>
      </c>
      <c r="Q1072">
        <v>1.0392156862745101</v>
      </c>
      <c r="R1072">
        <v>0.94607843137254899</v>
      </c>
      <c r="S1072">
        <v>0.01</v>
      </c>
      <c r="T1072">
        <v>0.03</v>
      </c>
      <c r="U1072">
        <v>3674880</v>
      </c>
      <c r="V1072" t="s">
        <v>1382</v>
      </c>
      <c r="W1072">
        <v>0.16390914955098271</v>
      </c>
      <c r="X1072">
        <v>1.0412832859904689E-2</v>
      </c>
      <c r="Y1072">
        <v>15376</v>
      </c>
      <c r="Z1072">
        <v>1906624</v>
      </c>
      <c r="AA1072">
        <v>236421376</v>
      </c>
      <c r="AB1072" t="s">
        <v>391</v>
      </c>
      <c r="AC1072" t="s">
        <v>1418</v>
      </c>
    </row>
    <row r="1073" spans="1:29" x14ac:dyDescent="0.25">
      <c r="A1073" t="s">
        <v>37</v>
      </c>
      <c r="B1073" t="s">
        <v>415</v>
      </c>
      <c r="C1073" t="s">
        <v>422</v>
      </c>
      <c r="D1073" t="s">
        <v>581</v>
      </c>
      <c r="E1073">
        <v>130</v>
      </c>
      <c r="F1073">
        <v>2031686553.6700001</v>
      </c>
      <c r="G1073">
        <v>789983490</v>
      </c>
      <c r="H1073">
        <v>356067769.67000002</v>
      </c>
      <c r="I1073">
        <v>27</v>
      </c>
      <c r="J1073">
        <v>42</v>
      </c>
      <c r="K1073">
        <v>27</v>
      </c>
      <c r="L1073">
        <v>68578000</v>
      </c>
      <c r="M1073">
        <v>118</v>
      </c>
      <c r="N1073">
        <v>32</v>
      </c>
      <c r="O1073">
        <v>49</v>
      </c>
      <c r="P1073">
        <v>0.84375</v>
      </c>
      <c r="Q1073">
        <v>0.8571428571428571</v>
      </c>
      <c r="R1073">
        <v>0.8504464285714286</v>
      </c>
      <c r="S1073">
        <v>0.01</v>
      </c>
      <c r="T1073">
        <v>0.01</v>
      </c>
      <c r="U1073">
        <v>1371560</v>
      </c>
      <c r="V1073" t="s">
        <v>1382</v>
      </c>
      <c r="W1073">
        <v>0.1752572359288424</v>
      </c>
      <c r="X1073">
        <v>3.8519633531311969E-3</v>
      </c>
      <c r="Y1073">
        <v>16900</v>
      </c>
      <c r="Z1073">
        <v>2197000</v>
      </c>
      <c r="AA1073">
        <v>285610000</v>
      </c>
      <c r="AB1073" t="s">
        <v>396</v>
      </c>
      <c r="AC1073" t="s">
        <v>1418</v>
      </c>
    </row>
    <row r="1074" spans="1:29" x14ac:dyDescent="0.25">
      <c r="A1074" t="s">
        <v>37</v>
      </c>
      <c r="B1074" t="s">
        <v>415</v>
      </c>
      <c r="C1074" t="s">
        <v>422</v>
      </c>
      <c r="D1074" t="s">
        <v>578</v>
      </c>
      <c r="E1074">
        <v>146</v>
      </c>
      <c r="F1074">
        <v>2553356364.46</v>
      </c>
      <c r="G1074">
        <v>918597339</v>
      </c>
      <c r="H1074">
        <v>462578744.45999998</v>
      </c>
      <c r="I1074">
        <v>34</v>
      </c>
      <c r="J1074">
        <v>54</v>
      </c>
      <c r="K1074">
        <v>34</v>
      </c>
      <c r="L1074">
        <v>85448000</v>
      </c>
      <c r="M1074">
        <v>146</v>
      </c>
      <c r="N1074">
        <v>40</v>
      </c>
      <c r="O1074">
        <v>60</v>
      </c>
      <c r="P1074">
        <v>0.85</v>
      </c>
      <c r="Q1074">
        <v>0.9</v>
      </c>
      <c r="R1074">
        <v>0.875</v>
      </c>
      <c r="S1074">
        <v>0.01</v>
      </c>
      <c r="T1074">
        <v>1.4999999999999999E-2</v>
      </c>
      <c r="U1074">
        <v>2136200</v>
      </c>
      <c r="V1074" t="s">
        <v>1382</v>
      </c>
      <c r="W1074">
        <v>0.18116497598948711</v>
      </c>
      <c r="X1074">
        <v>4.6180245538383598E-3</v>
      </c>
      <c r="Y1074">
        <v>21316</v>
      </c>
      <c r="Z1074">
        <v>3112136</v>
      </c>
      <c r="AA1074">
        <v>454371856</v>
      </c>
      <c r="AB1074" t="s">
        <v>395</v>
      </c>
      <c r="AC1074" t="s">
        <v>1418</v>
      </c>
    </row>
    <row r="1075" spans="1:29" x14ac:dyDescent="0.25">
      <c r="A1075" t="s">
        <v>37</v>
      </c>
      <c r="B1075" t="s">
        <v>415</v>
      </c>
      <c r="C1075" t="s">
        <v>423</v>
      </c>
      <c r="D1075" t="s">
        <v>603</v>
      </c>
      <c r="E1075">
        <v>120</v>
      </c>
      <c r="F1075">
        <v>2037564400.55</v>
      </c>
      <c r="G1075">
        <v>754315339</v>
      </c>
      <c r="H1075">
        <v>480261116</v>
      </c>
      <c r="I1075">
        <v>34</v>
      </c>
      <c r="J1075">
        <v>62</v>
      </c>
      <c r="K1075">
        <v>34</v>
      </c>
      <c r="L1075">
        <v>89601000</v>
      </c>
      <c r="M1075">
        <v>120</v>
      </c>
      <c r="N1075">
        <v>33</v>
      </c>
      <c r="O1075">
        <v>50</v>
      </c>
      <c r="P1075">
        <v>1.0303030303030301</v>
      </c>
      <c r="Q1075">
        <v>1.24</v>
      </c>
      <c r="R1075">
        <v>1.135151515151515</v>
      </c>
      <c r="S1075">
        <v>0.02</v>
      </c>
      <c r="T1075">
        <v>5.5E-2</v>
      </c>
      <c r="U1075">
        <v>6720075</v>
      </c>
      <c r="V1075" t="s">
        <v>1382</v>
      </c>
      <c r="W1075">
        <v>0.2357035271475901</v>
      </c>
      <c r="X1075">
        <v>1.3992544422438731E-2</v>
      </c>
      <c r="Y1075">
        <v>14400</v>
      </c>
      <c r="Z1075">
        <v>1728000</v>
      </c>
      <c r="AA1075">
        <v>207360000</v>
      </c>
      <c r="AB1075" t="s">
        <v>391</v>
      </c>
      <c r="AC1075" t="s">
        <v>1418</v>
      </c>
    </row>
    <row r="1076" spans="1:29" x14ac:dyDescent="0.25">
      <c r="A1076" t="s">
        <v>37</v>
      </c>
      <c r="B1076" t="s">
        <v>415</v>
      </c>
      <c r="C1076" t="s">
        <v>422</v>
      </c>
      <c r="D1076" t="s">
        <v>566</v>
      </c>
      <c r="E1076">
        <v>129</v>
      </c>
      <c r="F1076">
        <v>1914157713.6700001</v>
      </c>
      <c r="G1076">
        <v>806771713</v>
      </c>
      <c r="H1076">
        <v>470962460.67000002</v>
      </c>
      <c r="I1076">
        <v>34</v>
      </c>
      <c r="J1076">
        <v>49</v>
      </c>
      <c r="K1076">
        <v>34</v>
      </c>
      <c r="L1076">
        <v>90086000</v>
      </c>
      <c r="M1076">
        <v>116</v>
      </c>
      <c r="N1076">
        <v>32</v>
      </c>
      <c r="O1076">
        <v>48</v>
      </c>
      <c r="P1076">
        <v>1.0625</v>
      </c>
      <c r="Q1076">
        <v>1.020833333333333</v>
      </c>
      <c r="R1076">
        <v>1.041666666666667</v>
      </c>
      <c r="S1076">
        <v>0.02</v>
      </c>
      <c r="T1076">
        <v>0.03</v>
      </c>
      <c r="U1076">
        <v>4504300</v>
      </c>
      <c r="V1076" t="s">
        <v>1382</v>
      </c>
      <c r="W1076">
        <v>0.24604161783880771</v>
      </c>
      <c r="X1076">
        <v>9.5640319052013156E-3</v>
      </c>
      <c r="Y1076">
        <v>16641</v>
      </c>
      <c r="Z1076">
        <v>2146689</v>
      </c>
      <c r="AA1076">
        <v>276922881</v>
      </c>
      <c r="AB1076" t="s">
        <v>391</v>
      </c>
      <c r="AC1076" t="s">
        <v>1418</v>
      </c>
    </row>
    <row r="1077" spans="1:29" x14ac:dyDescent="0.25">
      <c r="A1077" t="s">
        <v>37</v>
      </c>
      <c r="B1077" t="s">
        <v>415</v>
      </c>
      <c r="C1077" t="s">
        <v>422</v>
      </c>
      <c r="D1077" t="s">
        <v>576</v>
      </c>
      <c r="E1077">
        <v>134</v>
      </c>
      <c r="F1077">
        <v>2171931850</v>
      </c>
      <c r="G1077">
        <v>753747686</v>
      </c>
      <c r="H1077">
        <v>646562611</v>
      </c>
      <c r="I1077">
        <v>49</v>
      </c>
      <c r="J1077">
        <v>70</v>
      </c>
      <c r="K1077">
        <v>50</v>
      </c>
      <c r="L1077">
        <v>100862000</v>
      </c>
      <c r="M1077">
        <v>134</v>
      </c>
      <c r="N1077">
        <v>37</v>
      </c>
      <c r="O1077">
        <v>55</v>
      </c>
      <c r="P1077">
        <v>1.3243243243243239</v>
      </c>
      <c r="Q1077">
        <v>1.2727272727272729</v>
      </c>
      <c r="R1077">
        <v>1.298525798525799</v>
      </c>
      <c r="S1077">
        <v>3.5000000000000003E-2</v>
      </c>
      <c r="T1077">
        <v>5.5E-2</v>
      </c>
      <c r="U1077">
        <v>9077580</v>
      </c>
      <c r="V1077" t="s">
        <v>1382</v>
      </c>
      <c r="W1077">
        <v>0.29769010063552409</v>
      </c>
      <c r="X1077">
        <v>1.4039753993755139E-2</v>
      </c>
      <c r="Y1077">
        <v>17956</v>
      </c>
      <c r="Z1077">
        <v>2406104</v>
      </c>
      <c r="AA1077">
        <v>322417936</v>
      </c>
      <c r="AB1077" t="s">
        <v>396</v>
      </c>
      <c r="AC1077" t="s">
        <v>1418</v>
      </c>
    </row>
    <row r="1078" spans="1:29" x14ac:dyDescent="0.25">
      <c r="A1078" t="s">
        <v>37</v>
      </c>
      <c r="B1078" t="s">
        <v>415</v>
      </c>
      <c r="C1078" t="s">
        <v>422</v>
      </c>
      <c r="D1078" t="s">
        <v>633</v>
      </c>
      <c r="E1078">
        <v>83</v>
      </c>
      <c r="F1078">
        <v>1438881131</v>
      </c>
      <c r="G1078">
        <v>463549921</v>
      </c>
      <c r="H1078">
        <v>329659833</v>
      </c>
      <c r="I1078">
        <v>22</v>
      </c>
      <c r="J1078">
        <v>30</v>
      </c>
      <c r="K1078">
        <v>22</v>
      </c>
      <c r="L1078">
        <v>42127000</v>
      </c>
      <c r="M1078">
        <v>83</v>
      </c>
      <c r="N1078">
        <v>18</v>
      </c>
      <c r="O1078">
        <v>27</v>
      </c>
      <c r="P1078">
        <v>1.2222222222222221</v>
      </c>
      <c r="Q1078">
        <v>1.1111111111111109</v>
      </c>
      <c r="R1078">
        <v>1.166666666666667</v>
      </c>
      <c r="S1078">
        <v>3.5000000000000003E-2</v>
      </c>
      <c r="T1078">
        <v>4.4999999999999998E-2</v>
      </c>
      <c r="U1078">
        <v>3370160</v>
      </c>
      <c r="V1078" t="s">
        <v>1382</v>
      </c>
      <c r="W1078">
        <v>0.22910845510281419</v>
      </c>
      <c r="X1078">
        <v>1.022314417055474E-2</v>
      </c>
      <c r="Y1078">
        <v>6889</v>
      </c>
      <c r="Z1078">
        <v>571787</v>
      </c>
      <c r="AA1078">
        <v>47458321</v>
      </c>
      <c r="AB1078" t="s">
        <v>410</v>
      </c>
      <c r="AC1078" t="s">
        <v>1418</v>
      </c>
    </row>
    <row r="1079" spans="1:29" x14ac:dyDescent="0.25">
      <c r="A1079" t="s">
        <v>37</v>
      </c>
      <c r="B1079" t="s">
        <v>415</v>
      </c>
      <c r="C1079" t="s">
        <v>422</v>
      </c>
      <c r="D1079" t="s">
        <v>577</v>
      </c>
      <c r="E1079">
        <v>133</v>
      </c>
      <c r="F1079">
        <v>2265213659</v>
      </c>
      <c r="G1079">
        <v>851921725</v>
      </c>
      <c r="H1079">
        <v>485363747</v>
      </c>
      <c r="I1079">
        <v>33</v>
      </c>
      <c r="J1079">
        <v>43</v>
      </c>
      <c r="K1079">
        <v>34</v>
      </c>
      <c r="L1079">
        <v>62071000</v>
      </c>
      <c r="M1079">
        <v>133</v>
      </c>
      <c r="N1079">
        <v>37</v>
      </c>
      <c r="O1079">
        <v>55</v>
      </c>
      <c r="P1079">
        <v>0.89189189189189189</v>
      </c>
      <c r="Q1079">
        <v>0.78181818181818186</v>
      </c>
      <c r="R1079">
        <v>0.83685503685503682</v>
      </c>
      <c r="S1079">
        <v>0.01</v>
      </c>
      <c r="T1079">
        <v>0</v>
      </c>
      <c r="U1079">
        <v>620710</v>
      </c>
      <c r="V1079" t="s">
        <v>1382</v>
      </c>
      <c r="W1079">
        <v>0.2142684179355816</v>
      </c>
      <c r="X1079">
        <v>1.278855299425567E-3</v>
      </c>
      <c r="Y1079">
        <v>17689</v>
      </c>
      <c r="Z1079">
        <v>2352637</v>
      </c>
      <c r="AA1079">
        <v>312900721</v>
      </c>
      <c r="AB1079" t="s">
        <v>396</v>
      </c>
      <c r="AC1079" t="s">
        <v>1418</v>
      </c>
    </row>
    <row r="1080" spans="1:29" x14ac:dyDescent="0.25">
      <c r="A1080" t="s">
        <v>37</v>
      </c>
      <c r="B1080" t="s">
        <v>415</v>
      </c>
      <c r="C1080" t="s">
        <v>423</v>
      </c>
      <c r="D1080" t="s">
        <v>632</v>
      </c>
      <c r="E1080">
        <v>121</v>
      </c>
      <c r="F1080">
        <v>2021694191</v>
      </c>
      <c r="G1080">
        <v>663866300</v>
      </c>
      <c r="H1080">
        <v>459020984</v>
      </c>
      <c r="I1080">
        <v>28</v>
      </c>
      <c r="J1080">
        <v>48</v>
      </c>
      <c r="K1080">
        <v>28</v>
      </c>
      <c r="L1080">
        <v>79183000</v>
      </c>
      <c r="M1080">
        <v>121</v>
      </c>
      <c r="N1080">
        <v>27</v>
      </c>
      <c r="O1080">
        <v>40</v>
      </c>
      <c r="P1080">
        <v>1.037037037037037</v>
      </c>
      <c r="Q1080">
        <v>1.2</v>
      </c>
      <c r="R1080">
        <v>1.118518518518518</v>
      </c>
      <c r="S1080">
        <v>0.02</v>
      </c>
      <c r="T1080">
        <v>5.5E-2</v>
      </c>
      <c r="U1080">
        <v>5938725</v>
      </c>
      <c r="V1080" t="s">
        <v>1382</v>
      </c>
      <c r="W1080">
        <v>0.22704768408764739</v>
      </c>
      <c r="X1080">
        <v>1.293780721798113E-2</v>
      </c>
      <c r="Y1080">
        <v>14641</v>
      </c>
      <c r="Z1080">
        <v>1771561</v>
      </c>
      <c r="AA1080">
        <v>214358881</v>
      </c>
      <c r="AB1080" t="s">
        <v>391</v>
      </c>
      <c r="AC1080" t="s">
        <v>1418</v>
      </c>
    </row>
    <row r="1081" spans="1:29" x14ac:dyDescent="0.25">
      <c r="A1081" t="s">
        <v>37</v>
      </c>
      <c r="B1081" t="s">
        <v>415</v>
      </c>
      <c r="C1081" t="s">
        <v>422</v>
      </c>
      <c r="D1081" t="s">
        <v>605</v>
      </c>
      <c r="E1081">
        <v>126</v>
      </c>
      <c r="F1081">
        <v>2029639429.5599999</v>
      </c>
      <c r="G1081">
        <v>741391169</v>
      </c>
      <c r="H1081">
        <v>346611843.37</v>
      </c>
      <c r="I1081">
        <v>30</v>
      </c>
      <c r="J1081">
        <v>43</v>
      </c>
      <c r="K1081">
        <v>33</v>
      </c>
      <c r="L1081">
        <v>79108000</v>
      </c>
      <c r="M1081">
        <v>126</v>
      </c>
      <c r="N1081">
        <v>35</v>
      </c>
      <c r="O1081">
        <v>52</v>
      </c>
      <c r="P1081">
        <v>0.8571428571428571</v>
      </c>
      <c r="Q1081">
        <v>0.82692307692307687</v>
      </c>
      <c r="R1081">
        <v>0.84203296703296704</v>
      </c>
      <c r="S1081">
        <v>0.01</v>
      </c>
      <c r="T1081">
        <v>0.01</v>
      </c>
      <c r="U1081">
        <v>1582160</v>
      </c>
      <c r="V1081" t="s">
        <v>1382</v>
      </c>
      <c r="W1081">
        <v>0.17077508365372121</v>
      </c>
      <c r="X1081">
        <v>4.5646449487044254E-3</v>
      </c>
      <c r="Y1081">
        <v>15876</v>
      </c>
      <c r="Z1081">
        <v>2000376</v>
      </c>
      <c r="AA1081">
        <v>252047376</v>
      </c>
      <c r="AB1081" t="s">
        <v>391</v>
      </c>
      <c r="AC1081" t="s">
        <v>1418</v>
      </c>
    </row>
    <row r="1082" spans="1:29" x14ac:dyDescent="0.25">
      <c r="A1082" t="s">
        <v>37</v>
      </c>
      <c r="B1082" t="s">
        <v>415</v>
      </c>
      <c r="C1082" t="s">
        <v>423</v>
      </c>
      <c r="D1082" t="s">
        <v>584</v>
      </c>
      <c r="E1082">
        <v>122</v>
      </c>
      <c r="F1082">
        <v>1943838839.74</v>
      </c>
      <c r="G1082">
        <v>777330701</v>
      </c>
      <c r="H1082">
        <v>478178599</v>
      </c>
      <c r="I1082">
        <v>34</v>
      </c>
      <c r="J1082">
        <v>57</v>
      </c>
      <c r="K1082">
        <v>35</v>
      </c>
      <c r="L1082">
        <v>86329000</v>
      </c>
      <c r="M1082">
        <v>122</v>
      </c>
      <c r="N1082">
        <v>34</v>
      </c>
      <c r="O1082">
        <v>50</v>
      </c>
      <c r="P1082">
        <v>1</v>
      </c>
      <c r="Q1082">
        <v>1.1399999999999999</v>
      </c>
      <c r="R1082">
        <v>1.07</v>
      </c>
      <c r="S1082">
        <v>0.02</v>
      </c>
      <c r="T1082">
        <v>4.4999999999999998E-2</v>
      </c>
      <c r="U1082">
        <v>5611385</v>
      </c>
      <c r="V1082" t="s">
        <v>1382</v>
      </c>
      <c r="W1082">
        <v>0.24599703906727119</v>
      </c>
      <c r="X1082">
        <v>1.1734914552292631E-2</v>
      </c>
      <c r="Y1082">
        <v>14884</v>
      </c>
      <c r="Z1082">
        <v>1815848</v>
      </c>
      <c r="AA1082">
        <v>221533456</v>
      </c>
      <c r="AB1082" t="s">
        <v>391</v>
      </c>
      <c r="AC1082" t="s">
        <v>1418</v>
      </c>
    </row>
    <row r="1083" spans="1:29" x14ac:dyDescent="0.25">
      <c r="A1083" t="s">
        <v>37</v>
      </c>
      <c r="B1083" t="s">
        <v>415</v>
      </c>
      <c r="C1083" t="s">
        <v>422</v>
      </c>
      <c r="D1083" t="s">
        <v>622</v>
      </c>
      <c r="E1083">
        <v>139</v>
      </c>
      <c r="F1083">
        <v>2441340661</v>
      </c>
      <c r="G1083">
        <v>842557536</v>
      </c>
      <c r="H1083">
        <v>628382964</v>
      </c>
      <c r="I1083">
        <v>39</v>
      </c>
      <c r="J1083">
        <v>66</v>
      </c>
      <c r="K1083">
        <v>40</v>
      </c>
      <c r="L1083">
        <v>120050000</v>
      </c>
      <c r="M1083">
        <v>139</v>
      </c>
      <c r="N1083">
        <v>38</v>
      </c>
      <c r="O1083">
        <v>57</v>
      </c>
      <c r="P1083">
        <v>1.0263157894736841</v>
      </c>
      <c r="Q1083">
        <v>1.1578947368421051</v>
      </c>
      <c r="R1083">
        <v>1.0921052631578949</v>
      </c>
      <c r="S1083">
        <v>0.02</v>
      </c>
      <c r="T1083">
        <v>4.4999999999999998E-2</v>
      </c>
      <c r="U1083">
        <v>7803250</v>
      </c>
      <c r="V1083" t="s">
        <v>1382</v>
      </c>
      <c r="W1083">
        <v>0.25739257697146101</v>
      </c>
      <c r="X1083">
        <v>1.2417984647973369E-2</v>
      </c>
      <c r="Y1083">
        <v>19321</v>
      </c>
      <c r="Z1083">
        <v>2685619</v>
      </c>
      <c r="AA1083">
        <v>373301041</v>
      </c>
      <c r="AB1083" t="s">
        <v>396</v>
      </c>
      <c r="AC1083" t="s">
        <v>1418</v>
      </c>
    </row>
    <row r="1084" spans="1:29" x14ac:dyDescent="0.25">
      <c r="A1084" t="s">
        <v>37</v>
      </c>
      <c r="B1084" t="s">
        <v>415</v>
      </c>
      <c r="C1084" t="s">
        <v>422</v>
      </c>
      <c r="D1084" t="s">
        <v>609</v>
      </c>
      <c r="E1084">
        <v>133</v>
      </c>
      <c r="F1084">
        <v>2334951468.04</v>
      </c>
      <c r="G1084">
        <v>830184456</v>
      </c>
      <c r="H1084">
        <v>587758243</v>
      </c>
      <c r="I1084">
        <v>41</v>
      </c>
      <c r="J1084">
        <v>55</v>
      </c>
      <c r="K1084">
        <v>41</v>
      </c>
      <c r="L1084">
        <v>97470000</v>
      </c>
      <c r="M1084">
        <v>133</v>
      </c>
      <c r="N1084">
        <v>37</v>
      </c>
      <c r="O1084">
        <v>55</v>
      </c>
      <c r="P1084">
        <v>1.1081081081081079</v>
      </c>
      <c r="Q1084">
        <v>1</v>
      </c>
      <c r="R1084">
        <v>1.0540540540540539</v>
      </c>
      <c r="S1084">
        <v>2.5000000000000001E-2</v>
      </c>
      <c r="T1084">
        <v>0.03</v>
      </c>
      <c r="U1084">
        <v>5360850</v>
      </c>
      <c r="V1084" t="s">
        <v>1382</v>
      </c>
      <c r="W1084">
        <v>0.25172182421991612</v>
      </c>
      <c r="X1084">
        <v>9.1208418832843148E-3</v>
      </c>
      <c r="Y1084">
        <v>17689</v>
      </c>
      <c r="Z1084">
        <v>2352637</v>
      </c>
      <c r="AA1084">
        <v>312900721</v>
      </c>
      <c r="AB1084" t="s">
        <v>396</v>
      </c>
      <c r="AC1084" t="s">
        <v>1418</v>
      </c>
    </row>
    <row r="1085" spans="1:29" x14ac:dyDescent="0.25">
      <c r="A1085" t="s">
        <v>37</v>
      </c>
      <c r="B1085" t="s">
        <v>415</v>
      </c>
      <c r="C1085" t="s">
        <v>422</v>
      </c>
      <c r="D1085" t="s">
        <v>614</v>
      </c>
      <c r="E1085">
        <v>133</v>
      </c>
      <c r="F1085">
        <v>2078929456.24</v>
      </c>
      <c r="G1085">
        <v>872078455</v>
      </c>
      <c r="H1085">
        <v>542928833</v>
      </c>
      <c r="I1085">
        <v>45</v>
      </c>
      <c r="J1085">
        <v>62</v>
      </c>
      <c r="K1085">
        <v>46</v>
      </c>
      <c r="L1085">
        <v>89662000</v>
      </c>
      <c r="M1085">
        <v>133</v>
      </c>
      <c r="N1085">
        <v>37</v>
      </c>
      <c r="O1085">
        <v>55</v>
      </c>
      <c r="P1085">
        <v>1.216216216216216</v>
      </c>
      <c r="Q1085">
        <v>1.127272727272727</v>
      </c>
      <c r="R1085">
        <v>1.171744471744472</v>
      </c>
      <c r="S1085">
        <v>3.5000000000000003E-2</v>
      </c>
      <c r="T1085">
        <v>4.4999999999999998E-2</v>
      </c>
      <c r="U1085">
        <v>7172960</v>
      </c>
      <c r="V1085" t="s">
        <v>1382</v>
      </c>
      <c r="W1085">
        <v>0.26115789132256262</v>
      </c>
      <c r="X1085">
        <v>1.321160263374703E-2</v>
      </c>
      <c r="Y1085">
        <v>17689</v>
      </c>
      <c r="Z1085">
        <v>2352637</v>
      </c>
      <c r="AA1085">
        <v>312900721</v>
      </c>
      <c r="AB1085" t="s">
        <v>396</v>
      </c>
      <c r="AC1085" t="s">
        <v>1418</v>
      </c>
    </row>
    <row r="1086" spans="1:29" x14ac:dyDescent="0.25">
      <c r="A1086" t="s">
        <v>37</v>
      </c>
      <c r="B1086" t="s">
        <v>415</v>
      </c>
      <c r="C1086" t="s">
        <v>422</v>
      </c>
      <c r="D1086" t="s">
        <v>574</v>
      </c>
      <c r="E1086">
        <v>146</v>
      </c>
      <c r="F1086">
        <v>2351636889</v>
      </c>
      <c r="G1086">
        <v>930485883</v>
      </c>
      <c r="H1086">
        <v>671167701</v>
      </c>
      <c r="I1086">
        <v>43</v>
      </c>
      <c r="J1086">
        <v>56</v>
      </c>
      <c r="K1086">
        <v>43</v>
      </c>
      <c r="L1086">
        <v>90306813</v>
      </c>
      <c r="M1086">
        <v>146</v>
      </c>
      <c r="N1086">
        <v>40</v>
      </c>
      <c r="O1086">
        <v>60</v>
      </c>
      <c r="P1086">
        <v>1.075</v>
      </c>
      <c r="Q1086">
        <v>0.93333333333333335</v>
      </c>
      <c r="R1086">
        <v>1.0041666666666671</v>
      </c>
      <c r="S1086">
        <v>0.02</v>
      </c>
      <c r="T1086">
        <v>1.4999999999999999E-2</v>
      </c>
      <c r="U1086">
        <v>3160738.4550000001</v>
      </c>
      <c r="V1086" t="s">
        <v>1382</v>
      </c>
      <c r="W1086">
        <v>0.28540447895652987</v>
      </c>
      <c r="X1086">
        <v>4.7093125165151538E-3</v>
      </c>
      <c r="Y1086">
        <v>21316</v>
      </c>
      <c r="Z1086">
        <v>3112136</v>
      </c>
      <c r="AA1086">
        <v>454371856</v>
      </c>
      <c r="AB1086" t="s">
        <v>395</v>
      </c>
      <c r="AC1086" t="s">
        <v>1418</v>
      </c>
    </row>
    <row r="1087" spans="1:29" x14ac:dyDescent="0.25">
      <c r="A1087" t="s">
        <v>37</v>
      </c>
      <c r="B1087" t="s">
        <v>415</v>
      </c>
      <c r="C1087" t="s">
        <v>422</v>
      </c>
      <c r="D1087" t="s">
        <v>613</v>
      </c>
      <c r="E1087">
        <v>145</v>
      </c>
      <c r="F1087">
        <v>2321662436</v>
      </c>
      <c r="G1087">
        <v>848350036</v>
      </c>
      <c r="H1087">
        <v>741664348</v>
      </c>
      <c r="I1087">
        <v>47</v>
      </c>
      <c r="J1087">
        <v>72</v>
      </c>
      <c r="K1087">
        <v>50</v>
      </c>
      <c r="L1087">
        <v>108733000</v>
      </c>
      <c r="M1087">
        <v>135</v>
      </c>
      <c r="N1087">
        <v>37</v>
      </c>
      <c r="O1087">
        <v>56</v>
      </c>
      <c r="P1087">
        <v>1.27027027027027</v>
      </c>
      <c r="Q1087">
        <v>1.285714285714286</v>
      </c>
      <c r="R1087">
        <v>1.2779922779922781</v>
      </c>
      <c r="S1087">
        <v>3.5000000000000003E-2</v>
      </c>
      <c r="T1087">
        <v>5.5E-2</v>
      </c>
      <c r="U1087">
        <v>9785970</v>
      </c>
      <c r="V1087" t="s">
        <v>1382</v>
      </c>
      <c r="W1087">
        <v>0.31945399835034421</v>
      </c>
      <c r="X1087">
        <v>1.319460754233261E-2</v>
      </c>
      <c r="Y1087">
        <v>21025</v>
      </c>
      <c r="Z1087">
        <v>3048625</v>
      </c>
      <c r="AA1087">
        <v>442050625</v>
      </c>
      <c r="AB1087" t="s">
        <v>395</v>
      </c>
      <c r="AC1087" t="s">
        <v>1418</v>
      </c>
    </row>
    <row r="1088" spans="1:29" x14ac:dyDescent="0.25">
      <c r="A1088" t="s">
        <v>37</v>
      </c>
      <c r="B1088" t="s">
        <v>415</v>
      </c>
      <c r="C1088" t="s">
        <v>423</v>
      </c>
      <c r="D1088" t="s">
        <v>571</v>
      </c>
      <c r="E1088">
        <v>121</v>
      </c>
      <c r="F1088">
        <v>1910106523</v>
      </c>
      <c r="G1088">
        <v>833792391</v>
      </c>
      <c r="H1088">
        <v>546813886</v>
      </c>
      <c r="I1088">
        <v>40</v>
      </c>
      <c r="J1088">
        <v>66</v>
      </c>
      <c r="K1088">
        <v>41</v>
      </c>
      <c r="L1088">
        <v>130347000</v>
      </c>
      <c r="M1088">
        <v>121</v>
      </c>
      <c r="N1088">
        <v>33</v>
      </c>
      <c r="O1088">
        <v>50</v>
      </c>
      <c r="P1088">
        <v>1.2121212121212119</v>
      </c>
      <c r="Q1088">
        <v>1.32</v>
      </c>
      <c r="R1088">
        <v>1.2660606060606061</v>
      </c>
      <c r="S1088">
        <v>3.5000000000000003E-2</v>
      </c>
      <c r="T1088">
        <v>5.5E-2</v>
      </c>
      <c r="U1088">
        <v>11731230</v>
      </c>
      <c r="V1088" t="s">
        <v>1382</v>
      </c>
      <c r="W1088">
        <v>0.28627402682295328</v>
      </c>
      <c r="X1088">
        <v>2.1453789489171829E-2</v>
      </c>
      <c r="Y1088">
        <v>14641</v>
      </c>
      <c r="Z1088">
        <v>1771561</v>
      </c>
      <c r="AA1088">
        <v>214358881</v>
      </c>
      <c r="AB1088" t="s">
        <v>391</v>
      </c>
      <c r="AC1088" t="s">
        <v>1418</v>
      </c>
    </row>
    <row r="1089" spans="1:29" x14ac:dyDescent="0.25">
      <c r="A1089" t="s">
        <v>37</v>
      </c>
      <c r="B1089" t="s">
        <v>415</v>
      </c>
      <c r="C1089" t="s">
        <v>423</v>
      </c>
      <c r="D1089" t="s">
        <v>585</v>
      </c>
      <c r="E1089">
        <v>119</v>
      </c>
      <c r="F1089">
        <v>2036705558</v>
      </c>
      <c r="G1089">
        <v>808253764</v>
      </c>
      <c r="H1089">
        <v>420154126</v>
      </c>
      <c r="I1089">
        <v>27</v>
      </c>
      <c r="J1089">
        <v>49</v>
      </c>
      <c r="K1089">
        <v>27</v>
      </c>
      <c r="L1089">
        <v>91827000</v>
      </c>
      <c r="M1089">
        <v>119</v>
      </c>
      <c r="N1089">
        <v>33</v>
      </c>
      <c r="O1089">
        <v>49</v>
      </c>
      <c r="P1089">
        <v>0.81818181818181823</v>
      </c>
      <c r="Q1089">
        <v>1</v>
      </c>
      <c r="R1089">
        <v>0.90909090909090906</v>
      </c>
      <c r="S1089">
        <v>0.01</v>
      </c>
      <c r="T1089">
        <v>0.03</v>
      </c>
      <c r="U1089">
        <v>3673080</v>
      </c>
      <c r="V1089" t="s">
        <v>1382</v>
      </c>
      <c r="W1089">
        <v>0.20629104896860109</v>
      </c>
      <c r="X1089">
        <v>8.7422204679241926E-3</v>
      </c>
      <c r="Y1089">
        <v>14161</v>
      </c>
      <c r="Z1089">
        <v>1685159</v>
      </c>
      <c r="AA1089">
        <v>200533921</v>
      </c>
      <c r="AB1089" t="s">
        <v>394</v>
      </c>
      <c r="AC1089" t="s">
        <v>1418</v>
      </c>
    </row>
    <row r="1090" spans="1:29" x14ac:dyDescent="0.25">
      <c r="A1090" t="s">
        <v>37</v>
      </c>
      <c r="B1090" t="s">
        <v>415</v>
      </c>
      <c r="C1090" t="s">
        <v>423</v>
      </c>
      <c r="D1090" t="s">
        <v>570</v>
      </c>
      <c r="E1090">
        <v>112</v>
      </c>
      <c r="F1090">
        <v>1835855304.3699999</v>
      </c>
      <c r="G1090">
        <v>757481307</v>
      </c>
      <c r="H1090">
        <v>288405778</v>
      </c>
      <c r="I1090">
        <v>26</v>
      </c>
      <c r="J1090">
        <v>42</v>
      </c>
      <c r="K1090">
        <v>27</v>
      </c>
      <c r="L1090">
        <v>48885000</v>
      </c>
      <c r="M1090">
        <v>112</v>
      </c>
      <c r="N1090">
        <v>31</v>
      </c>
      <c r="O1090">
        <v>46</v>
      </c>
      <c r="P1090">
        <v>0.83870967741935487</v>
      </c>
      <c r="Q1090">
        <v>0.91304347826086951</v>
      </c>
      <c r="R1090">
        <v>0.87587657784011219</v>
      </c>
      <c r="S1090">
        <v>0.01</v>
      </c>
      <c r="T1090">
        <v>1.4999999999999999E-2</v>
      </c>
      <c r="U1090">
        <v>1222125</v>
      </c>
      <c r="V1090" t="s">
        <v>1382</v>
      </c>
      <c r="W1090">
        <v>0.15709613786745061</v>
      </c>
      <c r="X1090">
        <v>4.2375191248768948E-3</v>
      </c>
      <c r="Y1090">
        <v>12544</v>
      </c>
      <c r="Z1090">
        <v>1404928</v>
      </c>
      <c r="AA1090">
        <v>157351936</v>
      </c>
      <c r="AB1090" t="s">
        <v>394</v>
      </c>
      <c r="AC1090" t="s">
        <v>1418</v>
      </c>
    </row>
    <row r="1091" spans="1:29" x14ac:dyDescent="0.25">
      <c r="A1091" t="s">
        <v>37</v>
      </c>
      <c r="B1091" t="s">
        <v>415</v>
      </c>
      <c r="C1091" t="s">
        <v>422</v>
      </c>
      <c r="D1091" t="s">
        <v>573</v>
      </c>
      <c r="E1091">
        <v>146</v>
      </c>
      <c r="F1091">
        <v>2244663203.5300002</v>
      </c>
      <c r="G1091">
        <v>860455029</v>
      </c>
      <c r="H1091">
        <v>568525602</v>
      </c>
      <c r="I1091">
        <v>43</v>
      </c>
      <c r="J1091">
        <v>71</v>
      </c>
      <c r="K1091">
        <v>45</v>
      </c>
      <c r="L1091">
        <v>114440000</v>
      </c>
      <c r="M1091">
        <v>146</v>
      </c>
      <c r="N1091">
        <v>40</v>
      </c>
      <c r="O1091">
        <v>60</v>
      </c>
      <c r="P1091">
        <v>1.075</v>
      </c>
      <c r="Q1091">
        <v>1.1833333333333329</v>
      </c>
      <c r="R1091">
        <v>1.1291666666666671</v>
      </c>
      <c r="S1091">
        <v>0.02</v>
      </c>
      <c r="T1091">
        <v>4.4999999999999998E-2</v>
      </c>
      <c r="U1091">
        <v>7438600</v>
      </c>
      <c r="V1091" t="s">
        <v>1382</v>
      </c>
      <c r="W1091">
        <v>0.25327879973526801</v>
      </c>
      <c r="X1091">
        <v>1.3084019389508509E-2</v>
      </c>
      <c r="Y1091">
        <v>21316</v>
      </c>
      <c r="Z1091">
        <v>3112136</v>
      </c>
      <c r="AA1091">
        <v>454371856</v>
      </c>
      <c r="AB1091" t="s">
        <v>395</v>
      </c>
      <c r="AC1091" t="s">
        <v>1418</v>
      </c>
    </row>
    <row r="1092" spans="1:29" x14ac:dyDescent="0.25">
      <c r="A1092" t="s">
        <v>37</v>
      </c>
      <c r="B1092" t="s">
        <v>415</v>
      </c>
      <c r="C1092" t="s">
        <v>423</v>
      </c>
      <c r="D1092" t="s">
        <v>621</v>
      </c>
      <c r="E1092">
        <v>127</v>
      </c>
      <c r="F1092">
        <v>2133228204.23</v>
      </c>
      <c r="G1092">
        <v>818577327</v>
      </c>
      <c r="H1092">
        <v>633418032.23000002</v>
      </c>
      <c r="I1092">
        <v>42</v>
      </c>
      <c r="J1092">
        <v>99</v>
      </c>
      <c r="K1092">
        <v>43</v>
      </c>
      <c r="L1092">
        <v>155735000</v>
      </c>
      <c r="M1092">
        <v>127</v>
      </c>
      <c r="N1092">
        <v>35</v>
      </c>
      <c r="O1092">
        <v>52</v>
      </c>
      <c r="P1092">
        <v>1.2</v>
      </c>
      <c r="Q1092">
        <v>1.903846153846154</v>
      </c>
      <c r="R1092">
        <v>1.551923076923077</v>
      </c>
      <c r="S1092">
        <v>3.5000000000000003E-2</v>
      </c>
      <c r="T1092">
        <v>0.08</v>
      </c>
      <c r="U1092">
        <v>17909525</v>
      </c>
      <c r="V1092" t="s">
        <v>1382</v>
      </c>
      <c r="W1092">
        <v>0.29692933506785107</v>
      </c>
      <c r="X1092">
        <v>2.8274416086558271E-2</v>
      </c>
      <c r="Y1092">
        <v>16129</v>
      </c>
      <c r="Z1092">
        <v>2048383</v>
      </c>
      <c r="AA1092">
        <v>260144641</v>
      </c>
      <c r="AB1092" t="s">
        <v>391</v>
      </c>
      <c r="AC1092" t="s">
        <v>1418</v>
      </c>
    </row>
    <row r="1093" spans="1:29" x14ac:dyDescent="0.25">
      <c r="A1093" t="s">
        <v>37</v>
      </c>
      <c r="B1093" t="s">
        <v>415</v>
      </c>
      <c r="C1093" t="s">
        <v>422</v>
      </c>
      <c r="D1093" t="s">
        <v>630</v>
      </c>
      <c r="E1093">
        <v>121</v>
      </c>
      <c r="F1093">
        <v>2126005957.46</v>
      </c>
      <c r="G1093">
        <v>833245278</v>
      </c>
      <c r="H1093">
        <v>549312764.48000002</v>
      </c>
      <c r="I1093">
        <v>33</v>
      </c>
      <c r="J1093">
        <v>41</v>
      </c>
      <c r="K1093">
        <v>34</v>
      </c>
      <c r="L1093">
        <v>75522000</v>
      </c>
      <c r="M1093">
        <v>121</v>
      </c>
      <c r="N1093">
        <v>27</v>
      </c>
      <c r="O1093">
        <v>40</v>
      </c>
      <c r="P1093">
        <v>1.2222222222222221</v>
      </c>
      <c r="Q1093">
        <v>1.0249999999999999</v>
      </c>
      <c r="R1093">
        <v>1.1236111111111109</v>
      </c>
      <c r="S1093">
        <v>3.5000000000000003E-2</v>
      </c>
      <c r="T1093">
        <v>0.03</v>
      </c>
      <c r="U1093">
        <v>4908930</v>
      </c>
      <c r="V1093" t="s">
        <v>1382</v>
      </c>
      <c r="W1093">
        <v>0.25837781053834852</v>
      </c>
      <c r="X1093">
        <v>8.9364935924017286E-3</v>
      </c>
      <c r="Y1093">
        <v>14641</v>
      </c>
      <c r="Z1093">
        <v>1771561</v>
      </c>
      <c r="AA1093">
        <v>214358881</v>
      </c>
      <c r="AB1093" t="s">
        <v>391</v>
      </c>
      <c r="AC1093" t="s">
        <v>1418</v>
      </c>
    </row>
    <row r="1094" spans="1:29" x14ac:dyDescent="0.25">
      <c r="A1094" t="s">
        <v>37</v>
      </c>
      <c r="B1094" t="s">
        <v>415</v>
      </c>
      <c r="C1094" t="s">
        <v>423</v>
      </c>
      <c r="D1094" t="s">
        <v>580</v>
      </c>
      <c r="E1094">
        <v>122</v>
      </c>
      <c r="F1094">
        <v>1867807430</v>
      </c>
      <c r="G1094">
        <v>780210493</v>
      </c>
      <c r="H1094">
        <v>437730857</v>
      </c>
      <c r="I1094">
        <v>34</v>
      </c>
      <c r="J1094">
        <v>55</v>
      </c>
      <c r="K1094">
        <v>34</v>
      </c>
      <c r="L1094">
        <v>65168000</v>
      </c>
      <c r="M1094">
        <v>122</v>
      </c>
      <c r="N1094">
        <v>34</v>
      </c>
      <c r="O1094">
        <v>50</v>
      </c>
      <c r="P1094">
        <v>1</v>
      </c>
      <c r="Q1094">
        <v>1.1000000000000001</v>
      </c>
      <c r="R1094">
        <v>1.05</v>
      </c>
      <c r="S1094">
        <v>0.02</v>
      </c>
      <c r="T1094">
        <v>4.4999999999999998E-2</v>
      </c>
      <c r="U1094">
        <v>4235920</v>
      </c>
      <c r="V1094" t="s">
        <v>1382</v>
      </c>
      <c r="W1094">
        <v>0.23435545333492969</v>
      </c>
      <c r="X1094">
        <v>9.6769965659514838E-3</v>
      </c>
      <c r="Y1094">
        <v>14884</v>
      </c>
      <c r="Z1094">
        <v>1815848</v>
      </c>
      <c r="AA1094">
        <v>221533456</v>
      </c>
      <c r="AB1094" t="s">
        <v>391</v>
      </c>
      <c r="AC1094" t="s">
        <v>1418</v>
      </c>
    </row>
    <row r="1095" spans="1:29" x14ac:dyDescent="0.25">
      <c r="A1095" t="s">
        <v>37</v>
      </c>
      <c r="B1095" t="s">
        <v>415</v>
      </c>
      <c r="C1095" t="s">
        <v>422</v>
      </c>
      <c r="D1095" t="s">
        <v>598</v>
      </c>
      <c r="E1095">
        <v>130</v>
      </c>
      <c r="F1095">
        <v>2003841947</v>
      </c>
      <c r="G1095">
        <v>727188104</v>
      </c>
      <c r="H1095">
        <v>369267955</v>
      </c>
      <c r="I1095">
        <v>27</v>
      </c>
      <c r="J1095">
        <v>53</v>
      </c>
      <c r="K1095">
        <v>28</v>
      </c>
      <c r="L1095">
        <v>83877000</v>
      </c>
      <c r="M1095">
        <v>117</v>
      </c>
      <c r="N1095">
        <v>32</v>
      </c>
      <c r="O1095">
        <v>48</v>
      </c>
      <c r="P1095">
        <v>0.84375</v>
      </c>
      <c r="Q1095">
        <v>1.104166666666667</v>
      </c>
      <c r="R1095">
        <v>0.97395833333333337</v>
      </c>
      <c r="S1095">
        <v>0.01</v>
      </c>
      <c r="T1095">
        <v>4.4999999999999998E-2</v>
      </c>
      <c r="U1095">
        <v>4613235</v>
      </c>
      <c r="V1095" t="s">
        <v>1382</v>
      </c>
      <c r="W1095">
        <v>0.18427998054080061</v>
      </c>
      <c r="X1095">
        <v>1.2492919944813521E-2</v>
      </c>
      <c r="Y1095">
        <v>16900</v>
      </c>
      <c r="Z1095">
        <v>2197000</v>
      </c>
      <c r="AA1095">
        <v>285610000</v>
      </c>
      <c r="AB1095" t="s">
        <v>396</v>
      </c>
      <c r="AC1095" t="s">
        <v>1418</v>
      </c>
    </row>
    <row r="1096" spans="1:29" x14ac:dyDescent="0.25">
      <c r="A1096" t="s">
        <v>37</v>
      </c>
      <c r="B1096" t="s">
        <v>415</v>
      </c>
      <c r="C1096" t="s">
        <v>423</v>
      </c>
      <c r="D1096" t="s">
        <v>625</v>
      </c>
      <c r="E1096">
        <v>116</v>
      </c>
      <c r="F1096">
        <v>1902923755</v>
      </c>
      <c r="G1096">
        <v>761049808</v>
      </c>
      <c r="H1096">
        <v>523940588</v>
      </c>
      <c r="I1096">
        <v>39</v>
      </c>
      <c r="J1096">
        <v>49</v>
      </c>
      <c r="K1096">
        <v>39</v>
      </c>
      <c r="L1096">
        <v>65278000</v>
      </c>
      <c r="M1096">
        <v>116</v>
      </c>
      <c r="N1096">
        <v>32</v>
      </c>
      <c r="O1096">
        <v>48</v>
      </c>
      <c r="P1096">
        <v>1.21875</v>
      </c>
      <c r="Q1096">
        <v>1.020833333333333</v>
      </c>
      <c r="R1096">
        <v>1.119791666666667</v>
      </c>
      <c r="S1096">
        <v>3.5000000000000003E-2</v>
      </c>
      <c r="T1096">
        <v>0.03</v>
      </c>
      <c r="U1096">
        <v>4243070</v>
      </c>
      <c r="V1096" t="s">
        <v>1382</v>
      </c>
      <c r="W1096">
        <v>0.27533451438783468</v>
      </c>
      <c r="X1096">
        <v>8.0983800399903362E-3</v>
      </c>
      <c r="Y1096">
        <v>13456</v>
      </c>
      <c r="Z1096">
        <v>1560896</v>
      </c>
      <c r="AA1096">
        <v>181063936</v>
      </c>
      <c r="AB1096" t="s">
        <v>394</v>
      </c>
      <c r="AC1096" t="s">
        <v>1418</v>
      </c>
    </row>
    <row r="1097" spans="1:29" x14ac:dyDescent="0.25">
      <c r="A1097" t="s">
        <v>37</v>
      </c>
      <c r="B1097" t="s">
        <v>415</v>
      </c>
      <c r="C1097" t="s">
        <v>422</v>
      </c>
      <c r="D1097" t="s">
        <v>634</v>
      </c>
      <c r="E1097">
        <v>129</v>
      </c>
      <c r="F1097">
        <v>2321138290</v>
      </c>
      <c r="G1097">
        <v>879230424</v>
      </c>
      <c r="H1097">
        <v>323282367</v>
      </c>
      <c r="I1097">
        <v>23</v>
      </c>
      <c r="J1097">
        <v>54</v>
      </c>
      <c r="K1097">
        <v>24</v>
      </c>
      <c r="L1097">
        <v>93330000</v>
      </c>
      <c r="M1097">
        <v>129</v>
      </c>
      <c r="N1097">
        <v>28</v>
      </c>
      <c r="O1097">
        <v>43</v>
      </c>
      <c r="P1097">
        <v>0.8214285714285714</v>
      </c>
      <c r="Q1097">
        <v>1.2558139534883721</v>
      </c>
      <c r="R1097">
        <v>1.0386212624584721</v>
      </c>
      <c r="S1097">
        <v>0.01</v>
      </c>
      <c r="T1097">
        <v>5.5E-2</v>
      </c>
      <c r="U1097">
        <v>6066450</v>
      </c>
      <c r="V1097" t="s">
        <v>1382</v>
      </c>
      <c r="W1097">
        <v>0.13927751241396311</v>
      </c>
      <c r="X1097">
        <v>1.876517440866176E-2</v>
      </c>
      <c r="Y1097">
        <v>16641</v>
      </c>
      <c r="Z1097">
        <v>2146689</v>
      </c>
      <c r="AA1097">
        <v>276922881</v>
      </c>
      <c r="AB1097" t="s">
        <v>391</v>
      </c>
      <c r="AC1097" t="s">
        <v>1418</v>
      </c>
    </row>
    <row r="1098" spans="1:29" x14ac:dyDescent="0.25">
      <c r="A1098" t="s">
        <v>37</v>
      </c>
      <c r="B1098" t="s">
        <v>415</v>
      </c>
      <c r="C1098" t="s">
        <v>423</v>
      </c>
      <c r="D1098" t="s">
        <v>593</v>
      </c>
      <c r="E1098">
        <v>121</v>
      </c>
      <c r="F1098">
        <v>1819942051</v>
      </c>
      <c r="G1098">
        <v>812021636</v>
      </c>
      <c r="H1098">
        <v>480287968</v>
      </c>
      <c r="I1098">
        <v>37</v>
      </c>
      <c r="J1098">
        <v>79</v>
      </c>
      <c r="K1098">
        <v>37</v>
      </c>
      <c r="L1098">
        <v>121567000</v>
      </c>
      <c r="M1098">
        <v>121</v>
      </c>
      <c r="N1098">
        <v>33</v>
      </c>
      <c r="O1098">
        <v>50</v>
      </c>
      <c r="P1098">
        <v>1.1212121212121211</v>
      </c>
      <c r="Q1098">
        <v>1.58</v>
      </c>
      <c r="R1098">
        <v>1.350606060606061</v>
      </c>
      <c r="S1098">
        <v>2.5000000000000001E-2</v>
      </c>
      <c r="T1098">
        <v>0.08</v>
      </c>
      <c r="U1098">
        <v>12764535</v>
      </c>
      <c r="V1098" t="s">
        <v>1382</v>
      </c>
      <c r="W1098">
        <v>0.26390289060912531</v>
      </c>
      <c r="X1098">
        <v>2.6576836919637341E-2</v>
      </c>
      <c r="Y1098">
        <v>14641</v>
      </c>
      <c r="Z1098">
        <v>1771561</v>
      </c>
      <c r="AA1098">
        <v>214358881</v>
      </c>
      <c r="AB1098" t="s">
        <v>391</v>
      </c>
      <c r="AC1098" t="s">
        <v>1418</v>
      </c>
    </row>
    <row r="1099" spans="1:29" x14ac:dyDescent="0.25">
      <c r="A1099" t="s">
        <v>37</v>
      </c>
      <c r="B1099" t="s">
        <v>415</v>
      </c>
      <c r="C1099" t="s">
        <v>423</v>
      </c>
      <c r="D1099" t="s">
        <v>616</v>
      </c>
      <c r="E1099">
        <v>114</v>
      </c>
      <c r="F1099">
        <v>1839558720</v>
      </c>
      <c r="G1099">
        <v>683912902</v>
      </c>
      <c r="H1099">
        <v>416202633</v>
      </c>
      <c r="I1099">
        <v>29</v>
      </c>
      <c r="J1099">
        <v>46</v>
      </c>
      <c r="K1099">
        <v>30</v>
      </c>
      <c r="L1099">
        <v>52978000</v>
      </c>
      <c r="M1099">
        <v>114</v>
      </c>
      <c r="N1099">
        <v>31</v>
      </c>
      <c r="O1099">
        <v>47</v>
      </c>
      <c r="P1099">
        <v>0.93548387096774188</v>
      </c>
      <c r="Q1099">
        <v>0.97872340425531912</v>
      </c>
      <c r="R1099">
        <v>0.9571036376115305</v>
      </c>
      <c r="S1099">
        <v>1.4999999999999999E-2</v>
      </c>
      <c r="T1099">
        <v>1.4999999999999999E-2</v>
      </c>
      <c r="U1099">
        <v>1589340</v>
      </c>
      <c r="V1099" t="s">
        <v>1382</v>
      </c>
      <c r="W1099">
        <v>0.2262513441267045</v>
      </c>
      <c r="X1099">
        <v>3.8186687780997291E-3</v>
      </c>
      <c r="Y1099">
        <v>12996</v>
      </c>
      <c r="Z1099">
        <v>1481544</v>
      </c>
      <c r="AA1099">
        <v>168896016</v>
      </c>
      <c r="AB1099" t="s">
        <v>394</v>
      </c>
      <c r="AC1099" t="s">
        <v>1418</v>
      </c>
    </row>
    <row r="1100" spans="1:29" x14ac:dyDescent="0.25">
      <c r="A1100" t="s">
        <v>37</v>
      </c>
      <c r="B1100" t="s">
        <v>415</v>
      </c>
      <c r="C1100" t="s">
        <v>422</v>
      </c>
      <c r="D1100" t="s">
        <v>607</v>
      </c>
      <c r="E1100">
        <v>127</v>
      </c>
      <c r="F1100">
        <v>2256596337</v>
      </c>
      <c r="G1100">
        <v>759497717</v>
      </c>
      <c r="H1100">
        <v>477932513</v>
      </c>
      <c r="I1100">
        <v>36</v>
      </c>
      <c r="J1100">
        <v>49</v>
      </c>
      <c r="K1100">
        <v>36</v>
      </c>
      <c r="L1100">
        <v>83664000</v>
      </c>
      <c r="M1100">
        <v>127</v>
      </c>
      <c r="N1100">
        <v>35</v>
      </c>
      <c r="O1100">
        <v>52</v>
      </c>
      <c r="P1100">
        <v>1.028571428571428</v>
      </c>
      <c r="Q1100">
        <v>0.94230769230769229</v>
      </c>
      <c r="R1100">
        <v>0.98543956043956049</v>
      </c>
      <c r="S1100">
        <v>0.02</v>
      </c>
      <c r="T1100">
        <v>1.4999999999999999E-2</v>
      </c>
      <c r="U1100">
        <v>2928240</v>
      </c>
      <c r="V1100" t="s">
        <v>1382</v>
      </c>
      <c r="W1100">
        <v>0.21179353398906101</v>
      </c>
      <c r="X1100">
        <v>6.1268901368926121E-3</v>
      </c>
      <c r="Y1100">
        <v>16129</v>
      </c>
      <c r="Z1100">
        <v>2048383</v>
      </c>
      <c r="AA1100">
        <v>260144641</v>
      </c>
      <c r="AB1100" t="s">
        <v>391</v>
      </c>
      <c r="AC1100" t="s">
        <v>1418</v>
      </c>
    </row>
    <row r="1101" spans="1:29" x14ac:dyDescent="0.25">
      <c r="A1101" t="s">
        <v>37</v>
      </c>
      <c r="B1101" t="s">
        <v>415</v>
      </c>
      <c r="C1101" t="s">
        <v>422</v>
      </c>
      <c r="D1101" t="s">
        <v>615</v>
      </c>
      <c r="E1101">
        <v>136</v>
      </c>
      <c r="F1101">
        <v>2113107456.27</v>
      </c>
      <c r="G1101">
        <v>824081469</v>
      </c>
      <c r="H1101">
        <v>383465641</v>
      </c>
      <c r="I1101">
        <v>30</v>
      </c>
      <c r="J1101">
        <v>42</v>
      </c>
      <c r="K1101">
        <v>30</v>
      </c>
      <c r="L1101">
        <v>47218000</v>
      </c>
      <c r="M1101">
        <v>123</v>
      </c>
      <c r="N1101">
        <v>34</v>
      </c>
      <c r="O1101">
        <v>51</v>
      </c>
      <c r="P1101">
        <v>0.88235294117647056</v>
      </c>
      <c r="Q1101">
        <v>0.82352941176470584</v>
      </c>
      <c r="R1101">
        <v>0.8529411764705882</v>
      </c>
      <c r="S1101">
        <v>0.01</v>
      </c>
      <c r="T1101">
        <v>0.01</v>
      </c>
      <c r="U1101">
        <v>944360</v>
      </c>
      <c r="V1101" t="s">
        <v>1382</v>
      </c>
      <c r="W1101">
        <v>0.18147001462806969</v>
      </c>
      <c r="X1101">
        <v>2.4626978248619672E-3</v>
      </c>
      <c r="Y1101">
        <v>18496</v>
      </c>
      <c r="Z1101">
        <v>2515456</v>
      </c>
      <c r="AA1101">
        <v>342102016</v>
      </c>
      <c r="AB1101" t="s">
        <v>396</v>
      </c>
      <c r="AC1101" t="s">
        <v>1418</v>
      </c>
    </row>
    <row r="1102" spans="1:29" x14ac:dyDescent="0.25">
      <c r="A1102" t="s">
        <v>37</v>
      </c>
      <c r="B1102" t="s">
        <v>415</v>
      </c>
      <c r="C1102" t="s">
        <v>422</v>
      </c>
      <c r="D1102" t="s">
        <v>612</v>
      </c>
      <c r="E1102">
        <v>147</v>
      </c>
      <c r="F1102">
        <v>2307348882.7399998</v>
      </c>
      <c r="G1102">
        <v>858860030</v>
      </c>
      <c r="H1102">
        <v>1013893512.74</v>
      </c>
      <c r="I1102">
        <v>69</v>
      </c>
      <c r="J1102">
        <v>97</v>
      </c>
      <c r="K1102">
        <v>70</v>
      </c>
      <c r="L1102">
        <v>162784000</v>
      </c>
      <c r="M1102">
        <v>147</v>
      </c>
      <c r="N1102">
        <v>40</v>
      </c>
      <c r="O1102">
        <v>61</v>
      </c>
      <c r="P1102">
        <v>1.7250000000000001</v>
      </c>
      <c r="Q1102">
        <v>1.5901639344262291</v>
      </c>
      <c r="R1102">
        <v>1.6575819672131149</v>
      </c>
      <c r="S1102">
        <v>0.05</v>
      </c>
      <c r="T1102">
        <v>0.08</v>
      </c>
      <c r="U1102">
        <v>21161920</v>
      </c>
      <c r="V1102" t="s">
        <v>1382</v>
      </c>
      <c r="W1102">
        <v>0.43941924878564148</v>
      </c>
      <c r="X1102">
        <v>2.087193549824665E-2</v>
      </c>
      <c r="Y1102">
        <v>21609</v>
      </c>
      <c r="Z1102">
        <v>3176523</v>
      </c>
      <c r="AA1102">
        <v>466948881</v>
      </c>
      <c r="AB1102" t="s">
        <v>395</v>
      </c>
      <c r="AC1102" t="s">
        <v>1418</v>
      </c>
    </row>
    <row r="1103" spans="1:29" x14ac:dyDescent="0.25">
      <c r="A1103" t="s">
        <v>37</v>
      </c>
      <c r="B1103" t="s">
        <v>415</v>
      </c>
      <c r="C1103" t="s">
        <v>423</v>
      </c>
      <c r="D1103" t="s">
        <v>628</v>
      </c>
      <c r="E1103">
        <v>116</v>
      </c>
      <c r="F1103">
        <v>1760044750</v>
      </c>
      <c r="G1103">
        <v>773229821</v>
      </c>
      <c r="H1103">
        <v>457912657</v>
      </c>
      <c r="I1103">
        <v>33</v>
      </c>
      <c r="J1103">
        <v>51</v>
      </c>
      <c r="K1103">
        <v>33</v>
      </c>
      <c r="L1103">
        <v>58461000</v>
      </c>
      <c r="M1103">
        <v>116</v>
      </c>
      <c r="N1103">
        <v>32</v>
      </c>
      <c r="O1103">
        <v>48</v>
      </c>
      <c r="P1103">
        <v>1.03125</v>
      </c>
      <c r="Q1103">
        <v>1.0625</v>
      </c>
      <c r="R1103">
        <v>1.046875</v>
      </c>
      <c r="S1103">
        <v>0.02</v>
      </c>
      <c r="T1103">
        <v>0.03</v>
      </c>
      <c r="U1103">
        <v>2923050</v>
      </c>
      <c r="V1103" t="s">
        <v>1382</v>
      </c>
      <c r="W1103">
        <v>0.26017103087861831</v>
      </c>
      <c r="X1103">
        <v>6.3834225923132763E-3</v>
      </c>
      <c r="Y1103">
        <v>13456</v>
      </c>
      <c r="Z1103">
        <v>1560896</v>
      </c>
      <c r="AA1103">
        <v>181063936</v>
      </c>
      <c r="AB1103" t="s">
        <v>394</v>
      </c>
      <c r="AC1103" t="s">
        <v>1418</v>
      </c>
    </row>
    <row r="1104" spans="1:29" x14ac:dyDescent="0.25">
      <c r="A1104" t="s">
        <v>37</v>
      </c>
      <c r="B1104" t="s">
        <v>415</v>
      </c>
      <c r="C1104" t="s">
        <v>422</v>
      </c>
      <c r="D1104" t="s">
        <v>599</v>
      </c>
      <c r="E1104">
        <v>134</v>
      </c>
      <c r="F1104">
        <v>2047835334</v>
      </c>
      <c r="G1104">
        <v>790021216</v>
      </c>
      <c r="H1104">
        <v>468568634</v>
      </c>
      <c r="I1104">
        <v>35</v>
      </c>
      <c r="J1104">
        <v>57</v>
      </c>
      <c r="K1104">
        <v>37</v>
      </c>
      <c r="L1104">
        <v>94113035</v>
      </c>
      <c r="M1104">
        <v>134</v>
      </c>
      <c r="N1104">
        <v>37</v>
      </c>
      <c r="O1104">
        <v>55</v>
      </c>
      <c r="P1104">
        <v>0.94594594594594594</v>
      </c>
      <c r="Q1104">
        <v>1.0363636363636359</v>
      </c>
      <c r="R1104">
        <v>0.9911547911547911</v>
      </c>
      <c r="S1104">
        <v>1.4999999999999999E-2</v>
      </c>
      <c r="T1104">
        <v>0.03</v>
      </c>
      <c r="U1104">
        <v>4235086.5750000002</v>
      </c>
      <c r="V1104" t="s">
        <v>1382</v>
      </c>
      <c r="W1104">
        <v>0.22881167553875209</v>
      </c>
      <c r="X1104">
        <v>9.0383484247475269E-3</v>
      </c>
      <c r="Y1104">
        <v>17956</v>
      </c>
      <c r="Z1104">
        <v>2406104</v>
      </c>
      <c r="AA1104">
        <v>322417936</v>
      </c>
      <c r="AB1104" t="s">
        <v>396</v>
      </c>
      <c r="AC1104" t="s">
        <v>1418</v>
      </c>
    </row>
    <row r="1105" spans="1:29" x14ac:dyDescent="0.25">
      <c r="A1105" t="s">
        <v>37</v>
      </c>
      <c r="B1105" t="s">
        <v>415</v>
      </c>
      <c r="C1105" t="s">
        <v>423</v>
      </c>
      <c r="D1105" t="s">
        <v>602</v>
      </c>
      <c r="E1105">
        <v>110</v>
      </c>
      <c r="F1105">
        <v>1646263703</v>
      </c>
      <c r="G1105">
        <v>671058131</v>
      </c>
      <c r="H1105">
        <v>328330185</v>
      </c>
      <c r="I1105">
        <v>25</v>
      </c>
      <c r="J1105">
        <v>45</v>
      </c>
      <c r="K1105">
        <v>26</v>
      </c>
      <c r="L1105">
        <v>70616000</v>
      </c>
      <c r="M1105">
        <v>110</v>
      </c>
      <c r="N1105">
        <v>30</v>
      </c>
      <c r="O1105">
        <v>45</v>
      </c>
      <c r="P1105">
        <v>0.83333333333333337</v>
      </c>
      <c r="Q1105">
        <v>1</v>
      </c>
      <c r="R1105">
        <v>0.91666666666666663</v>
      </c>
      <c r="S1105">
        <v>0.01</v>
      </c>
      <c r="T1105">
        <v>0.03</v>
      </c>
      <c r="U1105">
        <v>2824640</v>
      </c>
      <c r="V1105" t="s">
        <v>1382</v>
      </c>
      <c r="W1105">
        <v>0.1994396064261644</v>
      </c>
      <c r="X1105">
        <v>8.603046960181257E-3</v>
      </c>
      <c r="Y1105">
        <v>12100</v>
      </c>
      <c r="Z1105">
        <v>1331000</v>
      </c>
      <c r="AA1105">
        <v>146410000</v>
      </c>
      <c r="AB1105" t="s">
        <v>394</v>
      </c>
      <c r="AC1105" t="s">
        <v>1418</v>
      </c>
    </row>
    <row r="1106" spans="1:29" x14ac:dyDescent="0.25">
      <c r="A1106" t="s">
        <v>37</v>
      </c>
      <c r="B1106" t="s">
        <v>415</v>
      </c>
      <c r="C1106" t="s">
        <v>423</v>
      </c>
      <c r="D1106" t="s">
        <v>606</v>
      </c>
      <c r="E1106">
        <v>130</v>
      </c>
      <c r="F1106">
        <v>2002269415</v>
      </c>
      <c r="G1106">
        <v>838447262</v>
      </c>
      <c r="H1106">
        <v>540238198</v>
      </c>
      <c r="I1106">
        <v>43</v>
      </c>
      <c r="J1106">
        <v>65</v>
      </c>
      <c r="K1106">
        <v>45</v>
      </c>
      <c r="L1106">
        <v>101043000</v>
      </c>
      <c r="M1106">
        <v>130</v>
      </c>
      <c r="N1106">
        <v>36</v>
      </c>
      <c r="O1106">
        <v>54</v>
      </c>
      <c r="P1106">
        <v>1.194444444444444</v>
      </c>
      <c r="Q1106">
        <v>1.2037037037037039</v>
      </c>
      <c r="R1106">
        <v>1.199074074074074</v>
      </c>
      <c r="S1106">
        <v>2.5000000000000001E-2</v>
      </c>
      <c r="T1106">
        <v>5.5E-2</v>
      </c>
      <c r="U1106">
        <v>8083440</v>
      </c>
      <c r="V1106" t="s">
        <v>1382</v>
      </c>
      <c r="W1106">
        <v>0.26981294023312041</v>
      </c>
      <c r="X1106">
        <v>1.4962733160901E-2</v>
      </c>
      <c r="Y1106">
        <v>16900</v>
      </c>
      <c r="Z1106">
        <v>2197000</v>
      </c>
      <c r="AA1106">
        <v>285610000</v>
      </c>
      <c r="AB1106" t="s">
        <v>396</v>
      </c>
      <c r="AC1106" t="s">
        <v>1418</v>
      </c>
    </row>
    <row r="1107" spans="1:29" x14ac:dyDescent="0.25">
      <c r="A1107" t="s">
        <v>37</v>
      </c>
      <c r="B1107" t="s">
        <v>415</v>
      </c>
      <c r="C1107" t="s">
        <v>423</v>
      </c>
      <c r="D1107" t="s">
        <v>624</v>
      </c>
      <c r="E1107">
        <v>117</v>
      </c>
      <c r="F1107">
        <v>1923002541</v>
      </c>
      <c r="G1107">
        <v>740181456</v>
      </c>
      <c r="H1107">
        <v>564011437</v>
      </c>
      <c r="I1107">
        <v>39</v>
      </c>
      <c r="J1107">
        <v>79</v>
      </c>
      <c r="K1107">
        <v>39</v>
      </c>
      <c r="L1107">
        <v>111020000</v>
      </c>
      <c r="M1107">
        <v>117</v>
      </c>
      <c r="N1107">
        <v>32</v>
      </c>
      <c r="O1107">
        <v>48</v>
      </c>
      <c r="P1107">
        <v>1.21875</v>
      </c>
      <c r="Q1107">
        <v>1.645833333333333</v>
      </c>
      <c r="R1107">
        <v>1.432291666666667</v>
      </c>
      <c r="S1107">
        <v>3.5000000000000003E-2</v>
      </c>
      <c r="T1107">
        <v>0.08</v>
      </c>
      <c r="U1107">
        <v>12767300</v>
      </c>
      <c r="V1107" t="s">
        <v>1382</v>
      </c>
      <c r="W1107">
        <v>0.29329729159208628</v>
      </c>
      <c r="X1107">
        <v>2.2636597704312159E-2</v>
      </c>
      <c r="Y1107">
        <v>13689</v>
      </c>
      <c r="Z1107">
        <v>1601613</v>
      </c>
      <c r="AA1107">
        <v>187388721</v>
      </c>
      <c r="AB1107" t="s">
        <v>394</v>
      </c>
      <c r="AC1107" t="s">
        <v>1418</v>
      </c>
    </row>
    <row r="1108" spans="1:29" x14ac:dyDescent="0.25">
      <c r="A1108" t="s">
        <v>37</v>
      </c>
      <c r="B1108" t="s">
        <v>415</v>
      </c>
      <c r="C1108" t="s">
        <v>423</v>
      </c>
      <c r="D1108" t="s">
        <v>610</v>
      </c>
      <c r="E1108">
        <v>126</v>
      </c>
      <c r="F1108">
        <v>1900745081.46</v>
      </c>
      <c r="G1108">
        <v>797096374</v>
      </c>
      <c r="H1108">
        <v>746236633</v>
      </c>
      <c r="I1108">
        <v>54</v>
      </c>
      <c r="J1108">
        <v>94</v>
      </c>
      <c r="K1108">
        <v>54</v>
      </c>
      <c r="L1108">
        <v>137119000</v>
      </c>
      <c r="M1108">
        <v>126</v>
      </c>
      <c r="N1108">
        <v>35</v>
      </c>
      <c r="O1108">
        <v>52</v>
      </c>
      <c r="P1108">
        <v>1.5428571428571429</v>
      </c>
      <c r="Q1108">
        <v>1.8076923076923079</v>
      </c>
      <c r="R1108">
        <v>1.6752747252747251</v>
      </c>
      <c r="S1108">
        <v>0.05</v>
      </c>
      <c r="T1108">
        <v>0.08</v>
      </c>
      <c r="U1108">
        <v>17825470</v>
      </c>
      <c r="V1108" t="s">
        <v>1382</v>
      </c>
      <c r="W1108">
        <v>0.39260216442427981</v>
      </c>
      <c r="X1108">
        <v>2.3887154840333331E-2</v>
      </c>
      <c r="Y1108">
        <v>15876</v>
      </c>
      <c r="Z1108">
        <v>2000376</v>
      </c>
      <c r="AA1108">
        <v>252047376</v>
      </c>
      <c r="AB1108" t="s">
        <v>391</v>
      </c>
      <c r="AC1108" t="s">
        <v>1418</v>
      </c>
    </row>
    <row r="1109" spans="1:29" x14ac:dyDescent="0.25">
      <c r="A1109" t="s">
        <v>37</v>
      </c>
      <c r="B1109" t="s">
        <v>415</v>
      </c>
      <c r="C1109" t="s">
        <v>422</v>
      </c>
      <c r="D1109" t="s">
        <v>597</v>
      </c>
      <c r="E1109">
        <v>141</v>
      </c>
      <c r="F1109">
        <v>2228585382.1300001</v>
      </c>
      <c r="G1109">
        <v>782646680</v>
      </c>
      <c r="H1109">
        <v>581371320</v>
      </c>
      <c r="I1109">
        <v>47</v>
      </c>
      <c r="J1109">
        <v>66</v>
      </c>
      <c r="K1109">
        <v>47</v>
      </c>
      <c r="L1109">
        <v>103436000</v>
      </c>
      <c r="M1109">
        <v>141</v>
      </c>
      <c r="N1109">
        <v>39</v>
      </c>
      <c r="O1109">
        <v>58</v>
      </c>
      <c r="P1109">
        <v>1.2051282051282051</v>
      </c>
      <c r="Q1109">
        <v>1.1379310344827589</v>
      </c>
      <c r="R1109">
        <v>1.1715296198054821</v>
      </c>
      <c r="S1109">
        <v>3.5000000000000003E-2</v>
      </c>
      <c r="T1109">
        <v>4.4999999999999998E-2</v>
      </c>
      <c r="U1109">
        <v>8274880</v>
      </c>
      <c r="V1109" t="s">
        <v>1382</v>
      </c>
      <c r="W1109">
        <v>0.26087011279071859</v>
      </c>
      <c r="X1109">
        <v>1.4233381859978919E-2</v>
      </c>
      <c r="Y1109">
        <v>19881</v>
      </c>
      <c r="Z1109">
        <v>2803221</v>
      </c>
      <c r="AA1109">
        <v>395254161</v>
      </c>
      <c r="AB1109" t="s">
        <v>395</v>
      </c>
      <c r="AC1109" t="s">
        <v>1418</v>
      </c>
    </row>
    <row r="1110" spans="1:29" x14ac:dyDescent="0.25">
      <c r="A1110" t="s">
        <v>37</v>
      </c>
      <c r="B1110" t="s">
        <v>415</v>
      </c>
      <c r="C1110" t="s">
        <v>423</v>
      </c>
      <c r="D1110" t="s">
        <v>618</v>
      </c>
      <c r="E1110">
        <v>120</v>
      </c>
      <c r="F1110">
        <v>1952267222.77</v>
      </c>
      <c r="G1110">
        <v>852890456</v>
      </c>
      <c r="H1110">
        <v>514006756</v>
      </c>
      <c r="I1110">
        <v>40</v>
      </c>
      <c r="J1110">
        <v>63</v>
      </c>
      <c r="K1110">
        <v>42</v>
      </c>
      <c r="L1110">
        <v>80046000</v>
      </c>
      <c r="M1110">
        <v>120</v>
      </c>
      <c r="N1110">
        <v>33</v>
      </c>
      <c r="O1110">
        <v>50</v>
      </c>
      <c r="P1110">
        <v>1.2121212121212119</v>
      </c>
      <c r="Q1110">
        <v>1.26</v>
      </c>
      <c r="R1110">
        <v>1.2360606060606061</v>
      </c>
      <c r="S1110">
        <v>3.5000000000000003E-2</v>
      </c>
      <c r="T1110">
        <v>5.5E-2</v>
      </c>
      <c r="U1110">
        <v>7204140</v>
      </c>
      <c r="V1110" t="s">
        <v>1382</v>
      </c>
      <c r="W1110">
        <v>0.26328709000742978</v>
      </c>
      <c r="X1110">
        <v>1.401565235457722E-2</v>
      </c>
      <c r="Y1110">
        <v>14400</v>
      </c>
      <c r="Z1110">
        <v>1728000</v>
      </c>
      <c r="AA1110">
        <v>207360000</v>
      </c>
      <c r="AB1110" t="s">
        <v>391</v>
      </c>
      <c r="AC1110" t="s">
        <v>1418</v>
      </c>
    </row>
    <row r="1111" spans="1:29" x14ac:dyDescent="0.25">
      <c r="A1111" t="s">
        <v>37</v>
      </c>
      <c r="B1111" t="s">
        <v>415</v>
      </c>
      <c r="C1111" t="s">
        <v>422</v>
      </c>
      <c r="D1111" t="s">
        <v>579</v>
      </c>
      <c r="E1111">
        <v>144</v>
      </c>
      <c r="F1111">
        <v>2650196432.1199999</v>
      </c>
      <c r="G1111">
        <v>940476988</v>
      </c>
      <c r="H1111">
        <v>760005064</v>
      </c>
      <c r="I1111">
        <v>44</v>
      </c>
      <c r="J1111">
        <v>67</v>
      </c>
      <c r="K1111">
        <v>44</v>
      </c>
      <c r="L1111">
        <v>152741000</v>
      </c>
      <c r="M1111">
        <v>144</v>
      </c>
      <c r="N1111">
        <v>40</v>
      </c>
      <c r="O1111">
        <v>59</v>
      </c>
      <c r="P1111">
        <v>1.1000000000000001</v>
      </c>
      <c r="Q1111">
        <v>1.1355932203389829</v>
      </c>
      <c r="R1111">
        <v>1.1177966101694921</v>
      </c>
      <c r="S1111">
        <v>2.5000000000000001E-2</v>
      </c>
      <c r="T1111">
        <v>4.4999999999999998E-2</v>
      </c>
      <c r="U1111">
        <v>10691870</v>
      </c>
      <c r="V1111" t="s">
        <v>1382</v>
      </c>
      <c r="W1111">
        <v>0.28677310662290828</v>
      </c>
      <c r="X1111">
        <v>1.4068156261653539E-2</v>
      </c>
      <c r="Y1111">
        <v>20736</v>
      </c>
      <c r="Z1111">
        <v>2985984</v>
      </c>
      <c r="AA1111">
        <v>429981696</v>
      </c>
      <c r="AB1111" t="s">
        <v>395</v>
      </c>
      <c r="AC1111" t="s">
        <v>1418</v>
      </c>
    </row>
    <row r="1112" spans="1:29" x14ac:dyDescent="0.25">
      <c r="A1112" t="s">
        <v>37</v>
      </c>
      <c r="B1112" t="s">
        <v>415</v>
      </c>
      <c r="C1112" t="s">
        <v>423</v>
      </c>
      <c r="D1112" t="s">
        <v>583</v>
      </c>
      <c r="E1112">
        <v>119</v>
      </c>
      <c r="F1112">
        <v>2053673581.46</v>
      </c>
      <c r="G1112">
        <v>847158310</v>
      </c>
      <c r="H1112">
        <v>399788912</v>
      </c>
      <c r="I1112">
        <v>27</v>
      </c>
      <c r="J1112">
        <v>44</v>
      </c>
      <c r="K1112">
        <v>28</v>
      </c>
      <c r="L1112">
        <v>94577000</v>
      </c>
      <c r="M1112">
        <v>119</v>
      </c>
      <c r="N1112">
        <v>33</v>
      </c>
      <c r="O1112">
        <v>49</v>
      </c>
      <c r="P1112">
        <v>0.81818181818181823</v>
      </c>
      <c r="Q1112">
        <v>0.89795918367346939</v>
      </c>
      <c r="R1112">
        <v>0.85807050092764381</v>
      </c>
      <c r="S1112">
        <v>0.01</v>
      </c>
      <c r="T1112">
        <v>0.01</v>
      </c>
      <c r="U1112">
        <v>1891540</v>
      </c>
      <c r="V1112" t="s">
        <v>1382</v>
      </c>
      <c r="W1112">
        <v>0.1946701343432492</v>
      </c>
      <c r="X1112">
        <v>4.7313468263471999E-3</v>
      </c>
      <c r="Y1112">
        <v>14161</v>
      </c>
      <c r="Z1112">
        <v>1685159</v>
      </c>
      <c r="AA1112">
        <v>200533921</v>
      </c>
      <c r="AB1112" t="s">
        <v>394</v>
      </c>
      <c r="AC1112" t="s">
        <v>1418</v>
      </c>
    </row>
    <row r="1113" spans="1:29" x14ac:dyDescent="0.25">
      <c r="A1113" t="s">
        <v>37</v>
      </c>
      <c r="B1113" t="s">
        <v>415</v>
      </c>
      <c r="C1113" t="s">
        <v>422</v>
      </c>
      <c r="D1113" t="s">
        <v>588</v>
      </c>
      <c r="E1113">
        <v>133</v>
      </c>
      <c r="F1113">
        <v>1955297179</v>
      </c>
      <c r="G1113">
        <v>687324550</v>
      </c>
      <c r="H1113">
        <v>799258626</v>
      </c>
      <c r="I1113">
        <v>54</v>
      </c>
      <c r="J1113">
        <v>67</v>
      </c>
      <c r="K1113">
        <v>60</v>
      </c>
      <c r="L1113">
        <v>102510000</v>
      </c>
      <c r="M1113">
        <v>119</v>
      </c>
      <c r="N1113">
        <v>33</v>
      </c>
      <c r="O1113">
        <v>49</v>
      </c>
      <c r="P1113">
        <v>1.636363636363636</v>
      </c>
      <c r="Q1113">
        <v>1.3673469387755099</v>
      </c>
      <c r="R1113">
        <v>1.501855287569573</v>
      </c>
      <c r="S1113">
        <v>0.05</v>
      </c>
      <c r="T1113">
        <v>5.5E-2</v>
      </c>
      <c r="U1113">
        <v>10763550</v>
      </c>
      <c r="V1113" t="s">
        <v>1382</v>
      </c>
      <c r="W1113">
        <v>0.40876580531291201</v>
      </c>
      <c r="X1113">
        <v>1.3466917528144389E-2</v>
      </c>
      <c r="Y1113">
        <v>17689</v>
      </c>
      <c r="Z1113">
        <v>2352637</v>
      </c>
      <c r="AA1113">
        <v>312900721</v>
      </c>
      <c r="AB1113" t="s">
        <v>396</v>
      </c>
      <c r="AC1113" t="s">
        <v>1418</v>
      </c>
    </row>
    <row r="1114" spans="1:29" x14ac:dyDescent="0.25">
      <c r="A1114" t="s">
        <v>37</v>
      </c>
      <c r="B1114" t="s">
        <v>415</v>
      </c>
      <c r="C1114" t="s">
        <v>422</v>
      </c>
      <c r="D1114" t="s">
        <v>594</v>
      </c>
      <c r="E1114">
        <v>128</v>
      </c>
      <c r="F1114">
        <v>1986625753</v>
      </c>
      <c r="G1114">
        <v>722177984</v>
      </c>
      <c r="H1114">
        <v>482867248</v>
      </c>
      <c r="I1114">
        <v>35</v>
      </c>
      <c r="J1114">
        <v>66</v>
      </c>
      <c r="K1114">
        <v>37</v>
      </c>
      <c r="L1114">
        <v>113863000</v>
      </c>
      <c r="M1114">
        <v>128</v>
      </c>
      <c r="N1114">
        <v>35</v>
      </c>
      <c r="O1114">
        <v>53</v>
      </c>
      <c r="P1114">
        <v>1</v>
      </c>
      <c r="Q1114">
        <v>1.245283018867924</v>
      </c>
      <c r="R1114">
        <v>1.1226415094339619</v>
      </c>
      <c r="S1114">
        <v>0.02</v>
      </c>
      <c r="T1114">
        <v>5.5E-2</v>
      </c>
      <c r="U1114">
        <v>8539725</v>
      </c>
      <c r="V1114" t="s">
        <v>1382</v>
      </c>
      <c r="W1114">
        <v>0.24305898948044091</v>
      </c>
      <c r="X1114">
        <v>1.7685450888149701E-2</v>
      </c>
      <c r="Y1114">
        <v>16384</v>
      </c>
      <c r="Z1114">
        <v>2097152</v>
      </c>
      <c r="AA1114">
        <v>268435456</v>
      </c>
      <c r="AB1114" t="s">
        <v>391</v>
      </c>
      <c r="AC1114" t="s">
        <v>1418</v>
      </c>
    </row>
    <row r="1115" spans="1:29" x14ac:dyDescent="0.25">
      <c r="A1115" t="s">
        <v>37</v>
      </c>
      <c r="B1115" t="s">
        <v>415</v>
      </c>
      <c r="C1115" t="s">
        <v>423</v>
      </c>
      <c r="D1115" t="s">
        <v>567</v>
      </c>
      <c r="E1115">
        <v>120</v>
      </c>
      <c r="F1115">
        <v>1907535410</v>
      </c>
      <c r="G1115">
        <v>839016889</v>
      </c>
      <c r="H1115">
        <v>607964325</v>
      </c>
      <c r="I1115">
        <v>40</v>
      </c>
      <c r="J1115">
        <v>67</v>
      </c>
      <c r="K1115">
        <v>40</v>
      </c>
      <c r="L1115">
        <v>112695000</v>
      </c>
      <c r="M1115">
        <v>120</v>
      </c>
      <c r="N1115">
        <v>33</v>
      </c>
      <c r="O1115">
        <v>50</v>
      </c>
      <c r="P1115">
        <v>1.2121212121212119</v>
      </c>
      <c r="Q1115">
        <v>1.34</v>
      </c>
      <c r="R1115">
        <v>1.2760606060606059</v>
      </c>
      <c r="S1115">
        <v>3.5000000000000003E-2</v>
      </c>
      <c r="T1115">
        <v>5.5E-2</v>
      </c>
      <c r="U1115">
        <v>10142550</v>
      </c>
      <c r="V1115" t="s">
        <v>1382</v>
      </c>
      <c r="W1115">
        <v>0.31871718963266849</v>
      </c>
      <c r="X1115">
        <v>1.6682804537914288E-2</v>
      </c>
      <c r="Y1115">
        <v>14400</v>
      </c>
      <c r="Z1115">
        <v>1728000</v>
      </c>
      <c r="AA1115">
        <v>207360000</v>
      </c>
      <c r="AB1115" t="s">
        <v>391</v>
      </c>
      <c r="AC1115" t="s">
        <v>1418</v>
      </c>
    </row>
    <row r="1116" spans="1:29" x14ac:dyDescent="0.25">
      <c r="A1116" t="s">
        <v>37</v>
      </c>
      <c r="B1116" t="s">
        <v>415</v>
      </c>
      <c r="C1116" t="s">
        <v>423</v>
      </c>
      <c r="D1116" t="s">
        <v>595</v>
      </c>
      <c r="E1116">
        <v>124</v>
      </c>
      <c r="F1116">
        <v>1864864100.49</v>
      </c>
      <c r="G1116">
        <v>798857126</v>
      </c>
      <c r="H1116">
        <v>570486712</v>
      </c>
      <c r="I1116">
        <v>41</v>
      </c>
      <c r="J1116">
        <v>64</v>
      </c>
      <c r="K1116">
        <v>42</v>
      </c>
      <c r="L1116">
        <v>83899000</v>
      </c>
      <c r="M1116">
        <v>124</v>
      </c>
      <c r="N1116">
        <v>34</v>
      </c>
      <c r="O1116">
        <v>51</v>
      </c>
      <c r="P1116">
        <v>1.205882352941176</v>
      </c>
      <c r="Q1116">
        <v>1.2549019607843139</v>
      </c>
      <c r="R1116">
        <v>1.2303921568627449</v>
      </c>
      <c r="S1116">
        <v>3.5000000000000003E-2</v>
      </c>
      <c r="T1116">
        <v>5.5E-2</v>
      </c>
      <c r="U1116">
        <v>7550910</v>
      </c>
      <c r="V1116" t="s">
        <v>1382</v>
      </c>
      <c r="W1116">
        <v>0.30591328979420129</v>
      </c>
      <c r="X1116">
        <v>1.323590863935846E-2</v>
      </c>
      <c r="Y1116">
        <v>15376</v>
      </c>
      <c r="Z1116">
        <v>1906624</v>
      </c>
      <c r="AA1116">
        <v>236421376</v>
      </c>
      <c r="AB1116" t="s">
        <v>391</v>
      </c>
      <c r="AC1116" t="s">
        <v>1418</v>
      </c>
    </row>
    <row r="1117" spans="1:29" x14ac:dyDescent="0.25">
      <c r="A1117" t="s">
        <v>37</v>
      </c>
      <c r="B1117" t="s">
        <v>415</v>
      </c>
      <c r="C1117" t="s">
        <v>422</v>
      </c>
      <c r="D1117" t="s">
        <v>617</v>
      </c>
      <c r="E1117">
        <v>134</v>
      </c>
      <c r="F1117">
        <v>2165860774.9299998</v>
      </c>
      <c r="G1117">
        <v>767773324</v>
      </c>
      <c r="H1117">
        <v>685622543</v>
      </c>
      <c r="I1117">
        <v>47</v>
      </c>
      <c r="J1117">
        <v>57</v>
      </c>
      <c r="K1117">
        <v>48</v>
      </c>
      <c r="L1117">
        <v>75326000</v>
      </c>
      <c r="M1117">
        <v>134</v>
      </c>
      <c r="N1117">
        <v>37</v>
      </c>
      <c r="O1117">
        <v>55</v>
      </c>
      <c r="P1117">
        <v>1.27027027027027</v>
      </c>
      <c r="Q1117">
        <v>1.0363636363636359</v>
      </c>
      <c r="R1117">
        <v>1.1533169533169529</v>
      </c>
      <c r="S1117">
        <v>3.5000000000000003E-2</v>
      </c>
      <c r="T1117">
        <v>0.03</v>
      </c>
      <c r="U1117">
        <v>4896190</v>
      </c>
      <c r="V1117" t="s">
        <v>1382</v>
      </c>
      <c r="W1117">
        <v>0.31655891779200768</v>
      </c>
      <c r="X1117">
        <v>7.1412325192463811E-3</v>
      </c>
      <c r="Y1117">
        <v>17956</v>
      </c>
      <c r="Z1117">
        <v>2406104</v>
      </c>
      <c r="AA1117">
        <v>322417936</v>
      </c>
      <c r="AB1117" t="s">
        <v>396</v>
      </c>
      <c r="AC1117" t="s">
        <v>1418</v>
      </c>
    </row>
    <row r="1118" spans="1:29" x14ac:dyDescent="0.25">
      <c r="A1118" t="s">
        <v>37</v>
      </c>
      <c r="B1118" t="s">
        <v>415</v>
      </c>
      <c r="C1118" t="s">
        <v>423</v>
      </c>
      <c r="D1118" t="s">
        <v>629</v>
      </c>
      <c r="E1118">
        <v>121</v>
      </c>
      <c r="F1118">
        <v>2145716078.6600001</v>
      </c>
      <c r="G1118">
        <v>696729119</v>
      </c>
      <c r="H1118">
        <v>386167257.66000003</v>
      </c>
      <c r="I1118">
        <v>27</v>
      </c>
      <c r="J1118">
        <v>44</v>
      </c>
      <c r="K1118">
        <v>29</v>
      </c>
      <c r="L1118">
        <v>56620000</v>
      </c>
      <c r="M1118">
        <v>121</v>
      </c>
      <c r="N1118">
        <v>27</v>
      </c>
      <c r="O1118">
        <v>40</v>
      </c>
      <c r="P1118">
        <v>1</v>
      </c>
      <c r="Q1118">
        <v>1.1000000000000001</v>
      </c>
      <c r="R1118">
        <v>1.05</v>
      </c>
      <c r="S1118">
        <v>0.02</v>
      </c>
      <c r="T1118">
        <v>4.4999999999999998E-2</v>
      </c>
      <c r="U1118">
        <v>3680300</v>
      </c>
      <c r="V1118" t="s">
        <v>1382</v>
      </c>
      <c r="W1118">
        <v>0.1799712746250946</v>
      </c>
      <c r="X1118">
        <v>9.5303263728286122E-3</v>
      </c>
      <c r="Y1118">
        <v>14641</v>
      </c>
      <c r="Z1118">
        <v>1771561</v>
      </c>
      <c r="AA1118">
        <v>214358881</v>
      </c>
      <c r="AB1118" t="s">
        <v>391</v>
      </c>
      <c r="AC1118" t="s">
        <v>1418</v>
      </c>
    </row>
    <row r="1119" spans="1:29" x14ac:dyDescent="0.25">
      <c r="A1119" t="s">
        <v>37</v>
      </c>
      <c r="B1119" t="s">
        <v>415</v>
      </c>
      <c r="C1119" t="s">
        <v>422</v>
      </c>
      <c r="D1119" t="s">
        <v>635</v>
      </c>
      <c r="E1119">
        <v>96</v>
      </c>
      <c r="F1119">
        <v>1788082676.8099999</v>
      </c>
      <c r="G1119">
        <v>714793298</v>
      </c>
      <c r="H1119">
        <v>464426307</v>
      </c>
      <c r="I1119">
        <v>29</v>
      </c>
      <c r="J1119">
        <v>50</v>
      </c>
      <c r="K1119">
        <v>30</v>
      </c>
      <c r="L1119">
        <v>78161000</v>
      </c>
      <c r="M1119">
        <v>96</v>
      </c>
      <c r="N1119">
        <v>21</v>
      </c>
      <c r="O1119">
        <v>32</v>
      </c>
      <c r="P1119">
        <v>1.3809523809523809</v>
      </c>
      <c r="Q1119">
        <v>1.5625</v>
      </c>
      <c r="R1119">
        <v>1.47172619047619</v>
      </c>
      <c r="S1119">
        <v>3.5000000000000003E-2</v>
      </c>
      <c r="T1119">
        <v>0.08</v>
      </c>
      <c r="U1119">
        <v>8988515</v>
      </c>
      <c r="V1119" t="s">
        <v>1382</v>
      </c>
      <c r="W1119">
        <v>0.25973424664487682</v>
      </c>
      <c r="X1119">
        <v>1.9354017773157709E-2</v>
      </c>
      <c r="Y1119">
        <v>9216</v>
      </c>
      <c r="Z1119">
        <v>884736</v>
      </c>
      <c r="AA1119">
        <v>84934656</v>
      </c>
      <c r="AB1119" t="s">
        <v>392</v>
      </c>
      <c r="AC1119" t="s">
        <v>1418</v>
      </c>
    </row>
    <row r="1120" spans="1:29" x14ac:dyDescent="0.25">
      <c r="A1120" t="s">
        <v>37</v>
      </c>
      <c r="B1120" t="s">
        <v>415</v>
      </c>
      <c r="C1120" t="s">
        <v>422</v>
      </c>
      <c r="D1120" t="s">
        <v>636</v>
      </c>
      <c r="E1120">
        <v>97</v>
      </c>
      <c r="F1120">
        <v>1777970562.01</v>
      </c>
      <c r="G1120">
        <v>679627068</v>
      </c>
      <c r="H1120">
        <v>381522928</v>
      </c>
      <c r="I1120">
        <v>26</v>
      </c>
      <c r="J1120">
        <v>49</v>
      </c>
      <c r="K1120">
        <v>27</v>
      </c>
      <c r="L1120">
        <v>65227000</v>
      </c>
      <c r="M1120">
        <v>97</v>
      </c>
      <c r="N1120">
        <v>21</v>
      </c>
      <c r="O1120">
        <v>32</v>
      </c>
      <c r="P1120">
        <v>1.2380952380952379</v>
      </c>
      <c r="Q1120">
        <v>1.53125</v>
      </c>
      <c r="R1120">
        <v>1.3846726190476191</v>
      </c>
      <c r="S1120">
        <v>3.5000000000000003E-2</v>
      </c>
      <c r="T1120">
        <v>0.08</v>
      </c>
      <c r="U1120">
        <v>7501105</v>
      </c>
      <c r="V1120" t="s">
        <v>1382</v>
      </c>
      <c r="W1120">
        <v>0.2145833773359484</v>
      </c>
      <c r="X1120">
        <v>1.966095468841652E-2</v>
      </c>
      <c r="Y1120">
        <v>9409</v>
      </c>
      <c r="Z1120">
        <v>912673</v>
      </c>
      <c r="AA1120">
        <v>88529281</v>
      </c>
      <c r="AB1120" t="s">
        <v>392</v>
      </c>
      <c r="AC1120" t="s">
        <v>1418</v>
      </c>
    </row>
    <row r="1121" spans="1:29" x14ac:dyDescent="0.25">
      <c r="A1121" t="s">
        <v>37</v>
      </c>
      <c r="B1121" t="s">
        <v>415</v>
      </c>
      <c r="C1121" t="s">
        <v>423</v>
      </c>
      <c r="D1121" t="s">
        <v>582</v>
      </c>
      <c r="E1121">
        <v>121</v>
      </c>
      <c r="F1121">
        <v>1782304782.1099999</v>
      </c>
      <c r="G1121">
        <v>751655005</v>
      </c>
      <c r="H1121">
        <v>717483375</v>
      </c>
      <c r="I1121">
        <v>50</v>
      </c>
      <c r="J1121">
        <v>66</v>
      </c>
      <c r="K1121">
        <v>50</v>
      </c>
      <c r="L1121">
        <v>94770164</v>
      </c>
      <c r="M1121">
        <v>121</v>
      </c>
      <c r="N1121">
        <v>33</v>
      </c>
      <c r="O1121">
        <v>50</v>
      </c>
      <c r="P1121">
        <v>1.5151515151515149</v>
      </c>
      <c r="Q1121">
        <v>1.32</v>
      </c>
      <c r="R1121">
        <v>1.417575757575757</v>
      </c>
      <c r="S1121">
        <v>0.05</v>
      </c>
      <c r="T1121">
        <v>5.5E-2</v>
      </c>
      <c r="U1121">
        <v>9950867.2200000007</v>
      </c>
      <c r="V1121" t="s">
        <v>1382</v>
      </c>
      <c r="W1121">
        <v>0.40255930534540779</v>
      </c>
      <c r="X1121">
        <v>1.386912584559886E-2</v>
      </c>
      <c r="Y1121">
        <v>14641</v>
      </c>
      <c r="Z1121">
        <v>1771561</v>
      </c>
      <c r="AA1121">
        <v>214358881</v>
      </c>
      <c r="AB1121" t="s">
        <v>391</v>
      </c>
      <c r="AC1121" t="s">
        <v>1418</v>
      </c>
    </row>
    <row r="1122" spans="1:29" x14ac:dyDescent="0.25">
      <c r="A1122" t="s">
        <v>37</v>
      </c>
      <c r="B1122" t="s">
        <v>415</v>
      </c>
      <c r="C1122" t="s">
        <v>422</v>
      </c>
      <c r="D1122" t="s">
        <v>586</v>
      </c>
      <c r="E1122">
        <v>142</v>
      </c>
      <c r="F1122">
        <v>2278065103.6300001</v>
      </c>
      <c r="G1122">
        <v>885746862</v>
      </c>
      <c r="H1122">
        <v>398832569.63</v>
      </c>
      <c r="I1122">
        <v>35</v>
      </c>
      <c r="J1122">
        <v>45</v>
      </c>
      <c r="K1122">
        <v>35</v>
      </c>
      <c r="L1122">
        <v>60174000</v>
      </c>
      <c r="M1122">
        <v>132</v>
      </c>
      <c r="N1122">
        <v>36</v>
      </c>
      <c r="O1122">
        <v>55</v>
      </c>
      <c r="P1122">
        <v>0.97222222222222221</v>
      </c>
      <c r="Q1122">
        <v>0.81818181818181823</v>
      </c>
      <c r="R1122">
        <v>0.89520202020202022</v>
      </c>
      <c r="S1122">
        <v>1.4999999999999999E-2</v>
      </c>
      <c r="T1122">
        <v>0.01</v>
      </c>
      <c r="U1122">
        <v>1504350</v>
      </c>
      <c r="V1122" t="s">
        <v>1382</v>
      </c>
      <c r="W1122">
        <v>0.17507514117769379</v>
      </c>
      <c r="X1122">
        <v>3.7718835284580622E-3</v>
      </c>
      <c r="Y1122">
        <v>20164</v>
      </c>
      <c r="Z1122">
        <v>2863288</v>
      </c>
      <c r="AA1122">
        <v>406586896</v>
      </c>
      <c r="AB1122" t="s">
        <v>395</v>
      </c>
      <c r="AC1122" t="s">
        <v>1418</v>
      </c>
    </row>
    <row r="1123" spans="1:29" x14ac:dyDescent="0.25">
      <c r="A1123" t="s">
        <v>37</v>
      </c>
      <c r="B1123" t="s">
        <v>415</v>
      </c>
      <c r="C1123" t="s">
        <v>423</v>
      </c>
      <c r="D1123" t="s">
        <v>590</v>
      </c>
      <c r="E1123">
        <v>126</v>
      </c>
      <c r="F1123">
        <v>2091712517</v>
      </c>
      <c r="G1123">
        <v>813426110</v>
      </c>
      <c r="H1123">
        <v>722656292</v>
      </c>
      <c r="I1123">
        <v>44</v>
      </c>
      <c r="J1123">
        <v>67</v>
      </c>
      <c r="K1123">
        <v>44</v>
      </c>
      <c r="L1123">
        <v>108941000</v>
      </c>
      <c r="M1123">
        <v>126</v>
      </c>
      <c r="N1123">
        <v>35</v>
      </c>
      <c r="O1123">
        <v>52</v>
      </c>
      <c r="P1123">
        <v>1.2571428571428569</v>
      </c>
      <c r="Q1123">
        <v>1.288461538461539</v>
      </c>
      <c r="R1123">
        <v>1.2728021978021979</v>
      </c>
      <c r="S1123">
        <v>3.5000000000000003E-2</v>
      </c>
      <c r="T1123">
        <v>5.5E-2</v>
      </c>
      <c r="U1123">
        <v>9804690</v>
      </c>
      <c r="V1123" t="s">
        <v>1382</v>
      </c>
      <c r="W1123">
        <v>0.34548547476134839</v>
      </c>
      <c r="X1123">
        <v>1.356757023849451E-2</v>
      </c>
      <c r="Y1123">
        <v>15876</v>
      </c>
      <c r="Z1123">
        <v>2000376</v>
      </c>
      <c r="AA1123">
        <v>252047376</v>
      </c>
      <c r="AB1123" t="s">
        <v>391</v>
      </c>
      <c r="AC1123" t="s">
        <v>1418</v>
      </c>
    </row>
    <row r="1124" spans="1:29" x14ac:dyDescent="0.25">
      <c r="A1124" t="s">
        <v>37</v>
      </c>
      <c r="B1124" t="s">
        <v>415</v>
      </c>
      <c r="C1124" t="s">
        <v>422</v>
      </c>
      <c r="D1124" t="s">
        <v>572</v>
      </c>
      <c r="E1124">
        <v>143</v>
      </c>
      <c r="F1124">
        <v>2190592204.3800001</v>
      </c>
      <c r="G1124">
        <v>876064514</v>
      </c>
      <c r="H1124">
        <v>469112995</v>
      </c>
      <c r="I1124">
        <v>36</v>
      </c>
      <c r="J1124">
        <v>50</v>
      </c>
      <c r="K1124">
        <v>37</v>
      </c>
      <c r="L1124">
        <v>72061000</v>
      </c>
      <c r="M1124">
        <v>143</v>
      </c>
      <c r="N1124">
        <v>39</v>
      </c>
      <c r="O1124">
        <v>59</v>
      </c>
      <c r="P1124">
        <v>0.92307692307692313</v>
      </c>
      <c r="Q1124">
        <v>0.84745762711864403</v>
      </c>
      <c r="R1124">
        <v>0.88526727509778358</v>
      </c>
      <c r="S1124">
        <v>1.4999999999999999E-2</v>
      </c>
      <c r="T1124">
        <v>0.01</v>
      </c>
      <c r="U1124">
        <v>1801525</v>
      </c>
      <c r="V1124" t="s">
        <v>1382</v>
      </c>
      <c r="W1124">
        <v>0.2141489383838889</v>
      </c>
      <c r="X1124">
        <v>3.8402794618810341E-3</v>
      </c>
      <c r="Y1124">
        <v>20449</v>
      </c>
      <c r="Z1124">
        <v>2924207</v>
      </c>
      <c r="AA1124">
        <v>418161601</v>
      </c>
      <c r="AB1124" t="s">
        <v>395</v>
      </c>
      <c r="AC1124" t="s">
        <v>1418</v>
      </c>
    </row>
    <row r="1125" spans="1:29" x14ac:dyDescent="0.25">
      <c r="A1125" t="s">
        <v>37</v>
      </c>
      <c r="B1125" t="s">
        <v>415</v>
      </c>
      <c r="C1125" t="s">
        <v>423</v>
      </c>
      <c r="D1125" t="s">
        <v>587</v>
      </c>
      <c r="E1125">
        <v>122</v>
      </c>
      <c r="F1125">
        <v>1934511375</v>
      </c>
      <c r="G1125">
        <v>901972493</v>
      </c>
      <c r="H1125">
        <v>825025513</v>
      </c>
      <c r="I1125">
        <v>53</v>
      </c>
      <c r="J1125">
        <v>88</v>
      </c>
      <c r="K1125">
        <v>53</v>
      </c>
      <c r="L1125">
        <v>139183074</v>
      </c>
      <c r="M1125">
        <v>122</v>
      </c>
      <c r="N1125">
        <v>34</v>
      </c>
      <c r="O1125">
        <v>50</v>
      </c>
      <c r="P1125">
        <v>1.5588235294117649</v>
      </c>
      <c r="Q1125">
        <v>1.76</v>
      </c>
      <c r="R1125">
        <v>1.6594117647058819</v>
      </c>
      <c r="S1125">
        <v>0.05</v>
      </c>
      <c r="T1125">
        <v>0.08</v>
      </c>
      <c r="U1125">
        <v>18093799.620000001</v>
      </c>
      <c r="V1125" t="s">
        <v>1382</v>
      </c>
      <c r="W1125">
        <v>0.42647746798594038</v>
      </c>
      <c r="X1125">
        <v>2.1931200108232289E-2</v>
      </c>
      <c r="Y1125">
        <v>14884</v>
      </c>
      <c r="Z1125">
        <v>1815848</v>
      </c>
      <c r="AA1125">
        <v>221533456</v>
      </c>
      <c r="AB1125" t="s">
        <v>391</v>
      </c>
      <c r="AC1125" t="s">
        <v>1418</v>
      </c>
    </row>
    <row r="1126" spans="1:29" x14ac:dyDescent="0.25">
      <c r="A1126" t="s">
        <v>37</v>
      </c>
      <c r="B1126" t="s">
        <v>415</v>
      </c>
      <c r="C1126" t="s">
        <v>422</v>
      </c>
      <c r="D1126" t="s">
        <v>591</v>
      </c>
      <c r="E1126">
        <v>141</v>
      </c>
      <c r="F1126">
        <v>2424431452</v>
      </c>
      <c r="G1126">
        <v>828722948</v>
      </c>
      <c r="H1126">
        <v>923597447</v>
      </c>
      <c r="I1126">
        <v>59</v>
      </c>
      <c r="J1126">
        <v>93</v>
      </c>
      <c r="K1126">
        <v>59</v>
      </c>
      <c r="L1126">
        <v>140075000</v>
      </c>
      <c r="M1126">
        <v>141</v>
      </c>
      <c r="N1126">
        <v>39</v>
      </c>
      <c r="O1126">
        <v>58</v>
      </c>
      <c r="P1126">
        <v>1.512820512820513</v>
      </c>
      <c r="Q1126">
        <v>1.603448275862069</v>
      </c>
      <c r="R1126">
        <v>1.5581343943412911</v>
      </c>
      <c r="S1126">
        <v>0.05</v>
      </c>
      <c r="T1126">
        <v>0.08</v>
      </c>
      <c r="U1126">
        <v>18209750</v>
      </c>
      <c r="V1126" t="s">
        <v>1382</v>
      </c>
      <c r="W1126">
        <v>0.38095424238045228</v>
      </c>
      <c r="X1126">
        <v>1.9716111233469009E-2</v>
      </c>
      <c r="Y1126">
        <v>19881</v>
      </c>
      <c r="Z1126">
        <v>2803221</v>
      </c>
      <c r="AA1126">
        <v>395254161</v>
      </c>
      <c r="AB1126" t="s">
        <v>395</v>
      </c>
      <c r="AC1126" t="s">
        <v>1418</v>
      </c>
    </row>
    <row r="1127" spans="1:29" x14ac:dyDescent="0.25">
      <c r="A1127" t="s">
        <v>37</v>
      </c>
      <c r="B1127" t="s">
        <v>415</v>
      </c>
      <c r="C1127" t="s">
        <v>423</v>
      </c>
      <c r="D1127" t="s">
        <v>568</v>
      </c>
      <c r="E1127">
        <v>121</v>
      </c>
      <c r="F1127">
        <v>2001037773</v>
      </c>
      <c r="G1127">
        <v>838819829</v>
      </c>
      <c r="H1127">
        <v>644929121</v>
      </c>
      <c r="I1127">
        <v>44</v>
      </c>
      <c r="J1127">
        <v>79</v>
      </c>
      <c r="K1127">
        <v>45</v>
      </c>
      <c r="L1127">
        <v>132806000</v>
      </c>
      <c r="M1127">
        <v>121</v>
      </c>
      <c r="N1127">
        <v>33</v>
      </c>
      <c r="O1127">
        <v>50</v>
      </c>
      <c r="P1127">
        <v>1.333333333333333</v>
      </c>
      <c r="Q1127">
        <v>1.58</v>
      </c>
      <c r="R1127">
        <v>1.456666666666667</v>
      </c>
      <c r="S1127">
        <v>3.5000000000000003E-2</v>
      </c>
      <c r="T1127">
        <v>0.08</v>
      </c>
      <c r="U1127">
        <v>15272690</v>
      </c>
      <c r="V1127" t="s">
        <v>1382</v>
      </c>
      <c r="W1127">
        <v>0.32229732476919121</v>
      </c>
      <c r="X1127">
        <v>2.3681191471581878E-2</v>
      </c>
      <c r="Y1127">
        <v>14641</v>
      </c>
      <c r="Z1127">
        <v>1771561</v>
      </c>
      <c r="AA1127">
        <v>214358881</v>
      </c>
      <c r="AB1127" t="s">
        <v>391</v>
      </c>
      <c r="AC1127" t="s">
        <v>1418</v>
      </c>
    </row>
    <row r="1128" spans="1:29" x14ac:dyDescent="0.25">
      <c r="A1128" t="s">
        <v>37</v>
      </c>
      <c r="B1128" t="s">
        <v>415</v>
      </c>
      <c r="C1128" t="s">
        <v>423</v>
      </c>
      <c r="D1128" t="s">
        <v>631</v>
      </c>
      <c r="E1128">
        <v>120</v>
      </c>
      <c r="F1128">
        <v>2032185011</v>
      </c>
      <c r="G1128">
        <v>678774533</v>
      </c>
      <c r="H1128">
        <v>504828734</v>
      </c>
      <c r="I1128">
        <v>30</v>
      </c>
      <c r="J1128">
        <v>36</v>
      </c>
      <c r="K1128">
        <v>30</v>
      </c>
      <c r="L1128">
        <v>49737000</v>
      </c>
      <c r="M1128">
        <v>120</v>
      </c>
      <c r="N1128">
        <v>26</v>
      </c>
      <c r="O1128">
        <v>40</v>
      </c>
      <c r="P1128">
        <v>1.153846153846154</v>
      </c>
      <c r="Q1128">
        <v>0.9</v>
      </c>
      <c r="R1128">
        <v>1.026923076923077</v>
      </c>
      <c r="S1128">
        <v>2.5000000000000001E-2</v>
      </c>
      <c r="T1128">
        <v>1.4999999999999999E-2</v>
      </c>
      <c r="U1128">
        <v>1989480</v>
      </c>
      <c r="V1128" t="s">
        <v>1382</v>
      </c>
      <c r="W1128">
        <v>0.248416719573964</v>
      </c>
      <c r="X1128">
        <v>3.9409008758998264E-3</v>
      </c>
      <c r="Y1128">
        <v>14400</v>
      </c>
      <c r="Z1128">
        <v>1728000</v>
      </c>
      <c r="AA1128">
        <v>207360000</v>
      </c>
      <c r="AB1128" t="s">
        <v>391</v>
      </c>
      <c r="AC1128" t="s">
        <v>1418</v>
      </c>
    </row>
    <row r="1129" spans="1:29" x14ac:dyDescent="0.25">
      <c r="A1129" t="s">
        <v>37</v>
      </c>
      <c r="B1129" t="s">
        <v>415</v>
      </c>
      <c r="C1129" t="s">
        <v>422</v>
      </c>
      <c r="D1129" t="s">
        <v>575</v>
      </c>
      <c r="E1129">
        <v>138</v>
      </c>
      <c r="F1129">
        <v>2135622880.46</v>
      </c>
      <c r="G1129">
        <v>759464098</v>
      </c>
      <c r="H1129">
        <v>747930933</v>
      </c>
      <c r="I1129">
        <v>50</v>
      </c>
      <c r="J1129">
        <v>56</v>
      </c>
      <c r="K1129">
        <v>51</v>
      </c>
      <c r="L1129">
        <v>112932001</v>
      </c>
      <c r="M1129">
        <v>130</v>
      </c>
      <c r="N1129">
        <v>36</v>
      </c>
      <c r="O1129">
        <v>54</v>
      </c>
      <c r="P1129">
        <v>1.3888888888888891</v>
      </c>
      <c r="Q1129">
        <v>1.037037037037037</v>
      </c>
      <c r="R1129">
        <v>1.212962962962963</v>
      </c>
      <c r="S1129">
        <v>3.5000000000000003E-2</v>
      </c>
      <c r="T1129">
        <v>0.03</v>
      </c>
      <c r="U1129">
        <v>7340580.0650000004</v>
      </c>
      <c r="V1129" t="s">
        <v>1382</v>
      </c>
      <c r="W1129">
        <v>0.35021676338235352</v>
      </c>
      <c r="X1129">
        <v>9.81451594140712E-3</v>
      </c>
      <c r="Y1129">
        <v>19044</v>
      </c>
      <c r="Z1129">
        <v>2628072</v>
      </c>
      <c r="AA1129">
        <v>362673936</v>
      </c>
      <c r="AB1129" t="s">
        <v>396</v>
      </c>
      <c r="AC1129" t="s">
        <v>1418</v>
      </c>
    </row>
    <row r="1130" spans="1:29" x14ac:dyDescent="0.25">
      <c r="A1130" t="s">
        <v>37</v>
      </c>
      <c r="B1130" t="s">
        <v>415</v>
      </c>
      <c r="C1130" t="s">
        <v>423</v>
      </c>
      <c r="D1130" t="s">
        <v>619</v>
      </c>
      <c r="E1130">
        <v>118</v>
      </c>
      <c r="F1130">
        <v>1919214866</v>
      </c>
      <c r="G1130">
        <v>789277116</v>
      </c>
      <c r="H1130">
        <v>585878635</v>
      </c>
      <c r="I1130">
        <v>38</v>
      </c>
      <c r="J1130">
        <v>64</v>
      </c>
      <c r="K1130">
        <v>38</v>
      </c>
      <c r="L1130">
        <v>98748000</v>
      </c>
      <c r="M1130">
        <v>118</v>
      </c>
      <c r="N1130">
        <v>32</v>
      </c>
      <c r="O1130">
        <v>49</v>
      </c>
      <c r="P1130">
        <v>1.1875</v>
      </c>
      <c r="Q1130">
        <v>1.306122448979592</v>
      </c>
      <c r="R1130">
        <v>1.246811224489796</v>
      </c>
      <c r="S1130">
        <v>2.5000000000000001E-2</v>
      </c>
      <c r="T1130">
        <v>5.5E-2</v>
      </c>
      <c r="U1130">
        <v>7899840</v>
      </c>
      <c r="V1130" t="s">
        <v>1382</v>
      </c>
      <c r="W1130">
        <v>0.30526995459402623</v>
      </c>
      <c r="X1130">
        <v>1.3483748216898199E-2</v>
      </c>
      <c r="Y1130">
        <v>13924</v>
      </c>
      <c r="Z1130">
        <v>1643032</v>
      </c>
      <c r="AA1130">
        <v>193877776</v>
      </c>
      <c r="AB1130" t="s">
        <v>394</v>
      </c>
      <c r="AC1130" t="s">
        <v>1418</v>
      </c>
    </row>
    <row r="1131" spans="1:29" x14ac:dyDescent="0.25">
      <c r="A1131" t="s">
        <v>29</v>
      </c>
      <c r="B1131" t="s">
        <v>38</v>
      </c>
      <c r="C1131" t="s">
        <v>424</v>
      </c>
      <c r="D1131" t="s">
        <v>637</v>
      </c>
      <c r="E1131">
        <v>135</v>
      </c>
      <c r="F1131">
        <v>2809394147.1700001</v>
      </c>
      <c r="G1131">
        <v>1022874722</v>
      </c>
      <c r="H1131">
        <v>1038390165.63</v>
      </c>
      <c r="I1131">
        <v>60</v>
      </c>
      <c r="J1131">
        <v>97</v>
      </c>
      <c r="K1131">
        <v>61</v>
      </c>
      <c r="L1131">
        <v>226492000</v>
      </c>
      <c r="M1131">
        <v>135</v>
      </c>
      <c r="N1131">
        <v>39</v>
      </c>
      <c r="O1131">
        <v>59</v>
      </c>
      <c r="P1131">
        <v>1.538461538461539</v>
      </c>
      <c r="Q1131">
        <v>1.64406779661017</v>
      </c>
      <c r="R1131">
        <v>1.5912646675358539</v>
      </c>
      <c r="S1131">
        <v>0.05</v>
      </c>
      <c r="T1131">
        <v>0.08</v>
      </c>
      <c r="U1131">
        <v>29443960</v>
      </c>
      <c r="V1131" t="s">
        <v>1383</v>
      </c>
      <c r="W1131">
        <v>0.36961355766901072</v>
      </c>
      <c r="X1131">
        <v>2.8355391811839919E-2</v>
      </c>
      <c r="Y1131">
        <v>18225</v>
      </c>
      <c r="Z1131">
        <v>2460375</v>
      </c>
      <c r="AA1131">
        <v>332150625</v>
      </c>
      <c r="AB1131" t="s">
        <v>396</v>
      </c>
      <c r="AC1131" t="s">
        <v>1418</v>
      </c>
    </row>
    <row r="1132" spans="1:29" x14ac:dyDescent="0.25">
      <c r="A1132" t="s">
        <v>29</v>
      </c>
      <c r="B1132" t="s">
        <v>38</v>
      </c>
      <c r="C1132" t="s">
        <v>424</v>
      </c>
      <c r="D1132" t="s">
        <v>638</v>
      </c>
      <c r="E1132">
        <v>113</v>
      </c>
      <c r="F1132">
        <v>2388732396.96</v>
      </c>
      <c r="G1132">
        <v>873179571</v>
      </c>
      <c r="H1132">
        <v>804563923.50999999</v>
      </c>
      <c r="I1132">
        <v>42</v>
      </c>
      <c r="J1132">
        <v>73</v>
      </c>
      <c r="K1132">
        <v>43</v>
      </c>
      <c r="L1132">
        <v>225768000</v>
      </c>
      <c r="M1132">
        <v>113</v>
      </c>
      <c r="N1132">
        <v>37</v>
      </c>
      <c r="O1132">
        <v>57</v>
      </c>
      <c r="P1132">
        <v>1.1351351351351351</v>
      </c>
      <c r="Q1132">
        <v>1.2807017543859649</v>
      </c>
      <c r="R1132">
        <v>1.20791844476055</v>
      </c>
      <c r="S1132">
        <v>2.5000000000000001E-2</v>
      </c>
      <c r="T1132">
        <v>5.5E-2</v>
      </c>
      <c r="U1132">
        <v>18061440</v>
      </c>
      <c r="V1132" t="s">
        <v>1383</v>
      </c>
      <c r="W1132">
        <v>0.33681626478291221</v>
      </c>
      <c r="X1132">
        <v>2.2448732129580151E-2</v>
      </c>
      <c r="Y1132">
        <v>12769</v>
      </c>
      <c r="Z1132">
        <v>1442897</v>
      </c>
      <c r="AA1132">
        <v>163047361</v>
      </c>
      <c r="AB1132" t="s">
        <v>394</v>
      </c>
      <c r="AC1132" t="s">
        <v>1418</v>
      </c>
    </row>
    <row r="1133" spans="1:29" x14ac:dyDescent="0.25">
      <c r="A1133" t="s">
        <v>29</v>
      </c>
      <c r="B1133" t="s">
        <v>38</v>
      </c>
      <c r="C1133" t="s">
        <v>424</v>
      </c>
      <c r="D1133" t="s">
        <v>639</v>
      </c>
      <c r="E1133">
        <v>103</v>
      </c>
      <c r="F1133">
        <v>1951604577</v>
      </c>
      <c r="G1133">
        <v>724339886</v>
      </c>
      <c r="H1133">
        <v>422337256</v>
      </c>
      <c r="I1133">
        <v>29</v>
      </c>
      <c r="J1133">
        <v>60</v>
      </c>
      <c r="K1133">
        <v>29</v>
      </c>
      <c r="L1133">
        <v>136870366</v>
      </c>
      <c r="M1133">
        <v>103</v>
      </c>
      <c r="N1133">
        <v>34</v>
      </c>
      <c r="O1133">
        <v>52</v>
      </c>
      <c r="P1133">
        <v>0.8529411764705882</v>
      </c>
      <c r="Q1133">
        <v>1.153846153846154</v>
      </c>
      <c r="R1133">
        <v>1.003393665158371</v>
      </c>
      <c r="S1133">
        <v>0.01</v>
      </c>
      <c r="T1133">
        <v>4.4999999999999998E-2</v>
      </c>
      <c r="U1133">
        <v>7527870.1299999999</v>
      </c>
      <c r="V1133" t="s">
        <v>1383</v>
      </c>
      <c r="W1133">
        <v>0.2164051370740355</v>
      </c>
      <c r="X1133">
        <v>1.7824309892281918E-2</v>
      </c>
      <c r="Y1133">
        <v>10609</v>
      </c>
      <c r="Z1133">
        <v>1092727</v>
      </c>
      <c r="AA1133">
        <v>112550881</v>
      </c>
      <c r="AB1133" t="s">
        <v>393</v>
      </c>
      <c r="AC1133" t="s">
        <v>1418</v>
      </c>
    </row>
    <row r="1134" spans="1:29" x14ac:dyDescent="0.25">
      <c r="A1134" t="s">
        <v>29</v>
      </c>
      <c r="B1134" t="s">
        <v>38</v>
      </c>
      <c r="C1134" t="s">
        <v>424</v>
      </c>
      <c r="D1134" t="s">
        <v>640</v>
      </c>
      <c r="E1134">
        <v>100</v>
      </c>
      <c r="F1134">
        <v>2208898996</v>
      </c>
      <c r="G1134">
        <v>755179371</v>
      </c>
      <c r="H1134">
        <v>542330293</v>
      </c>
      <c r="I1134">
        <v>27</v>
      </c>
      <c r="J1134">
        <v>43</v>
      </c>
      <c r="K1134">
        <v>28</v>
      </c>
      <c r="L1134">
        <v>149581000</v>
      </c>
      <c r="M1134">
        <v>100</v>
      </c>
      <c r="N1134">
        <v>33</v>
      </c>
      <c r="O1134">
        <v>50</v>
      </c>
      <c r="P1134">
        <v>0.81818181818181823</v>
      </c>
      <c r="Q1134">
        <v>0.86</v>
      </c>
      <c r="R1134">
        <v>0.83909090909090911</v>
      </c>
      <c r="S1134">
        <v>0.01</v>
      </c>
      <c r="T1134">
        <v>0.01</v>
      </c>
      <c r="U1134">
        <v>2991620</v>
      </c>
      <c r="V1134" t="s">
        <v>1383</v>
      </c>
      <c r="W1134">
        <v>0.24552063900707211</v>
      </c>
      <c r="X1134">
        <v>5.5162325221615452E-3</v>
      </c>
      <c r="Y1134">
        <v>10000</v>
      </c>
      <c r="Z1134">
        <v>1000000</v>
      </c>
      <c r="AA1134">
        <v>100000000</v>
      </c>
      <c r="AB1134" t="s">
        <v>393</v>
      </c>
      <c r="AC1134" t="s">
        <v>1418</v>
      </c>
    </row>
    <row r="1135" spans="1:29" x14ac:dyDescent="0.25">
      <c r="A1135" t="s">
        <v>29</v>
      </c>
      <c r="B1135" t="s">
        <v>38</v>
      </c>
      <c r="C1135" t="s">
        <v>424</v>
      </c>
      <c r="D1135" t="s">
        <v>641</v>
      </c>
      <c r="E1135">
        <v>145</v>
      </c>
      <c r="F1135">
        <v>2297482932.7399998</v>
      </c>
      <c r="G1135">
        <v>1009759616</v>
      </c>
      <c r="H1135">
        <v>202676048</v>
      </c>
      <c r="I1135">
        <v>17</v>
      </c>
      <c r="J1135">
        <v>47</v>
      </c>
      <c r="K1135">
        <v>18</v>
      </c>
      <c r="L1135">
        <v>85780000</v>
      </c>
      <c r="M1135">
        <v>145</v>
      </c>
      <c r="N1135">
        <v>36</v>
      </c>
      <c r="O1135">
        <v>54</v>
      </c>
      <c r="P1135">
        <v>0.47222222222222221</v>
      </c>
      <c r="Q1135">
        <v>0.87037037037037035</v>
      </c>
      <c r="R1135">
        <v>0.67129629629629628</v>
      </c>
      <c r="S1135">
        <v>0</v>
      </c>
      <c r="T1135">
        <v>0.01</v>
      </c>
      <c r="U1135">
        <v>857800</v>
      </c>
      <c r="V1135" t="s">
        <v>1383</v>
      </c>
      <c r="W1135">
        <v>8.8216563053326646E-2</v>
      </c>
      <c r="X1135">
        <v>4.2323698752997196E-3</v>
      </c>
      <c r="Y1135">
        <v>21025</v>
      </c>
      <c r="Z1135">
        <v>3048625</v>
      </c>
      <c r="AA1135">
        <v>442050625</v>
      </c>
      <c r="AB1135" t="s">
        <v>395</v>
      </c>
      <c r="AC1135" t="s">
        <v>1418</v>
      </c>
    </row>
    <row r="1136" spans="1:29" x14ac:dyDescent="0.25">
      <c r="A1136" t="s">
        <v>29</v>
      </c>
      <c r="B1136" t="s">
        <v>38</v>
      </c>
      <c r="C1136" t="s">
        <v>424</v>
      </c>
      <c r="D1136" t="s">
        <v>642</v>
      </c>
      <c r="E1136">
        <v>100</v>
      </c>
      <c r="F1136">
        <v>1600516445.3900001</v>
      </c>
      <c r="G1136">
        <v>767739802</v>
      </c>
      <c r="H1136">
        <v>676275931.05999994</v>
      </c>
      <c r="I1136">
        <v>42</v>
      </c>
      <c r="J1136">
        <v>69</v>
      </c>
      <c r="K1136">
        <v>42</v>
      </c>
      <c r="L1136">
        <v>152312000</v>
      </c>
      <c r="M1136">
        <v>100</v>
      </c>
      <c r="N1136">
        <v>26</v>
      </c>
      <c r="O1136">
        <v>40</v>
      </c>
      <c r="P1136">
        <v>1.615384615384615</v>
      </c>
      <c r="Q1136">
        <v>1.7250000000000001</v>
      </c>
      <c r="R1136">
        <v>1.670192307692308</v>
      </c>
      <c r="S1136">
        <v>0.05</v>
      </c>
      <c r="T1136">
        <v>0.08</v>
      </c>
      <c r="U1136">
        <v>19800560</v>
      </c>
      <c r="V1136" t="s">
        <v>1383</v>
      </c>
      <c r="W1136">
        <v>0.42253607140863259</v>
      </c>
      <c r="X1136">
        <v>2.9278818143009248E-2</v>
      </c>
      <c r="Y1136">
        <v>10000</v>
      </c>
      <c r="Z1136">
        <v>1000000</v>
      </c>
      <c r="AA1136">
        <v>100000000</v>
      </c>
      <c r="AB1136" t="s">
        <v>393</v>
      </c>
      <c r="AC1136" t="s">
        <v>1418</v>
      </c>
    </row>
    <row r="1137" spans="1:29" x14ac:dyDescent="0.25">
      <c r="A1137" t="s">
        <v>29</v>
      </c>
      <c r="B1137" t="s">
        <v>38</v>
      </c>
      <c r="C1137" t="s">
        <v>424</v>
      </c>
      <c r="D1137" t="s">
        <v>643</v>
      </c>
      <c r="E1137">
        <v>127</v>
      </c>
      <c r="F1137">
        <v>2804175254.6799998</v>
      </c>
      <c r="G1137">
        <v>871496074</v>
      </c>
      <c r="H1137">
        <v>924841572.80999994</v>
      </c>
      <c r="I1137">
        <v>47</v>
      </c>
      <c r="J1137">
        <v>66</v>
      </c>
      <c r="K1137">
        <v>48</v>
      </c>
      <c r="L1137">
        <v>135045000</v>
      </c>
      <c r="M1137">
        <v>127</v>
      </c>
      <c r="N1137">
        <v>39</v>
      </c>
      <c r="O1137">
        <v>59</v>
      </c>
      <c r="P1137">
        <v>1.2051282051282051</v>
      </c>
      <c r="Q1137">
        <v>1.1186440677966101</v>
      </c>
      <c r="R1137">
        <v>1.161886136462408</v>
      </c>
      <c r="S1137">
        <v>3.5000000000000003E-2</v>
      </c>
      <c r="T1137">
        <v>4.4999999999999998E-2</v>
      </c>
      <c r="U1137">
        <v>10803600</v>
      </c>
      <c r="V1137" t="s">
        <v>1383</v>
      </c>
      <c r="W1137">
        <v>0.32980876329555192</v>
      </c>
      <c r="X1137">
        <v>1.1681568300584489E-2</v>
      </c>
      <c r="Y1137">
        <v>16129</v>
      </c>
      <c r="Z1137">
        <v>2048383</v>
      </c>
      <c r="AA1137">
        <v>260144641</v>
      </c>
      <c r="AB1137" t="s">
        <v>391</v>
      </c>
      <c r="AC1137" t="s">
        <v>1418</v>
      </c>
    </row>
    <row r="1138" spans="1:29" x14ac:dyDescent="0.25">
      <c r="A1138" t="s">
        <v>29</v>
      </c>
      <c r="B1138" t="s">
        <v>38</v>
      </c>
      <c r="C1138" t="s">
        <v>424</v>
      </c>
      <c r="D1138" t="s">
        <v>644</v>
      </c>
      <c r="E1138">
        <v>111</v>
      </c>
      <c r="F1138">
        <v>2192042950.0799999</v>
      </c>
      <c r="G1138">
        <v>837107113</v>
      </c>
      <c r="H1138">
        <v>830492392.09000003</v>
      </c>
      <c r="I1138">
        <v>45</v>
      </c>
      <c r="J1138">
        <v>90</v>
      </c>
      <c r="K1138">
        <v>45</v>
      </c>
      <c r="L1138">
        <v>267691000</v>
      </c>
      <c r="M1138">
        <v>111</v>
      </c>
      <c r="N1138">
        <v>37</v>
      </c>
      <c r="O1138">
        <v>56</v>
      </c>
      <c r="P1138">
        <v>1.216216216216216</v>
      </c>
      <c r="Q1138">
        <v>1.607142857142857</v>
      </c>
      <c r="R1138">
        <v>1.4116795366795369</v>
      </c>
      <c r="S1138">
        <v>3.5000000000000003E-2</v>
      </c>
      <c r="T1138">
        <v>0.08</v>
      </c>
      <c r="U1138">
        <v>30784465</v>
      </c>
      <c r="V1138" t="s">
        <v>1383</v>
      </c>
      <c r="W1138">
        <v>0.3788668429419646</v>
      </c>
      <c r="X1138">
        <v>3.7067726680226953E-2</v>
      </c>
      <c r="Y1138">
        <v>12321</v>
      </c>
      <c r="Z1138">
        <v>1367631</v>
      </c>
      <c r="AA1138">
        <v>151807041</v>
      </c>
      <c r="AB1138" t="s">
        <v>394</v>
      </c>
      <c r="AC1138" t="s">
        <v>1418</v>
      </c>
    </row>
    <row r="1139" spans="1:29" x14ac:dyDescent="0.25">
      <c r="A1139" t="s">
        <v>29</v>
      </c>
      <c r="B1139" t="s">
        <v>38</v>
      </c>
      <c r="C1139" t="s">
        <v>424</v>
      </c>
      <c r="D1139" t="s">
        <v>645</v>
      </c>
      <c r="E1139">
        <v>134</v>
      </c>
      <c r="F1139">
        <v>2487709802.6900001</v>
      </c>
      <c r="G1139">
        <v>989052610</v>
      </c>
      <c r="H1139">
        <v>746580957.38999999</v>
      </c>
      <c r="I1139">
        <v>43</v>
      </c>
      <c r="J1139">
        <v>81</v>
      </c>
      <c r="K1139">
        <v>43</v>
      </c>
      <c r="L1139">
        <v>187079000</v>
      </c>
      <c r="M1139">
        <v>134</v>
      </c>
      <c r="N1139">
        <v>39</v>
      </c>
      <c r="O1139">
        <v>59</v>
      </c>
      <c r="P1139">
        <v>1.1025641025641031</v>
      </c>
      <c r="Q1139">
        <v>1.3728813559322031</v>
      </c>
      <c r="R1139">
        <v>1.237722729248153</v>
      </c>
      <c r="S1139">
        <v>2.5000000000000001E-2</v>
      </c>
      <c r="T1139">
        <v>5.5E-2</v>
      </c>
      <c r="U1139">
        <v>14966320</v>
      </c>
      <c r="V1139" t="s">
        <v>1383</v>
      </c>
      <c r="W1139">
        <v>0.30010773627322213</v>
      </c>
      <c r="X1139">
        <v>2.0046479690991999E-2</v>
      </c>
      <c r="Y1139">
        <v>17956</v>
      </c>
      <c r="Z1139">
        <v>2406104</v>
      </c>
      <c r="AA1139">
        <v>322417936</v>
      </c>
      <c r="AB1139" t="s">
        <v>396</v>
      </c>
      <c r="AC1139" t="s">
        <v>1418</v>
      </c>
    </row>
    <row r="1140" spans="1:29" x14ac:dyDescent="0.25">
      <c r="A1140" t="s">
        <v>29</v>
      </c>
      <c r="B1140" t="s">
        <v>38</v>
      </c>
      <c r="C1140" t="s">
        <v>424</v>
      </c>
      <c r="D1140" t="s">
        <v>646</v>
      </c>
      <c r="E1140">
        <v>135</v>
      </c>
      <c r="F1140">
        <v>2497282958.8000002</v>
      </c>
      <c r="G1140">
        <v>920819086</v>
      </c>
      <c r="H1140">
        <v>627306483.65999997</v>
      </c>
      <c r="I1140">
        <v>36</v>
      </c>
      <c r="J1140">
        <v>54</v>
      </c>
      <c r="K1140">
        <v>38</v>
      </c>
      <c r="L1140">
        <v>119063000</v>
      </c>
      <c r="M1140">
        <v>135</v>
      </c>
      <c r="N1140">
        <v>39</v>
      </c>
      <c r="O1140">
        <v>59</v>
      </c>
      <c r="P1140">
        <v>0.92307692307692313</v>
      </c>
      <c r="Q1140">
        <v>0.9152542372881356</v>
      </c>
      <c r="R1140">
        <v>0.91916558018252936</v>
      </c>
      <c r="S1140">
        <v>1.4999999999999999E-2</v>
      </c>
      <c r="T1140">
        <v>1.4999999999999999E-2</v>
      </c>
      <c r="U1140">
        <v>3571890</v>
      </c>
      <c r="V1140" t="s">
        <v>1383</v>
      </c>
      <c r="W1140">
        <v>0.25119559697849958</v>
      </c>
      <c r="X1140">
        <v>5.6940109707776651E-3</v>
      </c>
      <c r="Y1140">
        <v>18225</v>
      </c>
      <c r="Z1140">
        <v>2460375</v>
      </c>
      <c r="AA1140">
        <v>332150625</v>
      </c>
      <c r="AB1140" t="s">
        <v>396</v>
      </c>
      <c r="AC1140" t="s">
        <v>1418</v>
      </c>
    </row>
    <row r="1141" spans="1:29" x14ac:dyDescent="0.25">
      <c r="A1141" t="s">
        <v>29</v>
      </c>
      <c r="B1141" t="s">
        <v>38</v>
      </c>
      <c r="C1141" t="s">
        <v>424</v>
      </c>
      <c r="D1141" t="s">
        <v>647</v>
      </c>
      <c r="E1141">
        <v>155</v>
      </c>
      <c r="F1141">
        <v>2628322678</v>
      </c>
      <c r="G1141">
        <v>1154739655</v>
      </c>
      <c r="H1141">
        <v>789481711</v>
      </c>
      <c r="I1141">
        <v>46</v>
      </c>
      <c r="J1141">
        <v>104</v>
      </c>
      <c r="K1141">
        <v>47</v>
      </c>
      <c r="L1141">
        <v>226340000</v>
      </c>
      <c r="M1141">
        <v>155</v>
      </c>
      <c r="N1141">
        <v>36</v>
      </c>
      <c r="O1141">
        <v>54</v>
      </c>
      <c r="P1141">
        <v>1.2777777777777779</v>
      </c>
      <c r="Q1141">
        <v>1.925925925925926</v>
      </c>
      <c r="R1141">
        <v>1.6018518518518521</v>
      </c>
      <c r="S1141">
        <v>3.5000000000000003E-2</v>
      </c>
      <c r="T1141">
        <v>0.08</v>
      </c>
      <c r="U1141">
        <v>26029100</v>
      </c>
      <c r="V1141" t="s">
        <v>1383</v>
      </c>
      <c r="W1141">
        <v>0.30037472857052289</v>
      </c>
      <c r="X1141">
        <v>3.2969858119993867E-2</v>
      </c>
      <c r="Y1141">
        <v>24025</v>
      </c>
      <c r="Z1141">
        <v>3723875</v>
      </c>
      <c r="AA1141">
        <v>577200625</v>
      </c>
      <c r="AB1141" t="s">
        <v>397</v>
      </c>
      <c r="AC1141" t="s">
        <v>1418</v>
      </c>
    </row>
    <row r="1142" spans="1:29" x14ac:dyDescent="0.25">
      <c r="A1142" t="s">
        <v>29</v>
      </c>
      <c r="B1142" t="s">
        <v>38</v>
      </c>
      <c r="C1142" t="s">
        <v>424</v>
      </c>
      <c r="D1142" t="s">
        <v>648</v>
      </c>
      <c r="E1142">
        <v>132</v>
      </c>
      <c r="F1142">
        <v>2263714441.2199998</v>
      </c>
      <c r="G1142">
        <v>862742672</v>
      </c>
      <c r="H1142">
        <v>737835608.03999996</v>
      </c>
      <c r="I1142">
        <v>44</v>
      </c>
      <c r="J1142">
        <v>65</v>
      </c>
      <c r="K1142">
        <v>44</v>
      </c>
      <c r="L1142">
        <v>147493660</v>
      </c>
      <c r="M1142">
        <v>132</v>
      </c>
      <c r="N1142">
        <v>36</v>
      </c>
      <c r="O1142">
        <v>54</v>
      </c>
      <c r="P1142">
        <v>1.2222222222222221</v>
      </c>
      <c r="Q1142">
        <v>1.2037037037037039</v>
      </c>
      <c r="R1142">
        <v>1.212962962962963</v>
      </c>
      <c r="S1142">
        <v>3.5000000000000003E-2</v>
      </c>
      <c r="T1142">
        <v>5.5E-2</v>
      </c>
      <c r="U1142">
        <v>13274429.4</v>
      </c>
      <c r="V1142" t="s">
        <v>1383</v>
      </c>
      <c r="W1142">
        <v>0.32594023106657971</v>
      </c>
      <c r="X1142">
        <v>1.799103927128488E-2</v>
      </c>
      <c r="Y1142">
        <v>17424</v>
      </c>
      <c r="Z1142">
        <v>2299968</v>
      </c>
      <c r="AA1142">
        <v>303595776</v>
      </c>
      <c r="AB1142" t="s">
        <v>396</v>
      </c>
      <c r="AC1142" t="s">
        <v>1418</v>
      </c>
    </row>
    <row r="1143" spans="1:29" x14ac:dyDescent="0.25">
      <c r="A1143" t="s">
        <v>29</v>
      </c>
      <c r="B1143" t="s">
        <v>38</v>
      </c>
      <c r="C1143" t="s">
        <v>424</v>
      </c>
      <c r="D1143" t="s">
        <v>649</v>
      </c>
      <c r="E1143">
        <v>109</v>
      </c>
      <c r="F1143">
        <v>1993917765.8800001</v>
      </c>
      <c r="G1143">
        <v>752167597</v>
      </c>
      <c r="H1143">
        <v>470619886.88</v>
      </c>
      <c r="I1143">
        <v>29</v>
      </c>
      <c r="J1143">
        <v>52</v>
      </c>
      <c r="K1143">
        <v>30</v>
      </c>
      <c r="L1143">
        <v>86429000</v>
      </c>
      <c r="M1143">
        <v>109</v>
      </c>
      <c r="N1143">
        <v>36</v>
      </c>
      <c r="O1143">
        <v>55</v>
      </c>
      <c r="P1143">
        <v>0.80555555555555558</v>
      </c>
      <c r="Q1143">
        <v>0.94545454545454544</v>
      </c>
      <c r="R1143">
        <v>0.87550505050505045</v>
      </c>
      <c r="S1143">
        <v>0.01</v>
      </c>
      <c r="T1143">
        <v>1.4999999999999999E-2</v>
      </c>
      <c r="U1143">
        <v>2160725</v>
      </c>
      <c r="V1143" t="s">
        <v>1383</v>
      </c>
      <c r="W1143">
        <v>0.23602773140059541</v>
      </c>
      <c r="X1143">
        <v>4.5912318204924217E-3</v>
      </c>
      <c r="Y1143">
        <v>11881</v>
      </c>
      <c r="Z1143">
        <v>1295029</v>
      </c>
      <c r="AA1143">
        <v>141158161</v>
      </c>
      <c r="AB1143" t="s">
        <v>393</v>
      </c>
      <c r="AC1143" t="s">
        <v>1418</v>
      </c>
    </row>
    <row r="1144" spans="1:29" x14ac:dyDescent="0.25">
      <c r="A1144" t="s">
        <v>29</v>
      </c>
      <c r="B1144" t="s">
        <v>38</v>
      </c>
      <c r="C1144" t="s">
        <v>424</v>
      </c>
      <c r="D1144" t="s">
        <v>650</v>
      </c>
      <c r="E1144">
        <v>126</v>
      </c>
      <c r="F1144">
        <v>2267993041.4899998</v>
      </c>
      <c r="G1144">
        <v>899717840</v>
      </c>
      <c r="H1144">
        <v>751851942.80999994</v>
      </c>
      <c r="I1144">
        <v>47</v>
      </c>
      <c r="J1144">
        <v>90</v>
      </c>
      <c r="K1144">
        <v>47</v>
      </c>
      <c r="L1144">
        <v>213888000</v>
      </c>
      <c r="M1144">
        <v>126</v>
      </c>
      <c r="N1144">
        <v>39</v>
      </c>
      <c r="O1144">
        <v>59</v>
      </c>
      <c r="P1144">
        <v>1.2051282051282051</v>
      </c>
      <c r="Q1144">
        <v>1.525423728813559</v>
      </c>
      <c r="R1144">
        <v>1.365275966970882</v>
      </c>
      <c r="S1144">
        <v>3.5000000000000003E-2</v>
      </c>
      <c r="T1144">
        <v>0.08</v>
      </c>
      <c r="U1144">
        <v>24597120</v>
      </c>
      <c r="V1144" t="s">
        <v>1383</v>
      </c>
      <c r="W1144">
        <v>0.33150540105540049</v>
      </c>
      <c r="X1144">
        <v>3.2715377322920507E-2</v>
      </c>
      <c r="Y1144">
        <v>15876</v>
      </c>
      <c r="Z1144">
        <v>2000376</v>
      </c>
      <c r="AA1144">
        <v>252047376</v>
      </c>
      <c r="AB1144" t="s">
        <v>391</v>
      </c>
      <c r="AC1144" t="s">
        <v>1418</v>
      </c>
    </row>
    <row r="1145" spans="1:29" x14ac:dyDescent="0.25">
      <c r="A1145" t="s">
        <v>29</v>
      </c>
      <c r="B1145" t="s">
        <v>38</v>
      </c>
      <c r="C1145" t="s">
        <v>424</v>
      </c>
      <c r="D1145" t="s">
        <v>651</v>
      </c>
      <c r="E1145">
        <v>137</v>
      </c>
      <c r="F1145">
        <v>2584519934.4099998</v>
      </c>
      <c r="G1145">
        <v>886636146</v>
      </c>
      <c r="H1145">
        <v>775746163.40999997</v>
      </c>
      <c r="I1145">
        <v>45</v>
      </c>
      <c r="J1145">
        <v>76</v>
      </c>
      <c r="K1145">
        <v>47</v>
      </c>
      <c r="L1145">
        <v>164794000</v>
      </c>
      <c r="M1145">
        <v>137</v>
      </c>
      <c r="N1145">
        <v>39</v>
      </c>
      <c r="O1145">
        <v>59</v>
      </c>
      <c r="P1145">
        <v>1.153846153846154</v>
      </c>
      <c r="Q1145">
        <v>1.2881355932203391</v>
      </c>
      <c r="R1145">
        <v>1.220990873533246</v>
      </c>
      <c r="S1145">
        <v>2.5000000000000001E-2</v>
      </c>
      <c r="T1145">
        <v>5.5E-2</v>
      </c>
      <c r="U1145">
        <v>13183520</v>
      </c>
      <c r="V1145" t="s">
        <v>1383</v>
      </c>
      <c r="W1145">
        <v>0.30015096926969109</v>
      </c>
      <c r="X1145">
        <v>1.699463126191731E-2</v>
      </c>
      <c r="Y1145">
        <v>18769</v>
      </c>
      <c r="Z1145">
        <v>2571353</v>
      </c>
      <c r="AA1145">
        <v>352275361</v>
      </c>
      <c r="AB1145" t="s">
        <v>396</v>
      </c>
      <c r="AC1145" t="s">
        <v>1418</v>
      </c>
    </row>
    <row r="1146" spans="1:29" x14ac:dyDescent="0.25">
      <c r="A1146" t="s">
        <v>29</v>
      </c>
      <c r="B1146" t="s">
        <v>38</v>
      </c>
      <c r="C1146" t="s">
        <v>424</v>
      </c>
      <c r="D1146" t="s">
        <v>652</v>
      </c>
      <c r="E1146">
        <v>155</v>
      </c>
      <c r="F1146">
        <v>2976498646</v>
      </c>
      <c r="G1146">
        <v>1098931220</v>
      </c>
      <c r="H1146">
        <v>745519878</v>
      </c>
      <c r="I1146">
        <v>39</v>
      </c>
      <c r="J1146">
        <v>93</v>
      </c>
      <c r="K1146">
        <v>41</v>
      </c>
      <c r="L1146">
        <v>273360000</v>
      </c>
      <c r="M1146">
        <v>155</v>
      </c>
      <c r="N1146">
        <v>29</v>
      </c>
      <c r="O1146">
        <v>43</v>
      </c>
      <c r="P1146">
        <v>1.344827586206897</v>
      </c>
      <c r="Q1146">
        <v>2.162790697674418</v>
      </c>
      <c r="R1146">
        <v>1.7538091419406581</v>
      </c>
      <c r="S1146">
        <v>3.5000000000000003E-2</v>
      </c>
      <c r="T1146">
        <v>0.08</v>
      </c>
      <c r="U1146">
        <v>31436400</v>
      </c>
      <c r="V1146" t="s">
        <v>1383</v>
      </c>
      <c r="W1146">
        <v>0.25046874420785481</v>
      </c>
      <c r="X1146">
        <v>4.2167084913059823E-2</v>
      </c>
      <c r="Y1146">
        <v>24025</v>
      </c>
      <c r="Z1146">
        <v>3723875</v>
      </c>
      <c r="AA1146">
        <v>577200625</v>
      </c>
      <c r="AB1146" t="s">
        <v>397</v>
      </c>
      <c r="AC1146" t="s">
        <v>1418</v>
      </c>
    </row>
    <row r="1147" spans="1:29" x14ac:dyDescent="0.25">
      <c r="A1147" t="s">
        <v>29</v>
      </c>
      <c r="B1147" t="s">
        <v>38</v>
      </c>
      <c r="C1147" t="s">
        <v>424</v>
      </c>
      <c r="D1147" t="s">
        <v>653</v>
      </c>
      <c r="E1147">
        <v>99</v>
      </c>
      <c r="F1147">
        <v>1846598758</v>
      </c>
      <c r="G1147">
        <v>638128642</v>
      </c>
      <c r="H1147">
        <v>408546874</v>
      </c>
      <c r="I1147">
        <v>28</v>
      </c>
      <c r="J1147">
        <v>49</v>
      </c>
      <c r="K1147">
        <v>28</v>
      </c>
      <c r="L1147">
        <v>102928000</v>
      </c>
      <c r="M1147">
        <v>99</v>
      </c>
      <c r="N1147">
        <v>33</v>
      </c>
      <c r="O1147">
        <v>50</v>
      </c>
      <c r="P1147">
        <v>0.84848484848484851</v>
      </c>
      <c r="Q1147">
        <v>0.98</v>
      </c>
      <c r="R1147">
        <v>0.91424242424242419</v>
      </c>
      <c r="S1147">
        <v>0.01</v>
      </c>
      <c r="T1147">
        <v>1.4999999999999999E-2</v>
      </c>
      <c r="U1147">
        <v>2573200</v>
      </c>
      <c r="V1147" t="s">
        <v>1383</v>
      </c>
      <c r="W1147">
        <v>0.22124290522240239</v>
      </c>
      <c r="X1147">
        <v>6.2984204843040846E-3</v>
      </c>
      <c r="Y1147">
        <v>9801</v>
      </c>
      <c r="Z1147">
        <v>970299</v>
      </c>
      <c r="AA1147">
        <v>96059601</v>
      </c>
      <c r="AB1147" t="s">
        <v>392</v>
      </c>
      <c r="AC1147" t="s">
        <v>1418</v>
      </c>
    </row>
    <row r="1148" spans="1:29" x14ac:dyDescent="0.25">
      <c r="A1148" t="s">
        <v>29</v>
      </c>
      <c r="B1148" t="s">
        <v>38</v>
      </c>
      <c r="C1148" t="s">
        <v>424</v>
      </c>
      <c r="D1148" t="s">
        <v>654</v>
      </c>
      <c r="E1148">
        <v>130</v>
      </c>
      <c r="F1148">
        <v>2402815198.3000002</v>
      </c>
      <c r="G1148">
        <v>920025067</v>
      </c>
      <c r="H1148">
        <v>634215020.28999996</v>
      </c>
      <c r="I1148">
        <v>43</v>
      </c>
      <c r="J1148">
        <v>60</v>
      </c>
      <c r="K1148">
        <v>44</v>
      </c>
      <c r="L1148">
        <v>118915000</v>
      </c>
      <c r="M1148">
        <v>130</v>
      </c>
      <c r="N1148">
        <v>39</v>
      </c>
      <c r="O1148">
        <v>59</v>
      </c>
      <c r="P1148">
        <v>1.1025641025641031</v>
      </c>
      <c r="Q1148">
        <v>1.0169491525423731</v>
      </c>
      <c r="R1148">
        <v>1.059756627553238</v>
      </c>
      <c r="S1148">
        <v>2.5000000000000001E-2</v>
      </c>
      <c r="T1148">
        <v>0.03</v>
      </c>
      <c r="U1148">
        <v>6540325</v>
      </c>
      <c r="V1148" t="s">
        <v>1383</v>
      </c>
      <c r="W1148">
        <v>0.26394664922159189</v>
      </c>
      <c r="X1148">
        <v>1.0312472569648991E-2</v>
      </c>
      <c r="Y1148">
        <v>16900</v>
      </c>
      <c r="Z1148">
        <v>2197000</v>
      </c>
      <c r="AA1148">
        <v>285610000</v>
      </c>
      <c r="AB1148" t="s">
        <v>396</v>
      </c>
      <c r="AC1148" t="s">
        <v>1418</v>
      </c>
    </row>
    <row r="1149" spans="1:29" x14ac:dyDescent="0.25">
      <c r="A1149" t="s">
        <v>30</v>
      </c>
      <c r="B1149" t="s">
        <v>38</v>
      </c>
      <c r="C1149" t="s">
        <v>424</v>
      </c>
      <c r="D1149" t="s">
        <v>653</v>
      </c>
      <c r="E1149">
        <v>120</v>
      </c>
      <c r="F1149">
        <v>2313193774</v>
      </c>
      <c r="G1149">
        <v>864545970</v>
      </c>
      <c r="H1149">
        <v>620140033</v>
      </c>
      <c r="I1149">
        <v>44</v>
      </c>
      <c r="J1149">
        <v>77</v>
      </c>
      <c r="K1149">
        <v>44</v>
      </c>
      <c r="L1149">
        <v>135053000</v>
      </c>
      <c r="M1149">
        <v>120</v>
      </c>
      <c r="N1149">
        <v>28</v>
      </c>
      <c r="O1149">
        <v>48</v>
      </c>
      <c r="P1149">
        <v>1.571428571428571</v>
      </c>
      <c r="Q1149">
        <v>1.604166666666667</v>
      </c>
      <c r="R1149">
        <v>1.5877976190476191</v>
      </c>
      <c r="S1149">
        <v>0.05</v>
      </c>
      <c r="T1149">
        <v>0.08</v>
      </c>
      <c r="U1149">
        <v>17556890</v>
      </c>
      <c r="V1149" t="s">
        <v>1383</v>
      </c>
      <c r="W1149">
        <v>0.26808823366649792</v>
      </c>
      <c r="X1149">
        <v>2.8311170164368338E-2</v>
      </c>
      <c r="Y1149">
        <v>14400</v>
      </c>
      <c r="Z1149">
        <v>1728000</v>
      </c>
      <c r="AA1149">
        <v>207360000</v>
      </c>
      <c r="AB1149" t="s">
        <v>391</v>
      </c>
      <c r="AC1149" t="s">
        <v>1418</v>
      </c>
    </row>
    <row r="1150" spans="1:29" x14ac:dyDescent="0.25">
      <c r="A1150" t="s">
        <v>30</v>
      </c>
      <c r="B1150" t="s">
        <v>38</v>
      </c>
      <c r="C1150" t="s">
        <v>424</v>
      </c>
      <c r="D1150" t="s">
        <v>644</v>
      </c>
      <c r="E1150">
        <v>169</v>
      </c>
      <c r="F1150">
        <v>3727564853.6500001</v>
      </c>
      <c r="G1150">
        <v>1418419942</v>
      </c>
      <c r="H1150">
        <v>950356098.03999996</v>
      </c>
      <c r="I1150">
        <v>50</v>
      </c>
      <c r="J1150">
        <v>72</v>
      </c>
      <c r="K1150">
        <v>51</v>
      </c>
      <c r="L1150">
        <v>149094000</v>
      </c>
      <c r="M1150">
        <v>169</v>
      </c>
      <c r="N1150">
        <v>33</v>
      </c>
      <c r="O1150">
        <v>56</v>
      </c>
      <c r="P1150">
        <v>1.5151515151515149</v>
      </c>
      <c r="Q1150">
        <v>1.285714285714286</v>
      </c>
      <c r="R1150">
        <v>1.4004329004328999</v>
      </c>
      <c r="S1150">
        <v>0.05</v>
      </c>
      <c r="T1150">
        <v>5.5E-2</v>
      </c>
      <c r="U1150">
        <v>15654870</v>
      </c>
      <c r="V1150" t="s">
        <v>1383</v>
      </c>
      <c r="W1150">
        <v>0.25495360519600868</v>
      </c>
      <c r="X1150">
        <v>1.647263592277291E-2</v>
      </c>
      <c r="Y1150">
        <v>28561</v>
      </c>
      <c r="Z1150">
        <v>4826809</v>
      </c>
      <c r="AA1150">
        <v>815730721</v>
      </c>
      <c r="AB1150" t="s">
        <v>399</v>
      </c>
      <c r="AC1150" t="s">
        <v>1418</v>
      </c>
    </row>
    <row r="1151" spans="1:29" x14ac:dyDescent="0.25">
      <c r="A1151" t="s">
        <v>30</v>
      </c>
      <c r="B1151" t="s">
        <v>38</v>
      </c>
      <c r="C1151" t="s">
        <v>424</v>
      </c>
      <c r="D1151" t="s">
        <v>650</v>
      </c>
      <c r="E1151">
        <v>170</v>
      </c>
      <c r="F1151">
        <v>2966882806.8299999</v>
      </c>
      <c r="G1151">
        <v>1312023303</v>
      </c>
      <c r="H1151">
        <v>616899323.19000006</v>
      </c>
      <c r="I1151">
        <v>40</v>
      </c>
      <c r="J1151">
        <v>78</v>
      </c>
      <c r="K1151">
        <v>41</v>
      </c>
      <c r="L1151">
        <v>190199000</v>
      </c>
      <c r="M1151">
        <v>170</v>
      </c>
      <c r="N1151">
        <v>33</v>
      </c>
      <c r="O1151">
        <v>56</v>
      </c>
      <c r="P1151">
        <v>1.2121212121212119</v>
      </c>
      <c r="Q1151">
        <v>1.392857142857143</v>
      </c>
      <c r="R1151">
        <v>1.302489177489178</v>
      </c>
      <c r="S1151">
        <v>3.5000000000000003E-2</v>
      </c>
      <c r="T1151">
        <v>5.5E-2</v>
      </c>
      <c r="U1151">
        <v>17117910</v>
      </c>
      <c r="V1151" t="s">
        <v>1383</v>
      </c>
      <c r="W1151">
        <v>0.20792844320303069</v>
      </c>
      <c r="X1151">
        <v>2.7748304069265161E-2</v>
      </c>
      <c r="Y1151">
        <v>28900</v>
      </c>
      <c r="Z1151">
        <v>4913000</v>
      </c>
      <c r="AA1151">
        <v>835210000</v>
      </c>
      <c r="AB1151" t="s">
        <v>398</v>
      </c>
      <c r="AC1151" t="s">
        <v>1418</v>
      </c>
    </row>
    <row r="1152" spans="1:29" x14ac:dyDescent="0.25">
      <c r="A1152" t="s">
        <v>30</v>
      </c>
      <c r="B1152" t="s">
        <v>38</v>
      </c>
      <c r="C1152" t="s">
        <v>424</v>
      </c>
      <c r="D1152" t="s">
        <v>647</v>
      </c>
      <c r="E1152">
        <v>178</v>
      </c>
      <c r="F1152">
        <v>3269840780.4400001</v>
      </c>
      <c r="G1152">
        <v>1240502046</v>
      </c>
      <c r="H1152">
        <v>509212470</v>
      </c>
      <c r="I1152">
        <v>37</v>
      </c>
      <c r="J1152">
        <v>73</v>
      </c>
      <c r="K1152">
        <v>37</v>
      </c>
      <c r="L1152">
        <v>169169050</v>
      </c>
      <c r="M1152">
        <v>178</v>
      </c>
      <c r="N1152">
        <v>28</v>
      </c>
      <c r="O1152">
        <v>48</v>
      </c>
      <c r="P1152">
        <v>1.321428571428571</v>
      </c>
      <c r="Q1152">
        <v>1.520833333333333</v>
      </c>
      <c r="R1152">
        <v>1.4211309523809521</v>
      </c>
      <c r="S1152">
        <v>3.5000000000000003E-2</v>
      </c>
      <c r="T1152">
        <v>0.08</v>
      </c>
      <c r="U1152">
        <v>19454440.75</v>
      </c>
      <c r="V1152" t="s">
        <v>1383</v>
      </c>
      <c r="W1152">
        <v>0.15573005054132291</v>
      </c>
      <c r="X1152">
        <v>3.8204957451258008E-2</v>
      </c>
      <c r="Y1152">
        <v>31684</v>
      </c>
      <c r="Z1152">
        <v>5639752</v>
      </c>
      <c r="AA1152">
        <v>1003875856</v>
      </c>
      <c r="AB1152" t="s">
        <v>398</v>
      </c>
      <c r="AC1152" t="s">
        <v>1418</v>
      </c>
    </row>
    <row r="1153" spans="1:29" x14ac:dyDescent="0.25">
      <c r="A1153" t="s">
        <v>30</v>
      </c>
      <c r="B1153" t="s">
        <v>38</v>
      </c>
      <c r="C1153" t="s">
        <v>424</v>
      </c>
      <c r="D1153" t="s">
        <v>640</v>
      </c>
      <c r="E1153">
        <v>114</v>
      </c>
      <c r="F1153">
        <v>2296528390.0799999</v>
      </c>
      <c r="G1153">
        <v>891834319</v>
      </c>
      <c r="H1153">
        <v>416442365</v>
      </c>
      <c r="I1153">
        <v>30</v>
      </c>
      <c r="J1153">
        <v>53</v>
      </c>
      <c r="K1153">
        <v>31</v>
      </c>
      <c r="L1153">
        <v>104652000</v>
      </c>
      <c r="M1153">
        <v>114</v>
      </c>
      <c r="N1153">
        <v>28</v>
      </c>
      <c r="O1153">
        <v>48</v>
      </c>
      <c r="P1153">
        <v>1.071428571428571</v>
      </c>
      <c r="Q1153">
        <v>1.104166666666667</v>
      </c>
      <c r="R1153">
        <v>1.0877976190476191</v>
      </c>
      <c r="S1153">
        <v>0.02</v>
      </c>
      <c r="T1153">
        <v>4.4999999999999998E-2</v>
      </c>
      <c r="U1153">
        <v>6802380</v>
      </c>
      <c r="V1153" t="s">
        <v>1383</v>
      </c>
      <c r="W1153">
        <v>0.18133560499354121</v>
      </c>
      <c r="X1153">
        <v>1.633450525620754E-2</v>
      </c>
      <c r="Y1153">
        <v>12996</v>
      </c>
      <c r="Z1153">
        <v>1481544</v>
      </c>
      <c r="AA1153">
        <v>168896016</v>
      </c>
      <c r="AB1153" t="s">
        <v>394</v>
      </c>
      <c r="AC1153" t="s">
        <v>1418</v>
      </c>
    </row>
    <row r="1154" spans="1:29" x14ac:dyDescent="0.25">
      <c r="A1154" t="s">
        <v>30</v>
      </c>
      <c r="B1154" t="s">
        <v>38</v>
      </c>
      <c r="C1154" t="s">
        <v>424</v>
      </c>
      <c r="D1154" t="s">
        <v>638</v>
      </c>
      <c r="E1154">
        <v>166</v>
      </c>
      <c r="F1154">
        <v>3077781301.73</v>
      </c>
      <c r="G1154">
        <v>1253422084</v>
      </c>
      <c r="H1154">
        <v>822529352.47000003</v>
      </c>
      <c r="I1154">
        <v>47</v>
      </c>
      <c r="J1154">
        <v>85</v>
      </c>
      <c r="K1154">
        <v>48</v>
      </c>
      <c r="L1154">
        <v>145716000</v>
      </c>
      <c r="M1154">
        <v>166</v>
      </c>
      <c r="N1154">
        <v>33</v>
      </c>
      <c r="O1154">
        <v>56</v>
      </c>
      <c r="P1154">
        <v>1.4242424242424241</v>
      </c>
      <c r="Q1154">
        <v>1.517857142857143</v>
      </c>
      <c r="R1154">
        <v>1.471049783549784</v>
      </c>
      <c r="S1154">
        <v>3.5000000000000003E-2</v>
      </c>
      <c r="T1154">
        <v>0.08</v>
      </c>
      <c r="U1154">
        <v>16757340</v>
      </c>
      <c r="V1154" t="s">
        <v>1383</v>
      </c>
      <c r="W1154">
        <v>0.26724749806221182</v>
      </c>
      <c r="X1154">
        <v>2.037293860660272E-2</v>
      </c>
      <c r="Y1154">
        <v>27556</v>
      </c>
      <c r="Z1154">
        <v>4574296</v>
      </c>
      <c r="AA1154">
        <v>759333136</v>
      </c>
      <c r="AB1154" t="s">
        <v>399</v>
      </c>
      <c r="AC1154" t="s">
        <v>1418</v>
      </c>
    </row>
    <row r="1155" spans="1:29" x14ac:dyDescent="0.25">
      <c r="A1155" t="s">
        <v>30</v>
      </c>
      <c r="B1155" t="s">
        <v>38</v>
      </c>
      <c r="C1155" t="s">
        <v>424</v>
      </c>
      <c r="D1155" t="s">
        <v>648</v>
      </c>
      <c r="E1155">
        <v>177</v>
      </c>
      <c r="F1155">
        <v>3098704408.1799998</v>
      </c>
      <c r="G1155">
        <v>1261281120</v>
      </c>
      <c r="H1155">
        <v>754154896</v>
      </c>
      <c r="I1155">
        <v>47</v>
      </c>
      <c r="J1155">
        <v>89</v>
      </c>
      <c r="K1155">
        <v>57</v>
      </c>
      <c r="L1155">
        <v>222481000</v>
      </c>
      <c r="M1155">
        <v>177</v>
      </c>
      <c r="N1155">
        <v>28</v>
      </c>
      <c r="O1155">
        <v>48</v>
      </c>
      <c r="P1155">
        <v>1.678571428571429</v>
      </c>
      <c r="Q1155">
        <v>1.854166666666667</v>
      </c>
      <c r="R1155">
        <v>1.7663690476190479</v>
      </c>
      <c r="S1155">
        <v>0.05</v>
      </c>
      <c r="T1155">
        <v>0.08</v>
      </c>
      <c r="U1155">
        <v>28922530</v>
      </c>
      <c r="V1155" t="s">
        <v>1383</v>
      </c>
      <c r="W1155">
        <v>0.24337748834937989</v>
      </c>
      <c r="X1155">
        <v>3.8350914584528543E-2</v>
      </c>
      <c r="Y1155">
        <v>31329</v>
      </c>
      <c r="Z1155">
        <v>5545233</v>
      </c>
      <c r="AA1155">
        <v>981506241</v>
      </c>
      <c r="AB1155" t="s">
        <v>398</v>
      </c>
      <c r="AC1155" t="s">
        <v>1418</v>
      </c>
    </row>
    <row r="1156" spans="1:29" x14ac:dyDescent="0.25">
      <c r="A1156" t="s">
        <v>30</v>
      </c>
      <c r="B1156" t="s">
        <v>38</v>
      </c>
      <c r="C1156" t="s">
        <v>424</v>
      </c>
      <c r="D1156" t="s">
        <v>654</v>
      </c>
      <c r="E1156">
        <v>157</v>
      </c>
      <c r="F1156">
        <v>2773047088.7399998</v>
      </c>
      <c r="G1156">
        <v>1071124210</v>
      </c>
      <c r="H1156">
        <v>963661009.66999996</v>
      </c>
      <c r="I1156">
        <v>55</v>
      </c>
      <c r="J1156">
        <v>84</v>
      </c>
      <c r="K1156">
        <v>57</v>
      </c>
      <c r="L1156">
        <v>241569000</v>
      </c>
      <c r="M1156">
        <v>157</v>
      </c>
      <c r="N1156">
        <v>33</v>
      </c>
      <c r="O1156">
        <v>56</v>
      </c>
      <c r="P1156">
        <v>1.666666666666667</v>
      </c>
      <c r="Q1156">
        <v>1.5</v>
      </c>
      <c r="R1156">
        <v>1.583333333333333</v>
      </c>
      <c r="S1156">
        <v>0.05</v>
      </c>
      <c r="T1156">
        <v>0.08</v>
      </c>
      <c r="U1156">
        <v>31403970</v>
      </c>
      <c r="V1156" t="s">
        <v>1383</v>
      </c>
      <c r="W1156">
        <v>0.34750978935156213</v>
      </c>
      <c r="X1156">
        <v>3.2588191993732432E-2</v>
      </c>
      <c r="Y1156">
        <v>24649</v>
      </c>
      <c r="Z1156">
        <v>3869893</v>
      </c>
      <c r="AA1156">
        <v>607573201</v>
      </c>
      <c r="AB1156" t="s">
        <v>397</v>
      </c>
      <c r="AC1156" t="s">
        <v>1418</v>
      </c>
    </row>
    <row r="1157" spans="1:29" x14ac:dyDescent="0.25">
      <c r="A1157" t="s">
        <v>30</v>
      </c>
      <c r="B1157" t="s">
        <v>38</v>
      </c>
      <c r="C1157" t="s">
        <v>424</v>
      </c>
      <c r="D1157" t="s">
        <v>641</v>
      </c>
      <c r="E1157">
        <v>156</v>
      </c>
      <c r="F1157">
        <v>2484958272.21</v>
      </c>
      <c r="G1157">
        <v>1148977147</v>
      </c>
      <c r="H1157">
        <v>431758608</v>
      </c>
      <c r="I1157">
        <v>29</v>
      </c>
      <c r="J1157">
        <v>58</v>
      </c>
      <c r="K1157">
        <v>31</v>
      </c>
      <c r="L1157">
        <v>102650000</v>
      </c>
      <c r="M1157">
        <v>156</v>
      </c>
      <c r="N1157">
        <v>28</v>
      </c>
      <c r="O1157">
        <v>48</v>
      </c>
      <c r="P1157">
        <v>1.035714285714286</v>
      </c>
      <c r="Q1157">
        <v>1.208333333333333</v>
      </c>
      <c r="R1157">
        <v>1.12202380952381</v>
      </c>
      <c r="S1157">
        <v>0.02</v>
      </c>
      <c r="T1157">
        <v>5.5E-2</v>
      </c>
      <c r="U1157">
        <v>7698750</v>
      </c>
      <c r="V1157" t="s">
        <v>1383</v>
      </c>
      <c r="W1157">
        <v>0.1737488362796592</v>
      </c>
      <c r="X1157">
        <v>1.783114420268837E-2</v>
      </c>
      <c r="Y1157">
        <v>24336</v>
      </c>
      <c r="Z1157">
        <v>3796416</v>
      </c>
      <c r="AA1157">
        <v>592240896</v>
      </c>
      <c r="AB1157" t="s">
        <v>397</v>
      </c>
      <c r="AC1157" t="s">
        <v>1418</v>
      </c>
    </row>
    <row r="1158" spans="1:29" x14ac:dyDescent="0.25">
      <c r="A1158" t="s">
        <v>30</v>
      </c>
      <c r="B1158" t="s">
        <v>38</v>
      </c>
      <c r="C1158" t="s">
        <v>424</v>
      </c>
      <c r="D1158" t="s">
        <v>651</v>
      </c>
      <c r="E1158">
        <v>169</v>
      </c>
      <c r="F1158">
        <v>3048035991.77</v>
      </c>
      <c r="G1158">
        <v>1187638069</v>
      </c>
      <c r="H1158">
        <v>586751656.16999996</v>
      </c>
      <c r="I1158">
        <v>40</v>
      </c>
      <c r="J1158">
        <v>61</v>
      </c>
      <c r="K1158">
        <v>46</v>
      </c>
      <c r="L1158">
        <v>115018000</v>
      </c>
      <c r="M1158">
        <v>169</v>
      </c>
      <c r="N1158">
        <v>33</v>
      </c>
      <c r="O1158">
        <v>56</v>
      </c>
      <c r="P1158">
        <v>1.2121212121212119</v>
      </c>
      <c r="Q1158">
        <v>1.089285714285714</v>
      </c>
      <c r="R1158">
        <v>1.150703463203463</v>
      </c>
      <c r="S1158">
        <v>3.5000000000000003E-2</v>
      </c>
      <c r="T1158">
        <v>0.03</v>
      </c>
      <c r="U1158">
        <v>7476170</v>
      </c>
      <c r="V1158" t="s">
        <v>1383</v>
      </c>
      <c r="W1158">
        <v>0.19250155108216821</v>
      </c>
      <c r="X1158">
        <v>1.274162573106385E-2</v>
      </c>
      <c r="Y1158">
        <v>28561</v>
      </c>
      <c r="Z1158">
        <v>4826809</v>
      </c>
      <c r="AA1158">
        <v>815730721</v>
      </c>
      <c r="AB1158" t="s">
        <v>399</v>
      </c>
      <c r="AC1158" t="s">
        <v>1418</v>
      </c>
    </row>
    <row r="1159" spans="1:29" x14ac:dyDescent="0.25">
      <c r="A1159" t="s">
        <v>30</v>
      </c>
      <c r="B1159" t="s">
        <v>38</v>
      </c>
      <c r="C1159" t="s">
        <v>424</v>
      </c>
      <c r="D1159" t="s">
        <v>642</v>
      </c>
      <c r="E1159">
        <v>103</v>
      </c>
      <c r="F1159">
        <v>1909399974.3499999</v>
      </c>
      <c r="G1159">
        <v>775844761</v>
      </c>
      <c r="H1159">
        <v>469175143.35000002</v>
      </c>
      <c r="I1159">
        <v>35</v>
      </c>
      <c r="J1159">
        <v>54</v>
      </c>
      <c r="K1159">
        <v>37</v>
      </c>
      <c r="L1159">
        <v>109316000</v>
      </c>
      <c r="M1159">
        <v>103</v>
      </c>
      <c r="N1159">
        <v>21</v>
      </c>
      <c r="O1159">
        <v>36</v>
      </c>
      <c r="P1159">
        <v>1.666666666666667</v>
      </c>
      <c r="Q1159">
        <v>1.5</v>
      </c>
      <c r="R1159">
        <v>1.583333333333333</v>
      </c>
      <c r="S1159">
        <v>0.05</v>
      </c>
      <c r="T1159">
        <v>0.08</v>
      </c>
      <c r="U1159">
        <v>14211080</v>
      </c>
      <c r="V1159" t="s">
        <v>1383</v>
      </c>
      <c r="W1159">
        <v>0.24571862870675759</v>
      </c>
      <c r="X1159">
        <v>3.028949892470896E-2</v>
      </c>
      <c r="Y1159">
        <v>10609</v>
      </c>
      <c r="Z1159">
        <v>1092727</v>
      </c>
      <c r="AA1159">
        <v>112550881</v>
      </c>
      <c r="AB1159" t="s">
        <v>393</v>
      </c>
      <c r="AC1159" t="s">
        <v>1418</v>
      </c>
    </row>
    <row r="1160" spans="1:29" x14ac:dyDescent="0.25">
      <c r="A1160" t="s">
        <v>30</v>
      </c>
      <c r="B1160" t="s">
        <v>38</v>
      </c>
      <c r="C1160" t="s">
        <v>424</v>
      </c>
      <c r="D1160" t="s">
        <v>655</v>
      </c>
      <c r="E1160">
        <v>100</v>
      </c>
      <c r="F1160">
        <v>1788694649.76</v>
      </c>
      <c r="G1160">
        <v>833416623</v>
      </c>
      <c r="H1160">
        <v>653567626.42999995</v>
      </c>
      <c r="I1160">
        <v>43</v>
      </c>
      <c r="J1160">
        <v>58</v>
      </c>
      <c r="K1160">
        <v>48</v>
      </c>
      <c r="L1160">
        <v>106090000</v>
      </c>
      <c r="M1160">
        <v>100</v>
      </c>
      <c r="N1160">
        <v>21</v>
      </c>
      <c r="O1160">
        <v>35</v>
      </c>
      <c r="P1160">
        <v>2.047619047619047</v>
      </c>
      <c r="Q1160">
        <v>1.657142857142857</v>
      </c>
      <c r="R1160">
        <v>1.852380952380952</v>
      </c>
      <c r="S1160">
        <v>0.05</v>
      </c>
      <c r="T1160">
        <v>0.08</v>
      </c>
      <c r="U1160">
        <v>13791700</v>
      </c>
      <c r="V1160" t="s">
        <v>1383</v>
      </c>
      <c r="W1160">
        <v>0.36538803675501191</v>
      </c>
      <c r="X1160">
        <v>2.1102177406391399E-2</v>
      </c>
      <c r="Y1160">
        <v>10000</v>
      </c>
      <c r="Z1160">
        <v>1000000</v>
      </c>
      <c r="AA1160">
        <v>100000000</v>
      </c>
      <c r="AB1160" t="s">
        <v>393</v>
      </c>
      <c r="AC1160" t="s">
        <v>1418</v>
      </c>
    </row>
    <row r="1161" spans="1:29" x14ac:dyDescent="0.25">
      <c r="A1161" t="s">
        <v>30</v>
      </c>
      <c r="B1161" t="s">
        <v>38</v>
      </c>
      <c r="C1161" t="s">
        <v>424</v>
      </c>
      <c r="D1161" t="s">
        <v>645</v>
      </c>
      <c r="E1161">
        <v>160</v>
      </c>
      <c r="F1161">
        <v>3033958345.73</v>
      </c>
      <c r="G1161">
        <v>1119725427</v>
      </c>
      <c r="H1161">
        <v>880241159.62</v>
      </c>
      <c r="I1161">
        <v>55</v>
      </c>
      <c r="J1161">
        <v>88</v>
      </c>
      <c r="K1161">
        <v>56</v>
      </c>
      <c r="L1161">
        <v>166722000</v>
      </c>
      <c r="M1161">
        <v>160</v>
      </c>
      <c r="N1161">
        <v>33</v>
      </c>
      <c r="O1161">
        <v>56</v>
      </c>
      <c r="P1161">
        <v>1.666666666666667</v>
      </c>
      <c r="Q1161">
        <v>1.571428571428571</v>
      </c>
      <c r="R1161">
        <v>1.6190476190476191</v>
      </c>
      <c r="S1161">
        <v>0.05</v>
      </c>
      <c r="T1161">
        <v>0.08</v>
      </c>
      <c r="U1161">
        <v>21673860</v>
      </c>
      <c r="V1161" t="s">
        <v>1383</v>
      </c>
      <c r="W1161">
        <v>0.29012961264245879</v>
      </c>
      <c r="X1161">
        <v>2.462263865206735E-2</v>
      </c>
      <c r="Y1161">
        <v>25600</v>
      </c>
      <c r="Z1161">
        <v>4096000</v>
      </c>
      <c r="AA1161">
        <v>655360000</v>
      </c>
      <c r="AB1161" t="s">
        <v>399</v>
      </c>
      <c r="AC1161" t="s">
        <v>1418</v>
      </c>
    </row>
    <row r="1162" spans="1:29" x14ac:dyDescent="0.25">
      <c r="A1162" t="s">
        <v>30</v>
      </c>
      <c r="B1162" t="s">
        <v>38</v>
      </c>
      <c r="C1162" t="s">
        <v>424</v>
      </c>
      <c r="D1162" t="s">
        <v>652</v>
      </c>
      <c r="E1162">
        <v>191</v>
      </c>
      <c r="F1162">
        <v>3566577453.0599999</v>
      </c>
      <c r="G1162">
        <v>1424468857</v>
      </c>
      <c r="H1162">
        <v>592129544.05999994</v>
      </c>
      <c r="I1162">
        <v>38</v>
      </c>
      <c r="J1162">
        <v>96</v>
      </c>
      <c r="K1162">
        <v>38</v>
      </c>
      <c r="L1162">
        <v>221527000</v>
      </c>
      <c r="M1162">
        <v>191</v>
      </c>
      <c r="N1162">
        <v>22</v>
      </c>
      <c r="O1162">
        <v>38</v>
      </c>
      <c r="P1162">
        <v>1.7272727272727271</v>
      </c>
      <c r="Q1162">
        <v>2.5263157894736841</v>
      </c>
      <c r="R1162">
        <v>2.1267942583732058</v>
      </c>
      <c r="S1162">
        <v>0.05</v>
      </c>
      <c r="T1162">
        <v>0.08</v>
      </c>
      <c r="U1162">
        <v>28798510</v>
      </c>
      <c r="V1162" t="s">
        <v>1383</v>
      </c>
      <c r="W1162">
        <v>0.1660217819052193</v>
      </c>
      <c r="X1162">
        <v>4.8635489123781787E-2</v>
      </c>
      <c r="Y1162">
        <v>36481</v>
      </c>
      <c r="Z1162">
        <v>6967871</v>
      </c>
      <c r="AA1162">
        <v>1330863361</v>
      </c>
      <c r="AB1162" t="s">
        <v>400</v>
      </c>
      <c r="AC1162" t="s">
        <v>1418</v>
      </c>
    </row>
    <row r="1163" spans="1:29" x14ac:dyDescent="0.25">
      <c r="A1163" t="s">
        <v>30</v>
      </c>
      <c r="B1163" t="s">
        <v>38</v>
      </c>
      <c r="C1163" t="s">
        <v>424</v>
      </c>
      <c r="D1163" t="s">
        <v>656</v>
      </c>
      <c r="E1163">
        <v>158</v>
      </c>
      <c r="F1163">
        <v>2899575975</v>
      </c>
      <c r="G1163">
        <v>1139602449</v>
      </c>
      <c r="H1163">
        <v>503249003</v>
      </c>
      <c r="I1163">
        <v>32</v>
      </c>
      <c r="J1163">
        <v>58</v>
      </c>
      <c r="K1163">
        <v>32</v>
      </c>
      <c r="L1163">
        <v>102636000</v>
      </c>
      <c r="M1163">
        <v>158</v>
      </c>
      <c r="N1163">
        <v>28</v>
      </c>
      <c r="O1163">
        <v>48</v>
      </c>
      <c r="P1163">
        <v>1.142857142857143</v>
      </c>
      <c r="Q1163">
        <v>1.208333333333333</v>
      </c>
      <c r="R1163">
        <v>1.1755952380952379</v>
      </c>
      <c r="S1163">
        <v>2.5000000000000001E-2</v>
      </c>
      <c r="T1163">
        <v>5.5E-2</v>
      </c>
      <c r="U1163">
        <v>8210880</v>
      </c>
      <c r="V1163" t="s">
        <v>1383</v>
      </c>
      <c r="W1163">
        <v>0.17355951605993011</v>
      </c>
      <c r="X1163">
        <v>1.6315740222142081E-2</v>
      </c>
      <c r="Y1163">
        <v>24964</v>
      </c>
      <c r="Z1163">
        <v>3944312</v>
      </c>
      <c r="AA1163">
        <v>623201296</v>
      </c>
      <c r="AB1163" t="s">
        <v>397</v>
      </c>
      <c r="AC1163" t="s">
        <v>1418</v>
      </c>
    </row>
    <row r="1164" spans="1:29" x14ac:dyDescent="0.25">
      <c r="A1164" t="s">
        <v>30</v>
      </c>
      <c r="B1164" t="s">
        <v>38</v>
      </c>
      <c r="C1164" t="s">
        <v>424</v>
      </c>
      <c r="D1164" t="s">
        <v>643</v>
      </c>
      <c r="E1164">
        <v>112</v>
      </c>
      <c r="F1164">
        <v>2386522738.8299999</v>
      </c>
      <c r="G1164">
        <v>826869532</v>
      </c>
      <c r="H1164">
        <v>939050632.83000004</v>
      </c>
      <c r="I1164">
        <v>47</v>
      </c>
      <c r="J1164">
        <v>68</v>
      </c>
      <c r="K1164">
        <v>47</v>
      </c>
      <c r="L1164">
        <v>170554000</v>
      </c>
      <c r="M1164">
        <v>112</v>
      </c>
      <c r="N1164">
        <v>29</v>
      </c>
      <c r="O1164">
        <v>49</v>
      </c>
      <c r="P1164">
        <v>1.6206896551724139</v>
      </c>
      <c r="Q1164">
        <v>1.3877551020408161</v>
      </c>
      <c r="R1164">
        <v>1.5042223786066149</v>
      </c>
      <c r="S1164">
        <v>0.05</v>
      </c>
      <c r="T1164">
        <v>5.5E-2</v>
      </c>
      <c r="U1164">
        <v>17908170</v>
      </c>
      <c r="V1164" t="s">
        <v>1383</v>
      </c>
      <c r="W1164">
        <v>0.39348069790039902</v>
      </c>
      <c r="X1164">
        <v>1.9070505225080851E-2</v>
      </c>
      <c r="Y1164">
        <v>12544</v>
      </c>
      <c r="Z1164">
        <v>1404928</v>
      </c>
      <c r="AA1164">
        <v>157351936</v>
      </c>
      <c r="AB1164" t="s">
        <v>394</v>
      </c>
      <c r="AC1164" t="s">
        <v>1418</v>
      </c>
    </row>
    <row r="1165" spans="1:29" x14ac:dyDescent="0.25">
      <c r="A1165" t="s">
        <v>30</v>
      </c>
      <c r="B1165" t="s">
        <v>38</v>
      </c>
      <c r="C1165" t="s">
        <v>424</v>
      </c>
      <c r="D1165" t="s">
        <v>646</v>
      </c>
      <c r="E1165">
        <v>164</v>
      </c>
      <c r="F1165">
        <v>3059797656.71</v>
      </c>
      <c r="G1165">
        <v>1108971840</v>
      </c>
      <c r="H1165">
        <v>716316023.55999994</v>
      </c>
      <c r="I1165">
        <v>42</v>
      </c>
      <c r="J1165">
        <v>71</v>
      </c>
      <c r="K1165">
        <v>44</v>
      </c>
      <c r="L1165">
        <v>167014495</v>
      </c>
      <c r="M1165">
        <v>164</v>
      </c>
      <c r="N1165">
        <v>33</v>
      </c>
      <c r="O1165">
        <v>56</v>
      </c>
      <c r="P1165">
        <v>1.2727272727272729</v>
      </c>
      <c r="Q1165">
        <v>1.267857142857143</v>
      </c>
      <c r="R1165">
        <v>1.2702922077922081</v>
      </c>
      <c r="S1165">
        <v>3.5000000000000003E-2</v>
      </c>
      <c r="T1165">
        <v>5.5E-2</v>
      </c>
      <c r="U1165">
        <v>15031304.550000001</v>
      </c>
      <c r="V1165" t="s">
        <v>1383</v>
      </c>
      <c r="W1165">
        <v>0.23410568407657639</v>
      </c>
      <c r="X1165">
        <v>2.0984180243932449E-2</v>
      </c>
      <c r="Y1165">
        <v>26896</v>
      </c>
      <c r="Z1165">
        <v>4410944</v>
      </c>
      <c r="AA1165">
        <v>723394816</v>
      </c>
      <c r="AB1165" t="s">
        <v>399</v>
      </c>
      <c r="AC1165" t="s">
        <v>1418</v>
      </c>
    </row>
    <row r="1166" spans="1:29" x14ac:dyDescent="0.25">
      <c r="A1166" t="s">
        <v>30</v>
      </c>
      <c r="B1166" t="s">
        <v>38</v>
      </c>
      <c r="C1166" t="s">
        <v>424</v>
      </c>
      <c r="D1166" t="s">
        <v>637</v>
      </c>
      <c r="E1166">
        <v>109</v>
      </c>
      <c r="F1166">
        <v>2690231102.6799998</v>
      </c>
      <c r="G1166">
        <v>853696667</v>
      </c>
      <c r="H1166">
        <v>909903177.80999994</v>
      </c>
      <c r="I1166">
        <v>46</v>
      </c>
      <c r="J1166">
        <v>83</v>
      </c>
      <c r="K1166">
        <v>47</v>
      </c>
      <c r="L1166">
        <v>206266298</v>
      </c>
      <c r="M1166">
        <v>109</v>
      </c>
      <c r="N1166">
        <v>28</v>
      </c>
      <c r="O1166">
        <v>48</v>
      </c>
      <c r="P1166">
        <v>1.642857142857143</v>
      </c>
      <c r="Q1166">
        <v>1.729166666666667</v>
      </c>
      <c r="R1166">
        <v>1.6860119047619051</v>
      </c>
      <c r="S1166">
        <v>0.05</v>
      </c>
      <c r="T1166">
        <v>0.08</v>
      </c>
      <c r="U1166">
        <v>26814618.739999998</v>
      </c>
      <c r="V1166" t="s">
        <v>1383</v>
      </c>
      <c r="W1166">
        <v>0.33822491194290227</v>
      </c>
      <c r="X1166">
        <v>2.9469749522733561E-2</v>
      </c>
      <c r="Y1166">
        <v>11881</v>
      </c>
      <c r="Z1166">
        <v>1295029</v>
      </c>
      <c r="AA1166">
        <v>141158161</v>
      </c>
      <c r="AB1166" t="s">
        <v>393</v>
      </c>
      <c r="AC1166" t="s">
        <v>1418</v>
      </c>
    </row>
    <row r="1167" spans="1:29" x14ac:dyDescent="0.25">
      <c r="A1167" t="s">
        <v>31</v>
      </c>
      <c r="B1167" t="s">
        <v>38</v>
      </c>
      <c r="C1167" t="s">
        <v>424</v>
      </c>
      <c r="D1167" t="s">
        <v>652</v>
      </c>
      <c r="E1167">
        <v>190</v>
      </c>
      <c r="F1167">
        <v>3666008392.0599999</v>
      </c>
      <c r="G1167">
        <v>1501747328</v>
      </c>
      <c r="H1167">
        <v>960954330.05999994</v>
      </c>
      <c r="I1167">
        <v>53</v>
      </c>
      <c r="J1167">
        <v>125</v>
      </c>
      <c r="K1167">
        <v>53</v>
      </c>
      <c r="L1167">
        <v>378636000</v>
      </c>
      <c r="M1167">
        <v>190</v>
      </c>
      <c r="N1167">
        <v>32</v>
      </c>
      <c r="O1167">
        <v>54</v>
      </c>
      <c r="P1167">
        <v>1.65625</v>
      </c>
      <c r="Q1167">
        <v>2.3148148148148149</v>
      </c>
      <c r="R1167">
        <v>1.985532407407407</v>
      </c>
      <c r="S1167">
        <v>0.05</v>
      </c>
      <c r="T1167">
        <v>0.08</v>
      </c>
      <c r="U1167">
        <v>49222680</v>
      </c>
      <c r="V1167" t="s">
        <v>1383</v>
      </c>
      <c r="W1167">
        <v>0.2621255128987911</v>
      </c>
      <c r="X1167">
        <v>5.1222704826072891E-2</v>
      </c>
      <c r="Y1167">
        <v>36100</v>
      </c>
      <c r="Z1167">
        <v>6859000</v>
      </c>
      <c r="AA1167">
        <v>1303210000</v>
      </c>
      <c r="AB1167" t="s">
        <v>400</v>
      </c>
      <c r="AC1167" t="s">
        <v>1418</v>
      </c>
    </row>
    <row r="1168" spans="1:29" x14ac:dyDescent="0.25">
      <c r="A1168" t="s">
        <v>31</v>
      </c>
      <c r="B1168" t="s">
        <v>38</v>
      </c>
      <c r="C1168" t="s">
        <v>424</v>
      </c>
      <c r="D1168" t="s">
        <v>642</v>
      </c>
      <c r="E1168">
        <v>114</v>
      </c>
      <c r="F1168">
        <v>2004673211.1400001</v>
      </c>
      <c r="G1168">
        <v>819787132</v>
      </c>
      <c r="H1168">
        <v>580696295.70000005</v>
      </c>
      <c r="I1168">
        <v>36</v>
      </c>
      <c r="J1168">
        <v>57</v>
      </c>
      <c r="K1168">
        <v>36</v>
      </c>
      <c r="L1168">
        <v>110008000</v>
      </c>
      <c r="M1168">
        <v>114</v>
      </c>
      <c r="N1168">
        <v>32</v>
      </c>
      <c r="O1168">
        <v>54</v>
      </c>
      <c r="P1168">
        <v>1.125</v>
      </c>
      <c r="Q1168">
        <v>1.055555555555556</v>
      </c>
      <c r="R1168">
        <v>1.0902777777777779</v>
      </c>
      <c r="S1168">
        <v>2.5000000000000001E-2</v>
      </c>
      <c r="T1168">
        <v>0.03</v>
      </c>
      <c r="U1168">
        <v>6050440</v>
      </c>
      <c r="V1168" t="s">
        <v>1383</v>
      </c>
      <c r="W1168">
        <v>0.28967130027630528</v>
      </c>
      <c r="X1168">
        <v>1.041928464982974E-2</v>
      </c>
      <c r="Y1168">
        <v>12996</v>
      </c>
      <c r="Z1168">
        <v>1481544</v>
      </c>
      <c r="AA1168">
        <v>168896016</v>
      </c>
      <c r="AB1168" t="s">
        <v>394</v>
      </c>
      <c r="AC1168" t="s">
        <v>1418</v>
      </c>
    </row>
    <row r="1169" spans="1:29" x14ac:dyDescent="0.25">
      <c r="A1169" t="s">
        <v>31</v>
      </c>
      <c r="B1169" t="s">
        <v>38</v>
      </c>
      <c r="C1169" t="s">
        <v>424</v>
      </c>
      <c r="D1169" t="s">
        <v>643</v>
      </c>
      <c r="E1169">
        <v>117</v>
      </c>
      <c r="F1169">
        <v>2497763998.6399999</v>
      </c>
      <c r="G1169">
        <v>867753726</v>
      </c>
      <c r="H1169">
        <v>764125568.63999999</v>
      </c>
      <c r="I1169">
        <v>42</v>
      </c>
      <c r="J1169">
        <v>79</v>
      </c>
      <c r="K1169">
        <v>46</v>
      </c>
      <c r="L1169">
        <v>216924000</v>
      </c>
      <c r="M1169">
        <v>117</v>
      </c>
      <c r="N1169">
        <v>35</v>
      </c>
      <c r="O1169">
        <v>59</v>
      </c>
      <c r="P1169">
        <v>1.2</v>
      </c>
      <c r="Q1169">
        <v>1.3389830508474581</v>
      </c>
      <c r="R1169">
        <v>1.2694915254237289</v>
      </c>
      <c r="S1169">
        <v>3.5000000000000003E-2</v>
      </c>
      <c r="T1169">
        <v>5.5E-2</v>
      </c>
      <c r="U1169">
        <v>19523160</v>
      </c>
      <c r="V1169" t="s">
        <v>1383</v>
      </c>
      <c r="W1169">
        <v>0.30592384591020472</v>
      </c>
      <c r="X1169">
        <v>2.5549675081214151E-2</v>
      </c>
      <c r="Y1169">
        <v>13689</v>
      </c>
      <c r="Z1169">
        <v>1601613</v>
      </c>
      <c r="AA1169">
        <v>187388721</v>
      </c>
      <c r="AB1169" t="s">
        <v>394</v>
      </c>
      <c r="AC1169" t="s">
        <v>1418</v>
      </c>
    </row>
    <row r="1170" spans="1:29" x14ac:dyDescent="0.25">
      <c r="A1170" t="s">
        <v>31</v>
      </c>
      <c r="B1170" t="s">
        <v>38</v>
      </c>
      <c r="C1170" t="s">
        <v>424</v>
      </c>
      <c r="D1170" t="s">
        <v>653</v>
      </c>
      <c r="E1170">
        <v>120</v>
      </c>
      <c r="F1170">
        <v>2253593694</v>
      </c>
      <c r="G1170">
        <v>891110353</v>
      </c>
      <c r="H1170">
        <v>580051340</v>
      </c>
      <c r="I1170">
        <v>44</v>
      </c>
      <c r="J1170">
        <v>82</v>
      </c>
      <c r="K1170">
        <v>45</v>
      </c>
      <c r="L1170">
        <v>130611000</v>
      </c>
      <c r="M1170">
        <v>120</v>
      </c>
      <c r="N1170">
        <v>32</v>
      </c>
      <c r="O1170">
        <v>54</v>
      </c>
      <c r="P1170">
        <v>1.375</v>
      </c>
      <c r="Q1170">
        <v>1.518518518518519</v>
      </c>
      <c r="R1170">
        <v>1.4467592592592591</v>
      </c>
      <c r="S1170">
        <v>3.5000000000000003E-2</v>
      </c>
      <c r="T1170">
        <v>0.08</v>
      </c>
      <c r="U1170">
        <v>15020265</v>
      </c>
      <c r="V1170" t="s">
        <v>1383</v>
      </c>
      <c r="W1170">
        <v>0.25738949374252201</v>
      </c>
      <c r="X1170">
        <v>2.58947164918195E-2</v>
      </c>
      <c r="Y1170">
        <v>14400</v>
      </c>
      <c r="Z1170">
        <v>1728000</v>
      </c>
      <c r="AA1170">
        <v>207360000</v>
      </c>
      <c r="AB1170" t="s">
        <v>391</v>
      </c>
      <c r="AC1170" t="s">
        <v>1418</v>
      </c>
    </row>
    <row r="1171" spans="1:29" x14ac:dyDescent="0.25">
      <c r="A1171" t="s">
        <v>31</v>
      </c>
      <c r="B1171" t="s">
        <v>38</v>
      </c>
      <c r="C1171" t="s">
        <v>424</v>
      </c>
      <c r="D1171" t="s">
        <v>639</v>
      </c>
      <c r="E1171">
        <v>119</v>
      </c>
      <c r="F1171">
        <v>2100502060</v>
      </c>
      <c r="G1171">
        <v>852133305</v>
      </c>
      <c r="H1171">
        <v>517126431</v>
      </c>
      <c r="I1171">
        <v>29</v>
      </c>
      <c r="J1171">
        <v>56</v>
      </c>
      <c r="K1171">
        <v>29</v>
      </c>
      <c r="L1171">
        <v>142444000</v>
      </c>
      <c r="M1171">
        <v>119</v>
      </c>
      <c r="N1171">
        <v>32</v>
      </c>
      <c r="O1171">
        <v>54</v>
      </c>
      <c r="P1171">
        <v>0.90625</v>
      </c>
      <c r="Q1171">
        <v>1.037037037037037</v>
      </c>
      <c r="R1171">
        <v>0.97164351851851849</v>
      </c>
      <c r="S1171">
        <v>1.4999999999999999E-2</v>
      </c>
      <c r="T1171">
        <v>0.03</v>
      </c>
      <c r="U1171">
        <v>6409980</v>
      </c>
      <c r="V1171" t="s">
        <v>1383</v>
      </c>
      <c r="W1171">
        <v>0.24619182282544391</v>
      </c>
      <c r="X1171">
        <v>1.2395382668034621E-2</v>
      </c>
      <c r="Y1171">
        <v>14161</v>
      </c>
      <c r="Z1171">
        <v>1685159</v>
      </c>
      <c r="AA1171">
        <v>200533921</v>
      </c>
      <c r="AB1171" t="s">
        <v>394</v>
      </c>
      <c r="AC1171" t="s">
        <v>1418</v>
      </c>
    </row>
    <row r="1172" spans="1:29" x14ac:dyDescent="0.25">
      <c r="A1172" t="s">
        <v>31</v>
      </c>
      <c r="B1172" t="s">
        <v>38</v>
      </c>
      <c r="C1172" t="s">
        <v>424</v>
      </c>
      <c r="D1172" t="s">
        <v>645</v>
      </c>
      <c r="E1172">
        <v>162</v>
      </c>
      <c r="F1172">
        <v>2998903426.73</v>
      </c>
      <c r="G1172">
        <v>1282304905</v>
      </c>
      <c r="H1172">
        <v>878845570.62</v>
      </c>
      <c r="I1172">
        <v>57</v>
      </c>
      <c r="J1172">
        <v>100</v>
      </c>
      <c r="K1172">
        <v>57</v>
      </c>
      <c r="L1172">
        <v>220906896</v>
      </c>
      <c r="M1172">
        <v>162</v>
      </c>
      <c r="N1172">
        <v>38</v>
      </c>
      <c r="O1172">
        <v>64</v>
      </c>
      <c r="P1172">
        <v>1.5</v>
      </c>
      <c r="Q1172">
        <v>1.5625</v>
      </c>
      <c r="R1172">
        <v>1.53125</v>
      </c>
      <c r="S1172">
        <v>0.05</v>
      </c>
      <c r="T1172">
        <v>0.08</v>
      </c>
      <c r="U1172">
        <v>28717896.48</v>
      </c>
      <c r="V1172" t="s">
        <v>1383</v>
      </c>
      <c r="W1172">
        <v>0.29305564253474209</v>
      </c>
      <c r="X1172">
        <v>3.2676840437097912E-2</v>
      </c>
      <c r="Y1172">
        <v>26244</v>
      </c>
      <c r="Z1172">
        <v>4251528</v>
      </c>
      <c r="AA1172">
        <v>688747536</v>
      </c>
      <c r="AB1172" t="s">
        <v>399</v>
      </c>
      <c r="AC1172" t="s">
        <v>1418</v>
      </c>
    </row>
    <row r="1173" spans="1:29" x14ac:dyDescent="0.25">
      <c r="A1173" t="s">
        <v>31</v>
      </c>
      <c r="B1173" t="s">
        <v>38</v>
      </c>
      <c r="C1173" t="s">
        <v>424</v>
      </c>
      <c r="D1173" t="s">
        <v>654</v>
      </c>
      <c r="E1173">
        <v>165</v>
      </c>
      <c r="F1173">
        <v>2856073653.6700001</v>
      </c>
      <c r="G1173">
        <v>1279259653</v>
      </c>
      <c r="H1173">
        <v>1012088674.64</v>
      </c>
      <c r="I1173">
        <v>63</v>
      </c>
      <c r="J1173">
        <v>97</v>
      </c>
      <c r="K1173">
        <v>64</v>
      </c>
      <c r="L1173">
        <v>267878000</v>
      </c>
      <c r="M1173">
        <v>165</v>
      </c>
      <c r="N1173">
        <v>38</v>
      </c>
      <c r="O1173">
        <v>64</v>
      </c>
      <c r="P1173">
        <v>1.6578947368421051</v>
      </c>
      <c r="Q1173">
        <v>1.515625</v>
      </c>
      <c r="R1173">
        <v>1.5867598684210531</v>
      </c>
      <c r="S1173">
        <v>0.05</v>
      </c>
      <c r="T1173">
        <v>0.08</v>
      </c>
      <c r="U1173">
        <v>34824140</v>
      </c>
      <c r="V1173" t="s">
        <v>1383</v>
      </c>
      <c r="W1173">
        <v>0.35436364651852909</v>
      </c>
      <c r="X1173">
        <v>3.4408190579137687E-2</v>
      </c>
      <c r="Y1173">
        <v>27225</v>
      </c>
      <c r="Z1173">
        <v>4492125</v>
      </c>
      <c r="AA1173">
        <v>741200625</v>
      </c>
      <c r="AB1173" t="s">
        <v>399</v>
      </c>
      <c r="AC1173" t="s">
        <v>1418</v>
      </c>
    </row>
    <row r="1174" spans="1:29" x14ac:dyDescent="0.25">
      <c r="A1174" t="s">
        <v>31</v>
      </c>
      <c r="B1174" t="s">
        <v>38</v>
      </c>
      <c r="C1174" t="s">
        <v>424</v>
      </c>
      <c r="D1174" t="s">
        <v>650</v>
      </c>
      <c r="E1174">
        <v>161</v>
      </c>
      <c r="F1174">
        <v>2932094141.8299999</v>
      </c>
      <c r="G1174">
        <v>1179383909</v>
      </c>
      <c r="H1174">
        <v>609292649.04999995</v>
      </c>
      <c r="I1174">
        <v>42</v>
      </c>
      <c r="J1174">
        <v>65</v>
      </c>
      <c r="K1174">
        <v>42</v>
      </c>
      <c r="L1174">
        <v>145279010</v>
      </c>
      <c r="M1174">
        <v>160</v>
      </c>
      <c r="N1174">
        <v>38</v>
      </c>
      <c r="O1174">
        <v>64</v>
      </c>
      <c r="P1174">
        <v>1.1052631578947369</v>
      </c>
      <c r="Q1174">
        <v>1.015625</v>
      </c>
      <c r="R1174">
        <v>1.0604440789473679</v>
      </c>
      <c r="S1174">
        <v>2.5000000000000001E-2</v>
      </c>
      <c r="T1174">
        <v>0.03</v>
      </c>
      <c r="U1174">
        <v>7990345.5499999998</v>
      </c>
      <c r="V1174" t="s">
        <v>1383</v>
      </c>
      <c r="W1174">
        <v>0.20780118904017311</v>
      </c>
      <c r="X1174">
        <v>1.311413417256622E-2</v>
      </c>
      <c r="Y1174">
        <v>25921</v>
      </c>
      <c r="Z1174">
        <v>4173281</v>
      </c>
      <c r="AA1174">
        <v>671898241</v>
      </c>
      <c r="AB1174" t="s">
        <v>399</v>
      </c>
      <c r="AC1174" t="s">
        <v>1418</v>
      </c>
    </row>
    <row r="1175" spans="1:29" x14ac:dyDescent="0.25">
      <c r="A1175" t="s">
        <v>31</v>
      </c>
      <c r="B1175" t="s">
        <v>38</v>
      </c>
      <c r="C1175" t="s">
        <v>424</v>
      </c>
      <c r="D1175" t="s">
        <v>648</v>
      </c>
      <c r="E1175">
        <v>187</v>
      </c>
      <c r="F1175">
        <v>3269602973.1799998</v>
      </c>
      <c r="G1175">
        <v>1294661166</v>
      </c>
      <c r="H1175">
        <v>961283865</v>
      </c>
      <c r="I1175">
        <v>54</v>
      </c>
      <c r="J1175">
        <v>88</v>
      </c>
      <c r="K1175">
        <v>57</v>
      </c>
      <c r="L1175">
        <v>235232000</v>
      </c>
      <c r="M1175">
        <v>187</v>
      </c>
      <c r="N1175">
        <v>32</v>
      </c>
      <c r="O1175">
        <v>54</v>
      </c>
      <c r="P1175">
        <v>1.6875</v>
      </c>
      <c r="Q1175">
        <v>1.62962962962963</v>
      </c>
      <c r="R1175">
        <v>1.6585648148148151</v>
      </c>
      <c r="S1175">
        <v>0.05</v>
      </c>
      <c r="T1175">
        <v>0.08</v>
      </c>
      <c r="U1175">
        <v>30580160</v>
      </c>
      <c r="V1175" t="s">
        <v>1383</v>
      </c>
      <c r="W1175">
        <v>0.29400629767138359</v>
      </c>
      <c r="X1175">
        <v>3.1811789538358677E-2</v>
      </c>
      <c r="Y1175">
        <v>34969</v>
      </c>
      <c r="Z1175">
        <v>6539203</v>
      </c>
      <c r="AA1175">
        <v>1222830961</v>
      </c>
      <c r="AB1175" t="s">
        <v>402</v>
      </c>
      <c r="AC1175" t="s">
        <v>1418</v>
      </c>
    </row>
    <row r="1176" spans="1:29" x14ac:dyDescent="0.25">
      <c r="A1176" t="s">
        <v>31</v>
      </c>
      <c r="B1176" t="s">
        <v>38</v>
      </c>
      <c r="C1176" t="s">
        <v>424</v>
      </c>
      <c r="D1176" t="s">
        <v>637</v>
      </c>
      <c r="E1176">
        <v>157</v>
      </c>
      <c r="F1176">
        <v>3437921454.5900002</v>
      </c>
      <c r="G1176">
        <v>1196867371</v>
      </c>
      <c r="H1176">
        <v>1034500389.72</v>
      </c>
      <c r="I1176">
        <v>58</v>
      </c>
      <c r="J1176">
        <v>121</v>
      </c>
      <c r="K1176">
        <v>58</v>
      </c>
      <c r="L1176">
        <v>301310680</v>
      </c>
      <c r="M1176">
        <v>157</v>
      </c>
      <c r="N1176">
        <v>38</v>
      </c>
      <c r="O1176">
        <v>64</v>
      </c>
      <c r="P1176">
        <v>1.5263157894736841</v>
      </c>
      <c r="Q1176">
        <v>1.890625</v>
      </c>
      <c r="R1176">
        <v>1.708470394736842</v>
      </c>
      <c r="S1176">
        <v>0.05</v>
      </c>
      <c r="T1176">
        <v>0.08</v>
      </c>
      <c r="U1176">
        <v>39170388.399999999</v>
      </c>
      <c r="V1176" t="s">
        <v>1383</v>
      </c>
      <c r="W1176">
        <v>0.30090867501897961</v>
      </c>
      <c r="X1176">
        <v>3.7864063454439038E-2</v>
      </c>
      <c r="Y1176">
        <v>24649</v>
      </c>
      <c r="Z1176">
        <v>3869893</v>
      </c>
      <c r="AA1176">
        <v>607573201</v>
      </c>
      <c r="AB1176" t="s">
        <v>397</v>
      </c>
      <c r="AC1176" t="s">
        <v>1418</v>
      </c>
    </row>
    <row r="1177" spans="1:29" x14ac:dyDescent="0.25">
      <c r="A1177" t="s">
        <v>31</v>
      </c>
      <c r="B1177" t="s">
        <v>38</v>
      </c>
      <c r="C1177" t="s">
        <v>424</v>
      </c>
      <c r="D1177" t="s">
        <v>656</v>
      </c>
      <c r="E1177">
        <v>143</v>
      </c>
      <c r="F1177">
        <v>2627556486</v>
      </c>
      <c r="G1177">
        <v>1034814590</v>
      </c>
      <c r="H1177">
        <v>427573499</v>
      </c>
      <c r="I1177">
        <v>28</v>
      </c>
      <c r="J1177">
        <v>54</v>
      </c>
      <c r="K1177">
        <v>29</v>
      </c>
      <c r="L1177">
        <v>100114000</v>
      </c>
      <c r="M1177">
        <v>143</v>
      </c>
      <c r="N1177">
        <v>32</v>
      </c>
      <c r="O1177">
        <v>54</v>
      </c>
      <c r="P1177">
        <v>0.875</v>
      </c>
      <c r="Q1177">
        <v>1</v>
      </c>
      <c r="R1177">
        <v>0.9375</v>
      </c>
      <c r="S1177">
        <v>0.01</v>
      </c>
      <c r="T1177">
        <v>0.03</v>
      </c>
      <c r="U1177">
        <v>4004560</v>
      </c>
      <c r="V1177" t="s">
        <v>1383</v>
      </c>
      <c r="W1177">
        <v>0.16272666307201131</v>
      </c>
      <c r="X1177">
        <v>9.3657815775902431E-3</v>
      </c>
      <c r="Y1177">
        <v>20449</v>
      </c>
      <c r="Z1177">
        <v>2924207</v>
      </c>
      <c r="AA1177">
        <v>418161601</v>
      </c>
      <c r="AB1177" t="s">
        <v>395</v>
      </c>
      <c r="AC1177" t="s">
        <v>1418</v>
      </c>
    </row>
    <row r="1178" spans="1:29" x14ac:dyDescent="0.25">
      <c r="A1178" t="s">
        <v>31</v>
      </c>
      <c r="B1178" t="s">
        <v>38</v>
      </c>
      <c r="C1178" t="s">
        <v>424</v>
      </c>
      <c r="D1178" t="s">
        <v>651</v>
      </c>
      <c r="E1178">
        <v>164</v>
      </c>
      <c r="F1178">
        <v>3113195148.9200001</v>
      </c>
      <c r="G1178">
        <v>1314216154</v>
      </c>
      <c r="H1178">
        <v>625416434.39999998</v>
      </c>
      <c r="I1178">
        <v>41</v>
      </c>
      <c r="J1178">
        <v>82</v>
      </c>
      <c r="K1178">
        <v>43</v>
      </c>
      <c r="L1178">
        <v>185928000</v>
      </c>
      <c r="M1178">
        <v>164</v>
      </c>
      <c r="N1178">
        <v>38</v>
      </c>
      <c r="O1178">
        <v>64</v>
      </c>
      <c r="P1178">
        <v>1.0789473684210531</v>
      </c>
      <c r="Q1178">
        <v>1.28125</v>
      </c>
      <c r="R1178">
        <v>1.1800986842105261</v>
      </c>
      <c r="S1178">
        <v>0.02</v>
      </c>
      <c r="T1178">
        <v>5.5E-2</v>
      </c>
      <c r="U1178">
        <v>13944600</v>
      </c>
      <c r="V1178" t="s">
        <v>1383</v>
      </c>
      <c r="W1178">
        <v>0.20089213958108709</v>
      </c>
      <c r="X1178">
        <v>2.2296503950008768E-2</v>
      </c>
      <c r="Y1178">
        <v>26896</v>
      </c>
      <c r="Z1178">
        <v>4410944</v>
      </c>
      <c r="AA1178">
        <v>723394816</v>
      </c>
      <c r="AB1178" t="s">
        <v>399</v>
      </c>
      <c r="AC1178" t="s">
        <v>1418</v>
      </c>
    </row>
    <row r="1179" spans="1:29" x14ac:dyDescent="0.25">
      <c r="A1179" t="s">
        <v>31</v>
      </c>
      <c r="B1179" t="s">
        <v>38</v>
      </c>
      <c r="C1179" t="s">
        <v>424</v>
      </c>
      <c r="D1179" t="s">
        <v>644</v>
      </c>
      <c r="E1179">
        <v>161</v>
      </c>
      <c r="F1179">
        <v>3449038984.5300002</v>
      </c>
      <c r="G1179">
        <v>1287741266</v>
      </c>
      <c r="H1179">
        <v>1136015993.0899999</v>
      </c>
      <c r="I1179">
        <v>58</v>
      </c>
      <c r="J1179">
        <v>105</v>
      </c>
      <c r="K1179">
        <v>61</v>
      </c>
      <c r="L1179">
        <v>283143767</v>
      </c>
      <c r="M1179">
        <v>161</v>
      </c>
      <c r="N1179">
        <v>38</v>
      </c>
      <c r="O1179">
        <v>64</v>
      </c>
      <c r="P1179">
        <v>1.5263157894736841</v>
      </c>
      <c r="Q1179">
        <v>1.640625</v>
      </c>
      <c r="R1179">
        <v>1.583470394736842</v>
      </c>
      <c r="S1179">
        <v>0.05</v>
      </c>
      <c r="T1179">
        <v>0.08</v>
      </c>
      <c r="U1179">
        <v>36808689.710000001</v>
      </c>
      <c r="V1179" t="s">
        <v>1383</v>
      </c>
      <c r="W1179">
        <v>0.32937174621260612</v>
      </c>
      <c r="X1179">
        <v>3.2401559426887279E-2</v>
      </c>
      <c r="Y1179">
        <v>25921</v>
      </c>
      <c r="Z1179">
        <v>4173281</v>
      </c>
      <c r="AA1179">
        <v>671898241</v>
      </c>
      <c r="AB1179" t="s">
        <v>399</v>
      </c>
      <c r="AC1179" t="s">
        <v>1418</v>
      </c>
    </row>
    <row r="1180" spans="1:29" x14ac:dyDescent="0.25">
      <c r="A1180" t="s">
        <v>31</v>
      </c>
      <c r="B1180" t="s">
        <v>38</v>
      </c>
      <c r="C1180" t="s">
        <v>424</v>
      </c>
      <c r="D1180" t="s">
        <v>647</v>
      </c>
      <c r="E1180">
        <v>197</v>
      </c>
      <c r="F1180">
        <v>3568287650.4400001</v>
      </c>
      <c r="G1180">
        <v>1386752627</v>
      </c>
      <c r="H1180">
        <v>505485181</v>
      </c>
      <c r="I1180">
        <v>38</v>
      </c>
      <c r="J1180">
        <v>70</v>
      </c>
      <c r="K1180">
        <v>38</v>
      </c>
      <c r="L1180">
        <v>163545000</v>
      </c>
      <c r="M1180">
        <v>197</v>
      </c>
      <c r="N1180">
        <v>32</v>
      </c>
      <c r="O1180">
        <v>54</v>
      </c>
      <c r="P1180">
        <v>1.1875</v>
      </c>
      <c r="Q1180">
        <v>1.2962962962962961</v>
      </c>
      <c r="R1180">
        <v>1.2418981481481479</v>
      </c>
      <c r="S1180">
        <v>2.5000000000000001E-2</v>
      </c>
      <c r="T1180">
        <v>5.5E-2</v>
      </c>
      <c r="U1180">
        <v>13083600</v>
      </c>
      <c r="V1180" t="s">
        <v>1383</v>
      </c>
      <c r="W1180">
        <v>0.1416604350654492</v>
      </c>
      <c r="X1180">
        <v>2.5883251362812949E-2</v>
      </c>
      <c r="Y1180">
        <v>38809</v>
      </c>
      <c r="Z1180">
        <v>7645373</v>
      </c>
      <c r="AA1180">
        <v>1506138481</v>
      </c>
      <c r="AB1180" t="s">
        <v>400</v>
      </c>
      <c r="AC1180" t="s">
        <v>1418</v>
      </c>
    </row>
    <row r="1181" spans="1:29" x14ac:dyDescent="0.25">
      <c r="A1181" t="s">
        <v>31</v>
      </c>
      <c r="B1181" t="s">
        <v>38</v>
      </c>
      <c r="C1181" t="s">
        <v>424</v>
      </c>
      <c r="D1181" t="s">
        <v>641</v>
      </c>
      <c r="E1181">
        <v>143</v>
      </c>
      <c r="F1181">
        <v>2428103309.21</v>
      </c>
      <c r="G1181">
        <v>1080978632</v>
      </c>
      <c r="H1181">
        <v>427815850</v>
      </c>
      <c r="I1181">
        <v>31</v>
      </c>
      <c r="J1181">
        <v>74</v>
      </c>
      <c r="K1181">
        <v>31</v>
      </c>
      <c r="L1181">
        <v>149907000</v>
      </c>
      <c r="M1181">
        <v>143</v>
      </c>
      <c r="N1181">
        <v>32</v>
      </c>
      <c r="O1181">
        <v>54</v>
      </c>
      <c r="P1181">
        <v>0.96875</v>
      </c>
      <c r="Q1181">
        <v>1.37037037037037</v>
      </c>
      <c r="R1181">
        <v>1.1695601851851849</v>
      </c>
      <c r="S1181">
        <v>1.4999999999999999E-2</v>
      </c>
      <c r="T1181">
        <v>5.5E-2</v>
      </c>
      <c r="U1181">
        <v>10493490</v>
      </c>
      <c r="V1181" t="s">
        <v>1383</v>
      </c>
      <c r="W1181">
        <v>0.1761934298171163</v>
      </c>
      <c r="X1181">
        <v>2.452805336688671E-2</v>
      </c>
      <c r="Y1181">
        <v>20449</v>
      </c>
      <c r="Z1181">
        <v>2924207</v>
      </c>
      <c r="AA1181">
        <v>418161601</v>
      </c>
      <c r="AB1181" t="s">
        <v>395</v>
      </c>
      <c r="AC1181" t="s">
        <v>1418</v>
      </c>
    </row>
    <row r="1182" spans="1:29" x14ac:dyDescent="0.25">
      <c r="A1182" t="s">
        <v>31</v>
      </c>
      <c r="B1182" t="s">
        <v>38</v>
      </c>
      <c r="C1182" t="s">
        <v>424</v>
      </c>
      <c r="D1182" t="s">
        <v>657</v>
      </c>
      <c r="E1182">
        <v>124</v>
      </c>
      <c r="F1182">
        <v>2500819218</v>
      </c>
      <c r="G1182">
        <v>750593629</v>
      </c>
      <c r="H1182">
        <v>653691422</v>
      </c>
      <c r="I1182">
        <v>40</v>
      </c>
      <c r="J1182">
        <v>67</v>
      </c>
      <c r="K1182">
        <v>43</v>
      </c>
      <c r="L1182">
        <v>143525000</v>
      </c>
      <c r="M1182">
        <v>124</v>
      </c>
      <c r="N1182">
        <v>30</v>
      </c>
      <c r="O1182">
        <v>50</v>
      </c>
      <c r="P1182">
        <v>1.333333333333333</v>
      </c>
      <c r="Q1182">
        <v>1.34</v>
      </c>
      <c r="R1182">
        <v>1.3366666666666669</v>
      </c>
      <c r="S1182">
        <v>3.5000000000000003E-2</v>
      </c>
      <c r="T1182">
        <v>5.5E-2</v>
      </c>
      <c r="U1182">
        <v>12917250</v>
      </c>
      <c r="V1182" t="s">
        <v>1383</v>
      </c>
      <c r="W1182">
        <v>0.26139091434317352</v>
      </c>
      <c r="X1182">
        <v>1.9760470407396591E-2</v>
      </c>
      <c r="Y1182">
        <v>15376</v>
      </c>
      <c r="Z1182">
        <v>1906624</v>
      </c>
      <c r="AA1182">
        <v>236421376</v>
      </c>
      <c r="AB1182" t="s">
        <v>391</v>
      </c>
      <c r="AC1182" t="s">
        <v>1418</v>
      </c>
    </row>
    <row r="1183" spans="1:29" x14ac:dyDescent="0.25">
      <c r="A1183" t="s">
        <v>31</v>
      </c>
      <c r="B1183" t="s">
        <v>38</v>
      </c>
      <c r="C1183" t="s">
        <v>424</v>
      </c>
      <c r="D1183" t="s">
        <v>638</v>
      </c>
      <c r="E1183">
        <v>165</v>
      </c>
      <c r="F1183">
        <v>3129971151.3000002</v>
      </c>
      <c r="G1183">
        <v>1160098438</v>
      </c>
      <c r="H1183">
        <v>843334752.95000005</v>
      </c>
      <c r="I1183">
        <v>48</v>
      </c>
      <c r="J1183">
        <v>81</v>
      </c>
      <c r="K1183">
        <v>51</v>
      </c>
      <c r="L1183">
        <v>205503200</v>
      </c>
      <c r="M1183">
        <v>165</v>
      </c>
      <c r="N1183">
        <v>38</v>
      </c>
      <c r="O1183">
        <v>64</v>
      </c>
      <c r="P1183">
        <v>1.263157894736842</v>
      </c>
      <c r="Q1183">
        <v>1.265625</v>
      </c>
      <c r="R1183">
        <v>1.264391447368421</v>
      </c>
      <c r="S1183">
        <v>3.5000000000000003E-2</v>
      </c>
      <c r="T1183">
        <v>5.5E-2</v>
      </c>
      <c r="U1183">
        <v>18495288</v>
      </c>
      <c r="V1183" t="s">
        <v>1383</v>
      </c>
      <c r="W1183">
        <v>0.26943850667752323</v>
      </c>
      <c r="X1183">
        <v>2.1931134623947551E-2</v>
      </c>
      <c r="Y1183">
        <v>27225</v>
      </c>
      <c r="Z1183">
        <v>4492125</v>
      </c>
      <c r="AA1183">
        <v>741200625</v>
      </c>
      <c r="AB1183" t="s">
        <v>399</v>
      </c>
      <c r="AC1183" t="s">
        <v>1418</v>
      </c>
    </row>
    <row r="1184" spans="1:29" x14ac:dyDescent="0.25">
      <c r="A1184" t="s">
        <v>31</v>
      </c>
      <c r="B1184" t="s">
        <v>38</v>
      </c>
      <c r="C1184" t="s">
        <v>424</v>
      </c>
      <c r="D1184" t="s">
        <v>655</v>
      </c>
      <c r="E1184">
        <v>108</v>
      </c>
      <c r="F1184">
        <v>1929001605.4300001</v>
      </c>
      <c r="G1184">
        <v>840119124</v>
      </c>
      <c r="H1184">
        <v>730366558.22000003</v>
      </c>
      <c r="I1184">
        <v>43</v>
      </c>
      <c r="J1184">
        <v>59</v>
      </c>
      <c r="K1184">
        <v>49</v>
      </c>
      <c r="L1184">
        <v>145208000</v>
      </c>
      <c r="M1184">
        <v>108</v>
      </c>
      <c r="N1184">
        <v>26</v>
      </c>
      <c r="O1184">
        <v>43</v>
      </c>
      <c r="P1184">
        <v>1.653846153846154</v>
      </c>
      <c r="Q1184">
        <v>1.3720930232558139</v>
      </c>
      <c r="R1184">
        <v>1.512969588550984</v>
      </c>
      <c r="S1184">
        <v>0.05</v>
      </c>
      <c r="T1184">
        <v>5.5E-2</v>
      </c>
      <c r="U1184">
        <v>15246840</v>
      </c>
      <c r="V1184" t="s">
        <v>1383</v>
      </c>
      <c r="W1184">
        <v>0.37862413186389843</v>
      </c>
      <c r="X1184">
        <v>2.0875599831896151E-2</v>
      </c>
      <c r="Y1184">
        <v>11664</v>
      </c>
      <c r="Z1184">
        <v>1259712</v>
      </c>
      <c r="AA1184">
        <v>136048896</v>
      </c>
      <c r="AB1184" t="s">
        <v>393</v>
      </c>
      <c r="AC1184" t="s">
        <v>1418</v>
      </c>
    </row>
    <row r="1185" spans="1:29" x14ac:dyDescent="0.25">
      <c r="A1185" t="s">
        <v>31</v>
      </c>
      <c r="B1185" t="s">
        <v>38</v>
      </c>
      <c r="C1185" t="s">
        <v>424</v>
      </c>
      <c r="D1185" t="s">
        <v>646</v>
      </c>
      <c r="E1185">
        <v>164</v>
      </c>
      <c r="F1185">
        <v>3215167996.1300001</v>
      </c>
      <c r="G1185">
        <v>1356369921</v>
      </c>
      <c r="H1185">
        <v>724566352.00999999</v>
      </c>
      <c r="I1185">
        <v>43</v>
      </c>
      <c r="J1185">
        <v>73</v>
      </c>
      <c r="K1185">
        <v>47</v>
      </c>
      <c r="L1185">
        <v>165590316</v>
      </c>
      <c r="M1185">
        <v>164</v>
      </c>
      <c r="N1185">
        <v>38</v>
      </c>
      <c r="O1185">
        <v>64</v>
      </c>
      <c r="P1185">
        <v>1.131578947368421</v>
      </c>
      <c r="Q1185">
        <v>1.140625</v>
      </c>
      <c r="R1185">
        <v>1.1361019736842111</v>
      </c>
      <c r="S1185">
        <v>2.5000000000000001E-2</v>
      </c>
      <c r="T1185">
        <v>4.4999999999999998E-2</v>
      </c>
      <c r="U1185">
        <v>11591322.119999999</v>
      </c>
      <c r="V1185" t="s">
        <v>1383</v>
      </c>
      <c r="W1185">
        <v>0.22535878463649131</v>
      </c>
      <c r="X1185">
        <v>1.599759923690194E-2</v>
      </c>
      <c r="Y1185">
        <v>26896</v>
      </c>
      <c r="Z1185">
        <v>4410944</v>
      </c>
      <c r="AA1185">
        <v>723394816</v>
      </c>
      <c r="AB1185" t="s">
        <v>399</v>
      </c>
      <c r="AC1185" t="s">
        <v>1418</v>
      </c>
    </row>
    <row r="1186" spans="1:29" x14ac:dyDescent="0.25">
      <c r="A1186" t="s">
        <v>32</v>
      </c>
      <c r="B1186" t="s">
        <v>38</v>
      </c>
      <c r="C1186" t="s">
        <v>424</v>
      </c>
      <c r="D1186" t="s">
        <v>655</v>
      </c>
      <c r="E1186">
        <v>109</v>
      </c>
      <c r="F1186">
        <v>1979392035.0899999</v>
      </c>
      <c r="G1186">
        <v>853185295</v>
      </c>
      <c r="H1186">
        <v>658014277.63</v>
      </c>
      <c r="I1186">
        <v>39</v>
      </c>
      <c r="J1186">
        <v>67</v>
      </c>
      <c r="K1186">
        <v>43</v>
      </c>
      <c r="L1186">
        <v>170505000</v>
      </c>
      <c r="M1186">
        <v>109</v>
      </c>
      <c r="N1186">
        <v>24</v>
      </c>
      <c r="O1186">
        <v>44</v>
      </c>
      <c r="P1186">
        <v>1.625</v>
      </c>
      <c r="Q1186">
        <v>1.5227272727272729</v>
      </c>
      <c r="R1186">
        <v>1.573863636363636</v>
      </c>
      <c r="S1186">
        <v>0.05</v>
      </c>
      <c r="T1186">
        <v>0.08</v>
      </c>
      <c r="U1186">
        <v>22165650</v>
      </c>
      <c r="V1186" t="s">
        <v>1383</v>
      </c>
      <c r="W1186">
        <v>0.33243251764427811</v>
      </c>
      <c r="X1186">
        <v>3.3685667246970738E-2</v>
      </c>
      <c r="Y1186">
        <v>11881</v>
      </c>
      <c r="Z1186">
        <v>1295029</v>
      </c>
      <c r="AA1186">
        <v>141158161</v>
      </c>
      <c r="AB1186" t="s">
        <v>393</v>
      </c>
      <c r="AC1186" t="s">
        <v>1418</v>
      </c>
    </row>
    <row r="1187" spans="1:29" x14ac:dyDescent="0.25">
      <c r="A1187" t="s">
        <v>32</v>
      </c>
      <c r="B1187" t="s">
        <v>38</v>
      </c>
      <c r="C1187" t="s">
        <v>424</v>
      </c>
      <c r="D1187" t="s">
        <v>638</v>
      </c>
      <c r="E1187">
        <v>126</v>
      </c>
      <c r="F1187">
        <v>2219776097.48</v>
      </c>
      <c r="G1187">
        <v>834827431</v>
      </c>
      <c r="H1187">
        <v>732061416</v>
      </c>
      <c r="I1187">
        <v>46</v>
      </c>
      <c r="J1187">
        <v>83</v>
      </c>
      <c r="K1187">
        <v>48</v>
      </c>
      <c r="L1187">
        <v>160460000</v>
      </c>
      <c r="M1187">
        <v>126</v>
      </c>
      <c r="N1187">
        <v>29</v>
      </c>
      <c r="O1187">
        <v>50</v>
      </c>
      <c r="P1187">
        <v>1.586206896551724</v>
      </c>
      <c r="Q1187">
        <v>1.66</v>
      </c>
      <c r="R1187">
        <v>1.6231034482758619</v>
      </c>
      <c r="S1187">
        <v>0.05</v>
      </c>
      <c r="T1187">
        <v>0.08</v>
      </c>
      <c r="U1187">
        <v>20859800</v>
      </c>
      <c r="V1187" t="s">
        <v>1383</v>
      </c>
      <c r="W1187">
        <v>0.32979065628784471</v>
      </c>
      <c r="X1187">
        <v>2.8494603791548549E-2</v>
      </c>
      <c r="Y1187">
        <v>15876</v>
      </c>
      <c r="Z1187">
        <v>2000376</v>
      </c>
      <c r="AA1187">
        <v>252047376</v>
      </c>
      <c r="AB1187" t="s">
        <v>391</v>
      </c>
      <c r="AC1187" t="s">
        <v>1418</v>
      </c>
    </row>
    <row r="1188" spans="1:29" x14ac:dyDescent="0.25">
      <c r="A1188" t="s">
        <v>32</v>
      </c>
      <c r="B1188" t="s">
        <v>38</v>
      </c>
      <c r="C1188" t="s">
        <v>424</v>
      </c>
      <c r="D1188" t="s">
        <v>644</v>
      </c>
      <c r="E1188">
        <v>133</v>
      </c>
      <c r="F1188">
        <v>2544830877.04</v>
      </c>
      <c r="G1188">
        <v>945712304</v>
      </c>
      <c r="H1188">
        <v>924504239.63999999</v>
      </c>
      <c r="I1188">
        <v>52</v>
      </c>
      <c r="J1188">
        <v>89</v>
      </c>
      <c r="K1188">
        <v>54</v>
      </c>
      <c r="L1188">
        <v>196809000</v>
      </c>
      <c r="M1188">
        <v>133</v>
      </c>
      <c r="N1188">
        <v>33</v>
      </c>
      <c r="O1188">
        <v>53</v>
      </c>
      <c r="P1188">
        <v>1.5757575757575759</v>
      </c>
      <c r="Q1188">
        <v>1.679245283018868</v>
      </c>
      <c r="R1188">
        <v>1.627501429388222</v>
      </c>
      <c r="S1188">
        <v>0.05</v>
      </c>
      <c r="T1188">
        <v>0.08</v>
      </c>
      <c r="U1188">
        <v>25585170</v>
      </c>
      <c r="V1188" t="s">
        <v>1383</v>
      </c>
      <c r="W1188">
        <v>0.36328710405908382</v>
      </c>
      <c r="X1188">
        <v>2.7674475576188611E-2</v>
      </c>
      <c r="Y1188">
        <v>17689</v>
      </c>
      <c r="Z1188">
        <v>2352637</v>
      </c>
      <c r="AA1188">
        <v>312900721</v>
      </c>
      <c r="AB1188" t="s">
        <v>396</v>
      </c>
      <c r="AC1188" t="s">
        <v>1418</v>
      </c>
    </row>
    <row r="1189" spans="1:29" x14ac:dyDescent="0.25">
      <c r="A1189" t="s">
        <v>32</v>
      </c>
      <c r="B1189" t="s">
        <v>38</v>
      </c>
      <c r="C1189" t="s">
        <v>424</v>
      </c>
      <c r="D1189" t="s">
        <v>656</v>
      </c>
      <c r="E1189">
        <v>112</v>
      </c>
      <c r="F1189">
        <v>1960363284</v>
      </c>
      <c r="G1189">
        <v>740149851</v>
      </c>
      <c r="H1189">
        <v>579836568</v>
      </c>
      <c r="I1189">
        <v>35</v>
      </c>
      <c r="J1189">
        <v>59</v>
      </c>
      <c r="K1189">
        <v>35</v>
      </c>
      <c r="L1189">
        <v>136679000</v>
      </c>
      <c r="M1189">
        <v>112</v>
      </c>
      <c r="N1189">
        <v>25</v>
      </c>
      <c r="O1189">
        <v>45</v>
      </c>
      <c r="P1189">
        <v>1.4</v>
      </c>
      <c r="Q1189">
        <v>1.3111111111111109</v>
      </c>
      <c r="R1189">
        <v>1.3555555555555561</v>
      </c>
      <c r="S1189">
        <v>3.5000000000000003E-2</v>
      </c>
      <c r="T1189">
        <v>5.5E-2</v>
      </c>
      <c r="U1189">
        <v>12301110</v>
      </c>
      <c r="V1189" t="s">
        <v>1383</v>
      </c>
      <c r="W1189">
        <v>0.29578016112242178</v>
      </c>
      <c r="X1189">
        <v>2.1214788233225059E-2</v>
      </c>
      <c r="Y1189">
        <v>12544</v>
      </c>
      <c r="Z1189">
        <v>1404928</v>
      </c>
      <c r="AA1189">
        <v>157351936</v>
      </c>
      <c r="AB1189" t="s">
        <v>394</v>
      </c>
      <c r="AC1189" t="s">
        <v>1418</v>
      </c>
    </row>
    <row r="1190" spans="1:29" x14ac:dyDescent="0.25">
      <c r="A1190" t="s">
        <v>32</v>
      </c>
      <c r="B1190" t="s">
        <v>38</v>
      </c>
      <c r="C1190" t="s">
        <v>424</v>
      </c>
      <c r="D1190" t="s">
        <v>639</v>
      </c>
      <c r="E1190">
        <v>144</v>
      </c>
      <c r="F1190">
        <v>2739803722</v>
      </c>
      <c r="G1190">
        <v>1023371996</v>
      </c>
      <c r="H1190">
        <v>629192568</v>
      </c>
      <c r="I1190">
        <v>32</v>
      </c>
      <c r="J1190">
        <v>66</v>
      </c>
      <c r="K1190">
        <v>32</v>
      </c>
      <c r="L1190">
        <v>137683166</v>
      </c>
      <c r="M1190">
        <v>144</v>
      </c>
      <c r="N1190">
        <v>31</v>
      </c>
      <c r="O1190">
        <v>58</v>
      </c>
      <c r="P1190">
        <v>1.032258064516129</v>
      </c>
      <c r="Q1190">
        <v>1.1379310344827589</v>
      </c>
      <c r="R1190">
        <v>1.0850945494994439</v>
      </c>
      <c r="S1190">
        <v>0.02</v>
      </c>
      <c r="T1190">
        <v>4.4999999999999998E-2</v>
      </c>
      <c r="U1190">
        <v>8949405.7899999991</v>
      </c>
      <c r="V1190" t="s">
        <v>1383</v>
      </c>
      <c r="W1190">
        <v>0.22964877481832979</v>
      </c>
      <c r="X1190">
        <v>1.422363556907112E-2</v>
      </c>
      <c r="Y1190">
        <v>20736</v>
      </c>
      <c r="Z1190">
        <v>2985984</v>
      </c>
      <c r="AA1190">
        <v>429981696</v>
      </c>
      <c r="AB1190" t="s">
        <v>395</v>
      </c>
      <c r="AC1190" t="s">
        <v>1418</v>
      </c>
    </row>
    <row r="1191" spans="1:29" x14ac:dyDescent="0.25">
      <c r="A1191" t="s">
        <v>32</v>
      </c>
      <c r="B1191" t="s">
        <v>38</v>
      </c>
      <c r="C1191" t="s">
        <v>424</v>
      </c>
      <c r="D1191" t="s">
        <v>645</v>
      </c>
      <c r="E1191">
        <v>131</v>
      </c>
      <c r="F1191">
        <v>2471205137.6199999</v>
      </c>
      <c r="G1191">
        <v>873202732</v>
      </c>
      <c r="H1191">
        <v>668168383</v>
      </c>
      <c r="I1191">
        <v>46</v>
      </c>
      <c r="J1191">
        <v>68</v>
      </c>
      <c r="K1191">
        <v>47</v>
      </c>
      <c r="L1191">
        <v>147083000</v>
      </c>
      <c r="M1191">
        <v>131</v>
      </c>
      <c r="N1191">
        <v>33</v>
      </c>
      <c r="O1191">
        <v>52</v>
      </c>
      <c r="P1191">
        <v>1.393939393939394</v>
      </c>
      <c r="Q1191">
        <v>1.3076923076923079</v>
      </c>
      <c r="R1191">
        <v>1.350815850815851</v>
      </c>
      <c r="S1191">
        <v>3.5000000000000003E-2</v>
      </c>
      <c r="T1191">
        <v>5.5E-2</v>
      </c>
      <c r="U1191">
        <v>13237470</v>
      </c>
      <c r="V1191" t="s">
        <v>1383</v>
      </c>
      <c r="W1191">
        <v>0.27038159351008317</v>
      </c>
      <c r="X1191">
        <v>1.9811577944716972E-2</v>
      </c>
      <c r="Y1191">
        <v>17161</v>
      </c>
      <c r="Z1191">
        <v>2248091</v>
      </c>
      <c r="AA1191">
        <v>294499921</v>
      </c>
      <c r="AB1191" t="s">
        <v>396</v>
      </c>
      <c r="AC1191" t="s">
        <v>1418</v>
      </c>
    </row>
    <row r="1192" spans="1:29" x14ac:dyDescent="0.25">
      <c r="A1192" t="s">
        <v>32</v>
      </c>
      <c r="B1192" t="s">
        <v>38</v>
      </c>
      <c r="C1192" t="s">
        <v>424</v>
      </c>
      <c r="D1192" t="s">
        <v>652</v>
      </c>
      <c r="E1192">
        <v>137</v>
      </c>
      <c r="F1192">
        <v>2483412088.9099998</v>
      </c>
      <c r="G1192">
        <v>995673055</v>
      </c>
      <c r="H1192">
        <v>695571092.05999994</v>
      </c>
      <c r="I1192">
        <v>42</v>
      </c>
      <c r="J1192">
        <v>83</v>
      </c>
      <c r="K1192">
        <v>43</v>
      </c>
      <c r="L1192">
        <v>246785015</v>
      </c>
      <c r="M1192">
        <v>137</v>
      </c>
      <c r="N1192">
        <v>31</v>
      </c>
      <c r="O1192">
        <v>55</v>
      </c>
      <c r="P1192">
        <v>1.354838709677419</v>
      </c>
      <c r="Q1192">
        <v>1.509090909090909</v>
      </c>
      <c r="R1192">
        <v>1.4319648093841639</v>
      </c>
      <c r="S1192">
        <v>3.5000000000000003E-2</v>
      </c>
      <c r="T1192">
        <v>0.08</v>
      </c>
      <c r="U1192">
        <v>28380276.725000001</v>
      </c>
      <c r="V1192" t="s">
        <v>1383</v>
      </c>
      <c r="W1192">
        <v>0.28008685919109572</v>
      </c>
      <c r="X1192">
        <v>4.0801403406442782E-2</v>
      </c>
      <c r="Y1192">
        <v>18769</v>
      </c>
      <c r="Z1192">
        <v>2571353</v>
      </c>
      <c r="AA1192">
        <v>352275361</v>
      </c>
      <c r="AB1192" t="s">
        <v>396</v>
      </c>
      <c r="AC1192" t="s">
        <v>1418</v>
      </c>
    </row>
    <row r="1193" spans="1:29" x14ac:dyDescent="0.25">
      <c r="A1193" t="s">
        <v>32</v>
      </c>
      <c r="B1193" t="s">
        <v>38</v>
      </c>
      <c r="C1193" t="s">
        <v>424</v>
      </c>
      <c r="D1193" t="s">
        <v>647</v>
      </c>
      <c r="E1193">
        <v>130</v>
      </c>
      <c r="F1193">
        <v>2447772571</v>
      </c>
      <c r="G1193">
        <v>936466005</v>
      </c>
      <c r="H1193">
        <v>555657904</v>
      </c>
      <c r="I1193">
        <v>35</v>
      </c>
      <c r="J1193">
        <v>69</v>
      </c>
      <c r="K1193">
        <v>36</v>
      </c>
      <c r="L1193">
        <v>167904453</v>
      </c>
      <c r="M1193">
        <v>130</v>
      </c>
      <c r="N1193">
        <v>28</v>
      </c>
      <c r="O1193">
        <v>52</v>
      </c>
      <c r="P1193">
        <v>1.25</v>
      </c>
      <c r="Q1193">
        <v>1.3269230769230771</v>
      </c>
      <c r="R1193">
        <v>1.288461538461539</v>
      </c>
      <c r="S1193">
        <v>3.5000000000000003E-2</v>
      </c>
      <c r="T1193">
        <v>5.5E-2</v>
      </c>
      <c r="U1193">
        <v>15111400.77</v>
      </c>
      <c r="V1193" t="s">
        <v>1383</v>
      </c>
      <c r="W1193">
        <v>0.22700552763077761</v>
      </c>
      <c r="X1193">
        <v>2.7195511233112951E-2</v>
      </c>
      <c r="Y1193">
        <v>16900</v>
      </c>
      <c r="Z1193">
        <v>2197000</v>
      </c>
      <c r="AA1193">
        <v>285610000</v>
      </c>
      <c r="AB1193" t="s">
        <v>396</v>
      </c>
      <c r="AC1193" t="s">
        <v>1418</v>
      </c>
    </row>
    <row r="1194" spans="1:29" x14ac:dyDescent="0.25">
      <c r="A1194" t="s">
        <v>32</v>
      </c>
      <c r="B1194" t="s">
        <v>38</v>
      </c>
      <c r="C1194" t="s">
        <v>424</v>
      </c>
      <c r="D1194" t="s">
        <v>641</v>
      </c>
      <c r="E1194">
        <v>113</v>
      </c>
      <c r="F1194">
        <v>1979722355</v>
      </c>
      <c r="G1194">
        <v>818893601</v>
      </c>
      <c r="H1194">
        <v>447524591</v>
      </c>
      <c r="I1194">
        <v>32</v>
      </c>
      <c r="J1194">
        <v>58</v>
      </c>
      <c r="K1194">
        <v>34</v>
      </c>
      <c r="L1194">
        <v>133416000</v>
      </c>
      <c r="M1194">
        <v>113</v>
      </c>
      <c r="N1194">
        <v>25</v>
      </c>
      <c r="O1194">
        <v>45</v>
      </c>
      <c r="P1194">
        <v>1.28</v>
      </c>
      <c r="Q1194">
        <v>1.288888888888889</v>
      </c>
      <c r="R1194">
        <v>1.2844444444444441</v>
      </c>
      <c r="S1194">
        <v>3.5000000000000003E-2</v>
      </c>
      <c r="T1194">
        <v>5.5E-2</v>
      </c>
      <c r="U1194">
        <v>12007440</v>
      </c>
      <c r="V1194" t="s">
        <v>1383</v>
      </c>
      <c r="W1194">
        <v>0.22605421910286</v>
      </c>
      <c r="X1194">
        <v>2.683079375184547E-2</v>
      </c>
      <c r="Y1194">
        <v>12769</v>
      </c>
      <c r="Z1194">
        <v>1442897</v>
      </c>
      <c r="AA1194">
        <v>163047361</v>
      </c>
      <c r="AB1194" t="s">
        <v>394</v>
      </c>
      <c r="AC1194" t="s">
        <v>1418</v>
      </c>
    </row>
    <row r="1195" spans="1:29" x14ac:dyDescent="0.25">
      <c r="A1195" t="s">
        <v>32</v>
      </c>
      <c r="B1195" t="s">
        <v>38</v>
      </c>
      <c r="C1195" t="s">
        <v>424</v>
      </c>
      <c r="D1195" t="s">
        <v>650</v>
      </c>
      <c r="E1195">
        <v>137</v>
      </c>
      <c r="F1195">
        <v>2583325590.6700001</v>
      </c>
      <c r="G1195">
        <v>934057305</v>
      </c>
      <c r="H1195">
        <v>728535442.19000006</v>
      </c>
      <c r="I1195">
        <v>50</v>
      </c>
      <c r="J1195">
        <v>86</v>
      </c>
      <c r="K1195">
        <v>50</v>
      </c>
      <c r="L1195">
        <v>175531235</v>
      </c>
      <c r="M1195">
        <v>137</v>
      </c>
      <c r="N1195">
        <v>33</v>
      </c>
      <c r="O1195">
        <v>55</v>
      </c>
      <c r="P1195">
        <v>1.5151515151515149</v>
      </c>
      <c r="Q1195">
        <v>1.5636363636363639</v>
      </c>
      <c r="R1195">
        <v>1.5393939393939391</v>
      </c>
      <c r="S1195">
        <v>0.05</v>
      </c>
      <c r="T1195">
        <v>0.08</v>
      </c>
      <c r="U1195">
        <v>22819060.550000001</v>
      </c>
      <c r="V1195" t="s">
        <v>1383</v>
      </c>
      <c r="W1195">
        <v>0.28201456480019238</v>
      </c>
      <c r="X1195">
        <v>3.1321826267511697E-2</v>
      </c>
      <c r="Y1195">
        <v>18769</v>
      </c>
      <c r="Z1195">
        <v>2571353</v>
      </c>
      <c r="AA1195">
        <v>352275361</v>
      </c>
      <c r="AB1195" t="s">
        <v>396</v>
      </c>
      <c r="AC1195" t="s">
        <v>1418</v>
      </c>
    </row>
    <row r="1196" spans="1:29" x14ac:dyDescent="0.25">
      <c r="A1196" t="s">
        <v>32</v>
      </c>
      <c r="B1196" t="s">
        <v>38</v>
      </c>
      <c r="C1196" t="s">
        <v>424</v>
      </c>
      <c r="D1196" t="s">
        <v>646</v>
      </c>
      <c r="E1196">
        <v>132</v>
      </c>
      <c r="F1196">
        <v>2533531805</v>
      </c>
      <c r="G1196">
        <v>932956833</v>
      </c>
      <c r="H1196">
        <v>765234440</v>
      </c>
      <c r="I1196">
        <v>41</v>
      </c>
      <c r="J1196">
        <v>65</v>
      </c>
      <c r="K1196">
        <v>47</v>
      </c>
      <c r="L1196">
        <v>125835606</v>
      </c>
      <c r="M1196">
        <v>132</v>
      </c>
      <c r="N1196">
        <v>32</v>
      </c>
      <c r="O1196">
        <v>53</v>
      </c>
      <c r="P1196">
        <v>1.28125</v>
      </c>
      <c r="Q1196">
        <v>1.226415094339623</v>
      </c>
      <c r="R1196">
        <v>1.2538325471698111</v>
      </c>
      <c r="S1196">
        <v>3.5000000000000003E-2</v>
      </c>
      <c r="T1196">
        <v>5.5E-2</v>
      </c>
      <c r="U1196">
        <v>11325204.539999999</v>
      </c>
      <c r="V1196" t="s">
        <v>1383</v>
      </c>
      <c r="W1196">
        <v>0.30204256306938287</v>
      </c>
      <c r="X1196">
        <v>1.4799653476129481E-2</v>
      </c>
      <c r="Y1196">
        <v>17424</v>
      </c>
      <c r="Z1196">
        <v>2299968</v>
      </c>
      <c r="AA1196">
        <v>303595776</v>
      </c>
      <c r="AB1196" t="s">
        <v>396</v>
      </c>
      <c r="AC1196" t="s">
        <v>1418</v>
      </c>
    </row>
    <row r="1197" spans="1:29" x14ac:dyDescent="0.25">
      <c r="A1197" t="s">
        <v>32</v>
      </c>
      <c r="B1197" t="s">
        <v>38</v>
      </c>
      <c r="C1197" t="s">
        <v>424</v>
      </c>
      <c r="D1197" t="s">
        <v>637</v>
      </c>
      <c r="E1197">
        <v>113</v>
      </c>
      <c r="F1197">
        <v>2334471831.3600001</v>
      </c>
      <c r="G1197">
        <v>837042797</v>
      </c>
      <c r="H1197">
        <v>694958505</v>
      </c>
      <c r="I1197">
        <v>42</v>
      </c>
      <c r="J1197">
        <v>83</v>
      </c>
      <c r="K1197">
        <v>43</v>
      </c>
      <c r="L1197">
        <v>217034000</v>
      </c>
      <c r="M1197">
        <v>113</v>
      </c>
      <c r="N1197">
        <v>24</v>
      </c>
      <c r="O1197">
        <v>45</v>
      </c>
      <c r="P1197">
        <v>1.75</v>
      </c>
      <c r="Q1197">
        <v>1.844444444444445</v>
      </c>
      <c r="R1197">
        <v>1.7972222222222221</v>
      </c>
      <c r="S1197">
        <v>0.05</v>
      </c>
      <c r="T1197">
        <v>0.08</v>
      </c>
      <c r="U1197">
        <v>28214420</v>
      </c>
      <c r="V1197" t="s">
        <v>1383</v>
      </c>
      <c r="W1197">
        <v>0.29769410607757729</v>
      </c>
      <c r="X1197">
        <v>4.0598711717327637E-2</v>
      </c>
      <c r="Y1197">
        <v>12769</v>
      </c>
      <c r="Z1197">
        <v>1442897</v>
      </c>
      <c r="AA1197">
        <v>163047361</v>
      </c>
      <c r="AB1197" t="s">
        <v>394</v>
      </c>
      <c r="AC1197" t="s">
        <v>1418</v>
      </c>
    </row>
    <row r="1198" spans="1:29" x14ac:dyDescent="0.25">
      <c r="A1198" t="s">
        <v>32</v>
      </c>
      <c r="B1198" t="s">
        <v>38</v>
      </c>
      <c r="C1198" t="s">
        <v>424</v>
      </c>
      <c r="D1198" t="s">
        <v>643</v>
      </c>
      <c r="E1198">
        <v>109</v>
      </c>
      <c r="F1198">
        <v>2396783055</v>
      </c>
      <c r="G1198">
        <v>778834821</v>
      </c>
      <c r="H1198">
        <v>748661447</v>
      </c>
      <c r="I1198">
        <v>40</v>
      </c>
      <c r="J1198">
        <v>67</v>
      </c>
      <c r="K1198">
        <v>43</v>
      </c>
      <c r="L1198">
        <v>200584000</v>
      </c>
      <c r="M1198">
        <v>109</v>
      </c>
      <c r="N1198">
        <v>25</v>
      </c>
      <c r="O1198">
        <v>44</v>
      </c>
      <c r="P1198">
        <v>1.6</v>
      </c>
      <c r="Q1198">
        <v>1.5227272727272729</v>
      </c>
      <c r="R1198">
        <v>1.5613636363636361</v>
      </c>
      <c r="S1198">
        <v>0.05</v>
      </c>
      <c r="T1198">
        <v>0.08</v>
      </c>
      <c r="U1198">
        <v>26075920</v>
      </c>
      <c r="V1198" t="s">
        <v>1383</v>
      </c>
      <c r="W1198">
        <v>0.31236095625684401</v>
      </c>
      <c r="X1198">
        <v>3.4830055834302903E-2</v>
      </c>
      <c r="Y1198">
        <v>11881</v>
      </c>
      <c r="Z1198">
        <v>1295029</v>
      </c>
      <c r="AA1198">
        <v>141158161</v>
      </c>
      <c r="AB1198" t="s">
        <v>393</v>
      </c>
      <c r="AC1198" t="s">
        <v>1418</v>
      </c>
    </row>
    <row r="1199" spans="1:29" x14ac:dyDescent="0.25">
      <c r="A1199" t="s">
        <v>32</v>
      </c>
      <c r="B1199" t="s">
        <v>38</v>
      </c>
      <c r="C1199" t="s">
        <v>424</v>
      </c>
      <c r="D1199" t="s">
        <v>654</v>
      </c>
      <c r="E1199">
        <v>127</v>
      </c>
      <c r="F1199">
        <v>2299321911.6700001</v>
      </c>
      <c r="G1199">
        <v>852997809</v>
      </c>
      <c r="H1199">
        <v>783609353.98000002</v>
      </c>
      <c r="I1199">
        <v>51</v>
      </c>
      <c r="J1199">
        <v>77</v>
      </c>
      <c r="K1199">
        <v>52</v>
      </c>
      <c r="L1199">
        <v>153214806</v>
      </c>
      <c r="M1199">
        <v>127</v>
      </c>
      <c r="N1199">
        <v>31</v>
      </c>
      <c r="O1199">
        <v>51</v>
      </c>
      <c r="P1199">
        <v>1.645161290322581</v>
      </c>
      <c r="Q1199">
        <v>1.509803921568627</v>
      </c>
      <c r="R1199">
        <v>1.577482605945604</v>
      </c>
      <c r="S1199">
        <v>0.05</v>
      </c>
      <c r="T1199">
        <v>0.08</v>
      </c>
      <c r="U1199">
        <v>19917924.780000001</v>
      </c>
      <c r="V1199" t="s">
        <v>1383</v>
      </c>
      <c r="W1199">
        <v>0.34080019418023277</v>
      </c>
      <c r="X1199">
        <v>2.5418181494179001E-2</v>
      </c>
      <c r="Y1199">
        <v>16129</v>
      </c>
      <c r="Z1199">
        <v>2048383</v>
      </c>
      <c r="AA1199">
        <v>260144641</v>
      </c>
      <c r="AB1199" t="s">
        <v>391</v>
      </c>
      <c r="AC1199" t="s">
        <v>1418</v>
      </c>
    </row>
    <row r="1200" spans="1:29" x14ac:dyDescent="0.25">
      <c r="A1200" t="s">
        <v>32</v>
      </c>
      <c r="B1200" t="s">
        <v>38</v>
      </c>
      <c r="C1200" t="s">
        <v>424</v>
      </c>
      <c r="D1200" t="s">
        <v>658</v>
      </c>
      <c r="E1200">
        <v>108</v>
      </c>
      <c r="F1200">
        <v>2239553790</v>
      </c>
      <c r="G1200">
        <v>790578702</v>
      </c>
      <c r="H1200">
        <v>603797079</v>
      </c>
      <c r="I1200">
        <v>33</v>
      </c>
      <c r="J1200">
        <v>70</v>
      </c>
      <c r="K1200">
        <v>33</v>
      </c>
      <c r="L1200">
        <v>168084000</v>
      </c>
      <c r="M1200">
        <v>108</v>
      </c>
      <c r="N1200">
        <v>21</v>
      </c>
      <c r="O1200">
        <v>35</v>
      </c>
      <c r="P1200">
        <v>1.571428571428571</v>
      </c>
      <c r="Q1200">
        <v>2</v>
      </c>
      <c r="R1200">
        <v>1.785714285714286</v>
      </c>
      <c r="S1200">
        <v>0.05</v>
      </c>
      <c r="T1200">
        <v>0.08</v>
      </c>
      <c r="U1200">
        <v>21850920</v>
      </c>
      <c r="V1200" t="s">
        <v>1383</v>
      </c>
      <c r="W1200">
        <v>0.26960597316128759</v>
      </c>
      <c r="X1200">
        <v>3.6189178053310851E-2</v>
      </c>
      <c r="Y1200">
        <v>11664</v>
      </c>
      <c r="Z1200">
        <v>1259712</v>
      </c>
      <c r="AA1200">
        <v>136048896</v>
      </c>
      <c r="AB1200" t="s">
        <v>393</v>
      </c>
      <c r="AC1200" t="s">
        <v>1418</v>
      </c>
    </row>
    <row r="1201" spans="1:29" x14ac:dyDescent="0.25">
      <c r="A1201" t="s">
        <v>32</v>
      </c>
      <c r="B1201" t="s">
        <v>38</v>
      </c>
      <c r="C1201" t="s">
        <v>424</v>
      </c>
      <c r="D1201" t="s">
        <v>653</v>
      </c>
      <c r="E1201">
        <v>138</v>
      </c>
      <c r="F1201">
        <v>2391399019.96</v>
      </c>
      <c r="G1201">
        <v>953798348</v>
      </c>
      <c r="H1201">
        <v>586420770.50999999</v>
      </c>
      <c r="I1201">
        <v>41</v>
      </c>
      <c r="J1201">
        <v>68</v>
      </c>
      <c r="K1201">
        <v>41</v>
      </c>
      <c r="L1201">
        <v>126242404</v>
      </c>
      <c r="M1201">
        <v>138</v>
      </c>
      <c r="N1201">
        <v>31</v>
      </c>
      <c r="O1201">
        <v>55</v>
      </c>
      <c r="P1201">
        <v>1.32258064516129</v>
      </c>
      <c r="Q1201">
        <v>1.2363636363636361</v>
      </c>
      <c r="R1201">
        <v>1.279472140762463</v>
      </c>
      <c r="S1201">
        <v>3.5000000000000003E-2</v>
      </c>
      <c r="T1201">
        <v>5.5E-2</v>
      </c>
      <c r="U1201">
        <v>11361816.359999999</v>
      </c>
      <c r="V1201" t="s">
        <v>1383</v>
      </c>
      <c r="W1201">
        <v>0.24522079569966909</v>
      </c>
      <c r="X1201">
        <v>1.9374853230588719E-2</v>
      </c>
      <c r="Y1201">
        <v>19044</v>
      </c>
      <c r="Z1201">
        <v>2628072</v>
      </c>
      <c r="AA1201">
        <v>362673936</v>
      </c>
      <c r="AB1201" t="s">
        <v>396</v>
      </c>
      <c r="AC1201" t="s">
        <v>1418</v>
      </c>
    </row>
    <row r="1202" spans="1:29" x14ac:dyDescent="0.25">
      <c r="A1202" t="s">
        <v>32</v>
      </c>
      <c r="B1202" t="s">
        <v>38</v>
      </c>
      <c r="C1202" t="s">
        <v>424</v>
      </c>
      <c r="D1202" t="s">
        <v>642</v>
      </c>
      <c r="E1202">
        <v>140</v>
      </c>
      <c r="F1202">
        <v>2410685769.0300002</v>
      </c>
      <c r="G1202">
        <v>996762763</v>
      </c>
      <c r="H1202">
        <v>776251364.44000006</v>
      </c>
      <c r="I1202">
        <v>47</v>
      </c>
      <c r="J1202">
        <v>91</v>
      </c>
      <c r="K1202">
        <v>48</v>
      </c>
      <c r="L1202">
        <v>222731000</v>
      </c>
      <c r="M1202">
        <v>140</v>
      </c>
      <c r="N1202">
        <v>31</v>
      </c>
      <c r="O1202">
        <v>56</v>
      </c>
      <c r="P1202">
        <v>1.5161290322580649</v>
      </c>
      <c r="Q1202">
        <v>1.625</v>
      </c>
      <c r="R1202">
        <v>1.570564516129032</v>
      </c>
      <c r="S1202">
        <v>0.05</v>
      </c>
      <c r="T1202">
        <v>0.08</v>
      </c>
      <c r="U1202">
        <v>28955030</v>
      </c>
      <c r="V1202" t="s">
        <v>1383</v>
      </c>
      <c r="W1202">
        <v>0.32200437502576051</v>
      </c>
      <c r="X1202">
        <v>3.7301100296150351E-2</v>
      </c>
      <c r="Y1202">
        <v>19600</v>
      </c>
      <c r="Z1202">
        <v>2744000</v>
      </c>
      <c r="AA1202">
        <v>384160000</v>
      </c>
      <c r="AB1202" t="s">
        <v>395</v>
      </c>
      <c r="AC1202" t="s">
        <v>1418</v>
      </c>
    </row>
    <row r="1203" spans="1:29" x14ac:dyDescent="0.25">
      <c r="A1203" t="s">
        <v>32</v>
      </c>
      <c r="B1203" t="s">
        <v>38</v>
      </c>
      <c r="C1203" t="s">
        <v>424</v>
      </c>
      <c r="D1203" t="s">
        <v>651</v>
      </c>
      <c r="E1203">
        <v>140</v>
      </c>
      <c r="F1203">
        <v>2784771969.77</v>
      </c>
      <c r="G1203">
        <v>1032168134</v>
      </c>
      <c r="H1203">
        <v>518139218.76999998</v>
      </c>
      <c r="I1203">
        <v>33</v>
      </c>
      <c r="J1203">
        <v>47</v>
      </c>
      <c r="K1203">
        <v>35</v>
      </c>
      <c r="L1203">
        <v>100581000</v>
      </c>
      <c r="M1203">
        <v>140</v>
      </c>
      <c r="N1203">
        <v>33</v>
      </c>
      <c r="O1203">
        <v>56</v>
      </c>
      <c r="P1203">
        <v>1</v>
      </c>
      <c r="Q1203">
        <v>0.8392857142857143</v>
      </c>
      <c r="R1203">
        <v>0.9196428571428571</v>
      </c>
      <c r="S1203">
        <v>0.02</v>
      </c>
      <c r="T1203">
        <v>0.01</v>
      </c>
      <c r="U1203">
        <v>3017430</v>
      </c>
      <c r="V1203" t="s">
        <v>1383</v>
      </c>
      <c r="W1203">
        <v>0.18606163247642649</v>
      </c>
      <c r="X1203">
        <v>5.8235892800452644E-3</v>
      </c>
      <c r="Y1203">
        <v>19600</v>
      </c>
      <c r="Z1203">
        <v>2744000</v>
      </c>
      <c r="AA1203">
        <v>384160000</v>
      </c>
      <c r="AB1203" t="s">
        <v>395</v>
      </c>
      <c r="AC1203" t="s">
        <v>1418</v>
      </c>
    </row>
    <row r="1204" spans="1:29" x14ac:dyDescent="0.25">
      <c r="A1204" t="s">
        <v>32</v>
      </c>
      <c r="B1204" t="s">
        <v>38</v>
      </c>
      <c r="C1204" t="s">
        <v>424</v>
      </c>
      <c r="D1204" t="s">
        <v>648</v>
      </c>
      <c r="E1204">
        <v>152</v>
      </c>
      <c r="F1204">
        <v>2760920613</v>
      </c>
      <c r="G1204">
        <v>979892800</v>
      </c>
      <c r="H1204">
        <v>989702434</v>
      </c>
      <c r="I1204">
        <v>63</v>
      </c>
      <c r="J1204">
        <v>117</v>
      </c>
      <c r="K1204">
        <v>65</v>
      </c>
      <c r="L1204">
        <v>268910000</v>
      </c>
      <c r="M1204">
        <v>152</v>
      </c>
      <c r="N1204">
        <v>33</v>
      </c>
      <c r="O1204">
        <v>58</v>
      </c>
      <c r="P1204">
        <v>1.9090909090909089</v>
      </c>
      <c r="Q1204">
        <v>2.0172413793103452</v>
      </c>
      <c r="R1204">
        <v>1.963166144200627</v>
      </c>
      <c r="S1204">
        <v>0.05</v>
      </c>
      <c r="T1204">
        <v>0.08</v>
      </c>
      <c r="U1204">
        <v>34958300</v>
      </c>
      <c r="V1204" t="s">
        <v>1383</v>
      </c>
      <c r="W1204">
        <v>0.35846826936635279</v>
      </c>
      <c r="X1204">
        <v>3.5322030944909252E-2</v>
      </c>
      <c r="Y1204">
        <v>23104</v>
      </c>
      <c r="Z1204">
        <v>3511808</v>
      </c>
      <c r="AA1204">
        <v>533794816</v>
      </c>
      <c r="AB1204" t="s">
        <v>397</v>
      </c>
      <c r="AC1204" t="s">
        <v>1418</v>
      </c>
    </row>
    <row r="1205" spans="1:29" x14ac:dyDescent="0.25">
      <c r="A1205" t="s">
        <v>32</v>
      </c>
      <c r="B1205" t="s">
        <v>38</v>
      </c>
      <c r="C1205" t="s">
        <v>424</v>
      </c>
      <c r="D1205" t="s">
        <v>657</v>
      </c>
      <c r="E1205">
        <v>125</v>
      </c>
      <c r="F1205">
        <v>2332992581</v>
      </c>
      <c r="G1205">
        <v>783538248</v>
      </c>
      <c r="H1205">
        <v>653791350</v>
      </c>
      <c r="I1205">
        <v>43</v>
      </c>
      <c r="J1205">
        <v>60</v>
      </c>
      <c r="K1205">
        <v>44</v>
      </c>
      <c r="L1205">
        <v>127733000</v>
      </c>
      <c r="M1205">
        <v>125</v>
      </c>
      <c r="N1205">
        <v>25</v>
      </c>
      <c r="O1205">
        <v>40</v>
      </c>
      <c r="P1205">
        <v>1.72</v>
      </c>
      <c r="Q1205">
        <v>1.5</v>
      </c>
      <c r="R1205">
        <v>1.61</v>
      </c>
      <c r="S1205">
        <v>0.05</v>
      </c>
      <c r="T1205">
        <v>0.08</v>
      </c>
      <c r="U1205">
        <v>16605290</v>
      </c>
      <c r="V1205" t="s">
        <v>1383</v>
      </c>
      <c r="W1205">
        <v>0.28023721777964788</v>
      </c>
      <c r="X1205">
        <v>2.5398454721066589E-2</v>
      </c>
      <c r="Y1205">
        <v>15625</v>
      </c>
      <c r="Z1205">
        <v>1953125</v>
      </c>
      <c r="AA1205">
        <v>244140625</v>
      </c>
      <c r="AB1205" t="s">
        <v>391</v>
      </c>
      <c r="AC1205" t="s">
        <v>1418</v>
      </c>
    </row>
    <row r="1206" spans="1:29" x14ac:dyDescent="0.25">
      <c r="A1206" t="s">
        <v>33</v>
      </c>
      <c r="B1206" t="s">
        <v>38</v>
      </c>
      <c r="C1206" t="s">
        <v>424</v>
      </c>
      <c r="D1206" t="s">
        <v>653</v>
      </c>
      <c r="E1206">
        <v>119</v>
      </c>
      <c r="F1206">
        <v>1849026891.51</v>
      </c>
      <c r="G1206">
        <v>780278960</v>
      </c>
      <c r="H1206">
        <v>678166912.50999999</v>
      </c>
      <c r="I1206">
        <v>47</v>
      </c>
      <c r="J1206">
        <v>86</v>
      </c>
      <c r="K1206">
        <v>47</v>
      </c>
      <c r="L1206">
        <v>167485000</v>
      </c>
      <c r="M1206">
        <v>119</v>
      </c>
      <c r="N1206">
        <v>31</v>
      </c>
      <c r="O1206">
        <v>48</v>
      </c>
      <c r="P1206">
        <v>1.5161290322580649</v>
      </c>
      <c r="Q1206">
        <v>1.791666666666667</v>
      </c>
      <c r="R1206">
        <v>1.653897849462366</v>
      </c>
      <c r="S1206">
        <v>0.05</v>
      </c>
      <c r="T1206">
        <v>0.08</v>
      </c>
      <c r="U1206">
        <v>21773050</v>
      </c>
      <c r="V1206" t="s">
        <v>1383</v>
      </c>
      <c r="W1206">
        <v>0.36676963197445872</v>
      </c>
      <c r="X1206">
        <v>3.2105739160016807E-2</v>
      </c>
      <c r="Y1206">
        <v>14161</v>
      </c>
      <c r="Z1206">
        <v>1685159</v>
      </c>
      <c r="AA1206">
        <v>200533921</v>
      </c>
      <c r="AB1206" t="s">
        <v>394</v>
      </c>
      <c r="AC1206" t="s">
        <v>1418</v>
      </c>
    </row>
    <row r="1207" spans="1:29" x14ac:dyDescent="0.25">
      <c r="A1207" t="s">
        <v>33</v>
      </c>
      <c r="B1207" t="s">
        <v>38</v>
      </c>
      <c r="C1207" t="s">
        <v>424</v>
      </c>
      <c r="D1207" t="s">
        <v>638</v>
      </c>
      <c r="E1207">
        <v>104</v>
      </c>
      <c r="F1207">
        <v>1845742770.5699999</v>
      </c>
      <c r="G1207">
        <v>609962285</v>
      </c>
      <c r="H1207">
        <v>428570062</v>
      </c>
      <c r="I1207">
        <v>28</v>
      </c>
      <c r="J1207">
        <v>51</v>
      </c>
      <c r="K1207">
        <v>28</v>
      </c>
      <c r="L1207">
        <v>111241000</v>
      </c>
      <c r="M1207">
        <v>104</v>
      </c>
      <c r="N1207">
        <v>31</v>
      </c>
      <c r="O1207">
        <v>42</v>
      </c>
      <c r="P1207">
        <v>0.90322580645161288</v>
      </c>
      <c r="Q1207">
        <v>1.214285714285714</v>
      </c>
      <c r="R1207">
        <v>1.0587557603686639</v>
      </c>
      <c r="S1207">
        <v>1.4999999999999999E-2</v>
      </c>
      <c r="T1207">
        <v>5.5E-2</v>
      </c>
      <c r="U1207">
        <v>7786870</v>
      </c>
      <c r="V1207" t="s">
        <v>1383</v>
      </c>
      <c r="W1207">
        <v>0.23219381857183141</v>
      </c>
      <c r="X1207">
        <v>1.8169421269561292E-2</v>
      </c>
      <c r="Y1207">
        <v>10816</v>
      </c>
      <c r="Z1207">
        <v>1124864</v>
      </c>
      <c r="AA1207">
        <v>116985856</v>
      </c>
      <c r="AB1207" t="s">
        <v>393</v>
      </c>
      <c r="AC1207" t="s">
        <v>1418</v>
      </c>
    </row>
    <row r="1208" spans="1:29" x14ac:dyDescent="0.25">
      <c r="A1208" t="s">
        <v>33</v>
      </c>
      <c r="B1208" t="s">
        <v>38</v>
      </c>
      <c r="C1208" t="s">
        <v>424</v>
      </c>
      <c r="D1208" t="s">
        <v>657</v>
      </c>
      <c r="E1208">
        <v>125</v>
      </c>
      <c r="F1208">
        <v>2397257106.0799999</v>
      </c>
      <c r="G1208">
        <v>927697776</v>
      </c>
      <c r="H1208">
        <v>510075098.76999998</v>
      </c>
      <c r="I1208">
        <v>40</v>
      </c>
      <c r="J1208">
        <v>50</v>
      </c>
      <c r="K1208">
        <v>41</v>
      </c>
      <c r="L1208">
        <v>92499000</v>
      </c>
      <c r="M1208">
        <v>125</v>
      </c>
      <c r="N1208">
        <v>33</v>
      </c>
      <c r="O1208">
        <v>50</v>
      </c>
      <c r="P1208">
        <v>1.2121212121212119</v>
      </c>
      <c r="Q1208">
        <v>1</v>
      </c>
      <c r="R1208">
        <v>1.106060606060606</v>
      </c>
      <c r="S1208">
        <v>3.5000000000000003E-2</v>
      </c>
      <c r="T1208">
        <v>0.03</v>
      </c>
      <c r="U1208">
        <v>6012435</v>
      </c>
      <c r="V1208" t="s">
        <v>1383</v>
      </c>
      <c r="W1208">
        <v>0.21277446523209009</v>
      </c>
      <c r="X1208">
        <v>1.178735251828298E-2</v>
      </c>
      <c r="Y1208">
        <v>15625</v>
      </c>
      <c r="Z1208">
        <v>1953125</v>
      </c>
      <c r="AA1208">
        <v>244140625</v>
      </c>
      <c r="AB1208" t="s">
        <v>391</v>
      </c>
      <c r="AC1208" t="s">
        <v>1418</v>
      </c>
    </row>
    <row r="1209" spans="1:29" x14ac:dyDescent="0.25">
      <c r="A1209" t="s">
        <v>33</v>
      </c>
      <c r="B1209" t="s">
        <v>38</v>
      </c>
      <c r="C1209" t="s">
        <v>424</v>
      </c>
      <c r="D1209" t="s">
        <v>650</v>
      </c>
      <c r="E1209">
        <v>116</v>
      </c>
      <c r="F1209">
        <v>2120419618.8800001</v>
      </c>
      <c r="G1209">
        <v>796317859</v>
      </c>
      <c r="H1209">
        <v>524102823.88</v>
      </c>
      <c r="I1209">
        <v>32</v>
      </c>
      <c r="J1209">
        <v>71</v>
      </c>
      <c r="K1209">
        <v>32</v>
      </c>
      <c r="L1209">
        <v>189156000</v>
      </c>
      <c r="M1209">
        <v>116</v>
      </c>
      <c r="N1209">
        <v>32</v>
      </c>
      <c r="O1209">
        <v>46</v>
      </c>
      <c r="P1209">
        <v>1</v>
      </c>
      <c r="Q1209">
        <v>1.543478260869565</v>
      </c>
      <c r="R1209">
        <v>1.2717391304347829</v>
      </c>
      <c r="S1209">
        <v>0.02</v>
      </c>
      <c r="T1209">
        <v>0.08</v>
      </c>
      <c r="U1209">
        <v>18915600</v>
      </c>
      <c r="V1209" t="s">
        <v>1383</v>
      </c>
      <c r="W1209">
        <v>0.24716939006479749</v>
      </c>
      <c r="X1209">
        <v>3.6091391112845761E-2</v>
      </c>
      <c r="Y1209">
        <v>13456</v>
      </c>
      <c r="Z1209">
        <v>1560896</v>
      </c>
      <c r="AA1209">
        <v>181063936</v>
      </c>
      <c r="AB1209" t="s">
        <v>394</v>
      </c>
      <c r="AC1209" t="s">
        <v>1418</v>
      </c>
    </row>
    <row r="1210" spans="1:29" x14ac:dyDescent="0.25">
      <c r="A1210" t="s">
        <v>33</v>
      </c>
      <c r="B1210" t="s">
        <v>38</v>
      </c>
      <c r="C1210" t="s">
        <v>424</v>
      </c>
      <c r="D1210" t="s">
        <v>654</v>
      </c>
      <c r="E1210">
        <v>128</v>
      </c>
      <c r="F1210">
        <v>2289095767.8600001</v>
      </c>
      <c r="G1210">
        <v>854621306</v>
      </c>
      <c r="H1210">
        <v>542347546.95000005</v>
      </c>
      <c r="I1210">
        <v>38</v>
      </c>
      <c r="J1210">
        <v>52</v>
      </c>
      <c r="K1210">
        <v>40</v>
      </c>
      <c r="L1210">
        <v>108784000</v>
      </c>
      <c r="M1210">
        <v>128</v>
      </c>
      <c r="N1210">
        <v>37</v>
      </c>
      <c r="O1210">
        <v>51</v>
      </c>
      <c r="P1210">
        <v>1.027027027027027</v>
      </c>
      <c r="Q1210">
        <v>1.0196078431372551</v>
      </c>
      <c r="R1210">
        <v>1.023317435082141</v>
      </c>
      <c r="S1210">
        <v>0.02</v>
      </c>
      <c r="T1210">
        <v>0.03</v>
      </c>
      <c r="U1210">
        <v>5439200</v>
      </c>
      <c r="V1210" t="s">
        <v>1383</v>
      </c>
      <c r="W1210">
        <v>0.23692654303276389</v>
      </c>
      <c r="X1210">
        <v>1.0028993457402781E-2</v>
      </c>
      <c r="Y1210">
        <v>16384</v>
      </c>
      <c r="Z1210">
        <v>2097152</v>
      </c>
      <c r="AA1210">
        <v>268435456</v>
      </c>
      <c r="AB1210" t="s">
        <v>391</v>
      </c>
      <c r="AC1210" t="s">
        <v>1418</v>
      </c>
    </row>
    <row r="1211" spans="1:29" x14ac:dyDescent="0.25">
      <c r="A1211" t="s">
        <v>33</v>
      </c>
      <c r="B1211" t="s">
        <v>38</v>
      </c>
      <c r="C1211" t="s">
        <v>424</v>
      </c>
      <c r="D1211" t="s">
        <v>639</v>
      </c>
      <c r="E1211">
        <v>120</v>
      </c>
      <c r="F1211">
        <v>2424868956.1599998</v>
      </c>
      <c r="G1211">
        <v>829695756</v>
      </c>
      <c r="H1211">
        <v>633358890.20000005</v>
      </c>
      <c r="I1211">
        <v>40</v>
      </c>
      <c r="J1211">
        <v>68</v>
      </c>
      <c r="K1211">
        <v>40</v>
      </c>
      <c r="L1211">
        <v>128487000</v>
      </c>
      <c r="M1211">
        <v>120</v>
      </c>
      <c r="N1211">
        <v>31</v>
      </c>
      <c r="O1211">
        <v>48</v>
      </c>
      <c r="P1211">
        <v>1.290322580645161</v>
      </c>
      <c r="Q1211">
        <v>1.416666666666667</v>
      </c>
      <c r="R1211">
        <v>1.353494623655914</v>
      </c>
      <c r="S1211">
        <v>3.5000000000000003E-2</v>
      </c>
      <c r="T1211">
        <v>5.5E-2</v>
      </c>
      <c r="U1211">
        <v>11563830</v>
      </c>
      <c r="V1211" t="s">
        <v>1383</v>
      </c>
      <c r="W1211">
        <v>0.26119303832524682</v>
      </c>
      <c r="X1211">
        <v>1.8257942185588349E-2</v>
      </c>
      <c r="Y1211">
        <v>14400</v>
      </c>
      <c r="Z1211">
        <v>1728000</v>
      </c>
      <c r="AA1211">
        <v>207360000</v>
      </c>
      <c r="AB1211" t="s">
        <v>391</v>
      </c>
      <c r="AC1211" t="s">
        <v>1418</v>
      </c>
    </row>
    <row r="1212" spans="1:29" x14ac:dyDescent="0.25">
      <c r="A1212" t="s">
        <v>33</v>
      </c>
      <c r="B1212" t="s">
        <v>38</v>
      </c>
      <c r="C1212" t="s">
        <v>424</v>
      </c>
      <c r="D1212" t="s">
        <v>645</v>
      </c>
      <c r="E1212">
        <v>105</v>
      </c>
      <c r="F1212">
        <v>2026706455.4100001</v>
      </c>
      <c r="G1212">
        <v>681861599</v>
      </c>
      <c r="H1212">
        <v>812993662.88</v>
      </c>
      <c r="I1212">
        <v>46</v>
      </c>
      <c r="J1212">
        <v>72</v>
      </c>
      <c r="K1212">
        <v>46</v>
      </c>
      <c r="L1212">
        <v>167488000</v>
      </c>
      <c r="M1212">
        <v>105</v>
      </c>
      <c r="N1212">
        <v>30</v>
      </c>
      <c r="O1212">
        <v>42</v>
      </c>
      <c r="P1212">
        <v>1.533333333333333</v>
      </c>
      <c r="Q1212">
        <v>1.714285714285714</v>
      </c>
      <c r="R1212">
        <v>1.623809523809524</v>
      </c>
      <c r="S1212">
        <v>0.05</v>
      </c>
      <c r="T1212">
        <v>0.08</v>
      </c>
      <c r="U1212">
        <v>21773440</v>
      </c>
      <c r="V1212" t="s">
        <v>1383</v>
      </c>
      <c r="W1212">
        <v>0.40114031349228252</v>
      </c>
      <c r="X1212">
        <v>2.6781807773099232E-2</v>
      </c>
      <c r="Y1212">
        <v>11025</v>
      </c>
      <c r="Z1212">
        <v>1157625</v>
      </c>
      <c r="AA1212">
        <v>121550625</v>
      </c>
      <c r="AB1212" t="s">
        <v>393</v>
      </c>
      <c r="AC1212" t="s">
        <v>1418</v>
      </c>
    </row>
    <row r="1213" spans="1:29" x14ac:dyDescent="0.25">
      <c r="A1213" t="s">
        <v>33</v>
      </c>
      <c r="B1213" t="s">
        <v>38</v>
      </c>
      <c r="C1213" t="s">
        <v>424</v>
      </c>
      <c r="D1213" t="s">
        <v>642</v>
      </c>
      <c r="E1213">
        <v>115</v>
      </c>
      <c r="F1213">
        <v>1956193704.5899999</v>
      </c>
      <c r="G1213">
        <v>811202592</v>
      </c>
      <c r="H1213">
        <v>610246824</v>
      </c>
      <c r="I1213">
        <v>38</v>
      </c>
      <c r="J1213">
        <v>58</v>
      </c>
      <c r="K1213">
        <v>40</v>
      </c>
      <c r="L1213">
        <v>89002000</v>
      </c>
      <c r="M1213">
        <v>115</v>
      </c>
      <c r="N1213">
        <v>30</v>
      </c>
      <c r="O1213">
        <v>46</v>
      </c>
      <c r="P1213">
        <v>1.2666666666666671</v>
      </c>
      <c r="Q1213">
        <v>1.2608695652173909</v>
      </c>
      <c r="R1213">
        <v>1.2637681159420291</v>
      </c>
      <c r="S1213">
        <v>3.5000000000000003E-2</v>
      </c>
      <c r="T1213">
        <v>5.5E-2</v>
      </c>
      <c r="U1213">
        <v>8010180</v>
      </c>
      <c r="V1213" t="s">
        <v>1383</v>
      </c>
      <c r="W1213">
        <v>0.31195623550373408</v>
      </c>
      <c r="X1213">
        <v>1.3126131402856759E-2</v>
      </c>
      <c r="Y1213">
        <v>13225</v>
      </c>
      <c r="Z1213">
        <v>1520875</v>
      </c>
      <c r="AA1213">
        <v>174900625</v>
      </c>
      <c r="AB1213" t="s">
        <v>394</v>
      </c>
      <c r="AC1213" t="s">
        <v>1418</v>
      </c>
    </row>
    <row r="1214" spans="1:29" x14ac:dyDescent="0.25">
      <c r="A1214" t="s">
        <v>33</v>
      </c>
      <c r="B1214" t="s">
        <v>38</v>
      </c>
      <c r="C1214" t="s">
        <v>424</v>
      </c>
      <c r="D1214" t="s">
        <v>647</v>
      </c>
      <c r="E1214">
        <v>110</v>
      </c>
      <c r="F1214">
        <v>2077527009</v>
      </c>
      <c r="G1214">
        <v>794665980</v>
      </c>
      <c r="H1214">
        <v>385589290</v>
      </c>
      <c r="I1214">
        <v>26</v>
      </c>
      <c r="J1214">
        <v>43</v>
      </c>
      <c r="K1214">
        <v>26</v>
      </c>
      <c r="L1214">
        <v>78900000</v>
      </c>
      <c r="M1214">
        <v>110</v>
      </c>
      <c r="N1214">
        <v>30</v>
      </c>
      <c r="O1214">
        <v>44</v>
      </c>
      <c r="P1214">
        <v>0.8666666666666667</v>
      </c>
      <c r="Q1214">
        <v>0.97727272727272729</v>
      </c>
      <c r="R1214">
        <v>0.92196969696969699</v>
      </c>
      <c r="S1214">
        <v>0.01</v>
      </c>
      <c r="T1214">
        <v>1.4999999999999999E-2</v>
      </c>
      <c r="U1214">
        <v>1972500</v>
      </c>
      <c r="V1214" t="s">
        <v>1383</v>
      </c>
      <c r="W1214">
        <v>0.18560013339398179</v>
      </c>
      <c r="X1214">
        <v>5.1155466480928453E-3</v>
      </c>
      <c r="Y1214">
        <v>12100</v>
      </c>
      <c r="Z1214">
        <v>1331000</v>
      </c>
      <c r="AA1214">
        <v>146410000</v>
      </c>
      <c r="AB1214" t="s">
        <v>394</v>
      </c>
      <c r="AC1214" t="s">
        <v>1418</v>
      </c>
    </row>
    <row r="1215" spans="1:29" x14ac:dyDescent="0.25">
      <c r="A1215" t="s">
        <v>33</v>
      </c>
      <c r="B1215" t="s">
        <v>38</v>
      </c>
      <c r="C1215" t="s">
        <v>424</v>
      </c>
      <c r="D1215" t="s">
        <v>651</v>
      </c>
      <c r="E1215">
        <v>124</v>
      </c>
      <c r="F1215">
        <v>2650098125.1500001</v>
      </c>
      <c r="G1215">
        <v>859196320</v>
      </c>
      <c r="H1215">
        <v>681657345</v>
      </c>
      <c r="I1215">
        <v>34</v>
      </c>
      <c r="J1215">
        <v>39</v>
      </c>
      <c r="K1215">
        <v>36</v>
      </c>
      <c r="L1215">
        <v>75596000</v>
      </c>
      <c r="M1215">
        <v>124</v>
      </c>
      <c r="N1215">
        <v>35</v>
      </c>
      <c r="O1215">
        <v>50</v>
      </c>
      <c r="P1215">
        <v>0.97142857142857142</v>
      </c>
      <c r="Q1215">
        <v>0.78</v>
      </c>
      <c r="R1215">
        <v>0.87571428571428567</v>
      </c>
      <c r="S1215">
        <v>1.4999999999999999E-2</v>
      </c>
      <c r="T1215">
        <v>0</v>
      </c>
      <c r="U1215">
        <v>1133940</v>
      </c>
      <c r="V1215" t="s">
        <v>1383</v>
      </c>
      <c r="W1215">
        <v>0.25721966237058369</v>
      </c>
      <c r="X1215">
        <v>1.66350441070946E-3</v>
      </c>
      <c r="Y1215">
        <v>15376</v>
      </c>
      <c r="Z1215">
        <v>1906624</v>
      </c>
      <c r="AA1215">
        <v>236421376</v>
      </c>
      <c r="AB1215" t="s">
        <v>391</v>
      </c>
      <c r="AC1215" t="s">
        <v>1418</v>
      </c>
    </row>
    <row r="1216" spans="1:29" x14ac:dyDescent="0.25">
      <c r="A1216" t="s">
        <v>33</v>
      </c>
      <c r="B1216" t="s">
        <v>38</v>
      </c>
      <c r="C1216" t="s">
        <v>424</v>
      </c>
      <c r="D1216" t="s">
        <v>643</v>
      </c>
      <c r="E1216">
        <v>118</v>
      </c>
      <c r="F1216">
        <v>2372235404.3600001</v>
      </c>
      <c r="G1216">
        <v>808286991</v>
      </c>
      <c r="H1216">
        <v>857580707.36000001</v>
      </c>
      <c r="I1216">
        <v>49</v>
      </c>
      <c r="J1216">
        <v>73</v>
      </c>
      <c r="K1216">
        <v>51</v>
      </c>
      <c r="L1216">
        <v>147579000</v>
      </c>
      <c r="M1216">
        <v>118</v>
      </c>
      <c r="N1216">
        <v>32</v>
      </c>
      <c r="O1216">
        <v>47</v>
      </c>
      <c r="P1216">
        <v>1.53125</v>
      </c>
      <c r="Q1216">
        <v>1.553191489361702</v>
      </c>
      <c r="R1216">
        <v>1.5422207446808509</v>
      </c>
      <c r="S1216">
        <v>0.05</v>
      </c>
      <c r="T1216">
        <v>0.08</v>
      </c>
      <c r="U1216">
        <v>19185270</v>
      </c>
      <c r="V1216" t="s">
        <v>1383</v>
      </c>
      <c r="W1216">
        <v>0.36150742282314291</v>
      </c>
      <c r="X1216">
        <v>2.237138713050164E-2</v>
      </c>
      <c r="Y1216">
        <v>13924</v>
      </c>
      <c r="Z1216">
        <v>1643032</v>
      </c>
      <c r="AA1216">
        <v>193877776</v>
      </c>
      <c r="AB1216" t="s">
        <v>394</v>
      </c>
      <c r="AC1216" t="s">
        <v>1418</v>
      </c>
    </row>
    <row r="1217" spans="1:29" x14ac:dyDescent="0.25">
      <c r="A1217" t="s">
        <v>33</v>
      </c>
      <c r="B1217" t="s">
        <v>38</v>
      </c>
      <c r="C1217" t="s">
        <v>424</v>
      </c>
      <c r="D1217" t="s">
        <v>652</v>
      </c>
      <c r="E1217">
        <v>109</v>
      </c>
      <c r="F1217">
        <v>1748869063.9100001</v>
      </c>
      <c r="G1217">
        <v>706697480</v>
      </c>
      <c r="H1217">
        <v>629454074.05999994</v>
      </c>
      <c r="I1217">
        <v>45</v>
      </c>
      <c r="J1217">
        <v>77</v>
      </c>
      <c r="K1217">
        <v>45</v>
      </c>
      <c r="L1217">
        <v>183879654</v>
      </c>
      <c r="M1217">
        <v>109</v>
      </c>
      <c r="N1217">
        <v>30</v>
      </c>
      <c r="O1217">
        <v>44</v>
      </c>
      <c r="P1217">
        <v>1.5</v>
      </c>
      <c r="Q1217">
        <v>1.75</v>
      </c>
      <c r="R1217">
        <v>1.625</v>
      </c>
      <c r="S1217">
        <v>0.05</v>
      </c>
      <c r="T1217">
        <v>0.08</v>
      </c>
      <c r="U1217">
        <v>23904355.02</v>
      </c>
      <c r="V1217" t="s">
        <v>1383</v>
      </c>
      <c r="W1217">
        <v>0.35992064074408758</v>
      </c>
      <c r="X1217">
        <v>3.797632902082293E-2</v>
      </c>
      <c r="Y1217">
        <v>11881</v>
      </c>
      <c r="Z1217">
        <v>1295029</v>
      </c>
      <c r="AA1217">
        <v>141158161</v>
      </c>
      <c r="AB1217" t="s">
        <v>393</v>
      </c>
      <c r="AC1217" t="s">
        <v>1418</v>
      </c>
    </row>
    <row r="1218" spans="1:29" x14ac:dyDescent="0.25">
      <c r="A1218" t="s">
        <v>33</v>
      </c>
      <c r="B1218" t="s">
        <v>38</v>
      </c>
      <c r="C1218" t="s">
        <v>424</v>
      </c>
      <c r="D1218" t="s">
        <v>658</v>
      </c>
      <c r="E1218">
        <v>121</v>
      </c>
      <c r="F1218">
        <v>2258424447</v>
      </c>
      <c r="G1218">
        <v>742015793</v>
      </c>
      <c r="H1218">
        <v>671297307</v>
      </c>
      <c r="I1218">
        <v>37</v>
      </c>
      <c r="J1218">
        <v>63</v>
      </c>
      <c r="K1218">
        <v>38</v>
      </c>
      <c r="L1218">
        <v>174714000</v>
      </c>
      <c r="M1218">
        <v>121</v>
      </c>
      <c r="N1218">
        <v>29</v>
      </c>
      <c r="O1218">
        <v>39</v>
      </c>
      <c r="P1218">
        <v>1.2758620689655169</v>
      </c>
      <c r="Q1218">
        <v>1.615384615384615</v>
      </c>
      <c r="R1218">
        <v>1.4456233421750659</v>
      </c>
      <c r="S1218">
        <v>3.5000000000000003E-2</v>
      </c>
      <c r="T1218">
        <v>0.08</v>
      </c>
      <c r="U1218">
        <v>20092110</v>
      </c>
      <c r="V1218" t="s">
        <v>1383</v>
      </c>
      <c r="W1218">
        <v>0.29724142770935919</v>
      </c>
      <c r="X1218">
        <v>2.99302705231916E-2</v>
      </c>
      <c r="Y1218">
        <v>14641</v>
      </c>
      <c r="Z1218">
        <v>1771561</v>
      </c>
      <c r="AA1218">
        <v>214358881</v>
      </c>
      <c r="AB1218" t="s">
        <v>391</v>
      </c>
      <c r="AC1218" t="s">
        <v>1418</v>
      </c>
    </row>
    <row r="1219" spans="1:29" x14ac:dyDescent="0.25">
      <c r="A1219" t="s">
        <v>33</v>
      </c>
      <c r="B1219" t="s">
        <v>38</v>
      </c>
      <c r="C1219" t="s">
        <v>424</v>
      </c>
      <c r="D1219" t="s">
        <v>656</v>
      </c>
      <c r="E1219">
        <v>124</v>
      </c>
      <c r="F1219">
        <v>2075965563</v>
      </c>
      <c r="G1219">
        <v>802000056</v>
      </c>
      <c r="H1219">
        <v>496020035</v>
      </c>
      <c r="I1219">
        <v>35</v>
      </c>
      <c r="J1219">
        <v>62</v>
      </c>
      <c r="K1219">
        <v>36</v>
      </c>
      <c r="L1219">
        <v>121519000</v>
      </c>
      <c r="M1219">
        <v>124</v>
      </c>
      <c r="N1219">
        <v>33</v>
      </c>
      <c r="O1219">
        <v>50</v>
      </c>
      <c r="P1219">
        <v>1.060606060606061</v>
      </c>
      <c r="Q1219">
        <v>1.24</v>
      </c>
      <c r="R1219">
        <v>1.1503030303030299</v>
      </c>
      <c r="S1219">
        <v>0.02</v>
      </c>
      <c r="T1219">
        <v>5.5E-2</v>
      </c>
      <c r="U1219">
        <v>9113925</v>
      </c>
      <c r="V1219" t="s">
        <v>1383</v>
      </c>
      <c r="W1219">
        <v>0.2389346161808176</v>
      </c>
      <c r="X1219">
        <v>1.8374106602367379E-2</v>
      </c>
      <c r="Y1219">
        <v>15376</v>
      </c>
      <c r="Z1219">
        <v>1906624</v>
      </c>
      <c r="AA1219">
        <v>236421376</v>
      </c>
      <c r="AB1219" t="s">
        <v>391</v>
      </c>
      <c r="AC1219" t="s">
        <v>1418</v>
      </c>
    </row>
    <row r="1220" spans="1:29" x14ac:dyDescent="0.25">
      <c r="A1220" t="s">
        <v>33</v>
      </c>
      <c r="B1220" t="s">
        <v>38</v>
      </c>
      <c r="C1220" t="s">
        <v>424</v>
      </c>
      <c r="D1220" t="s">
        <v>659</v>
      </c>
      <c r="E1220">
        <v>107</v>
      </c>
      <c r="F1220">
        <v>1916434288.6900001</v>
      </c>
      <c r="G1220">
        <v>667036902</v>
      </c>
      <c r="H1220">
        <v>362917099.63</v>
      </c>
      <c r="I1220">
        <v>28</v>
      </c>
      <c r="J1220">
        <v>55</v>
      </c>
      <c r="K1220">
        <v>28</v>
      </c>
      <c r="L1220">
        <v>123952950</v>
      </c>
      <c r="M1220">
        <v>107</v>
      </c>
      <c r="N1220">
        <v>25</v>
      </c>
      <c r="O1220">
        <v>34</v>
      </c>
      <c r="P1220">
        <v>1.1200000000000001</v>
      </c>
      <c r="Q1220">
        <v>1.617647058823529</v>
      </c>
      <c r="R1220">
        <v>1.368823529411765</v>
      </c>
      <c r="S1220">
        <v>2.5000000000000001E-2</v>
      </c>
      <c r="T1220">
        <v>0.08</v>
      </c>
      <c r="U1220">
        <v>13015059.75</v>
      </c>
      <c r="V1220" t="s">
        <v>1383</v>
      </c>
      <c r="W1220">
        <v>0.18937101145172891</v>
      </c>
      <c r="X1220">
        <v>3.5862349179107487E-2</v>
      </c>
      <c r="Y1220">
        <v>11449</v>
      </c>
      <c r="Z1220">
        <v>1225043</v>
      </c>
      <c r="AA1220">
        <v>131079601</v>
      </c>
      <c r="AB1220" t="s">
        <v>393</v>
      </c>
      <c r="AC1220" t="s">
        <v>1418</v>
      </c>
    </row>
    <row r="1221" spans="1:29" x14ac:dyDescent="0.25">
      <c r="A1221" t="s">
        <v>33</v>
      </c>
      <c r="B1221" t="s">
        <v>38</v>
      </c>
      <c r="C1221" t="s">
        <v>424</v>
      </c>
      <c r="D1221" t="s">
        <v>641</v>
      </c>
      <c r="E1221">
        <v>125</v>
      </c>
      <c r="F1221">
        <v>2272056944</v>
      </c>
      <c r="G1221">
        <v>849620305</v>
      </c>
      <c r="H1221">
        <v>583471428</v>
      </c>
      <c r="I1221">
        <v>43</v>
      </c>
      <c r="J1221">
        <v>88</v>
      </c>
      <c r="K1221">
        <v>44</v>
      </c>
      <c r="L1221">
        <v>178479441</v>
      </c>
      <c r="M1221">
        <v>125</v>
      </c>
      <c r="N1221">
        <v>35</v>
      </c>
      <c r="O1221">
        <v>50</v>
      </c>
      <c r="P1221">
        <v>1.2285714285714291</v>
      </c>
      <c r="Q1221">
        <v>1.76</v>
      </c>
      <c r="R1221">
        <v>1.494285714285714</v>
      </c>
      <c r="S1221">
        <v>3.5000000000000003E-2</v>
      </c>
      <c r="T1221">
        <v>0.08</v>
      </c>
      <c r="U1221">
        <v>20525135.715</v>
      </c>
      <c r="V1221" t="s">
        <v>1383</v>
      </c>
      <c r="W1221">
        <v>0.25680317103883288</v>
      </c>
      <c r="X1221">
        <v>3.5177619211544317E-2</v>
      </c>
      <c r="Y1221">
        <v>15625</v>
      </c>
      <c r="Z1221">
        <v>1953125</v>
      </c>
      <c r="AA1221">
        <v>244140625</v>
      </c>
      <c r="AB1221" t="s">
        <v>391</v>
      </c>
      <c r="AC1221" t="s">
        <v>1418</v>
      </c>
    </row>
    <row r="1222" spans="1:29" x14ac:dyDescent="0.25">
      <c r="A1222" t="s">
        <v>33</v>
      </c>
      <c r="B1222" t="s">
        <v>38</v>
      </c>
      <c r="C1222" t="s">
        <v>424</v>
      </c>
      <c r="D1222" t="s">
        <v>644</v>
      </c>
      <c r="E1222">
        <v>108</v>
      </c>
      <c r="F1222">
        <v>2093558908.01</v>
      </c>
      <c r="G1222">
        <v>799779931</v>
      </c>
      <c r="H1222">
        <v>756052004</v>
      </c>
      <c r="I1222">
        <v>39</v>
      </c>
      <c r="J1222">
        <v>45</v>
      </c>
      <c r="K1222">
        <v>40</v>
      </c>
      <c r="L1222">
        <v>87576000</v>
      </c>
      <c r="M1222">
        <v>108</v>
      </c>
      <c r="N1222">
        <v>30</v>
      </c>
      <c r="O1222">
        <v>43</v>
      </c>
      <c r="P1222">
        <v>1.3</v>
      </c>
      <c r="Q1222">
        <v>1.046511627906977</v>
      </c>
      <c r="R1222">
        <v>1.1732558139534881</v>
      </c>
      <c r="S1222">
        <v>3.5000000000000003E-2</v>
      </c>
      <c r="T1222">
        <v>0.03</v>
      </c>
      <c r="U1222">
        <v>5692440</v>
      </c>
      <c r="V1222" t="s">
        <v>1383</v>
      </c>
      <c r="W1222">
        <v>0.3611324243647166</v>
      </c>
      <c r="X1222">
        <v>7.5291646207976976E-3</v>
      </c>
      <c r="Y1222">
        <v>11664</v>
      </c>
      <c r="Z1222">
        <v>1259712</v>
      </c>
      <c r="AA1222">
        <v>136048896</v>
      </c>
      <c r="AB1222" t="s">
        <v>393</v>
      </c>
      <c r="AC1222" t="s">
        <v>1418</v>
      </c>
    </row>
    <row r="1223" spans="1:29" x14ac:dyDescent="0.25">
      <c r="A1223" t="s">
        <v>33</v>
      </c>
      <c r="B1223" t="s">
        <v>38</v>
      </c>
      <c r="C1223" t="s">
        <v>424</v>
      </c>
      <c r="D1223" t="s">
        <v>637</v>
      </c>
      <c r="E1223">
        <v>119</v>
      </c>
      <c r="F1223">
        <v>2166605259.3600001</v>
      </c>
      <c r="G1223">
        <v>725197145</v>
      </c>
      <c r="H1223">
        <v>886733049.80999994</v>
      </c>
      <c r="I1223">
        <v>57</v>
      </c>
      <c r="J1223">
        <v>117</v>
      </c>
      <c r="K1223">
        <v>57</v>
      </c>
      <c r="L1223">
        <v>358787000</v>
      </c>
      <c r="M1223">
        <v>119</v>
      </c>
      <c r="N1223">
        <v>35</v>
      </c>
      <c r="O1223">
        <v>48</v>
      </c>
      <c r="P1223">
        <v>1.628571428571429</v>
      </c>
      <c r="Q1223">
        <v>2.4375</v>
      </c>
      <c r="R1223">
        <v>2.0330357142857149</v>
      </c>
      <c r="S1223">
        <v>0.05</v>
      </c>
      <c r="T1223">
        <v>0.08</v>
      </c>
      <c r="U1223">
        <v>46642310</v>
      </c>
      <c r="V1223" t="s">
        <v>1383</v>
      </c>
      <c r="W1223">
        <v>0.40927300715218168</v>
      </c>
      <c r="X1223">
        <v>5.260017094208233E-2</v>
      </c>
      <c r="Y1223">
        <v>14161</v>
      </c>
      <c r="Z1223">
        <v>1685159</v>
      </c>
      <c r="AA1223">
        <v>200533921</v>
      </c>
      <c r="AB1223" t="s">
        <v>394</v>
      </c>
      <c r="AC1223" t="s">
        <v>1418</v>
      </c>
    </row>
    <row r="1224" spans="1:29" x14ac:dyDescent="0.25">
      <c r="A1224" t="s">
        <v>33</v>
      </c>
      <c r="B1224" t="s">
        <v>38</v>
      </c>
      <c r="C1224" t="s">
        <v>424</v>
      </c>
      <c r="D1224" t="s">
        <v>655</v>
      </c>
      <c r="E1224">
        <v>118</v>
      </c>
      <c r="F1224">
        <v>2333068617.2199998</v>
      </c>
      <c r="G1224">
        <v>899627010</v>
      </c>
      <c r="H1224">
        <v>813347798.22000003</v>
      </c>
      <c r="I1224">
        <v>48</v>
      </c>
      <c r="J1224">
        <v>78</v>
      </c>
      <c r="K1224">
        <v>50</v>
      </c>
      <c r="L1224">
        <v>185196795</v>
      </c>
      <c r="M1224">
        <v>118</v>
      </c>
      <c r="N1224">
        <v>32</v>
      </c>
      <c r="O1224">
        <v>47</v>
      </c>
      <c r="P1224">
        <v>1.5</v>
      </c>
      <c r="Q1224">
        <v>1.6595744680851059</v>
      </c>
      <c r="R1224">
        <v>1.5797872340425529</v>
      </c>
      <c r="S1224">
        <v>0.05</v>
      </c>
      <c r="T1224">
        <v>0.08</v>
      </c>
      <c r="U1224">
        <v>24075583.350000001</v>
      </c>
      <c r="V1224" t="s">
        <v>1383</v>
      </c>
      <c r="W1224">
        <v>0.34861717834478262</v>
      </c>
      <c r="X1224">
        <v>2.9600600631967119E-2</v>
      </c>
      <c r="Y1224">
        <v>13924</v>
      </c>
      <c r="Z1224">
        <v>1643032</v>
      </c>
      <c r="AA1224">
        <v>193877776</v>
      </c>
      <c r="AB1224" t="s">
        <v>394</v>
      </c>
      <c r="AC1224" t="s">
        <v>1418</v>
      </c>
    </row>
    <row r="1225" spans="1:29" x14ac:dyDescent="0.25">
      <c r="A1225" t="s">
        <v>33</v>
      </c>
      <c r="B1225" t="s">
        <v>38</v>
      </c>
      <c r="C1225" t="s">
        <v>424</v>
      </c>
      <c r="D1225" t="s">
        <v>648</v>
      </c>
      <c r="E1225">
        <v>135</v>
      </c>
      <c r="F1225">
        <v>2374992847</v>
      </c>
      <c r="G1225">
        <v>881931409</v>
      </c>
      <c r="H1225">
        <v>845205014</v>
      </c>
      <c r="I1225">
        <v>54</v>
      </c>
      <c r="J1225">
        <v>85</v>
      </c>
      <c r="K1225">
        <v>54</v>
      </c>
      <c r="L1225">
        <v>155330000</v>
      </c>
      <c r="M1225">
        <v>135</v>
      </c>
      <c r="N1225">
        <v>35</v>
      </c>
      <c r="O1225">
        <v>54</v>
      </c>
      <c r="P1225">
        <v>1.5428571428571429</v>
      </c>
      <c r="Q1225">
        <v>1.574074074074074</v>
      </c>
      <c r="R1225">
        <v>1.558465608465609</v>
      </c>
      <c r="S1225">
        <v>0.05</v>
      </c>
      <c r="T1225">
        <v>0.08</v>
      </c>
      <c r="U1225">
        <v>20192900</v>
      </c>
      <c r="V1225" t="s">
        <v>1383</v>
      </c>
      <c r="W1225">
        <v>0.35587686719462358</v>
      </c>
      <c r="X1225">
        <v>2.3891126608957858E-2</v>
      </c>
      <c r="Y1225">
        <v>18225</v>
      </c>
      <c r="Z1225">
        <v>2460375</v>
      </c>
      <c r="AA1225">
        <v>332150625</v>
      </c>
      <c r="AB1225" t="s">
        <v>396</v>
      </c>
      <c r="AC1225" t="s">
        <v>1418</v>
      </c>
    </row>
    <row r="1226" spans="1:29" x14ac:dyDescent="0.25">
      <c r="A1226" t="s">
        <v>34</v>
      </c>
      <c r="B1226" t="s">
        <v>38</v>
      </c>
      <c r="C1226" t="s">
        <v>424</v>
      </c>
      <c r="D1226" t="s">
        <v>654</v>
      </c>
      <c r="E1226">
        <v>165</v>
      </c>
      <c r="F1226">
        <v>3197773011.8499999</v>
      </c>
      <c r="G1226">
        <v>1182923038</v>
      </c>
      <c r="H1226">
        <v>643188330.95000005</v>
      </c>
      <c r="I1226">
        <v>41</v>
      </c>
      <c r="J1226">
        <v>53</v>
      </c>
      <c r="K1226">
        <v>42</v>
      </c>
      <c r="L1226">
        <v>111249000</v>
      </c>
      <c r="M1226">
        <v>165</v>
      </c>
      <c r="N1226">
        <v>44</v>
      </c>
      <c r="O1226">
        <v>66</v>
      </c>
      <c r="P1226">
        <v>0.93181818181818177</v>
      </c>
      <c r="Q1226">
        <v>0.80303030303030298</v>
      </c>
      <c r="R1226">
        <v>0.86742424242424243</v>
      </c>
      <c r="S1226">
        <v>1.4999999999999999E-2</v>
      </c>
      <c r="T1226">
        <v>0.01</v>
      </c>
      <c r="U1226">
        <v>2781225</v>
      </c>
      <c r="V1226" t="s">
        <v>1383</v>
      </c>
      <c r="W1226">
        <v>0.20113633099239209</v>
      </c>
      <c r="X1226">
        <v>4.3241222922873676E-3</v>
      </c>
      <c r="Y1226">
        <v>27225</v>
      </c>
      <c r="Z1226">
        <v>4492125</v>
      </c>
      <c r="AA1226">
        <v>741200625</v>
      </c>
      <c r="AB1226" t="s">
        <v>399</v>
      </c>
      <c r="AC1226" t="s">
        <v>1418</v>
      </c>
    </row>
    <row r="1227" spans="1:29" x14ac:dyDescent="0.25">
      <c r="A1227" t="s">
        <v>34</v>
      </c>
      <c r="B1227" t="s">
        <v>38</v>
      </c>
      <c r="C1227" t="s">
        <v>424</v>
      </c>
      <c r="D1227" t="s">
        <v>652</v>
      </c>
      <c r="E1227">
        <v>114</v>
      </c>
      <c r="F1227">
        <v>1852033481.9100001</v>
      </c>
      <c r="G1227">
        <v>798701536</v>
      </c>
      <c r="H1227">
        <v>504309243.06</v>
      </c>
      <c r="I1227">
        <v>37</v>
      </c>
      <c r="J1227">
        <v>67</v>
      </c>
      <c r="K1227">
        <v>37</v>
      </c>
      <c r="L1227">
        <v>144364500</v>
      </c>
      <c r="M1227">
        <v>114</v>
      </c>
      <c r="N1227">
        <v>30</v>
      </c>
      <c r="O1227">
        <v>46</v>
      </c>
      <c r="P1227">
        <v>1.2333333333333329</v>
      </c>
      <c r="Q1227">
        <v>1.456521739130435</v>
      </c>
      <c r="R1227">
        <v>1.344927536231884</v>
      </c>
      <c r="S1227">
        <v>3.5000000000000003E-2</v>
      </c>
      <c r="T1227">
        <v>5.5E-2</v>
      </c>
      <c r="U1227">
        <v>12992805</v>
      </c>
      <c r="V1227" t="s">
        <v>1383</v>
      </c>
      <c r="W1227">
        <v>0.27230028397753719</v>
      </c>
      <c r="X1227">
        <v>2.5763567054935349E-2</v>
      </c>
      <c r="Y1227">
        <v>12996</v>
      </c>
      <c r="Z1227">
        <v>1481544</v>
      </c>
      <c r="AA1227">
        <v>168896016</v>
      </c>
      <c r="AB1227" t="s">
        <v>394</v>
      </c>
      <c r="AC1227" t="s">
        <v>1418</v>
      </c>
    </row>
    <row r="1228" spans="1:29" x14ac:dyDescent="0.25">
      <c r="A1228" t="s">
        <v>34</v>
      </c>
      <c r="B1228" t="s">
        <v>38</v>
      </c>
      <c r="C1228" t="s">
        <v>424</v>
      </c>
      <c r="D1228" t="s">
        <v>660</v>
      </c>
      <c r="E1228">
        <v>100</v>
      </c>
      <c r="F1228">
        <v>1921123703.55</v>
      </c>
      <c r="G1228">
        <v>672897351</v>
      </c>
      <c r="H1228">
        <v>556713067.54999995</v>
      </c>
      <c r="I1228">
        <v>27</v>
      </c>
      <c r="J1228">
        <v>39</v>
      </c>
      <c r="K1228">
        <v>28</v>
      </c>
      <c r="L1228">
        <v>123828000</v>
      </c>
      <c r="M1228">
        <v>100</v>
      </c>
      <c r="N1228">
        <v>23</v>
      </c>
      <c r="O1228">
        <v>32</v>
      </c>
      <c r="P1228">
        <v>1.173913043478261</v>
      </c>
      <c r="Q1228">
        <v>1.21875</v>
      </c>
      <c r="R1228">
        <v>1.1963315217391299</v>
      </c>
      <c r="S1228">
        <v>2.5000000000000001E-2</v>
      </c>
      <c r="T1228">
        <v>5.5E-2</v>
      </c>
      <c r="U1228">
        <v>9906240</v>
      </c>
      <c r="V1228" t="s">
        <v>1383</v>
      </c>
      <c r="W1228">
        <v>0.28978512238502019</v>
      </c>
      <c r="X1228">
        <v>1.7794157488696439E-2</v>
      </c>
      <c r="Y1228">
        <v>10000</v>
      </c>
      <c r="Z1228">
        <v>1000000</v>
      </c>
      <c r="AA1228">
        <v>100000000</v>
      </c>
      <c r="AB1228" t="s">
        <v>393</v>
      </c>
      <c r="AC1228" t="s">
        <v>1418</v>
      </c>
    </row>
    <row r="1229" spans="1:29" x14ac:dyDescent="0.25">
      <c r="A1229" t="s">
        <v>34</v>
      </c>
      <c r="B1229" t="s">
        <v>38</v>
      </c>
      <c r="C1229" t="s">
        <v>424</v>
      </c>
      <c r="D1229" t="s">
        <v>648</v>
      </c>
      <c r="E1229">
        <v>164</v>
      </c>
      <c r="F1229">
        <v>2828908274.1199999</v>
      </c>
      <c r="G1229">
        <v>979291277</v>
      </c>
      <c r="H1229">
        <v>1156758336.54</v>
      </c>
      <c r="I1229">
        <v>75</v>
      </c>
      <c r="J1229">
        <v>149</v>
      </c>
      <c r="K1229">
        <v>79</v>
      </c>
      <c r="L1229">
        <v>396354000</v>
      </c>
      <c r="M1229">
        <v>164</v>
      </c>
      <c r="N1229">
        <v>47</v>
      </c>
      <c r="O1229">
        <v>66</v>
      </c>
      <c r="P1229">
        <v>1.595744680851064</v>
      </c>
      <c r="Q1229">
        <v>2.2575757575757578</v>
      </c>
      <c r="R1229">
        <v>1.926660219213411</v>
      </c>
      <c r="S1229">
        <v>0.05</v>
      </c>
      <c r="T1229">
        <v>0.08</v>
      </c>
      <c r="U1229">
        <v>51526020</v>
      </c>
      <c r="V1229" t="s">
        <v>1383</v>
      </c>
      <c r="W1229">
        <v>0.40890627212005931</v>
      </c>
      <c r="X1229">
        <v>4.4543461129591143E-2</v>
      </c>
      <c r="Y1229">
        <v>26896</v>
      </c>
      <c r="Z1229">
        <v>4410944</v>
      </c>
      <c r="AA1229">
        <v>723394816</v>
      </c>
      <c r="AB1229" t="s">
        <v>399</v>
      </c>
      <c r="AC1229" t="s">
        <v>1418</v>
      </c>
    </row>
    <row r="1230" spans="1:29" x14ac:dyDescent="0.25">
      <c r="A1230" t="s">
        <v>34</v>
      </c>
      <c r="B1230" t="s">
        <v>38</v>
      </c>
      <c r="C1230" t="s">
        <v>424</v>
      </c>
      <c r="D1230" t="s">
        <v>644</v>
      </c>
      <c r="E1230">
        <v>126</v>
      </c>
      <c r="F1230">
        <v>2340815360</v>
      </c>
      <c r="G1230">
        <v>852358832</v>
      </c>
      <c r="H1230">
        <v>758260515</v>
      </c>
      <c r="I1230">
        <v>48</v>
      </c>
      <c r="J1230">
        <v>82</v>
      </c>
      <c r="K1230">
        <v>53</v>
      </c>
      <c r="L1230">
        <v>186228000</v>
      </c>
      <c r="M1230">
        <v>126</v>
      </c>
      <c r="N1230">
        <v>36</v>
      </c>
      <c r="O1230">
        <v>51</v>
      </c>
      <c r="P1230">
        <v>1.333333333333333</v>
      </c>
      <c r="Q1230">
        <v>1.607843137254902</v>
      </c>
      <c r="R1230">
        <v>1.470588235294118</v>
      </c>
      <c r="S1230">
        <v>3.5000000000000003E-2</v>
      </c>
      <c r="T1230">
        <v>0.08</v>
      </c>
      <c r="U1230">
        <v>21416220</v>
      </c>
      <c r="V1230" t="s">
        <v>1383</v>
      </c>
      <c r="W1230">
        <v>0.32393008349022451</v>
      </c>
      <c r="X1230">
        <v>2.8243881326195659E-2</v>
      </c>
      <c r="Y1230">
        <v>15876</v>
      </c>
      <c r="Z1230">
        <v>2000376</v>
      </c>
      <c r="AA1230">
        <v>252047376</v>
      </c>
      <c r="AB1230" t="s">
        <v>391</v>
      </c>
      <c r="AC1230" t="s">
        <v>1418</v>
      </c>
    </row>
    <row r="1231" spans="1:29" x14ac:dyDescent="0.25">
      <c r="A1231" t="s">
        <v>34</v>
      </c>
      <c r="B1231" t="s">
        <v>38</v>
      </c>
      <c r="C1231" t="s">
        <v>424</v>
      </c>
      <c r="D1231" t="s">
        <v>638</v>
      </c>
      <c r="E1231">
        <v>118</v>
      </c>
      <c r="F1231">
        <v>2135625953.24</v>
      </c>
      <c r="G1231">
        <v>772628198</v>
      </c>
      <c r="H1231">
        <v>626615999.24000001</v>
      </c>
      <c r="I1231">
        <v>41</v>
      </c>
      <c r="J1231">
        <v>72</v>
      </c>
      <c r="K1231">
        <v>43</v>
      </c>
      <c r="L1231">
        <v>151326000</v>
      </c>
      <c r="M1231">
        <v>118</v>
      </c>
      <c r="N1231">
        <v>32</v>
      </c>
      <c r="O1231">
        <v>47</v>
      </c>
      <c r="P1231">
        <v>1.28125</v>
      </c>
      <c r="Q1231">
        <v>1.531914893617021</v>
      </c>
      <c r="R1231">
        <v>1.4065824468085111</v>
      </c>
      <c r="S1231">
        <v>3.5000000000000003E-2</v>
      </c>
      <c r="T1231">
        <v>0.08</v>
      </c>
      <c r="U1231">
        <v>17402490</v>
      </c>
      <c r="V1231" t="s">
        <v>1383</v>
      </c>
      <c r="W1231">
        <v>0.29341093101502558</v>
      </c>
      <c r="X1231">
        <v>2.7772176294743281E-2</v>
      </c>
      <c r="Y1231">
        <v>13924</v>
      </c>
      <c r="Z1231">
        <v>1643032</v>
      </c>
      <c r="AA1231">
        <v>193877776</v>
      </c>
      <c r="AB1231" t="s">
        <v>394</v>
      </c>
      <c r="AC1231" t="s">
        <v>1418</v>
      </c>
    </row>
    <row r="1232" spans="1:29" x14ac:dyDescent="0.25">
      <c r="A1232" t="s">
        <v>34</v>
      </c>
      <c r="B1232" t="s">
        <v>38</v>
      </c>
      <c r="C1232" t="s">
        <v>424</v>
      </c>
      <c r="D1232" t="s">
        <v>658</v>
      </c>
      <c r="E1232">
        <v>162</v>
      </c>
      <c r="F1232">
        <v>3064330905</v>
      </c>
      <c r="G1232">
        <v>1044478457</v>
      </c>
      <c r="H1232">
        <v>598410768</v>
      </c>
      <c r="I1232">
        <v>37</v>
      </c>
      <c r="J1232">
        <v>50</v>
      </c>
      <c r="K1232">
        <v>37</v>
      </c>
      <c r="L1232">
        <v>91585956</v>
      </c>
      <c r="M1232">
        <v>162</v>
      </c>
      <c r="N1232">
        <v>46</v>
      </c>
      <c r="O1232">
        <v>65</v>
      </c>
      <c r="P1232">
        <v>0.80434782608695654</v>
      </c>
      <c r="Q1232">
        <v>0.76923076923076927</v>
      </c>
      <c r="R1232">
        <v>0.78678929765886285</v>
      </c>
      <c r="S1232">
        <v>0.01</v>
      </c>
      <c r="T1232">
        <v>0</v>
      </c>
      <c r="U1232">
        <v>915859.56</v>
      </c>
      <c r="V1232" t="s">
        <v>1383</v>
      </c>
      <c r="W1232">
        <v>0.19528268537304069</v>
      </c>
      <c r="X1232">
        <v>1.530486430016914E-3</v>
      </c>
      <c r="Y1232">
        <v>26244</v>
      </c>
      <c r="Z1232">
        <v>4251528</v>
      </c>
      <c r="AA1232">
        <v>688747536</v>
      </c>
      <c r="AB1232" t="s">
        <v>399</v>
      </c>
      <c r="AC1232" t="s">
        <v>1418</v>
      </c>
    </row>
    <row r="1233" spans="1:29" x14ac:dyDescent="0.25">
      <c r="A1233" t="s">
        <v>34</v>
      </c>
      <c r="B1233" t="s">
        <v>38</v>
      </c>
      <c r="C1233" t="s">
        <v>424</v>
      </c>
      <c r="D1233" t="s">
        <v>639</v>
      </c>
      <c r="E1233">
        <v>118</v>
      </c>
      <c r="F1233">
        <v>2242813009</v>
      </c>
      <c r="G1233">
        <v>831383745</v>
      </c>
      <c r="H1233">
        <v>646691685</v>
      </c>
      <c r="I1233">
        <v>33</v>
      </c>
      <c r="J1233">
        <v>47</v>
      </c>
      <c r="K1233">
        <v>33</v>
      </c>
      <c r="L1233">
        <v>75821000</v>
      </c>
      <c r="M1233">
        <v>118</v>
      </c>
      <c r="N1233">
        <v>31</v>
      </c>
      <c r="O1233">
        <v>47</v>
      </c>
      <c r="P1233">
        <v>1.064516129032258</v>
      </c>
      <c r="Q1233">
        <v>1</v>
      </c>
      <c r="R1233">
        <v>1.032258064516129</v>
      </c>
      <c r="S1233">
        <v>0.02</v>
      </c>
      <c r="T1233">
        <v>0.03</v>
      </c>
      <c r="U1233">
        <v>3791050</v>
      </c>
      <c r="V1233" t="s">
        <v>1383</v>
      </c>
      <c r="W1233">
        <v>0.28833954609900342</v>
      </c>
      <c r="X1233">
        <v>5.8622216551307586E-3</v>
      </c>
      <c r="Y1233">
        <v>13924</v>
      </c>
      <c r="Z1233">
        <v>1643032</v>
      </c>
      <c r="AA1233">
        <v>193877776</v>
      </c>
      <c r="AB1233" t="s">
        <v>394</v>
      </c>
      <c r="AC1233" t="s">
        <v>1418</v>
      </c>
    </row>
    <row r="1234" spans="1:29" x14ac:dyDescent="0.25">
      <c r="A1234" t="s">
        <v>34</v>
      </c>
      <c r="B1234" t="s">
        <v>38</v>
      </c>
      <c r="C1234" t="s">
        <v>424</v>
      </c>
      <c r="D1234" t="s">
        <v>656</v>
      </c>
      <c r="E1234">
        <v>103</v>
      </c>
      <c r="F1234">
        <v>1707425748</v>
      </c>
      <c r="G1234">
        <v>696540845</v>
      </c>
      <c r="H1234">
        <v>406593531</v>
      </c>
      <c r="I1234">
        <v>29</v>
      </c>
      <c r="J1234">
        <v>47</v>
      </c>
      <c r="K1234">
        <v>30</v>
      </c>
      <c r="L1234">
        <v>76402000</v>
      </c>
      <c r="M1234">
        <v>103</v>
      </c>
      <c r="N1234">
        <v>25</v>
      </c>
      <c r="O1234">
        <v>41</v>
      </c>
      <c r="P1234">
        <v>1.1599999999999999</v>
      </c>
      <c r="Q1234">
        <v>1.1463414634146341</v>
      </c>
      <c r="R1234">
        <v>1.153170731707317</v>
      </c>
      <c r="S1234">
        <v>2.5000000000000001E-2</v>
      </c>
      <c r="T1234">
        <v>4.4999999999999998E-2</v>
      </c>
      <c r="U1234">
        <v>5348140</v>
      </c>
      <c r="V1234" t="s">
        <v>1383</v>
      </c>
      <c r="W1234">
        <v>0.23813248188172459</v>
      </c>
      <c r="X1234">
        <v>1.3153529488888991E-2</v>
      </c>
      <c r="Y1234">
        <v>10609</v>
      </c>
      <c r="Z1234">
        <v>1092727</v>
      </c>
      <c r="AA1234">
        <v>112550881</v>
      </c>
      <c r="AB1234" t="s">
        <v>393</v>
      </c>
      <c r="AC1234" t="s">
        <v>1418</v>
      </c>
    </row>
    <row r="1235" spans="1:29" x14ac:dyDescent="0.25">
      <c r="A1235" t="s">
        <v>34</v>
      </c>
      <c r="B1235" t="s">
        <v>38</v>
      </c>
      <c r="C1235" t="s">
        <v>424</v>
      </c>
      <c r="D1235" t="s">
        <v>642</v>
      </c>
      <c r="E1235">
        <v>119</v>
      </c>
      <c r="F1235">
        <v>2204822478.9099998</v>
      </c>
      <c r="G1235">
        <v>842381406</v>
      </c>
      <c r="H1235">
        <v>862354122</v>
      </c>
      <c r="I1235">
        <v>43</v>
      </c>
      <c r="J1235">
        <v>91</v>
      </c>
      <c r="K1235">
        <v>43</v>
      </c>
      <c r="L1235">
        <v>244848000</v>
      </c>
      <c r="M1235">
        <v>119</v>
      </c>
      <c r="N1235">
        <v>32</v>
      </c>
      <c r="O1235">
        <v>48</v>
      </c>
      <c r="P1235">
        <v>1.34375</v>
      </c>
      <c r="Q1235">
        <v>1.895833333333333</v>
      </c>
      <c r="R1235">
        <v>1.619791666666667</v>
      </c>
      <c r="S1235">
        <v>3.5000000000000003E-2</v>
      </c>
      <c r="T1235">
        <v>0.08</v>
      </c>
      <c r="U1235">
        <v>28157520</v>
      </c>
      <c r="V1235" t="s">
        <v>1383</v>
      </c>
      <c r="W1235">
        <v>0.39112179336375552</v>
      </c>
      <c r="X1235">
        <v>3.2651922547428838E-2</v>
      </c>
      <c r="Y1235">
        <v>14161</v>
      </c>
      <c r="Z1235">
        <v>1685159</v>
      </c>
      <c r="AA1235">
        <v>200533921</v>
      </c>
      <c r="AB1235" t="s">
        <v>394</v>
      </c>
      <c r="AC1235" t="s">
        <v>1418</v>
      </c>
    </row>
    <row r="1236" spans="1:29" x14ac:dyDescent="0.25">
      <c r="A1236" t="s">
        <v>34</v>
      </c>
      <c r="B1236" t="s">
        <v>38</v>
      </c>
      <c r="C1236" t="s">
        <v>424</v>
      </c>
      <c r="D1236" t="s">
        <v>655</v>
      </c>
      <c r="E1236">
        <v>114</v>
      </c>
      <c r="F1236">
        <v>2179760991.1500001</v>
      </c>
      <c r="G1236">
        <v>855410396</v>
      </c>
      <c r="H1236">
        <v>845817082.59000003</v>
      </c>
      <c r="I1236">
        <v>48</v>
      </c>
      <c r="J1236">
        <v>63</v>
      </c>
      <c r="K1236">
        <v>49</v>
      </c>
      <c r="L1236">
        <v>154436000</v>
      </c>
      <c r="M1236">
        <v>114</v>
      </c>
      <c r="N1236">
        <v>31</v>
      </c>
      <c r="O1236">
        <v>46</v>
      </c>
      <c r="P1236">
        <v>1.5483870967741939</v>
      </c>
      <c r="Q1236">
        <v>1.369565217391304</v>
      </c>
      <c r="R1236">
        <v>1.4589761570827491</v>
      </c>
      <c r="S1236">
        <v>0.05</v>
      </c>
      <c r="T1236">
        <v>5.5E-2</v>
      </c>
      <c r="U1236">
        <v>16215780</v>
      </c>
      <c r="V1236" t="s">
        <v>1383</v>
      </c>
      <c r="W1236">
        <v>0.38803203012811188</v>
      </c>
      <c r="X1236">
        <v>1.9171733858040801E-2</v>
      </c>
      <c r="Y1236">
        <v>12996</v>
      </c>
      <c r="Z1236">
        <v>1481544</v>
      </c>
      <c r="AA1236">
        <v>168896016</v>
      </c>
      <c r="AB1236" t="s">
        <v>394</v>
      </c>
      <c r="AC1236" t="s">
        <v>1418</v>
      </c>
    </row>
    <row r="1237" spans="1:29" x14ac:dyDescent="0.25">
      <c r="A1237" t="s">
        <v>34</v>
      </c>
      <c r="B1237" t="s">
        <v>38</v>
      </c>
      <c r="C1237" t="s">
        <v>424</v>
      </c>
      <c r="D1237" t="s">
        <v>641</v>
      </c>
      <c r="E1237">
        <v>103</v>
      </c>
      <c r="F1237">
        <v>2056442426</v>
      </c>
      <c r="G1237">
        <v>811440877</v>
      </c>
      <c r="H1237">
        <v>368481719</v>
      </c>
      <c r="I1237">
        <v>27</v>
      </c>
      <c r="J1237">
        <v>55</v>
      </c>
      <c r="K1237">
        <v>27</v>
      </c>
      <c r="L1237">
        <v>102392000</v>
      </c>
      <c r="M1237">
        <v>103</v>
      </c>
      <c r="N1237">
        <v>26</v>
      </c>
      <c r="O1237">
        <v>41</v>
      </c>
      <c r="P1237">
        <v>1.038461538461539</v>
      </c>
      <c r="Q1237">
        <v>1.341463414634146</v>
      </c>
      <c r="R1237">
        <v>1.189962476547842</v>
      </c>
      <c r="S1237">
        <v>0.02</v>
      </c>
      <c r="T1237">
        <v>5.5E-2</v>
      </c>
      <c r="U1237">
        <v>7679400</v>
      </c>
      <c r="V1237" t="s">
        <v>1383</v>
      </c>
      <c r="W1237">
        <v>0.1791840677576062</v>
      </c>
      <c r="X1237">
        <v>2.0840653970136309E-2</v>
      </c>
      <c r="Y1237">
        <v>10609</v>
      </c>
      <c r="Z1237">
        <v>1092727</v>
      </c>
      <c r="AA1237">
        <v>112550881</v>
      </c>
      <c r="AB1237" t="s">
        <v>393</v>
      </c>
      <c r="AC1237" t="s">
        <v>1418</v>
      </c>
    </row>
    <row r="1238" spans="1:29" x14ac:dyDescent="0.25">
      <c r="A1238" t="s">
        <v>34</v>
      </c>
      <c r="B1238" t="s">
        <v>38</v>
      </c>
      <c r="C1238" t="s">
        <v>424</v>
      </c>
      <c r="D1238" t="s">
        <v>653</v>
      </c>
      <c r="E1238">
        <v>119</v>
      </c>
      <c r="F1238">
        <v>2015915956.4400001</v>
      </c>
      <c r="G1238">
        <v>814343205</v>
      </c>
      <c r="H1238">
        <v>383809824.44</v>
      </c>
      <c r="I1238">
        <v>30</v>
      </c>
      <c r="J1238">
        <v>49</v>
      </c>
      <c r="K1238">
        <v>30</v>
      </c>
      <c r="L1238">
        <v>79341000</v>
      </c>
      <c r="M1238">
        <v>119</v>
      </c>
      <c r="N1238">
        <v>30</v>
      </c>
      <c r="O1238">
        <v>48</v>
      </c>
      <c r="P1238">
        <v>1</v>
      </c>
      <c r="Q1238">
        <v>1.020833333333333</v>
      </c>
      <c r="R1238">
        <v>1.010416666666667</v>
      </c>
      <c r="S1238">
        <v>0.02</v>
      </c>
      <c r="T1238">
        <v>0.03</v>
      </c>
      <c r="U1238">
        <v>3967050</v>
      </c>
      <c r="V1238" t="s">
        <v>1383</v>
      </c>
      <c r="W1238">
        <v>0.19038979438298989</v>
      </c>
      <c r="X1238">
        <v>1.033597825638817E-2</v>
      </c>
      <c r="Y1238">
        <v>14161</v>
      </c>
      <c r="Z1238">
        <v>1685159</v>
      </c>
      <c r="AA1238">
        <v>200533921</v>
      </c>
      <c r="AB1238" t="s">
        <v>394</v>
      </c>
      <c r="AC1238" t="s">
        <v>1418</v>
      </c>
    </row>
    <row r="1239" spans="1:29" x14ac:dyDescent="0.25">
      <c r="A1239" t="s">
        <v>34</v>
      </c>
      <c r="B1239" t="s">
        <v>38</v>
      </c>
      <c r="C1239" t="s">
        <v>424</v>
      </c>
      <c r="D1239" t="s">
        <v>645</v>
      </c>
      <c r="E1239">
        <v>124</v>
      </c>
      <c r="F1239">
        <v>2313495492.5300002</v>
      </c>
      <c r="G1239">
        <v>872607922</v>
      </c>
      <c r="H1239">
        <v>673979150</v>
      </c>
      <c r="I1239">
        <v>50</v>
      </c>
      <c r="J1239">
        <v>79</v>
      </c>
      <c r="K1239">
        <v>50</v>
      </c>
      <c r="L1239">
        <v>174498000</v>
      </c>
      <c r="M1239">
        <v>124</v>
      </c>
      <c r="N1239">
        <v>34</v>
      </c>
      <c r="O1239">
        <v>50</v>
      </c>
      <c r="P1239">
        <v>1.470588235294118</v>
      </c>
      <c r="Q1239">
        <v>1.58</v>
      </c>
      <c r="R1239">
        <v>1.5252941176470589</v>
      </c>
      <c r="S1239">
        <v>3.5000000000000003E-2</v>
      </c>
      <c r="T1239">
        <v>0.08</v>
      </c>
      <c r="U1239">
        <v>20067270</v>
      </c>
      <c r="V1239" t="s">
        <v>1383</v>
      </c>
      <c r="W1239">
        <v>0.29132503269455162</v>
      </c>
      <c r="X1239">
        <v>2.9774318686267971E-2</v>
      </c>
      <c r="Y1239">
        <v>15376</v>
      </c>
      <c r="Z1239">
        <v>1906624</v>
      </c>
      <c r="AA1239">
        <v>236421376</v>
      </c>
      <c r="AB1239" t="s">
        <v>391</v>
      </c>
      <c r="AC1239" t="s">
        <v>1418</v>
      </c>
    </row>
    <row r="1240" spans="1:29" x14ac:dyDescent="0.25">
      <c r="A1240" t="s">
        <v>34</v>
      </c>
      <c r="B1240" t="s">
        <v>38</v>
      </c>
      <c r="C1240" t="s">
        <v>424</v>
      </c>
      <c r="D1240" t="s">
        <v>637</v>
      </c>
      <c r="E1240">
        <v>117</v>
      </c>
      <c r="F1240">
        <v>2197294075.8099999</v>
      </c>
      <c r="G1240">
        <v>791615426</v>
      </c>
      <c r="H1240">
        <v>773553287</v>
      </c>
      <c r="I1240">
        <v>50</v>
      </c>
      <c r="J1240">
        <v>75</v>
      </c>
      <c r="K1240">
        <v>50</v>
      </c>
      <c r="L1240">
        <v>143391000</v>
      </c>
      <c r="M1240">
        <v>117</v>
      </c>
      <c r="N1240">
        <v>32</v>
      </c>
      <c r="O1240">
        <v>47</v>
      </c>
      <c r="P1240">
        <v>1.5625</v>
      </c>
      <c r="Q1240">
        <v>1.595744680851064</v>
      </c>
      <c r="R1240">
        <v>1.5791223404255319</v>
      </c>
      <c r="S1240">
        <v>0.05</v>
      </c>
      <c r="T1240">
        <v>0.08</v>
      </c>
      <c r="U1240">
        <v>18640830</v>
      </c>
      <c r="V1240" t="s">
        <v>1383</v>
      </c>
      <c r="W1240">
        <v>0.35204813753245162</v>
      </c>
      <c r="X1240">
        <v>2.4097667624544659E-2</v>
      </c>
      <c r="Y1240">
        <v>13689</v>
      </c>
      <c r="Z1240">
        <v>1601613</v>
      </c>
      <c r="AA1240">
        <v>187388721</v>
      </c>
      <c r="AB1240" t="s">
        <v>394</v>
      </c>
      <c r="AC1240" t="s">
        <v>1418</v>
      </c>
    </row>
    <row r="1241" spans="1:29" x14ac:dyDescent="0.25">
      <c r="A1241" t="s">
        <v>34</v>
      </c>
      <c r="B1241" t="s">
        <v>38</v>
      </c>
      <c r="C1241" t="s">
        <v>424</v>
      </c>
      <c r="D1241" t="s">
        <v>659</v>
      </c>
      <c r="E1241">
        <v>127</v>
      </c>
      <c r="F1241">
        <v>2575837238.8600001</v>
      </c>
      <c r="G1241">
        <v>833170519</v>
      </c>
      <c r="H1241">
        <v>526617112.63999999</v>
      </c>
      <c r="I1241">
        <v>30</v>
      </c>
      <c r="J1241">
        <v>47</v>
      </c>
      <c r="K1241">
        <v>30</v>
      </c>
      <c r="L1241">
        <v>131235000</v>
      </c>
      <c r="M1241">
        <v>127</v>
      </c>
      <c r="N1241">
        <v>29</v>
      </c>
      <c r="O1241">
        <v>41</v>
      </c>
      <c r="P1241">
        <v>1.0344827586206899</v>
      </c>
      <c r="Q1241">
        <v>1.1463414634146341</v>
      </c>
      <c r="R1241">
        <v>1.0904121110176619</v>
      </c>
      <c r="S1241">
        <v>0.02</v>
      </c>
      <c r="T1241">
        <v>4.4999999999999998E-2</v>
      </c>
      <c r="U1241">
        <v>8530275</v>
      </c>
      <c r="V1241" t="s">
        <v>1383</v>
      </c>
      <c r="W1241">
        <v>0.2044450265316714</v>
      </c>
      <c r="X1241">
        <v>1.6198248775541348E-2</v>
      </c>
      <c r="Y1241">
        <v>16129</v>
      </c>
      <c r="Z1241">
        <v>2048383</v>
      </c>
      <c r="AA1241">
        <v>260144641</v>
      </c>
      <c r="AB1241" t="s">
        <v>391</v>
      </c>
      <c r="AC1241" t="s">
        <v>1418</v>
      </c>
    </row>
    <row r="1242" spans="1:29" x14ac:dyDescent="0.25">
      <c r="A1242" t="s">
        <v>34</v>
      </c>
      <c r="B1242" t="s">
        <v>38</v>
      </c>
      <c r="C1242" t="s">
        <v>424</v>
      </c>
      <c r="D1242" t="s">
        <v>657</v>
      </c>
      <c r="E1242">
        <v>165</v>
      </c>
      <c r="F1242">
        <v>2898512606.0799999</v>
      </c>
      <c r="G1242">
        <v>1147304433</v>
      </c>
      <c r="H1242">
        <v>907759482.76999998</v>
      </c>
      <c r="I1242">
        <v>53</v>
      </c>
      <c r="J1242">
        <v>68</v>
      </c>
      <c r="K1242">
        <v>56</v>
      </c>
      <c r="L1242">
        <v>172265606</v>
      </c>
      <c r="M1242">
        <v>165</v>
      </c>
      <c r="N1242">
        <v>45</v>
      </c>
      <c r="O1242">
        <v>66</v>
      </c>
      <c r="P1242">
        <v>1.177777777777778</v>
      </c>
      <c r="Q1242">
        <v>1.0303030303030301</v>
      </c>
      <c r="R1242">
        <v>1.1040404040404039</v>
      </c>
      <c r="S1242">
        <v>2.5000000000000001E-2</v>
      </c>
      <c r="T1242">
        <v>0.03</v>
      </c>
      <c r="U1242">
        <v>9474608.3300000001</v>
      </c>
      <c r="V1242" t="s">
        <v>1383</v>
      </c>
      <c r="W1242">
        <v>0.31318114017025789</v>
      </c>
      <c r="X1242">
        <v>1.043735538965512E-2</v>
      </c>
      <c r="Y1242">
        <v>27225</v>
      </c>
      <c r="Z1242">
        <v>4492125</v>
      </c>
      <c r="AA1242">
        <v>741200625</v>
      </c>
      <c r="AB1242" t="s">
        <v>399</v>
      </c>
      <c r="AC1242" t="s">
        <v>1418</v>
      </c>
    </row>
    <row r="1243" spans="1:29" x14ac:dyDescent="0.25">
      <c r="A1243" t="s">
        <v>34</v>
      </c>
      <c r="B1243" t="s">
        <v>38</v>
      </c>
      <c r="C1243" t="s">
        <v>424</v>
      </c>
      <c r="D1243" t="s">
        <v>643</v>
      </c>
      <c r="E1243">
        <v>116</v>
      </c>
      <c r="F1243">
        <v>2399945798.9200001</v>
      </c>
      <c r="G1243">
        <v>862471818</v>
      </c>
      <c r="H1243">
        <v>634493716.49000001</v>
      </c>
      <c r="I1243">
        <v>35</v>
      </c>
      <c r="J1243">
        <v>51</v>
      </c>
      <c r="K1243">
        <v>35</v>
      </c>
      <c r="L1243">
        <v>79893008</v>
      </c>
      <c r="M1243">
        <v>116</v>
      </c>
      <c r="N1243">
        <v>29</v>
      </c>
      <c r="O1243">
        <v>46</v>
      </c>
      <c r="P1243">
        <v>1.2068965517241379</v>
      </c>
      <c r="Q1243">
        <v>1.1086956521739131</v>
      </c>
      <c r="R1243">
        <v>1.157796101949025</v>
      </c>
      <c r="S1243">
        <v>3.5000000000000003E-2</v>
      </c>
      <c r="T1243">
        <v>4.4999999999999998E-2</v>
      </c>
      <c r="U1243">
        <v>6391440.6399999997</v>
      </c>
      <c r="V1243" t="s">
        <v>1383</v>
      </c>
      <c r="W1243">
        <v>0.264378352534265</v>
      </c>
      <c r="X1243">
        <v>1.0073292254740129E-2</v>
      </c>
      <c r="Y1243">
        <v>13456</v>
      </c>
      <c r="Z1243">
        <v>1560896</v>
      </c>
      <c r="AA1243">
        <v>181063936</v>
      </c>
      <c r="AB1243" t="s">
        <v>394</v>
      </c>
      <c r="AC1243" t="s">
        <v>1418</v>
      </c>
    </row>
    <row r="1244" spans="1:29" x14ac:dyDescent="0.25">
      <c r="A1244" t="s">
        <v>35</v>
      </c>
      <c r="B1244" t="s">
        <v>38</v>
      </c>
      <c r="C1244" t="s">
        <v>424</v>
      </c>
      <c r="D1244" t="s">
        <v>652</v>
      </c>
      <c r="E1244">
        <v>117</v>
      </c>
      <c r="F1244">
        <v>1778922425.9100001</v>
      </c>
      <c r="G1244">
        <v>800439594</v>
      </c>
      <c r="H1244">
        <v>447779177.06</v>
      </c>
      <c r="I1244">
        <v>33</v>
      </c>
      <c r="J1244">
        <v>55</v>
      </c>
      <c r="K1244">
        <v>33</v>
      </c>
      <c r="L1244">
        <v>104901000</v>
      </c>
      <c r="M1244">
        <v>117</v>
      </c>
      <c r="N1244">
        <v>31</v>
      </c>
      <c r="O1244">
        <v>47</v>
      </c>
      <c r="P1244">
        <v>1.064516129032258</v>
      </c>
      <c r="Q1244">
        <v>1.1702127659574471</v>
      </c>
      <c r="R1244">
        <v>1.117364447494853</v>
      </c>
      <c r="S1244">
        <v>0.02</v>
      </c>
      <c r="T1244">
        <v>4.4999999999999998E-2</v>
      </c>
      <c r="U1244">
        <v>6818565</v>
      </c>
      <c r="V1244" t="s">
        <v>1383</v>
      </c>
      <c r="W1244">
        <v>0.25171371755063487</v>
      </c>
      <c r="X1244">
        <v>1.522751693093212E-2</v>
      </c>
      <c r="Y1244">
        <v>13689</v>
      </c>
      <c r="Z1244">
        <v>1601613</v>
      </c>
      <c r="AA1244">
        <v>187388721</v>
      </c>
      <c r="AB1244" t="s">
        <v>394</v>
      </c>
      <c r="AC1244" t="s">
        <v>1418</v>
      </c>
    </row>
    <row r="1245" spans="1:29" x14ac:dyDescent="0.25">
      <c r="A1245" t="s">
        <v>35</v>
      </c>
      <c r="B1245" t="s">
        <v>38</v>
      </c>
      <c r="C1245" t="s">
        <v>424</v>
      </c>
      <c r="D1245" t="s">
        <v>661</v>
      </c>
      <c r="E1245">
        <v>125</v>
      </c>
      <c r="F1245">
        <v>2331990137</v>
      </c>
      <c r="G1245">
        <v>646184300</v>
      </c>
      <c r="H1245">
        <v>663104950</v>
      </c>
      <c r="I1245">
        <v>43</v>
      </c>
      <c r="J1245">
        <v>78</v>
      </c>
      <c r="K1245">
        <v>44</v>
      </c>
      <c r="L1245">
        <v>238463000</v>
      </c>
      <c r="M1245">
        <v>125</v>
      </c>
      <c r="N1245">
        <v>35</v>
      </c>
      <c r="O1245">
        <v>40</v>
      </c>
      <c r="P1245">
        <v>1.2285714285714291</v>
      </c>
      <c r="Q1245">
        <v>1.95</v>
      </c>
      <c r="R1245">
        <v>1.589285714285714</v>
      </c>
      <c r="S1245">
        <v>3.5000000000000003E-2</v>
      </c>
      <c r="T1245">
        <v>0.08</v>
      </c>
      <c r="U1245">
        <v>27423245</v>
      </c>
      <c r="V1245" t="s">
        <v>1383</v>
      </c>
      <c r="W1245">
        <v>0.28435152425346638</v>
      </c>
      <c r="X1245">
        <v>4.1355814038185057E-2</v>
      </c>
      <c r="Y1245">
        <v>15625</v>
      </c>
      <c r="Z1245">
        <v>1953125</v>
      </c>
      <c r="AA1245">
        <v>244140625</v>
      </c>
      <c r="AB1245" t="s">
        <v>391</v>
      </c>
      <c r="AC1245" t="s">
        <v>1418</v>
      </c>
    </row>
    <row r="1246" spans="1:29" x14ac:dyDescent="0.25">
      <c r="A1246" t="s">
        <v>35</v>
      </c>
      <c r="B1246" t="s">
        <v>38</v>
      </c>
      <c r="C1246" t="s">
        <v>424</v>
      </c>
      <c r="D1246" t="s">
        <v>641</v>
      </c>
      <c r="E1246">
        <v>108</v>
      </c>
      <c r="F1246">
        <v>2167718366</v>
      </c>
      <c r="G1246">
        <v>804366056</v>
      </c>
      <c r="H1246">
        <v>555228593</v>
      </c>
      <c r="I1246">
        <v>32</v>
      </c>
      <c r="J1246">
        <v>66</v>
      </c>
      <c r="K1246">
        <v>33</v>
      </c>
      <c r="L1246">
        <v>163600000</v>
      </c>
      <c r="M1246">
        <v>108</v>
      </c>
      <c r="N1246">
        <v>29</v>
      </c>
      <c r="O1246">
        <v>44</v>
      </c>
      <c r="P1246">
        <v>1.103448275862069</v>
      </c>
      <c r="Q1246">
        <v>1.5</v>
      </c>
      <c r="R1246">
        <v>1.301724137931034</v>
      </c>
      <c r="S1246">
        <v>2.5000000000000001E-2</v>
      </c>
      <c r="T1246">
        <v>0.08</v>
      </c>
      <c r="U1246">
        <v>17178000</v>
      </c>
      <c r="V1246" t="s">
        <v>1383</v>
      </c>
      <c r="W1246">
        <v>0.25613502275415051</v>
      </c>
      <c r="X1246">
        <v>3.0938608379630049E-2</v>
      </c>
      <c r="Y1246">
        <v>11664</v>
      </c>
      <c r="Z1246">
        <v>1259712</v>
      </c>
      <c r="AA1246">
        <v>136048896</v>
      </c>
      <c r="AB1246" t="s">
        <v>393</v>
      </c>
      <c r="AC1246" t="s">
        <v>1418</v>
      </c>
    </row>
    <row r="1247" spans="1:29" x14ac:dyDescent="0.25">
      <c r="A1247" t="s">
        <v>35</v>
      </c>
      <c r="B1247" t="s">
        <v>38</v>
      </c>
      <c r="C1247" t="s">
        <v>424</v>
      </c>
      <c r="D1247" t="s">
        <v>643</v>
      </c>
      <c r="E1247">
        <v>121</v>
      </c>
      <c r="F1247">
        <v>2331823570.9200001</v>
      </c>
      <c r="G1247">
        <v>912116262</v>
      </c>
      <c r="H1247">
        <v>711894084.49000001</v>
      </c>
      <c r="I1247">
        <v>39</v>
      </c>
      <c r="J1247">
        <v>64</v>
      </c>
      <c r="K1247">
        <v>39</v>
      </c>
      <c r="L1247">
        <v>127241000</v>
      </c>
      <c r="M1247">
        <v>121</v>
      </c>
      <c r="N1247">
        <v>32</v>
      </c>
      <c r="O1247">
        <v>49</v>
      </c>
      <c r="P1247">
        <v>1.21875</v>
      </c>
      <c r="Q1247">
        <v>1.306122448979592</v>
      </c>
      <c r="R1247">
        <v>1.262436224489796</v>
      </c>
      <c r="S1247">
        <v>3.5000000000000003E-2</v>
      </c>
      <c r="T1247">
        <v>5.5E-2</v>
      </c>
      <c r="U1247">
        <v>11451690</v>
      </c>
      <c r="V1247" t="s">
        <v>1383</v>
      </c>
      <c r="W1247">
        <v>0.30529500317604591</v>
      </c>
      <c r="X1247">
        <v>1.608622722044948E-2</v>
      </c>
      <c r="Y1247">
        <v>14641</v>
      </c>
      <c r="Z1247">
        <v>1771561</v>
      </c>
      <c r="AA1247">
        <v>214358881</v>
      </c>
      <c r="AB1247" t="s">
        <v>391</v>
      </c>
      <c r="AC1247" t="s">
        <v>1418</v>
      </c>
    </row>
    <row r="1248" spans="1:29" x14ac:dyDescent="0.25">
      <c r="A1248" t="s">
        <v>35</v>
      </c>
      <c r="B1248" t="s">
        <v>38</v>
      </c>
      <c r="C1248" t="s">
        <v>424</v>
      </c>
      <c r="D1248" t="s">
        <v>654</v>
      </c>
      <c r="E1248">
        <v>120</v>
      </c>
      <c r="F1248">
        <v>2270602971.1599998</v>
      </c>
      <c r="G1248">
        <v>868269415</v>
      </c>
      <c r="H1248">
        <v>594483001.95000005</v>
      </c>
      <c r="I1248">
        <v>41</v>
      </c>
      <c r="J1248">
        <v>54</v>
      </c>
      <c r="K1248">
        <v>41</v>
      </c>
      <c r="L1248">
        <v>101510000</v>
      </c>
      <c r="M1248">
        <v>120</v>
      </c>
      <c r="N1248">
        <v>30</v>
      </c>
      <c r="O1248">
        <v>48</v>
      </c>
      <c r="P1248">
        <v>1.3666666666666669</v>
      </c>
      <c r="Q1248">
        <v>1.125</v>
      </c>
      <c r="R1248">
        <v>1.2458333333333329</v>
      </c>
      <c r="S1248">
        <v>3.5000000000000003E-2</v>
      </c>
      <c r="T1248">
        <v>4.4999999999999998E-2</v>
      </c>
      <c r="U1248">
        <v>8120800</v>
      </c>
      <c r="V1248" t="s">
        <v>1383</v>
      </c>
      <c r="W1248">
        <v>0.26181723951778862</v>
      </c>
      <c r="X1248">
        <v>1.366027283095138E-2</v>
      </c>
      <c r="Y1248">
        <v>14400</v>
      </c>
      <c r="Z1248">
        <v>1728000</v>
      </c>
      <c r="AA1248">
        <v>207360000</v>
      </c>
      <c r="AB1248" t="s">
        <v>391</v>
      </c>
      <c r="AC1248" t="s">
        <v>1418</v>
      </c>
    </row>
    <row r="1249" spans="1:29" x14ac:dyDescent="0.25">
      <c r="A1249" t="s">
        <v>35</v>
      </c>
      <c r="B1249" t="s">
        <v>38</v>
      </c>
      <c r="C1249" t="s">
        <v>424</v>
      </c>
      <c r="D1249" t="s">
        <v>637</v>
      </c>
      <c r="E1249">
        <v>116</v>
      </c>
      <c r="F1249">
        <v>2212639156.8099999</v>
      </c>
      <c r="G1249">
        <v>793014447</v>
      </c>
      <c r="H1249">
        <v>630576363</v>
      </c>
      <c r="I1249">
        <v>38</v>
      </c>
      <c r="J1249">
        <v>62</v>
      </c>
      <c r="K1249">
        <v>39</v>
      </c>
      <c r="L1249">
        <v>151257000</v>
      </c>
      <c r="M1249">
        <v>116</v>
      </c>
      <c r="N1249">
        <v>31</v>
      </c>
      <c r="O1249">
        <v>47</v>
      </c>
      <c r="P1249">
        <v>1.225806451612903</v>
      </c>
      <c r="Q1249">
        <v>1.3191489361702129</v>
      </c>
      <c r="R1249">
        <v>1.2724776938915581</v>
      </c>
      <c r="S1249">
        <v>3.5000000000000003E-2</v>
      </c>
      <c r="T1249">
        <v>5.5E-2</v>
      </c>
      <c r="U1249">
        <v>13613130</v>
      </c>
      <c r="V1249" t="s">
        <v>1383</v>
      </c>
      <c r="W1249">
        <v>0.2849883412119999</v>
      </c>
      <c r="X1249">
        <v>2.15883924592968E-2</v>
      </c>
      <c r="Y1249">
        <v>13456</v>
      </c>
      <c r="Z1249">
        <v>1560896</v>
      </c>
      <c r="AA1249">
        <v>181063936</v>
      </c>
      <c r="AB1249" t="s">
        <v>394</v>
      </c>
      <c r="AC1249" t="s">
        <v>1418</v>
      </c>
    </row>
    <row r="1250" spans="1:29" x14ac:dyDescent="0.25">
      <c r="A1250" t="s">
        <v>35</v>
      </c>
      <c r="B1250" t="s">
        <v>38</v>
      </c>
      <c r="C1250" t="s">
        <v>424</v>
      </c>
      <c r="D1250" t="s">
        <v>644</v>
      </c>
      <c r="E1250">
        <v>133</v>
      </c>
      <c r="F1250">
        <v>2695136689</v>
      </c>
      <c r="G1250">
        <v>947275994</v>
      </c>
      <c r="H1250">
        <v>850864426</v>
      </c>
      <c r="I1250">
        <v>53</v>
      </c>
      <c r="J1250">
        <v>105</v>
      </c>
      <c r="K1250">
        <v>54</v>
      </c>
      <c r="L1250">
        <v>259509000</v>
      </c>
      <c r="M1250">
        <v>114</v>
      </c>
      <c r="N1250">
        <v>31</v>
      </c>
      <c r="O1250">
        <v>46</v>
      </c>
      <c r="P1250">
        <v>1.709677419354839</v>
      </c>
      <c r="Q1250">
        <v>2.2826086956521738</v>
      </c>
      <c r="R1250">
        <v>1.996143057503506</v>
      </c>
      <c r="S1250">
        <v>0.05</v>
      </c>
      <c r="T1250">
        <v>0.08</v>
      </c>
      <c r="U1250">
        <v>33736170</v>
      </c>
      <c r="V1250" t="s">
        <v>1383</v>
      </c>
      <c r="W1250">
        <v>0.31570362626605908</v>
      </c>
      <c r="X1250">
        <v>3.9649289556736043E-2</v>
      </c>
      <c r="Y1250">
        <v>17689</v>
      </c>
      <c r="Z1250">
        <v>2352637</v>
      </c>
      <c r="AA1250">
        <v>312900721</v>
      </c>
      <c r="AB1250" t="s">
        <v>396</v>
      </c>
      <c r="AC1250" t="s">
        <v>1418</v>
      </c>
    </row>
    <row r="1251" spans="1:29" x14ac:dyDescent="0.25">
      <c r="A1251" t="s">
        <v>35</v>
      </c>
      <c r="B1251" t="s">
        <v>38</v>
      </c>
      <c r="C1251" t="s">
        <v>424</v>
      </c>
      <c r="D1251" t="s">
        <v>656</v>
      </c>
      <c r="E1251">
        <v>113</v>
      </c>
      <c r="F1251">
        <v>1772614284</v>
      </c>
      <c r="G1251">
        <v>763686053</v>
      </c>
      <c r="H1251">
        <v>515037770</v>
      </c>
      <c r="I1251">
        <v>37</v>
      </c>
      <c r="J1251">
        <v>66</v>
      </c>
      <c r="K1251">
        <v>37</v>
      </c>
      <c r="L1251">
        <v>124135159</v>
      </c>
      <c r="M1251">
        <v>113</v>
      </c>
      <c r="N1251">
        <v>30</v>
      </c>
      <c r="O1251">
        <v>45</v>
      </c>
      <c r="P1251">
        <v>1.2333333333333329</v>
      </c>
      <c r="Q1251">
        <v>1.466666666666667</v>
      </c>
      <c r="R1251">
        <v>1.35</v>
      </c>
      <c r="S1251">
        <v>3.5000000000000003E-2</v>
      </c>
      <c r="T1251">
        <v>5.5E-2</v>
      </c>
      <c r="U1251">
        <v>11172164.310000001</v>
      </c>
      <c r="V1251" t="s">
        <v>1383</v>
      </c>
      <c r="W1251">
        <v>0.29055264568769551</v>
      </c>
      <c r="X1251">
        <v>2.1691932049954319E-2</v>
      </c>
      <c r="Y1251">
        <v>12769</v>
      </c>
      <c r="Z1251">
        <v>1442897</v>
      </c>
      <c r="AA1251">
        <v>163047361</v>
      </c>
      <c r="AB1251" t="s">
        <v>394</v>
      </c>
      <c r="AC1251" t="s">
        <v>1418</v>
      </c>
    </row>
    <row r="1252" spans="1:29" x14ac:dyDescent="0.25">
      <c r="A1252" t="s">
        <v>35</v>
      </c>
      <c r="B1252" t="s">
        <v>38</v>
      </c>
      <c r="C1252" t="s">
        <v>424</v>
      </c>
      <c r="D1252" t="s">
        <v>642</v>
      </c>
      <c r="E1252">
        <v>119</v>
      </c>
      <c r="F1252">
        <v>2158413038.6599998</v>
      </c>
      <c r="G1252">
        <v>818429341</v>
      </c>
      <c r="H1252">
        <v>595668649</v>
      </c>
      <c r="I1252">
        <v>33</v>
      </c>
      <c r="J1252">
        <v>56</v>
      </c>
      <c r="K1252">
        <v>33</v>
      </c>
      <c r="L1252">
        <v>103030000</v>
      </c>
      <c r="M1252">
        <v>119</v>
      </c>
      <c r="N1252">
        <v>33</v>
      </c>
      <c r="O1252">
        <v>48</v>
      </c>
      <c r="P1252">
        <v>1</v>
      </c>
      <c r="Q1252">
        <v>1.166666666666667</v>
      </c>
      <c r="R1252">
        <v>1.083333333333333</v>
      </c>
      <c r="S1252">
        <v>0.02</v>
      </c>
      <c r="T1252">
        <v>4.4999999999999998E-2</v>
      </c>
      <c r="U1252">
        <v>6696950</v>
      </c>
      <c r="V1252" t="s">
        <v>1383</v>
      </c>
      <c r="W1252">
        <v>0.27597528291888329</v>
      </c>
      <c r="X1252">
        <v>1.12427437825421E-2</v>
      </c>
      <c r="Y1252">
        <v>14161</v>
      </c>
      <c r="Z1252">
        <v>1685159</v>
      </c>
      <c r="AA1252">
        <v>200533921</v>
      </c>
      <c r="AB1252" t="s">
        <v>394</v>
      </c>
      <c r="AC1252" t="s">
        <v>1418</v>
      </c>
    </row>
    <row r="1253" spans="1:29" x14ac:dyDescent="0.25">
      <c r="A1253" t="s">
        <v>35</v>
      </c>
      <c r="B1253" t="s">
        <v>38</v>
      </c>
      <c r="C1253" t="s">
        <v>424</v>
      </c>
      <c r="D1253" t="s">
        <v>657</v>
      </c>
      <c r="E1253">
        <v>124</v>
      </c>
      <c r="F1253">
        <v>2254071873.1799998</v>
      </c>
      <c r="G1253">
        <v>897233121</v>
      </c>
      <c r="H1253">
        <v>677937452</v>
      </c>
      <c r="I1253">
        <v>44</v>
      </c>
      <c r="J1253">
        <v>52</v>
      </c>
      <c r="K1253">
        <v>49</v>
      </c>
      <c r="L1253">
        <v>92343000</v>
      </c>
      <c r="M1253">
        <v>114</v>
      </c>
      <c r="N1253">
        <v>28</v>
      </c>
      <c r="O1253">
        <v>46</v>
      </c>
      <c r="P1253">
        <v>1.571428571428571</v>
      </c>
      <c r="Q1253">
        <v>1.130434782608696</v>
      </c>
      <c r="R1253">
        <v>1.350931677018633</v>
      </c>
      <c r="S1253">
        <v>0.05</v>
      </c>
      <c r="T1253">
        <v>4.4999999999999998E-2</v>
      </c>
      <c r="U1253">
        <v>8772585</v>
      </c>
      <c r="V1253" t="s">
        <v>1383</v>
      </c>
      <c r="W1253">
        <v>0.30076124016559391</v>
      </c>
      <c r="X1253">
        <v>1.294010970203782E-2</v>
      </c>
      <c r="Y1253">
        <v>15376</v>
      </c>
      <c r="Z1253">
        <v>1906624</v>
      </c>
      <c r="AA1253">
        <v>236421376</v>
      </c>
      <c r="AB1253" t="s">
        <v>391</v>
      </c>
      <c r="AC1253" t="s">
        <v>1418</v>
      </c>
    </row>
    <row r="1254" spans="1:29" x14ac:dyDescent="0.25">
      <c r="A1254" t="s">
        <v>35</v>
      </c>
      <c r="B1254" t="s">
        <v>38</v>
      </c>
      <c r="C1254" t="s">
        <v>424</v>
      </c>
      <c r="D1254" t="s">
        <v>645</v>
      </c>
      <c r="E1254">
        <v>140</v>
      </c>
      <c r="F1254">
        <v>2682324092.5300002</v>
      </c>
      <c r="G1254">
        <v>986376298</v>
      </c>
      <c r="H1254">
        <v>561328046.88</v>
      </c>
      <c r="I1254">
        <v>40</v>
      </c>
      <c r="J1254">
        <v>83</v>
      </c>
      <c r="K1254">
        <v>42</v>
      </c>
      <c r="L1254">
        <v>197135000</v>
      </c>
      <c r="M1254">
        <v>118</v>
      </c>
      <c r="N1254">
        <v>32</v>
      </c>
      <c r="O1254">
        <v>47</v>
      </c>
      <c r="P1254">
        <v>1.25</v>
      </c>
      <c r="Q1254">
        <v>1.7659574468085111</v>
      </c>
      <c r="R1254">
        <v>1.507978723404255</v>
      </c>
      <c r="S1254">
        <v>3.5000000000000003E-2</v>
      </c>
      <c r="T1254">
        <v>0.08</v>
      </c>
      <c r="U1254">
        <v>22670525</v>
      </c>
      <c r="V1254" t="s">
        <v>1383</v>
      </c>
      <c r="W1254">
        <v>0.2092692857075853</v>
      </c>
      <c r="X1254">
        <v>4.0387301375743437E-2</v>
      </c>
      <c r="Y1254">
        <v>19600</v>
      </c>
      <c r="Z1254">
        <v>2744000</v>
      </c>
      <c r="AA1254">
        <v>384160000</v>
      </c>
      <c r="AB1254" t="s">
        <v>395</v>
      </c>
      <c r="AC1254" t="s">
        <v>1418</v>
      </c>
    </row>
    <row r="1255" spans="1:29" x14ac:dyDescent="0.25">
      <c r="A1255" t="s">
        <v>35</v>
      </c>
      <c r="B1255" t="s">
        <v>38</v>
      </c>
      <c r="C1255" t="s">
        <v>424</v>
      </c>
      <c r="D1255" t="s">
        <v>655</v>
      </c>
      <c r="E1255">
        <v>115</v>
      </c>
      <c r="F1255">
        <v>2247110459.1500001</v>
      </c>
      <c r="G1255">
        <v>880624879</v>
      </c>
      <c r="H1255">
        <v>690122616.63</v>
      </c>
      <c r="I1255">
        <v>42</v>
      </c>
      <c r="J1255">
        <v>75</v>
      </c>
      <c r="K1255">
        <v>43</v>
      </c>
      <c r="L1255">
        <v>181282846</v>
      </c>
      <c r="M1255">
        <v>115</v>
      </c>
      <c r="N1255">
        <v>31</v>
      </c>
      <c r="O1255">
        <v>47</v>
      </c>
      <c r="P1255">
        <v>1.354838709677419</v>
      </c>
      <c r="Q1255">
        <v>1.595744680851064</v>
      </c>
      <c r="R1255">
        <v>1.4752916952642421</v>
      </c>
      <c r="S1255">
        <v>3.5000000000000003E-2</v>
      </c>
      <c r="T1255">
        <v>0.08</v>
      </c>
      <c r="U1255">
        <v>20847527.289999999</v>
      </c>
      <c r="V1255" t="s">
        <v>1383</v>
      </c>
      <c r="W1255">
        <v>0.30711557316637128</v>
      </c>
      <c r="X1255">
        <v>3.0208439468050529E-2</v>
      </c>
      <c r="Y1255">
        <v>13225</v>
      </c>
      <c r="Z1255">
        <v>1520875</v>
      </c>
      <c r="AA1255">
        <v>174900625</v>
      </c>
      <c r="AB1255" t="s">
        <v>394</v>
      </c>
      <c r="AC1255" t="s">
        <v>1418</v>
      </c>
    </row>
    <row r="1256" spans="1:29" x14ac:dyDescent="0.25">
      <c r="A1256" t="s">
        <v>35</v>
      </c>
      <c r="B1256" t="s">
        <v>38</v>
      </c>
      <c r="C1256" t="s">
        <v>424</v>
      </c>
      <c r="D1256" t="s">
        <v>638</v>
      </c>
      <c r="E1256">
        <v>135</v>
      </c>
      <c r="F1256">
        <v>2347087528.8099999</v>
      </c>
      <c r="G1256">
        <v>948400044</v>
      </c>
      <c r="H1256">
        <v>519280654.81</v>
      </c>
      <c r="I1256">
        <v>34</v>
      </c>
      <c r="J1256">
        <v>61</v>
      </c>
      <c r="K1256">
        <v>34</v>
      </c>
      <c r="L1256">
        <v>121132000</v>
      </c>
      <c r="M1256">
        <v>113</v>
      </c>
      <c r="N1256">
        <v>28</v>
      </c>
      <c r="O1256">
        <v>45</v>
      </c>
      <c r="P1256">
        <v>1.214285714285714</v>
      </c>
      <c r="Q1256">
        <v>1.3555555555555561</v>
      </c>
      <c r="R1256">
        <v>1.284920634920635</v>
      </c>
      <c r="S1256">
        <v>3.5000000000000003E-2</v>
      </c>
      <c r="T1256">
        <v>5.5E-2</v>
      </c>
      <c r="U1256">
        <v>10901880</v>
      </c>
      <c r="V1256" t="s">
        <v>1383</v>
      </c>
      <c r="W1256">
        <v>0.22124469089283649</v>
      </c>
      <c r="X1256">
        <v>2.0994196296391779E-2</v>
      </c>
      <c r="Y1256">
        <v>18225</v>
      </c>
      <c r="Z1256">
        <v>2460375</v>
      </c>
      <c r="AA1256">
        <v>332150625</v>
      </c>
      <c r="AB1256" t="s">
        <v>396</v>
      </c>
      <c r="AC1256" t="s">
        <v>1418</v>
      </c>
    </row>
    <row r="1257" spans="1:29" x14ac:dyDescent="0.25">
      <c r="A1257" t="s">
        <v>35</v>
      </c>
      <c r="B1257" t="s">
        <v>38</v>
      </c>
      <c r="C1257" t="s">
        <v>424</v>
      </c>
      <c r="D1257" t="s">
        <v>647</v>
      </c>
      <c r="E1257">
        <v>115</v>
      </c>
      <c r="F1257">
        <v>2199551192</v>
      </c>
      <c r="G1257">
        <v>786883490</v>
      </c>
      <c r="H1257">
        <v>569062309</v>
      </c>
      <c r="I1257">
        <v>31</v>
      </c>
      <c r="J1257">
        <v>44</v>
      </c>
      <c r="K1257">
        <v>31</v>
      </c>
      <c r="L1257">
        <v>143546000</v>
      </c>
      <c r="M1257">
        <v>115</v>
      </c>
      <c r="N1257">
        <v>31</v>
      </c>
      <c r="O1257">
        <v>46</v>
      </c>
      <c r="P1257">
        <v>1</v>
      </c>
      <c r="Q1257">
        <v>0.95652173913043481</v>
      </c>
      <c r="R1257">
        <v>0.97826086956521741</v>
      </c>
      <c r="S1257">
        <v>0.02</v>
      </c>
      <c r="T1257">
        <v>1.4999999999999999E-2</v>
      </c>
      <c r="U1257">
        <v>5024110</v>
      </c>
      <c r="V1257" t="s">
        <v>1383</v>
      </c>
      <c r="W1257">
        <v>0.2587174652127851</v>
      </c>
      <c r="X1257">
        <v>8.8287520022697543E-3</v>
      </c>
      <c r="Y1257">
        <v>13225</v>
      </c>
      <c r="Z1257">
        <v>1520875</v>
      </c>
      <c r="AA1257">
        <v>174900625</v>
      </c>
      <c r="AB1257" t="s">
        <v>394</v>
      </c>
      <c r="AC1257" t="s">
        <v>1418</v>
      </c>
    </row>
    <row r="1258" spans="1:29" x14ac:dyDescent="0.25">
      <c r="A1258" t="s">
        <v>35</v>
      </c>
      <c r="B1258" t="s">
        <v>38</v>
      </c>
      <c r="C1258" t="s">
        <v>424</v>
      </c>
      <c r="D1258" t="s">
        <v>658</v>
      </c>
      <c r="E1258">
        <v>167</v>
      </c>
      <c r="F1258">
        <v>3041858012</v>
      </c>
      <c r="G1258">
        <v>1051357640</v>
      </c>
      <c r="H1258">
        <v>664993127</v>
      </c>
      <c r="I1258">
        <v>48</v>
      </c>
      <c r="J1258">
        <v>77</v>
      </c>
      <c r="K1258">
        <v>50</v>
      </c>
      <c r="L1258">
        <v>198198000</v>
      </c>
      <c r="M1258">
        <v>167</v>
      </c>
      <c r="N1258">
        <v>48</v>
      </c>
      <c r="O1258">
        <v>67</v>
      </c>
      <c r="P1258">
        <v>1</v>
      </c>
      <c r="Q1258">
        <v>1.149253731343284</v>
      </c>
      <c r="R1258">
        <v>1.074626865671642</v>
      </c>
      <c r="S1258">
        <v>0.02</v>
      </c>
      <c r="T1258">
        <v>4.4999999999999998E-2</v>
      </c>
      <c r="U1258">
        <v>12882870</v>
      </c>
      <c r="V1258" t="s">
        <v>1383</v>
      </c>
      <c r="W1258">
        <v>0.2186141247805225</v>
      </c>
      <c r="X1258">
        <v>1.9372937067964609E-2</v>
      </c>
      <c r="Y1258">
        <v>27889</v>
      </c>
      <c r="Z1258">
        <v>4657463</v>
      </c>
      <c r="AA1258">
        <v>777796321</v>
      </c>
      <c r="AB1258" t="s">
        <v>399</v>
      </c>
      <c r="AC1258" t="s">
        <v>1418</v>
      </c>
    </row>
    <row r="1259" spans="1:29" x14ac:dyDescent="0.25">
      <c r="A1259" t="s">
        <v>35</v>
      </c>
      <c r="B1259" t="s">
        <v>38</v>
      </c>
      <c r="C1259" t="s">
        <v>424</v>
      </c>
      <c r="D1259" t="s">
        <v>648</v>
      </c>
      <c r="E1259">
        <v>162</v>
      </c>
      <c r="F1259">
        <v>2816664024.5799999</v>
      </c>
      <c r="G1259">
        <v>981822737</v>
      </c>
      <c r="H1259">
        <v>1046155495</v>
      </c>
      <c r="I1259">
        <v>68</v>
      </c>
      <c r="J1259">
        <v>134</v>
      </c>
      <c r="K1259">
        <v>70</v>
      </c>
      <c r="L1259">
        <v>419844000</v>
      </c>
      <c r="M1259">
        <v>144</v>
      </c>
      <c r="N1259">
        <v>39</v>
      </c>
      <c r="O1259">
        <v>58</v>
      </c>
      <c r="P1259">
        <v>1.7435897435897441</v>
      </c>
      <c r="Q1259">
        <v>2.3103448275862069</v>
      </c>
      <c r="R1259">
        <v>2.026967285587975</v>
      </c>
      <c r="S1259">
        <v>0.05</v>
      </c>
      <c r="T1259">
        <v>0.08</v>
      </c>
      <c r="U1259">
        <v>54579720</v>
      </c>
      <c r="V1259" t="s">
        <v>1383</v>
      </c>
      <c r="W1259">
        <v>0.37141650046671609</v>
      </c>
      <c r="X1259">
        <v>5.2171708948486668E-2</v>
      </c>
      <c r="Y1259">
        <v>26244</v>
      </c>
      <c r="Z1259">
        <v>4251528</v>
      </c>
      <c r="AA1259">
        <v>688747536</v>
      </c>
      <c r="AB1259" t="s">
        <v>399</v>
      </c>
      <c r="AC1259" t="s">
        <v>1418</v>
      </c>
    </row>
    <row r="1260" spans="1:29" x14ac:dyDescent="0.25">
      <c r="A1260" t="s">
        <v>35</v>
      </c>
      <c r="B1260" t="s">
        <v>38</v>
      </c>
      <c r="C1260" t="s">
        <v>424</v>
      </c>
      <c r="D1260" t="s">
        <v>653</v>
      </c>
      <c r="E1260">
        <v>122</v>
      </c>
      <c r="F1260">
        <v>2201646285.1999998</v>
      </c>
      <c r="G1260">
        <v>815106624</v>
      </c>
      <c r="H1260">
        <v>613696096.20000005</v>
      </c>
      <c r="I1260">
        <v>39</v>
      </c>
      <c r="J1260">
        <v>79</v>
      </c>
      <c r="K1260">
        <v>39</v>
      </c>
      <c r="L1260">
        <v>192879000</v>
      </c>
      <c r="M1260">
        <v>122</v>
      </c>
      <c r="N1260">
        <v>32</v>
      </c>
      <c r="O1260">
        <v>49</v>
      </c>
      <c r="P1260">
        <v>1.21875</v>
      </c>
      <c r="Q1260">
        <v>1.6122448979591839</v>
      </c>
      <c r="R1260">
        <v>1.415497448979592</v>
      </c>
      <c r="S1260">
        <v>3.5000000000000003E-2</v>
      </c>
      <c r="T1260">
        <v>0.08</v>
      </c>
      <c r="U1260">
        <v>22181085</v>
      </c>
      <c r="V1260" t="s">
        <v>1383</v>
      </c>
      <c r="W1260">
        <v>0.2787441835345732</v>
      </c>
      <c r="X1260">
        <v>3.6143435060684029E-2</v>
      </c>
      <c r="Y1260">
        <v>14884</v>
      </c>
      <c r="Z1260">
        <v>1815848</v>
      </c>
      <c r="AA1260">
        <v>221533456</v>
      </c>
      <c r="AB1260" t="s">
        <v>391</v>
      </c>
      <c r="AC1260" t="s">
        <v>1418</v>
      </c>
    </row>
    <row r="1261" spans="1:29" x14ac:dyDescent="0.25">
      <c r="A1261" t="s">
        <v>35</v>
      </c>
      <c r="B1261" t="s">
        <v>38</v>
      </c>
      <c r="C1261" t="s">
        <v>424</v>
      </c>
      <c r="D1261" t="s">
        <v>660</v>
      </c>
      <c r="E1261">
        <v>122</v>
      </c>
      <c r="F1261">
        <v>2314603021.5500002</v>
      </c>
      <c r="G1261">
        <v>835709866</v>
      </c>
      <c r="H1261">
        <v>532004109.55000001</v>
      </c>
      <c r="I1261">
        <v>29</v>
      </c>
      <c r="J1261">
        <v>41</v>
      </c>
      <c r="K1261">
        <v>29</v>
      </c>
      <c r="L1261">
        <v>105968000</v>
      </c>
      <c r="M1261">
        <v>122</v>
      </c>
      <c r="N1261">
        <v>26</v>
      </c>
      <c r="O1261">
        <v>39</v>
      </c>
      <c r="P1261">
        <v>1.115384615384615</v>
      </c>
      <c r="Q1261">
        <v>1.0512820512820511</v>
      </c>
      <c r="R1261">
        <v>1.083333333333333</v>
      </c>
      <c r="S1261">
        <v>2.5000000000000001E-2</v>
      </c>
      <c r="T1261">
        <v>0.03</v>
      </c>
      <c r="U1261">
        <v>5828240</v>
      </c>
      <c r="V1261" t="s">
        <v>1383</v>
      </c>
      <c r="W1261">
        <v>0.22984680508787089</v>
      </c>
      <c r="X1261">
        <v>1.0955253719618561E-2</v>
      </c>
      <c r="Y1261">
        <v>14884</v>
      </c>
      <c r="Z1261">
        <v>1815848</v>
      </c>
      <c r="AA1261">
        <v>221533456</v>
      </c>
      <c r="AB1261" t="s">
        <v>391</v>
      </c>
      <c r="AC1261" t="s">
        <v>1418</v>
      </c>
    </row>
    <row r="1262" spans="1:29" x14ac:dyDescent="0.25">
      <c r="A1262" t="s">
        <v>36</v>
      </c>
      <c r="B1262" t="s">
        <v>40</v>
      </c>
      <c r="C1262" t="s">
        <v>424</v>
      </c>
      <c r="D1262" t="s">
        <v>662</v>
      </c>
      <c r="E1262">
        <v>102</v>
      </c>
      <c r="F1262">
        <v>1836193542.5799999</v>
      </c>
      <c r="G1262">
        <v>741843276</v>
      </c>
      <c r="H1262">
        <v>505503276</v>
      </c>
      <c r="I1262">
        <v>35</v>
      </c>
      <c r="J1262">
        <v>50</v>
      </c>
      <c r="K1262">
        <v>35</v>
      </c>
      <c r="L1262">
        <v>93690000</v>
      </c>
      <c r="M1262">
        <v>102</v>
      </c>
      <c r="N1262">
        <v>23</v>
      </c>
      <c r="O1262">
        <v>33</v>
      </c>
      <c r="P1262">
        <v>1.5217391304347829</v>
      </c>
      <c r="Q1262">
        <v>1.5151515151515149</v>
      </c>
      <c r="R1262">
        <v>1.5184453227931489</v>
      </c>
      <c r="S1262">
        <v>0.05</v>
      </c>
      <c r="T1262">
        <v>0.08</v>
      </c>
      <c r="U1262">
        <v>12179700</v>
      </c>
      <c r="V1262" t="s">
        <v>1383</v>
      </c>
      <c r="W1262">
        <v>0.27529956090016922</v>
      </c>
      <c r="X1262">
        <v>2.4094205870191041E-2</v>
      </c>
      <c r="Y1262">
        <v>10404</v>
      </c>
      <c r="Z1262">
        <v>1061208</v>
      </c>
      <c r="AA1262">
        <v>108243216</v>
      </c>
      <c r="AB1262" t="s">
        <v>393</v>
      </c>
      <c r="AC1262" t="s">
        <v>1418</v>
      </c>
    </row>
    <row r="1263" spans="1:29" x14ac:dyDescent="0.25">
      <c r="A1263" t="s">
        <v>36</v>
      </c>
      <c r="B1263" t="s">
        <v>40</v>
      </c>
      <c r="C1263" t="s">
        <v>424</v>
      </c>
      <c r="D1263" t="s">
        <v>652</v>
      </c>
      <c r="E1263">
        <v>120</v>
      </c>
      <c r="F1263">
        <v>2018987859</v>
      </c>
      <c r="G1263">
        <v>866871608</v>
      </c>
      <c r="H1263">
        <v>603025335</v>
      </c>
      <c r="I1263">
        <v>42</v>
      </c>
      <c r="J1263">
        <v>66</v>
      </c>
      <c r="K1263">
        <v>44</v>
      </c>
      <c r="L1263">
        <v>113713000</v>
      </c>
      <c r="M1263">
        <v>120</v>
      </c>
      <c r="N1263">
        <v>34</v>
      </c>
      <c r="O1263">
        <v>48</v>
      </c>
      <c r="P1263">
        <v>1.2352941176470591</v>
      </c>
      <c r="Q1263">
        <v>1.375</v>
      </c>
      <c r="R1263">
        <v>1.305147058823529</v>
      </c>
      <c r="S1263">
        <v>3.5000000000000003E-2</v>
      </c>
      <c r="T1263">
        <v>5.5E-2</v>
      </c>
      <c r="U1263">
        <v>10234170</v>
      </c>
      <c r="V1263" t="s">
        <v>1383</v>
      </c>
      <c r="W1263">
        <v>0.29867704865678441</v>
      </c>
      <c r="X1263">
        <v>1.697137650112163E-2</v>
      </c>
      <c r="Y1263">
        <v>14400</v>
      </c>
      <c r="Z1263">
        <v>1728000</v>
      </c>
      <c r="AA1263">
        <v>207360000</v>
      </c>
      <c r="AB1263" t="s">
        <v>391</v>
      </c>
      <c r="AC1263" t="s">
        <v>1418</v>
      </c>
    </row>
    <row r="1264" spans="1:29" x14ac:dyDescent="0.25">
      <c r="A1264" t="s">
        <v>36</v>
      </c>
      <c r="B1264" t="s">
        <v>40</v>
      </c>
      <c r="C1264" t="s">
        <v>424</v>
      </c>
      <c r="D1264" t="s">
        <v>642</v>
      </c>
      <c r="E1264">
        <v>100</v>
      </c>
      <c r="F1264">
        <v>2076873092</v>
      </c>
      <c r="G1264">
        <v>728891101</v>
      </c>
      <c r="H1264">
        <v>669400295</v>
      </c>
      <c r="I1264">
        <v>33</v>
      </c>
      <c r="J1264">
        <v>46</v>
      </c>
      <c r="K1264">
        <v>34</v>
      </c>
      <c r="L1264">
        <v>131899000</v>
      </c>
      <c r="M1264">
        <v>100</v>
      </c>
      <c r="N1264">
        <v>26</v>
      </c>
      <c r="O1264">
        <v>40</v>
      </c>
      <c r="P1264">
        <v>1.2692307692307689</v>
      </c>
      <c r="Q1264">
        <v>1.1499999999999999</v>
      </c>
      <c r="R1264">
        <v>1.209615384615385</v>
      </c>
      <c r="S1264">
        <v>3.5000000000000003E-2</v>
      </c>
      <c r="T1264">
        <v>4.4999999999999998E-2</v>
      </c>
      <c r="U1264">
        <v>10551920</v>
      </c>
      <c r="V1264" t="s">
        <v>1383</v>
      </c>
      <c r="W1264">
        <v>0.32231160275439691</v>
      </c>
      <c r="X1264">
        <v>1.576324372549014E-2</v>
      </c>
      <c r="Y1264">
        <v>10000</v>
      </c>
      <c r="Z1264">
        <v>1000000</v>
      </c>
      <c r="AA1264">
        <v>100000000</v>
      </c>
      <c r="AB1264" t="s">
        <v>393</v>
      </c>
      <c r="AC1264" t="s">
        <v>1418</v>
      </c>
    </row>
    <row r="1265" spans="1:29" x14ac:dyDescent="0.25">
      <c r="A1265" t="s">
        <v>36</v>
      </c>
      <c r="B1265" t="s">
        <v>40</v>
      </c>
      <c r="C1265" t="s">
        <v>424</v>
      </c>
      <c r="D1265" t="s">
        <v>655</v>
      </c>
      <c r="E1265">
        <v>116</v>
      </c>
      <c r="F1265">
        <v>2313115511.1500001</v>
      </c>
      <c r="G1265">
        <v>1027363068</v>
      </c>
      <c r="H1265">
        <v>679798307.59000003</v>
      </c>
      <c r="I1265">
        <v>38</v>
      </c>
      <c r="J1265">
        <v>60</v>
      </c>
      <c r="K1265">
        <v>38</v>
      </c>
      <c r="L1265">
        <v>133208000</v>
      </c>
      <c r="M1265">
        <v>116</v>
      </c>
      <c r="N1265">
        <v>31</v>
      </c>
      <c r="O1265">
        <v>47</v>
      </c>
      <c r="P1265">
        <v>1.225806451612903</v>
      </c>
      <c r="Q1265">
        <v>1.2765957446808509</v>
      </c>
      <c r="R1265">
        <v>1.2512010981468771</v>
      </c>
      <c r="S1265">
        <v>3.5000000000000003E-2</v>
      </c>
      <c r="T1265">
        <v>5.5E-2</v>
      </c>
      <c r="U1265">
        <v>11988720</v>
      </c>
      <c r="V1265" t="s">
        <v>1383</v>
      </c>
      <c r="W1265">
        <v>0.29388861226909851</v>
      </c>
      <c r="X1265">
        <v>1.7635701451658561E-2</v>
      </c>
      <c r="Y1265">
        <v>13456</v>
      </c>
      <c r="Z1265">
        <v>1560896</v>
      </c>
      <c r="AA1265">
        <v>181063936</v>
      </c>
      <c r="AB1265" t="s">
        <v>394</v>
      </c>
      <c r="AC1265" t="s">
        <v>1418</v>
      </c>
    </row>
    <row r="1266" spans="1:29" x14ac:dyDescent="0.25">
      <c r="A1266" t="s">
        <v>36</v>
      </c>
      <c r="B1266" t="s">
        <v>40</v>
      </c>
      <c r="C1266" t="s">
        <v>424</v>
      </c>
      <c r="D1266" t="s">
        <v>647</v>
      </c>
      <c r="E1266">
        <v>120</v>
      </c>
      <c r="F1266">
        <v>2044714520</v>
      </c>
      <c r="G1266">
        <v>835977645</v>
      </c>
      <c r="H1266">
        <v>599133111</v>
      </c>
      <c r="I1266">
        <v>36</v>
      </c>
      <c r="J1266">
        <v>61</v>
      </c>
      <c r="K1266">
        <v>38</v>
      </c>
      <c r="L1266">
        <v>161391000</v>
      </c>
      <c r="M1266">
        <v>120</v>
      </c>
      <c r="N1266">
        <v>32</v>
      </c>
      <c r="O1266">
        <v>48</v>
      </c>
      <c r="P1266">
        <v>1.125</v>
      </c>
      <c r="Q1266">
        <v>1.270833333333333</v>
      </c>
      <c r="R1266">
        <v>1.197916666666667</v>
      </c>
      <c r="S1266">
        <v>2.5000000000000001E-2</v>
      </c>
      <c r="T1266">
        <v>5.5E-2</v>
      </c>
      <c r="U1266">
        <v>12911280</v>
      </c>
      <c r="V1266" t="s">
        <v>1383</v>
      </c>
      <c r="W1266">
        <v>0.29301553108744</v>
      </c>
      <c r="X1266">
        <v>2.1549935670305491E-2</v>
      </c>
      <c r="Y1266">
        <v>14400</v>
      </c>
      <c r="Z1266">
        <v>1728000</v>
      </c>
      <c r="AA1266">
        <v>207360000</v>
      </c>
      <c r="AB1266" t="s">
        <v>391</v>
      </c>
      <c r="AC1266" t="s">
        <v>1418</v>
      </c>
    </row>
    <row r="1267" spans="1:29" x14ac:dyDescent="0.25">
      <c r="A1267" t="s">
        <v>36</v>
      </c>
      <c r="B1267" t="s">
        <v>40</v>
      </c>
      <c r="C1267" t="s">
        <v>424</v>
      </c>
      <c r="D1267" t="s">
        <v>661</v>
      </c>
      <c r="E1267">
        <v>118</v>
      </c>
      <c r="F1267">
        <v>2178244609</v>
      </c>
      <c r="G1267">
        <v>735929617</v>
      </c>
      <c r="H1267">
        <v>489462482</v>
      </c>
      <c r="I1267">
        <v>31</v>
      </c>
      <c r="J1267">
        <v>40</v>
      </c>
      <c r="K1267">
        <v>31</v>
      </c>
      <c r="L1267">
        <v>60855000</v>
      </c>
      <c r="M1267">
        <v>118</v>
      </c>
      <c r="N1267">
        <v>26</v>
      </c>
      <c r="O1267">
        <v>38</v>
      </c>
      <c r="P1267">
        <v>1.1923076923076921</v>
      </c>
      <c r="Q1267">
        <v>1.0526315789473679</v>
      </c>
      <c r="R1267">
        <v>1.1224696356275301</v>
      </c>
      <c r="S1267">
        <v>2.5000000000000001E-2</v>
      </c>
      <c r="T1267">
        <v>0.03</v>
      </c>
      <c r="U1267">
        <v>3347025</v>
      </c>
      <c r="V1267" t="s">
        <v>1383</v>
      </c>
      <c r="W1267">
        <v>0.22470501245712021</v>
      </c>
      <c r="X1267">
        <v>6.8381645643679793E-3</v>
      </c>
      <c r="Y1267">
        <v>13924</v>
      </c>
      <c r="Z1267">
        <v>1643032</v>
      </c>
      <c r="AA1267">
        <v>193877776</v>
      </c>
      <c r="AB1267" t="s">
        <v>394</v>
      </c>
      <c r="AC1267" t="s">
        <v>1418</v>
      </c>
    </row>
    <row r="1268" spans="1:29" x14ac:dyDescent="0.25">
      <c r="A1268" t="s">
        <v>36</v>
      </c>
      <c r="B1268" t="s">
        <v>40</v>
      </c>
      <c r="C1268" t="s">
        <v>424</v>
      </c>
      <c r="D1268" t="s">
        <v>648</v>
      </c>
      <c r="E1268">
        <v>133</v>
      </c>
      <c r="F1268">
        <v>2279083123</v>
      </c>
      <c r="G1268">
        <v>873330704</v>
      </c>
      <c r="H1268">
        <v>968026011</v>
      </c>
      <c r="I1268">
        <v>62</v>
      </c>
      <c r="J1268">
        <v>101</v>
      </c>
      <c r="K1268">
        <v>63</v>
      </c>
      <c r="L1268">
        <v>240487000</v>
      </c>
      <c r="M1268">
        <v>133</v>
      </c>
      <c r="N1268">
        <v>36</v>
      </c>
      <c r="O1268">
        <v>53</v>
      </c>
      <c r="P1268">
        <v>1.7222222222222221</v>
      </c>
      <c r="Q1268">
        <v>1.905660377358491</v>
      </c>
      <c r="R1268">
        <v>1.8139412997903559</v>
      </c>
      <c r="S1268">
        <v>0.05</v>
      </c>
      <c r="T1268">
        <v>0.08</v>
      </c>
      <c r="U1268">
        <v>31263310</v>
      </c>
      <c r="V1268" t="s">
        <v>1383</v>
      </c>
      <c r="W1268">
        <v>0.42474361783073938</v>
      </c>
      <c r="X1268">
        <v>3.2295940031305627E-2</v>
      </c>
      <c r="Y1268">
        <v>17689</v>
      </c>
      <c r="Z1268">
        <v>2352637</v>
      </c>
      <c r="AA1268">
        <v>312900721</v>
      </c>
      <c r="AB1268" t="s">
        <v>396</v>
      </c>
      <c r="AC1268" t="s">
        <v>1418</v>
      </c>
    </row>
    <row r="1269" spans="1:29" x14ac:dyDescent="0.25">
      <c r="A1269" t="s">
        <v>36</v>
      </c>
      <c r="B1269" t="s">
        <v>40</v>
      </c>
      <c r="C1269" t="s">
        <v>424</v>
      </c>
      <c r="D1269" t="s">
        <v>654</v>
      </c>
      <c r="E1269">
        <v>121</v>
      </c>
      <c r="F1269">
        <v>2140379413.1600001</v>
      </c>
      <c r="G1269">
        <v>768123010</v>
      </c>
      <c r="H1269">
        <v>824515098.95000005</v>
      </c>
      <c r="I1269">
        <v>54</v>
      </c>
      <c r="J1269">
        <v>77</v>
      </c>
      <c r="K1269">
        <v>54</v>
      </c>
      <c r="L1269">
        <v>167674000</v>
      </c>
      <c r="M1269">
        <v>121</v>
      </c>
      <c r="N1269">
        <v>35</v>
      </c>
      <c r="O1269">
        <v>48</v>
      </c>
      <c r="P1269">
        <v>1.5428571428571429</v>
      </c>
      <c r="Q1269">
        <v>1.604166666666667</v>
      </c>
      <c r="R1269">
        <v>1.5735119047619051</v>
      </c>
      <c r="S1269">
        <v>0.05</v>
      </c>
      <c r="T1269">
        <v>0.08</v>
      </c>
      <c r="U1269">
        <v>21797620</v>
      </c>
      <c r="V1269" t="s">
        <v>1383</v>
      </c>
      <c r="W1269">
        <v>0.38521913165512439</v>
      </c>
      <c r="X1269">
        <v>2.64368960953641E-2</v>
      </c>
      <c r="Y1269">
        <v>14641</v>
      </c>
      <c r="Z1269">
        <v>1771561</v>
      </c>
      <c r="AA1269">
        <v>214358881</v>
      </c>
      <c r="AB1269" t="s">
        <v>391</v>
      </c>
      <c r="AC1269" t="s">
        <v>1418</v>
      </c>
    </row>
    <row r="1270" spans="1:29" x14ac:dyDescent="0.25">
      <c r="A1270" t="s">
        <v>36</v>
      </c>
      <c r="B1270" t="s">
        <v>40</v>
      </c>
      <c r="C1270" t="s">
        <v>424</v>
      </c>
      <c r="D1270" t="s">
        <v>645</v>
      </c>
      <c r="E1270">
        <v>118</v>
      </c>
      <c r="F1270">
        <v>2148177881</v>
      </c>
      <c r="G1270">
        <v>791719151</v>
      </c>
      <c r="H1270">
        <v>698308617</v>
      </c>
      <c r="I1270">
        <v>41</v>
      </c>
      <c r="J1270">
        <v>67</v>
      </c>
      <c r="K1270">
        <v>41</v>
      </c>
      <c r="L1270">
        <v>165146000</v>
      </c>
      <c r="M1270">
        <v>118</v>
      </c>
      <c r="N1270">
        <v>33</v>
      </c>
      <c r="O1270">
        <v>47</v>
      </c>
      <c r="P1270">
        <v>1.242424242424242</v>
      </c>
      <c r="Q1270">
        <v>1.425531914893617</v>
      </c>
      <c r="R1270">
        <v>1.3339780786589299</v>
      </c>
      <c r="S1270">
        <v>3.5000000000000003E-2</v>
      </c>
      <c r="T1270">
        <v>5.5E-2</v>
      </c>
      <c r="U1270">
        <v>14863140</v>
      </c>
      <c r="V1270" t="s">
        <v>1383</v>
      </c>
      <c r="W1270">
        <v>0.32507020167013811</v>
      </c>
      <c r="X1270">
        <v>2.1284486025467449E-2</v>
      </c>
      <c r="Y1270">
        <v>13924</v>
      </c>
      <c r="Z1270">
        <v>1643032</v>
      </c>
      <c r="AA1270">
        <v>193877776</v>
      </c>
      <c r="AB1270" t="s">
        <v>394</v>
      </c>
      <c r="AC1270" t="s">
        <v>1418</v>
      </c>
    </row>
    <row r="1271" spans="1:29" x14ac:dyDescent="0.25">
      <c r="A1271" t="s">
        <v>36</v>
      </c>
      <c r="B1271" t="s">
        <v>40</v>
      </c>
      <c r="C1271" t="s">
        <v>424</v>
      </c>
      <c r="D1271" t="s">
        <v>656</v>
      </c>
      <c r="E1271">
        <v>142</v>
      </c>
      <c r="F1271">
        <v>2339014991</v>
      </c>
      <c r="G1271">
        <v>1051996630</v>
      </c>
      <c r="H1271">
        <v>570169032</v>
      </c>
      <c r="I1271">
        <v>43</v>
      </c>
      <c r="J1271">
        <v>66</v>
      </c>
      <c r="K1271">
        <v>45</v>
      </c>
      <c r="L1271">
        <v>94304000</v>
      </c>
      <c r="M1271">
        <v>142</v>
      </c>
      <c r="N1271">
        <v>37</v>
      </c>
      <c r="O1271">
        <v>57</v>
      </c>
      <c r="P1271">
        <v>1.1621621621621621</v>
      </c>
      <c r="Q1271">
        <v>1.1578947368421051</v>
      </c>
      <c r="R1271">
        <v>1.160028449502134</v>
      </c>
      <c r="S1271">
        <v>2.5000000000000001E-2</v>
      </c>
      <c r="T1271">
        <v>4.4999999999999998E-2</v>
      </c>
      <c r="U1271">
        <v>6601280</v>
      </c>
      <c r="V1271" t="s">
        <v>1383</v>
      </c>
      <c r="W1271">
        <v>0.24376459073322801</v>
      </c>
      <c r="X1271">
        <v>1.1577759628306161E-2</v>
      </c>
      <c r="Y1271">
        <v>20164</v>
      </c>
      <c r="Z1271">
        <v>2863288</v>
      </c>
      <c r="AA1271">
        <v>406586896</v>
      </c>
      <c r="AB1271" t="s">
        <v>395</v>
      </c>
      <c r="AC1271" t="s">
        <v>1418</v>
      </c>
    </row>
    <row r="1272" spans="1:29" x14ac:dyDescent="0.25">
      <c r="A1272" t="s">
        <v>36</v>
      </c>
      <c r="B1272" t="s">
        <v>40</v>
      </c>
      <c r="C1272" t="s">
        <v>424</v>
      </c>
      <c r="D1272" t="s">
        <v>638</v>
      </c>
      <c r="E1272">
        <v>123</v>
      </c>
      <c r="F1272">
        <v>2227110029.2399998</v>
      </c>
      <c r="G1272">
        <v>841263481</v>
      </c>
      <c r="H1272">
        <v>678649942</v>
      </c>
      <c r="I1272">
        <v>43</v>
      </c>
      <c r="J1272">
        <v>67</v>
      </c>
      <c r="K1272">
        <v>43</v>
      </c>
      <c r="L1272">
        <v>168475000</v>
      </c>
      <c r="M1272">
        <v>123</v>
      </c>
      <c r="N1272">
        <v>34</v>
      </c>
      <c r="O1272">
        <v>49</v>
      </c>
      <c r="P1272">
        <v>1.2647058823529409</v>
      </c>
      <c r="Q1272">
        <v>1.3673469387755099</v>
      </c>
      <c r="R1272">
        <v>1.3160264105642261</v>
      </c>
      <c r="S1272">
        <v>3.5000000000000003E-2</v>
      </c>
      <c r="T1272">
        <v>5.5E-2</v>
      </c>
      <c r="U1272">
        <v>15162750</v>
      </c>
      <c r="V1272" t="s">
        <v>1383</v>
      </c>
      <c r="W1272">
        <v>0.30472223333823739</v>
      </c>
      <c r="X1272">
        <v>2.234252014420713E-2</v>
      </c>
      <c r="Y1272">
        <v>15129</v>
      </c>
      <c r="Z1272">
        <v>1860867</v>
      </c>
      <c r="AA1272">
        <v>228886641</v>
      </c>
      <c r="AB1272" t="s">
        <v>391</v>
      </c>
      <c r="AC1272" t="s">
        <v>1418</v>
      </c>
    </row>
    <row r="1273" spans="1:29" x14ac:dyDescent="0.25">
      <c r="A1273" t="s">
        <v>36</v>
      </c>
      <c r="B1273" t="s">
        <v>40</v>
      </c>
      <c r="C1273" t="s">
        <v>424</v>
      </c>
      <c r="D1273" t="s">
        <v>637</v>
      </c>
      <c r="E1273">
        <v>146</v>
      </c>
      <c r="F1273">
        <v>2596752769.02</v>
      </c>
      <c r="G1273">
        <v>1125189479</v>
      </c>
      <c r="H1273">
        <v>944948206.21000004</v>
      </c>
      <c r="I1273">
        <v>61</v>
      </c>
      <c r="J1273">
        <v>105</v>
      </c>
      <c r="K1273">
        <v>61</v>
      </c>
      <c r="L1273">
        <v>196043000</v>
      </c>
      <c r="M1273">
        <v>146</v>
      </c>
      <c r="N1273">
        <v>38</v>
      </c>
      <c r="O1273">
        <v>59</v>
      </c>
      <c r="P1273">
        <v>1.6052631578947369</v>
      </c>
      <c r="Q1273">
        <v>1.779661016949152</v>
      </c>
      <c r="R1273">
        <v>1.6924620874219449</v>
      </c>
      <c r="S1273">
        <v>0.05</v>
      </c>
      <c r="T1273">
        <v>0.08</v>
      </c>
      <c r="U1273">
        <v>25485590</v>
      </c>
      <c r="V1273" t="s">
        <v>1383</v>
      </c>
      <c r="W1273">
        <v>0.36389610034636383</v>
      </c>
      <c r="X1273">
        <v>2.6970356504741829E-2</v>
      </c>
      <c r="Y1273">
        <v>21316</v>
      </c>
      <c r="Z1273">
        <v>3112136</v>
      </c>
      <c r="AA1273">
        <v>454371856</v>
      </c>
      <c r="AB1273" t="s">
        <v>395</v>
      </c>
      <c r="AC1273" t="s">
        <v>1418</v>
      </c>
    </row>
    <row r="1274" spans="1:29" x14ac:dyDescent="0.25">
      <c r="A1274" t="s">
        <v>36</v>
      </c>
      <c r="B1274" t="s">
        <v>40</v>
      </c>
      <c r="C1274" t="s">
        <v>424</v>
      </c>
      <c r="D1274" t="s">
        <v>658</v>
      </c>
      <c r="E1274">
        <v>115</v>
      </c>
      <c r="F1274">
        <v>2338419811</v>
      </c>
      <c r="G1274">
        <v>783063483</v>
      </c>
      <c r="H1274">
        <v>714890703</v>
      </c>
      <c r="I1274">
        <v>41</v>
      </c>
      <c r="J1274">
        <v>69</v>
      </c>
      <c r="K1274">
        <v>42</v>
      </c>
      <c r="L1274">
        <v>172102000</v>
      </c>
      <c r="M1274">
        <v>115</v>
      </c>
      <c r="N1274">
        <v>32</v>
      </c>
      <c r="O1274">
        <v>46</v>
      </c>
      <c r="P1274">
        <v>1.28125</v>
      </c>
      <c r="Q1274">
        <v>1.5</v>
      </c>
      <c r="R1274">
        <v>1.390625</v>
      </c>
      <c r="S1274">
        <v>3.5000000000000003E-2</v>
      </c>
      <c r="T1274">
        <v>0.08</v>
      </c>
      <c r="U1274">
        <v>19791730</v>
      </c>
      <c r="V1274" t="s">
        <v>1383</v>
      </c>
      <c r="W1274">
        <v>0.30571529527637931</v>
      </c>
      <c r="X1274">
        <v>2.7684973265067071E-2</v>
      </c>
      <c r="Y1274">
        <v>13225</v>
      </c>
      <c r="Z1274">
        <v>1520875</v>
      </c>
      <c r="AA1274">
        <v>174900625</v>
      </c>
      <c r="AB1274" t="s">
        <v>394</v>
      </c>
      <c r="AC1274" t="s">
        <v>1418</v>
      </c>
    </row>
    <row r="1275" spans="1:29" x14ac:dyDescent="0.25">
      <c r="A1275" t="s">
        <v>36</v>
      </c>
      <c r="B1275" t="s">
        <v>40</v>
      </c>
      <c r="C1275" t="s">
        <v>424</v>
      </c>
      <c r="D1275" t="s">
        <v>639</v>
      </c>
      <c r="E1275">
        <v>100</v>
      </c>
      <c r="F1275">
        <v>2044740114</v>
      </c>
      <c r="G1275">
        <v>718774226</v>
      </c>
      <c r="H1275">
        <v>497749375</v>
      </c>
      <c r="I1275">
        <v>26</v>
      </c>
      <c r="J1275">
        <v>40</v>
      </c>
      <c r="K1275">
        <v>26</v>
      </c>
      <c r="L1275">
        <v>106176000</v>
      </c>
      <c r="M1275">
        <v>100</v>
      </c>
      <c r="N1275">
        <v>26</v>
      </c>
      <c r="O1275">
        <v>40</v>
      </c>
      <c r="P1275">
        <v>1</v>
      </c>
      <c r="Q1275">
        <v>1</v>
      </c>
      <c r="R1275">
        <v>1</v>
      </c>
      <c r="S1275">
        <v>0.02</v>
      </c>
      <c r="T1275">
        <v>0.03</v>
      </c>
      <c r="U1275">
        <v>5308800</v>
      </c>
      <c r="V1275" t="s">
        <v>1383</v>
      </c>
      <c r="W1275">
        <v>0.24342916324279629</v>
      </c>
      <c r="X1275">
        <v>1.0665608570578321E-2</v>
      </c>
      <c r="Y1275">
        <v>10000</v>
      </c>
      <c r="Z1275">
        <v>1000000</v>
      </c>
      <c r="AA1275">
        <v>100000000</v>
      </c>
      <c r="AB1275" t="s">
        <v>393</v>
      </c>
      <c r="AC1275" t="s">
        <v>1418</v>
      </c>
    </row>
    <row r="1276" spans="1:29" x14ac:dyDescent="0.25">
      <c r="A1276" t="s">
        <v>36</v>
      </c>
      <c r="B1276" t="s">
        <v>40</v>
      </c>
      <c r="C1276" t="s">
        <v>424</v>
      </c>
      <c r="D1276" t="s">
        <v>643</v>
      </c>
      <c r="E1276">
        <v>120</v>
      </c>
      <c r="F1276">
        <v>2224513897.9200001</v>
      </c>
      <c r="G1276">
        <v>990707549</v>
      </c>
      <c r="H1276">
        <v>860443428.49000001</v>
      </c>
      <c r="I1276">
        <v>48</v>
      </c>
      <c r="J1276">
        <v>85</v>
      </c>
      <c r="K1276">
        <v>48</v>
      </c>
      <c r="L1276">
        <v>208931000</v>
      </c>
      <c r="M1276">
        <v>120</v>
      </c>
      <c r="N1276">
        <v>31</v>
      </c>
      <c r="O1276">
        <v>48</v>
      </c>
      <c r="P1276">
        <v>1.5483870967741939</v>
      </c>
      <c r="Q1276">
        <v>1.770833333333333</v>
      </c>
      <c r="R1276">
        <v>1.659610215053763</v>
      </c>
      <c r="S1276">
        <v>0.05</v>
      </c>
      <c r="T1276">
        <v>0.08</v>
      </c>
      <c r="U1276">
        <v>27161030</v>
      </c>
      <c r="V1276" t="s">
        <v>1383</v>
      </c>
      <c r="W1276">
        <v>0.38680065307505851</v>
      </c>
      <c r="X1276">
        <v>3.1566316971779473E-2</v>
      </c>
      <c r="Y1276">
        <v>14400</v>
      </c>
      <c r="Z1276">
        <v>1728000</v>
      </c>
      <c r="AA1276">
        <v>207360000</v>
      </c>
      <c r="AB1276" t="s">
        <v>391</v>
      </c>
      <c r="AC1276" t="s">
        <v>1418</v>
      </c>
    </row>
    <row r="1277" spans="1:29" x14ac:dyDescent="0.25">
      <c r="A1277" t="s">
        <v>36</v>
      </c>
      <c r="B1277" t="s">
        <v>40</v>
      </c>
      <c r="C1277" t="s">
        <v>424</v>
      </c>
      <c r="D1277" t="s">
        <v>644</v>
      </c>
      <c r="E1277">
        <v>118</v>
      </c>
      <c r="F1277">
        <v>2502788719</v>
      </c>
      <c r="G1277">
        <v>906425111</v>
      </c>
      <c r="H1277">
        <v>898244561</v>
      </c>
      <c r="I1277">
        <v>50</v>
      </c>
      <c r="J1277">
        <v>100</v>
      </c>
      <c r="K1277">
        <v>52</v>
      </c>
      <c r="L1277">
        <v>258924097</v>
      </c>
      <c r="M1277">
        <v>118</v>
      </c>
      <c r="N1277">
        <v>33</v>
      </c>
      <c r="O1277">
        <v>47</v>
      </c>
      <c r="P1277">
        <v>1.5151515151515149</v>
      </c>
      <c r="Q1277">
        <v>2.1276595744680851</v>
      </c>
      <c r="R1277">
        <v>1.8214055448098001</v>
      </c>
      <c r="S1277">
        <v>0.05</v>
      </c>
      <c r="T1277">
        <v>0.08</v>
      </c>
      <c r="U1277">
        <v>33660132.609999999</v>
      </c>
      <c r="V1277" t="s">
        <v>1383</v>
      </c>
      <c r="W1277">
        <v>0.35889747871282462</v>
      </c>
      <c r="X1277">
        <v>3.7473238438011543E-2</v>
      </c>
      <c r="Y1277">
        <v>13924</v>
      </c>
      <c r="Z1277">
        <v>1643032</v>
      </c>
      <c r="AA1277">
        <v>193877776</v>
      </c>
      <c r="AB1277" t="s">
        <v>394</v>
      </c>
      <c r="AC1277" t="s">
        <v>1418</v>
      </c>
    </row>
    <row r="1278" spans="1:29" x14ac:dyDescent="0.25">
      <c r="A1278" t="s">
        <v>36</v>
      </c>
      <c r="B1278" t="s">
        <v>40</v>
      </c>
      <c r="C1278" t="s">
        <v>424</v>
      </c>
      <c r="D1278" t="s">
        <v>663</v>
      </c>
      <c r="E1278">
        <v>117</v>
      </c>
      <c r="F1278">
        <v>2296862658</v>
      </c>
      <c r="G1278">
        <v>949665179</v>
      </c>
      <c r="H1278">
        <v>568695029</v>
      </c>
      <c r="I1278">
        <v>30</v>
      </c>
      <c r="J1278">
        <v>52</v>
      </c>
      <c r="K1278">
        <v>30</v>
      </c>
      <c r="L1278">
        <v>102723000</v>
      </c>
      <c r="M1278">
        <v>117</v>
      </c>
      <c r="N1278">
        <v>25</v>
      </c>
      <c r="O1278">
        <v>37</v>
      </c>
      <c r="P1278">
        <v>1.2</v>
      </c>
      <c r="Q1278">
        <v>1.405405405405405</v>
      </c>
      <c r="R1278">
        <v>1.3027027027027029</v>
      </c>
      <c r="S1278">
        <v>3.5000000000000003E-2</v>
      </c>
      <c r="T1278">
        <v>5.5E-2</v>
      </c>
      <c r="U1278">
        <v>9245070</v>
      </c>
      <c r="V1278" t="s">
        <v>1383</v>
      </c>
      <c r="W1278">
        <v>0.247596445098373</v>
      </c>
      <c r="X1278">
        <v>1.6256639373578911E-2</v>
      </c>
      <c r="Y1278">
        <v>13689</v>
      </c>
      <c r="Z1278">
        <v>1601613</v>
      </c>
      <c r="AA1278">
        <v>187388721</v>
      </c>
      <c r="AB1278" t="s">
        <v>394</v>
      </c>
      <c r="AC1278" t="s">
        <v>1418</v>
      </c>
    </row>
    <row r="1279" spans="1:29" x14ac:dyDescent="0.25">
      <c r="A1279" t="s">
        <v>36</v>
      </c>
      <c r="B1279" t="s">
        <v>40</v>
      </c>
      <c r="C1279" t="s">
        <v>424</v>
      </c>
      <c r="D1279" t="s">
        <v>653</v>
      </c>
      <c r="E1279">
        <v>100</v>
      </c>
      <c r="F1279">
        <v>1909841103</v>
      </c>
      <c r="G1279">
        <v>667401973</v>
      </c>
      <c r="H1279">
        <v>514547210</v>
      </c>
      <c r="I1279">
        <v>35</v>
      </c>
      <c r="J1279">
        <v>49</v>
      </c>
      <c r="K1279">
        <v>35</v>
      </c>
      <c r="L1279">
        <v>63772000</v>
      </c>
      <c r="M1279">
        <v>100</v>
      </c>
      <c r="N1279">
        <v>27</v>
      </c>
      <c r="O1279">
        <v>40</v>
      </c>
      <c r="P1279">
        <v>1.2962962962962961</v>
      </c>
      <c r="Q1279">
        <v>1.2250000000000001</v>
      </c>
      <c r="R1279">
        <v>1.260648148148148</v>
      </c>
      <c r="S1279">
        <v>3.5000000000000003E-2</v>
      </c>
      <c r="T1279">
        <v>5.5E-2</v>
      </c>
      <c r="U1279">
        <v>5739480</v>
      </c>
      <c r="V1279" t="s">
        <v>1383</v>
      </c>
      <c r="W1279">
        <v>0.26941885855935521</v>
      </c>
      <c r="X1279">
        <v>1.1154428375969619E-2</v>
      </c>
      <c r="Y1279">
        <v>10000</v>
      </c>
      <c r="Z1279">
        <v>1000000</v>
      </c>
      <c r="AA1279">
        <v>100000000</v>
      </c>
      <c r="AB1279" t="s">
        <v>393</v>
      </c>
      <c r="AC1279" t="s">
        <v>1418</v>
      </c>
    </row>
    <row r="1280" spans="1:29" x14ac:dyDescent="0.25">
      <c r="A1280" t="s">
        <v>36</v>
      </c>
      <c r="B1280" t="s">
        <v>40</v>
      </c>
      <c r="C1280" t="s">
        <v>424</v>
      </c>
      <c r="D1280" t="s">
        <v>664</v>
      </c>
      <c r="E1280">
        <v>99</v>
      </c>
      <c r="F1280">
        <v>1709795431</v>
      </c>
      <c r="G1280">
        <v>792362059</v>
      </c>
      <c r="H1280">
        <v>499209619</v>
      </c>
      <c r="I1280">
        <v>33</v>
      </c>
      <c r="J1280">
        <v>60</v>
      </c>
      <c r="K1280">
        <v>33</v>
      </c>
      <c r="L1280">
        <v>119755000</v>
      </c>
      <c r="M1280">
        <v>99</v>
      </c>
      <c r="N1280">
        <v>21</v>
      </c>
      <c r="O1280">
        <v>32</v>
      </c>
      <c r="P1280">
        <v>1.571428571428571</v>
      </c>
      <c r="Q1280">
        <v>1.875</v>
      </c>
      <c r="R1280">
        <v>1.723214285714286</v>
      </c>
      <c r="S1280">
        <v>0.05</v>
      </c>
      <c r="T1280">
        <v>0.08</v>
      </c>
      <c r="U1280">
        <v>15568150</v>
      </c>
      <c r="V1280" t="s">
        <v>1383</v>
      </c>
      <c r="W1280">
        <v>0.29197037841423501</v>
      </c>
      <c r="X1280">
        <v>3.1185597006695501E-2</v>
      </c>
      <c r="Y1280">
        <v>9801</v>
      </c>
      <c r="Z1280">
        <v>970299</v>
      </c>
      <c r="AA1280">
        <v>96059601</v>
      </c>
      <c r="AB1280" t="s">
        <v>392</v>
      </c>
      <c r="AC1280" t="s">
        <v>1418</v>
      </c>
    </row>
    <row r="1281" spans="1:29" x14ac:dyDescent="0.25">
      <c r="A1281" t="s">
        <v>36</v>
      </c>
      <c r="B1281" t="s">
        <v>40</v>
      </c>
      <c r="C1281" t="s">
        <v>424</v>
      </c>
      <c r="D1281" t="s">
        <v>657</v>
      </c>
      <c r="E1281">
        <v>117</v>
      </c>
      <c r="F1281">
        <v>2178114343.77</v>
      </c>
      <c r="G1281">
        <v>799119080</v>
      </c>
      <c r="H1281">
        <v>787996051</v>
      </c>
      <c r="I1281">
        <v>48</v>
      </c>
      <c r="J1281">
        <v>61</v>
      </c>
      <c r="K1281">
        <v>49</v>
      </c>
      <c r="L1281">
        <v>144164000</v>
      </c>
      <c r="M1281">
        <v>117</v>
      </c>
      <c r="N1281">
        <v>31</v>
      </c>
      <c r="O1281">
        <v>47</v>
      </c>
      <c r="P1281">
        <v>1.5483870967741939</v>
      </c>
      <c r="Q1281">
        <v>1.2978723404255319</v>
      </c>
      <c r="R1281">
        <v>1.423129718599863</v>
      </c>
      <c r="S1281">
        <v>0.05</v>
      </c>
      <c r="T1281">
        <v>5.5E-2</v>
      </c>
      <c r="U1281">
        <v>15137220</v>
      </c>
      <c r="V1281" t="s">
        <v>1383</v>
      </c>
      <c r="W1281">
        <v>0.36177901002024221</v>
      </c>
      <c r="X1281">
        <v>1.92097663189939E-2</v>
      </c>
      <c r="Y1281">
        <v>13689</v>
      </c>
      <c r="Z1281">
        <v>1601613</v>
      </c>
      <c r="AA1281">
        <v>187388721</v>
      </c>
      <c r="AB1281" t="s">
        <v>394</v>
      </c>
      <c r="AC1281" t="s">
        <v>1418</v>
      </c>
    </row>
    <row r="1282" spans="1:29" x14ac:dyDescent="0.25">
      <c r="A1282" t="s">
        <v>36</v>
      </c>
      <c r="B1282" t="s">
        <v>40</v>
      </c>
      <c r="C1282" t="s">
        <v>424</v>
      </c>
      <c r="D1282" t="s">
        <v>641</v>
      </c>
      <c r="E1282">
        <v>145</v>
      </c>
      <c r="F1282">
        <v>2935538467.5500002</v>
      </c>
      <c r="G1282">
        <v>1194455040</v>
      </c>
      <c r="H1282">
        <v>642722039.54999995</v>
      </c>
      <c r="I1282">
        <v>38</v>
      </c>
      <c r="J1282">
        <v>79</v>
      </c>
      <c r="K1282">
        <v>38</v>
      </c>
      <c r="L1282">
        <v>188654000</v>
      </c>
      <c r="M1282">
        <v>145</v>
      </c>
      <c r="N1282">
        <v>37</v>
      </c>
      <c r="O1282">
        <v>58</v>
      </c>
      <c r="P1282">
        <v>1.027027027027027</v>
      </c>
      <c r="Q1282">
        <v>1.3620689655172411</v>
      </c>
      <c r="R1282">
        <v>1.1945479962721339</v>
      </c>
      <c r="S1282">
        <v>0.02</v>
      </c>
      <c r="T1282">
        <v>5.5E-2</v>
      </c>
      <c r="U1282">
        <v>14149050</v>
      </c>
      <c r="V1282" t="s">
        <v>1383</v>
      </c>
      <c r="W1282">
        <v>0.21894519409463431</v>
      </c>
      <c r="X1282">
        <v>2.2014259865596669E-2</v>
      </c>
      <c r="Y1282">
        <v>21025</v>
      </c>
      <c r="Z1282">
        <v>3048625</v>
      </c>
      <c r="AA1282">
        <v>442050625</v>
      </c>
      <c r="AB1282" t="s">
        <v>395</v>
      </c>
      <c r="AC1282" t="s">
        <v>1418</v>
      </c>
    </row>
    <row r="1283" spans="1:29" x14ac:dyDescent="0.25">
      <c r="A1283" t="s">
        <v>37</v>
      </c>
      <c r="B1283" t="s">
        <v>40</v>
      </c>
      <c r="C1283" t="s">
        <v>424</v>
      </c>
      <c r="D1283" t="s">
        <v>662</v>
      </c>
      <c r="E1283">
        <v>120</v>
      </c>
      <c r="F1283">
        <v>2151887682</v>
      </c>
      <c r="G1283">
        <v>740119126</v>
      </c>
      <c r="H1283">
        <v>359452922</v>
      </c>
      <c r="I1283">
        <v>26</v>
      </c>
      <c r="J1283">
        <v>35</v>
      </c>
      <c r="K1283">
        <v>27</v>
      </c>
      <c r="L1283">
        <v>53699000</v>
      </c>
      <c r="M1283">
        <v>113</v>
      </c>
      <c r="N1283">
        <v>26</v>
      </c>
      <c r="O1283">
        <v>39</v>
      </c>
      <c r="P1283">
        <v>1</v>
      </c>
      <c r="Q1283">
        <v>0.89743589743589747</v>
      </c>
      <c r="R1283">
        <v>0.94871794871794868</v>
      </c>
      <c r="S1283">
        <v>0.02</v>
      </c>
      <c r="T1283">
        <v>0.01</v>
      </c>
      <c r="U1283">
        <v>1610970</v>
      </c>
      <c r="V1283" t="s">
        <v>1383</v>
      </c>
      <c r="W1283">
        <v>0.16704074520558551</v>
      </c>
      <c r="X1283">
        <v>4.4817273734667259E-3</v>
      </c>
      <c r="Y1283">
        <v>14400</v>
      </c>
      <c r="Z1283">
        <v>1728000</v>
      </c>
      <c r="AA1283">
        <v>207360000</v>
      </c>
      <c r="AB1283" t="s">
        <v>391</v>
      </c>
      <c r="AC1283" t="s">
        <v>1418</v>
      </c>
    </row>
    <row r="1284" spans="1:29" x14ac:dyDescent="0.25">
      <c r="A1284" t="s">
        <v>37</v>
      </c>
      <c r="B1284" t="s">
        <v>40</v>
      </c>
      <c r="C1284" t="s">
        <v>424</v>
      </c>
      <c r="D1284" t="s">
        <v>652</v>
      </c>
      <c r="E1284">
        <v>110</v>
      </c>
      <c r="F1284">
        <v>1998055079</v>
      </c>
      <c r="G1284">
        <v>730346215</v>
      </c>
      <c r="H1284">
        <v>491542671</v>
      </c>
      <c r="I1284">
        <v>34</v>
      </c>
      <c r="J1284">
        <v>62</v>
      </c>
      <c r="K1284">
        <v>34</v>
      </c>
      <c r="L1284">
        <v>102742446</v>
      </c>
      <c r="M1284">
        <v>110</v>
      </c>
      <c r="N1284">
        <v>31</v>
      </c>
      <c r="O1284">
        <v>47</v>
      </c>
      <c r="P1284">
        <v>1.096774193548387</v>
      </c>
      <c r="Q1284">
        <v>1.3191489361702129</v>
      </c>
      <c r="R1284">
        <v>1.2079615648593001</v>
      </c>
      <c r="S1284">
        <v>0.02</v>
      </c>
      <c r="T1284">
        <v>5.5E-2</v>
      </c>
      <c r="U1284">
        <v>7705683.4500000002</v>
      </c>
      <c r="V1284" t="s">
        <v>1383</v>
      </c>
      <c r="W1284">
        <v>0.24601057106294119</v>
      </c>
      <c r="X1284">
        <v>1.5676530044326509E-2</v>
      </c>
      <c r="Y1284">
        <v>12100</v>
      </c>
      <c r="Z1284">
        <v>1331000</v>
      </c>
      <c r="AA1284">
        <v>146410000</v>
      </c>
      <c r="AB1284" t="s">
        <v>394</v>
      </c>
      <c r="AC1284" t="s">
        <v>1418</v>
      </c>
    </row>
    <row r="1285" spans="1:29" x14ac:dyDescent="0.25">
      <c r="A1285" t="s">
        <v>37</v>
      </c>
      <c r="B1285" t="s">
        <v>40</v>
      </c>
      <c r="C1285" t="s">
        <v>424</v>
      </c>
      <c r="D1285" t="s">
        <v>637</v>
      </c>
      <c r="E1285">
        <v>105</v>
      </c>
      <c r="F1285">
        <v>1871105214.21</v>
      </c>
      <c r="G1285">
        <v>765080335</v>
      </c>
      <c r="H1285">
        <v>783109439.21000004</v>
      </c>
      <c r="I1285">
        <v>46</v>
      </c>
      <c r="J1285">
        <v>79</v>
      </c>
      <c r="K1285">
        <v>46</v>
      </c>
      <c r="L1285">
        <v>190064000</v>
      </c>
      <c r="M1285">
        <v>105</v>
      </c>
      <c r="N1285">
        <v>30</v>
      </c>
      <c r="O1285">
        <v>45</v>
      </c>
      <c r="P1285">
        <v>1.533333333333333</v>
      </c>
      <c r="Q1285">
        <v>1.755555555555556</v>
      </c>
      <c r="R1285">
        <v>1.6444444444444439</v>
      </c>
      <c r="S1285">
        <v>0.05</v>
      </c>
      <c r="T1285">
        <v>0.08</v>
      </c>
      <c r="U1285">
        <v>24708320</v>
      </c>
      <c r="V1285" t="s">
        <v>1383</v>
      </c>
      <c r="W1285">
        <v>0.41852774139194349</v>
      </c>
      <c r="X1285">
        <v>3.1551554307563609E-2</v>
      </c>
      <c r="Y1285">
        <v>11025</v>
      </c>
      <c r="Z1285">
        <v>1157625</v>
      </c>
      <c r="AA1285">
        <v>121550625</v>
      </c>
      <c r="AB1285" t="s">
        <v>393</v>
      </c>
      <c r="AC1285" t="s">
        <v>1418</v>
      </c>
    </row>
    <row r="1286" spans="1:29" x14ac:dyDescent="0.25">
      <c r="A1286" t="s">
        <v>37</v>
      </c>
      <c r="B1286" t="s">
        <v>40</v>
      </c>
      <c r="C1286" t="s">
        <v>424</v>
      </c>
      <c r="D1286" t="s">
        <v>656</v>
      </c>
      <c r="E1286">
        <v>101</v>
      </c>
      <c r="F1286">
        <v>1866145109</v>
      </c>
      <c r="G1286">
        <v>679834145</v>
      </c>
      <c r="H1286">
        <v>610272161</v>
      </c>
      <c r="I1286">
        <v>44</v>
      </c>
      <c r="J1286">
        <v>78</v>
      </c>
      <c r="K1286">
        <v>45</v>
      </c>
      <c r="L1286">
        <v>178297000</v>
      </c>
      <c r="M1286">
        <v>101</v>
      </c>
      <c r="N1286">
        <v>29</v>
      </c>
      <c r="O1286">
        <v>43</v>
      </c>
      <c r="P1286">
        <v>1.517241379310345</v>
      </c>
      <c r="Q1286">
        <v>1.8139534883720929</v>
      </c>
      <c r="R1286">
        <v>1.6655974338412189</v>
      </c>
      <c r="S1286">
        <v>0.05</v>
      </c>
      <c r="T1286">
        <v>0.08</v>
      </c>
      <c r="U1286">
        <v>23178610</v>
      </c>
      <c r="V1286" t="s">
        <v>1383</v>
      </c>
      <c r="W1286">
        <v>0.32702288694313958</v>
      </c>
      <c r="X1286">
        <v>3.7980775596938951E-2</v>
      </c>
      <c r="Y1286">
        <v>10201</v>
      </c>
      <c r="Z1286">
        <v>1030301</v>
      </c>
      <c r="AA1286">
        <v>104060401</v>
      </c>
      <c r="AB1286" t="s">
        <v>393</v>
      </c>
      <c r="AC1286" t="s">
        <v>1418</v>
      </c>
    </row>
    <row r="1287" spans="1:29" x14ac:dyDescent="0.25">
      <c r="A1287" t="s">
        <v>37</v>
      </c>
      <c r="B1287" t="s">
        <v>40</v>
      </c>
      <c r="C1287" t="s">
        <v>424</v>
      </c>
      <c r="D1287" t="s">
        <v>664</v>
      </c>
      <c r="E1287">
        <v>110</v>
      </c>
      <c r="F1287">
        <v>1956166264.1199999</v>
      </c>
      <c r="G1287">
        <v>819875608</v>
      </c>
      <c r="H1287">
        <v>614392800</v>
      </c>
      <c r="I1287">
        <v>38</v>
      </c>
      <c r="J1287">
        <v>74</v>
      </c>
      <c r="K1287">
        <v>38</v>
      </c>
      <c r="L1287">
        <v>208743000</v>
      </c>
      <c r="M1287">
        <v>110</v>
      </c>
      <c r="N1287">
        <v>25</v>
      </c>
      <c r="O1287">
        <v>38</v>
      </c>
      <c r="P1287">
        <v>1.52</v>
      </c>
      <c r="Q1287">
        <v>1.9473684210526321</v>
      </c>
      <c r="R1287">
        <v>1.7336842105263159</v>
      </c>
      <c r="S1287">
        <v>0.05</v>
      </c>
      <c r="T1287">
        <v>0.08</v>
      </c>
      <c r="U1287">
        <v>27136590</v>
      </c>
      <c r="V1287" t="s">
        <v>1383</v>
      </c>
      <c r="W1287">
        <v>0.31408005100036351</v>
      </c>
      <c r="X1287">
        <v>4.4168144548568933E-2</v>
      </c>
      <c r="Y1287">
        <v>12100</v>
      </c>
      <c r="Z1287">
        <v>1331000</v>
      </c>
      <c r="AA1287">
        <v>146410000</v>
      </c>
      <c r="AB1287" t="s">
        <v>394</v>
      </c>
      <c r="AC1287" t="s">
        <v>1418</v>
      </c>
    </row>
    <row r="1288" spans="1:29" x14ac:dyDescent="0.25">
      <c r="A1288" t="s">
        <v>37</v>
      </c>
      <c r="B1288" t="s">
        <v>40</v>
      </c>
      <c r="C1288" t="s">
        <v>424</v>
      </c>
      <c r="D1288" t="s">
        <v>638</v>
      </c>
      <c r="E1288">
        <v>129</v>
      </c>
      <c r="F1288">
        <v>2253752312.02</v>
      </c>
      <c r="G1288">
        <v>916208309</v>
      </c>
      <c r="H1288">
        <v>656836669</v>
      </c>
      <c r="I1288">
        <v>44</v>
      </c>
      <c r="J1288">
        <v>80</v>
      </c>
      <c r="K1288">
        <v>44</v>
      </c>
      <c r="L1288">
        <v>171046000</v>
      </c>
      <c r="M1288">
        <v>101</v>
      </c>
      <c r="N1288">
        <v>29</v>
      </c>
      <c r="O1288">
        <v>43</v>
      </c>
      <c r="P1288">
        <v>1.517241379310345</v>
      </c>
      <c r="Q1288">
        <v>1.86046511627907</v>
      </c>
      <c r="R1288">
        <v>1.6888532477947069</v>
      </c>
      <c r="S1288">
        <v>0.05</v>
      </c>
      <c r="T1288">
        <v>0.08</v>
      </c>
      <c r="U1288">
        <v>22235980</v>
      </c>
      <c r="V1288" t="s">
        <v>1383</v>
      </c>
      <c r="W1288">
        <v>0.29144137334740589</v>
      </c>
      <c r="X1288">
        <v>3.3853134347467437E-2</v>
      </c>
      <c r="Y1288">
        <v>16641</v>
      </c>
      <c r="Z1288">
        <v>2146689</v>
      </c>
      <c r="AA1288">
        <v>276922881</v>
      </c>
      <c r="AB1288" t="s">
        <v>391</v>
      </c>
      <c r="AC1288" t="s">
        <v>1418</v>
      </c>
    </row>
    <row r="1289" spans="1:29" x14ac:dyDescent="0.25">
      <c r="A1289" t="s">
        <v>37</v>
      </c>
      <c r="B1289" t="s">
        <v>40</v>
      </c>
      <c r="C1289" t="s">
        <v>424</v>
      </c>
      <c r="D1289" t="s">
        <v>639</v>
      </c>
      <c r="E1289">
        <v>113</v>
      </c>
      <c r="F1289">
        <v>2340337523</v>
      </c>
      <c r="G1289">
        <v>841394407</v>
      </c>
      <c r="H1289">
        <v>332879054</v>
      </c>
      <c r="I1289">
        <v>26</v>
      </c>
      <c r="J1289">
        <v>43</v>
      </c>
      <c r="K1289">
        <v>26</v>
      </c>
      <c r="L1289">
        <v>74698000</v>
      </c>
      <c r="M1289">
        <v>113</v>
      </c>
      <c r="N1289">
        <v>32</v>
      </c>
      <c r="O1289">
        <v>48</v>
      </c>
      <c r="P1289">
        <v>0.8125</v>
      </c>
      <c r="Q1289">
        <v>0.89583333333333337</v>
      </c>
      <c r="R1289">
        <v>0.85416666666666663</v>
      </c>
      <c r="S1289">
        <v>0.01</v>
      </c>
      <c r="T1289">
        <v>0.01</v>
      </c>
      <c r="U1289">
        <v>1493960</v>
      </c>
      <c r="V1289" t="s">
        <v>1383</v>
      </c>
      <c r="W1289">
        <v>0.1422354898507518</v>
      </c>
      <c r="X1289">
        <v>4.4879964120542112E-3</v>
      </c>
      <c r="Y1289">
        <v>12769</v>
      </c>
      <c r="Z1289">
        <v>1442897</v>
      </c>
      <c r="AA1289">
        <v>163047361</v>
      </c>
      <c r="AB1289" t="s">
        <v>394</v>
      </c>
      <c r="AC1289" t="s">
        <v>1418</v>
      </c>
    </row>
    <row r="1290" spans="1:29" x14ac:dyDescent="0.25">
      <c r="A1290" t="s">
        <v>37</v>
      </c>
      <c r="B1290" t="s">
        <v>40</v>
      </c>
      <c r="C1290" t="s">
        <v>424</v>
      </c>
      <c r="D1290" t="s">
        <v>657</v>
      </c>
      <c r="E1290">
        <v>125</v>
      </c>
      <c r="F1290">
        <v>2532401203</v>
      </c>
      <c r="G1290">
        <v>876594490</v>
      </c>
      <c r="H1290">
        <v>771034678</v>
      </c>
      <c r="I1290">
        <v>44</v>
      </c>
      <c r="J1290">
        <v>51</v>
      </c>
      <c r="K1290">
        <v>45</v>
      </c>
      <c r="L1290">
        <v>76862000</v>
      </c>
      <c r="M1290">
        <v>117</v>
      </c>
      <c r="N1290">
        <v>33</v>
      </c>
      <c r="O1290">
        <v>50</v>
      </c>
      <c r="P1290">
        <v>1.333333333333333</v>
      </c>
      <c r="Q1290">
        <v>1.02</v>
      </c>
      <c r="R1290">
        <v>1.176666666666667</v>
      </c>
      <c r="S1290">
        <v>3.5000000000000003E-2</v>
      </c>
      <c r="T1290">
        <v>0.03</v>
      </c>
      <c r="U1290">
        <v>4996030</v>
      </c>
      <c r="V1290" t="s">
        <v>1383</v>
      </c>
      <c r="W1290">
        <v>0.3044678217205854</v>
      </c>
      <c r="X1290">
        <v>6.4796437080615974E-3</v>
      </c>
      <c r="Y1290">
        <v>15625</v>
      </c>
      <c r="Z1290">
        <v>1953125</v>
      </c>
      <c r="AA1290">
        <v>244140625</v>
      </c>
      <c r="AB1290" t="s">
        <v>391</v>
      </c>
      <c r="AC1290" t="s">
        <v>1418</v>
      </c>
    </row>
    <row r="1291" spans="1:29" x14ac:dyDescent="0.25">
      <c r="A1291" t="s">
        <v>37</v>
      </c>
      <c r="B1291" t="s">
        <v>40</v>
      </c>
      <c r="C1291" t="s">
        <v>424</v>
      </c>
      <c r="D1291" t="s">
        <v>641</v>
      </c>
      <c r="E1291">
        <v>101</v>
      </c>
      <c r="F1291">
        <v>2069854148</v>
      </c>
      <c r="G1291">
        <v>774827854</v>
      </c>
      <c r="H1291">
        <v>653194219</v>
      </c>
      <c r="I1291">
        <v>33</v>
      </c>
      <c r="J1291">
        <v>66</v>
      </c>
      <c r="K1291">
        <v>33</v>
      </c>
      <c r="L1291">
        <v>223475000</v>
      </c>
      <c r="M1291">
        <v>101</v>
      </c>
      <c r="N1291">
        <v>29</v>
      </c>
      <c r="O1291">
        <v>43</v>
      </c>
      <c r="P1291">
        <v>1.1379310344827589</v>
      </c>
      <c r="Q1291">
        <v>1.5348837209302331</v>
      </c>
      <c r="R1291">
        <v>1.336407377706496</v>
      </c>
      <c r="S1291">
        <v>2.5000000000000001E-2</v>
      </c>
      <c r="T1291">
        <v>0.08</v>
      </c>
      <c r="U1291">
        <v>23464875</v>
      </c>
      <c r="V1291" t="s">
        <v>1383</v>
      </c>
      <c r="W1291">
        <v>0.31557499818581419</v>
      </c>
      <c r="X1291">
        <v>3.5923274146429637E-2</v>
      </c>
      <c r="Y1291">
        <v>10201</v>
      </c>
      <c r="Z1291">
        <v>1030301</v>
      </c>
      <c r="AA1291">
        <v>104060401</v>
      </c>
      <c r="AB1291" t="s">
        <v>393</v>
      </c>
      <c r="AC1291" t="s">
        <v>1418</v>
      </c>
    </row>
    <row r="1292" spans="1:29" x14ac:dyDescent="0.25">
      <c r="A1292" t="s">
        <v>37</v>
      </c>
      <c r="B1292" t="s">
        <v>40</v>
      </c>
      <c r="C1292" t="s">
        <v>424</v>
      </c>
      <c r="D1292" t="s">
        <v>654</v>
      </c>
      <c r="E1292">
        <v>118</v>
      </c>
      <c r="F1292">
        <v>2084364976</v>
      </c>
      <c r="G1292">
        <v>702827570</v>
      </c>
      <c r="H1292">
        <v>747897124</v>
      </c>
      <c r="I1292">
        <v>51</v>
      </c>
      <c r="J1292">
        <v>78</v>
      </c>
      <c r="K1292">
        <v>51</v>
      </c>
      <c r="L1292">
        <v>175190000</v>
      </c>
      <c r="M1292">
        <v>118</v>
      </c>
      <c r="N1292">
        <v>34</v>
      </c>
      <c r="O1292">
        <v>51</v>
      </c>
      <c r="P1292">
        <v>1.5</v>
      </c>
      <c r="Q1292">
        <v>1.529411764705882</v>
      </c>
      <c r="R1292">
        <v>1.5147058823529409</v>
      </c>
      <c r="S1292">
        <v>0.05</v>
      </c>
      <c r="T1292">
        <v>0.08</v>
      </c>
      <c r="U1292">
        <v>22774700</v>
      </c>
      <c r="V1292" t="s">
        <v>1383</v>
      </c>
      <c r="W1292">
        <v>0.35881293948589171</v>
      </c>
      <c r="X1292">
        <v>3.0451648053135182E-2</v>
      </c>
      <c r="Y1292">
        <v>13924</v>
      </c>
      <c r="Z1292">
        <v>1643032</v>
      </c>
      <c r="AA1292">
        <v>193877776</v>
      </c>
      <c r="AB1292" t="s">
        <v>394</v>
      </c>
      <c r="AC1292" t="s">
        <v>1418</v>
      </c>
    </row>
    <row r="1293" spans="1:29" x14ac:dyDescent="0.25">
      <c r="A1293" t="s">
        <v>37</v>
      </c>
      <c r="B1293" t="s">
        <v>40</v>
      </c>
      <c r="C1293" t="s">
        <v>424</v>
      </c>
      <c r="D1293" t="s">
        <v>665</v>
      </c>
      <c r="E1293">
        <v>102</v>
      </c>
      <c r="F1293">
        <v>1906540226</v>
      </c>
      <c r="G1293">
        <v>704925753</v>
      </c>
      <c r="H1293">
        <v>528098876</v>
      </c>
      <c r="I1293">
        <v>36</v>
      </c>
      <c r="J1293">
        <v>56</v>
      </c>
      <c r="K1293">
        <v>37</v>
      </c>
      <c r="L1293">
        <v>102058000</v>
      </c>
      <c r="M1293">
        <v>102</v>
      </c>
      <c r="N1293">
        <v>23</v>
      </c>
      <c r="O1293">
        <v>35</v>
      </c>
      <c r="P1293">
        <v>1.5652173913043479</v>
      </c>
      <c r="Q1293">
        <v>1.6</v>
      </c>
      <c r="R1293">
        <v>1.5826086956521741</v>
      </c>
      <c r="S1293">
        <v>0.05</v>
      </c>
      <c r="T1293">
        <v>0.08</v>
      </c>
      <c r="U1293">
        <v>13267540</v>
      </c>
      <c r="V1293" t="s">
        <v>1383</v>
      </c>
      <c r="W1293">
        <v>0.27699330378566062</v>
      </c>
      <c r="X1293">
        <v>2.5123211964571571E-2</v>
      </c>
      <c r="Y1293">
        <v>10404</v>
      </c>
      <c r="Z1293">
        <v>1061208</v>
      </c>
      <c r="AA1293">
        <v>108243216</v>
      </c>
      <c r="AB1293" t="s">
        <v>393</v>
      </c>
      <c r="AC1293" t="s">
        <v>1418</v>
      </c>
    </row>
    <row r="1294" spans="1:29" x14ac:dyDescent="0.25">
      <c r="A1294" t="s">
        <v>37</v>
      </c>
      <c r="B1294" t="s">
        <v>40</v>
      </c>
      <c r="C1294" t="s">
        <v>424</v>
      </c>
      <c r="D1294" t="s">
        <v>644</v>
      </c>
      <c r="E1294">
        <v>117</v>
      </c>
      <c r="F1294">
        <v>2559498189</v>
      </c>
      <c r="G1294">
        <v>919549065</v>
      </c>
      <c r="H1294">
        <v>848790422</v>
      </c>
      <c r="I1294">
        <v>44</v>
      </c>
      <c r="J1294">
        <v>73</v>
      </c>
      <c r="K1294">
        <v>44</v>
      </c>
      <c r="L1294">
        <v>259355215</v>
      </c>
      <c r="M1294">
        <v>102</v>
      </c>
      <c r="N1294">
        <v>29</v>
      </c>
      <c r="O1294">
        <v>44</v>
      </c>
      <c r="P1294">
        <v>1.517241379310345</v>
      </c>
      <c r="Q1294">
        <v>1.6590909090909089</v>
      </c>
      <c r="R1294">
        <v>1.588166144200627</v>
      </c>
      <c r="S1294">
        <v>0.05</v>
      </c>
      <c r="T1294">
        <v>0.08</v>
      </c>
      <c r="U1294">
        <v>33716177.950000003</v>
      </c>
      <c r="V1294" t="s">
        <v>1383</v>
      </c>
      <c r="W1294">
        <v>0.33162376345795491</v>
      </c>
      <c r="X1294">
        <v>3.9722618300233367E-2</v>
      </c>
      <c r="Y1294">
        <v>13689</v>
      </c>
      <c r="Z1294">
        <v>1601613</v>
      </c>
      <c r="AA1294">
        <v>187388721</v>
      </c>
      <c r="AB1294" t="s">
        <v>394</v>
      </c>
      <c r="AC1294" t="s">
        <v>1418</v>
      </c>
    </row>
    <row r="1295" spans="1:29" x14ac:dyDescent="0.25">
      <c r="A1295" t="s">
        <v>37</v>
      </c>
      <c r="B1295" t="s">
        <v>40</v>
      </c>
      <c r="C1295" t="s">
        <v>424</v>
      </c>
      <c r="D1295" t="s">
        <v>642</v>
      </c>
      <c r="E1295">
        <v>110</v>
      </c>
      <c r="F1295">
        <v>2167428740</v>
      </c>
      <c r="G1295">
        <v>777995906</v>
      </c>
      <c r="H1295">
        <v>717107573</v>
      </c>
      <c r="I1295">
        <v>39</v>
      </c>
      <c r="J1295">
        <v>61</v>
      </c>
      <c r="K1295">
        <v>39</v>
      </c>
      <c r="L1295">
        <v>109641014</v>
      </c>
      <c r="M1295">
        <v>110</v>
      </c>
      <c r="N1295">
        <v>31</v>
      </c>
      <c r="O1295">
        <v>47</v>
      </c>
      <c r="P1295">
        <v>1.258064516129032</v>
      </c>
      <c r="Q1295">
        <v>1.2978723404255319</v>
      </c>
      <c r="R1295">
        <v>1.2779684282772821</v>
      </c>
      <c r="S1295">
        <v>3.5000000000000003E-2</v>
      </c>
      <c r="T1295">
        <v>5.5E-2</v>
      </c>
      <c r="U1295">
        <v>9867691.2599999998</v>
      </c>
      <c r="V1295" t="s">
        <v>1383</v>
      </c>
      <c r="W1295">
        <v>0.33085635516672163</v>
      </c>
      <c r="X1295">
        <v>1.3760405874280179E-2</v>
      </c>
      <c r="Y1295">
        <v>12100</v>
      </c>
      <c r="Z1295">
        <v>1331000</v>
      </c>
      <c r="AA1295">
        <v>146410000</v>
      </c>
      <c r="AB1295" t="s">
        <v>394</v>
      </c>
      <c r="AC1295" t="s">
        <v>1418</v>
      </c>
    </row>
    <row r="1296" spans="1:29" x14ac:dyDescent="0.25">
      <c r="A1296" t="s">
        <v>37</v>
      </c>
      <c r="B1296" t="s">
        <v>40</v>
      </c>
      <c r="C1296" t="s">
        <v>424</v>
      </c>
      <c r="D1296" t="s">
        <v>666</v>
      </c>
      <c r="E1296">
        <v>102</v>
      </c>
      <c r="F1296">
        <v>1798701853</v>
      </c>
      <c r="G1296">
        <v>689799160</v>
      </c>
      <c r="H1296">
        <v>493574968</v>
      </c>
      <c r="I1296">
        <v>36</v>
      </c>
      <c r="J1296">
        <v>63</v>
      </c>
      <c r="K1296">
        <v>36</v>
      </c>
      <c r="L1296">
        <v>133874892</v>
      </c>
      <c r="M1296">
        <v>102</v>
      </c>
      <c r="N1296">
        <v>23</v>
      </c>
      <c r="O1296">
        <v>35</v>
      </c>
      <c r="P1296">
        <v>1.5652173913043479</v>
      </c>
      <c r="Q1296">
        <v>1.8</v>
      </c>
      <c r="R1296">
        <v>1.682608695652174</v>
      </c>
      <c r="S1296">
        <v>0.05</v>
      </c>
      <c r="T1296">
        <v>0.08</v>
      </c>
      <c r="U1296">
        <v>17403735.960000001</v>
      </c>
      <c r="V1296" t="s">
        <v>1383</v>
      </c>
      <c r="W1296">
        <v>0.27440621533623338</v>
      </c>
      <c r="X1296">
        <v>3.5260572533735143E-2</v>
      </c>
      <c r="Y1296">
        <v>10404</v>
      </c>
      <c r="Z1296">
        <v>1061208</v>
      </c>
      <c r="AA1296">
        <v>108243216</v>
      </c>
      <c r="AB1296" t="s">
        <v>393</v>
      </c>
      <c r="AC1296" t="s">
        <v>1418</v>
      </c>
    </row>
    <row r="1297" spans="1:29" x14ac:dyDescent="0.25">
      <c r="A1297" t="s">
        <v>37</v>
      </c>
      <c r="B1297" t="s">
        <v>40</v>
      </c>
      <c r="C1297" t="s">
        <v>424</v>
      </c>
      <c r="D1297" t="s">
        <v>658</v>
      </c>
      <c r="E1297">
        <v>106</v>
      </c>
      <c r="F1297">
        <v>2231110665</v>
      </c>
      <c r="G1297">
        <v>704584827</v>
      </c>
      <c r="H1297">
        <v>642077204</v>
      </c>
      <c r="I1297">
        <v>37</v>
      </c>
      <c r="J1297">
        <v>69</v>
      </c>
      <c r="K1297">
        <v>40</v>
      </c>
      <c r="L1297">
        <v>173021000</v>
      </c>
      <c r="M1297">
        <v>106</v>
      </c>
      <c r="N1297">
        <v>30</v>
      </c>
      <c r="O1297">
        <v>45</v>
      </c>
      <c r="P1297">
        <v>1.2333333333333329</v>
      </c>
      <c r="Q1297">
        <v>1.533333333333333</v>
      </c>
      <c r="R1297">
        <v>1.3833333333333331</v>
      </c>
      <c r="S1297">
        <v>3.5000000000000003E-2</v>
      </c>
      <c r="T1297">
        <v>0.08</v>
      </c>
      <c r="U1297">
        <v>19897415</v>
      </c>
      <c r="V1297" t="s">
        <v>1383</v>
      </c>
      <c r="W1297">
        <v>0.28778366491291912</v>
      </c>
      <c r="X1297">
        <v>3.0989131643427731E-2</v>
      </c>
      <c r="Y1297">
        <v>11236</v>
      </c>
      <c r="Z1297">
        <v>1191016</v>
      </c>
      <c r="AA1297">
        <v>126247696</v>
      </c>
      <c r="AB1297" t="s">
        <v>393</v>
      </c>
      <c r="AC1297" t="s">
        <v>1418</v>
      </c>
    </row>
    <row r="1298" spans="1:29" x14ac:dyDescent="0.25">
      <c r="A1298" t="s">
        <v>37</v>
      </c>
      <c r="B1298" t="s">
        <v>40</v>
      </c>
      <c r="C1298" t="s">
        <v>424</v>
      </c>
      <c r="D1298" t="s">
        <v>655</v>
      </c>
      <c r="E1298">
        <v>102</v>
      </c>
      <c r="F1298">
        <v>1947948687.03</v>
      </c>
      <c r="G1298">
        <v>709174388</v>
      </c>
      <c r="H1298">
        <v>444448010</v>
      </c>
      <c r="I1298">
        <v>31</v>
      </c>
      <c r="J1298">
        <v>50</v>
      </c>
      <c r="K1298">
        <v>31</v>
      </c>
      <c r="L1298">
        <v>92451000</v>
      </c>
      <c r="M1298">
        <v>102</v>
      </c>
      <c r="N1298">
        <v>29</v>
      </c>
      <c r="O1298">
        <v>44</v>
      </c>
      <c r="P1298">
        <v>1.068965517241379</v>
      </c>
      <c r="Q1298">
        <v>1.136363636363636</v>
      </c>
      <c r="R1298">
        <v>1.1026645768025081</v>
      </c>
      <c r="S1298">
        <v>0.02</v>
      </c>
      <c r="T1298">
        <v>4.4999999999999998E-2</v>
      </c>
      <c r="U1298">
        <v>6009315</v>
      </c>
      <c r="V1298" t="s">
        <v>1383</v>
      </c>
      <c r="W1298">
        <v>0.22816207272771721</v>
      </c>
      <c r="X1298">
        <v>1.352085027897864E-2</v>
      </c>
      <c r="Y1298">
        <v>10404</v>
      </c>
      <c r="Z1298">
        <v>1061208</v>
      </c>
      <c r="AA1298">
        <v>108243216</v>
      </c>
      <c r="AB1298" t="s">
        <v>393</v>
      </c>
      <c r="AC1298" t="s">
        <v>1418</v>
      </c>
    </row>
    <row r="1299" spans="1:29" x14ac:dyDescent="0.25">
      <c r="A1299" t="s">
        <v>37</v>
      </c>
      <c r="B1299" t="s">
        <v>40</v>
      </c>
      <c r="C1299" t="s">
        <v>424</v>
      </c>
      <c r="D1299" t="s">
        <v>667</v>
      </c>
      <c r="E1299">
        <v>113</v>
      </c>
      <c r="F1299">
        <v>2332171929.9899998</v>
      </c>
      <c r="G1299">
        <v>890850946</v>
      </c>
      <c r="H1299">
        <v>497411664.99000001</v>
      </c>
      <c r="I1299">
        <v>36</v>
      </c>
      <c r="J1299">
        <v>67</v>
      </c>
      <c r="K1299">
        <v>36</v>
      </c>
      <c r="L1299">
        <v>122990000</v>
      </c>
      <c r="M1299">
        <v>103</v>
      </c>
      <c r="N1299">
        <v>24</v>
      </c>
      <c r="O1299">
        <v>35</v>
      </c>
      <c r="P1299">
        <v>1.5</v>
      </c>
      <c r="Q1299">
        <v>1.9142857142857139</v>
      </c>
      <c r="R1299">
        <v>1.7071428571428571</v>
      </c>
      <c r="S1299">
        <v>0.05</v>
      </c>
      <c r="T1299">
        <v>0.08</v>
      </c>
      <c r="U1299">
        <v>15988700</v>
      </c>
      <c r="V1299" t="s">
        <v>1383</v>
      </c>
      <c r="W1299">
        <v>0.2132825880432121</v>
      </c>
      <c r="X1299">
        <v>3.2143797834579213E-2</v>
      </c>
      <c r="Y1299">
        <v>12769</v>
      </c>
      <c r="Z1299">
        <v>1442897</v>
      </c>
      <c r="AA1299">
        <v>163047361</v>
      </c>
      <c r="AB1299" t="s">
        <v>394</v>
      </c>
      <c r="AC1299" t="s">
        <v>1418</v>
      </c>
    </row>
    <row r="1300" spans="1:29" x14ac:dyDescent="0.25">
      <c r="A1300" t="s">
        <v>37</v>
      </c>
      <c r="B1300" t="s">
        <v>40</v>
      </c>
      <c r="C1300" t="s">
        <v>424</v>
      </c>
      <c r="D1300" t="s">
        <v>645</v>
      </c>
      <c r="E1300">
        <v>127</v>
      </c>
      <c r="F1300">
        <v>2334413578.2199998</v>
      </c>
      <c r="G1300">
        <v>856384131</v>
      </c>
      <c r="H1300">
        <v>845330546.22000003</v>
      </c>
      <c r="I1300">
        <v>40</v>
      </c>
      <c r="J1300">
        <v>66</v>
      </c>
      <c r="K1300">
        <v>40</v>
      </c>
      <c r="L1300">
        <v>166161000</v>
      </c>
      <c r="M1300">
        <v>102</v>
      </c>
      <c r="N1300">
        <v>29</v>
      </c>
      <c r="O1300">
        <v>44</v>
      </c>
      <c r="P1300">
        <v>1.3793103448275861</v>
      </c>
      <c r="Q1300">
        <v>1.5</v>
      </c>
      <c r="R1300">
        <v>1.4396551724137929</v>
      </c>
      <c r="S1300">
        <v>3.5000000000000003E-2</v>
      </c>
      <c r="T1300">
        <v>0.08</v>
      </c>
      <c r="U1300">
        <v>19108515</v>
      </c>
      <c r="V1300" t="s">
        <v>1383</v>
      </c>
      <c r="W1300">
        <v>0.36211687342247562</v>
      </c>
      <c r="X1300">
        <v>2.2604784702795949E-2</v>
      </c>
      <c r="Y1300">
        <v>16129</v>
      </c>
      <c r="Z1300">
        <v>2048383</v>
      </c>
      <c r="AA1300">
        <v>260144641</v>
      </c>
      <c r="AB1300" t="s">
        <v>391</v>
      </c>
      <c r="AC1300" t="s">
        <v>1418</v>
      </c>
    </row>
    <row r="1301" spans="1:29" x14ac:dyDescent="0.25">
      <c r="A1301" t="s">
        <v>37</v>
      </c>
      <c r="B1301" t="s">
        <v>40</v>
      </c>
      <c r="C1301" t="s">
        <v>424</v>
      </c>
      <c r="D1301" t="s">
        <v>648</v>
      </c>
      <c r="E1301">
        <v>137</v>
      </c>
      <c r="F1301">
        <v>2364004676.6399999</v>
      </c>
      <c r="G1301">
        <v>877051362</v>
      </c>
      <c r="H1301">
        <v>942335610.63999999</v>
      </c>
      <c r="I1301">
        <v>63</v>
      </c>
      <c r="J1301">
        <v>119</v>
      </c>
      <c r="K1301">
        <v>63</v>
      </c>
      <c r="L1301">
        <v>288734000</v>
      </c>
      <c r="M1301">
        <v>102</v>
      </c>
      <c r="N1301">
        <v>29</v>
      </c>
      <c r="O1301">
        <v>44</v>
      </c>
      <c r="P1301">
        <v>2.172413793103448</v>
      </c>
      <c r="Q1301">
        <v>2.704545454545455</v>
      </c>
      <c r="R1301">
        <v>2.4384796238244508</v>
      </c>
      <c r="S1301">
        <v>0.05</v>
      </c>
      <c r="T1301">
        <v>0.08</v>
      </c>
      <c r="U1301">
        <v>37535420</v>
      </c>
      <c r="V1301" t="s">
        <v>1383</v>
      </c>
      <c r="W1301">
        <v>0.39861833605987518</v>
      </c>
      <c r="X1301">
        <v>3.9832326801814602E-2</v>
      </c>
      <c r="Y1301">
        <v>18769</v>
      </c>
      <c r="Z1301">
        <v>2571353</v>
      </c>
      <c r="AA1301">
        <v>352275361</v>
      </c>
      <c r="AB1301" t="s">
        <v>396</v>
      </c>
      <c r="AC1301" t="s">
        <v>1418</v>
      </c>
    </row>
    <row r="1302" spans="1:29" x14ac:dyDescent="0.25">
      <c r="A1302" t="s">
        <v>37</v>
      </c>
      <c r="B1302" t="s">
        <v>40</v>
      </c>
      <c r="C1302" t="s">
        <v>424</v>
      </c>
      <c r="D1302" t="s">
        <v>647</v>
      </c>
      <c r="E1302">
        <v>109</v>
      </c>
      <c r="F1302">
        <v>1925874485</v>
      </c>
      <c r="G1302">
        <v>728216479</v>
      </c>
      <c r="H1302">
        <v>602029116</v>
      </c>
      <c r="I1302">
        <v>36</v>
      </c>
      <c r="J1302">
        <v>76</v>
      </c>
      <c r="K1302">
        <v>36</v>
      </c>
      <c r="L1302">
        <v>208855000</v>
      </c>
      <c r="M1302">
        <v>109</v>
      </c>
      <c r="N1302">
        <v>31</v>
      </c>
      <c r="O1302">
        <v>47</v>
      </c>
      <c r="P1302">
        <v>1.161290322580645</v>
      </c>
      <c r="Q1302">
        <v>1.617021276595745</v>
      </c>
      <c r="R1302">
        <v>1.3891557995881949</v>
      </c>
      <c r="S1302">
        <v>2.5000000000000001E-2</v>
      </c>
      <c r="T1302">
        <v>0.08</v>
      </c>
      <c r="U1302">
        <v>21929775</v>
      </c>
      <c r="V1302" t="s">
        <v>1383</v>
      </c>
      <c r="W1302">
        <v>0.31260039046625621</v>
      </c>
      <c r="X1302">
        <v>3.6426435893509183E-2</v>
      </c>
      <c r="Y1302">
        <v>11881</v>
      </c>
      <c r="Z1302">
        <v>1295029</v>
      </c>
      <c r="AA1302">
        <v>141158161</v>
      </c>
      <c r="AB1302" t="s">
        <v>393</v>
      </c>
      <c r="AC1302" t="s">
        <v>1418</v>
      </c>
    </row>
    <row r="1303" spans="1:29" x14ac:dyDescent="0.25">
      <c r="A1303" t="s">
        <v>37</v>
      </c>
      <c r="B1303" t="s">
        <v>40</v>
      </c>
      <c r="C1303" t="s">
        <v>424</v>
      </c>
      <c r="D1303" t="s">
        <v>653</v>
      </c>
      <c r="E1303">
        <v>113</v>
      </c>
      <c r="F1303">
        <v>2298065371</v>
      </c>
      <c r="G1303">
        <v>794218027</v>
      </c>
      <c r="H1303">
        <v>686705316</v>
      </c>
      <c r="I1303">
        <v>48</v>
      </c>
      <c r="J1303">
        <v>79</v>
      </c>
      <c r="K1303">
        <v>49</v>
      </c>
      <c r="L1303">
        <v>159883000</v>
      </c>
      <c r="M1303">
        <v>113</v>
      </c>
      <c r="N1303">
        <v>32</v>
      </c>
      <c r="O1303">
        <v>48</v>
      </c>
      <c r="P1303">
        <v>1.5</v>
      </c>
      <c r="Q1303">
        <v>1.645833333333333</v>
      </c>
      <c r="R1303">
        <v>1.572916666666667</v>
      </c>
      <c r="S1303">
        <v>0.05</v>
      </c>
      <c r="T1303">
        <v>0.08</v>
      </c>
      <c r="U1303">
        <v>20784790</v>
      </c>
      <c r="V1303" t="s">
        <v>1383</v>
      </c>
      <c r="W1303">
        <v>0.29881887811623958</v>
      </c>
      <c r="X1303">
        <v>3.026740803620049E-2</v>
      </c>
      <c r="Y1303">
        <v>12769</v>
      </c>
      <c r="Z1303">
        <v>1442897</v>
      </c>
      <c r="AA1303">
        <v>163047361</v>
      </c>
      <c r="AB1303" t="s">
        <v>394</v>
      </c>
      <c r="AC1303" t="s">
        <v>1418</v>
      </c>
    </row>
    <row r="1304" spans="1:29" x14ac:dyDescent="0.25">
      <c r="A1304" t="s">
        <v>37</v>
      </c>
      <c r="B1304" t="s">
        <v>40</v>
      </c>
      <c r="C1304" t="s">
        <v>424</v>
      </c>
      <c r="D1304" t="s">
        <v>643</v>
      </c>
      <c r="E1304">
        <v>102</v>
      </c>
      <c r="F1304">
        <v>1971073847.9200001</v>
      </c>
      <c r="G1304">
        <v>778704758</v>
      </c>
      <c r="H1304">
        <v>921878270.36000001</v>
      </c>
      <c r="I1304">
        <v>45</v>
      </c>
      <c r="J1304">
        <v>61</v>
      </c>
      <c r="K1304">
        <v>45</v>
      </c>
      <c r="L1304">
        <v>116670000</v>
      </c>
      <c r="M1304">
        <v>102</v>
      </c>
      <c r="N1304">
        <v>29</v>
      </c>
      <c r="O1304">
        <v>44</v>
      </c>
      <c r="P1304">
        <v>1.551724137931034</v>
      </c>
      <c r="Q1304">
        <v>1.386363636363636</v>
      </c>
      <c r="R1304">
        <v>1.469043887147335</v>
      </c>
      <c r="S1304">
        <v>0.05</v>
      </c>
      <c r="T1304">
        <v>5.5E-2</v>
      </c>
      <c r="U1304">
        <v>12250350</v>
      </c>
      <c r="V1304" t="s">
        <v>1383</v>
      </c>
      <c r="W1304">
        <v>0.46770356744006492</v>
      </c>
      <c r="X1304">
        <v>1.3288468113275029E-2</v>
      </c>
      <c r="Y1304">
        <v>10404</v>
      </c>
      <c r="Z1304">
        <v>1061208</v>
      </c>
      <c r="AA1304">
        <v>108243216</v>
      </c>
      <c r="AB1304" t="s">
        <v>393</v>
      </c>
      <c r="AC1304" t="s">
        <v>1418</v>
      </c>
    </row>
    <row r="1305" spans="1:29" x14ac:dyDescent="0.25">
      <c r="A1305" t="s">
        <v>37</v>
      </c>
      <c r="B1305" t="s">
        <v>40</v>
      </c>
      <c r="C1305" t="s">
        <v>424</v>
      </c>
      <c r="D1305" t="s">
        <v>663</v>
      </c>
      <c r="E1305">
        <v>117</v>
      </c>
      <c r="F1305">
        <v>2357115758.7800002</v>
      </c>
      <c r="G1305">
        <v>831100902</v>
      </c>
      <c r="H1305">
        <v>555674896.77999997</v>
      </c>
      <c r="I1305">
        <v>28</v>
      </c>
      <c r="J1305">
        <v>45</v>
      </c>
      <c r="K1305">
        <v>28</v>
      </c>
      <c r="L1305">
        <v>164568000</v>
      </c>
      <c r="M1305">
        <v>117</v>
      </c>
      <c r="N1305">
        <v>27</v>
      </c>
      <c r="O1305">
        <v>40</v>
      </c>
      <c r="P1305">
        <v>1.037037037037037</v>
      </c>
      <c r="Q1305">
        <v>1.125</v>
      </c>
      <c r="R1305">
        <v>1.081018518518519</v>
      </c>
      <c r="S1305">
        <v>0.02</v>
      </c>
      <c r="T1305">
        <v>4.4999999999999998E-2</v>
      </c>
      <c r="U1305">
        <v>10696920</v>
      </c>
      <c r="V1305" t="s">
        <v>1383</v>
      </c>
      <c r="W1305">
        <v>0.23574357547361491</v>
      </c>
      <c r="X1305">
        <v>1.9250320757669699E-2</v>
      </c>
      <c r="Y1305">
        <v>13689</v>
      </c>
      <c r="Z1305">
        <v>1601613</v>
      </c>
      <c r="AA1305">
        <v>187388721</v>
      </c>
      <c r="AB1305" t="s">
        <v>394</v>
      </c>
      <c r="AC1305" t="s">
        <v>1418</v>
      </c>
    </row>
    <row r="1306" spans="1:29" x14ac:dyDescent="0.25">
      <c r="A1306" t="s">
        <v>37</v>
      </c>
      <c r="B1306" t="s">
        <v>40</v>
      </c>
      <c r="C1306" t="s">
        <v>424</v>
      </c>
      <c r="D1306" t="s">
        <v>661</v>
      </c>
      <c r="E1306">
        <v>118</v>
      </c>
      <c r="F1306">
        <v>2276795351</v>
      </c>
      <c r="G1306">
        <v>806708725</v>
      </c>
      <c r="H1306">
        <v>501455708</v>
      </c>
      <c r="I1306">
        <v>35</v>
      </c>
      <c r="J1306">
        <v>54</v>
      </c>
      <c r="K1306">
        <v>35</v>
      </c>
      <c r="L1306">
        <v>105243000</v>
      </c>
      <c r="M1306">
        <v>118</v>
      </c>
      <c r="N1306">
        <v>34</v>
      </c>
      <c r="O1306">
        <v>51</v>
      </c>
      <c r="P1306">
        <v>1.029411764705882</v>
      </c>
      <c r="Q1306">
        <v>1.0588235294117649</v>
      </c>
      <c r="R1306">
        <v>1.044117647058824</v>
      </c>
      <c r="S1306">
        <v>0.02</v>
      </c>
      <c r="T1306">
        <v>0.03</v>
      </c>
      <c r="U1306">
        <v>5262150</v>
      </c>
      <c r="V1306" t="s">
        <v>1383</v>
      </c>
      <c r="W1306">
        <v>0.22024628071194621</v>
      </c>
      <c r="X1306">
        <v>1.049374833320274E-2</v>
      </c>
      <c r="Y1306">
        <v>13924</v>
      </c>
      <c r="Z1306">
        <v>1643032</v>
      </c>
      <c r="AA1306">
        <v>193877776</v>
      </c>
      <c r="AB1306" t="s">
        <v>394</v>
      </c>
      <c r="AC1306" t="s">
        <v>1418</v>
      </c>
    </row>
    <row r="1307" spans="1:29" x14ac:dyDescent="0.25">
      <c r="A1307" t="s">
        <v>29</v>
      </c>
      <c r="B1307" t="s">
        <v>413</v>
      </c>
      <c r="C1307" t="s">
        <v>425</v>
      </c>
      <c r="D1307" t="s">
        <v>668</v>
      </c>
      <c r="E1307">
        <v>164</v>
      </c>
      <c r="F1307">
        <v>2560535260.23</v>
      </c>
      <c r="G1307">
        <v>1000535252</v>
      </c>
      <c r="H1307">
        <v>610171924.79999995</v>
      </c>
      <c r="I1307">
        <v>44</v>
      </c>
      <c r="J1307">
        <v>53</v>
      </c>
      <c r="K1307">
        <v>45</v>
      </c>
      <c r="L1307">
        <v>80818000</v>
      </c>
      <c r="M1307">
        <v>147</v>
      </c>
      <c r="N1307">
        <v>39</v>
      </c>
      <c r="O1307">
        <v>59</v>
      </c>
      <c r="P1307">
        <v>1.128205128205128</v>
      </c>
      <c r="Q1307">
        <v>0.89830508474576276</v>
      </c>
      <c r="R1307">
        <v>1.0132551064754449</v>
      </c>
      <c r="S1307">
        <v>2.5000000000000001E-2</v>
      </c>
      <c r="T1307">
        <v>0.01</v>
      </c>
      <c r="U1307">
        <v>2828630</v>
      </c>
      <c r="V1307" t="s">
        <v>1384</v>
      </c>
      <c r="W1307">
        <v>0.23829858322091271</v>
      </c>
      <c r="X1307">
        <v>4.635791790858222E-3</v>
      </c>
      <c r="Y1307">
        <v>26896</v>
      </c>
      <c r="Z1307">
        <v>4410944</v>
      </c>
      <c r="AA1307">
        <v>723394816</v>
      </c>
      <c r="AB1307" t="s">
        <v>399</v>
      </c>
      <c r="AC1307" t="s">
        <v>1418</v>
      </c>
    </row>
    <row r="1308" spans="1:29" x14ac:dyDescent="0.25">
      <c r="A1308" t="s">
        <v>29</v>
      </c>
      <c r="B1308" t="s">
        <v>413</v>
      </c>
      <c r="C1308" t="s">
        <v>426</v>
      </c>
      <c r="D1308" t="s">
        <v>669</v>
      </c>
      <c r="E1308">
        <v>112</v>
      </c>
      <c r="F1308">
        <v>1764059518.78</v>
      </c>
      <c r="G1308">
        <v>761007882</v>
      </c>
      <c r="H1308">
        <v>310307542.74000001</v>
      </c>
      <c r="I1308">
        <v>26</v>
      </c>
      <c r="J1308">
        <v>40</v>
      </c>
      <c r="K1308">
        <v>26</v>
      </c>
      <c r="L1308">
        <v>69544000</v>
      </c>
      <c r="M1308">
        <v>112</v>
      </c>
      <c r="N1308">
        <v>30</v>
      </c>
      <c r="O1308">
        <v>45</v>
      </c>
      <c r="P1308">
        <v>0.8666666666666667</v>
      </c>
      <c r="Q1308">
        <v>0.88888888888888884</v>
      </c>
      <c r="R1308">
        <v>0.87777777777777777</v>
      </c>
      <c r="S1308">
        <v>0.01</v>
      </c>
      <c r="T1308">
        <v>0.01</v>
      </c>
      <c r="U1308">
        <v>1390880</v>
      </c>
      <c r="V1308" t="s">
        <v>1384</v>
      </c>
      <c r="W1308">
        <v>0.17590537021937019</v>
      </c>
      <c r="X1308">
        <v>4.4822629437834462E-3</v>
      </c>
      <c r="Y1308">
        <v>12544</v>
      </c>
      <c r="Z1308">
        <v>1404928</v>
      </c>
      <c r="AA1308">
        <v>157351936</v>
      </c>
      <c r="AB1308" t="s">
        <v>394</v>
      </c>
      <c r="AC1308" t="s">
        <v>1418</v>
      </c>
    </row>
    <row r="1309" spans="1:29" x14ac:dyDescent="0.25">
      <c r="A1309" t="s">
        <v>29</v>
      </c>
      <c r="B1309" t="s">
        <v>413</v>
      </c>
      <c r="C1309" t="s">
        <v>426</v>
      </c>
      <c r="D1309" t="s">
        <v>670</v>
      </c>
      <c r="E1309">
        <v>159</v>
      </c>
      <c r="F1309">
        <v>2410909528.1500001</v>
      </c>
      <c r="G1309">
        <v>928675205</v>
      </c>
      <c r="H1309">
        <v>543764541.14999998</v>
      </c>
      <c r="I1309">
        <v>43</v>
      </c>
      <c r="J1309">
        <v>68</v>
      </c>
      <c r="K1309">
        <v>46</v>
      </c>
      <c r="L1309">
        <v>107481000</v>
      </c>
      <c r="M1309">
        <v>159</v>
      </c>
      <c r="N1309">
        <v>39</v>
      </c>
      <c r="O1309">
        <v>59</v>
      </c>
      <c r="P1309">
        <v>1.1025641025641031</v>
      </c>
      <c r="Q1309">
        <v>1.152542372881356</v>
      </c>
      <c r="R1309">
        <v>1.1275532377227291</v>
      </c>
      <c r="S1309">
        <v>2.5000000000000001E-2</v>
      </c>
      <c r="T1309">
        <v>4.4999999999999998E-2</v>
      </c>
      <c r="U1309">
        <v>7523670</v>
      </c>
      <c r="V1309" t="s">
        <v>1384</v>
      </c>
      <c r="W1309">
        <v>0.2255433208094105</v>
      </c>
      <c r="X1309">
        <v>1.3836264468603081E-2</v>
      </c>
      <c r="Y1309">
        <v>25281</v>
      </c>
      <c r="Z1309">
        <v>4019679</v>
      </c>
      <c r="AA1309">
        <v>639128961</v>
      </c>
      <c r="AB1309" t="s">
        <v>397</v>
      </c>
      <c r="AC1309" t="s">
        <v>1418</v>
      </c>
    </row>
    <row r="1310" spans="1:29" x14ac:dyDescent="0.25">
      <c r="A1310" t="s">
        <v>29</v>
      </c>
      <c r="B1310" t="s">
        <v>413</v>
      </c>
      <c r="C1310" t="s">
        <v>426</v>
      </c>
      <c r="D1310" t="s">
        <v>671</v>
      </c>
      <c r="E1310">
        <v>113</v>
      </c>
      <c r="F1310">
        <v>1839637886.4100001</v>
      </c>
      <c r="G1310">
        <v>709236222</v>
      </c>
      <c r="H1310">
        <v>956507385.40999997</v>
      </c>
      <c r="I1310">
        <v>61</v>
      </c>
      <c r="J1310">
        <v>98</v>
      </c>
      <c r="K1310">
        <v>70</v>
      </c>
      <c r="L1310">
        <v>201629000</v>
      </c>
      <c r="M1310">
        <v>113</v>
      </c>
      <c r="N1310">
        <v>37</v>
      </c>
      <c r="O1310">
        <v>57</v>
      </c>
      <c r="P1310">
        <v>1.6486486486486489</v>
      </c>
      <c r="Q1310">
        <v>1.7192982456140351</v>
      </c>
      <c r="R1310">
        <v>1.6839734471313419</v>
      </c>
      <c r="S1310">
        <v>0.05</v>
      </c>
      <c r="T1310">
        <v>0.08</v>
      </c>
      <c r="U1310">
        <v>26211770</v>
      </c>
      <c r="V1310" t="s">
        <v>1384</v>
      </c>
      <c r="W1310">
        <v>0.51994329562139885</v>
      </c>
      <c r="X1310">
        <v>2.740362531415742E-2</v>
      </c>
      <c r="Y1310">
        <v>12769</v>
      </c>
      <c r="Z1310">
        <v>1442897</v>
      </c>
      <c r="AA1310">
        <v>163047361</v>
      </c>
      <c r="AB1310" t="s">
        <v>394</v>
      </c>
      <c r="AC1310" t="s">
        <v>1418</v>
      </c>
    </row>
    <row r="1311" spans="1:29" x14ac:dyDescent="0.25">
      <c r="A1311" t="s">
        <v>29</v>
      </c>
      <c r="B1311" t="s">
        <v>413</v>
      </c>
      <c r="C1311" t="s">
        <v>425</v>
      </c>
      <c r="D1311" t="s">
        <v>672</v>
      </c>
      <c r="E1311">
        <v>130</v>
      </c>
      <c r="F1311">
        <v>2385437084.7600002</v>
      </c>
      <c r="G1311">
        <v>863845026</v>
      </c>
      <c r="H1311">
        <v>510138421</v>
      </c>
      <c r="I1311">
        <v>32</v>
      </c>
      <c r="J1311">
        <v>72</v>
      </c>
      <c r="K1311">
        <v>33</v>
      </c>
      <c r="L1311">
        <v>128849000</v>
      </c>
      <c r="M1311">
        <v>100</v>
      </c>
      <c r="N1311">
        <v>26</v>
      </c>
      <c r="O1311">
        <v>40</v>
      </c>
      <c r="P1311">
        <v>1.2307692307692311</v>
      </c>
      <c r="Q1311">
        <v>1.8</v>
      </c>
      <c r="R1311">
        <v>1.5153846153846151</v>
      </c>
      <c r="S1311">
        <v>3.5000000000000003E-2</v>
      </c>
      <c r="T1311">
        <v>0.08</v>
      </c>
      <c r="U1311">
        <v>14817635</v>
      </c>
      <c r="V1311" t="s">
        <v>1384</v>
      </c>
      <c r="W1311">
        <v>0.21385532414967259</v>
      </c>
      <c r="X1311">
        <v>2.9046302709279759E-2</v>
      </c>
      <c r="Y1311">
        <v>16900</v>
      </c>
      <c r="Z1311">
        <v>2197000</v>
      </c>
      <c r="AA1311">
        <v>285610000</v>
      </c>
      <c r="AB1311" t="s">
        <v>396</v>
      </c>
      <c r="AC1311" t="s">
        <v>1418</v>
      </c>
    </row>
    <row r="1312" spans="1:29" x14ac:dyDescent="0.25">
      <c r="A1312" t="s">
        <v>29</v>
      </c>
      <c r="B1312" t="s">
        <v>413</v>
      </c>
      <c r="C1312" t="s">
        <v>425</v>
      </c>
      <c r="D1312" t="s">
        <v>673</v>
      </c>
      <c r="E1312">
        <v>148</v>
      </c>
      <c r="F1312">
        <v>2637429799.4000001</v>
      </c>
      <c r="G1312">
        <v>1090384417</v>
      </c>
      <c r="H1312">
        <v>357437498</v>
      </c>
      <c r="I1312">
        <v>23</v>
      </c>
      <c r="J1312">
        <v>34</v>
      </c>
      <c r="K1312">
        <v>25</v>
      </c>
      <c r="L1312">
        <v>49487000</v>
      </c>
      <c r="M1312">
        <v>102</v>
      </c>
      <c r="N1312">
        <v>27</v>
      </c>
      <c r="O1312">
        <v>41</v>
      </c>
      <c r="P1312">
        <v>0.85185185185185186</v>
      </c>
      <c r="Q1312">
        <v>0.82926829268292679</v>
      </c>
      <c r="R1312">
        <v>0.84056007226738938</v>
      </c>
      <c r="S1312">
        <v>0.01</v>
      </c>
      <c r="T1312">
        <v>0.01</v>
      </c>
      <c r="U1312">
        <v>989740</v>
      </c>
      <c r="V1312" t="s">
        <v>1384</v>
      </c>
      <c r="W1312">
        <v>0.1355249334337979</v>
      </c>
      <c r="X1312">
        <v>2.768987600735723E-3</v>
      </c>
      <c r="Y1312">
        <v>21904</v>
      </c>
      <c r="Z1312">
        <v>3241792</v>
      </c>
      <c r="AA1312">
        <v>479785216</v>
      </c>
      <c r="AB1312" t="s">
        <v>395</v>
      </c>
      <c r="AC1312" t="s">
        <v>1418</v>
      </c>
    </row>
    <row r="1313" spans="1:29" x14ac:dyDescent="0.25">
      <c r="A1313" t="s">
        <v>29</v>
      </c>
      <c r="B1313" t="s">
        <v>413</v>
      </c>
      <c r="C1313" t="s">
        <v>425</v>
      </c>
      <c r="D1313" t="s">
        <v>674</v>
      </c>
      <c r="E1313">
        <v>248</v>
      </c>
      <c r="F1313">
        <v>4316277583.7299995</v>
      </c>
      <c r="G1313">
        <v>1794072369</v>
      </c>
      <c r="H1313">
        <v>709113082.83000004</v>
      </c>
      <c r="I1313">
        <v>48</v>
      </c>
      <c r="J1313">
        <v>80</v>
      </c>
      <c r="K1313">
        <v>50</v>
      </c>
      <c r="L1313">
        <v>152200000</v>
      </c>
      <c r="M1313">
        <v>193</v>
      </c>
      <c r="N1313">
        <v>39</v>
      </c>
      <c r="O1313">
        <v>59</v>
      </c>
      <c r="P1313">
        <v>1.2307692307692311</v>
      </c>
      <c r="Q1313">
        <v>1.35593220338983</v>
      </c>
      <c r="R1313">
        <v>1.2933507170795311</v>
      </c>
      <c r="S1313">
        <v>3.5000000000000003E-2</v>
      </c>
      <c r="T1313">
        <v>5.5E-2</v>
      </c>
      <c r="U1313">
        <v>13698000</v>
      </c>
      <c r="V1313" t="s">
        <v>1384</v>
      </c>
      <c r="W1313">
        <v>0.16428810915752209</v>
      </c>
      <c r="X1313">
        <v>1.9317088249638039E-2</v>
      </c>
      <c r="Y1313">
        <v>61504</v>
      </c>
      <c r="Z1313">
        <v>15252992</v>
      </c>
      <c r="AA1313">
        <v>3782742016</v>
      </c>
      <c r="AB1313" t="s">
        <v>407</v>
      </c>
      <c r="AC1313" t="s">
        <v>1418</v>
      </c>
    </row>
    <row r="1314" spans="1:29" x14ac:dyDescent="0.25">
      <c r="A1314" t="s">
        <v>29</v>
      </c>
      <c r="B1314" t="s">
        <v>413</v>
      </c>
      <c r="C1314" t="s">
        <v>426</v>
      </c>
      <c r="D1314" t="s">
        <v>675</v>
      </c>
      <c r="E1314">
        <v>107</v>
      </c>
      <c r="F1314">
        <v>1645195781.8900001</v>
      </c>
      <c r="G1314">
        <v>684928268</v>
      </c>
      <c r="H1314">
        <v>458340324.77999997</v>
      </c>
      <c r="I1314">
        <v>32</v>
      </c>
      <c r="J1314">
        <v>49</v>
      </c>
      <c r="K1314">
        <v>32</v>
      </c>
      <c r="L1314">
        <v>102881000</v>
      </c>
      <c r="M1314">
        <v>107</v>
      </c>
      <c r="N1314">
        <v>35</v>
      </c>
      <c r="O1314">
        <v>54</v>
      </c>
      <c r="P1314">
        <v>0.91428571428571426</v>
      </c>
      <c r="Q1314">
        <v>0.90740740740740744</v>
      </c>
      <c r="R1314">
        <v>0.91084656084656079</v>
      </c>
      <c r="S1314">
        <v>1.4999999999999999E-2</v>
      </c>
      <c r="T1314">
        <v>1.4999999999999999E-2</v>
      </c>
      <c r="U1314">
        <v>3086430</v>
      </c>
      <c r="V1314" t="s">
        <v>1384</v>
      </c>
      <c r="W1314">
        <v>0.27859318010982193</v>
      </c>
      <c r="X1314">
        <v>6.73392637115546E-3</v>
      </c>
      <c r="Y1314">
        <v>11449</v>
      </c>
      <c r="Z1314">
        <v>1225043</v>
      </c>
      <c r="AA1314">
        <v>131079601</v>
      </c>
      <c r="AB1314" t="s">
        <v>393</v>
      </c>
      <c r="AC1314" t="s">
        <v>1418</v>
      </c>
    </row>
    <row r="1315" spans="1:29" x14ac:dyDescent="0.25">
      <c r="A1315" t="s">
        <v>29</v>
      </c>
      <c r="B1315" t="s">
        <v>413</v>
      </c>
      <c r="C1315" t="s">
        <v>426</v>
      </c>
      <c r="D1315" t="s">
        <v>676</v>
      </c>
      <c r="E1315">
        <v>126</v>
      </c>
      <c r="F1315">
        <v>2115594849.95</v>
      </c>
      <c r="G1315">
        <v>795508247</v>
      </c>
      <c r="H1315">
        <v>680056940.11000001</v>
      </c>
      <c r="I1315">
        <v>46</v>
      </c>
      <c r="J1315">
        <v>74</v>
      </c>
      <c r="K1315">
        <v>47</v>
      </c>
      <c r="L1315">
        <v>115829000</v>
      </c>
      <c r="M1315">
        <v>126</v>
      </c>
      <c r="N1315">
        <v>39</v>
      </c>
      <c r="O1315">
        <v>59</v>
      </c>
      <c r="P1315">
        <v>1.17948717948718</v>
      </c>
      <c r="Q1315">
        <v>1.254237288135593</v>
      </c>
      <c r="R1315">
        <v>1.2168622338113859</v>
      </c>
      <c r="S1315">
        <v>2.5000000000000001E-2</v>
      </c>
      <c r="T1315">
        <v>5.5E-2</v>
      </c>
      <c r="U1315">
        <v>9266320</v>
      </c>
      <c r="V1315" t="s">
        <v>1384</v>
      </c>
      <c r="W1315">
        <v>0.32144951578326658</v>
      </c>
      <c r="X1315">
        <v>1.3625800213877919E-2</v>
      </c>
      <c r="Y1315">
        <v>15876</v>
      </c>
      <c r="Z1315">
        <v>2000376</v>
      </c>
      <c r="AA1315">
        <v>252047376</v>
      </c>
      <c r="AB1315" t="s">
        <v>391</v>
      </c>
      <c r="AC1315" t="s">
        <v>1418</v>
      </c>
    </row>
    <row r="1316" spans="1:29" x14ac:dyDescent="0.25">
      <c r="A1316" t="s">
        <v>29</v>
      </c>
      <c r="B1316" t="s">
        <v>413</v>
      </c>
      <c r="C1316" t="s">
        <v>426</v>
      </c>
      <c r="D1316" t="s">
        <v>677</v>
      </c>
      <c r="E1316">
        <v>130</v>
      </c>
      <c r="F1316">
        <v>2178305059.1700001</v>
      </c>
      <c r="G1316">
        <v>761206225</v>
      </c>
      <c r="H1316">
        <v>1038575368.76</v>
      </c>
      <c r="I1316">
        <v>62</v>
      </c>
      <c r="J1316">
        <v>80</v>
      </c>
      <c r="K1316">
        <v>66</v>
      </c>
      <c r="L1316">
        <v>133902000</v>
      </c>
      <c r="M1316">
        <v>130</v>
      </c>
      <c r="N1316">
        <v>39</v>
      </c>
      <c r="O1316">
        <v>59</v>
      </c>
      <c r="P1316">
        <v>1.5897435897435901</v>
      </c>
      <c r="Q1316">
        <v>1.35593220338983</v>
      </c>
      <c r="R1316">
        <v>1.4728378965667099</v>
      </c>
      <c r="S1316">
        <v>0.05</v>
      </c>
      <c r="T1316">
        <v>5.5E-2</v>
      </c>
      <c r="U1316">
        <v>14059710</v>
      </c>
      <c r="V1316" t="s">
        <v>1384</v>
      </c>
      <c r="W1316">
        <v>0.47678141515942152</v>
      </c>
      <c r="X1316">
        <v>1.3537496096009381E-2</v>
      </c>
      <c r="Y1316">
        <v>16900</v>
      </c>
      <c r="Z1316">
        <v>2197000</v>
      </c>
      <c r="AA1316">
        <v>285610000</v>
      </c>
      <c r="AB1316" t="s">
        <v>396</v>
      </c>
      <c r="AC1316" t="s">
        <v>1418</v>
      </c>
    </row>
    <row r="1317" spans="1:29" x14ac:dyDescent="0.25">
      <c r="A1317" t="s">
        <v>29</v>
      </c>
      <c r="B1317" t="s">
        <v>413</v>
      </c>
      <c r="C1317" t="s">
        <v>426</v>
      </c>
      <c r="D1317" t="s">
        <v>678</v>
      </c>
      <c r="E1317">
        <v>116</v>
      </c>
      <c r="F1317">
        <v>1901146902.6500001</v>
      </c>
      <c r="G1317">
        <v>718620130</v>
      </c>
      <c r="H1317">
        <v>449689054.25999999</v>
      </c>
      <c r="I1317">
        <v>33</v>
      </c>
      <c r="J1317">
        <v>51</v>
      </c>
      <c r="K1317">
        <v>34</v>
      </c>
      <c r="L1317">
        <v>87079672</v>
      </c>
      <c r="M1317">
        <v>116</v>
      </c>
      <c r="N1317">
        <v>38</v>
      </c>
      <c r="O1317">
        <v>58</v>
      </c>
      <c r="P1317">
        <v>0.86842105263157898</v>
      </c>
      <c r="Q1317">
        <v>0.87931034482758619</v>
      </c>
      <c r="R1317">
        <v>0.87386569872958253</v>
      </c>
      <c r="S1317">
        <v>0.01</v>
      </c>
      <c r="T1317">
        <v>0.01</v>
      </c>
      <c r="U1317">
        <v>1741593.44</v>
      </c>
      <c r="V1317" t="s">
        <v>1384</v>
      </c>
      <c r="W1317">
        <v>0.23653566888133709</v>
      </c>
      <c r="X1317">
        <v>3.8728837704665371E-3</v>
      </c>
      <c r="Y1317">
        <v>13456</v>
      </c>
      <c r="Z1317">
        <v>1560896</v>
      </c>
      <c r="AA1317">
        <v>181063936</v>
      </c>
      <c r="AB1317" t="s">
        <v>394</v>
      </c>
      <c r="AC1317" t="s">
        <v>1418</v>
      </c>
    </row>
    <row r="1318" spans="1:29" x14ac:dyDescent="0.25">
      <c r="A1318" t="s">
        <v>29</v>
      </c>
      <c r="B1318" t="s">
        <v>413</v>
      </c>
      <c r="C1318" t="s">
        <v>426</v>
      </c>
      <c r="D1318" t="s">
        <v>679</v>
      </c>
      <c r="E1318">
        <v>129</v>
      </c>
      <c r="F1318">
        <v>2353312491.0599999</v>
      </c>
      <c r="G1318">
        <v>943065616</v>
      </c>
      <c r="H1318">
        <v>934036158</v>
      </c>
      <c r="I1318">
        <v>50</v>
      </c>
      <c r="J1318">
        <v>71</v>
      </c>
      <c r="K1318">
        <v>52</v>
      </c>
      <c r="L1318">
        <v>159946000</v>
      </c>
      <c r="M1318">
        <v>129</v>
      </c>
      <c r="N1318">
        <v>39</v>
      </c>
      <c r="O1318">
        <v>59</v>
      </c>
      <c r="P1318">
        <v>1.2820512820512819</v>
      </c>
      <c r="Q1318">
        <v>1.203389830508474</v>
      </c>
      <c r="R1318">
        <v>1.242720556279878</v>
      </c>
      <c r="S1318">
        <v>3.5000000000000003E-2</v>
      </c>
      <c r="T1318">
        <v>5.5E-2</v>
      </c>
      <c r="U1318">
        <v>14395140</v>
      </c>
      <c r="V1318" t="s">
        <v>1384</v>
      </c>
      <c r="W1318">
        <v>0.3969027324455679</v>
      </c>
      <c r="X1318">
        <v>1.5411758824009039E-2</v>
      </c>
      <c r="Y1318">
        <v>16641</v>
      </c>
      <c r="Z1318">
        <v>2146689</v>
      </c>
      <c r="AA1318">
        <v>276922881</v>
      </c>
      <c r="AB1318" t="s">
        <v>391</v>
      </c>
      <c r="AC1318" t="s">
        <v>1418</v>
      </c>
    </row>
    <row r="1319" spans="1:29" x14ac:dyDescent="0.25">
      <c r="A1319" t="s">
        <v>29</v>
      </c>
      <c r="B1319" t="s">
        <v>413</v>
      </c>
      <c r="C1319" t="s">
        <v>426</v>
      </c>
      <c r="D1319" t="s">
        <v>680</v>
      </c>
      <c r="E1319">
        <v>112</v>
      </c>
      <c r="F1319">
        <v>1706550163.52</v>
      </c>
      <c r="G1319">
        <v>740422298</v>
      </c>
      <c r="H1319">
        <v>501441193.35000002</v>
      </c>
      <c r="I1319">
        <v>34</v>
      </c>
      <c r="J1319">
        <v>60</v>
      </c>
      <c r="K1319">
        <v>34</v>
      </c>
      <c r="L1319">
        <v>125922000</v>
      </c>
      <c r="M1319">
        <v>112</v>
      </c>
      <c r="N1319">
        <v>37</v>
      </c>
      <c r="O1319">
        <v>56</v>
      </c>
      <c r="P1319">
        <v>0.91891891891891897</v>
      </c>
      <c r="Q1319">
        <v>1.071428571428571</v>
      </c>
      <c r="R1319">
        <v>0.99517374517374513</v>
      </c>
      <c r="S1319">
        <v>1.4999999999999999E-2</v>
      </c>
      <c r="T1319">
        <v>0.03</v>
      </c>
      <c r="U1319">
        <v>5666490</v>
      </c>
      <c r="V1319" t="s">
        <v>1384</v>
      </c>
      <c r="W1319">
        <v>0.29383325733344218</v>
      </c>
      <c r="X1319">
        <v>1.1300407854695049E-2</v>
      </c>
      <c r="Y1319">
        <v>12544</v>
      </c>
      <c r="Z1319">
        <v>1404928</v>
      </c>
      <c r="AA1319">
        <v>157351936</v>
      </c>
      <c r="AB1319" t="s">
        <v>394</v>
      </c>
      <c r="AC1319" t="s">
        <v>1418</v>
      </c>
    </row>
    <row r="1320" spans="1:29" x14ac:dyDescent="0.25">
      <c r="A1320" t="s">
        <v>29</v>
      </c>
      <c r="B1320" t="s">
        <v>413</v>
      </c>
      <c r="C1320" t="s">
        <v>426</v>
      </c>
      <c r="D1320" t="s">
        <v>681</v>
      </c>
      <c r="E1320">
        <v>159</v>
      </c>
      <c r="F1320">
        <v>2452815032.6999998</v>
      </c>
      <c r="G1320">
        <v>995546164</v>
      </c>
      <c r="H1320">
        <v>721629612.70000005</v>
      </c>
      <c r="I1320">
        <v>51</v>
      </c>
      <c r="J1320">
        <v>76</v>
      </c>
      <c r="K1320">
        <v>55</v>
      </c>
      <c r="L1320">
        <v>138694000</v>
      </c>
      <c r="M1320">
        <v>159</v>
      </c>
      <c r="N1320">
        <v>39</v>
      </c>
      <c r="O1320">
        <v>59</v>
      </c>
      <c r="P1320">
        <v>1.3076923076923079</v>
      </c>
      <c r="Q1320">
        <v>1.2881355932203391</v>
      </c>
      <c r="R1320">
        <v>1.2979139504563231</v>
      </c>
      <c r="S1320">
        <v>3.5000000000000003E-2</v>
      </c>
      <c r="T1320">
        <v>5.5E-2</v>
      </c>
      <c r="U1320">
        <v>12482460</v>
      </c>
      <c r="V1320" t="s">
        <v>1384</v>
      </c>
      <c r="W1320">
        <v>0.29420465998434769</v>
      </c>
      <c r="X1320">
        <v>1.7297599461441829E-2</v>
      </c>
      <c r="Y1320">
        <v>25281</v>
      </c>
      <c r="Z1320">
        <v>4019679</v>
      </c>
      <c r="AA1320">
        <v>639128961</v>
      </c>
      <c r="AB1320" t="s">
        <v>397</v>
      </c>
      <c r="AC1320" t="s">
        <v>1418</v>
      </c>
    </row>
    <row r="1321" spans="1:29" x14ac:dyDescent="0.25">
      <c r="A1321" t="s">
        <v>29</v>
      </c>
      <c r="B1321" t="s">
        <v>413</v>
      </c>
      <c r="C1321" t="s">
        <v>426</v>
      </c>
      <c r="D1321" t="s">
        <v>682</v>
      </c>
      <c r="E1321">
        <v>112</v>
      </c>
      <c r="F1321">
        <v>1843001618.9400001</v>
      </c>
      <c r="G1321">
        <v>755613562</v>
      </c>
      <c r="H1321">
        <v>660737246</v>
      </c>
      <c r="I1321">
        <v>46</v>
      </c>
      <c r="J1321">
        <v>63</v>
      </c>
      <c r="K1321">
        <v>47</v>
      </c>
      <c r="L1321">
        <v>95491000</v>
      </c>
      <c r="M1321">
        <v>112</v>
      </c>
      <c r="N1321">
        <v>37</v>
      </c>
      <c r="O1321">
        <v>56</v>
      </c>
      <c r="P1321">
        <v>1.243243243243243</v>
      </c>
      <c r="Q1321">
        <v>1.125</v>
      </c>
      <c r="R1321">
        <v>1.1841216216216219</v>
      </c>
      <c r="S1321">
        <v>3.5000000000000003E-2</v>
      </c>
      <c r="T1321">
        <v>4.4999999999999998E-2</v>
      </c>
      <c r="U1321">
        <v>7639280</v>
      </c>
      <c r="V1321" t="s">
        <v>1384</v>
      </c>
      <c r="W1321">
        <v>0.35851148431438828</v>
      </c>
      <c r="X1321">
        <v>1.1561751734516261E-2</v>
      </c>
      <c r="Y1321">
        <v>12544</v>
      </c>
      <c r="Z1321">
        <v>1404928</v>
      </c>
      <c r="AA1321">
        <v>157351936</v>
      </c>
      <c r="AB1321" t="s">
        <v>394</v>
      </c>
      <c r="AC1321" t="s">
        <v>1418</v>
      </c>
    </row>
    <row r="1322" spans="1:29" x14ac:dyDescent="0.25">
      <c r="A1322" t="s">
        <v>29</v>
      </c>
      <c r="B1322" t="s">
        <v>413</v>
      </c>
      <c r="C1322" t="s">
        <v>426</v>
      </c>
      <c r="D1322" t="s">
        <v>683</v>
      </c>
      <c r="E1322">
        <v>121</v>
      </c>
      <c r="F1322">
        <v>1798894139.3299999</v>
      </c>
      <c r="G1322">
        <v>789332912</v>
      </c>
      <c r="H1322">
        <v>754528454.16999996</v>
      </c>
      <c r="I1322">
        <v>60</v>
      </c>
      <c r="J1322">
        <v>103</v>
      </c>
      <c r="K1322">
        <v>65</v>
      </c>
      <c r="L1322">
        <v>195562000</v>
      </c>
      <c r="M1322">
        <v>121</v>
      </c>
      <c r="N1322">
        <v>39</v>
      </c>
      <c r="O1322">
        <v>59</v>
      </c>
      <c r="P1322">
        <v>1.538461538461539</v>
      </c>
      <c r="Q1322">
        <v>1.745762711864407</v>
      </c>
      <c r="R1322">
        <v>1.6421121251629729</v>
      </c>
      <c r="S1322">
        <v>0.05</v>
      </c>
      <c r="T1322">
        <v>0.08</v>
      </c>
      <c r="U1322">
        <v>25423060</v>
      </c>
      <c r="V1322" t="s">
        <v>1384</v>
      </c>
      <c r="W1322">
        <v>0.41944016475089801</v>
      </c>
      <c r="X1322">
        <v>3.3693971194189078E-2</v>
      </c>
      <c r="Y1322">
        <v>14641</v>
      </c>
      <c r="Z1322">
        <v>1771561</v>
      </c>
      <c r="AA1322">
        <v>214358881</v>
      </c>
      <c r="AB1322" t="s">
        <v>391</v>
      </c>
      <c r="AC1322" t="s">
        <v>1418</v>
      </c>
    </row>
    <row r="1323" spans="1:29" x14ac:dyDescent="0.25">
      <c r="A1323" t="s">
        <v>29</v>
      </c>
      <c r="B1323" t="s">
        <v>413</v>
      </c>
      <c r="C1323" t="s">
        <v>426</v>
      </c>
      <c r="D1323" t="s">
        <v>684</v>
      </c>
      <c r="E1323">
        <v>121</v>
      </c>
      <c r="F1323">
        <v>2187490841.46</v>
      </c>
      <c r="G1323">
        <v>891380277</v>
      </c>
      <c r="H1323">
        <v>558700936.47000003</v>
      </c>
      <c r="I1323">
        <v>38</v>
      </c>
      <c r="J1323">
        <v>48</v>
      </c>
      <c r="K1323">
        <v>39</v>
      </c>
      <c r="L1323">
        <v>80410000</v>
      </c>
      <c r="M1323">
        <v>121</v>
      </c>
      <c r="N1323">
        <v>39</v>
      </c>
      <c r="O1323">
        <v>59</v>
      </c>
      <c r="P1323">
        <v>0.97435897435897434</v>
      </c>
      <c r="Q1323">
        <v>0.81355932203389836</v>
      </c>
      <c r="R1323">
        <v>0.89395914819643629</v>
      </c>
      <c r="S1323">
        <v>1.4999999999999999E-2</v>
      </c>
      <c r="T1323">
        <v>0.01</v>
      </c>
      <c r="U1323">
        <v>2010250</v>
      </c>
      <c r="V1323" t="s">
        <v>1384</v>
      </c>
      <c r="W1323">
        <v>0.25540721171527542</v>
      </c>
      <c r="X1323">
        <v>3.5980788088547299E-3</v>
      </c>
      <c r="Y1323">
        <v>14641</v>
      </c>
      <c r="Z1323">
        <v>1771561</v>
      </c>
      <c r="AA1323">
        <v>214358881</v>
      </c>
      <c r="AB1323" t="s">
        <v>391</v>
      </c>
      <c r="AC1323" t="s">
        <v>1418</v>
      </c>
    </row>
    <row r="1324" spans="1:29" x14ac:dyDescent="0.25">
      <c r="A1324" t="s">
        <v>29</v>
      </c>
      <c r="B1324" t="s">
        <v>413</v>
      </c>
      <c r="C1324" t="s">
        <v>426</v>
      </c>
      <c r="D1324" t="s">
        <v>685</v>
      </c>
      <c r="E1324">
        <v>130</v>
      </c>
      <c r="F1324">
        <v>2483330895.8499999</v>
      </c>
      <c r="G1324">
        <v>983699000</v>
      </c>
      <c r="H1324">
        <v>777003670.40999997</v>
      </c>
      <c r="I1324">
        <v>47</v>
      </c>
      <c r="J1324">
        <v>62</v>
      </c>
      <c r="K1324">
        <v>51</v>
      </c>
      <c r="L1324">
        <v>105306014</v>
      </c>
      <c r="M1324">
        <v>130</v>
      </c>
      <c r="N1324">
        <v>39</v>
      </c>
      <c r="O1324">
        <v>59</v>
      </c>
      <c r="P1324">
        <v>1.2051282051282051</v>
      </c>
      <c r="Q1324">
        <v>1.050847457627119</v>
      </c>
      <c r="R1324">
        <v>1.1279878313776619</v>
      </c>
      <c r="S1324">
        <v>3.5000000000000003E-2</v>
      </c>
      <c r="T1324">
        <v>0.03</v>
      </c>
      <c r="U1324">
        <v>6844890.9100000001</v>
      </c>
      <c r="V1324" t="s">
        <v>1384</v>
      </c>
      <c r="W1324">
        <v>0.31288769116853649</v>
      </c>
      <c r="X1324">
        <v>8.8093417967873566E-3</v>
      </c>
      <c r="Y1324">
        <v>16900</v>
      </c>
      <c r="Z1324">
        <v>2197000</v>
      </c>
      <c r="AA1324">
        <v>285610000</v>
      </c>
      <c r="AB1324" t="s">
        <v>396</v>
      </c>
      <c r="AC1324" t="s">
        <v>1418</v>
      </c>
    </row>
    <row r="1325" spans="1:29" x14ac:dyDescent="0.25">
      <c r="A1325" t="s">
        <v>29</v>
      </c>
      <c r="B1325" t="s">
        <v>413</v>
      </c>
      <c r="C1325" t="s">
        <v>426</v>
      </c>
      <c r="D1325" t="s">
        <v>686</v>
      </c>
      <c r="E1325">
        <v>161</v>
      </c>
      <c r="F1325">
        <v>2590646863.0900002</v>
      </c>
      <c r="G1325">
        <v>1066248123</v>
      </c>
      <c r="H1325">
        <v>649708596</v>
      </c>
      <c r="I1325">
        <v>37</v>
      </c>
      <c r="J1325">
        <v>61</v>
      </c>
      <c r="K1325">
        <v>40</v>
      </c>
      <c r="L1325">
        <v>139124000</v>
      </c>
      <c r="M1325">
        <v>161</v>
      </c>
      <c r="N1325">
        <v>39</v>
      </c>
      <c r="O1325">
        <v>59</v>
      </c>
      <c r="P1325">
        <v>0.94871794871794868</v>
      </c>
      <c r="Q1325">
        <v>1.0338983050847459</v>
      </c>
      <c r="R1325">
        <v>0.99130812690134729</v>
      </c>
      <c r="S1325">
        <v>1.4999999999999999E-2</v>
      </c>
      <c r="T1325">
        <v>0.03</v>
      </c>
      <c r="U1325">
        <v>6260580</v>
      </c>
      <c r="V1325" t="s">
        <v>1384</v>
      </c>
      <c r="W1325">
        <v>0.25079010391445578</v>
      </c>
      <c r="X1325">
        <v>9.6359814823813728E-3</v>
      </c>
      <c r="Y1325">
        <v>25921</v>
      </c>
      <c r="Z1325">
        <v>4173281</v>
      </c>
      <c r="AA1325">
        <v>671898241</v>
      </c>
      <c r="AB1325" t="s">
        <v>399</v>
      </c>
      <c r="AC1325" t="s">
        <v>1418</v>
      </c>
    </row>
    <row r="1326" spans="1:29" x14ac:dyDescent="0.25">
      <c r="A1326" t="s">
        <v>29</v>
      </c>
      <c r="B1326" t="s">
        <v>413</v>
      </c>
      <c r="C1326" t="s">
        <v>426</v>
      </c>
      <c r="D1326" t="s">
        <v>687</v>
      </c>
      <c r="E1326">
        <v>125</v>
      </c>
      <c r="F1326">
        <v>2024398826</v>
      </c>
      <c r="G1326">
        <v>788095524</v>
      </c>
      <c r="H1326">
        <v>1029047672.74</v>
      </c>
      <c r="I1326">
        <v>64</v>
      </c>
      <c r="J1326">
        <v>110</v>
      </c>
      <c r="K1326">
        <v>65</v>
      </c>
      <c r="L1326">
        <v>222902000</v>
      </c>
      <c r="M1326">
        <v>125</v>
      </c>
      <c r="N1326">
        <v>39</v>
      </c>
      <c r="O1326">
        <v>59</v>
      </c>
      <c r="P1326">
        <v>1.641025641025641</v>
      </c>
      <c r="Q1326">
        <v>1.8644067796610171</v>
      </c>
      <c r="R1326">
        <v>1.7527162103433289</v>
      </c>
      <c r="S1326">
        <v>0.05</v>
      </c>
      <c r="T1326">
        <v>0.08</v>
      </c>
      <c r="U1326">
        <v>28977260</v>
      </c>
      <c r="V1326" t="s">
        <v>1384</v>
      </c>
      <c r="W1326">
        <v>0.50832259904699229</v>
      </c>
      <c r="X1326">
        <v>2.8159297929165439E-2</v>
      </c>
      <c r="Y1326">
        <v>15625</v>
      </c>
      <c r="Z1326">
        <v>1953125</v>
      </c>
      <c r="AA1326">
        <v>244140625</v>
      </c>
      <c r="AB1326" t="s">
        <v>391</v>
      </c>
      <c r="AC1326" t="s">
        <v>1418</v>
      </c>
    </row>
    <row r="1327" spans="1:29" x14ac:dyDescent="0.25">
      <c r="A1327" t="s">
        <v>29</v>
      </c>
      <c r="B1327" t="s">
        <v>413</v>
      </c>
      <c r="C1327" t="s">
        <v>426</v>
      </c>
      <c r="D1327" t="s">
        <v>688</v>
      </c>
      <c r="E1327">
        <v>104</v>
      </c>
      <c r="F1327">
        <v>1748601500.27</v>
      </c>
      <c r="G1327">
        <v>696788603</v>
      </c>
      <c r="H1327">
        <v>691189629.30999994</v>
      </c>
      <c r="I1327">
        <v>44</v>
      </c>
      <c r="J1327">
        <v>53</v>
      </c>
      <c r="K1327">
        <v>47</v>
      </c>
      <c r="L1327">
        <v>105459000</v>
      </c>
      <c r="M1327">
        <v>104</v>
      </c>
      <c r="N1327">
        <v>34</v>
      </c>
      <c r="O1327">
        <v>52</v>
      </c>
      <c r="P1327">
        <v>1.294117647058824</v>
      </c>
      <c r="Q1327">
        <v>1.0192307692307689</v>
      </c>
      <c r="R1327">
        <v>1.156674208144796</v>
      </c>
      <c r="S1327">
        <v>3.5000000000000003E-2</v>
      </c>
      <c r="T1327">
        <v>0.03</v>
      </c>
      <c r="U1327">
        <v>6854835</v>
      </c>
      <c r="V1327" t="s">
        <v>1384</v>
      </c>
      <c r="W1327">
        <v>0.39528138870021212</v>
      </c>
      <c r="X1327">
        <v>9.9174448072130907E-3</v>
      </c>
      <c r="Y1327">
        <v>10816</v>
      </c>
      <c r="Z1327">
        <v>1124864</v>
      </c>
      <c r="AA1327">
        <v>116985856</v>
      </c>
      <c r="AB1327" t="s">
        <v>393</v>
      </c>
      <c r="AC1327" t="s">
        <v>1418</v>
      </c>
    </row>
    <row r="1328" spans="1:29" x14ac:dyDescent="0.25">
      <c r="A1328" t="s">
        <v>29</v>
      </c>
      <c r="B1328" t="s">
        <v>413</v>
      </c>
      <c r="C1328" t="s">
        <v>425</v>
      </c>
      <c r="D1328" t="s">
        <v>689</v>
      </c>
      <c r="E1328">
        <v>111</v>
      </c>
      <c r="F1328">
        <v>1690307898.0799999</v>
      </c>
      <c r="G1328">
        <v>796605775</v>
      </c>
      <c r="H1328">
        <v>458246028</v>
      </c>
      <c r="I1328">
        <v>35</v>
      </c>
      <c r="J1328">
        <v>63</v>
      </c>
      <c r="K1328">
        <v>35</v>
      </c>
      <c r="L1328">
        <v>111679000</v>
      </c>
      <c r="M1328">
        <v>111</v>
      </c>
      <c r="N1328">
        <v>37</v>
      </c>
      <c r="O1328">
        <v>56</v>
      </c>
      <c r="P1328">
        <v>0.94594594594594594</v>
      </c>
      <c r="Q1328">
        <v>1.125</v>
      </c>
      <c r="R1328">
        <v>1.035472972972973</v>
      </c>
      <c r="S1328">
        <v>1.4999999999999999E-2</v>
      </c>
      <c r="T1328">
        <v>4.4999999999999998E-2</v>
      </c>
      <c r="U1328">
        <v>6700740</v>
      </c>
      <c r="V1328" t="s">
        <v>1384</v>
      </c>
      <c r="W1328">
        <v>0.27110210425006948</v>
      </c>
      <c r="X1328">
        <v>1.4622581736813221E-2</v>
      </c>
      <c r="Y1328">
        <v>12321</v>
      </c>
      <c r="Z1328">
        <v>1367631</v>
      </c>
      <c r="AA1328">
        <v>151807041</v>
      </c>
      <c r="AB1328" t="s">
        <v>394</v>
      </c>
      <c r="AC1328" t="s">
        <v>1418</v>
      </c>
    </row>
    <row r="1329" spans="1:29" x14ac:dyDescent="0.25">
      <c r="A1329" t="s">
        <v>29</v>
      </c>
      <c r="B1329" t="s">
        <v>413</v>
      </c>
      <c r="C1329" t="s">
        <v>426</v>
      </c>
      <c r="D1329" t="s">
        <v>690</v>
      </c>
      <c r="E1329">
        <v>102</v>
      </c>
      <c r="F1329">
        <v>1711172393.25</v>
      </c>
      <c r="G1329">
        <v>641397002</v>
      </c>
      <c r="H1329">
        <v>489648558</v>
      </c>
      <c r="I1329">
        <v>30</v>
      </c>
      <c r="J1329">
        <v>41</v>
      </c>
      <c r="K1329">
        <v>33</v>
      </c>
      <c r="L1329">
        <v>69797000</v>
      </c>
      <c r="M1329">
        <v>102</v>
      </c>
      <c r="N1329">
        <v>34</v>
      </c>
      <c r="O1329">
        <v>51</v>
      </c>
      <c r="P1329">
        <v>0.88235294117647056</v>
      </c>
      <c r="Q1329">
        <v>0.80392156862745101</v>
      </c>
      <c r="R1329">
        <v>0.84313725490196079</v>
      </c>
      <c r="S1329">
        <v>0.01</v>
      </c>
      <c r="T1329">
        <v>0.01</v>
      </c>
      <c r="U1329">
        <v>1395940</v>
      </c>
      <c r="V1329" t="s">
        <v>1384</v>
      </c>
      <c r="W1329">
        <v>0.28614800000952512</v>
      </c>
      <c r="X1329">
        <v>2.8509018911478138E-3</v>
      </c>
      <c r="Y1329">
        <v>10404</v>
      </c>
      <c r="Z1329">
        <v>1061208</v>
      </c>
      <c r="AA1329">
        <v>108243216</v>
      </c>
      <c r="AB1329" t="s">
        <v>393</v>
      </c>
      <c r="AC1329" t="s">
        <v>1418</v>
      </c>
    </row>
    <row r="1330" spans="1:29" x14ac:dyDescent="0.25">
      <c r="A1330" t="s">
        <v>29</v>
      </c>
      <c r="B1330" t="s">
        <v>413</v>
      </c>
      <c r="C1330" t="s">
        <v>426</v>
      </c>
      <c r="D1330" t="s">
        <v>691</v>
      </c>
      <c r="E1330">
        <v>106</v>
      </c>
      <c r="F1330">
        <v>1945095543.3299999</v>
      </c>
      <c r="G1330">
        <v>731016951</v>
      </c>
      <c r="H1330">
        <v>720912802.11000001</v>
      </c>
      <c r="I1330">
        <v>40</v>
      </c>
      <c r="J1330">
        <v>61</v>
      </c>
      <c r="K1330">
        <v>46</v>
      </c>
      <c r="L1330">
        <v>117094000</v>
      </c>
      <c r="M1330">
        <v>106</v>
      </c>
      <c r="N1330">
        <v>35</v>
      </c>
      <c r="O1330">
        <v>53</v>
      </c>
      <c r="P1330">
        <v>1.142857142857143</v>
      </c>
      <c r="Q1330">
        <v>1.1509433962264151</v>
      </c>
      <c r="R1330">
        <v>1.1469002695417789</v>
      </c>
      <c r="S1330">
        <v>2.5000000000000001E-2</v>
      </c>
      <c r="T1330">
        <v>4.4999999999999998E-2</v>
      </c>
      <c r="U1330">
        <v>8196580</v>
      </c>
      <c r="V1330" t="s">
        <v>1384</v>
      </c>
      <c r="W1330">
        <v>0.37063104924696838</v>
      </c>
      <c r="X1330">
        <v>1.136972457141818E-2</v>
      </c>
      <c r="Y1330">
        <v>11236</v>
      </c>
      <c r="Z1330">
        <v>1191016</v>
      </c>
      <c r="AA1330">
        <v>126247696</v>
      </c>
      <c r="AB1330" t="s">
        <v>393</v>
      </c>
      <c r="AC1330" t="s">
        <v>1418</v>
      </c>
    </row>
    <row r="1331" spans="1:29" x14ac:dyDescent="0.25">
      <c r="A1331" t="s">
        <v>29</v>
      </c>
      <c r="B1331" t="s">
        <v>413</v>
      </c>
      <c r="C1331" t="s">
        <v>425</v>
      </c>
      <c r="D1331" t="s">
        <v>692</v>
      </c>
      <c r="E1331">
        <v>159</v>
      </c>
      <c r="F1331">
        <v>2988495140.9699998</v>
      </c>
      <c r="G1331">
        <v>1247282881</v>
      </c>
      <c r="H1331">
        <v>696509247.13999999</v>
      </c>
      <c r="I1331">
        <v>47</v>
      </c>
      <c r="J1331">
        <v>54</v>
      </c>
      <c r="K1331">
        <v>48</v>
      </c>
      <c r="L1331">
        <v>93057000</v>
      </c>
      <c r="M1331">
        <v>144</v>
      </c>
      <c r="N1331">
        <v>39</v>
      </c>
      <c r="O1331">
        <v>59</v>
      </c>
      <c r="P1331">
        <v>1.2051282051282051</v>
      </c>
      <c r="Q1331">
        <v>0.9152542372881356</v>
      </c>
      <c r="R1331">
        <v>1.0601912212081701</v>
      </c>
      <c r="S1331">
        <v>3.5000000000000003E-2</v>
      </c>
      <c r="T1331">
        <v>1.4999999999999999E-2</v>
      </c>
      <c r="U1331">
        <v>4652850</v>
      </c>
      <c r="V1331" t="s">
        <v>1384</v>
      </c>
      <c r="W1331">
        <v>0.23306353675847991</v>
      </c>
      <c r="X1331">
        <v>6.6802415317606919E-3</v>
      </c>
      <c r="Y1331">
        <v>25281</v>
      </c>
      <c r="Z1331">
        <v>4019679</v>
      </c>
      <c r="AA1331">
        <v>639128961</v>
      </c>
      <c r="AB1331" t="s">
        <v>397</v>
      </c>
      <c r="AC1331" t="s">
        <v>1418</v>
      </c>
    </row>
    <row r="1332" spans="1:29" x14ac:dyDescent="0.25">
      <c r="A1332" t="s">
        <v>29</v>
      </c>
      <c r="B1332" t="s">
        <v>413</v>
      </c>
      <c r="C1332" t="s">
        <v>426</v>
      </c>
      <c r="D1332" t="s">
        <v>693</v>
      </c>
      <c r="E1332">
        <v>109</v>
      </c>
      <c r="F1332">
        <v>1865564948.0799999</v>
      </c>
      <c r="G1332">
        <v>761808995</v>
      </c>
      <c r="H1332">
        <v>509703411.30000001</v>
      </c>
      <c r="I1332">
        <v>35</v>
      </c>
      <c r="J1332">
        <v>67</v>
      </c>
      <c r="K1332">
        <v>37</v>
      </c>
      <c r="L1332">
        <v>107863000</v>
      </c>
      <c r="M1332">
        <v>109</v>
      </c>
      <c r="N1332">
        <v>36</v>
      </c>
      <c r="O1332">
        <v>55</v>
      </c>
      <c r="P1332">
        <v>0.97222222222222221</v>
      </c>
      <c r="Q1332">
        <v>1.218181818181818</v>
      </c>
      <c r="R1332">
        <v>1.0952020202020201</v>
      </c>
      <c r="S1332">
        <v>1.4999999999999999E-2</v>
      </c>
      <c r="T1332">
        <v>5.5E-2</v>
      </c>
      <c r="U1332">
        <v>7550410</v>
      </c>
      <c r="V1332" t="s">
        <v>1384</v>
      </c>
      <c r="W1332">
        <v>0.27321665312407162</v>
      </c>
      <c r="X1332">
        <v>1.4813340135869719E-2</v>
      </c>
      <c r="Y1332">
        <v>11881</v>
      </c>
      <c r="Z1332">
        <v>1295029</v>
      </c>
      <c r="AA1332">
        <v>141158161</v>
      </c>
      <c r="AB1332" t="s">
        <v>393</v>
      </c>
      <c r="AC1332" t="s">
        <v>1418</v>
      </c>
    </row>
    <row r="1333" spans="1:29" x14ac:dyDescent="0.25">
      <c r="A1333" t="s">
        <v>29</v>
      </c>
      <c r="B1333" t="s">
        <v>413</v>
      </c>
      <c r="C1333" t="s">
        <v>425</v>
      </c>
      <c r="D1333" t="s">
        <v>694</v>
      </c>
      <c r="E1333">
        <v>236</v>
      </c>
      <c r="F1333">
        <v>4179432585.8000002</v>
      </c>
      <c r="G1333">
        <v>1668982299</v>
      </c>
      <c r="H1333">
        <v>478741384.30000001</v>
      </c>
      <c r="I1333">
        <v>33</v>
      </c>
      <c r="J1333">
        <v>50</v>
      </c>
      <c r="K1333">
        <v>33</v>
      </c>
      <c r="L1333">
        <v>73090000</v>
      </c>
      <c r="M1333">
        <v>192</v>
      </c>
      <c r="N1333">
        <v>39</v>
      </c>
      <c r="O1333">
        <v>59</v>
      </c>
      <c r="P1333">
        <v>0.84615384615384615</v>
      </c>
      <c r="Q1333">
        <v>0.84745762711864403</v>
      </c>
      <c r="R1333">
        <v>0.84680573663624514</v>
      </c>
      <c r="S1333">
        <v>0.01</v>
      </c>
      <c r="T1333">
        <v>0.01</v>
      </c>
      <c r="U1333">
        <v>1461800</v>
      </c>
      <c r="V1333" t="s">
        <v>1384</v>
      </c>
      <c r="W1333">
        <v>0.1145469808333713</v>
      </c>
      <c r="X1333">
        <v>3.053423096349601E-3</v>
      </c>
      <c r="Y1333">
        <v>55696</v>
      </c>
      <c r="Z1333">
        <v>13144256</v>
      </c>
      <c r="AA1333">
        <v>3102044416</v>
      </c>
      <c r="AB1333" t="s">
        <v>411</v>
      </c>
      <c r="AC1333" t="s">
        <v>1418</v>
      </c>
    </row>
    <row r="1334" spans="1:29" x14ac:dyDescent="0.25">
      <c r="A1334" t="s">
        <v>30</v>
      </c>
      <c r="B1334" t="s">
        <v>413</v>
      </c>
      <c r="C1334" t="s">
        <v>425</v>
      </c>
      <c r="D1334" t="s">
        <v>674</v>
      </c>
      <c r="E1334">
        <v>260</v>
      </c>
      <c r="F1334">
        <v>4206641000.5100002</v>
      </c>
      <c r="G1334">
        <v>1722990729</v>
      </c>
      <c r="H1334">
        <v>897916617.70000005</v>
      </c>
      <c r="I1334">
        <v>62</v>
      </c>
      <c r="J1334">
        <v>120</v>
      </c>
      <c r="K1334">
        <v>62</v>
      </c>
      <c r="L1334">
        <v>188896000</v>
      </c>
      <c r="M1334">
        <v>260</v>
      </c>
      <c r="N1334">
        <v>33</v>
      </c>
      <c r="O1334">
        <v>56</v>
      </c>
      <c r="P1334">
        <v>1.8787878787878789</v>
      </c>
      <c r="Q1334">
        <v>2.1428571428571428</v>
      </c>
      <c r="R1334">
        <v>2.0108225108225111</v>
      </c>
      <c r="S1334">
        <v>0.05</v>
      </c>
      <c r="T1334">
        <v>0.08</v>
      </c>
      <c r="U1334">
        <v>24556480</v>
      </c>
      <c r="V1334" t="s">
        <v>1384</v>
      </c>
      <c r="W1334">
        <v>0.2134521623288366</v>
      </c>
      <c r="X1334">
        <v>2.7348285482120881E-2</v>
      </c>
      <c r="Y1334">
        <v>67600</v>
      </c>
      <c r="Z1334">
        <v>17576000</v>
      </c>
      <c r="AA1334">
        <v>4569760000</v>
      </c>
      <c r="AB1334" t="s">
        <v>1415</v>
      </c>
      <c r="AC1334" t="s">
        <v>1418</v>
      </c>
    </row>
    <row r="1335" spans="1:29" x14ac:dyDescent="0.25">
      <c r="A1335" t="s">
        <v>30</v>
      </c>
      <c r="B1335" t="s">
        <v>413</v>
      </c>
      <c r="C1335" t="s">
        <v>426</v>
      </c>
      <c r="D1335" t="s">
        <v>695</v>
      </c>
      <c r="E1335">
        <v>109</v>
      </c>
      <c r="F1335">
        <v>1887395788.8399999</v>
      </c>
      <c r="G1335">
        <v>755638934</v>
      </c>
      <c r="H1335">
        <v>372686074</v>
      </c>
      <c r="I1335">
        <v>27</v>
      </c>
      <c r="J1335">
        <v>40</v>
      </c>
      <c r="K1335">
        <v>29</v>
      </c>
      <c r="L1335">
        <v>69667000</v>
      </c>
      <c r="M1335">
        <v>109</v>
      </c>
      <c r="N1335">
        <v>28</v>
      </c>
      <c r="O1335">
        <v>48</v>
      </c>
      <c r="P1335">
        <v>0.9642857142857143</v>
      </c>
      <c r="Q1335">
        <v>0.83333333333333337</v>
      </c>
      <c r="R1335">
        <v>0.89880952380952384</v>
      </c>
      <c r="S1335">
        <v>1.4999999999999999E-2</v>
      </c>
      <c r="T1335">
        <v>0.01</v>
      </c>
      <c r="U1335">
        <v>1741675</v>
      </c>
      <c r="V1335" t="s">
        <v>1384</v>
      </c>
      <c r="W1335">
        <v>0.1974604776611556</v>
      </c>
      <c r="X1335">
        <v>4.6733031403797514E-3</v>
      </c>
      <c r="Y1335">
        <v>11881</v>
      </c>
      <c r="Z1335">
        <v>1295029</v>
      </c>
      <c r="AA1335">
        <v>141158161</v>
      </c>
      <c r="AB1335" t="s">
        <v>393</v>
      </c>
      <c r="AC1335" t="s">
        <v>1418</v>
      </c>
    </row>
    <row r="1336" spans="1:29" x14ac:dyDescent="0.25">
      <c r="A1336" t="s">
        <v>30</v>
      </c>
      <c r="B1336" t="s">
        <v>413</v>
      </c>
      <c r="C1336" t="s">
        <v>426</v>
      </c>
      <c r="D1336" t="s">
        <v>680</v>
      </c>
      <c r="E1336">
        <v>117</v>
      </c>
      <c r="F1336">
        <v>1882337299.3499999</v>
      </c>
      <c r="G1336">
        <v>768894529</v>
      </c>
      <c r="H1336">
        <v>453849480.35000002</v>
      </c>
      <c r="I1336">
        <v>31</v>
      </c>
      <c r="J1336">
        <v>31</v>
      </c>
      <c r="K1336">
        <v>31</v>
      </c>
      <c r="L1336">
        <v>42804000</v>
      </c>
      <c r="M1336">
        <v>117</v>
      </c>
      <c r="N1336">
        <v>30</v>
      </c>
      <c r="O1336">
        <v>51</v>
      </c>
      <c r="P1336">
        <v>1.033333333333333</v>
      </c>
      <c r="Q1336">
        <v>0.60784313725490191</v>
      </c>
      <c r="R1336">
        <v>0.82058823529411762</v>
      </c>
      <c r="S1336">
        <v>0.02</v>
      </c>
      <c r="T1336">
        <v>0</v>
      </c>
      <c r="U1336">
        <v>856080</v>
      </c>
      <c r="V1336" t="s">
        <v>1384</v>
      </c>
      <c r="W1336">
        <v>0.24110953998877949</v>
      </c>
      <c r="X1336">
        <v>1.8862641405688241E-3</v>
      </c>
      <c r="Y1336">
        <v>13689</v>
      </c>
      <c r="Z1336">
        <v>1601613</v>
      </c>
      <c r="AA1336">
        <v>187388721</v>
      </c>
      <c r="AB1336" t="s">
        <v>394</v>
      </c>
      <c r="AC1336" t="s">
        <v>1418</v>
      </c>
    </row>
    <row r="1337" spans="1:29" x14ac:dyDescent="0.25">
      <c r="A1337" t="s">
        <v>30</v>
      </c>
      <c r="B1337" t="s">
        <v>413</v>
      </c>
      <c r="C1337" t="s">
        <v>426</v>
      </c>
      <c r="D1337" t="s">
        <v>679</v>
      </c>
      <c r="E1337">
        <v>131</v>
      </c>
      <c r="F1337">
        <v>2231660933.3699999</v>
      </c>
      <c r="G1337">
        <v>879753109</v>
      </c>
      <c r="H1337">
        <v>734546940.14999998</v>
      </c>
      <c r="I1337">
        <v>42</v>
      </c>
      <c r="J1337">
        <v>68</v>
      </c>
      <c r="K1337">
        <v>42</v>
      </c>
      <c r="L1337">
        <v>153365420</v>
      </c>
      <c r="M1337">
        <v>131</v>
      </c>
      <c r="N1337">
        <v>33</v>
      </c>
      <c r="O1337">
        <v>56</v>
      </c>
      <c r="P1337">
        <v>1.2727272727272729</v>
      </c>
      <c r="Q1337">
        <v>1.214285714285714</v>
      </c>
      <c r="R1337">
        <v>1.243506493506493</v>
      </c>
      <c r="S1337">
        <v>3.5000000000000003E-2</v>
      </c>
      <c r="T1337">
        <v>5.5E-2</v>
      </c>
      <c r="U1337">
        <v>13802887.800000001</v>
      </c>
      <c r="V1337" t="s">
        <v>1384</v>
      </c>
      <c r="W1337">
        <v>0.32914809286945351</v>
      </c>
      <c r="X1337">
        <v>1.8791022119268981E-2</v>
      </c>
      <c r="Y1337">
        <v>17161</v>
      </c>
      <c r="Z1337">
        <v>2248091</v>
      </c>
      <c r="AA1337">
        <v>294499921</v>
      </c>
      <c r="AB1337" t="s">
        <v>396</v>
      </c>
      <c r="AC1337" t="s">
        <v>1418</v>
      </c>
    </row>
    <row r="1338" spans="1:29" x14ac:dyDescent="0.25">
      <c r="A1338" t="s">
        <v>30</v>
      </c>
      <c r="B1338" t="s">
        <v>413</v>
      </c>
      <c r="C1338" t="s">
        <v>426</v>
      </c>
      <c r="D1338" t="s">
        <v>691</v>
      </c>
      <c r="E1338">
        <v>113</v>
      </c>
      <c r="F1338">
        <v>2091812728.79</v>
      </c>
      <c r="G1338">
        <v>801100159</v>
      </c>
      <c r="H1338">
        <v>688632891.66999996</v>
      </c>
      <c r="I1338">
        <v>40</v>
      </c>
      <c r="J1338">
        <v>56</v>
      </c>
      <c r="K1338">
        <v>43</v>
      </c>
      <c r="L1338">
        <v>99299000</v>
      </c>
      <c r="M1338">
        <v>113</v>
      </c>
      <c r="N1338">
        <v>29</v>
      </c>
      <c r="O1338">
        <v>50</v>
      </c>
      <c r="P1338">
        <v>1.3793103448275861</v>
      </c>
      <c r="Q1338">
        <v>1.1200000000000001</v>
      </c>
      <c r="R1338">
        <v>1.249655172413793</v>
      </c>
      <c r="S1338">
        <v>3.5000000000000003E-2</v>
      </c>
      <c r="T1338">
        <v>4.4999999999999998E-2</v>
      </c>
      <c r="U1338">
        <v>7943920</v>
      </c>
      <c r="V1338" t="s">
        <v>1384</v>
      </c>
      <c r="W1338">
        <v>0.32920389200821848</v>
      </c>
      <c r="X1338">
        <v>1.1535783573647261E-2</v>
      </c>
      <c r="Y1338">
        <v>12769</v>
      </c>
      <c r="Z1338">
        <v>1442897</v>
      </c>
      <c r="AA1338">
        <v>163047361</v>
      </c>
      <c r="AB1338" t="s">
        <v>394</v>
      </c>
      <c r="AC1338" t="s">
        <v>1418</v>
      </c>
    </row>
    <row r="1339" spans="1:29" x14ac:dyDescent="0.25">
      <c r="A1339" t="s">
        <v>30</v>
      </c>
      <c r="B1339" t="s">
        <v>413</v>
      </c>
      <c r="C1339" t="s">
        <v>426</v>
      </c>
      <c r="D1339" t="s">
        <v>696</v>
      </c>
      <c r="E1339">
        <v>102</v>
      </c>
      <c r="F1339">
        <v>1612933792.6700001</v>
      </c>
      <c r="G1339">
        <v>794740173</v>
      </c>
      <c r="H1339">
        <v>401099437</v>
      </c>
      <c r="I1339">
        <v>27</v>
      </c>
      <c r="J1339">
        <v>38</v>
      </c>
      <c r="K1339">
        <v>27</v>
      </c>
      <c r="L1339">
        <v>69308000</v>
      </c>
      <c r="M1339">
        <v>102</v>
      </c>
      <c r="N1339">
        <v>27</v>
      </c>
      <c r="O1339">
        <v>45</v>
      </c>
      <c r="P1339">
        <v>1</v>
      </c>
      <c r="Q1339">
        <v>0.84444444444444444</v>
      </c>
      <c r="R1339">
        <v>0.92222222222222228</v>
      </c>
      <c r="S1339">
        <v>0.02</v>
      </c>
      <c r="T1339">
        <v>0.01</v>
      </c>
      <c r="U1339">
        <v>2079240</v>
      </c>
      <c r="V1339" t="s">
        <v>1384</v>
      </c>
      <c r="W1339">
        <v>0.24867693815009759</v>
      </c>
      <c r="X1339">
        <v>5.18385170408504E-3</v>
      </c>
      <c r="Y1339">
        <v>10404</v>
      </c>
      <c r="Z1339">
        <v>1061208</v>
      </c>
      <c r="AA1339">
        <v>108243216</v>
      </c>
      <c r="AB1339" t="s">
        <v>393</v>
      </c>
      <c r="AC1339" t="s">
        <v>1418</v>
      </c>
    </row>
    <row r="1340" spans="1:29" x14ac:dyDescent="0.25">
      <c r="A1340" t="s">
        <v>30</v>
      </c>
      <c r="B1340" t="s">
        <v>413</v>
      </c>
      <c r="C1340" t="s">
        <v>425</v>
      </c>
      <c r="D1340" t="s">
        <v>694</v>
      </c>
      <c r="E1340">
        <v>271</v>
      </c>
      <c r="F1340">
        <v>4752212960.3199997</v>
      </c>
      <c r="G1340">
        <v>1829640707</v>
      </c>
      <c r="H1340">
        <v>653071696.91999996</v>
      </c>
      <c r="I1340">
        <v>43</v>
      </c>
      <c r="J1340">
        <v>67</v>
      </c>
      <c r="K1340">
        <v>45</v>
      </c>
      <c r="L1340">
        <v>138026000</v>
      </c>
      <c r="M1340">
        <v>271</v>
      </c>
      <c r="N1340">
        <v>33</v>
      </c>
      <c r="O1340">
        <v>56</v>
      </c>
      <c r="P1340">
        <v>1.303030303030303</v>
      </c>
      <c r="Q1340">
        <v>1.196428571428571</v>
      </c>
      <c r="R1340">
        <v>1.249729437229437</v>
      </c>
      <c r="S1340">
        <v>3.5000000000000003E-2</v>
      </c>
      <c r="T1340">
        <v>4.4999999999999998E-2</v>
      </c>
      <c r="U1340">
        <v>11042080</v>
      </c>
      <c r="V1340" t="s">
        <v>1384</v>
      </c>
      <c r="W1340">
        <v>0.13742475397736051</v>
      </c>
      <c r="X1340">
        <v>1.690791386623609E-2</v>
      </c>
      <c r="Y1340">
        <v>73441</v>
      </c>
      <c r="Z1340">
        <v>19902511</v>
      </c>
      <c r="AA1340">
        <v>5393580481</v>
      </c>
      <c r="AB1340" t="s">
        <v>1417</v>
      </c>
      <c r="AC1340" t="s">
        <v>1418</v>
      </c>
    </row>
    <row r="1341" spans="1:29" x14ac:dyDescent="0.25">
      <c r="A1341" t="s">
        <v>30</v>
      </c>
      <c r="B1341" t="s">
        <v>413</v>
      </c>
      <c r="C1341" t="s">
        <v>426</v>
      </c>
      <c r="D1341" t="s">
        <v>685</v>
      </c>
      <c r="E1341">
        <v>130</v>
      </c>
      <c r="F1341">
        <v>2258121829.27</v>
      </c>
      <c r="G1341">
        <v>825259435</v>
      </c>
      <c r="H1341">
        <v>715990847.01999998</v>
      </c>
      <c r="I1341">
        <v>42</v>
      </c>
      <c r="J1341">
        <v>65</v>
      </c>
      <c r="K1341">
        <v>44</v>
      </c>
      <c r="L1341">
        <v>139599529</v>
      </c>
      <c r="M1341">
        <v>129</v>
      </c>
      <c r="N1341">
        <v>33</v>
      </c>
      <c r="O1341">
        <v>56</v>
      </c>
      <c r="P1341">
        <v>1.2727272727272729</v>
      </c>
      <c r="Q1341">
        <v>1.160714285714286</v>
      </c>
      <c r="R1341">
        <v>1.216720779220779</v>
      </c>
      <c r="S1341">
        <v>3.5000000000000003E-2</v>
      </c>
      <c r="T1341">
        <v>4.4999999999999998E-2</v>
      </c>
      <c r="U1341">
        <v>11167962.32</v>
      </c>
      <c r="V1341" t="s">
        <v>1384</v>
      </c>
      <c r="W1341">
        <v>0.31707361300849912</v>
      </c>
      <c r="X1341">
        <v>1.559791213320921E-2</v>
      </c>
      <c r="Y1341">
        <v>16900</v>
      </c>
      <c r="Z1341">
        <v>2197000</v>
      </c>
      <c r="AA1341">
        <v>285610000</v>
      </c>
      <c r="AB1341" t="s">
        <v>396</v>
      </c>
      <c r="AC1341" t="s">
        <v>1418</v>
      </c>
    </row>
    <row r="1342" spans="1:29" x14ac:dyDescent="0.25">
      <c r="A1342" t="s">
        <v>30</v>
      </c>
      <c r="B1342" t="s">
        <v>413</v>
      </c>
      <c r="C1342" t="s">
        <v>425</v>
      </c>
      <c r="D1342" t="s">
        <v>673</v>
      </c>
      <c r="E1342">
        <v>255</v>
      </c>
      <c r="F1342">
        <v>4780536250.6099997</v>
      </c>
      <c r="G1342">
        <v>2051089808</v>
      </c>
      <c r="H1342">
        <v>479926650.13</v>
      </c>
      <c r="I1342">
        <v>33</v>
      </c>
      <c r="J1342">
        <v>52</v>
      </c>
      <c r="K1342">
        <v>33</v>
      </c>
      <c r="L1342">
        <v>88709000</v>
      </c>
      <c r="M1342">
        <v>255</v>
      </c>
      <c r="N1342">
        <v>27</v>
      </c>
      <c r="O1342">
        <v>45</v>
      </c>
      <c r="P1342">
        <v>1.2222222222222221</v>
      </c>
      <c r="Q1342">
        <v>1.155555555555555</v>
      </c>
      <c r="R1342">
        <v>1.1888888888888891</v>
      </c>
      <c r="S1342">
        <v>3.5000000000000003E-2</v>
      </c>
      <c r="T1342">
        <v>4.4999999999999998E-2</v>
      </c>
      <c r="U1342">
        <v>7096720</v>
      </c>
      <c r="V1342" t="s">
        <v>1384</v>
      </c>
      <c r="W1342">
        <v>0.10039180229388719</v>
      </c>
      <c r="X1342">
        <v>1.47870929819748E-2</v>
      </c>
      <c r="Y1342">
        <v>65025</v>
      </c>
      <c r="Z1342">
        <v>16581375</v>
      </c>
      <c r="AA1342">
        <v>4228250625</v>
      </c>
      <c r="AB1342" t="s">
        <v>405</v>
      </c>
      <c r="AC1342" t="s">
        <v>1418</v>
      </c>
    </row>
    <row r="1343" spans="1:29" x14ac:dyDescent="0.25">
      <c r="A1343" t="s">
        <v>30</v>
      </c>
      <c r="B1343" t="s">
        <v>413</v>
      </c>
      <c r="C1343" t="s">
        <v>426</v>
      </c>
      <c r="D1343" t="s">
        <v>693</v>
      </c>
      <c r="E1343">
        <v>108</v>
      </c>
      <c r="F1343">
        <v>1991276725.1300001</v>
      </c>
      <c r="G1343">
        <v>786930719</v>
      </c>
      <c r="H1343">
        <v>465024707.89999998</v>
      </c>
      <c r="I1343">
        <v>26</v>
      </c>
      <c r="J1343">
        <v>30</v>
      </c>
      <c r="K1343">
        <v>26</v>
      </c>
      <c r="L1343">
        <v>71606000</v>
      </c>
      <c r="M1343">
        <v>108</v>
      </c>
      <c r="N1343">
        <v>28</v>
      </c>
      <c r="O1343">
        <v>48</v>
      </c>
      <c r="P1343">
        <v>0.9285714285714286</v>
      </c>
      <c r="Q1343">
        <v>0.625</v>
      </c>
      <c r="R1343">
        <v>0.7767857142857143</v>
      </c>
      <c r="S1343">
        <v>1.4999999999999999E-2</v>
      </c>
      <c r="T1343">
        <v>0</v>
      </c>
      <c r="U1343">
        <v>1074090</v>
      </c>
      <c r="V1343" t="s">
        <v>1384</v>
      </c>
      <c r="W1343">
        <v>0.23353093120175999</v>
      </c>
      <c r="X1343">
        <v>2.3097482386483749E-3</v>
      </c>
      <c r="Y1343">
        <v>11664</v>
      </c>
      <c r="Z1343">
        <v>1259712</v>
      </c>
      <c r="AA1343">
        <v>136048896</v>
      </c>
      <c r="AB1343" t="s">
        <v>393</v>
      </c>
      <c r="AC1343" t="s">
        <v>1418</v>
      </c>
    </row>
    <row r="1344" spans="1:29" x14ac:dyDescent="0.25">
      <c r="A1344" t="s">
        <v>30</v>
      </c>
      <c r="B1344" t="s">
        <v>413</v>
      </c>
      <c r="C1344" t="s">
        <v>426</v>
      </c>
      <c r="D1344" t="s">
        <v>669</v>
      </c>
      <c r="E1344">
        <v>174</v>
      </c>
      <c r="F1344">
        <v>3031598331.7399998</v>
      </c>
      <c r="G1344">
        <v>1160306387</v>
      </c>
      <c r="H1344">
        <v>370145305</v>
      </c>
      <c r="I1344">
        <v>27</v>
      </c>
      <c r="J1344">
        <v>41</v>
      </c>
      <c r="K1344">
        <v>28</v>
      </c>
      <c r="L1344">
        <v>64147691</v>
      </c>
      <c r="M1344">
        <v>174</v>
      </c>
      <c r="N1344">
        <v>27</v>
      </c>
      <c r="O1344">
        <v>45</v>
      </c>
      <c r="P1344">
        <v>1</v>
      </c>
      <c r="Q1344">
        <v>0.91111111111111109</v>
      </c>
      <c r="R1344">
        <v>0.9555555555555556</v>
      </c>
      <c r="S1344">
        <v>0.02</v>
      </c>
      <c r="T1344">
        <v>1.4999999999999999E-2</v>
      </c>
      <c r="U1344">
        <v>2245169.1850000001</v>
      </c>
      <c r="V1344" t="s">
        <v>1384</v>
      </c>
      <c r="W1344">
        <v>0.1220957608812093</v>
      </c>
      <c r="X1344">
        <v>6.0656427480553889E-3</v>
      </c>
      <c r="Y1344">
        <v>30276</v>
      </c>
      <c r="Z1344">
        <v>5268024</v>
      </c>
      <c r="AA1344">
        <v>916636176</v>
      </c>
      <c r="AB1344" t="s">
        <v>398</v>
      </c>
      <c r="AC1344" t="s">
        <v>1418</v>
      </c>
    </row>
    <row r="1345" spans="1:29" x14ac:dyDescent="0.25">
      <c r="A1345" t="s">
        <v>30</v>
      </c>
      <c r="B1345" t="s">
        <v>413</v>
      </c>
      <c r="C1345" t="s">
        <v>425</v>
      </c>
      <c r="D1345" t="s">
        <v>668</v>
      </c>
      <c r="E1345">
        <v>159</v>
      </c>
      <c r="F1345">
        <v>2701766781.9099998</v>
      </c>
      <c r="G1345">
        <v>1091130552</v>
      </c>
      <c r="H1345">
        <v>448153911.62</v>
      </c>
      <c r="I1345">
        <v>33</v>
      </c>
      <c r="J1345">
        <v>38</v>
      </c>
      <c r="K1345">
        <v>33</v>
      </c>
      <c r="L1345">
        <v>51877000</v>
      </c>
      <c r="M1345">
        <v>159</v>
      </c>
      <c r="N1345">
        <v>33</v>
      </c>
      <c r="O1345">
        <v>56</v>
      </c>
      <c r="P1345">
        <v>1</v>
      </c>
      <c r="Q1345">
        <v>0.6785714285714286</v>
      </c>
      <c r="R1345">
        <v>0.8392857142857143</v>
      </c>
      <c r="S1345">
        <v>0.02</v>
      </c>
      <c r="T1345">
        <v>0</v>
      </c>
      <c r="U1345">
        <v>1037540</v>
      </c>
      <c r="V1345" t="s">
        <v>1384</v>
      </c>
      <c r="W1345">
        <v>0.16587438805624069</v>
      </c>
      <c r="X1345">
        <v>2.3151421266177719E-3</v>
      </c>
      <c r="Y1345">
        <v>25281</v>
      </c>
      <c r="Z1345">
        <v>4019679</v>
      </c>
      <c r="AA1345">
        <v>639128961</v>
      </c>
      <c r="AB1345" t="s">
        <v>397</v>
      </c>
      <c r="AC1345" t="s">
        <v>1418</v>
      </c>
    </row>
    <row r="1346" spans="1:29" x14ac:dyDescent="0.25">
      <c r="A1346" t="s">
        <v>30</v>
      </c>
      <c r="B1346" t="s">
        <v>413</v>
      </c>
      <c r="C1346" t="s">
        <v>425</v>
      </c>
      <c r="D1346" t="s">
        <v>689</v>
      </c>
      <c r="E1346">
        <v>208</v>
      </c>
      <c r="F1346">
        <v>3417594536.98</v>
      </c>
      <c r="G1346">
        <v>1555844923</v>
      </c>
      <c r="H1346">
        <v>389661189.25999999</v>
      </c>
      <c r="I1346">
        <v>33</v>
      </c>
      <c r="J1346">
        <v>64</v>
      </c>
      <c r="K1346">
        <v>33</v>
      </c>
      <c r="L1346">
        <v>96310000</v>
      </c>
      <c r="M1346">
        <v>104</v>
      </c>
      <c r="N1346">
        <v>27</v>
      </c>
      <c r="O1346">
        <v>46</v>
      </c>
      <c r="P1346">
        <v>1.2222222222222221</v>
      </c>
      <c r="Q1346">
        <v>1.3913043478260869</v>
      </c>
      <c r="R1346">
        <v>1.3067632850241551</v>
      </c>
      <c r="S1346">
        <v>3.5000000000000003E-2</v>
      </c>
      <c r="T1346">
        <v>5.5E-2</v>
      </c>
      <c r="U1346">
        <v>8667900</v>
      </c>
      <c r="V1346" t="s">
        <v>1384</v>
      </c>
      <c r="W1346">
        <v>0.11401621375610251</v>
      </c>
      <c r="X1346">
        <v>2.2244709606468849E-2</v>
      </c>
      <c r="Y1346">
        <v>43264</v>
      </c>
      <c r="Z1346">
        <v>8998912</v>
      </c>
      <c r="AA1346">
        <v>1871773696</v>
      </c>
      <c r="AB1346" t="s">
        <v>401</v>
      </c>
      <c r="AC1346" t="s">
        <v>1418</v>
      </c>
    </row>
    <row r="1347" spans="1:29" x14ac:dyDescent="0.25">
      <c r="A1347" t="s">
        <v>30</v>
      </c>
      <c r="B1347" t="s">
        <v>413</v>
      </c>
      <c r="C1347" t="s">
        <v>425</v>
      </c>
      <c r="D1347" t="s">
        <v>672</v>
      </c>
      <c r="E1347">
        <v>181</v>
      </c>
      <c r="F1347">
        <v>3276966753.5100002</v>
      </c>
      <c r="G1347">
        <v>1269817888</v>
      </c>
      <c r="H1347">
        <v>563075507.70000005</v>
      </c>
      <c r="I1347">
        <v>35</v>
      </c>
      <c r="J1347">
        <v>68</v>
      </c>
      <c r="K1347">
        <v>35</v>
      </c>
      <c r="L1347">
        <v>120851000</v>
      </c>
      <c r="M1347">
        <v>181</v>
      </c>
      <c r="N1347">
        <v>27</v>
      </c>
      <c r="O1347">
        <v>45</v>
      </c>
      <c r="P1347">
        <v>1.2962962962962961</v>
      </c>
      <c r="Q1347">
        <v>1.5111111111111111</v>
      </c>
      <c r="R1347">
        <v>1.4037037037037039</v>
      </c>
      <c r="S1347">
        <v>3.5000000000000003E-2</v>
      </c>
      <c r="T1347">
        <v>0.08</v>
      </c>
      <c r="U1347">
        <v>13897865</v>
      </c>
      <c r="V1347" t="s">
        <v>1384</v>
      </c>
      <c r="W1347">
        <v>0.17182826377377269</v>
      </c>
      <c r="X1347">
        <v>2.468206272506638E-2</v>
      </c>
      <c r="Y1347">
        <v>32761</v>
      </c>
      <c r="Z1347">
        <v>5929741</v>
      </c>
      <c r="AA1347">
        <v>1073283121</v>
      </c>
      <c r="AB1347" t="s">
        <v>402</v>
      </c>
      <c r="AC1347" t="s">
        <v>1418</v>
      </c>
    </row>
    <row r="1348" spans="1:29" x14ac:dyDescent="0.25">
      <c r="A1348" t="s">
        <v>30</v>
      </c>
      <c r="B1348" t="s">
        <v>413</v>
      </c>
      <c r="C1348" t="s">
        <v>426</v>
      </c>
      <c r="D1348" t="s">
        <v>681</v>
      </c>
      <c r="E1348">
        <v>173</v>
      </c>
      <c r="F1348">
        <v>2639527927.6999998</v>
      </c>
      <c r="G1348">
        <v>1147895979</v>
      </c>
      <c r="H1348">
        <v>639404612.70000005</v>
      </c>
      <c r="I1348">
        <v>48</v>
      </c>
      <c r="J1348">
        <v>70</v>
      </c>
      <c r="K1348">
        <v>48</v>
      </c>
      <c r="L1348">
        <v>106674000</v>
      </c>
      <c r="M1348">
        <v>173</v>
      </c>
      <c r="N1348">
        <v>33</v>
      </c>
      <c r="O1348">
        <v>56</v>
      </c>
      <c r="P1348">
        <v>1.454545454545455</v>
      </c>
      <c r="Q1348">
        <v>1.25</v>
      </c>
      <c r="R1348">
        <v>1.3522727272727271</v>
      </c>
      <c r="S1348">
        <v>3.5000000000000003E-2</v>
      </c>
      <c r="T1348">
        <v>5.5E-2</v>
      </c>
      <c r="U1348">
        <v>9600660</v>
      </c>
      <c r="V1348" t="s">
        <v>1384</v>
      </c>
      <c r="W1348">
        <v>0.24224203350527029</v>
      </c>
      <c r="X1348">
        <v>1.5014999593855761E-2</v>
      </c>
      <c r="Y1348">
        <v>29929</v>
      </c>
      <c r="Z1348">
        <v>5177717</v>
      </c>
      <c r="AA1348">
        <v>895745041</v>
      </c>
      <c r="AB1348" t="s">
        <v>398</v>
      </c>
      <c r="AC1348" t="s">
        <v>1418</v>
      </c>
    </row>
    <row r="1349" spans="1:29" x14ac:dyDescent="0.25">
      <c r="A1349" t="s">
        <v>30</v>
      </c>
      <c r="B1349" t="s">
        <v>413</v>
      </c>
      <c r="C1349" t="s">
        <v>425</v>
      </c>
      <c r="D1349" t="s">
        <v>692</v>
      </c>
      <c r="E1349">
        <v>160</v>
      </c>
      <c r="F1349">
        <v>2940033389.46</v>
      </c>
      <c r="G1349">
        <v>1136152976</v>
      </c>
      <c r="H1349">
        <v>764292418.52999997</v>
      </c>
      <c r="I1349">
        <v>46</v>
      </c>
      <c r="J1349">
        <v>68</v>
      </c>
      <c r="K1349">
        <v>48</v>
      </c>
      <c r="L1349">
        <v>120626000</v>
      </c>
      <c r="M1349">
        <v>160</v>
      </c>
      <c r="N1349">
        <v>33</v>
      </c>
      <c r="O1349">
        <v>56</v>
      </c>
      <c r="P1349">
        <v>1.393939393939394</v>
      </c>
      <c r="Q1349">
        <v>1.214285714285714</v>
      </c>
      <c r="R1349">
        <v>1.304112554112554</v>
      </c>
      <c r="S1349">
        <v>3.5000000000000003E-2</v>
      </c>
      <c r="T1349">
        <v>5.5E-2</v>
      </c>
      <c r="U1349">
        <v>10856340</v>
      </c>
      <c r="V1349" t="s">
        <v>1384</v>
      </c>
      <c r="W1349">
        <v>0.25996045530298512</v>
      </c>
      <c r="X1349">
        <v>1.4204432409365669E-2</v>
      </c>
      <c r="Y1349">
        <v>25600</v>
      </c>
      <c r="Z1349">
        <v>4096000</v>
      </c>
      <c r="AA1349">
        <v>655360000</v>
      </c>
      <c r="AB1349" t="s">
        <v>399</v>
      </c>
      <c r="AC1349" t="s">
        <v>1418</v>
      </c>
    </row>
    <row r="1350" spans="1:29" x14ac:dyDescent="0.25">
      <c r="A1350" t="s">
        <v>30</v>
      </c>
      <c r="B1350" t="s">
        <v>413</v>
      </c>
      <c r="C1350" t="s">
        <v>426</v>
      </c>
      <c r="D1350" t="s">
        <v>687</v>
      </c>
      <c r="E1350">
        <v>115</v>
      </c>
      <c r="F1350">
        <v>1935211750.54</v>
      </c>
      <c r="G1350">
        <v>753583061</v>
      </c>
      <c r="H1350">
        <v>736500006.47000003</v>
      </c>
      <c r="I1350">
        <v>47</v>
      </c>
      <c r="J1350">
        <v>65</v>
      </c>
      <c r="K1350">
        <v>47</v>
      </c>
      <c r="L1350">
        <v>122835000</v>
      </c>
      <c r="M1350">
        <v>115</v>
      </c>
      <c r="N1350">
        <v>30</v>
      </c>
      <c r="O1350">
        <v>51</v>
      </c>
      <c r="P1350">
        <v>1.5666666666666671</v>
      </c>
      <c r="Q1350">
        <v>1.274509803921569</v>
      </c>
      <c r="R1350">
        <v>1.4205882352941179</v>
      </c>
      <c r="S1350">
        <v>0.05</v>
      </c>
      <c r="T1350">
        <v>5.5E-2</v>
      </c>
      <c r="U1350">
        <v>12897675</v>
      </c>
      <c r="V1350" t="s">
        <v>1384</v>
      </c>
      <c r="W1350">
        <v>0.38057851098955331</v>
      </c>
      <c r="X1350">
        <v>1.751211797243258E-2</v>
      </c>
      <c r="Y1350">
        <v>13225</v>
      </c>
      <c r="Z1350">
        <v>1520875</v>
      </c>
      <c r="AA1350">
        <v>174900625</v>
      </c>
      <c r="AB1350" t="s">
        <v>394</v>
      </c>
      <c r="AC1350" t="s">
        <v>1418</v>
      </c>
    </row>
    <row r="1351" spans="1:29" x14ac:dyDescent="0.25">
      <c r="A1351" t="s">
        <v>30</v>
      </c>
      <c r="B1351" t="s">
        <v>413</v>
      </c>
      <c r="C1351" t="s">
        <v>426</v>
      </c>
      <c r="D1351" t="s">
        <v>682</v>
      </c>
      <c r="E1351">
        <v>144</v>
      </c>
      <c r="F1351">
        <v>2382753417.3699999</v>
      </c>
      <c r="G1351">
        <v>949081872</v>
      </c>
      <c r="H1351">
        <v>551783186</v>
      </c>
      <c r="I1351">
        <v>34</v>
      </c>
      <c r="J1351">
        <v>46</v>
      </c>
      <c r="K1351">
        <v>36</v>
      </c>
      <c r="L1351">
        <v>70572000</v>
      </c>
      <c r="M1351">
        <v>144</v>
      </c>
      <c r="N1351">
        <v>33</v>
      </c>
      <c r="O1351">
        <v>56</v>
      </c>
      <c r="P1351">
        <v>1.0303030303030301</v>
      </c>
      <c r="Q1351">
        <v>0.8214285714285714</v>
      </c>
      <c r="R1351">
        <v>0.92586580086580084</v>
      </c>
      <c r="S1351">
        <v>0.02</v>
      </c>
      <c r="T1351">
        <v>0.01</v>
      </c>
      <c r="U1351">
        <v>2117160</v>
      </c>
      <c r="V1351" t="s">
        <v>1384</v>
      </c>
      <c r="W1351">
        <v>0.2315737675487374</v>
      </c>
      <c r="X1351">
        <v>3.8369418527370641E-3</v>
      </c>
      <c r="Y1351">
        <v>20736</v>
      </c>
      <c r="Z1351">
        <v>2985984</v>
      </c>
      <c r="AA1351">
        <v>429981696</v>
      </c>
      <c r="AB1351" t="s">
        <v>395</v>
      </c>
      <c r="AC1351" t="s">
        <v>1418</v>
      </c>
    </row>
    <row r="1352" spans="1:29" x14ac:dyDescent="0.25">
      <c r="A1352" t="s">
        <v>30</v>
      </c>
      <c r="B1352" t="s">
        <v>413</v>
      </c>
      <c r="C1352" t="s">
        <v>426</v>
      </c>
      <c r="D1352" t="s">
        <v>684</v>
      </c>
      <c r="E1352">
        <v>117</v>
      </c>
      <c r="F1352">
        <v>2065846850.46</v>
      </c>
      <c r="G1352">
        <v>836610766</v>
      </c>
      <c r="H1352">
        <v>636600499.25</v>
      </c>
      <c r="I1352">
        <v>39</v>
      </c>
      <c r="J1352">
        <v>52</v>
      </c>
      <c r="K1352">
        <v>39</v>
      </c>
      <c r="L1352">
        <v>85368000</v>
      </c>
      <c r="M1352">
        <v>117</v>
      </c>
      <c r="N1352">
        <v>30</v>
      </c>
      <c r="O1352">
        <v>51</v>
      </c>
      <c r="P1352">
        <v>1.3</v>
      </c>
      <c r="Q1352">
        <v>1.0196078431372551</v>
      </c>
      <c r="R1352">
        <v>1.159803921568628</v>
      </c>
      <c r="S1352">
        <v>3.5000000000000003E-2</v>
      </c>
      <c r="T1352">
        <v>0.03</v>
      </c>
      <c r="U1352">
        <v>5548920</v>
      </c>
      <c r="V1352" t="s">
        <v>1384</v>
      </c>
      <c r="W1352">
        <v>0.30815474008068361</v>
      </c>
      <c r="X1352">
        <v>8.7164870378477009E-3</v>
      </c>
      <c r="Y1352">
        <v>13689</v>
      </c>
      <c r="Z1352">
        <v>1601613</v>
      </c>
      <c r="AA1352">
        <v>187388721</v>
      </c>
      <c r="AB1352" t="s">
        <v>394</v>
      </c>
      <c r="AC1352" t="s">
        <v>1418</v>
      </c>
    </row>
    <row r="1353" spans="1:29" x14ac:dyDescent="0.25">
      <c r="A1353" t="s">
        <v>30</v>
      </c>
      <c r="B1353" t="s">
        <v>413</v>
      </c>
      <c r="C1353" t="s">
        <v>426</v>
      </c>
      <c r="D1353" t="s">
        <v>671</v>
      </c>
      <c r="E1353">
        <v>119</v>
      </c>
      <c r="F1353">
        <v>2230405730.0300002</v>
      </c>
      <c r="G1353">
        <v>786059472</v>
      </c>
      <c r="H1353">
        <v>765903030.39999998</v>
      </c>
      <c r="I1353">
        <v>53</v>
      </c>
      <c r="J1353">
        <v>82</v>
      </c>
      <c r="K1353">
        <v>56</v>
      </c>
      <c r="L1353">
        <v>158675000</v>
      </c>
      <c r="M1353">
        <v>119</v>
      </c>
      <c r="N1353">
        <v>31</v>
      </c>
      <c r="O1353">
        <v>52</v>
      </c>
      <c r="P1353">
        <v>1.709677419354839</v>
      </c>
      <c r="Q1353">
        <v>1.5769230769230771</v>
      </c>
      <c r="R1353">
        <v>1.643300248138958</v>
      </c>
      <c r="S1353">
        <v>0.05</v>
      </c>
      <c r="T1353">
        <v>0.08</v>
      </c>
      <c r="U1353">
        <v>20627750</v>
      </c>
      <c r="V1353" t="s">
        <v>1384</v>
      </c>
      <c r="W1353">
        <v>0.34339179642875922</v>
      </c>
      <c r="X1353">
        <v>2.6932587000245929E-2</v>
      </c>
      <c r="Y1353">
        <v>14161</v>
      </c>
      <c r="Z1353">
        <v>1685159</v>
      </c>
      <c r="AA1353">
        <v>200533921</v>
      </c>
      <c r="AB1353" t="s">
        <v>394</v>
      </c>
      <c r="AC1353" t="s">
        <v>1418</v>
      </c>
    </row>
    <row r="1354" spans="1:29" x14ac:dyDescent="0.25">
      <c r="A1354" t="s">
        <v>30</v>
      </c>
      <c r="B1354" t="s">
        <v>413</v>
      </c>
      <c r="C1354" t="s">
        <v>426</v>
      </c>
      <c r="D1354" t="s">
        <v>683</v>
      </c>
      <c r="E1354">
        <v>122</v>
      </c>
      <c r="F1354">
        <v>1792359959.6700001</v>
      </c>
      <c r="G1354">
        <v>794892458</v>
      </c>
      <c r="H1354">
        <v>692010364.55999994</v>
      </c>
      <c r="I1354">
        <v>50</v>
      </c>
      <c r="J1354">
        <v>69</v>
      </c>
      <c r="K1354">
        <v>53</v>
      </c>
      <c r="L1354">
        <v>126280000</v>
      </c>
      <c r="M1354">
        <v>122</v>
      </c>
      <c r="N1354">
        <v>32</v>
      </c>
      <c r="O1354">
        <v>54</v>
      </c>
      <c r="P1354">
        <v>1.5625</v>
      </c>
      <c r="Q1354">
        <v>1.2777777777777779</v>
      </c>
      <c r="R1354">
        <v>1.4201388888888891</v>
      </c>
      <c r="S1354">
        <v>0.05</v>
      </c>
      <c r="T1354">
        <v>5.5E-2</v>
      </c>
      <c r="U1354">
        <v>13259400</v>
      </c>
      <c r="V1354" t="s">
        <v>1384</v>
      </c>
      <c r="W1354">
        <v>0.38608894425838952</v>
      </c>
      <c r="X1354">
        <v>1.91606956760405E-2</v>
      </c>
      <c r="Y1354">
        <v>14884</v>
      </c>
      <c r="Z1354">
        <v>1815848</v>
      </c>
      <c r="AA1354">
        <v>221533456</v>
      </c>
      <c r="AB1354" t="s">
        <v>391</v>
      </c>
      <c r="AC1354" t="s">
        <v>1418</v>
      </c>
    </row>
    <row r="1355" spans="1:29" x14ac:dyDescent="0.25">
      <c r="A1355" t="s">
        <v>30</v>
      </c>
      <c r="B1355" t="s">
        <v>413</v>
      </c>
      <c r="C1355" t="s">
        <v>426</v>
      </c>
      <c r="D1355" t="s">
        <v>677</v>
      </c>
      <c r="E1355">
        <v>136</v>
      </c>
      <c r="F1355">
        <v>2211517846.48</v>
      </c>
      <c r="G1355">
        <v>856737187</v>
      </c>
      <c r="H1355">
        <v>980448630.70000005</v>
      </c>
      <c r="I1355">
        <v>63</v>
      </c>
      <c r="J1355">
        <v>86</v>
      </c>
      <c r="K1355">
        <v>66</v>
      </c>
      <c r="L1355">
        <v>153738000</v>
      </c>
      <c r="M1355">
        <v>136</v>
      </c>
      <c r="N1355">
        <v>33</v>
      </c>
      <c r="O1355">
        <v>56</v>
      </c>
      <c r="P1355">
        <v>1.9090909090909089</v>
      </c>
      <c r="Q1355">
        <v>1.535714285714286</v>
      </c>
      <c r="R1355">
        <v>1.7224025974025969</v>
      </c>
      <c r="S1355">
        <v>0.05</v>
      </c>
      <c r="T1355">
        <v>0.08</v>
      </c>
      <c r="U1355">
        <v>19985940</v>
      </c>
      <c r="V1355" t="s">
        <v>1384</v>
      </c>
      <c r="W1355">
        <v>0.44333742649219299</v>
      </c>
      <c r="X1355">
        <v>2.038448458613366E-2</v>
      </c>
      <c r="Y1355">
        <v>18496</v>
      </c>
      <c r="Z1355">
        <v>2515456</v>
      </c>
      <c r="AA1355">
        <v>342102016</v>
      </c>
      <c r="AB1355" t="s">
        <v>396</v>
      </c>
      <c r="AC1355" t="s">
        <v>1418</v>
      </c>
    </row>
    <row r="1356" spans="1:29" x14ac:dyDescent="0.25">
      <c r="A1356" t="s">
        <v>30</v>
      </c>
      <c r="B1356" t="s">
        <v>413</v>
      </c>
      <c r="C1356" t="s">
        <v>426</v>
      </c>
      <c r="D1356" t="s">
        <v>676</v>
      </c>
      <c r="E1356">
        <v>116</v>
      </c>
      <c r="F1356">
        <v>1851773493.1400001</v>
      </c>
      <c r="G1356">
        <v>780364171</v>
      </c>
      <c r="H1356">
        <v>583221830.70000005</v>
      </c>
      <c r="I1356">
        <v>38</v>
      </c>
      <c r="J1356">
        <v>45</v>
      </c>
      <c r="K1356">
        <v>38</v>
      </c>
      <c r="L1356">
        <v>76159000</v>
      </c>
      <c r="M1356">
        <v>116</v>
      </c>
      <c r="N1356">
        <v>30</v>
      </c>
      <c r="O1356">
        <v>51</v>
      </c>
      <c r="P1356">
        <v>1.2666666666666671</v>
      </c>
      <c r="Q1356">
        <v>0.88235294117647056</v>
      </c>
      <c r="R1356">
        <v>1.074509803921569</v>
      </c>
      <c r="S1356">
        <v>3.5000000000000003E-2</v>
      </c>
      <c r="T1356">
        <v>0.01</v>
      </c>
      <c r="U1356">
        <v>3427155</v>
      </c>
      <c r="V1356" t="s">
        <v>1384</v>
      </c>
      <c r="W1356">
        <v>0.31495311541102539</v>
      </c>
      <c r="X1356">
        <v>5.8762460861360886E-3</v>
      </c>
      <c r="Y1356">
        <v>13456</v>
      </c>
      <c r="Z1356">
        <v>1560896</v>
      </c>
      <c r="AA1356">
        <v>181063936</v>
      </c>
      <c r="AB1356" t="s">
        <v>394</v>
      </c>
      <c r="AC1356" t="s">
        <v>1418</v>
      </c>
    </row>
    <row r="1357" spans="1:29" x14ac:dyDescent="0.25">
      <c r="A1357" t="s">
        <v>30</v>
      </c>
      <c r="B1357" t="s">
        <v>413</v>
      </c>
      <c r="C1357" t="s">
        <v>426</v>
      </c>
      <c r="D1357" t="s">
        <v>688</v>
      </c>
      <c r="E1357">
        <v>110</v>
      </c>
      <c r="F1357">
        <v>1846655066</v>
      </c>
      <c r="G1357">
        <v>775927100</v>
      </c>
      <c r="H1357">
        <v>683322396</v>
      </c>
      <c r="I1357">
        <v>39</v>
      </c>
      <c r="J1357">
        <v>48</v>
      </c>
      <c r="K1357">
        <v>40</v>
      </c>
      <c r="L1357">
        <v>92712000</v>
      </c>
      <c r="M1357">
        <v>110</v>
      </c>
      <c r="N1357">
        <v>29</v>
      </c>
      <c r="O1357">
        <v>48</v>
      </c>
      <c r="P1357">
        <v>1.344827586206897</v>
      </c>
      <c r="Q1357">
        <v>1</v>
      </c>
      <c r="R1357">
        <v>1.172413793103448</v>
      </c>
      <c r="S1357">
        <v>3.5000000000000003E-2</v>
      </c>
      <c r="T1357">
        <v>0.03</v>
      </c>
      <c r="U1357">
        <v>6026280</v>
      </c>
      <c r="V1357" t="s">
        <v>1384</v>
      </c>
      <c r="W1357">
        <v>0.37003250286483119</v>
      </c>
      <c r="X1357">
        <v>8.8190874984873172E-3</v>
      </c>
      <c r="Y1357">
        <v>12100</v>
      </c>
      <c r="Z1357">
        <v>1331000</v>
      </c>
      <c r="AA1357">
        <v>146410000</v>
      </c>
      <c r="AB1357" t="s">
        <v>394</v>
      </c>
      <c r="AC1357" t="s">
        <v>1418</v>
      </c>
    </row>
    <row r="1358" spans="1:29" x14ac:dyDescent="0.25">
      <c r="A1358" t="s">
        <v>30</v>
      </c>
      <c r="B1358" t="s">
        <v>413</v>
      </c>
      <c r="C1358" t="s">
        <v>426</v>
      </c>
      <c r="D1358" t="s">
        <v>686</v>
      </c>
      <c r="E1358">
        <v>172</v>
      </c>
      <c r="F1358">
        <v>3082221449.2800002</v>
      </c>
      <c r="G1358">
        <v>1245765568</v>
      </c>
      <c r="H1358">
        <v>858588887</v>
      </c>
      <c r="I1358">
        <v>45</v>
      </c>
      <c r="J1358">
        <v>63</v>
      </c>
      <c r="K1358">
        <v>45</v>
      </c>
      <c r="L1358">
        <v>110147000</v>
      </c>
      <c r="M1358">
        <v>172</v>
      </c>
      <c r="N1358">
        <v>33</v>
      </c>
      <c r="O1358">
        <v>56</v>
      </c>
      <c r="P1358">
        <v>1.363636363636364</v>
      </c>
      <c r="Q1358">
        <v>1.125</v>
      </c>
      <c r="R1358">
        <v>1.2443181818181821</v>
      </c>
      <c r="S1358">
        <v>3.5000000000000003E-2</v>
      </c>
      <c r="T1358">
        <v>4.4999999999999998E-2</v>
      </c>
      <c r="U1358">
        <v>8811760</v>
      </c>
      <c r="V1358" t="s">
        <v>1384</v>
      </c>
      <c r="W1358">
        <v>0.27856171307891081</v>
      </c>
      <c r="X1358">
        <v>1.026307250585227E-2</v>
      </c>
      <c r="Y1358">
        <v>29584</v>
      </c>
      <c r="Z1358">
        <v>5088448</v>
      </c>
      <c r="AA1358">
        <v>875213056</v>
      </c>
      <c r="AB1358" t="s">
        <v>398</v>
      </c>
      <c r="AC1358" t="s">
        <v>1418</v>
      </c>
    </row>
    <row r="1359" spans="1:29" x14ac:dyDescent="0.25">
      <c r="A1359" t="s">
        <v>30</v>
      </c>
      <c r="B1359" t="s">
        <v>413</v>
      </c>
      <c r="C1359" t="s">
        <v>426</v>
      </c>
      <c r="D1359" t="s">
        <v>670</v>
      </c>
      <c r="E1359">
        <v>112</v>
      </c>
      <c r="F1359">
        <v>1658601668.3199999</v>
      </c>
      <c r="G1359">
        <v>719483894</v>
      </c>
      <c r="H1359">
        <v>566180300</v>
      </c>
      <c r="I1359">
        <v>40</v>
      </c>
      <c r="J1359">
        <v>50</v>
      </c>
      <c r="K1359">
        <v>43</v>
      </c>
      <c r="L1359">
        <v>68411000</v>
      </c>
      <c r="M1359">
        <v>112</v>
      </c>
      <c r="N1359">
        <v>29</v>
      </c>
      <c r="O1359">
        <v>49</v>
      </c>
      <c r="P1359">
        <v>1.3793103448275861</v>
      </c>
      <c r="Q1359">
        <v>1.0204081632653059</v>
      </c>
      <c r="R1359">
        <v>1.1998592540464461</v>
      </c>
      <c r="S1359">
        <v>3.5000000000000003E-2</v>
      </c>
      <c r="T1359">
        <v>0.03</v>
      </c>
      <c r="U1359">
        <v>4446715</v>
      </c>
      <c r="V1359" t="s">
        <v>1384</v>
      </c>
      <c r="W1359">
        <v>0.34136002080203193</v>
      </c>
      <c r="X1359">
        <v>7.8538850609955867E-3</v>
      </c>
      <c r="Y1359">
        <v>12544</v>
      </c>
      <c r="Z1359">
        <v>1404928</v>
      </c>
      <c r="AA1359">
        <v>157351936</v>
      </c>
      <c r="AB1359" t="s">
        <v>394</v>
      </c>
      <c r="AC1359" t="s">
        <v>1418</v>
      </c>
    </row>
    <row r="1360" spans="1:29" x14ac:dyDescent="0.25">
      <c r="A1360" t="s">
        <v>31</v>
      </c>
      <c r="B1360" t="s">
        <v>413</v>
      </c>
      <c r="C1360" t="s">
        <v>426</v>
      </c>
      <c r="D1360" t="s">
        <v>683</v>
      </c>
      <c r="E1360">
        <v>130</v>
      </c>
      <c r="F1360">
        <v>1964915038.3599999</v>
      </c>
      <c r="G1360">
        <v>934791093</v>
      </c>
      <c r="H1360">
        <v>893480934.10000002</v>
      </c>
      <c r="I1360">
        <v>57</v>
      </c>
      <c r="J1360">
        <v>80</v>
      </c>
      <c r="K1360">
        <v>62</v>
      </c>
      <c r="L1360">
        <v>144194000</v>
      </c>
      <c r="M1360">
        <v>130</v>
      </c>
      <c r="N1360">
        <v>38</v>
      </c>
      <c r="O1360">
        <v>64</v>
      </c>
      <c r="P1360">
        <v>1.5</v>
      </c>
      <c r="Q1360">
        <v>1.25</v>
      </c>
      <c r="R1360">
        <v>1.375</v>
      </c>
      <c r="S1360">
        <v>0.05</v>
      </c>
      <c r="T1360">
        <v>5.5E-2</v>
      </c>
      <c r="U1360">
        <v>15140370</v>
      </c>
      <c r="V1360" t="s">
        <v>1384</v>
      </c>
      <c r="W1360">
        <v>0.45471733721664448</v>
      </c>
      <c r="X1360">
        <v>1.6945375577880499E-2</v>
      </c>
      <c r="Y1360">
        <v>16900</v>
      </c>
      <c r="Z1360">
        <v>2197000</v>
      </c>
      <c r="AA1360">
        <v>285610000</v>
      </c>
      <c r="AB1360" t="s">
        <v>396</v>
      </c>
      <c r="AC1360" t="s">
        <v>1418</v>
      </c>
    </row>
    <row r="1361" spans="1:29" x14ac:dyDescent="0.25">
      <c r="A1361" t="s">
        <v>31</v>
      </c>
      <c r="B1361" t="s">
        <v>413</v>
      </c>
      <c r="C1361" t="s">
        <v>426</v>
      </c>
      <c r="D1361" t="s">
        <v>690</v>
      </c>
      <c r="E1361">
        <v>103</v>
      </c>
      <c r="F1361">
        <v>1662572813.8800001</v>
      </c>
      <c r="G1361">
        <v>661070186</v>
      </c>
      <c r="H1361">
        <v>462411180.11000001</v>
      </c>
      <c r="I1361">
        <v>35</v>
      </c>
      <c r="J1361">
        <v>48</v>
      </c>
      <c r="K1361">
        <v>37</v>
      </c>
      <c r="L1361">
        <v>82860000</v>
      </c>
      <c r="M1361">
        <v>103</v>
      </c>
      <c r="N1361">
        <v>31</v>
      </c>
      <c r="O1361">
        <v>52</v>
      </c>
      <c r="P1361">
        <v>1.129032258064516</v>
      </c>
      <c r="Q1361">
        <v>0.92307692307692313</v>
      </c>
      <c r="R1361">
        <v>1.0260545905707199</v>
      </c>
      <c r="S1361">
        <v>2.5000000000000001E-2</v>
      </c>
      <c r="T1361">
        <v>1.4999999999999999E-2</v>
      </c>
      <c r="U1361">
        <v>3314400</v>
      </c>
      <c r="V1361" t="s">
        <v>1384</v>
      </c>
      <c r="W1361">
        <v>0.27812988174085201</v>
      </c>
      <c r="X1361">
        <v>7.1676467666970311E-3</v>
      </c>
      <c r="Y1361">
        <v>10609</v>
      </c>
      <c r="Z1361">
        <v>1092727</v>
      </c>
      <c r="AA1361">
        <v>112550881</v>
      </c>
      <c r="AB1361" t="s">
        <v>393</v>
      </c>
      <c r="AC1361" t="s">
        <v>1418</v>
      </c>
    </row>
    <row r="1362" spans="1:29" x14ac:dyDescent="0.25">
      <c r="A1362" t="s">
        <v>31</v>
      </c>
      <c r="B1362" t="s">
        <v>413</v>
      </c>
      <c r="C1362" t="s">
        <v>426</v>
      </c>
      <c r="D1362" t="s">
        <v>696</v>
      </c>
      <c r="E1362">
        <v>102</v>
      </c>
      <c r="F1362">
        <v>1924875003.02</v>
      </c>
      <c r="G1362">
        <v>770166067</v>
      </c>
      <c r="H1362">
        <v>497966383</v>
      </c>
      <c r="I1362">
        <v>27</v>
      </c>
      <c r="J1362">
        <v>46</v>
      </c>
      <c r="K1362">
        <v>28</v>
      </c>
      <c r="L1362">
        <v>87319000</v>
      </c>
      <c r="M1362">
        <v>102</v>
      </c>
      <c r="N1362">
        <v>31</v>
      </c>
      <c r="O1362">
        <v>51</v>
      </c>
      <c r="P1362">
        <v>0.87096774193548387</v>
      </c>
      <c r="Q1362">
        <v>0.90196078431372551</v>
      </c>
      <c r="R1362">
        <v>0.88646426312460469</v>
      </c>
      <c r="S1362">
        <v>0.01</v>
      </c>
      <c r="T1362">
        <v>1.4999999999999999E-2</v>
      </c>
      <c r="U1362">
        <v>2182975</v>
      </c>
      <c r="V1362" t="s">
        <v>1384</v>
      </c>
      <c r="W1362">
        <v>0.25870063366126322</v>
      </c>
      <c r="X1362">
        <v>4.3837798584889613E-3</v>
      </c>
      <c r="Y1362">
        <v>10404</v>
      </c>
      <c r="Z1362">
        <v>1061208</v>
      </c>
      <c r="AA1362">
        <v>108243216</v>
      </c>
      <c r="AB1362" t="s">
        <v>393</v>
      </c>
      <c r="AC1362" t="s">
        <v>1418</v>
      </c>
    </row>
    <row r="1363" spans="1:29" x14ac:dyDescent="0.25">
      <c r="A1363" t="s">
        <v>31</v>
      </c>
      <c r="B1363" t="s">
        <v>413</v>
      </c>
      <c r="C1363" t="s">
        <v>425</v>
      </c>
      <c r="D1363" t="s">
        <v>668</v>
      </c>
      <c r="E1363">
        <v>167</v>
      </c>
      <c r="F1363">
        <v>2979281131.25</v>
      </c>
      <c r="G1363">
        <v>1119767723</v>
      </c>
      <c r="H1363">
        <v>737800112.08000004</v>
      </c>
      <c r="I1363">
        <v>47</v>
      </c>
      <c r="J1363">
        <v>65</v>
      </c>
      <c r="K1363">
        <v>47</v>
      </c>
      <c r="L1363">
        <v>139795000</v>
      </c>
      <c r="M1363">
        <v>167</v>
      </c>
      <c r="N1363">
        <v>38</v>
      </c>
      <c r="O1363">
        <v>64</v>
      </c>
      <c r="P1363">
        <v>1.236842105263158</v>
      </c>
      <c r="Q1363">
        <v>1.015625</v>
      </c>
      <c r="R1363">
        <v>1.126233552631579</v>
      </c>
      <c r="S1363">
        <v>3.5000000000000003E-2</v>
      </c>
      <c r="T1363">
        <v>0.03</v>
      </c>
      <c r="U1363">
        <v>9086675</v>
      </c>
      <c r="V1363" t="s">
        <v>1384</v>
      </c>
      <c r="W1363">
        <v>0.24764366958899431</v>
      </c>
      <c r="X1363">
        <v>1.231590352349354E-2</v>
      </c>
      <c r="Y1363">
        <v>27889</v>
      </c>
      <c r="Z1363">
        <v>4657463</v>
      </c>
      <c r="AA1363">
        <v>777796321</v>
      </c>
      <c r="AB1363" t="s">
        <v>399</v>
      </c>
      <c r="AC1363" t="s">
        <v>1418</v>
      </c>
    </row>
    <row r="1364" spans="1:29" x14ac:dyDescent="0.25">
      <c r="A1364" t="s">
        <v>31</v>
      </c>
      <c r="B1364" t="s">
        <v>413</v>
      </c>
      <c r="C1364" t="s">
        <v>426</v>
      </c>
      <c r="D1364" t="s">
        <v>679</v>
      </c>
      <c r="E1364">
        <v>139</v>
      </c>
      <c r="F1364">
        <v>2412853746.1500001</v>
      </c>
      <c r="G1364">
        <v>1000339093</v>
      </c>
      <c r="H1364">
        <v>809019760</v>
      </c>
      <c r="I1364">
        <v>48</v>
      </c>
      <c r="J1364">
        <v>77</v>
      </c>
      <c r="K1364">
        <v>49</v>
      </c>
      <c r="L1364">
        <v>137168000</v>
      </c>
      <c r="M1364">
        <v>139</v>
      </c>
      <c r="N1364">
        <v>38</v>
      </c>
      <c r="O1364">
        <v>64</v>
      </c>
      <c r="P1364">
        <v>1.263157894736842</v>
      </c>
      <c r="Q1364">
        <v>1.203125</v>
      </c>
      <c r="R1364">
        <v>1.233141447368421</v>
      </c>
      <c r="S1364">
        <v>3.5000000000000003E-2</v>
      </c>
      <c r="T1364">
        <v>5.5E-2</v>
      </c>
      <c r="U1364">
        <v>12345120</v>
      </c>
      <c r="V1364" t="s">
        <v>1384</v>
      </c>
      <c r="W1364">
        <v>0.33529581363598548</v>
      </c>
      <c r="X1364">
        <v>1.525935534627733E-2</v>
      </c>
      <c r="Y1364">
        <v>19321</v>
      </c>
      <c r="Z1364">
        <v>2685619</v>
      </c>
      <c r="AA1364">
        <v>373301041</v>
      </c>
      <c r="AB1364" t="s">
        <v>396</v>
      </c>
      <c r="AC1364" t="s">
        <v>1418</v>
      </c>
    </row>
    <row r="1365" spans="1:29" x14ac:dyDescent="0.25">
      <c r="A1365" t="s">
        <v>31</v>
      </c>
      <c r="B1365" t="s">
        <v>413</v>
      </c>
      <c r="C1365" t="s">
        <v>426</v>
      </c>
      <c r="D1365" t="s">
        <v>697</v>
      </c>
      <c r="E1365">
        <v>102</v>
      </c>
      <c r="F1365">
        <v>1831466348.27</v>
      </c>
      <c r="G1365">
        <v>660661804</v>
      </c>
      <c r="H1365">
        <v>402373153.69</v>
      </c>
      <c r="I1365">
        <v>28</v>
      </c>
      <c r="J1365">
        <v>42</v>
      </c>
      <c r="K1365">
        <v>28</v>
      </c>
      <c r="L1365">
        <v>64015000</v>
      </c>
      <c r="M1365">
        <v>102</v>
      </c>
      <c r="N1365">
        <v>24</v>
      </c>
      <c r="O1365">
        <v>41</v>
      </c>
      <c r="P1365">
        <v>1.166666666666667</v>
      </c>
      <c r="Q1365">
        <v>1.024390243902439</v>
      </c>
      <c r="R1365">
        <v>1.095528455284553</v>
      </c>
      <c r="S1365">
        <v>2.5000000000000001E-2</v>
      </c>
      <c r="T1365">
        <v>0.03</v>
      </c>
      <c r="U1365">
        <v>3520825</v>
      </c>
      <c r="V1365" t="s">
        <v>1384</v>
      </c>
      <c r="W1365">
        <v>0.21969999834836221</v>
      </c>
      <c r="X1365">
        <v>8.7501488797449602E-3</v>
      </c>
      <c r="Y1365">
        <v>10404</v>
      </c>
      <c r="Z1365">
        <v>1061208</v>
      </c>
      <c r="AA1365">
        <v>108243216</v>
      </c>
      <c r="AB1365" t="s">
        <v>393</v>
      </c>
      <c r="AC1365" t="s">
        <v>1418</v>
      </c>
    </row>
    <row r="1366" spans="1:29" x14ac:dyDescent="0.25">
      <c r="A1366" t="s">
        <v>31</v>
      </c>
      <c r="B1366" t="s">
        <v>413</v>
      </c>
      <c r="C1366" t="s">
        <v>425</v>
      </c>
      <c r="D1366" t="s">
        <v>689</v>
      </c>
      <c r="E1366">
        <v>206</v>
      </c>
      <c r="F1366">
        <v>3396368635.8699999</v>
      </c>
      <c r="G1366">
        <v>1619701998</v>
      </c>
      <c r="H1366">
        <v>484325670.93000001</v>
      </c>
      <c r="I1366">
        <v>39</v>
      </c>
      <c r="J1366">
        <v>56</v>
      </c>
      <c r="K1366">
        <v>40</v>
      </c>
      <c r="L1366">
        <v>86941000</v>
      </c>
      <c r="M1366">
        <v>206</v>
      </c>
      <c r="N1366">
        <v>38</v>
      </c>
      <c r="O1366">
        <v>64</v>
      </c>
      <c r="P1366">
        <v>1.0263157894736841</v>
      </c>
      <c r="Q1366">
        <v>0.875</v>
      </c>
      <c r="R1366">
        <v>0.95065789473684215</v>
      </c>
      <c r="S1366">
        <v>0.02</v>
      </c>
      <c r="T1366">
        <v>0.01</v>
      </c>
      <c r="U1366">
        <v>2608230</v>
      </c>
      <c r="V1366" t="s">
        <v>1384</v>
      </c>
      <c r="W1366">
        <v>0.1426010315296464</v>
      </c>
      <c r="X1366">
        <v>5.3852813438356227E-3</v>
      </c>
      <c r="Y1366">
        <v>42436</v>
      </c>
      <c r="Z1366">
        <v>8741816</v>
      </c>
      <c r="AA1366">
        <v>1800814096</v>
      </c>
      <c r="AB1366" t="s">
        <v>401</v>
      </c>
      <c r="AC1366" t="s">
        <v>1418</v>
      </c>
    </row>
    <row r="1367" spans="1:29" x14ac:dyDescent="0.25">
      <c r="A1367" t="s">
        <v>31</v>
      </c>
      <c r="B1367" t="s">
        <v>413</v>
      </c>
      <c r="C1367" t="s">
        <v>426</v>
      </c>
      <c r="D1367" t="s">
        <v>680</v>
      </c>
      <c r="E1367">
        <v>175</v>
      </c>
      <c r="F1367">
        <v>2994919602.3499999</v>
      </c>
      <c r="G1367">
        <v>1294312712</v>
      </c>
      <c r="H1367">
        <v>551694123.35000002</v>
      </c>
      <c r="I1367">
        <v>36</v>
      </c>
      <c r="J1367">
        <v>49</v>
      </c>
      <c r="K1367">
        <v>36</v>
      </c>
      <c r="L1367">
        <v>82650000</v>
      </c>
      <c r="M1367">
        <v>175</v>
      </c>
      <c r="N1367">
        <v>38</v>
      </c>
      <c r="O1367">
        <v>64</v>
      </c>
      <c r="P1367">
        <v>0.94736842105263153</v>
      </c>
      <c r="Q1367">
        <v>0.765625</v>
      </c>
      <c r="R1367">
        <v>0.85649671052631582</v>
      </c>
      <c r="S1367">
        <v>1.4999999999999999E-2</v>
      </c>
      <c r="T1367">
        <v>0</v>
      </c>
      <c r="U1367">
        <v>1239750</v>
      </c>
      <c r="V1367" t="s">
        <v>1384</v>
      </c>
      <c r="W1367">
        <v>0.18420999445764971</v>
      </c>
      <c r="X1367">
        <v>2.2471691242095951E-3</v>
      </c>
      <c r="Y1367">
        <v>30625</v>
      </c>
      <c r="Z1367">
        <v>5359375</v>
      </c>
      <c r="AA1367">
        <v>937890625</v>
      </c>
      <c r="AB1367" t="s">
        <v>398</v>
      </c>
      <c r="AC1367" t="s">
        <v>1418</v>
      </c>
    </row>
    <row r="1368" spans="1:29" x14ac:dyDescent="0.25">
      <c r="A1368" t="s">
        <v>31</v>
      </c>
      <c r="B1368" t="s">
        <v>413</v>
      </c>
      <c r="C1368" t="s">
        <v>426</v>
      </c>
      <c r="D1368" t="s">
        <v>670</v>
      </c>
      <c r="E1368">
        <v>157</v>
      </c>
      <c r="F1368">
        <v>2577110316.3200002</v>
      </c>
      <c r="G1368">
        <v>1007279419</v>
      </c>
      <c r="H1368">
        <v>537841029.32000005</v>
      </c>
      <c r="I1368">
        <v>40</v>
      </c>
      <c r="J1368">
        <v>44</v>
      </c>
      <c r="K1368">
        <v>40</v>
      </c>
      <c r="L1368">
        <v>68519000</v>
      </c>
      <c r="M1368">
        <v>157</v>
      </c>
      <c r="N1368">
        <v>38</v>
      </c>
      <c r="O1368">
        <v>64</v>
      </c>
      <c r="P1368">
        <v>1.0526315789473679</v>
      </c>
      <c r="Q1368">
        <v>0.6875</v>
      </c>
      <c r="R1368">
        <v>0.87006578947368418</v>
      </c>
      <c r="S1368">
        <v>0.02</v>
      </c>
      <c r="T1368">
        <v>0</v>
      </c>
      <c r="U1368">
        <v>1370380</v>
      </c>
      <c r="V1368" t="s">
        <v>1384</v>
      </c>
      <c r="W1368">
        <v>0.20869926518629331</v>
      </c>
      <c r="X1368">
        <v>2.5479275943908379E-3</v>
      </c>
      <c r="Y1368">
        <v>24649</v>
      </c>
      <c r="Z1368">
        <v>3869893</v>
      </c>
      <c r="AA1368">
        <v>607573201</v>
      </c>
      <c r="AB1368" t="s">
        <v>397</v>
      </c>
      <c r="AC1368" t="s">
        <v>1418</v>
      </c>
    </row>
    <row r="1369" spans="1:29" x14ac:dyDescent="0.25">
      <c r="A1369" t="s">
        <v>31</v>
      </c>
      <c r="B1369" t="s">
        <v>413</v>
      </c>
      <c r="C1369" t="s">
        <v>426</v>
      </c>
      <c r="D1369" t="s">
        <v>676</v>
      </c>
      <c r="E1369">
        <v>130</v>
      </c>
      <c r="F1369">
        <v>2043854305.8</v>
      </c>
      <c r="G1369">
        <v>777946603</v>
      </c>
      <c r="H1369">
        <v>873164184.95000005</v>
      </c>
      <c r="I1369">
        <v>50</v>
      </c>
      <c r="J1369">
        <v>77</v>
      </c>
      <c r="K1369">
        <v>51</v>
      </c>
      <c r="L1369">
        <v>144231000</v>
      </c>
      <c r="M1369">
        <v>130</v>
      </c>
      <c r="N1369">
        <v>38</v>
      </c>
      <c r="O1369">
        <v>64</v>
      </c>
      <c r="P1369">
        <v>1.3157894736842111</v>
      </c>
      <c r="Q1369">
        <v>1.203125</v>
      </c>
      <c r="R1369">
        <v>1.2594572368421051</v>
      </c>
      <c r="S1369">
        <v>3.5000000000000003E-2</v>
      </c>
      <c r="T1369">
        <v>5.5E-2</v>
      </c>
      <c r="U1369">
        <v>12980790</v>
      </c>
      <c r="V1369" t="s">
        <v>1384</v>
      </c>
      <c r="W1369">
        <v>0.42721449492371161</v>
      </c>
      <c r="X1369">
        <v>1.486637934049404E-2</v>
      </c>
      <c r="Y1369">
        <v>16900</v>
      </c>
      <c r="Z1369">
        <v>2197000</v>
      </c>
      <c r="AA1369">
        <v>285610000</v>
      </c>
      <c r="AB1369" t="s">
        <v>396</v>
      </c>
      <c r="AC1369" t="s">
        <v>1418</v>
      </c>
    </row>
    <row r="1370" spans="1:29" x14ac:dyDescent="0.25">
      <c r="A1370" t="s">
        <v>31</v>
      </c>
      <c r="B1370" t="s">
        <v>413</v>
      </c>
      <c r="C1370" t="s">
        <v>426</v>
      </c>
      <c r="D1370" t="s">
        <v>693</v>
      </c>
      <c r="E1370">
        <v>121</v>
      </c>
      <c r="F1370">
        <v>2158672338.77</v>
      </c>
      <c r="G1370">
        <v>851466569</v>
      </c>
      <c r="H1370">
        <v>558936582.13999999</v>
      </c>
      <c r="I1370">
        <v>37</v>
      </c>
      <c r="J1370">
        <v>48</v>
      </c>
      <c r="K1370">
        <v>39</v>
      </c>
      <c r="L1370">
        <v>80112000</v>
      </c>
      <c r="M1370">
        <v>121</v>
      </c>
      <c r="N1370">
        <v>36</v>
      </c>
      <c r="O1370">
        <v>61</v>
      </c>
      <c r="P1370">
        <v>1.0277777777777779</v>
      </c>
      <c r="Q1370">
        <v>0.78688524590163933</v>
      </c>
      <c r="R1370">
        <v>0.90733151183970862</v>
      </c>
      <c r="S1370">
        <v>0.02</v>
      </c>
      <c r="T1370">
        <v>0</v>
      </c>
      <c r="U1370">
        <v>1602240</v>
      </c>
      <c r="V1370" t="s">
        <v>1384</v>
      </c>
      <c r="W1370">
        <v>0.25892608716081428</v>
      </c>
      <c r="X1370">
        <v>2.866586391367523E-3</v>
      </c>
      <c r="Y1370">
        <v>14641</v>
      </c>
      <c r="Z1370">
        <v>1771561</v>
      </c>
      <c r="AA1370">
        <v>214358881</v>
      </c>
      <c r="AB1370" t="s">
        <v>391</v>
      </c>
      <c r="AC1370" t="s">
        <v>1418</v>
      </c>
    </row>
    <row r="1371" spans="1:29" x14ac:dyDescent="0.25">
      <c r="A1371" t="s">
        <v>31</v>
      </c>
      <c r="B1371" t="s">
        <v>413</v>
      </c>
      <c r="C1371" t="s">
        <v>426</v>
      </c>
      <c r="D1371" t="s">
        <v>688</v>
      </c>
      <c r="E1371">
        <v>128</v>
      </c>
      <c r="F1371">
        <v>2139432456.79</v>
      </c>
      <c r="G1371">
        <v>876982612</v>
      </c>
      <c r="H1371">
        <v>717934869.78999996</v>
      </c>
      <c r="I1371">
        <v>46</v>
      </c>
      <c r="J1371">
        <v>62</v>
      </c>
      <c r="K1371">
        <v>48</v>
      </c>
      <c r="L1371">
        <v>134132000</v>
      </c>
      <c r="M1371">
        <v>128</v>
      </c>
      <c r="N1371">
        <v>38</v>
      </c>
      <c r="O1371">
        <v>64</v>
      </c>
      <c r="P1371">
        <v>1.2105263157894739</v>
      </c>
      <c r="Q1371">
        <v>0.96875</v>
      </c>
      <c r="R1371">
        <v>1.0896381578947369</v>
      </c>
      <c r="S1371">
        <v>3.5000000000000003E-2</v>
      </c>
      <c r="T1371">
        <v>1.4999999999999999E-2</v>
      </c>
      <c r="U1371">
        <v>6706600</v>
      </c>
      <c r="V1371" t="s">
        <v>1384</v>
      </c>
      <c r="W1371">
        <v>0.33557258024737457</v>
      </c>
      <c r="X1371">
        <v>9.3415158981785054E-3</v>
      </c>
      <c r="Y1371">
        <v>16384</v>
      </c>
      <c r="Z1371">
        <v>2097152</v>
      </c>
      <c r="AA1371">
        <v>268435456</v>
      </c>
      <c r="AB1371" t="s">
        <v>391</v>
      </c>
      <c r="AC1371" t="s">
        <v>1418</v>
      </c>
    </row>
    <row r="1372" spans="1:29" x14ac:dyDescent="0.25">
      <c r="A1372" t="s">
        <v>31</v>
      </c>
      <c r="B1372" t="s">
        <v>413</v>
      </c>
      <c r="C1372" t="s">
        <v>426</v>
      </c>
      <c r="D1372" t="s">
        <v>669</v>
      </c>
      <c r="E1372">
        <v>179</v>
      </c>
      <c r="F1372">
        <v>2997702379.23</v>
      </c>
      <c r="G1372">
        <v>1180545054</v>
      </c>
      <c r="H1372">
        <v>639317289</v>
      </c>
      <c r="I1372">
        <v>45</v>
      </c>
      <c r="J1372">
        <v>71</v>
      </c>
      <c r="K1372">
        <v>49</v>
      </c>
      <c r="L1372">
        <v>153378590</v>
      </c>
      <c r="M1372">
        <v>179</v>
      </c>
      <c r="N1372">
        <v>38</v>
      </c>
      <c r="O1372">
        <v>64</v>
      </c>
      <c r="P1372">
        <v>1.1842105263157889</v>
      </c>
      <c r="Q1372">
        <v>1.109375</v>
      </c>
      <c r="R1372">
        <v>1.1467927631578949</v>
      </c>
      <c r="S1372">
        <v>2.5000000000000001E-2</v>
      </c>
      <c r="T1372">
        <v>4.4999999999999998E-2</v>
      </c>
      <c r="U1372">
        <v>10736501.300000001</v>
      </c>
      <c r="V1372" t="s">
        <v>1384</v>
      </c>
      <c r="W1372">
        <v>0.21326910017138431</v>
      </c>
      <c r="X1372">
        <v>1.679369772213371E-2</v>
      </c>
      <c r="Y1372">
        <v>32041</v>
      </c>
      <c r="Z1372">
        <v>5735339</v>
      </c>
      <c r="AA1372">
        <v>1026625681</v>
      </c>
      <c r="AB1372" t="s">
        <v>398</v>
      </c>
      <c r="AC1372" t="s">
        <v>1418</v>
      </c>
    </row>
    <row r="1373" spans="1:29" x14ac:dyDescent="0.25">
      <c r="A1373" t="s">
        <v>31</v>
      </c>
      <c r="B1373" t="s">
        <v>413</v>
      </c>
      <c r="C1373" t="s">
        <v>425</v>
      </c>
      <c r="D1373" t="s">
        <v>692</v>
      </c>
      <c r="E1373">
        <v>170</v>
      </c>
      <c r="F1373">
        <v>3105561983.1100001</v>
      </c>
      <c r="G1373">
        <v>1193339021</v>
      </c>
      <c r="H1373">
        <v>677421042.41999996</v>
      </c>
      <c r="I1373">
        <v>41</v>
      </c>
      <c r="J1373">
        <v>63</v>
      </c>
      <c r="K1373">
        <v>41</v>
      </c>
      <c r="L1373">
        <v>148415000</v>
      </c>
      <c r="M1373">
        <v>170</v>
      </c>
      <c r="N1373">
        <v>38</v>
      </c>
      <c r="O1373">
        <v>64</v>
      </c>
      <c r="P1373">
        <v>1.0789473684210531</v>
      </c>
      <c r="Q1373">
        <v>0.984375</v>
      </c>
      <c r="R1373">
        <v>1.0316611842105261</v>
      </c>
      <c r="S1373">
        <v>0.02</v>
      </c>
      <c r="T1373">
        <v>1.4999999999999999E-2</v>
      </c>
      <c r="U1373">
        <v>5194525</v>
      </c>
      <c r="V1373" t="s">
        <v>1384</v>
      </c>
      <c r="W1373">
        <v>0.21813154788223249</v>
      </c>
      <c r="X1373">
        <v>7.6680892306551689E-3</v>
      </c>
      <c r="Y1373">
        <v>28900</v>
      </c>
      <c r="Z1373">
        <v>4913000</v>
      </c>
      <c r="AA1373">
        <v>835210000</v>
      </c>
      <c r="AB1373" t="s">
        <v>398</v>
      </c>
      <c r="AC1373" t="s">
        <v>1418</v>
      </c>
    </row>
    <row r="1374" spans="1:29" x14ac:dyDescent="0.25">
      <c r="A1374" t="s">
        <v>31</v>
      </c>
      <c r="B1374" t="s">
        <v>413</v>
      </c>
      <c r="C1374" t="s">
        <v>426</v>
      </c>
      <c r="D1374" t="s">
        <v>691</v>
      </c>
      <c r="E1374">
        <v>130</v>
      </c>
      <c r="F1374">
        <v>2337582095.7800002</v>
      </c>
      <c r="G1374">
        <v>865200331</v>
      </c>
      <c r="H1374">
        <v>779250924</v>
      </c>
      <c r="I1374">
        <v>41</v>
      </c>
      <c r="J1374">
        <v>69</v>
      </c>
      <c r="K1374">
        <v>42</v>
      </c>
      <c r="L1374">
        <v>138802037</v>
      </c>
      <c r="M1374">
        <v>129</v>
      </c>
      <c r="N1374">
        <v>38</v>
      </c>
      <c r="O1374">
        <v>64</v>
      </c>
      <c r="P1374">
        <v>1.0789473684210531</v>
      </c>
      <c r="Q1374">
        <v>1.078125</v>
      </c>
      <c r="R1374">
        <v>1.0785361842105261</v>
      </c>
      <c r="S1374">
        <v>0.02</v>
      </c>
      <c r="T1374">
        <v>0.03</v>
      </c>
      <c r="U1374">
        <v>6940101.8499999996</v>
      </c>
      <c r="V1374" t="s">
        <v>1384</v>
      </c>
      <c r="W1374">
        <v>0.33335767133345567</v>
      </c>
      <c r="X1374">
        <v>8.9061195004755608E-3</v>
      </c>
      <c r="Y1374">
        <v>16900</v>
      </c>
      <c r="Z1374">
        <v>2197000</v>
      </c>
      <c r="AA1374">
        <v>285610000</v>
      </c>
      <c r="AB1374" t="s">
        <v>396</v>
      </c>
      <c r="AC1374" t="s">
        <v>1418</v>
      </c>
    </row>
    <row r="1375" spans="1:29" x14ac:dyDescent="0.25">
      <c r="A1375" t="s">
        <v>31</v>
      </c>
      <c r="B1375" t="s">
        <v>413</v>
      </c>
      <c r="C1375" t="s">
        <v>426</v>
      </c>
      <c r="D1375" t="s">
        <v>678</v>
      </c>
      <c r="E1375">
        <v>103</v>
      </c>
      <c r="F1375">
        <v>1714626300.6099999</v>
      </c>
      <c r="G1375">
        <v>700295637</v>
      </c>
      <c r="H1375">
        <v>497030778.25999999</v>
      </c>
      <c r="I1375">
        <v>31</v>
      </c>
      <c r="J1375">
        <v>42</v>
      </c>
      <c r="K1375">
        <v>32</v>
      </c>
      <c r="L1375">
        <v>57930000</v>
      </c>
      <c r="M1375">
        <v>103</v>
      </c>
      <c r="N1375">
        <v>31</v>
      </c>
      <c r="O1375">
        <v>52</v>
      </c>
      <c r="P1375">
        <v>1</v>
      </c>
      <c r="Q1375">
        <v>0.80769230769230771</v>
      </c>
      <c r="R1375">
        <v>0.90384615384615385</v>
      </c>
      <c r="S1375">
        <v>0.02</v>
      </c>
      <c r="T1375">
        <v>0.01</v>
      </c>
      <c r="U1375">
        <v>1737900</v>
      </c>
      <c r="V1375" t="s">
        <v>1384</v>
      </c>
      <c r="W1375">
        <v>0.28987702922973663</v>
      </c>
      <c r="X1375">
        <v>3.4965641485704799E-3</v>
      </c>
      <c r="Y1375">
        <v>10609</v>
      </c>
      <c r="Z1375">
        <v>1092727</v>
      </c>
      <c r="AA1375">
        <v>112550881</v>
      </c>
      <c r="AB1375" t="s">
        <v>393</v>
      </c>
      <c r="AC1375" t="s">
        <v>1418</v>
      </c>
    </row>
    <row r="1376" spans="1:29" x14ac:dyDescent="0.25">
      <c r="A1376" t="s">
        <v>31</v>
      </c>
      <c r="B1376" t="s">
        <v>413</v>
      </c>
      <c r="C1376" t="s">
        <v>426</v>
      </c>
      <c r="D1376" t="s">
        <v>681</v>
      </c>
      <c r="E1376">
        <v>172</v>
      </c>
      <c r="F1376">
        <v>2670498788.0700002</v>
      </c>
      <c r="G1376">
        <v>1168387811</v>
      </c>
      <c r="H1376">
        <v>753784808.70000005</v>
      </c>
      <c r="I1376">
        <v>49</v>
      </c>
      <c r="J1376">
        <v>61</v>
      </c>
      <c r="K1376">
        <v>51</v>
      </c>
      <c r="L1376">
        <v>96657000</v>
      </c>
      <c r="M1376">
        <v>172</v>
      </c>
      <c r="N1376">
        <v>38</v>
      </c>
      <c r="O1376">
        <v>64</v>
      </c>
      <c r="P1376">
        <v>1.2894736842105261</v>
      </c>
      <c r="Q1376">
        <v>0.953125</v>
      </c>
      <c r="R1376">
        <v>1.1212993421052631</v>
      </c>
      <c r="S1376">
        <v>3.5000000000000003E-2</v>
      </c>
      <c r="T1376">
        <v>1.4999999999999999E-2</v>
      </c>
      <c r="U1376">
        <v>4832850</v>
      </c>
      <c r="V1376" t="s">
        <v>1384</v>
      </c>
      <c r="W1376">
        <v>0.28226367750751502</v>
      </c>
      <c r="X1376">
        <v>6.4114452085269249E-3</v>
      </c>
      <c r="Y1376">
        <v>29584</v>
      </c>
      <c r="Z1376">
        <v>5088448</v>
      </c>
      <c r="AA1376">
        <v>875213056</v>
      </c>
      <c r="AB1376" t="s">
        <v>398</v>
      </c>
      <c r="AC1376" t="s">
        <v>1418</v>
      </c>
    </row>
    <row r="1377" spans="1:29" x14ac:dyDescent="0.25">
      <c r="A1377" t="s">
        <v>31</v>
      </c>
      <c r="B1377" t="s">
        <v>413</v>
      </c>
      <c r="C1377" t="s">
        <v>426</v>
      </c>
      <c r="D1377" t="s">
        <v>684</v>
      </c>
      <c r="E1377">
        <v>120</v>
      </c>
      <c r="F1377">
        <v>2117062293.3900001</v>
      </c>
      <c r="G1377">
        <v>843624455</v>
      </c>
      <c r="H1377">
        <v>735366128.73000002</v>
      </c>
      <c r="I1377">
        <v>44</v>
      </c>
      <c r="J1377">
        <v>56</v>
      </c>
      <c r="K1377">
        <v>45</v>
      </c>
      <c r="L1377">
        <v>100010000</v>
      </c>
      <c r="M1377">
        <v>120</v>
      </c>
      <c r="N1377">
        <v>36</v>
      </c>
      <c r="O1377">
        <v>60</v>
      </c>
      <c r="P1377">
        <v>1.2222222222222221</v>
      </c>
      <c r="Q1377">
        <v>0.93333333333333335</v>
      </c>
      <c r="R1377">
        <v>1.0777777777777779</v>
      </c>
      <c r="S1377">
        <v>3.5000000000000003E-2</v>
      </c>
      <c r="T1377">
        <v>1.4999999999999999E-2</v>
      </c>
      <c r="U1377">
        <v>5000500</v>
      </c>
      <c r="V1377" t="s">
        <v>1384</v>
      </c>
      <c r="W1377">
        <v>0.34735214501056377</v>
      </c>
      <c r="X1377">
        <v>6.8000140401299376E-3</v>
      </c>
      <c r="Y1377">
        <v>14400</v>
      </c>
      <c r="Z1377">
        <v>1728000</v>
      </c>
      <c r="AA1377">
        <v>207360000</v>
      </c>
      <c r="AB1377" t="s">
        <v>391</v>
      </c>
      <c r="AC1377" t="s">
        <v>1418</v>
      </c>
    </row>
    <row r="1378" spans="1:29" x14ac:dyDescent="0.25">
      <c r="A1378" t="s">
        <v>31</v>
      </c>
      <c r="B1378" t="s">
        <v>413</v>
      </c>
      <c r="C1378" t="s">
        <v>426</v>
      </c>
      <c r="D1378" t="s">
        <v>685</v>
      </c>
      <c r="E1378">
        <v>138</v>
      </c>
      <c r="F1378">
        <v>2407824935.8200002</v>
      </c>
      <c r="G1378">
        <v>912034397</v>
      </c>
      <c r="H1378">
        <v>866855615.37</v>
      </c>
      <c r="I1378">
        <v>49</v>
      </c>
      <c r="J1378">
        <v>66</v>
      </c>
      <c r="K1378">
        <v>51</v>
      </c>
      <c r="L1378">
        <v>127358129</v>
      </c>
      <c r="M1378">
        <v>137</v>
      </c>
      <c r="N1378">
        <v>38</v>
      </c>
      <c r="O1378">
        <v>64</v>
      </c>
      <c r="P1378">
        <v>1.2894736842105261</v>
      </c>
      <c r="Q1378">
        <v>1.03125</v>
      </c>
      <c r="R1378">
        <v>1.1603618421052631</v>
      </c>
      <c r="S1378">
        <v>3.5000000000000003E-2</v>
      </c>
      <c r="T1378">
        <v>0.03</v>
      </c>
      <c r="U1378">
        <v>8278278.3849999998</v>
      </c>
      <c r="V1378" t="s">
        <v>1384</v>
      </c>
      <c r="W1378">
        <v>0.36001604704487661</v>
      </c>
      <c r="X1378">
        <v>9.5497776541097704E-3</v>
      </c>
      <c r="Y1378">
        <v>19044</v>
      </c>
      <c r="Z1378">
        <v>2628072</v>
      </c>
      <c r="AA1378">
        <v>362673936</v>
      </c>
      <c r="AB1378" t="s">
        <v>396</v>
      </c>
      <c r="AC1378" t="s">
        <v>1418</v>
      </c>
    </row>
    <row r="1379" spans="1:29" x14ac:dyDescent="0.25">
      <c r="A1379" t="s">
        <v>31</v>
      </c>
      <c r="B1379" t="s">
        <v>413</v>
      </c>
      <c r="C1379" t="s">
        <v>426</v>
      </c>
      <c r="D1379" t="s">
        <v>677</v>
      </c>
      <c r="E1379">
        <v>120</v>
      </c>
      <c r="F1379">
        <v>2075059522.1400001</v>
      </c>
      <c r="G1379">
        <v>804177605</v>
      </c>
      <c r="H1379">
        <v>1040269886.54</v>
      </c>
      <c r="I1379">
        <v>62</v>
      </c>
      <c r="J1379">
        <v>74</v>
      </c>
      <c r="K1379">
        <v>64</v>
      </c>
      <c r="L1379">
        <v>131329000</v>
      </c>
      <c r="M1379">
        <v>120</v>
      </c>
      <c r="N1379">
        <v>36</v>
      </c>
      <c r="O1379">
        <v>60</v>
      </c>
      <c r="P1379">
        <v>1.7222222222222221</v>
      </c>
      <c r="Q1379">
        <v>1.2333333333333329</v>
      </c>
      <c r="R1379">
        <v>1.4777777777777781</v>
      </c>
      <c r="S1379">
        <v>0.05</v>
      </c>
      <c r="T1379">
        <v>5.5E-2</v>
      </c>
      <c r="U1379">
        <v>13789545</v>
      </c>
      <c r="V1379" t="s">
        <v>1384</v>
      </c>
      <c r="W1379">
        <v>0.50132050451602184</v>
      </c>
      <c r="X1379">
        <v>1.3255737937262471E-2</v>
      </c>
      <c r="Y1379">
        <v>14400</v>
      </c>
      <c r="Z1379">
        <v>1728000</v>
      </c>
      <c r="AA1379">
        <v>207360000</v>
      </c>
      <c r="AB1379" t="s">
        <v>391</v>
      </c>
      <c r="AC1379" t="s">
        <v>1418</v>
      </c>
    </row>
    <row r="1380" spans="1:29" x14ac:dyDescent="0.25">
      <c r="A1380" t="s">
        <v>31</v>
      </c>
      <c r="B1380" t="s">
        <v>413</v>
      </c>
      <c r="C1380" t="s">
        <v>426</v>
      </c>
      <c r="D1380" t="s">
        <v>672</v>
      </c>
      <c r="E1380">
        <v>122</v>
      </c>
      <c r="F1380">
        <v>1909427419.5899999</v>
      </c>
      <c r="G1380">
        <v>842359277</v>
      </c>
      <c r="H1380">
        <v>636219710.38999999</v>
      </c>
      <c r="I1380">
        <v>45</v>
      </c>
      <c r="J1380">
        <v>76</v>
      </c>
      <c r="K1380">
        <v>45</v>
      </c>
      <c r="L1380">
        <v>125411654</v>
      </c>
      <c r="M1380">
        <v>122</v>
      </c>
      <c r="N1380">
        <v>37</v>
      </c>
      <c r="O1380">
        <v>61</v>
      </c>
      <c r="P1380">
        <v>1.216216216216216</v>
      </c>
      <c r="Q1380">
        <v>1.2459016393442619</v>
      </c>
      <c r="R1380">
        <v>1.2310589277802391</v>
      </c>
      <c r="S1380">
        <v>3.5000000000000003E-2</v>
      </c>
      <c r="T1380">
        <v>5.5E-2</v>
      </c>
      <c r="U1380">
        <v>11287048.859999999</v>
      </c>
      <c r="V1380" t="s">
        <v>1384</v>
      </c>
      <c r="W1380">
        <v>0.33319921137751951</v>
      </c>
      <c r="X1380">
        <v>1.774080349236758E-2</v>
      </c>
      <c r="Y1380">
        <v>14884</v>
      </c>
      <c r="Z1380">
        <v>1815848</v>
      </c>
      <c r="AA1380">
        <v>221533456</v>
      </c>
      <c r="AB1380" t="s">
        <v>391</v>
      </c>
      <c r="AC1380" t="s">
        <v>1418</v>
      </c>
    </row>
    <row r="1381" spans="1:29" x14ac:dyDescent="0.25">
      <c r="A1381" t="s">
        <v>31</v>
      </c>
      <c r="B1381" t="s">
        <v>413</v>
      </c>
      <c r="C1381" t="s">
        <v>426</v>
      </c>
      <c r="D1381" t="s">
        <v>687</v>
      </c>
      <c r="E1381">
        <v>125</v>
      </c>
      <c r="F1381">
        <v>2114365487.7</v>
      </c>
      <c r="G1381">
        <v>849992158</v>
      </c>
      <c r="H1381">
        <v>868040076.69000006</v>
      </c>
      <c r="I1381">
        <v>59</v>
      </c>
      <c r="J1381">
        <v>96</v>
      </c>
      <c r="K1381">
        <v>61</v>
      </c>
      <c r="L1381">
        <v>207765000</v>
      </c>
      <c r="M1381">
        <v>125</v>
      </c>
      <c r="N1381">
        <v>38</v>
      </c>
      <c r="O1381">
        <v>63</v>
      </c>
      <c r="P1381">
        <v>1.5526315789473679</v>
      </c>
      <c r="Q1381">
        <v>1.5238095238095239</v>
      </c>
      <c r="R1381">
        <v>1.5382205513784459</v>
      </c>
      <c r="S1381">
        <v>0.05</v>
      </c>
      <c r="T1381">
        <v>0.08</v>
      </c>
      <c r="U1381">
        <v>27009450</v>
      </c>
      <c r="V1381" t="s">
        <v>1384</v>
      </c>
      <c r="W1381">
        <v>0.41054400563180371</v>
      </c>
      <c r="X1381">
        <v>3.1115441239754859E-2</v>
      </c>
      <c r="Y1381">
        <v>15625</v>
      </c>
      <c r="Z1381">
        <v>1953125</v>
      </c>
      <c r="AA1381">
        <v>244140625</v>
      </c>
      <c r="AB1381" t="s">
        <v>391</v>
      </c>
      <c r="AC1381" t="s">
        <v>1418</v>
      </c>
    </row>
    <row r="1382" spans="1:29" x14ac:dyDescent="0.25">
      <c r="A1382" t="s">
        <v>31</v>
      </c>
      <c r="B1382" t="s">
        <v>413</v>
      </c>
      <c r="C1382" t="s">
        <v>426</v>
      </c>
      <c r="D1382" t="s">
        <v>671</v>
      </c>
      <c r="E1382">
        <v>136</v>
      </c>
      <c r="F1382">
        <v>2321525951.6799998</v>
      </c>
      <c r="G1382">
        <v>928467572</v>
      </c>
      <c r="H1382">
        <v>939583208.04999995</v>
      </c>
      <c r="I1382">
        <v>62</v>
      </c>
      <c r="J1382">
        <v>97</v>
      </c>
      <c r="K1382">
        <v>62</v>
      </c>
      <c r="L1382">
        <v>166139000</v>
      </c>
      <c r="M1382">
        <v>136</v>
      </c>
      <c r="N1382">
        <v>38</v>
      </c>
      <c r="O1382">
        <v>64</v>
      </c>
      <c r="P1382">
        <v>1.631578947368421</v>
      </c>
      <c r="Q1382">
        <v>1.515625</v>
      </c>
      <c r="R1382">
        <v>1.5736019736842111</v>
      </c>
      <c r="S1382">
        <v>0.05</v>
      </c>
      <c r="T1382">
        <v>0.08</v>
      </c>
      <c r="U1382">
        <v>21598070</v>
      </c>
      <c r="V1382" t="s">
        <v>1384</v>
      </c>
      <c r="W1382">
        <v>0.40472655813735758</v>
      </c>
      <c r="X1382">
        <v>2.2986862488554239E-2</v>
      </c>
      <c r="Y1382">
        <v>18496</v>
      </c>
      <c r="Z1382">
        <v>2515456</v>
      </c>
      <c r="AA1382">
        <v>342102016</v>
      </c>
      <c r="AB1382" t="s">
        <v>396</v>
      </c>
      <c r="AC1382" t="s">
        <v>1418</v>
      </c>
    </row>
    <row r="1383" spans="1:29" x14ac:dyDescent="0.25">
      <c r="A1383" t="s">
        <v>31</v>
      </c>
      <c r="B1383" t="s">
        <v>413</v>
      </c>
      <c r="C1383" t="s">
        <v>426</v>
      </c>
      <c r="D1383" t="s">
        <v>686</v>
      </c>
      <c r="E1383">
        <v>171</v>
      </c>
      <c r="F1383">
        <v>2977836389.2800002</v>
      </c>
      <c r="G1383">
        <v>1252029982</v>
      </c>
      <c r="H1383">
        <v>759837969</v>
      </c>
      <c r="I1383">
        <v>47</v>
      </c>
      <c r="J1383">
        <v>55</v>
      </c>
      <c r="K1383">
        <v>51</v>
      </c>
      <c r="L1383">
        <v>111993000</v>
      </c>
      <c r="M1383">
        <v>171</v>
      </c>
      <c r="N1383">
        <v>38</v>
      </c>
      <c r="O1383">
        <v>64</v>
      </c>
      <c r="P1383">
        <v>1.236842105263158</v>
      </c>
      <c r="Q1383">
        <v>0.859375</v>
      </c>
      <c r="R1383">
        <v>1.048108552631579</v>
      </c>
      <c r="S1383">
        <v>3.5000000000000003E-2</v>
      </c>
      <c r="T1383">
        <v>0.01</v>
      </c>
      <c r="U1383">
        <v>5039685</v>
      </c>
      <c r="V1383" t="s">
        <v>1384</v>
      </c>
      <c r="W1383">
        <v>0.25516444480810391</v>
      </c>
      <c r="X1383">
        <v>6.6325785306998791E-3</v>
      </c>
      <c r="Y1383">
        <v>29241</v>
      </c>
      <c r="Z1383">
        <v>5000211</v>
      </c>
      <c r="AA1383">
        <v>855036081</v>
      </c>
      <c r="AB1383" t="s">
        <v>398</v>
      </c>
      <c r="AC1383" t="s">
        <v>1418</v>
      </c>
    </row>
    <row r="1384" spans="1:29" x14ac:dyDescent="0.25">
      <c r="A1384" t="s">
        <v>32</v>
      </c>
      <c r="B1384" t="s">
        <v>413</v>
      </c>
      <c r="C1384" t="s">
        <v>426</v>
      </c>
      <c r="D1384" t="s">
        <v>669</v>
      </c>
      <c r="E1384">
        <v>113</v>
      </c>
      <c r="F1384">
        <v>1702536651</v>
      </c>
      <c r="G1384">
        <v>697731672</v>
      </c>
      <c r="H1384">
        <v>385147735</v>
      </c>
      <c r="I1384">
        <v>33</v>
      </c>
      <c r="J1384">
        <v>47</v>
      </c>
      <c r="K1384">
        <v>34</v>
      </c>
      <c r="L1384">
        <v>78948000</v>
      </c>
      <c r="M1384">
        <v>113</v>
      </c>
      <c r="N1384">
        <v>25</v>
      </c>
      <c r="O1384">
        <v>45</v>
      </c>
      <c r="P1384">
        <v>1.32</v>
      </c>
      <c r="Q1384">
        <v>1.044444444444445</v>
      </c>
      <c r="R1384">
        <v>1.1822222222222221</v>
      </c>
      <c r="S1384">
        <v>3.5000000000000003E-2</v>
      </c>
      <c r="T1384">
        <v>0.03</v>
      </c>
      <c r="U1384">
        <v>5131620</v>
      </c>
      <c r="V1384" t="s">
        <v>1384</v>
      </c>
      <c r="W1384">
        <v>0.22621993762882001</v>
      </c>
      <c r="X1384">
        <v>1.332377042279633E-2</v>
      </c>
      <c r="Y1384">
        <v>12769</v>
      </c>
      <c r="Z1384">
        <v>1442897</v>
      </c>
      <c r="AA1384">
        <v>163047361</v>
      </c>
      <c r="AB1384" t="s">
        <v>394</v>
      </c>
      <c r="AC1384" t="s">
        <v>1418</v>
      </c>
    </row>
    <row r="1385" spans="1:29" x14ac:dyDescent="0.25">
      <c r="A1385" t="s">
        <v>32</v>
      </c>
      <c r="B1385" t="s">
        <v>413</v>
      </c>
      <c r="C1385" t="s">
        <v>425</v>
      </c>
      <c r="D1385" t="s">
        <v>674</v>
      </c>
      <c r="E1385">
        <v>163</v>
      </c>
      <c r="F1385">
        <v>2809057947.8800001</v>
      </c>
      <c r="G1385">
        <v>959770064</v>
      </c>
      <c r="H1385">
        <v>1006238826.51</v>
      </c>
      <c r="I1385">
        <v>66</v>
      </c>
      <c r="J1385">
        <v>95</v>
      </c>
      <c r="K1385">
        <v>68</v>
      </c>
      <c r="L1385">
        <v>140361000</v>
      </c>
      <c r="M1385">
        <v>163</v>
      </c>
      <c r="N1385">
        <v>39</v>
      </c>
      <c r="O1385">
        <v>62</v>
      </c>
      <c r="P1385">
        <v>1.6923076923076921</v>
      </c>
      <c r="Q1385">
        <v>1.532258064516129</v>
      </c>
      <c r="R1385">
        <v>1.612282878411911</v>
      </c>
      <c r="S1385">
        <v>0.05</v>
      </c>
      <c r="T1385">
        <v>0.08</v>
      </c>
      <c r="U1385">
        <v>18246930</v>
      </c>
      <c r="V1385" t="s">
        <v>1384</v>
      </c>
      <c r="W1385">
        <v>0.35821219966978962</v>
      </c>
      <c r="X1385">
        <v>1.8133796390352921E-2</v>
      </c>
      <c r="Y1385">
        <v>26569</v>
      </c>
      <c r="Z1385">
        <v>4330747</v>
      </c>
      <c r="AA1385">
        <v>705911761</v>
      </c>
      <c r="AB1385" t="s">
        <v>399</v>
      </c>
      <c r="AC1385" t="s">
        <v>1418</v>
      </c>
    </row>
    <row r="1386" spans="1:29" x14ac:dyDescent="0.25">
      <c r="A1386" t="s">
        <v>32</v>
      </c>
      <c r="B1386" t="s">
        <v>413</v>
      </c>
      <c r="C1386" t="s">
        <v>426</v>
      </c>
      <c r="D1386" t="s">
        <v>677</v>
      </c>
      <c r="E1386">
        <v>112</v>
      </c>
      <c r="F1386">
        <v>1881130424.52</v>
      </c>
      <c r="G1386">
        <v>752264781</v>
      </c>
      <c r="H1386">
        <v>923731812.12</v>
      </c>
      <c r="I1386">
        <v>60</v>
      </c>
      <c r="J1386">
        <v>74</v>
      </c>
      <c r="K1386">
        <v>62</v>
      </c>
      <c r="L1386">
        <v>180066000</v>
      </c>
      <c r="M1386">
        <v>112</v>
      </c>
      <c r="N1386">
        <v>25</v>
      </c>
      <c r="O1386">
        <v>45</v>
      </c>
      <c r="P1386">
        <v>2.4</v>
      </c>
      <c r="Q1386">
        <v>1.6444444444444439</v>
      </c>
      <c r="R1386">
        <v>2.0222222222222221</v>
      </c>
      <c r="S1386">
        <v>0.05</v>
      </c>
      <c r="T1386">
        <v>0.08</v>
      </c>
      <c r="U1386">
        <v>23408580</v>
      </c>
      <c r="V1386" t="s">
        <v>1384</v>
      </c>
      <c r="W1386">
        <v>0.49105144442906168</v>
      </c>
      <c r="X1386">
        <v>2.534131627044045E-2</v>
      </c>
      <c r="Y1386">
        <v>12544</v>
      </c>
      <c r="Z1386">
        <v>1404928</v>
      </c>
      <c r="AA1386">
        <v>157351936</v>
      </c>
      <c r="AB1386" t="s">
        <v>394</v>
      </c>
      <c r="AC1386" t="s">
        <v>1418</v>
      </c>
    </row>
    <row r="1387" spans="1:29" x14ac:dyDescent="0.25">
      <c r="A1387" t="s">
        <v>32</v>
      </c>
      <c r="B1387" t="s">
        <v>413</v>
      </c>
      <c r="C1387" t="s">
        <v>426</v>
      </c>
      <c r="D1387" t="s">
        <v>680</v>
      </c>
      <c r="E1387">
        <v>121</v>
      </c>
      <c r="F1387">
        <v>2060487834.4000001</v>
      </c>
      <c r="G1387">
        <v>816019678</v>
      </c>
      <c r="H1387">
        <v>424006658.35000002</v>
      </c>
      <c r="I1387">
        <v>28</v>
      </c>
      <c r="J1387">
        <v>39</v>
      </c>
      <c r="K1387">
        <v>28</v>
      </c>
      <c r="L1387">
        <v>75042201</v>
      </c>
      <c r="M1387">
        <v>121</v>
      </c>
      <c r="N1387">
        <v>27</v>
      </c>
      <c r="O1387">
        <v>48</v>
      </c>
      <c r="P1387">
        <v>1.037037037037037</v>
      </c>
      <c r="Q1387">
        <v>0.8125</v>
      </c>
      <c r="R1387">
        <v>0.92476851851851849</v>
      </c>
      <c r="S1387">
        <v>0.02</v>
      </c>
      <c r="T1387">
        <v>0.01</v>
      </c>
      <c r="U1387">
        <v>2251266.0299999998</v>
      </c>
      <c r="V1387" t="s">
        <v>1384</v>
      </c>
      <c r="W1387">
        <v>0.20577974364671159</v>
      </c>
      <c r="X1387">
        <v>5.309506314737332E-3</v>
      </c>
      <c r="Y1387">
        <v>14641</v>
      </c>
      <c r="Z1387">
        <v>1771561</v>
      </c>
      <c r="AA1387">
        <v>214358881</v>
      </c>
      <c r="AB1387" t="s">
        <v>391</v>
      </c>
      <c r="AC1387" t="s">
        <v>1418</v>
      </c>
    </row>
    <row r="1388" spans="1:29" x14ac:dyDescent="0.25">
      <c r="A1388" t="s">
        <v>32</v>
      </c>
      <c r="B1388" t="s">
        <v>413</v>
      </c>
      <c r="C1388" t="s">
        <v>426</v>
      </c>
      <c r="D1388" t="s">
        <v>697</v>
      </c>
      <c r="E1388">
        <v>102</v>
      </c>
      <c r="F1388">
        <v>1749994477.96</v>
      </c>
      <c r="G1388">
        <v>645483501</v>
      </c>
      <c r="H1388">
        <v>513615031.95999998</v>
      </c>
      <c r="I1388">
        <v>32</v>
      </c>
      <c r="J1388">
        <v>46</v>
      </c>
      <c r="K1388">
        <v>39</v>
      </c>
      <c r="L1388">
        <v>83630000</v>
      </c>
      <c r="M1388">
        <v>102</v>
      </c>
      <c r="N1388">
        <v>21</v>
      </c>
      <c r="O1388">
        <v>41</v>
      </c>
      <c r="P1388">
        <v>1.5238095238095239</v>
      </c>
      <c r="Q1388">
        <v>1.121951219512195</v>
      </c>
      <c r="R1388">
        <v>1.322880371660859</v>
      </c>
      <c r="S1388">
        <v>0.05</v>
      </c>
      <c r="T1388">
        <v>4.4999999999999998E-2</v>
      </c>
      <c r="U1388">
        <v>7944850</v>
      </c>
      <c r="V1388" t="s">
        <v>1384</v>
      </c>
      <c r="W1388">
        <v>0.29349523008708589</v>
      </c>
      <c r="X1388">
        <v>1.5468491974780721E-2</v>
      </c>
      <c r="Y1388">
        <v>10404</v>
      </c>
      <c r="Z1388">
        <v>1061208</v>
      </c>
      <c r="AA1388">
        <v>108243216</v>
      </c>
      <c r="AB1388" t="s">
        <v>393</v>
      </c>
      <c r="AC1388" t="s">
        <v>1418</v>
      </c>
    </row>
    <row r="1389" spans="1:29" x14ac:dyDescent="0.25">
      <c r="A1389" t="s">
        <v>32</v>
      </c>
      <c r="B1389" t="s">
        <v>413</v>
      </c>
      <c r="C1389" t="s">
        <v>426</v>
      </c>
      <c r="D1389" t="s">
        <v>671</v>
      </c>
      <c r="E1389">
        <v>107</v>
      </c>
      <c r="F1389">
        <v>1743104948.2</v>
      </c>
      <c r="G1389">
        <v>691090228</v>
      </c>
      <c r="H1389">
        <v>828971564.79999995</v>
      </c>
      <c r="I1389">
        <v>53</v>
      </c>
      <c r="J1389">
        <v>78</v>
      </c>
      <c r="K1389">
        <v>53</v>
      </c>
      <c r="L1389">
        <v>179526000</v>
      </c>
      <c r="M1389">
        <v>107</v>
      </c>
      <c r="N1389">
        <v>24</v>
      </c>
      <c r="O1389">
        <v>43</v>
      </c>
      <c r="P1389">
        <v>2.208333333333333</v>
      </c>
      <c r="Q1389">
        <v>1.8139534883720929</v>
      </c>
      <c r="R1389">
        <v>2.0111434108527129</v>
      </c>
      <c r="S1389">
        <v>0.05</v>
      </c>
      <c r="T1389">
        <v>0.08</v>
      </c>
      <c r="U1389">
        <v>23338380</v>
      </c>
      <c r="V1389" t="s">
        <v>1384</v>
      </c>
      <c r="W1389">
        <v>0.47557180401330917</v>
      </c>
      <c r="X1389">
        <v>2.8153414412508449E-2</v>
      </c>
      <c r="Y1389">
        <v>11449</v>
      </c>
      <c r="Z1389">
        <v>1225043</v>
      </c>
      <c r="AA1389">
        <v>131079601</v>
      </c>
      <c r="AB1389" t="s">
        <v>393</v>
      </c>
      <c r="AC1389" t="s">
        <v>1418</v>
      </c>
    </row>
    <row r="1390" spans="1:29" x14ac:dyDescent="0.25">
      <c r="A1390" t="s">
        <v>32</v>
      </c>
      <c r="B1390" t="s">
        <v>413</v>
      </c>
      <c r="C1390" t="s">
        <v>425</v>
      </c>
      <c r="D1390" t="s">
        <v>689</v>
      </c>
      <c r="E1390">
        <v>162</v>
      </c>
      <c r="F1390">
        <v>2507327005.6100001</v>
      </c>
      <c r="G1390">
        <v>957850454</v>
      </c>
      <c r="H1390">
        <v>543893461.67999995</v>
      </c>
      <c r="I1390">
        <v>41</v>
      </c>
      <c r="J1390">
        <v>69</v>
      </c>
      <c r="K1390">
        <v>44</v>
      </c>
      <c r="L1390">
        <v>143061000</v>
      </c>
      <c r="M1390">
        <v>162</v>
      </c>
      <c r="N1390">
        <v>37</v>
      </c>
      <c r="O1390">
        <v>62</v>
      </c>
      <c r="P1390">
        <v>1.1081081081081079</v>
      </c>
      <c r="Q1390">
        <v>1.112903225806452</v>
      </c>
      <c r="R1390">
        <v>1.1105056669572799</v>
      </c>
      <c r="S1390">
        <v>2.5000000000000001E-2</v>
      </c>
      <c r="T1390">
        <v>4.4999999999999998E-2</v>
      </c>
      <c r="U1390">
        <v>10014270</v>
      </c>
      <c r="V1390" t="s">
        <v>1384</v>
      </c>
      <c r="W1390">
        <v>0.2169216302712289</v>
      </c>
      <c r="X1390">
        <v>1.8412190448231391E-2</v>
      </c>
      <c r="Y1390">
        <v>26244</v>
      </c>
      <c r="Z1390">
        <v>4251528</v>
      </c>
      <c r="AA1390">
        <v>688747536</v>
      </c>
      <c r="AB1390" t="s">
        <v>399</v>
      </c>
      <c r="AC1390" t="s">
        <v>1418</v>
      </c>
    </row>
    <row r="1391" spans="1:29" x14ac:dyDescent="0.25">
      <c r="A1391" t="s">
        <v>32</v>
      </c>
      <c r="B1391" t="s">
        <v>413</v>
      </c>
      <c r="C1391" t="s">
        <v>426</v>
      </c>
      <c r="D1391" t="s">
        <v>691</v>
      </c>
      <c r="E1391">
        <v>99</v>
      </c>
      <c r="F1391">
        <v>1763676331.3800001</v>
      </c>
      <c r="G1391">
        <v>636934884</v>
      </c>
      <c r="H1391">
        <v>666230206</v>
      </c>
      <c r="I1391">
        <v>35</v>
      </c>
      <c r="J1391">
        <v>51</v>
      </c>
      <c r="K1391">
        <v>35</v>
      </c>
      <c r="L1391">
        <v>96339000</v>
      </c>
      <c r="M1391">
        <v>99</v>
      </c>
      <c r="N1391">
        <v>23</v>
      </c>
      <c r="O1391">
        <v>40</v>
      </c>
      <c r="P1391">
        <v>1.5217391304347829</v>
      </c>
      <c r="Q1391">
        <v>1.2749999999999999</v>
      </c>
      <c r="R1391">
        <v>1.3983695652173911</v>
      </c>
      <c r="S1391">
        <v>0.05</v>
      </c>
      <c r="T1391">
        <v>5.5E-2</v>
      </c>
      <c r="U1391">
        <v>10115595</v>
      </c>
      <c r="V1391" t="s">
        <v>1384</v>
      </c>
      <c r="W1391">
        <v>0.37775083451888458</v>
      </c>
      <c r="X1391">
        <v>1.5183332891393999E-2</v>
      </c>
      <c r="Y1391">
        <v>9801</v>
      </c>
      <c r="Z1391">
        <v>970299</v>
      </c>
      <c r="AA1391">
        <v>96059601</v>
      </c>
      <c r="AB1391" t="s">
        <v>392</v>
      </c>
      <c r="AC1391" t="s">
        <v>1418</v>
      </c>
    </row>
    <row r="1392" spans="1:29" x14ac:dyDescent="0.25">
      <c r="A1392" t="s">
        <v>32</v>
      </c>
      <c r="B1392" t="s">
        <v>413</v>
      </c>
      <c r="C1392" t="s">
        <v>426</v>
      </c>
      <c r="D1392" t="s">
        <v>688</v>
      </c>
      <c r="E1392">
        <v>110</v>
      </c>
      <c r="F1392">
        <v>2044057579.1700001</v>
      </c>
      <c r="G1392">
        <v>798523802</v>
      </c>
      <c r="H1392">
        <v>510299050</v>
      </c>
      <c r="I1392">
        <v>33</v>
      </c>
      <c r="J1392">
        <v>44</v>
      </c>
      <c r="K1392">
        <v>37</v>
      </c>
      <c r="L1392">
        <v>83413000</v>
      </c>
      <c r="M1392">
        <v>110</v>
      </c>
      <c r="N1392">
        <v>24</v>
      </c>
      <c r="O1392">
        <v>44</v>
      </c>
      <c r="P1392">
        <v>1.375</v>
      </c>
      <c r="Q1392">
        <v>1</v>
      </c>
      <c r="R1392">
        <v>1.1875</v>
      </c>
      <c r="S1392">
        <v>3.5000000000000003E-2</v>
      </c>
      <c r="T1392">
        <v>0.03</v>
      </c>
      <c r="U1392">
        <v>5421845</v>
      </c>
      <c r="V1392" t="s">
        <v>1384</v>
      </c>
      <c r="W1392">
        <v>0.24965003686794851</v>
      </c>
      <c r="X1392">
        <v>1.0624838513808721E-2</v>
      </c>
      <c r="Y1392">
        <v>12100</v>
      </c>
      <c r="Z1392">
        <v>1331000</v>
      </c>
      <c r="AA1392">
        <v>146410000</v>
      </c>
      <c r="AB1392" t="s">
        <v>394</v>
      </c>
      <c r="AC1392" t="s">
        <v>1418</v>
      </c>
    </row>
    <row r="1393" spans="1:29" x14ac:dyDescent="0.25">
      <c r="A1393" t="s">
        <v>32</v>
      </c>
      <c r="B1393" t="s">
        <v>413</v>
      </c>
      <c r="C1393" t="s">
        <v>426</v>
      </c>
      <c r="D1393" t="s">
        <v>672</v>
      </c>
      <c r="E1393">
        <v>105</v>
      </c>
      <c r="F1393">
        <v>1703511691</v>
      </c>
      <c r="G1393">
        <v>690715674</v>
      </c>
      <c r="H1393">
        <v>416709752</v>
      </c>
      <c r="I1393">
        <v>31</v>
      </c>
      <c r="J1393">
        <v>42</v>
      </c>
      <c r="K1393">
        <v>32</v>
      </c>
      <c r="L1393">
        <v>65085000</v>
      </c>
      <c r="M1393">
        <v>105</v>
      </c>
      <c r="N1393">
        <v>22</v>
      </c>
      <c r="O1393">
        <v>42</v>
      </c>
      <c r="P1393">
        <v>1.4090909090909089</v>
      </c>
      <c r="Q1393">
        <v>1</v>
      </c>
      <c r="R1393">
        <v>1.204545454545455</v>
      </c>
      <c r="S1393">
        <v>3.5000000000000003E-2</v>
      </c>
      <c r="T1393">
        <v>0.03</v>
      </c>
      <c r="U1393">
        <v>4230525</v>
      </c>
      <c r="V1393" t="s">
        <v>1384</v>
      </c>
      <c r="W1393">
        <v>0.24461807582628439</v>
      </c>
      <c r="X1393">
        <v>1.01522102127334E-2</v>
      </c>
      <c r="Y1393">
        <v>11025</v>
      </c>
      <c r="Z1393">
        <v>1157625</v>
      </c>
      <c r="AA1393">
        <v>121550625</v>
      </c>
      <c r="AB1393" t="s">
        <v>393</v>
      </c>
      <c r="AC1393" t="s">
        <v>1418</v>
      </c>
    </row>
    <row r="1394" spans="1:29" x14ac:dyDescent="0.25">
      <c r="A1394" t="s">
        <v>32</v>
      </c>
      <c r="B1394" t="s">
        <v>413</v>
      </c>
      <c r="C1394" t="s">
        <v>426</v>
      </c>
      <c r="D1394" t="s">
        <v>670</v>
      </c>
      <c r="E1394">
        <v>123</v>
      </c>
      <c r="F1394">
        <v>2020747968.71</v>
      </c>
      <c r="G1394">
        <v>750264988</v>
      </c>
      <c r="H1394">
        <v>526366382</v>
      </c>
      <c r="I1394">
        <v>33</v>
      </c>
      <c r="J1394">
        <v>46</v>
      </c>
      <c r="K1394">
        <v>33</v>
      </c>
      <c r="L1394">
        <v>58616000</v>
      </c>
      <c r="M1394">
        <v>123</v>
      </c>
      <c r="N1394">
        <v>26</v>
      </c>
      <c r="O1394">
        <v>49</v>
      </c>
      <c r="P1394">
        <v>1.2692307692307689</v>
      </c>
      <c r="Q1394">
        <v>0.93877551020408168</v>
      </c>
      <c r="R1394">
        <v>1.104003139717425</v>
      </c>
      <c r="S1394">
        <v>3.5000000000000003E-2</v>
      </c>
      <c r="T1394">
        <v>1.4999999999999999E-2</v>
      </c>
      <c r="U1394">
        <v>2930800</v>
      </c>
      <c r="V1394" t="s">
        <v>1384</v>
      </c>
      <c r="W1394">
        <v>0.26048096553872602</v>
      </c>
      <c r="X1394">
        <v>5.5679847730093074E-3</v>
      </c>
      <c r="Y1394">
        <v>15129</v>
      </c>
      <c r="Z1394">
        <v>1860867</v>
      </c>
      <c r="AA1394">
        <v>228886641</v>
      </c>
      <c r="AB1394" t="s">
        <v>391</v>
      </c>
      <c r="AC1394" t="s">
        <v>1418</v>
      </c>
    </row>
    <row r="1395" spans="1:29" x14ac:dyDescent="0.25">
      <c r="A1395" t="s">
        <v>32</v>
      </c>
      <c r="B1395" t="s">
        <v>413</v>
      </c>
      <c r="C1395" t="s">
        <v>426</v>
      </c>
      <c r="D1395" t="s">
        <v>679</v>
      </c>
      <c r="E1395">
        <v>109</v>
      </c>
      <c r="F1395">
        <v>1771568613</v>
      </c>
      <c r="G1395">
        <v>677328449</v>
      </c>
      <c r="H1395">
        <v>783952755</v>
      </c>
      <c r="I1395">
        <v>50</v>
      </c>
      <c r="J1395">
        <v>97</v>
      </c>
      <c r="K1395">
        <v>50</v>
      </c>
      <c r="L1395">
        <v>183888000</v>
      </c>
      <c r="M1395">
        <v>109</v>
      </c>
      <c r="N1395">
        <v>25</v>
      </c>
      <c r="O1395">
        <v>44</v>
      </c>
      <c r="P1395">
        <v>2</v>
      </c>
      <c r="Q1395">
        <v>2.204545454545455</v>
      </c>
      <c r="R1395">
        <v>2.1022727272727271</v>
      </c>
      <c r="S1395">
        <v>0.05</v>
      </c>
      <c r="T1395">
        <v>0.08</v>
      </c>
      <c r="U1395">
        <v>23905440</v>
      </c>
      <c r="V1395" t="s">
        <v>1384</v>
      </c>
      <c r="W1395">
        <v>0.44251899093676261</v>
      </c>
      <c r="X1395">
        <v>3.0493470234695459E-2</v>
      </c>
      <c r="Y1395">
        <v>11881</v>
      </c>
      <c r="Z1395">
        <v>1295029</v>
      </c>
      <c r="AA1395">
        <v>141158161</v>
      </c>
      <c r="AB1395" t="s">
        <v>393</v>
      </c>
      <c r="AC1395" t="s">
        <v>1418</v>
      </c>
    </row>
    <row r="1396" spans="1:29" x14ac:dyDescent="0.25">
      <c r="A1396" t="s">
        <v>32</v>
      </c>
      <c r="B1396" t="s">
        <v>413</v>
      </c>
      <c r="C1396" t="s">
        <v>426</v>
      </c>
      <c r="D1396" t="s">
        <v>676</v>
      </c>
      <c r="E1396">
        <v>112</v>
      </c>
      <c r="F1396">
        <v>1827106199.1700001</v>
      </c>
      <c r="G1396">
        <v>749300235</v>
      </c>
      <c r="H1396">
        <v>441972338.17000002</v>
      </c>
      <c r="I1396">
        <v>31</v>
      </c>
      <c r="J1396">
        <v>37</v>
      </c>
      <c r="K1396">
        <v>33</v>
      </c>
      <c r="L1396">
        <v>59242000</v>
      </c>
      <c r="M1396">
        <v>112</v>
      </c>
      <c r="N1396">
        <v>25</v>
      </c>
      <c r="O1396">
        <v>45</v>
      </c>
      <c r="P1396">
        <v>1.24</v>
      </c>
      <c r="Q1396">
        <v>0.82222222222222219</v>
      </c>
      <c r="R1396">
        <v>1.0311111111111111</v>
      </c>
      <c r="S1396">
        <v>3.5000000000000003E-2</v>
      </c>
      <c r="T1396">
        <v>0.01</v>
      </c>
      <c r="U1396">
        <v>2665890</v>
      </c>
      <c r="V1396" t="s">
        <v>1384</v>
      </c>
      <c r="W1396">
        <v>0.24189745422065501</v>
      </c>
      <c r="X1396">
        <v>6.031802829648116E-3</v>
      </c>
      <c r="Y1396">
        <v>12544</v>
      </c>
      <c r="Z1396">
        <v>1404928</v>
      </c>
      <c r="AA1396">
        <v>157351936</v>
      </c>
      <c r="AB1396" t="s">
        <v>394</v>
      </c>
      <c r="AC1396" t="s">
        <v>1418</v>
      </c>
    </row>
    <row r="1397" spans="1:29" x14ac:dyDescent="0.25">
      <c r="A1397" t="s">
        <v>32</v>
      </c>
      <c r="B1397" t="s">
        <v>413</v>
      </c>
      <c r="C1397" t="s">
        <v>426</v>
      </c>
      <c r="D1397" t="s">
        <v>686</v>
      </c>
      <c r="E1397">
        <v>123</v>
      </c>
      <c r="F1397">
        <v>2097917652</v>
      </c>
      <c r="G1397">
        <v>786623954</v>
      </c>
      <c r="H1397">
        <v>713637632</v>
      </c>
      <c r="I1397">
        <v>44</v>
      </c>
      <c r="J1397">
        <v>50</v>
      </c>
      <c r="K1397">
        <v>44</v>
      </c>
      <c r="L1397">
        <v>94301000</v>
      </c>
      <c r="M1397">
        <v>123</v>
      </c>
      <c r="N1397">
        <v>28</v>
      </c>
      <c r="O1397">
        <v>49</v>
      </c>
      <c r="P1397">
        <v>1.571428571428571</v>
      </c>
      <c r="Q1397">
        <v>1.0204081632653059</v>
      </c>
      <c r="R1397">
        <v>1.295918367346939</v>
      </c>
      <c r="S1397">
        <v>0.05</v>
      </c>
      <c r="T1397">
        <v>0.03</v>
      </c>
      <c r="U1397">
        <v>7544080</v>
      </c>
      <c r="V1397" t="s">
        <v>1384</v>
      </c>
      <c r="W1397">
        <v>0.34016474923106282</v>
      </c>
      <c r="X1397">
        <v>1.057130350435331E-2</v>
      </c>
      <c r="Y1397">
        <v>15129</v>
      </c>
      <c r="Z1397">
        <v>1860867</v>
      </c>
      <c r="AA1397">
        <v>228886641</v>
      </c>
      <c r="AB1397" t="s">
        <v>391</v>
      </c>
      <c r="AC1397" t="s">
        <v>1418</v>
      </c>
    </row>
    <row r="1398" spans="1:29" x14ac:dyDescent="0.25">
      <c r="A1398" t="s">
        <v>32</v>
      </c>
      <c r="B1398" t="s">
        <v>413</v>
      </c>
      <c r="C1398" t="s">
        <v>426</v>
      </c>
      <c r="D1398" t="s">
        <v>690</v>
      </c>
      <c r="E1398">
        <v>107</v>
      </c>
      <c r="F1398">
        <v>1755019285.53</v>
      </c>
      <c r="G1398">
        <v>646279853</v>
      </c>
      <c r="H1398">
        <v>359714726.36000001</v>
      </c>
      <c r="I1398">
        <v>25</v>
      </c>
      <c r="J1398">
        <v>27</v>
      </c>
      <c r="K1398">
        <v>26</v>
      </c>
      <c r="L1398">
        <v>41159000</v>
      </c>
      <c r="M1398">
        <v>107</v>
      </c>
      <c r="N1398">
        <v>24</v>
      </c>
      <c r="O1398">
        <v>43</v>
      </c>
      <c r="P1398">
        <v>1.041666666666667</v>
      </c>
      <c r="Q1398">
        <v>0.62790697674418605</v>
      </c>
      <c r="R1398">
        <v>0.8347868217054264</v>
      </c>
      <c r="S1398">
        <v>0.02</v>
      </c>
      <c r="T1398">
        <v>0</v>
      </c>
      <c r="U1398">
        <v>823180</v>
      </c>
      <c r="V1398" t="s">
        <v>1384</v>
      </c>
      <c r="W1398">
        <v>0.20496340372201061</v>
      </c>
      <c r="X1398">
        <v>2.2884245199796659E-3</v>
      </c>
      <c r="Y1398">
        <v>11449</v>
      </c>
      <c r="Z1398">
        <v>1225043</v>
      </c>
      <c r="AA1398">
        <v>131079601</v>
      </c>
      <c r="AB1398" t="s">
        <v>393</v>
      </c>
      <c r="AC1398" t="s">
        <v>1418</v>
      </c>
    </row>
    <row r="1399" spans="1:29" x14ac:dyDescent="0.25">
      <c r="A1399" t="s">
        <v>32</v>
      </c>
      <c r="B1399" t="s">
        <v>413</v>
      </c>
      <c r="C1399" t="s">
        <v>426</v>
      </c>
      <c r="D1399" t="s">
        <v>693</v>
      </c>
      <c r="E1399">
        <v>99</v>
      </c>
      <c r="F1399">
        <v>1560581905.1900001</v>
      </c>
      <c r="G1399">
        <v>627933458</v>
      </c>
      <c r="H1399">
        <v>452639282.37</v>
      </c>
      <c r="I1399">
        <v>33</v>
      </c>
      <c r="J1399">
        <v>44</v>
      </c>
      <c r="K1399">
        <v>34</v>
      </c>
      <c r="L1399">
        <v>79416999</v>
      </c>
      <c r="M1399">
        <v>99</v>
      </c>
      <c r="N1399">
        <v>22</v>
      </c>
      <c r="O1399">
        <v>40</v>
      </c>
      <c r="P1399">
        <v>1.5</v>
      </c>
      <c r="Q1399">
        <v>1.1000000000000001</v>
      </c>
      <c r="R1399">
        <v>1.3</v>
      </c>
      <c r="S1399">
        <v>0.05</v>
      </c>
      <c r="T1399">
        <v>4.4999999999999998E-2</v>
      </c>
      <c r="U1399">
        <v>7544614.9050000003</v>
      </c>
      <c r="V1399" t="s">
        <v>1384</v>
      </c>
      <c r="W1399">
        <v>0.29004519459354577</v>
      </c>
      <c r="X1399">
        <v>1.6668051578503571E-2</v>
      </c>
      <c r="Y1399">
        <v>9801</v>
      </c>
      <c r="Z1399">
        <v>970299</v>
      </c>
      <c r="AA1399">
        <v>96059601</v>
      </c>
      <c r="AB1399" t="s">
        <v>392</v>
      </c>
      <c r="AC1399" t="s">
        <v>1418</v>
      </c>
    </row>
    <row r="1400" spans="1:29" x14ac:dyDescent="0.25">
      <c r="A1400" t="s">
        <v>32</v>
      </c>
      <c r="B1400" t="s">
        <v>413</v>
      </c>
      <c r="C1400" t="s">
        <v>426</v>
      </c>
      <c r="D1400" t="s">
        <v>683</v>
      </c>
      <c r="E1400">
        <v>112</v>
      </c>
      <c r="F1400">
        <v>1909985090.0799999</v>
      </c>
      <c r="G1400">
        <v>755337659</v>
      </c>
      <c r="H1400">
        <v>755308267.30999994</v>
      </c>
      <c r="I1400">
        <v>44</v>
      </c>
      <c r="J1400">
        <v>63</v>
      </c>
      <c r="K1400">
        <v>47</v>
      </c>
      <c r="L1400">
        <v>150658786</v>
      </c>
      <c r="M1400">
        <v>112</v>
      </c>
      <c r="N1400">
        <v>25</v>
      </c>
      <c r="O1400">
        <v>45</v>
      </c>
      <c r="P1400">
        <v>1.76</v>
      </c>
      <c r="Q1400">
        <v>1.4</v>
      </c>
      <c r="R1400">
        <v>1.58</v>
      </c>
      <c r="S1400">
        <v>0.05</v>
      </c>
      <c r="T1400">
        <v>5.5E-2</v>
      </c>
      <c r="U1400">
        <v>15819172.529999999</v>
      </c>
      <c r="V1400" t="s">
        <v>1384</v>
      </c>
      <c r="W1400">
        <v>0.3954524416095645</v>
      </c>
      <c r="X1400">
        <v>2.094399494174656E-2</v>
      </c>
      <c r="Y1400">
        <v>12544</v>
      </c>
      <c r="Z1400">
        <v>1404928</v>
      </c>
      <c r="AA1400">
        <v>157351936</v>
      </c>
      <c r="AB1400" t="s">
        <v>394</v>
      </c>
      <c r="AC1400" t="s">
        <v>1418</v>
      </c>
    </row>
    <row r="1401" spans="1:29" x14ac:dyDescent="0.25">
      <c r="A1401" t="s">
        <v>32</v>
      </c>
      <c r="B1401" t="s">
        <v>413</v>
      </c>
      <c r="C1401" t="s">
        <v>425</v>
      </c>
      <c r="D1401" t="s">
        <v>698</v>
      </c>
      <c r="E1401">
        <v>162</v>
      </c>
      <c r="F1401">
        <v>2778742302.9699998</v>
      </c>
      <c r="G1401">
        <v>939667744</v>
      </c>
      <c r="H1401">
        <v>482970169.19</v>
      </c>
      <c r="I1401">
        <v>33</v>
      </c>
      <c r="J1401">
        <v>50</v>
      </c>
      <c r="K1401">
        <v>34</v>
      </c>
      <c r="L1401">
        <v>72485000</v>
      </c>
      <c r="M1401">
        <v>162</v>
      </c>
      <c r="N1401">
        <v>30</v>
      </c>
      <c r="O1401">
        <v>49</v>
      </c>
      <c r="P1401">
        <v>1.1000000000000001</v>
      </c>
      <c r="Q1401">
        <v>1.0204081632653059</v>
      </c>
      <c r="R1401">
        <v>1.060204081632653</v>
      </c>
      <c r="S1401">
        <v>2.5000000000000001E-2</v>
      </c>
      <c r="T1401">
        <v>0.03</v>
      </c>
      <c r="U1401">
        <v>3986675</v>
      </c>
      <c r="V1401" t="s">
        <v>1384</v>
      </c>
      <c r="W1401">
        <v>0.17380890940256949</v>
      </c>
      <c r="X1401">
        <v>8.2544953173529154E-3</v>
      </c>
      <c r="Y1401">
        <v>26244</v>
      </c>
      <c r="Z1401">
        <v>4251528</v>
      </c>
      <c r="AA1401">
        <v>688747536</v>
      </c>
      <c r="AB1401" t="s">
        <v>399</v>
      </c>
      <c r="AC1401" t="s">
        <v>1418</v>
      </c>
    </row>
    <row r="1402" spans="1:29" x14ac:dyDescent="0.25">
      <c r="A1402" t="s">
        <v>32</v>
      </c>
      <c r="B1402" t="s">
        <v>413</v>
      </c>
      <c r="C1402" t="s">
        <v>426</v>
      </c>
      <c r="D1402" t="s">
        <v>687</v>
      </c>
      <c r="E1402">
        <v>112</v>
      </c>
      <c r="F1402">
        <v>1713366645.95</v>
      </c>
      <c r="G1402">
        <v>724377472</v>
      </c>
      <c r="H1402">
        <v>603226601.60000002</v>
      </c>
      <c r="I1402">
        <v>46</v>
      </c>
      <c r="J1402">
        <v>70</v>
      </c>
      <c r="K1402">
        <v>47</v>
      </c>
      <c r="L1402">
        <v>107236000</v>
      </c>
      <c r="M1402">
        <v>112</v>
      </c>
      <c r="N1402">
        <v>26</v>
      </c>
      <c r="O1402">
        <v>45</v>
      </c>
      <c r="P1402">
        <v>1.7692307692307689</v>
      </c>
      <c r="Q1402">
        <v>1.555555555555556</v>
      </c>
      <c r="R1402">
        <v>1.662393162393162</v>
      </c>
      <c r="S1402">
        <v>0.05</v>
      </c>
      <c r="T1402">
        <v>0.08</v>
      </c>
      <c r="U1402">
        <v>13940680</v>
      </c>
      <c r="V1402" t="s">
        <v>1384</v>
      </c>
      <c r="W1402">
        <v>0.35207093766292658</v>
      </c>
      <c r="X1402">
        <v>2.3110187718883249E-2</v>
      </c>
      <c r="Y1402">
        <v>12544</v>
      </c>
      <c r="Z1402">
        <v>1404928</v>
      </c>
      <c r="AA1402">
        <v>157351936</v>
      </c>
      <c r="AB1402" t="s">
        <v>394</v>
      </c>
      <c r="AC1402" t="s">
        <v>1418</v>
      </c>
    </row>
    <row r="1403" spans="1:29" x14ac:dyDescent="0.25">
      <c r="A1403" t="s">
        <v>32</v>
      </c>
      <c r="B1403" t="s">
        <v>413</v>
      </c>
      <c r="C1403" t="s">
        <v>426</v>
      </c>
      <c r="D1403" t="s">
        <v>685</v>
      </c>
      <c r="E1403">
        <v>113</v>
      </c>
      <c r="F1403">
        <v>2006330978.8499999</v>
      </c>
      <c r="G1403">
        <v>762831447</v>
      </c>
      <c r="H1403">
        <v>713019069.80999994</v>
      </c>
      <c r="I1403">
        <v>44</v>
      </c>
      <c r="J1403">
        <v>44</v>
      </c>
      <c r="K1403">
        <v>45</v>
      </c>
      <c r="L1403">
        <v>70240350</v>
      </c>
      <c r="M1403">
        <v>113</v>
      </c>
      <c r="N1403">
        <v>26</v>
      </c>
      <c r="O1403">
        <v>45</v>
      </c>
      <c r="P1403">
        <v>1.6923076923076921</v>
      </c>
      <c r="Q1403">
        <v>0.97777777777777775</v>
      </c>
      <c r="R1403">
        <v>1.335042735042735</v>
      </c>
      <c r="S1403">
        <v>0.05</v>
      </c>
      <c r="T1403">
        <v>1.4999999999999999E-2</v>
      </c>
      <c r="U1403">
        <v>4565622.75</v>
      </c>
      <c r="V1403" t="s">
        <v>1384</v>
      </c>
      <c r="W1403">
        <v>0.3553845688106218</v>
      </c>
      <c r="X1403">
        <v>6.4032267064282212E-3</v>
      </c>
      <c r="Y1403">
        <v>12769</v>
      </c>
      <c r="Z1403">
        <v>1442897</v>
      </c>
      <c r="AA1403">
        <v>163047361</v>
      </c>
      <c r="AB1403" t="s">
        <v>394</v>
      </c>
      <c r="AC1403" t="s">
        <v>1418</v>
      </c>
    </row>
    <row r="1404" spans="1:29" x14ac:dyDescent="0.25">
      <c r="A1404" t="s">
        <v>32</v>
      </c>
      <c r="B1404" t="s">
        <v>413</v>
      </c>
      <c r="C1404" t="s">
        <v>425</v>
      </c>
      <c r="D1404" t="s">
        <v>668</v>
      </c>
      <c r="E1404">
        <v>161</v>
      </c>
      <c r="F1404">
        <v>2606941205.3200002</v>
      </c>
      <c r="G1404">
        <v>896995013</v>
      </c>
      <c r="H1404">
        <v>666027364.29999995</v>
      </c>
      <c r="I1404">
        <v>49</v>
      </c>
      <c r="J1404">
        <v>71</v>
      </c>
      <c r="K1404">
        <v>49</v>
      </c>
      <c r="L1404">
        <v>130645000</v>
      </c>
      <c r="M1404">
        <v>161</v>
      </c>
      <c r="N1404">
        <v>36</v>
      </c>
      <c r="O1404">
        <v>61</v>
      </c>
      <c r="P1404">
        <v>1.3611111111111109</v>
      </c>
      <c r="Q1404">
        <v>1.1639344262295079</v>
      </c>
      <c r="R1404">
        <v>1.26252276867031</v>
      </c>
      <c r="S1404">
        <v>3.5000000000000003E-2</v>
      </c>
      <c r="T1404">
        <v>4.4999999999999998E-2</v>
      </c>
      <c r="U1404">
        <v>10451600</v>
      </c>
      <c r="V1404" t="s">
        <v>1384</v>
      </c>
      <c r="W1404">
        <v>0.25548231120089482</v>
      </c>
      <c r="X1404">
        <v>1.5692448329033319E-2</v>
      </c>
      <c r="Y1404">
        <v>25921</v>
      </c>
      <c r="Z1404">
        <v>4173281</v>
      </c>
      <c r="AA1404">
        <v>671898241</v>
      </c>
      <c r="AB1404" t="s">
        <v>399</v>
      </c>
      <c r="AC1404" t="s">
        <v>1418</v>
      </c>
    </row>
    <row r="1405" spans="1:29" x14ac:dyDescent="0.25">
      <c r="A1405" t="s">
        <v>32</v>
      </c>
      <c r="B1405" t="s">
        <v>413</v>
      </c>
      <c r="C1405" t="s">
        <v>426</v>
      </c>
      <c r="D1405" t="s">
        <v>682</v>
      </c>
      <c r="E1405">
        <v>100</v>
      </c>
      <c r="F1405">
        <v>1769837930.2</v>
      </c>
      <c r="G1405">
        <v>635793508</v>
      </c>
      <c r="H1405">
        <v>300289053</v>
      </c>
      <c r="I1405">
        <v>21</v>
      </c>
      <c r="J1405">
        <v>33</v>
      </c>
      <c r="K1405">
        <v>22</v>
      </c>
      <c r="L1405">
        <v>65506000</v>
      </c>
      <c r="M1405">
        <v>100</v>
      </c>
      <c r="N1405">
        <v>22</v>
      </c>
      <c r="O1405">
        <v>40</v>
      </c>
      <c r="P1405">
        <v>0.95454545454545459</v>
      </c>
      <c r="Q1405">
        <v>0.82499999999999996</v>
      </c>
      <c r="R1405">
        <v>0.88977272727272727</v>
      </c>
      <c r="S1405">
        <v>1.4999999999999999E-2</v>
      </c>
      <c r="T1405">
        <v>0.01</v>
      </c>
      <c r="U1405">
        <v>1637650</v>
      </c>
      <c r="V1405" t="s">
        <v>1384</v>
      </c>
      <c r="W1405">
        <v>0.16967036804667529</v>
      </c>
      <c r="X1405">
        <v>5.4535787556664614E-3</v>
      </c>
      <c r="Y1405">
        <v>10000</v>
      </c>
      <c r="Z1405">
        <v>1000000</v>
      </c>
      <c r="AA1405">
        <v>100000000</v>
      </c>
      <c r="AB1405" t="s">
        <v>393</v>
      </c>
      <c r="AC1405" t="s">
        <v>1418</v>
      </c>
    </row>
    <row r="1406" spans="1:29" x14ac:dyDescent="0.25">
      <c r="A1406" t="s">
        <v>32</v>
      </c>
      <c r="B1406" t="s">
        <v>413</v>
      </c>
      <c r="C1406" t="s">
        <v>426</v>
      </c>
      <c r="D1406" t="s">
        <v>684</v>
      </c>
      <c r="E1406">
        <v>100</v>
      </c>
      <c r="F1406">
        <v>1862562275.9200001</v>
      </c>
      <c r="G1406">
        <v>725774742</v>
      </c>
      <c r="H1406">
        <v>680695052.91999996</v>
      </c>
      <c r="I1406">
        <v>37</v>
      </c>
      <c r="J1406">
        <v>62</v>
      </c>
      <c r="K1406">
        <v>38</v>
      </c>
      <c r="L1406">
        <v>189732000</v>
      </c>
      <c r="M1406">
        <v>100</v>
      </c>
      <c r="N1406">
        <v>21</v>
      </c>
      <c r="O1406">
        <v>40</v>
      </c>
      <c r="P1406">
        <v>1.7619047619047621</v>
      </c>
      <c r="Q1406">
        <v>1.55</v>
      </c>
      <c r="R1406">
        <v>1.6559523809523811</v>
      </c>
      <c r="S1406">
        <v>0.05</v>
      </c>
      <c r="T1406">
        <v>0.08</v>
      </c>
      <c r="U1406">
        <v>24665160</v>
      </c>
      <c r="V1406" t="s">
        <v>1384</v>
      </c>
      <c r="W1406">
        <v>0.36546163407275878</v>
      </c>
      <c r="X1406">
        <v>3.6235256733823842E-2</v>
      </c>
      <c r="Y1406">
        <v>10000</v>
      </c>
      <c r="Z1406">
        <v>1000000</v>
      </c>
      <c r="AA1406">
        <v>100000000</v>
      </c>
      <c r="AB1406" t="s">
        <v>393</v>
      </c>
      <c r="AC1406" t="s">
        <v>1418</v>
      </c>
    </row>
    <row r="1407" spans="1:29" x14ac:dyDescent="0.25">
      <c r="A1407" t="s">
        <v>32</v>
      </c>
      <c r="B1407" t="s">
        <v>413</v>
      </c>
      <c r="C1407" t="s">
        <v>425</v>
      </c>
      <c r="D1407" t="s">
        <v>673</v>
      </c>
      <c r="E1407">
        <v>160</v>
      </c>
      <c r="F1407">
        <v>2951929279.2800002</v>
      </c>
      <c r="G1407">
        <v>1077830574</v>
      </c>
      <c r="H1407">
        <v>591934883.48000002</v>
      </c>
      <c r="I1407">
        <v>40</v>
      </c>
      <c r="J1407">
        <v>55</v>
      </c>
      <c r="K1407">
        <v>40</v>
      </c>
      <c r="L1407">
        <v>105758000</v>
      </c>
      <c r="M1407">
        <v>160</v>
      </c>
      <c r="N1407">
        <v>36</v>
      </c>
      <c r="O1407">
        <v>61</v>
      </c>
      <c r="P1407">
        <v>1.1111111111111109</v>
      </c>
      <c r="Q1407">
        <v>0.90163934426229508</v>
      </c>
      <c r="R1407">
        <v>1.0063752276867031</v>
      </c>
      <c r="S1407">
        <v>2.5000000000000001E-2</v>
      </c>
      <c r="T1407">
        <v>1.4999999999999999E-2</v>
      </c>
      <c r="U1407">
        <v>4230320</v>
      </c>
      <c r="V1407" t="s">
        <v>1384</v>
      </c>
      <c r="W1407">
        <v>0.20052475092641031</v>
      </c>
      <c r="X1407">
        <v>7.1465968944588003E-3</v>
      </c>
      <c r="Y1407">
        <v>25600</v>
      </c>
      <c r="Z1407">
        <v>4096000</v>
      </c>
      <c r="AA1407">
        <v>655360000</v>
      </c>
      <c r="AB1407" t="s">
        <v>399</v>
      </c>
      <c r="AC1407" t="s">
        <v>1418</v>
      </c>
    </row>
    <row r="1408" spans="1:29" x14ac:dyDescent="0.25">
      <c r="A1408" t="s">
        <v>32</v>
      </c>
      <c r="B1408" t="s">
        <v>413</v>
      </c>
      <c r="C1408" t="s">
        <v>425</v>
      </c>
      <c r="D1408" t="s">
        <v>694</v>
      </c>
      <c r="E1408">
        <v>162</v>
      </c>
      <c r="F1408">
        <v>2813928718.9200001</v>
      </c>
      <c r="G1408">
        <v>915517917</v>
      </c>
      <c r="H1408">
        <v>792488580.91999996</v>
      </c>
      <c r="I1408">
        <v>47</v>
      </c>
      <c r="J1408">
        <v>64</v>
      </c>
      <c r="K1408">
        <v>47</v>
      </c>
      <c r="L1408">
        <v>121942000</v>
      </c>
      <c r="M1408">
        <v>162</v>
      </c>
      <c r="N1408">
        <v>38</v>
      </c>
      <c r="O1408">
        <v>62</v>
      </c>
      <c r="P1408">
        <v>1.236842105263158</v>
      </c>
      <c r="Q1408">
        <v>1.032258064516129</v>
      </c>
      <c r="R1408">
        <v>1.134550084889643</v>
      </c>
      <c r="S1408">
        <v>3.5000000000000003E-2</v>
      </c>
      <c r="T1408">
        <v>0.03</v>
      </c>
      <c r="U1408">
        <v>7926230</v>
      </c>
      <c r="V1408" t="s">
        <v>1384</v>
      </c>
      <c r="W1408">
        <v>0.28163065240123109</v>
      </c>
      <c r="X1408">
        <v>1.000169616425065E-2</v>
      </c>
      <c r="Y1408">
        <v>26244</v>
      </c>
      <c r="Z1408">
        <v>4251528</v>
      </c>
      <c r="AA1408">
        <v>688747536</v>
      </c>
      <c r="AB1408" t="s">
        <v>399</v>
      </c>
      <c r="AC1408" t="s">
        <v>1418</v>
      </c>
    </row>
    <row r="1409" spans="1:29" x14ac:dyDescent="0.25">
      <c r="A1409" t="s">
        <v>32</v>
      </c>
      <c r="B1409" t="s">
        <v>413</v>
      </c>
      <c r="C1409" t="s">
        <v>426</v>
      </c>
      <c r="D1409" t="s">
        <v>678</v>
      </c>
      <c r="E1409">
        <v>100</v>
      </c>
      <c r="F1409">
        <v>1685704888.03</v>
      </c>
      <c r="G1409">
        <v>670738475</v>
      </c>
      <c r="H1409">
        <v>311773569.55000001</v>
      </c>
      <c r="I1409">
        <v>23</v>
      </c>
      <c r="J1409">
        <v>33</v>
      </c>
      <c r="K1409">
        <v>26</v>
      </c>
      <c r="L1409">
        <v>48809000</v>
      </c>
      <c r="M1409">
        <v>100</v>
      </c>
      <c r="N1409">
        <v>21</v>
      </c>
      <c r="O1409">
        <v>40</v>
      </c>
      <c r="P1409">
        <v>1.0952380952380949</v>
      </c>
      <c r="Q1409">
        <v>0.82499999999999996</v>
      </c>
      <c r="R1409">
        <v>0.96011904761904765</v>
      </c>
      <c r="S1409">
        <v>0.02</v>
      </c>
      <c r="T1409">
        <v>0.01</v>
      </c>
      <c r="U1409">
        <v>1464270</v>
      </c>
      <c r="V1409" t="s">
        <v>1384</v>
      </c>
      <c r="W1409">
        <v>0.18495145369979579</v>
      </c>
      <c r="X1409">
        <v>4.696581567557063E-3</v>
      </c>
      <c r="Y1409">
        <v>10000</v>
      </c>
      <c r="Z1409">
        <v>1000000</v>
      </c>
      <c r="AA1409">
        <v>100000000</v>
      </c>
      <c r="AB1409" t="s">
        <v>393</v>
      </c>
      <c r="AC1409" t="s">
        <v>1418</v>
      </c>
    </row>
    <row r="1410" spans="1:29" x14ac:dyDescent="0.25">
      <c r="A1410" t="s">
        <v>32</v>
      </c>
      <c r="B1410" t="s">
        <v>413</v>
      </c>
      <c r="C1410" t="s">
        <v>426</v>
      </c>
      <c r="D1410" t="s">
        <v>681</v>
      </c>
      <c r="E1410">
        <v>121</v>
      </c>
      <c r="F1410">
        <v>1872709720.0699999</v>
      </c>
      <c r="G1410">
        <v>777868247</v>
      </c>
      <c r="H1410">
        <v>745152622.07000005</v>
      </c>
      <c r="I1410">
        <v>51</v>
      </c>
      <c r="J1410">
        <v>59</v>
      </c>
      <c r="K1410">
        <v>55</v>
      </c>
      <c r="L1410">
        <v>93734000</v>
      </c>
      <c r="M1410">
        <v>121</v>
      </c>
      <c r="N1410">
        <v>26</v>
      </c>
      <c r="O1410">
        <v>48</v>
      </c>
      <c r="P1410">
        <v>1.961538461538461</v>
      </c>
      <c r="Q1410">
        <v>1.229166666666667</v>
      </c>
      <c r="R1410">
        <v>1.5953525641025641</v>
      </c>
      <c r="S1410">
        <v>0.05</v>
      </c>
      <c r="T1410">
        <v>5.5E-2</v>
      </c>
      <c r="U1410">
        <v>9842070</v>
      </c>
      <c r="V1410" t="s">
        <v>1384</v>
      </c>
      <c r="W1410">
        <v>0.39790076063798452</v>
      </c>
      <c r="X1410">
        <v>1.3208126373707409E-2</v>
      </c>
      <c r="Y1410">
        <v>14641</v>
      </c>
      <c r="Z1410">
        <v>1771561</v>
      </c>
      <c r="AA1410">
        <v>214358881</v>
      </c>
      <c r="AB1410" t="s">
        <v>391</v>
      </c>
      <c r="AC1410" t="s">
        <v>1418</v>
      </c>
    </row>
    <row r="1411" spans="1:29" x14ac:dyDescent="0.25">
      <c r="A1411" t="s">
        <v>32</v>
      </c>
      <c r="B1411" t="s">
        <v>413</v>
      </c>
      <c r="C1411" t="s">
        <v>425</v>
      </c>
      <c r="D1411" t="s">
        <v>692</v>
      </c>
      <c r="E1411">
        <v>161</v>
      </c>
      <c r="F1411">
        <v>3112238598.1199999</v>
      </c>
      <c r="G1411">
        <v>1078598055</v>
      </c>
      <c r="H1411">
        <v>791210640.45000005</v>
      </c>
      <c r="I1411">
        <v>43</v>
      </c>
      <c r="J1411">
        <v>55</v>
      </c>
      <c r="K1411">
        <v>46</v>
      </c>
      <c r="L1411">
        <v>95242000</v>
      </c>
      <c r="M1411">
        <v>161</v>
      </c>
      <c r="N1411">
        <v>35</v>
      </c>
      <c r="O1411">
        <v>61</v>
      </c>
      <c r="P1411">
        <v>1.2285714285714291</v>
      </c>
      <c r="Q1411">
        <v>0.90163934426229508</v>
      </c>
      <c r="R1411">
        <v>1.065105386416862</v>
      </c>
      <c r="S1411">
        <v>3.5000000000000003E-2</v>
      </c>
      <c r="T1411">
        <v>1.4999999999999999E-2</v>
      </c>
      <c r="U1411">
        <v>4762100</v>
      </c>
      <c r="V1411" t="s">
        <v>1384</v>
      </c>
      <c r="W1411">
        <v>0.25422557284905611</v>
      </c>
      <c r="X1411">
        <v>6.0187512105392841E-3</v>
      </c>
      <c r="Y1411">
        <v>25921</v>
      </c>
      <c r="Z1411">
        <v>4173281</v>
      </c>
      <c r="AA1411">
        <v>671898241</v>
      </c>
      <c r="AB1411" t="s">
        <v>399</v>
      </c>
      <c r="AC1411" t="s">
        <v>1418</v>
      </c>
    </row>
    <row r="1412" spans="1:29" x14ac:dyDescent="0.25">
      <c r="A1412" t="s">
        <v>33</v>
      </c>
      <c r="B1412" t="s">
        <v>413</v>
      </c>
      <c r="C1412" t="s">
        <v>426</v>
      </c>
      <c r="D1412" t="s">
        <v>691</v>
      </c>
      <c r="E1412">
        <v>100</v>
      </c>
      <c r="F1412">
        <v>1771144948.3800001</v>
      </c>
      <c r="G1412">
        <v>646233565</v>
      </c>
      <c r="H1412">
        <v>643926748.88999999</v>
      </c>
      <c r="I1412">
        <v>33</v>
      </c>
      <c r="J1412">
        <v>40</v>
      </c>
      <c r="K1412">
        <v>35</v>
      </c>
      <c r="L1412">
        <v>76003000</v>
      </c>
      <c r="M1412">
        <v>100</v>
      </c>
      <c r="N1412">
        <v>26</v>
      </c>
      <c r="O1412">
        <v>40</v>
      </c>
      <c r="P1412">
        <v>1.2692307692307689</v>
      </c>
      <c r="Q1412">
        <v>1</v>
      </c>
      <c r="R1412">
        <v>1.134615384615385</v>
      </c>
      <c r="S1412">
        <v>3.5000000000000003E-2</v>
      </c>
      <c r="T1412">
        <v>0.03</v>
      </c>
      <c r="U1412">
        <v>4940195</v>
      </c>
      <c r="V1412" t="s">
        <v>1384</v>
      </c>
      <c r="W1412">
        <v>0.36356524601725893</v>
      </c>
      <c r="X1412">
        <v>7.6719828901593247E-3</v>
      </c>
      <c r="Y1412">
        <v>10000</v>
      </c>
      <c r="Z1412">
        <v>1000000</v>
      </c>
      <c r="AA1412">
        <v>100000000</v>
      </c>
      <c r="AB1412" t="s">
        <v>393</v>
      </c>
      <c r="AC1412" t="s">
        <v>1418</v>
      </c>
    </row>
    <row r="1413" spans="1:29" x14ac:dyDescent="0.25">
      <c r="A1413" t="s">
        <v>33</v>
      </c>
      <c r="B1413" t="s">
        <v>413</v>
      </c>
      <c r="C1413" t="s">
        <v>426</v>
      </c>
      <c r="D1413" t="s">
        <v>678</v>
      </c>
      <c r="E1413">
        <v>108</v>
      </c>
      <c r="F1413">
        <v>1810118317.99</v>
      </c>
      <c r="G1413">
        <v>777887807</v>
      </c>
      <c r="H1413">
        <v>306222819.55000001</v>
      </c>
      <c r="I1413">
        <v>24</v>
      </c>
      <c r="J1413">
        <v>31</v>
      </c>
      <c r="K1413">
        <v>27</v>
      </c>
      <c r="L1413">
        <v>52888000</v>
      </c>
      <c r="M1413">
        <v>108</v>
      </c>
      <c r="N1413">
        <v>26</v>
      </c>
      <c r="O1413">
        <v>43</v>
      </c>
      <c r="P1413">
        <v>0.92307692307692313</v>
      </c>
      <c r="Q1413">
        <v>0.72093023255813948</v>
      </c>
      <c r="R1413">
        <v>0.82200357781753131</v>
      </c>
      <c r="S1413">
        <v>1.4999999999999999E-2</v>
      </c>
      <c r="T1413">
        <v>0</v>
      </c>
      <c r="U1413">
        <v>793320</v>
      </c>
      <c r="V1413" t="s">
        <v>1384</v>
      </c>
      <c r="W1413">
        <v>0.169172819537033</v>
      </c>
      <c r="X1413">
        <v>2.590662580815493E-3</v>
      </c>
      <c r="Y1413">
        <v>11664</v>
      </c>
      <c r="Z1413">
        <v>1259712</v>
      </c>
      <c r="AA1413">
        <v>136048896</v>
      </c>
      <c r="AB1413" t="s">
        <v>393</v>
      </c>
      <c r="AC1413" t="s">
        <v>1418</v>
      </c>
    </row>
    <row r="1414" spans="1:29" x14ac:dyDescent="0.25">
      <c r="A1414" t="s">
        <v>33</v>
      </c>
      <c r="B1414" t="s">
        <v>413</v>
      </c>
      <c r="C1414" t="s">
        <v>426</v>
      </c>
      <c r="D1414" t="s">
        <v>686</v>
      </c>
      <c r="E1414">
        <v>123</v>
      </c>
      <c r="F1414">
        <v>2129183677</v>
      </c>
      <c r="G1414">
        <v>849383222</v>
      </c>
      <c r="H1414">
        <v>717041189</v>
      </c>
      <c r="I1414">
        <v>50</v>
      </c>
      <c r="J1414">
        <v>75</v>
      </c>
      <c r="K1414">
        <v>50</v>
      </c>
      <c r="L1414">
        <v>139221431</v>
      </c>
      <c r="M1414">
        <v>123</v>
      </c>
      <c r="N1414">
        <v>30</v>
      </c>
      <c r="O1414">
        <v>49</v>
      </c>
      <c r="P1414">
        <v>1.666666666666667</v>
      </c>
      <c r="Q1414">
        <v>1.5306122448979591</v>
      </c>
      <c r="R1414">
        <v>1.5986394557823129</v>
      </c>
      <c r="S1414">
        <v>0.05</v>
      </c>
      <c r="T1414">
        <v>0.08</v>
      </c>
      <c r="U1414">
        <v>18098786.030000001</v>
      </c>
      <c r="V1414" t="s">
        <v>1384</v>
      </c>
      <c r="W1414">
        <v>0.33676812233048131</v>
      </c>
      <c r="X1414">
        <v>2.524092940217414E-2</v>
      </c>
      <c r="Y1414">
        <v>15129</v>
      </c>
      <c r="Z1414">
        <v>1860867</v>
      </c>
      <c r="AA1414">
        <v>228886641</v>
      </c>
      <c r="AB1414" t="s">
        <v>391</v>
      </c>
      <c r="AC1414" t="s">
        <v>1418</v>
      </c>
    </row>
    <row r="1415" spans="1:29" x14ac:dyDescent="0.25">
      <c r="A1415" t="s">
        <v>33</v>
      </c>
      <c r="B1415" t="s">
        <v>413</v>
      </c>
      <c r="C1415" t="s">
        <v>426</v>
      </c>
      <c r="D1415" t="s">
        <v>670</v>
      </c>
      <c r="E1415">
        <v>122</v>
      </c>
      <c r="F1415">
        <v>1960805892.71</v>
      </c>
      <c r="G1415">
        <v>803444423</v>
      </c>
      <c r="H1415">
        <v>408377139</v>
      </c>
      <c r="I1415">
        <v>29</v>
      </c>
      <c r="J1415">
        <v>41</v>
      </c>
      <c r="K1415">
        <v>29</v>
      </c>
      <c r="L1415">
        <v>63542000</v>
      </c>
      <c r="M1415">
        <v>122</v>
      </c>
      <c r="N1415">
        <v>28</v>
      </c>
      <c r="O1415">
        <v>49</v>
      </c>
      <c r="P1415">
        <v>1.035714285714286</v>
      </c>
      <c r="Q1415">
        <v>0.83673469387755106</v>
      </c>
      <c r="R1415">
        <v>0.93622448979591832</v>
      </c>
      <c r="S1415">
        <v>0.02</v>
      </c>
      <c r="T1415">
        <v>0.01</v>
      </c>
      <c r="U1415">
        <v>1906260</v>
      </c>
      <c r="V1415" t="s">
        <v>1384</v>
      </c>
      <c r="W1415">
        <v>0.20827004881935979</v>
      </c>
      <c r="X1415">
        <v>4.6678910691913154E-3</v>
      </c>
      <c r="Y1415">
        <v>14884</v>
      </c>
      <c r="Z1415">
        <v>1815848</v>
      </c>
      <c r="AA1415">
        <v>221533456</v>
      </c>
      <c r="AB1415" t="s">
        <v>391</v>
      </c>
      <c r="AC1415" t="s">
        <v>1418</v>
      </c>
    </row>
    <row r="1416" spans="1:29" x14ac:dyDescent="0.25">
      <c r="A1416" t="s">
        <v>33</v>
      </c>
      <c r="B1416" t="s">
        <v>413</v>
      </c>
      <c r="C1416" t="s">
        <v>425</v>
      </c>
      <c r="D1416" t="s">
        <v>673</v>
      </c>
      <c r="E1416">
        <v>132</v>
      </c>
      <c r="F1416">
        <v>2457417438.2800002</v>
      </c>
      <c r="G1416">
        <v>908912010</v>
      </c>
      <c r="H1416">
        <v>461977686.06999999</v>
      </c>
      <c r="I1416">
        <v>29</v>
      </c>
      <c r="J1416">
        <v>48</v>
      </c>
      <c r="K1416">
        <v>31</v>
      </c>
      <c r="L1416">
        <v>110232000</v>
      </c>
      <c r="M1416">
        <v>132</v>
      </c>
      <c r="N1416">
        <v>35</v>
      </c>
      <c r="O1416">
        <v>53</v>
      </c>
      <c r="P1416">
        <v>0.82857142857142863</v>
      </c>
      <c r="Q1416">
        <v>0.90566037735849059</v>
      </c>
      <c r="R1416">
        <v>0.86711590296495955</v>
      </c>
      <c r="S1416">
        <v>0.01</v>
      </c>
      <c r="T1416">
        <v>1.4999999999999999E-2</v>
      </c>
      <c r="U1416">
        <v>2755800</v>
      </c>
      <c r="V1416" t="s">
        <v>1384</v>
      </c>
      <c r="W1416">
        <v>0.1879931666771878</v>
      </c>
      <c r="X1416">
        <v>5.9652231765636287E-3</v>
      </c>
      <c r="Y1416">
        <v>17424</v>
      </c>
      <c r="Z1416">
        <v>2299968</v>
      </c>
      <c r="AA1416">
        <v>303595776</v>
      </c>
      <c r="AB1416" t="s">
        <v>396</v>
      </c>
      <c r="AC1416" t="s">
        <v>1418</v>
      </c>
    </row>
    <row r="1417" spans="1:29" x14ac:dyDescent="0.25">
      <c r="A1417" t="s">
        <v>33</v>
      </c>
      <c r="B1417" t="s">
        <v>413</v>
      </c>
      <c r="C1417" t="s">
        <v>425</v>
      </c>
      <c r="D1417" t="s">
        <v>668</v>
      </c>
      <c r="E1417">
        <v>121</v>
      </c>
      <c r="F1417">
        <v>2143623189.3800001</v>
      </c>
      <c r="G1417">
        <v>720624880</v>
      </c>
      <c r="H1417">
        <v>538146050.52999997</v>
      </c>
      <c r="I1417">
        <v>35</v>
      </c>
      <c r="J1417">
        <v>39</v>
      </c>
      <c r="K1417">
        <v>36</v>
      </c>
      <c r="L1417">
        <v>60508000</v>
      </c>
      <c r="M1417">
        <v>121</v>
      </c>
      <c r="N1417">
        <v>31</v>
      </c>
      <c r="O1417">
        <v>48</v>
      </c>
      <c r="P1417">
        <v>1.129032258064516</v>
      </c>
      <c r="Q1417">
        <v>0.8125</v>
      </c>
      <c r="R1417">
        <v>0.97076612903225812</v>
      </c>
      <c r="S1417">
        <v>2.5000000000000001E-2</v>
      </c>
      <c r="T1417">
        <v>0.01</v>
      </c>
      <c r="U1417">
        <v>2117780</v>
      </c>
      <c r="V1417" t="s">
        <v>1384</v>
      </c>
      <c r="W1417">
        <v>0.25104507788313668</v>
      </c>
      <c r="X1417">
        <v>3.9353257315821186E-3</v>
      </c>
      <c r="Y1417">
        <v>14641</v>
      </c>
      <c r="Z1417">
        <v>1771561</v>
      </c>
      <c r="AA1417">
        <v>214358881</v>
      </c>
      <c r="AB1417" t="s">
        <v>391</v>
      </c>
      <c r="AC1417" t="s">
        <v>1418</v>
      </c>
    </row>
    <row r="1418" spans="1:29" x14ac:dyDescent="0.25">
      <c r="A1418" t="s">
        <v>33</v>
      </c>
      <c r="B1418" t="s">
        <v>413</v>
      </c>
      <c r="C1418" t="s">
        <v>426</v>
      </c>
      <c r="D1418" t="s">
        <v>690</v>
      </c>
      <c r="E1418">
        <v>107</v>
      </c>
      <c r="F1418">
        <v>1700667584.3599999</v>
      </c>
      <c r="G1418">
        <v>647623532</v>
      </c>
      <c r="H1418">
        <v>378097933.36000001</v>
      </c>
      <c r="I1418">
        <v>27</v>
      </c>
      <c r="J1418">
        <v>37</v>
      </c>
      <c r="K1418">
        <v>27</v>
      </c>
      <c r="L1418">
        <v>48997000</v>
      </c>
      <c r="M1418">
        <v>107</v>
      </c>
      <c r="N1418">
        <v>26</v>
      </c>
      <c r="O1418">
        <v>43</v>
      </c>
      <c r="P1418">
        <v>1.038461538461539</v>
      </c>
      <c r="Q1418">
        <v>0.86046511627906974</v>
      </c>
      <c r="R1418">
        <v>0.94946332737030414</v>
      </c>
      <c r="S1418">
        <v>0.02</v>
      </c>
      <c r="T1418">
        <v>0.01</v>
      </c>
      <c r="U1418">
        <v>1469910</v>
      </c>
      <c r="V1418" t="s">
        <v>1384</v>
      </c>
      <c r="W1418">
        <v>0.2223232434351872</v>
      </c>
      <c r="X1418">
        <v>3.8876435714353618E-3</v>
      </c>
      <c r="Y1418">
        <v>11449</v>
      </c>
      <c r="Z1418">
        <v>1225043</v>
      </c>
      <c r="AA1418">
        <v>131079601</v>
      </c>
      <c r="AB1418" t="s">
        <v>393</v>
      </c>
      <c r="AC1418" t="s">
        <v>1418</v>
      </c>
    </row>
    <row r="1419" spans="1:29" x14ac:dyDescent="0.25">
      <c r="A1419" t="s">
        <v>33</v>
      </c>
      <c r="B1419" t="s">
        <v>413</v>
      </c>
      <c r="C1419" t="s">
        <v>426</v>
      </c>
      <c r="D1419" t="s">
        <v>671</v>
      </c>
      <c r="E1419">
        <v>116</v>
      </c>
      <c r="F1419">
        <v>1856804375.04</v>
      </c>
      <c r="G1419">
        <v>683736292</v>
      </c>
      <c r="H1419">
        <v>766561256.59000003</v>
      </c>
      <c r="I1419">
        <v>56</v>
      </c>
      <c r="J1419">
        <v>80</v>
      </c>
      <c r="K1419">
        <v>56</v>
      </c>
      <c r="L1419">
        <v>108529000</v>
      </c>
      <c r="M1419">
        <v>116</v>
      </c>
      <c r="N1419">
        <v>31</v>
      </c>
      <c r="O1419">
        <v>46</v>
      </c>
      <c r="P1419">
        <v>1.806451612903226</v>
      </c>
      <c r="Q1419">
        <v>1.7391304347826091</v>
      </c>
      <c r="R1419">
        <v>1.772791023842917</v>
      </c>
      <c r="S1419">
        <v>0.05</v>
      </c>
      <c r="T1419">
        <v>0.08</v>
      </c>
      <c r="U1419">
        <v>14108770</v>
      </c>
      <c r="V1419" t="s">
        <v>1384</v>
      </c>
      <c r="W1419">
        <v>0.41283899741645452</v>
      </c>
      <c r="X1419">
        <v>1.8405274045236751E-2</v>
      </c>
      <c r="Y1419">
        <v>13456</v>
      </c>
      <c r="Z1419">
        <v>1560896</v>
      </c>
      <c r="AA1419">
        <v>181063936</v>
      </c>
      <c r="AB1419" t="s">
        <v>394</v>
      </c>
      <c r="AC1419" t="s">
        <v>1418</v>
      </c>
    </row>
    <row r="1420" spans="1:29" x14ac:dyDescent="0.25">
      <c r="A1420" t="s">
        <v>33</v>
      </c>
      <c r="B1420" t="s">
        <v>413</v>
      </c>
      <c r="C1420" t="s">
        <v>425</v>
      </c>
      <c r="D1420" t="s">
        <v>694</v>
      </c>
      <c r="E1420">
        <v>132</v>
      </c>
      <c r="F1420">
        <v>2337104145</v>
      </c>
      <c r="G1420">
        <v>748277035</v>
      </c>
      <c r="H1420">
        <v>558570822</v>
      </c>
      <c r="I1420">
        <v>33</v>
      </c>
      <c r="J1420">
        <v>43</v>
      </c>
      <c r="K1420">
        <v>34</v>
      </c>
      <c r="L1420">
        <v>94866000</v>
      </c>
      <c r="M1420">
        <v>132</v>
      </c>
      <c r="N1420">
        <v>36</v>
      </c>
      <c r="O1420">
        <v>53</v>
      </c>
      <c r="P1420">
        <v>0.91666666666666663</v>
      </c>
      <c r="Q1420">
        <v>0.81132075471698117</v>
      </c>
      <c r="R1420">
        <v>0.86399371069182385</v>
      </c>
      <c r="S1420">
        <v>1.4999999999999999E-2</v>
      </c>
      <c r="T1420">
        <v>0.01</v>
      </c>
      <c r="U1420">
        <v>2371650</v>
      </c>
      <c r="V1420" t="s">
        <v>1384</v>
      </c>
      <c r="W1420">
        <v>0.2390012542637461</v>
      </c>
      <c r="X1420">
        <v>4.2459253269051004E-3</v>
      </c>
      <c r="Y1420">
        <v>17424</v>
      </c>
      <c r="Z1420">
        <v>2299968</v>
      </c>
      <c r="AA1420">
        <v>303595776</v>
      </c>
      <c r="AB1420" t="s">
        <v>396</v>
      </c>
      <c r="AC1420" t="s">
        <v>1418</v>
      </c>
    </row>
    <row r="1421" spans="1:29" x14ac:dyDescent="0.25">
      <c r="A1421" t="s">
        <v>33</v>
      </c>
      <c r="B1421" t="s">
        <v>413</v>
      </c>
      <c r="C1421" t="s">
        <v>426</v>
      </c>
      <c r="D1421" t="s">
        <v>684</v>
      </c>
      <c r="E1421">
        <v>105</v>
      </c>
      <c r="F1421">
        <v>1978758156.9200001</v>
      </c>
      <c r="G1421">
        <v>777136264</v>
      </c>
      <c r="H1421">
        <v>486750336.92000002</v>
      </c>
      <c r="I1421">
        <v>29</v>
      </c>
      <c r="J1421">
        <v>35</v>
      </c>
      <c r="K1421">
        <v>31</v>
      </c>
      <c r="L1421">
        <v>58060000</v>
      </c>
      <c r="M1421">
        <v>105</v>
      </c>
      <c r="N1421">
        <v>24</v>
      </c>
      <c r="O1421">
        <v>42</v>
      </c>
      <c r="P1421">
        <v>1.208333333333333</v>
      </c>
      <c r="Q1421">
        <v>0.83333333333333337</v>
      </c>
      <c r="R1421">
        <v>1.020833333333333</v>
      </c>
      <c r="S1421">
        <v>3.5000000000000003E-2</v>
      </c>
      <c r="T1421">
        <v>0.01</v>
      </c>
      <c r="U1421">
        <v>2612700</v>
      </c>
      <c r="V1421" t="s">
        <v>1384</v>
      </c>
      <c r="W1421">
        <v>0.24598778542883801</v>
      </c>
      <c r="X1421">
        <v>5.3676388115770548E-3</v>
      </c>
      <c r="Y1421">
        <v>11025</v>
      </c>
      <c r="Z1421">
        <v>1157625</v>
      </c>
      <c r="AA1421">
        <v>121550625</v>
      </c>
      <c r="AB1421" t="s">
        <v>393</v>
      </c>
      <c r="AC1421" t="s">
        <v>1418</v>
      </c>
    </row>
    <row r="1422" spans="1:29" x14ac:dyDescent="0.25">
      <c r="A1422" t="s">
        <v>33</v>
      </c>
      <c r="B1422" t="s">
        <v>413</v>
      </c>
      <c r="C1422" t="s">
        <v>425</v>
      </c>
      <c r="D1422" t="s">
        <v>674</v>
      </c>
      <c r="E1422">
        <v>132</v>
      </c>
      <c r="F1422">
        <v>2396531767.0700002</v>
      </c>
      <c r="G1422">
        <v>786303637</v>
      </c>
      <c r="H1422">
        <v>945915745.67999995</v>
      </c>
      <c r="I1422">
        <v>59</v>
      </c>
      <c r="J1422">
        <v>81</v>
      </c>
      <c r="K1422">
        <v>59</v>
      </c>
      <c r="L1422">
        <v>184290000</v>
      </c>
      <c r="M1422">
        <v>132</v>
      </c>
      <c r="N1422">
        <v>39</v>
      </c>
      <c r="O1422">
        <v>53</v>
      </c>
      <c r="P1422">
        <v>1.512820512820513</v>
      </c>
      <c r="Q1422">
        <v>1.5283018867924529</v>
      </c>
      <c r="R1422">
        <v>1.520561199806483</v>
      </c>
      <c r="S1422">
        <v>0.05</v>
      </c>
      <c r="T1422">
        <v>0.08</v>
      </c>
      <c r="U1422">
        <v>23957700</v>
      </c>
      <c r="V1422" t="s">
        <v>1384</v>
      </c>
      <c r="W1422">
        <v>0.39470194331555908</v>
      </c>
      <c r="X1422">
        <v>2.5327520034860281E-2</v>
      </c>
      <c r="Y1422">
        <v>17424</v>
      </c>
      <c r="Z1422">
        <v>2299968</v>
      </c>
      <c r="AA1422">
        <v>303595776</v>
      </c>
      <c r="AB1422" t="s">
        <v>396</v>
      </c>
      <c r="AC1422" t="s">
        <v>1418</v>
      </c>
    </row>
    <row r="1423" spans="1:29" x14ac:dyDescent="0.25">
      <c r="A1423" t="s">
        <v>33</v>
      </c>
      <c r="B1423" t="s">
        <v>413</v>
      </c>
      <c r="C1423" t="s">
        <v>426</v>
      </c>
      <c r="D1423" t="s">
        <v>676</v>
      </c>
      <c r="E1423">
        <v>118</v>
      </c>
      <c r="F1423">
        <v>1965293086.53</v>
      </c>
      <c r="G1423">
        <v>808790614</v>
      </c>
      <c r="H1423">
        <v>654642543.83000004</v>
      </c>
      <c r="I1423">
        <v>44</v>
      </c>
      <c r="J1423">
        <v>65</v>
      </c>
      <c r="K1423">
        <v>44</v>
      </c>
      <c r="L1423">
        <v>125481000</v>
      </c>
      <c r="M1423">
        <v>118</v>
      </c>
      <c r="N1423">
        <v>29</v>
      </c>
      <c r="O1423">
        <v>47</v>
      </c>
      <c r="P1423">
        <v>1.517241379310345</v>
      </c>
      <c r="Q1423">
        <v>1.382978723404255</v>
      </c>
      <c r="R1423">
        <v>1.4501100513573</v>
      </c>
      <c r="S1423">
        <v>0.05</v>
      </c>
      <c r="T1423">
        <v>5.5E-2</v>
      </c>
      <c r="U1423">
        <v>13175505</v>
      </c>
      <c r="V1423" t="s">
        <v>1384</v>
      </c>
      <c r="W1423">
        <v>0.33310173852280889</v>
      </c>
      <c r="X1423">
        <v>2.0126258404955522E-2</v>
      </c>
      <c r="Y1423">
        <v>13924</v>
      </c>
      <c r="Z1423">
        <v>1643032</v>
      </c>
      <c r="AA1423">
        <v>193877776</v>
      </c>
      <c r="AB1423" t="s">
        <v>394</v>
      </c>
      <c r="AC1423" t="s">
        <v>1418</v>
      </c>
    </row>
    <row r="1424" spans="1:29" x14ac:dyDescent="0.25">
      <c r="A1424" t="s">
        <v>33</v>
      </c>
      <c r="B1424" t="s">
        <v>413</v>
      </c>
      <c r="C1424" t="s">
        <v>425</v>
      </c>
      <c r="D1424" t="s">
        <v>699</v>
      </c>
      <c r="E1424">
        <v>130</v>
      </c>
      <c r="F1424">
        <v>2250566810.4899998</v>
      </c>
      <c r="G1424">
        <v>881087226</v>
      </c>
      <c r="H1424">
        <v>370798257</v>
      </c>
      <c r="I1424">
        <v>22</v>
      </c>
      <c r="J1424">
        <v>35</v>
      </c>
      <c r="K1424">
        <v>26</v>
      </c>
      <c r="L1424">
        <v>58259000</v>
      </c>
      <c r="M1424">
        <v>130</v>
      </c>
      <c r="N1424">
        <v>27</v>
      </c>
      <c r="O1424">
        <v>42</v>
      </c>
      <c r="P1424">
        <v>0.81481481481481477</v>
      </c>
      <c r="Q1424">
        <v>0.83333333333333337</v>
      </c>
      <c r="R1424">
        <v>0.82407407407407407</v>
      </c>
      <c r="S1424">
        <v>0.01</v>
      </c>
      <c r="T1424">
        <v>0.01</v>
      </c>
      <c r="U1424">
        <v>1165180</v>
      </c>
      <c r="V1424" t="s">
        <v>1384</v>
      </c>
      <c r="W1424">
        <v>0.16475772026482019</v>
      </c>
      <c r="X1424">
        <v>3.1423556556793631E-3</v>
      </c>
      <c r="Y1424">
        <v>16900</v>
      </c>
      <c r="Z1424">
        <v>2197000</v>
      </c>
      <c r="AA1424">
        <v>285610000</v>
      </c>
      <c r="AB1424" t="s">
        <v>396</v>
      </c>
      <c r="AC1424" t="s">
        <v>1418</v>
      </c>
    </row>
    <row r="1425" spans="1:29" x14ac:dyDescent="0.25">
      <c r="A1425" t="s">
        <v>33</v>
      </c>
      <c r="B1425" t="s">
        <v>413</v>
      </c>
      <c r="C1425" t="s">
        <v>426</v>
      </c>
      <c r="D1425" t="s">
        <v>677</v>
      </c>
      <c r="E1425">
        <v>115</v>
      </c>
      <c r="F1425">
        <v>1901101400.3199999</v>
      </c>
      <c r="G1425">
        <v>795976750</v>
      </c>
      <c r="H1425">
        <v>878723378.29999995</v>
      </c>
      <c r="I1425">
        <v>56</v>
      </c>
      <c r="J1425">
        <v>71</v>
      </c>
      <c r="K1425">
        <v>58</v>
      </c>
      <c r="L1425">
        <v>107116000</v>
      </c>
      <c r="M1425">
        <v>115</v>
      </c>
      <c r="N1425">
        <v>30</v>
      </c>
      <c r="O1425">
        <v>46</v>
      </c>
      <c r="P1425">
        <v>1.8666666666666669</v>
      </c>
      <c r="Q1425">
        <v>1.543478260869565</v>
      </c>
      <c r="R1425">
        <v>1.7050724637681161</v>
      </c>
      <c r="S1425">
        <v>0.05</v>
      </c>
      <c r="T1425">
        <v>0.08</v>
      </c>
      <c r="U1425">
        <v>13925080</v>
      </c>
      <c r="V1425" t="s">
        <v>1384</v>
      </c>
      <c r="W1425">
        <v>0.46221804799685612</v>
      </c>
      <c r="X1425">
        <v>1.584694380948394E-2</v>
      </c>
      <c r="Y1425">
        <v>13225</v>
      </c>
      <c r="Z1425">
        <v>1520875</v>
      </c>
      <c r="AA1425">
        <v>174900625</v>
      </c>
      <c r="AB1425" t="s">
        <v>394</v>
      </c>
      <c r="AC1425" t="s">
        <v>1418</v>
      </c>
    </row>
    <row r="1426" spans="1:29" x14ac:dyDescent="0.25">
      <c r="A1426" t="s">
        <v>33</v>
      </c>
      <c r="B1426" t="s">
        <v>413</v>
      </c>
      <c r="C1426" t="s">
        <v>426</v>
      </c>
      <c r="D1426" t="s">
        <v>679</v>
      </c>
      <c r="E1426">
        <v>120</v>
      </c>
      <c r="F1426">
        <v>2209578863.6100001</v>
      </c>
      <c r="G1426">
        <v>847718856</v>
      </c>
      <c r="H1426">
        <v>912347322</v>
      </c>
      <c r="I1426">
        <v>53</v>
      </c>
      <c r="J1426">
        <v>107</v>
      </c>
      <c r="K1426">
        <v>53</v>
      </c>
      <c r="L1426">
        <v>208227000</v>
      </c>
      <c r="M1426">
        <v>120</v>
      </c>
      <c r="N1426">
        <v>30</v>
      </c>
      <c r="O1426">
        <v>48</v>
      </c>
      <c r="P1426">
        <v>1.7666666666666671</v>
      </c>
      <c r="Q1426">
        <v>2.229166666666667</v>
      </c>
      <c r="R1426">
        <v>1.997916666666667</v>
      </c>
      <c r="S1426">
        <v>0.05</v>
      </c>
      <c r="T1426">
        <v>0.08</v>
      </c>
      <c r="U1426">
        <v>27069510</v>
      </c>
      <c r="V1426" t="s">
        <v>1384</v>
      </c>
      <c r="W1426">
        <v>0.41290552558482158</v>
      </c>
      <c r="X1426">
        <v>2.9670180804235429E-2</v>
      </c>
      <c r="Y1426">
        <v>14400</v>
      </c>
      <c r="Z1426">
        <v>1728000</v>
      </c>
      <c r="AA1426">
        <v>207360000</v>
      </c>
      <c r="AB1426" t="s">
        <v>391</v>
      </c>
      <c r="AC1426" t="s">
        <v>1418</v>
      </c>
    </row>
    <row r="1427" spans="1:29" x14ac:dyDescent="0.25">
      <c r="A1427" t="s">
        <v>33</v>
      </c>
      <c r="B1427" t="s">
        <v>413</v>
      </c>
      <c r="C1427" t="s">
        <v>426</v>
      </c>
      <c r="D1427" t="s">
        <v>685</v>
      </c>
      <c r="E1427">
        <v>115</v>
      </c>
      <c r="F1427">
        <v>1909425481.8099999</v>
      </c>
      <c r="G1427">
        <v>755823293</v>
      </c>
      <c r="H1427">
        <v>819113045.80999994</v>
      </c>
      <c r="I1427">
        <v>50</v>
      </c>
      <c r="J1427">
        <v>58</v>
      </c>
      <c r="K1427">
        <v>50</v>
      </c>
      <c r="L1427">
        <v>103913000</v>
      </c>
      <c r="M1427">
        <v>115</v>
      </c>
      <c r="N1427">
        <v>30</v>
      </c>
      <c r="O1427">
        <v>46</v>
      </c>
      <c r="P1427">
        <v>1.666666666666667</v>
      </c>
      <c r="Q1427">
        <v>1.2608695652173909</v>
      </c>
      <c r="R1427">
        <v>1.463768115942029</v>
      </c>
      <c r="S1427">
        <v>0.05</v>
      </c>
      <c r="T1427">
        <v>5.5E-2</v>
      </c>
      <c r="U1427">
        <v>10910865</v>
      </c>
      <c r="V1427" t="s">
        <v>1384</v>
      </c>
      <c r="W1427">
        <v>0.42898403400039409</v>
      </c>
      <c r="X1427">
        <v>1.3320340892886799E-2</v>
      </c>
      <c r="Y1427">
        <v>13225</v>
      </c>
      <c r="Z1427">
        <v>1520875</v>
      </c>
      <c r="AA1427">
        <v>174900625</v>
      </c>
      <c r="AB1427" t="s">
        <v>394</v>
      </c>
      <c r="AC1427" t="s">
        <v>1418</v>
      </c>
    </row>
    <row r="1428" spans="1:29" x14ac:dyDescent="0.25">
      <c r="A1428" t="s">
        <v>33</v>
      </c>
      <c r="B1428" t="s">
        <v>413</v>
      </c>
      <c r="C1428" t="s">
        <v>426</v>
      </c>
      <c r="D1428" t="s">
        <v>697</v>
      </c>
      <c r="E1428">
        <v>118</v>
      </c>
      <c r="F1428">
        <v>2032522267.2</v>
      </c>
      <c r="G1428">
        <v>785225097</v>
      </c>
      <c r="H1428">
        <v>457548529.10000002</v>
      </c>
      <c r="I1428">
        <v>30</v>
      </c>
      <c r="J1428">
        <v>38</v>
      </c>
      <c r="K1428">
        <v>31</v>
      </c>
      <c r="L1428">
        <v>45399140</v>
      </c>
      <c r="M1428">
        <v>118</v>
      </c>
      <c r="N1428">
        <v>27</v>
      </c>
      <c r="O1428">
        <v>47</v>
      </c>
      <c r="P1428">
        <v>1.1111111111111109</v>
      </c>
      <c r="Q1428">
        <v>0.80851063829787229</v>
      </c>
      <c r="R1428">
        <v>0.95981087470449178</v>
      </c>
      <c r="S1428">
        <v>2.5000000000000001E-2</v>
      </c>
      <c r="T1428">
        <v>0.01</v>
      </c>
      <c r="U1428">
        <v>1588969.9</v>
      </c>
      <c r="V1428" t="s">
        <v>1384</v>
      </c>
      <c r="W1428">
        <v>0.225113661229561</v>
      </c>
      <c r="X1428">
        <v>3.4727898767929841E-3</v>
      </c>
      <c r="Y1428">
        <v>13924</v>
      </c>
      <c r="Z1428">
        <v>1643032</v>
      </c>
      <c r="AA1428">
        <v>193877776</v>
      </c>
      <c r="AB1428" t="s">
        <v>394</v>
      </c>
      <c r="AC1428" t="s">
        <v>1418</v>
      </c>
    </row>
    <row r="1429" spans="1:29" x14ac:dyDescent="0.25">
      <c r="A1429" t="s">
        <v>33</v>
      </c>
      <c r="B1429" t="s">
        <v>413</v>
      </c>
      <c r="C1429" t="s">
        <v>425</v>
      </c>
      <c r="D1429" t="s">
        <v>700</v>
      </c>
      <c r="E1429">
        <v>210</v>
      </c>
      <c r="F1429">
        <v>3767131978.6100001</v>
      </c>
      <c r="G1429">
        <v>1273484835</v>
      </c>
      <c r="H1429">
        <v>442490088</v>
      </c>
      <c r="I1429">
        <v>24</v>
      </c>
      <c r="J1429">
        <v>50</v>
      </c>
      <c r="K1429">
        <v>24</v>
      </c>
      <c r="L1429">
        <v>154836584</v>
      </c>
      <c r="M1429">
        <v>122</v>
      </c>
      <c r="N1429">
        <v>24</v>
      </c>
      <c r="O1429">
        <v>39</v>
      </c>
      <c r="P1429">
        <v>1</v>
      </c>
      <c r="Q1429">
        <v>1.2820512820512819</v>
      </c>
      <c r="R1429">
        <v>1.141025641025641</v>
      </c>
      <c r="S1429">
        <v>0.02</v>
      </c>
      <c r="T1429">
        <v>5.5E-2</v>
      </c>
      <c r="U1429">
        <v>11612743.800000001</v>
      </c>
      <c r="V1429" t="s">
        <v>1384</v>
      </c>
      <c r="W1429">
        <v>0.117460734190489</v>
      </c>
      <c r="X1429">
        <v>2.6244076680876971E-2</v>
      </c>
      <c r="Y1429">
        <v>44100</v>
      </c>
      <c r="Z1429">
        <v>9261000</v>
      </c>
      <c r="AA1429">
        <v>1944810000</v>
      </c>
      <c r="AB1429" t="s">
        <v>403</v>
      </c>
      <c r="AC1429" t="s">
        <v>1418</v>
      </c>
    </row>
    <row r="1430" spans="1:29" x14ac:dyDescent="0.25">
      <c r="A1430" t="s">
        <v>33</v>
      </c>
      <c r="B1430" t="s">
        <v>413</v>
      </c>
      <c r="C1430" t="s">
        <v>426</v>
      </c>
      <c r="D1430" t="s">
        <v>672</v>
      </c>
      <c r="E1430">
        <v>107</v>
      </c>
      <c r="F1430">
        <v>1827004703.1099999</v>
      </c>
      <c r="G1430">
        <v>691227556</v>
      </c>
      <c r="H1430">
        <v>772964863</v>
      </c>
      <c r="I1430">
        <v>45</v>
      </c>
      <c r="J1430">
        <v>65</v>
      </c>
      <c r="K1430">
        <v>47</v>
      </c>
      <c r="L1430">
        <v>117911000</v>
      </c>
      <c r="M1430">
        <v>107</v>
      </c>
      <c r="N1430">
        <v>25</v>
      </c>
      <c r="O1430">
        <v>43</v>
      </c>
      <c r="P1430">
        <v>1.8</v>
      </c>
      <c r="Q1430">
        <v>1.511627906976744</v>
      </c>
      <c r="R1430">
        <v>1.655813953488372</v>
      </c>
      <c r="S1430">
        <v>0.05</v>
      </c>
      <c r="T1430">
        <v>0.08</v>
      </c>
      <c r="U1430">
        <v>15328430</v>
      </c>
      <c r="V1430" t="s">
        <v>1384</v>
      </c>
      <c r="W1430">
        <v>0.42307765365038658</v>
      </c>
      <c r="X1430">
        <v>1.9830694425756839E-2</v>
      </c>
      <c r="Y1430">
        <v>11449</v>
      </c>
      <c r="Z1430">
        <v>1225043</v>
      </c>
      <c r="AA1430">
        <v>131079601</v>
      </c>
      <c r="AB1430" t="s">
        <v>393</v>
      </c>
      <c r="AC1430" t="s">
        <v>1418</v>
      </c>
    </row>
    <row r="1431" spans="1:29" x14ac:dyDescent="0.25">
      <c r="A1431" t="s">
        <v>33</v>
      </c>
      <c r="B1431" t="s">
        <v>413</v>
      </c>
      <c r="C1431" t="s">
        <v>426</v>
      </c>
      <c r="D1431" t="s">
        <v>680</v>
      </c>
      <c r="E1431">
        <v>116</v>
      </c>
      <c r="F1431">
        <v>1876212713.4000001</v>
      </c>
      <c r="G1431">
        <v>788643097</v>
      </c>
      <c r="H1431">
        <v>614088670</v>
      </c>
      <c r="I1431">
        <v>37</v>
      </c>
      <c r="J1431">
        <v>46</v>
      </c>
      <c r="K1431">
        <v>37</v>
      </c>
      <c r="L1431">
        <v>71492000</v>
      </c>
      <c r="M1431">
        <v>116</v>
      </c>
      <c r="N1431">
        <v>26</v>
      </c>
      <c r="O1431">
        <v>46</v>
      </c>
      <c r="P1431">
        <v>1.4230769230769229</v>
      </c>
      <c r="Q1431">
        <v>1</v>
      </c>
      <c r="R1431">
        <v>1.211538461538461</v>
      </c>
      <c r="S1431">
        <v>3.5000000000000003E-2</v>
      </c>
      <c r="T1431">
        <v>0.03</v>
      </c>
      <c r="U1431">
        <v>4646980</v>
      </c>
      <c r="V1431" t="s">
        <v>1384</v>
      </c>
      <c r="W1431">
        <v>0.32730226461751888</v>
      </c>
      <c r="X1431">
        <v>7.5672785169607513E-3</v>
      </c>
      <c r="Y1431">
        <v>13456</v>
      </c>
      <c r="Z1431">
        <v>1560896</v>
      </c>
      <c r="AA1431">
        <v>181063936</v>
      </c>
      <c r="AB1431" t="s">
        <v>394</v>
      </c>
      <c r="AC1431" t="s">
        <v>1418</v>
      </c>
    </row>
    <row r="1432" spans="1:29" x14ac:dyDescent="0.25">
      <c r="A1432" t="s">
        <v>33</v>
      </c>
      <c r="B1432" t="s">
        <v>413</v>
      </c>
      <c r="C1432" t="s">
        <v>426</v>
      </c>
      <c r="D1432" t="s">
        <v>681</v>
      </c>
      <c r="E1432">
        <v>123</v>
      </c>
      <c r="F1432">
        <v>1975281056.0699999</v>
      </c>
      <c r="G1432">
        <v>773902038</v>
      </c>
      <c r="H1432">
        <v>749242940.78999996</v>
      </c>
      <c r="I1432">
        <v>54</v>
      </c>
      <c r="J1432">
        <v>78</v>
      </c>
      <c r="K1432">
        <v>54</v>
      </c>
      <c r="L1432">
        <v>130683000</v>
      </c>
      <c r="M1432">
        <v>123</v>
      </c>
      <c r="N1432">
        <v>30</v>
      </c>
      <c r="O1432">
        <v>49</v>
      </c>
      <c r="P1432">
        <v>1.8</v>
      </c>
      <c r="Q1432">
        <v>1.591836734693878</v>
      </c>
      <c r="R1432">
        <v>1.6959183673469389</v>
      </c>
      <c r="S1432">
        <v>0.05</v>
      </c>
      <c r="T1432">
        <v>0.08</v>
      </c>
      <c r="U1432">
        <v>16988790</v>
      </c>
      <c r="V1432" t="s">
        <v>1384</v>
      </c>
      <c r="W1432">
        <v>0.37930953597088929</v>
      </c>
      <c r="X1432">
        <v>2.2674608027787441E-2</v>
      </c>
      <c r="Y1432">
        <v>15129</v>
      </c>
      <c r="Z1432">
        <v>1860867</v>
      </c>
      <c r="AA1432">
        <v>228886641</v>
      </c>
      <c r="AB1432" t="s">
        <v>391</v>
      </c>
      <c r="AC1432" t="s">
        <v>1418</v>
      </c>
    </row>
    <row r="1433" spans="1:29" x14ac:dyDescent="0.25">
      <c r="A1433" t="s">
        <v>33</v>
      </c>
      <c r="B1433" t="s">
        <v>413</v>
      </c>
      <c r="C1433" t="s">
        <v>426</v>
      </c>
      <c r="D1433" t="s">
        <v>696</v>
      </c>
      <c r="E1433">
        <v>108</v>
      </c>
      <c r="F1433">
        <v>1939433178.6900001</v>
      </c>
      <c r="G1433">
        <v>753287697</v>
      </c>
      <c r="H1433">
        <v>407299532</v>
      </c>
      <c r="I1433">
        <v>27</v>
      </c>
      <c r="J1433">
        <v>28</v>
      </c>
      <c r="K1433">
        <v>27</v>
      </c>
      <c r="L1433">
        <v>35324000</v>
      </c>
      <c r="M1433">
        <v>108</v>
      </c>
      <c r="N1433">
        <v>25</v>
      </c>
      <c r="O1433">
        <v>43</v>
      </c>
      <c r="P1433">
        <v>1.08</v>
      </c>
      <c r="Q1433">
        <v>0.65116279069767447</v>
      </c>
      <c r="R1433">
        <v>0.86558139534883716</v>
      </c>
      <c r="S1433">
        <v>0.02</v>
      </c>
      <c r="T1433">
        <v>0</v>
      </c>
      <c r="U1433">
        <v>706480</v>
      </c>
      <c r="V1433" t="s">
        <v>1384</v>
      </c>
      <c r="W1433">
        <v>0.21000957211380311</v>
      </c>
      <c r="X1433">
        <v>1.7345465547944699E-3</v>
      </c>
      <c r="Y1433">
        <v>11664</v>
      </c>
      <c r="Z1433">
        <v>1259712</v>
      </c>
      <c r="AA1433">
        <v>136048896</v>
      </c>
      <c r="AB1433" t="s">
        <v>393</v>
      </c>
      <c r="AC1433" t="s">
        <v>1418</v>
      </c>
    </row>
    <row r="1434" spans="1:29" x14ac:dyDescent="0.25">
      <c r="A1434" t="s">
        <v>33</v>
      </c>
      <c r="B1434" t="s">
        <v>413</v>
      </c>
      <c r="C1434" t="s">
        <v>426</v>
      </c>
      <c r="D1434" t="s">
        <v>693</v>
      </c>
      <c r="E1434">
        <v>103</v>
      </c>
      <c r="F1434">
        <v>1613801677.0799999</v>
      </c>
      <c r="G1434">
        <v>672374285</v>
      </c>
      <c r="H1434">
        <v>494816228.67000002</v>
      </c>
      <c r="I1434">
        <v>30</v>
      </c>
      <c r="J1434">
        <v>38</v>
      </c>
      <c r="K1434">
        <v>31</v>
      </c>
      <c r="L1434">
        <v>74883000</v>
      </c>
      <c r="M1434">
        <v>103</v>
      </c>
      <c r="N1434">
        <v>25</v>
      </c>
      <c r="O1434">
        <v>41</v>
      </c>
      <c r="P1434">
        <v>1.2</v>
      </c>
      <c r="Q1434">
        <v>0.92682926829268297</v>
      </c>
      <c r="R1434">
        <v>1.063414634146342</v>
      </c>
      <c r="S1434">
        <v>3.5000000000000003E-2</v>
      </c>
      <c r="T1434">
        <v>1.4999999999999999E-2</v>
      </c>
      <c r="U1434">
        <v>3744150</v>
      </c>
      <c r="V1434" t="s">
        <v>1384</v>
      </c>
      <c r="W1434">
        <v>0.30661526487276708</v>
      </c>
      <c r="X1434">
        <v>7.5667485887917938E-3</v>
      </c>
      <c r="Y1434">
        <v>10609</v>
      </c>
      <c r="Z1434">
        <v>1092727</v>
      </c>
      <c r="AA1434">
        <v>112550881</v>
      </c>
      <c r="AB1434" t="s">
        <v>393</v>
      </c>
      <c r="AC1434" t="s">
        <v>1418</v>
      </c>
    </row>
    <row r="1435" spans="1:29" x14ac:dyDescent="0.25">
      <c r="A1435" t="s">
        <v>33</v>
      </c>
      <c r="B1435" t="s">
        <v>413</v>
      </c>
      <c r="C1435" t="s">
        <v>425</v>
      </c>
      <c r="D1435" t="s">
        <v>698</v>
      </c>
      <c r="E1435">
        <v>125</v>
      </c>
      <c r="F1435">
        <v>2002289159.8199999</v>
      </c>
      <c r="G1435">
        <v>770632521</v>
      </c>
      <c r="H1435">
        <v>350226133.79000002</v>
      </c>
      <c r="I1435">
        <v>24</v>
      </c>
      <c r="J1435">
        <v>33</v>
      </c>
      <c r="K1435">
        <v>27</v>
      </c>
      <c r="L1435">
        <v>53718000</v>
      </c>
      <c r="M1435">
        <v>125</v>
      </c>
      <c r="N1435">
        <v>24</v>
      </c>
      <c r="O1435">
        <v>40</v>
      </c>
      <c r="P1435">
        <v>1</v>
      </c>
      <c r="Q1435">
        <v>0.82499999999999996</v>
      </c>
      <c r="R1435">
        <v>0.91249999999999998</v>
      </c>
      <c r="S1435">
        <v>0.02</v>
      </c>
      <c r="T1435">
        <v>0.01</v>
      </c>
      <c r="U1435">
        <v>1611540</v>
      </c>
      <c r="V1435" t="s">
        <v>1384</v>
      </c>
      <c r="W1435">
        <v>0.1749128651435562</v>
      </c>
      <c r="X1435">
        <v>4.6014270339011856E-3</v>
      </c>
      <c r="Y1435">
        <v>15625</v>
      </c>
      <c r="Z1435">
        <v>1953125</v>
      </c>
      <c r="AA1435">
        <v>244140625</v>
      </c>
      <c r="AB1435" t="s">
        <v>391</v>
      </c>
      <c r="AC1435" t="s">
        <v>1418</v>
      </c>
    </row>
    <row r="1436" spans="1:29" x14ac:dyDescent="0.25">
      <c r="A1436" t="s">
        <v>33</v>
      </c>
      <c r="B1436" t="s">
        <v>413</v>
      </c>
      <c r="C1436" t="s">
        <v>426</v>
      </c>
      <c r="D1436" t="s">
        <v>669</v>
      </c>
      <c r="E1436">
        <v>122</v>
      </c>
      <c r="F1436">
        <v>1823885403</v>
      </c>
      <c r="G1436">
        <v>757838595</v>
      </c>
      <c r="H1436">
        <v>534193038</v>
      </c>
      <c r="I1436">
        <v>44</v>
      </c>
      <c r="J1436">
        <v>49</v>
      </c>
      <c r="K1436">
        <v>46</v>
      </c>
      <c r="L1436">
        <v>76127922</v>
      </c>
      <c r="M1436">
        <v>122</v>
      </c>
      <c r="N1436">
        <v>31</v>
      </c>
      <c r="O1436">
        <v>49</v>
      </c>
      <c r="P1436">
        <v>1.419354838709677</v>
      </c>
      <c r="Q1436">
        <v>1</v>
      </c>
      <c r="R1436">
        <v>1.209677419354839</v>
      </c>
      <c r="S1436">
        <v>3.5000000000000003E-2</v>
      </c>
      <c r="T1436">
        <v>0.03</v>
      </c>
      <c r="U1436">
        <v>4948314.93</v>
      </c>
      <c r="V1436" t="s">
        <v>1384</v>
      </c>
      <c r="W1436">
        <v>0.29288739145635889</v>
      </c>
      <c r="X1436">
        <v>9.2631587796919209E-3</v>
      </c>
      <c r="Y1436">
        <v>14884</v>
      </c>
      <c r="Z1436">
        <v>1815848</v>
      </c>
      <c r="AA1436">
        <v>221533456</v>
      </c>
      <c r="AB1436" t="s">
        <v>391</v>
      </c>
      <c r="AC1436" t="s">
        <v>1418</v>
      </c>
    </row>
    <row r="1437" spans="1:29" x14ac:dyDescent="0.25">
      <c r="A1437" t="s">
        <v>33</v>
      </c>
      <c r="B1437" t="s">
        <v>413</v>
      </c>
      <c r="C1437" t="s">
        <v>426</v>
      </c>
      <c r="D1437" t="s">
        <v>687</v>
      </c>
      <c r="E1437">
        <v>114</v>
      </c>
      <c r="F1437">
        <v>1870240696.1500001</v>
      </c>
      <c r="G1437">
        <v>763572221</v>
      </c>
      <c r="H1437">
        <v>590714057.60000002</v>
      </c>
      <c r="I1437">
        <v>44</v>
      </c>
      <c r="J1437">
        <v>75</v>
      </c>
      <c r="K1437">
        <v>44</v>
      </c>
      <c r="L1437">
        <v>111366000</v>
      </c>
      <c r="M1437">
        <v>114</v>
      </c>
      <c r="N1437">
        <v>29</v>
      </c>
      <c r="O1437">
        <v>46</v>
      </c>
      <c r="P1437">
        <v>1.517241379310345</v>
      </c>
      <c r="Q1437">
        <v>1.630434782608696</v>
      </c>
      <c r="R1437">
        <v>1.57383808095952</v>
      </c>
      <c r="S1437">
        <v>0.05</v>
      </c>
      <c r="T1437">
        <v>0.08</v>
      </c>
      <c r="U1437">
        <v>14477580</v>
      </c>
      <c r="V1437" t="s">
        <v>1384</v>
      </c>
      <c r="W1437">
        <v>0.31584921599450783</v>
      </c>
      <c r="X1437">
        <v>2.45086092225749E-2</v>
      </c>
      <c r="Y1437">
        <v>12996</v>
      </c>
      <c r="Z1437">
        <v>1481544</v>
      </c>
      <c r="AA1437">
        <v>168896016</v>
      </c>
      <c r="AB1437" t="s">
        <v>394</v>
      </c>
      <c r="AC1437" t="s">
        <v>1418</v>
      </c>
    </row>
    <row r="1438" spans="1:29" x14ac:dyDescent="0.25">
      <c r="A1438" t="s">
        <v>33</v>
      </c>
      <c r="B1438" t="s">
        <v>413</v>
      </c>
      <c r="C1438" t="s">
        <v>425</v>
      </c>
      <c r="D1438" t="s">
        <v>689</v>
      </c>
      <c r="E1438">
        <v>132</v>
      </c>
      <c r="F1438">
        <v>1945803122.9300001</v>
      </c>
      <c r="G1438">
        <v>806816510</v>
      </c>
      <c r="H1438">
        <v>295196329</v>
      </c>
      <c r="I1438">
        <v>27</v>
      </c>
      <c r="J1438">
        <v>49</v>
      </c>
      <c r="K1438">
        <v>31</v>
      </c>
      <c r="L1438">
        <v>78496000</v>
      </c>
      <c r="M1438">
        <v>132</v>
      </c>
      <c r="N1438">
        <v>33</v>
      </c>
      <c r="O1438">
        <v>53</v>
      </c>
      <c r="P1438">
        <v>0.81818181818181823</v>
      </c>
      <c r="Q1438">
        <v>0.92452830188679247</v>
      </c>
      <c r="R1438">
        <v>0.8713550600343053</v>
      </c>
      <c r="S1438">
        <v>0.01</v>
      </c>
      <c r="T1438">
        <v>1.4999999999999999E-2</v>
      </c>
      <c r="U1438">
        <v>1962400</v>
      </c>
      <c r="V1438" t="s">
        <v>1384</v>
      </c>
      <c r="W1438">
        <v>0.15170924823858431</v>
      </c>
      <c r="X1438">
        <v>6.6477791463321351E-3</v>
      </c>
      <c r="Y1438">
        <v>17424</v>
      </c>
      <c r="Z1438">
        <v>2299968</v>
      </c>
      <c r="AA1438">
        <v>303595776</v>
      </c>
      <c r="AB1438" t="s">
        <v>396</v>
      </c>
      <c r="AC1438" t="s">
        <v>1418</v>
      </c>
    </row>
    <row r="1439" spans="1:29" x14ac:dyDescent="0.25">
      <c r="A1439" t="s">
        <v>33</v>
      </c>
      <c r="B1439" t="s">
        <v>413</v>
      </c>
      <c r="C1439" t="s">
        <v>426</v>
      </c>
      <c r="D1439" t="s">
        <v>682</v>
      </c>
      <c r="E1439">
        <v>108</v>
      </c>
      <c r="F1439">
        <v>1861078524.0899999</v>
      </c>
      <c r="G1439">
        <v>702550973</v>
      </c>
      <c r="H1439">
        <v>408406903.19999999</v>
      </c>
      <c r="I1439">
        <v>28</v>
      </c>
      <c r="J1439">
        <v>41</v>
      </c>
      <c r="K1439">
        <v>28</v>
      </c>
      <c r="L1439">
        <v>58750260</v>
      </c>
      <c r="M1439">
        <v>108</v>
      </c>
      <c r="N1439">
        <v>26</v>
      </c>
      <c r="O1439">
        <v>43</v>
      </c>
      <c r="P1439">
        <v>1.0769230769230771</v>
      </c>
      <c r="Q1439">
        <v>0.95348837209302328</v>
      </c>
      <c r="R1439">
        <v>1.0152057245080499</v>
      </c>
      <c r="S1439">
        <v>0.02</v>
      </c>
      <c r="T1439">
        <v>1.4999999999999999E-2</v>
      </c>
      <c r="U1439">
        <v>2056259.1</v>
      </c>
      <c r="V1439" t="s">
        <v>1384</v>
      </c>
      <c r="W1439">
        <v>0.2194463575359864</v>
      </c>
      <c r="X1439">
        <v>5.0348294406596609E-3</v>
      </c>
      <c r="Y1439">
        <v>11664</v>
      </c>
      <c r="Z1439">
        <v>1259712</v>
      </c>
      <c r="AA1439">
        <v>136048896</v>
      </c>
      <c r="AB1439" t="s">
        <v>393</v>
      </c>
      <c r="AC1439" t="s">
        <v>1418</v>
      </c>
    </row>
    <row r="1440" spans="1:29" x14ac:dyDescent="0.25">
      <c r="A1440" t="s">
        <v>33</v>
      </c>
      <c r="B1440" t="s">
        <v>413</v>
      </c>
      <c r="C1440" t="s">
        <v>426</v>
      </c>
      <c r="D1440" t="s">
        <v>688</v>
      </c>
      <c r="E1440">
        <v>105</v>
      </c>
      <c r="F1440">
        <v>1824753317.1700001</v>
      </c>
      <c r="G1440">
        <v>733784865</v>
      </c>
      <c r="H1440">
        <v>408045919</v>
      </c>
      <c r="I1440">
        <v>28</v>
      </c>
      <c r="J1440">
        <v>38</v>
      </c>
      <c r="K1440">
        <v>30</v>
      </c>
      <c r="L1440">
        <v>66248000</v>
      </c>
      <c r="M1440">
        <v>105</v>
      </c>
      <c r="N1440">
        <v>26</v>
      </c>
      <c r="O1440">
        <v>42</v>
      </c>
      <c r="P1440">
        <v>1.0769230769230771</v>
      </c>
      <c r="Q1440">
        <v>0.90476190476190477</v>
      </c>
      <c r="R1440">
        <v>0.99084249084249088</v>
      </c>
      <c r="S1440">
        <v>0.02</v>
      </c>
      <c r="T1440">
        <v>1.4999999999999999E-2</v>
      </c>
      <c r="U1440">
        <v>2318680</v>
      </c>
      <c r="V1440" t="s">
        <v>1384</v>
      </c>
      <c r="W1440">
        <v>0.22361703094905791</v>
      </c>
      <c r="X1440">
        <v>5.6823996811005972E-3</v>
      </c>
      <c r="Y1440">
        <v>11025</v>
      </c>
      <c r="Z1440">
        <v>1157625</v>
      </c>
      <c r="AA1440">
        <v>121550625</v>
      </c>
      <c r="AB1440" t="s">
        <v>393</v>
      </c>
      <c r="AC1440" t="s">
        <v>1418</v>
      </c>
    </row>
    <row r="1441" spans="1:29" x14ac:dyDescent="0.25">
      <c r="A1441" t="s">
        <v>33</v>
      </c>
      <c r="B1441" t="s">
        <v>413</v>
      </c>
      <c r="C1441" t="s">
        <v>426</v>
      </c>
      <c r="D1441" t="s">
        <v>683</v>
      </c>
      <c r="E1441">
        <v>116</v>
      </c>
      <c r="F1441">
        <v>1906131855.6800001</v>
      </c>
      <c r="G1441">
        <v>774928809</v>
      </c>
      <c r="H1441">
        <v>702832044.28999996</v>
      </c>
      <c r="I1441">
        <v>46</v>
      </c>
      <c r="J1441">
        <v>59</v>
      </c>
      <c r="K1441">
        <v>47</v>
      </c>
      <c r="L1441">
        <v>110199505</v>
      </c>
      <c r="M1441">
        <v>116</v>
      </c>
      <c r="N1441">
        <v>29</v>
      </c>
      <c r="O1441">
        <v>46</v>
      </c>
      <c r="P1441">
        <v>1.586206896551724</v>
      </c>
      <c r="Q1441">
        <v>1.2826086956521741</v>
      </c>
      <c r="R1441">
        <v>1.434407796101949</v>
      </c>
      <c r="S1441">
        <v>0.05</v>
      </c>
      <c r="T1441">
        <v>5.5E-2</v>
      </c>
      <c r="U1441">
        <v>11570948.025</v>
      </c>
      <c r="V1441" t="s">
        <v>1384</v>
      </c>
      <c r="W1441">
        <v>0.36872162972129191</v>
      </c>
      <c r="X1441">
        <v>1.646331882418503E-2</v>
      </c>
      <c r="Y1441">
        <v>13456</v>
      </c>
      <c r="Z1441">
        <v>1560896</v>
      </c>
      <c r="AA1441">
        <v>181063936</v>
      </c>
      <c r="AB1441" t="s">
        <v>394</v>
      </c>
      <c r="AC1441" t="s">
        <v>1418</v>
      </c>
    </row>
    <row r="1442" spans="1:29" x14ac:dyDescent="0.25">
      <c r="A1442" t="s">
        <v>33</v>
      </c>
      <c r="B1442" t="s">
        <v>413</v>
      </c>
      <c r="C1442" t="s">
        <v>425</v>
      </c>
      <c r="D1442" t="s">
        <v>692</v>
      </c>
      <c r="E1442">
        <v>116</v>
      </c>
      <c r="F1442">
        <v>2272936281.1900001</v>
      </c>
      <c r="G1442">
        <v>732820843</v>
      </c>
      <c r="H1442">
        <v>577806893.51999998</v>
      </c>
      <c r="I1442">
        <v>39</v>
      </c>
      <c r="J1442">
        <v>46</v>
      </c>
      <c r="K1442">
        <v>41</v>
      </c>
      <c r="L1442">
        <v>71081000</v>
      </c>
      <c r="M1442">
        <v>116</v>
      </c>
      <c r="N1442">
        <v>32</v>
      </c>
      <c r="O1442">
        <v>46</v>
      </c>
      <c r="P1442">
        <v>1.21875</v>
      </c>
      <c r="Q1442">
        <v>1</v>
      </c>
      <c r="R1442">
        <v>1.109375</v>
      </c>
      <c r="S1442">
        <v>3.5000000000000003E-2</v>
      </c>
      <c r="T1442">
        <v>0.03</v>
      </c>
      <c r="U1442">
        <v>4620265</v>
      </c>
      <c r="V1442" t="s">
        <v>1384</v>
      </c>
      <c r="W1442">
        <v>0.254211654898433</v>
      </c>
      <c r="X1442">
        <v>7.9962095499645953E-3</v>
      </c>
      <c r="Y1442">
        <v>13456</v>
      </c>
      <c r="Z1442">
        <v>1560896</v>
      </c>
      <c r="AA1442">
        <v>181063936</v>
      </c>
      <c r="AB1442" t="s">
        <v>394</v>
      </c>
      <c r="AC1442" t="s">
        <v>1418</v>
      </c>
    </row>
    <row r="1443" spans="1:29" x14ac:dyDescent="0.25">
      <c r="A1443" t="s">
        <v>34</v>
      </c>
      <c r="B1443" t="s">
        <v>413</v>
      </c>
      <c r="C1443" t="s">
        <v>426</v>
      </c>
      <c r="D1443" t="s">
        <v>672</v>
      </c>
      <c r="E1443">
        <v>110</v>
      </c>
      <c r="F1443">
        <v>1965215970.53</v>
      </c>
      <c r="G1443">
        <v>751468559</v>
      </c>
      <c r="H1443">
        <v>381494892</v>
      </c>
      <c r="I1443">
        <v>27</v>
      </c>
      <c r="J1443">
        <v>44</v>
      </c>
      <c r="K1443">
        <v>27</v>
      </c>
      <c r="L1443">
        <v>63469000</v>
      </c>
      <c r="M1443">
        <v>110</v>
      </c>
      <c r="N1443">
        <v>27</v>
      </c>
      <c r="O1443">
        <v>44</v>
      </c>
      <c r="P1443">
        <v>1</v>
      </c>
      <c r="Q1443">
        <v>1</v>
      </c>
      <c r="R1443">
        <v>1</v>
      </c>
      <c r="S1443">
        <v>0.02</v>
      </c>
      <c r="T1443">
        <v>0.03</v>
      </c>
      <c r="U1443">
        <v>3173450</v>
      </c>
      <c r="V1443" t="s">
        <v>1384</v>
      </c>
      <c r="W1443">
        <v>0.19412364733485979</v>
      </c>
      <c r="X1443">
        <v>8.3184600018183213E-3</v>
      </c>
      <c r="Y1443">
        <v>12100</v>
      </c>
      <c r="Z1443">
        <v>1331000</v>
      </c>
      <c r="AA1443">
        <v>146410000</v>
      </c>
      <c r="AB1443" t="s">
        <v>394</v>
      </c>
      <c r="AC1443" t="s">
        <v>1418</v>
      </c>
    </row>
    <row r="1444" spans="1:29" x14ac:dyDescent="0.25">
      <c r="A1444" t="s">
        <v>34</v>
      </c>
      <c r="B1444" t="s">
        <v>413</v>
      </c>
      <c r="C1444" t="s">
        <v>426</v>
      </c>
      <c r="D1444" t="s">
        <v>681</v>
      </c>
      <c r="E1444">
        <v>128</v>
      </c>
      <c r="F1444">
        <v>2000424081.0699999</v>
      </c>
      <c r="G1444">
        <v>823967274</v>
      </c>
      <c r="H1444">
        <v>720455803.64999998</v>
      </c>
      <c r="I1444">
        <v>54</v>
      </c>
      <c r="J1444">
        <v>80</v>
      </c>
      <c r="K1444">
        <v>56</v>
      </c>
      <c r="L1444">
        <v>126948000</v>
      </c>
      <c r="M1444">
        <v>128</v>
      </c>
      <c r="N1444">
        <v>32</v>
      </c>
      <c r="O1444">
        <v>51</v>
      </c>
      <c r="P1444">
        <v>1.6875</v>
      </c>
      <c r="Q1444">
        <v>1.5686274509803919</v>
      </c>
      <c r="R1444">
        <v>1.628063725490196</v>
      </c>
      <c r="S1444">
        <v>0.05</v>
      </c>
      <c r="T1444">
        <v>0.08</v>
      </c>
      <c r="U1444">
        <v>16503240</v>
      </c>
      <c r="V1444" t="s">
        <v>1384</v>
      </c>
      <c r="W1444">
        <v>0.36015153510081621</v>
      </c>
      <c r="X1444">
        <v>2.2906665358777969E-2</v>
      </c>
      <c r="Y1444">
        <v>16384</v>
      </c>
      <c r="Z1444">
        <v>2097152</v>
      </c>
      <c r="AA1444">
        <v>268435456</v>
      </c>
      <c r="AB1444" t="s">
        <v>391</v>
      </c>
      <c r="AC1444" t="s">
        <v>1418</v>
      </c>
    </row>
    <row r="1445" spans="1:29" x14ac:dyDescent="0.25">
      <c r="A1445" t="s">
        <v>34</v>
      </c>
      <c r="B1445" t="s">
        <v>413</v>
      </c>
      <c r="C1445" t="s">
        <v>426</v>
      </c>
      <c r="D1445" t="s">
        <v>687</v>
      </c>
      <c r="E1445">
        <v>118</v>
      </c>
      <c r="F1445">
        <v>1989253608.79</v>
      </c>
      <c r="G1445">
        <v>758154825</v>
      </c>
      <c r="H1445">
        <v>657265323</v>
      </c>
      <c r="I1445">
        <v>45</v>
      </c>
      <c r="J1445">
        <v>60</v>
      </c>
      <c r="K1445">
        <v>45</v>
      </c>
      <c r="L1445">
        <v>93031000</v>
      </c>
      <c r="M1445">
        <v>118</v>
      </c>
      <c r="N1445">
        <v>29</v>
      </c>
      <c r="O1445">
        <v>47</v>
      </c>
      <c r="P1445">
        <v>1.551724137931034</v>
      </c>
      <c r="Q1445">
        <v>1.2765957446808509</v>
      </c>
      <c r="R1445">
        <v>1.4141599413059429</v>
      </c>
      <c r="S1445">
        <v>0.05</v>
      </c>
      <c r="T1445">
        <v>5.5E-2</v>
      </c>
      <c r="U1445">
        <v>9768255</v>
      </c>
      <c r="V1445" t="s">
        <v>1384</v>
      </c>
      <c r="W1445">
        <v>0.33040800835836798</v>
      </c>
      <c r="X1445">
        <v>1.486196617739409E-2</v>
      </c>
      <c r="Y1445">
        <v>13924</v>
      </c>
      <c r="Z1445">
        <v>1643032</v>
      </c>
      <c r="AA1445">
        <v>193877776</v>
      </c>
      <c r="AB1445" t="s">
        <v>394</v>
      </c>
      <c r="AC1445" t="s">
        <v>1418</v>
      </c>
    </row>
    <row r="1446" spans="1:29" x14ac:dyDescent="0.25">
      <c r="A1446" t="s">
        <v>34</v>
      </c>
      <c r="B1446" t="s">
        <v>413</v>
      </c>
      <c r="C1446" t="s">
        <v>426</v>
      </c>
      <c r="D1446" t="s">
        <v>683</v>
      </c>
      <c r="E1446">
        <v>117</v>
      </c>
      <c r="F1446">
        <v>1937084289.29</v>
      </c>
      <c r="G1446">
        <v>747749082</v>
      </c>
      <c r="H1446">
        <v>713982527.45000005</v>
      </c>
      <c r="I1446">
        <v>45</v>
      </c>
      <c r="J1446">
        <v>62</v>
      </c>
      <c r="K1446">
        <v>45</v>
      </c>
      <c r="L1446">
        <v>104000868</v>
      </c>
      <c r="M1446">
        <v>117</v>
      </c>
      <c r="N1446">
        <v>28</v>
      </c>
      <c r="O1446">
        <v>47</v>
      </c>
      <c r="P1446">
        <v>1.607142857142857</v>
      </c>
      <c r="Q1446">
        <v>1.3191489361702129</v>
      </c>
      <c r="R1446">
        <v>1.4631458966565349</v>
      </c>
      <c r="S1446">
        <v>0.05</v>
      </c>
      <c r="T1446">
        <v>5.5E-2</v>
      </c>
      <c r="U1446">
        <v>10920091.140000001</v>
      </c>
      <c r="V1446" t="s">
        <v>1384</v>
      </c>
      <c r="W1446">
        <v>0.36858619493098888</v>
      </c>
      <c r="X1446">
        <v>1.529461957423703E-2</v>
      </c>
      <c r="Y1446">
        <v>13689</v>
      </c>
      <c r="Z1446">
        <v>1601613</v>
      </c>
      <c r="AA1446">
        <v>187388721</v>
      </c>
      <c r="AB1446" t="s">
        <v>394</v>
      </c>
      <c r="AC1446" t="s">
        <v>1418</v>
      </c>
    </row>
    <row r="1447" spans="1:29" x14ac:dyDescent="0.25">
      <c r="A1447" t="s">
        <v>34</v>
      </c>
      <c r="B1447" t="s">
        <v>413</v>
      </c>
      <c r="C1447" t="s">
        <v>425</v>
      </c>
      <c r="D1447" t="s">
        <v>668</v>
      </c>
      <c r="E1447">
        <v>114</v>
      </c>
      <c r="F1447">
        <v>1992493977.1700001</v>
      </c>
      <c r="G1447">
        <v>671465935</v>
      </c>
      <c r="H1447">
        <v>581257702.66999996</v>
      </c>
      <c r="I1447">
        <v>38</v>
      </c>
      <c r="J1447">
        <v>46</v>
      </c>
      <c r="K1447">
        <v>38</v>
      </c>
      <c r="L1447">
        <v>71442000</v>
      </c>
      <c r="M1447">
        <v>114</v>
      </c>
      <c r="N1447">
        <v>30</v>
      </c>
      <c r="O1447">
        <v>46</v>
      </c>
      <c r="P1447">
        <v>1.2666666666666671</v>
      </c>
      <c r="Q1447">
        <v>1</v>
      </c>
      <c r="R1447">
        <v>1.1333333333333331</v>
      </c>
      <c r="S1447">
        <v>3.5000000000000003E-2</v>
      </c>
      <c r="T1447">
        <v>0.03</v>
      </c>
      <c r="U1447">
        <v>4643730</v>
      </c>
      <c r="V1447" t="s">
        <v>1384</v>
      </c>
      <c r="W1447">
        <v>0.29172369368743489</v>
      </c>
      <c r="X1447">
        <v>7.9891070323353727E-3</v>
      </c>
      <c r="Y1447">
        <v>12996</v>
      </c>
      <c r="Z1447">
        <v>1481544</v>
      </c>
      <c r="AA1447">
        <v>168896016</v>
      </c>
      <c r="AB1447" t="s">
        <v>394</v>
      </c>
      <c r="AC1447" t="s">
        <v>1418</v>
      </c>
    </row>
    <row r="1448" spans="1:29" x14ac:dyDescent="0.25">
      <c r="A1448" t="s">
        <v>34</v>
      </c>
      <c r="B1448" t="s">
        <v>413</v>
      </c>
      <c r="C1448" t="s">
        <v>426</v>
      </c>
      <c r="D1448" t="s">
        <v>670</v>
      </c>
      <c r="E1448">
        <v>125</v>
      </c>
      <c r="F1448">
        <v>2060787685</v>
      </c>
      <c r="G1448">
        <v>845836347</v>
      </c>
      <c r="H1448">
        <v>468077462</v>
      </c>
      <c r="I1448">
        <v>28</v>
      </c>
      <c r="J1448">
        <v>41</v>
      </c>
      <c r="K1448">
        <v>28</v>
      </c>
      <c r="L1448">
        <v>66187000</v>
      </c>
      <c r="M1448">
        <v>125</v>
      </c>
      <c r="N1448">
        <v>30</v>
      </c>
      <c r="O1448">
        <v>50</v>
      </c>
      <c r="P1448">
        <v>0.93333333333333335</v>
      </c>
      <c r="Q1448">
        <v>0.82</v>
      </c>
      <c r="R1448">
        <v>0.87666666666666671</v>
      </c>
      <c r="S1448">
        <v>1.4999999999999999E-2</v>
      </c>
      <c r="T1448">
        <v>0.01</v>
      </c>
      <c r="U1448">
        <v>1654675</v>
      </c>
      <c r="V1448" t="s">
        <v>1384</v>
      </c>
      <c r="W1448">
        <v>0.22713521892964919</v>
      </c>
      <c r="X1448">
        <v>3.53504523146641E-3</v>
      </c>
      <c r="Y1448">
        <v>15625</v>
      </c>
      <c r="Z1448">
        <v>1953125</v>
      </c>
      <c r="AA1448">
        <v>244140625</v>
      </c>
      <c r="AB1448" t="s">
        <v>391</v>
      </c>
      <c r="AC1448" t="s">
        <v>1418</v>
      </c>
    </row>
    <row r="1449" spans="1:29" x14ac:dyDescent="0.25">
      <c r="A1449" t="s">
        <v>34</v>
      </c>
      <c r="B1449" t="s">
        <v>413</v>
      </c>
      <c r="C1449" t="s">
        <v>425</v>
      </c>
      <c r="D1449" t="s">
        <v>689</v>
      </c>
      <c r="E1449">
        <v>108</v>
      </c>
      <c r="F1449">
        <v>1645117438.2</v>
      </c>
      <c r="G1449">
        <v>723555858</v>
      </c>
      <c r="H1449">
        <v>271013067</v>
      </c>
      <c r="I1449">
        <v>23</v>
      </c>
      <c r="J1449">
        <v>39</v>
      </c>
      <c r="K1449">
        <v>23</v>
      </c>
      <c r="L1449">
        <v>71694000</v>
      </c>
      <c r="M1449">
        <v>108</v>
      </c>
      <c r="N1449">
        <v>25</v>
      </c>
      <c r="O1449">
        <v>43</v>
      </c>
      <c r="P1449">
        <v>0.92</v>
      </c>
      <c r="Q1449">
        <v>0.90697674418604646</v>
      </c>
      <c r="R1449">
        <v>0.91348837209302325</v>
      </c>
      <c r="S1449">
        <v>1.4999999999999999E-2</v>
      </c>
      <c r="T1449">
        <v>1.4999999999999999E-2</v>
      </c>
      <c r="U1449">
        <v>2150820</v>
      </c>
      <c r="V1449" t="s">
        <v>1384</v>
      </c>
      <c r="W1449">
        <v>0.16473782400393741</v>
      </c>
      <c r="X1449">
        <v>7.936222499559404E-3</v>
      </c>
      <c r="Y1449">
        <v>11664</v>
      </c>
      <c r="Z1449">
        <v>1259712</v>
      </c>
      <c r="AA1449">
        <v>136048896</v>
      </c>
      <c r="AB1449" t="s">
        <v>393</v>
      </c>
      <c r="AC1449" t="s">
        <v>1418</v>
      </c>
    </row>
    <row r="1450" spans="1:29" x14ac:dyDescent="0.25">
      <c r="A1450" t="s">
        <v>34</v>
      </c>
      <c r="B1450" t="s">
        <v>413</v>
      </c>
      <c r="C1450" t="s">
        <v>426</v>
      </c>
      <c r="D1450" t="s">
        <v>696</v>
      </c>
      <c r="E1450">
        <v>125</v>
      </c>
      <c r="F1450">
        <v>2154334685.5599999</v>
      </c>
      <c r="G1450">
        <v>771403682</v>
      </c>
      <c r="H1450">
        <v>407237267.56</v>
      </c>
      <c r="I1450">
        <v>27</v>
      </c>
      <c r="J1450">
        <v>44</v>
      </c>
      <c r="K1450">
        <v>27</v>
      </c>
      <c r="L1450">
        <v>101290000</v>
      </c>
      <c r="M1450">
        <v>125</v>
      </c>
      <c r="N1450">
        <v>32</v>
      </c>
      <c r="O1450">
        <v>50</v>
      </c>
      <c r="P1450">
        <v>0.84375</v>
      </c>
      <c r="Q1450">
        <v>0.88</v>
      </c>
      <c r="R1450">
        <v>0.86187499999999995</v>
      </c>
      <c r="S1450">
        <v>0.01</v>
      </c>
      <c r="T1450">
        <v>0.01</v>
      </c>
      <c r="U1450">
        <v>2025800</v>
      </c>
      <c r="V1450" t="s">
        <v>1384</v>
      </c>
      <c r="W1450">
        <v>0.1890315698343511</v>
      </c>
      <c r="X1450">
        <v>4.9744956107228826E-3</v>
      </c>
      <c r="Y1450">
        <v>15625</v>
      </c>
      <c r="Z1450">
        <v>1953125</v>
      </c>
      <c r="AA1450">
        <v>244140625</v>
      </c>
      <c r="AB1450" t="s">
        <v>391</v>
      </c>
      <c r="AC1450" t="s">
        <v>1418</v>
      </c>
    </row>
    <row r="1451" spans="1:29" x14ac:dyDescent="0.25">
      <c r="A1451" t="s">
        <v>34</v>
      </c>
      <c r="B1451" t="s">
        <v>413</v>
      </c>
      <c r="C1451" t="s">
        <v>425</v>
      </c>
      <c r="D1451" t="s">
        <v>673</v>
      </c>
      <c r="E1451">
        <v>108</v>
      </c>
      <c r="F1451">
        <v>2067658239.1099999</v>
      </c>
      <c r="G1451">
        <v>655110830</v>
      </c>
      <c r="H1451">
        <v>375275907.11000001</v>
      </c>
      <c r="I1451">
        <v>26</v>
      </c>
      <c r="J1451">
        <v>49</v>
      </c>
      <c r="K1451">
        <v>27</v>
      </c>
      <c r="L1451">
        <v>95637000</v>
      </c>
      <c r="M1451">
        <v>108</v>
      </c>
      <c r="N1451">
        <v>27</v>
      </c>
      <c r="O1451">
        <v>43</v>
      </c>
      <c r="P1451">
        <v>0.96296296296296291</v>
      </c>
      <c r="Q1451">
        <v>1.13953488372093</v>
      </c>
      <c r="R1451">
        <v>1.0512489233419471</v>
      </c>
      <c r="S1451">
        <v>1.4999999999999999E-2</v>
      </c>
      <c r="T1451">
        <v>4.4999999999999998E-2</v>
      </c>
      <c r="U1451">
        <v>5738220</v>
      </c>
      <c r="V1451" t="s">
        <v>1384</v>
      </c>
      <c r="W1451">
        <v>0.1814980348355506</v>
      </c>
      <c r="X1451">
        <v>1.5290669854587879E-2</v>
      </c>
      <c r="Y1451">
        <v>11664</v>
      </c>
      <c r="Z1451">
        <v>1259712</v>
      </c>
      <c r="AA1451">
        <v>136048896</v>
      </c>
      <c r="AB1451" t="s">
        <v>393</v>
      </c>
      <c r="AC1451" t="s">
        <v>1418</v>
      </c>
    </row>
    <row r="1452" spans="1:29" x14ac:dyDescent="0.25">
      <c r="A1452" t="s">
        <v>34</v>
      </c>
      <c r="B1452" t="s">
        <v>413</v>
      </c>
      <c r="C1452" t="s">
        <v>426</v>
      </c>
      <c r="D1452" t="s">
        <v>686</v>
      </c>
      <c r="E1452">
        <v>128</v>
      </c>
      <c r="F1452">
        <v>2099950418</v>
      </c>
      <c r="G1452">
        <v>852576605</v>
      </c>
      <c r="H1452">
        <v>427485777</v>
      </c>
      <c r="I1452">
        <v>35</v>
      </c>
      <c r="J1452">
        <v>44</v>
      </c>
      <c r="K1452">
        <v>36</v>
      </c>
      <c r="L1452">
        <v>65587000</v>
      </c>
      <c r="M1452">
        <v>128</v>
      </c>
      <c r="N1452">
        <v>31</v>
      </c>
      <c r="O1452">
        <v>51</v>
      </c>
      <c r="P1452">
        <v>1.129032258064516</v>
      </c>
      <c r="Q1452">
        <v>0.86274509803921573</v>
      </c>
      <c r="R1452">
        <v>0.99588867805186587</v>
      </c>
      <c r="S1452">
        <v>2.5000000000000001E-2</v>
      </c>
      <c r="T1452">
        <v>0.01</v>
      </c>
      <c r="U1452">
        <v>2295545</v>
      </c>
      <c r="V1452" t="s">
        <v>1384</v>
      </c>
      <c r="W1452">
        <v>0.2035694620862234</v>
      </c>
      <c r="X1452">
        <v>5.3698745631015456E-3</v>
      </c>
      <c r="Y1452">
        <v>16384</v>
      </c>
      <c r="Z1452">
        <v>2097152</v>
      </c>
      <c r="AA1452">
        <v>268435456</v>
      </c>
      <c r="AB1452" t="s">
        <v>391</v>
      </c>
      <c r="AC1452" t="s">
        <v>1418</v>
      </c>
    </row>
    <row r="1453" spans="1:29" x14ac:dyDescent="0.25">
      <c r="A1453" t="s">
        <v>34</v>
      </c>
      <c r="B1453" t="s">
        <v>413</v>
      </c>
      <c r="C1453" t="s">
        <v>426</v>
      </c>
      <c r="D1453" t="s">
        <v>680</v>
      </c>
      <c r="E1453">
        <v>128</v>
      </c>
      <c r="F1453">
        <v>2069812928.6700001</v>
      </c>
      <c r="G1453">
        <v>873343308</v>
      </c>
      <c r="H1453">
        <v>612724161.66999996</v>
      </c>
      <c r="I1453">
        <v>37</v>
      </c>
      <c r="J1453">
        <v>52</v>
      </c>
      <c r="K1453">
        <v>37</v>
      </c>
      <c r="L1453">
        <v>107138000</v>
      </c>
      <c r="M1453">
        <v>128</v>
      </c>
      <c r="N1453">
        <v>29</v>
      </c>
      <c r="O1453">
        <v>51</v>
      </c>
      <c r="P1453">
        <v>1.2758620689655169</v>
      </c>
      <c r="Q1453">
        <v>1.0196078431372551</v>
      </c>
      <c r="R1453">
        <v>1.1477349560513861</v>
      </c>
      <c r="S1453">
        <v>3.5000000000000003E-2</v>
      </c>
      <c r="T1453">
        <v>0.03</v>
      </c>
      <c r="U1453">
        <v>6963970</v>
      </c>
      <c r="V1453" t="s">
        <v>1384</v>
      </c>
      <c r="W1453">
        <v>0.29602876336448353</v>
      </c>
      <c r="X1453">
        <v>1.1365587381146311E-2</v>
      </c>
      <c r="Y1453">
        <v>16384</v>
      </c>
      <c r="Z1453">
        <v>2097152</v>
      </c>
      <c r="AA1453">
        <v>268435456</v>
      </c>
      <c r="AB1453" t="s">
        <v>391</v>
      </c>
      <c r="AC1453" t="s">
        <v>1418</v>
      </c>
    </row>
    <row r="1454" spans="1:29" x14ac:dyDescent="0.25">
      <c r="A1454" t="s">
        <v>34</v>
      </c>
      <c r="B1454" t="s">
        <v>413</v>
      </c>
      <c r="C1454" t="s">
        <v>425</v>
      </c>
      <c r="D1454" t="s">
        <v>694</v>
      </c>
      <c r="E1454">
        <v>108</v>
      </c>
      <c r="F1454">
        <v>1941908998</v>
      </c>
      <c r="G1454">
        <v>624450738</v>
      </c>
      <c r="H1454">
        <v>470754577</v>
      </c>
      <c r="I1454">
        <v>32</v>
      </c>
      <c r="J1454">
        <v>46</v>
      </c>
      <c r="K1454">
        <v>33</v>
      </c>
      <c r="L1454">
        <v>75532000</v>
      </c>
      <c r="M1454">
        <v>108</v>
      </c>
      <c r="N1454">
        <v>28</v>
      </c>
      <c r="O1454">
        <v>43</v>
      </c>
      <c r="P1454">
        <v>1.142857142857143</v>
      </c>
      <c r="Q1454">
        <v>1.069767441860465</v>
      </c>
      <c r="R1454">
        <v>1.106312292358804</v>
      </c>
      <c r="S1454">
        <v>2.5000000000000001E-2</v>
      </c>
      <c r="T1454">
        <v>0.03</v>
      </c>
      <c r="U1454">
        <v>4154260</v>
      </c>
      <c r="V1454" t="s">
        <v>1384</v>
      </c>
      <c r="W1454">
        <v>0.2424184539465222</v>
      </c>
      <c r="X1454">
        <v>8.8246831851833494E-3</v>
      </c>
      <c r="Y1454">
        <v>11664</v>
      </c>
      <c r="Z1454">
        <v>1259712</v>
      </c>
      <c r="AA1454">
        <v>136048896</v>
      </c>
      <c r="AB1454" t="s">
        <v>393</v>
      </c>
      <c r="AC1454" t="s">
        <v>1418</v>
      </c>
    </row>
    <row r="1455" spans="1:29" x14ac:dyDescent="0.25">
      <c r="A1455" t="s">
        <v>34</v>
      </c>
      <c r="B1455" t="s">
        <v>413</v>
      </c>
      <c r="C1455" t="s">
        <v>425</v>
      </c>
      <c r="D1455" t="s">
        <v>698</v>
      </c>
      <c r="E1455">
        <v>108</v>
      </c>
      <c r="F1455">
        <v>1802010858</v>
      </c>
      <c r="G1455">
        <v>731627829</v>
      </c>
      <c r="H1455">
        <v>366916396</v>
      </c>
      <c r="I1455">
        <v>26</v>
      </c>
      <c r="J1455">
        <v>35</v>
      </c>
      <c r="K1455">
        <v>29</v>
      </c>
      <c r="L1455">
        <v>54621000</v>
      </c>
      <c r="M1455">
        <v>108</v>
      </c>
      <c r="N1455">
        <v>26</v>
      </c>
      <c r="O1455">
        <v>43</v>
      </c>
      <c r="P1455">
        <v>1</v>
      </c>
      <c r="Q1455">
        <v>0.81395348837209303</v>
      </c>
      <c r="R1455">
        <v>0.90697674418604646</v>
      </c>
      <c r="S1455">
        <v>0.02</v>
      </c>
      <c r="T1455">
        <v>0.01</v>
      </c>
      <c r="U1455">
        <v>1638630</v>
      </c>
      <c r="V1455" t="s">
        <v>1384</v>
      </c>
      <c r="W1455">
        <v>0.20361497511021101</v>
      </c>
      <c r="X1455">
        <v>4.46594924038227E-3</v>
      </c>
      <c r="Y1455">
        <v>11664</v>
      </c>
      <c r="Z1455">
        <v>1259712</v>
      </c>
      <c r="AA1455">
        <v>136048896</v>
      </c>
      <c r="AB1455" t="s">
        <v>393</v>
      </c>
      <c r="AC1455" t="s">
        <v>1418</v>
      </c>
    </row>
    <row r="1456" spans="1:29" x14ac:dyDescent="0.25">
      <c r="A1456" t="s">
        <v>34</v>
      </c>
      <c r="B1456" t="s">
        <v>413</v>
      </c>
      <c r="C1456" t="s">
        <v>426</v>
      </c>
      <c r="D1456" t="s">
        <v>688</v>
      </c>
      <c r="E1456">
        <v>116</v>
      </c>
      <c r="F1456">
        <v>1835049618.52</v>
      </c>
      <c r="G1456">
        <v>786666967</v>
      </c>
      <c r="H1456">
        <v>439089012</v>
      </c>
      <c r="I1456">
        <v>30</v>
      </c>
      <c r="J1456">
        <v>50</v>
      </c>
      <c r="K1456">
        <v>33</v>
      </c>
      <c r="L1456">
        <v>104648000</v>
      </c>
      <c r="M1456">
        <v>116</v>
      </c>
      <c r="N1456">
        <v>28</v>
      </c>
      <c r="O1456">
        <v>47</v>
      </c>
      <c r="P1456">
        <v>1.071428571428571</v>
      </c>
      <c r="Q1456">
        <v>1.063829787234043</v>
      </c>
      <c r="R1456">
        <v>1.0676291793313071</v>
      </c>
      <c r="S1456">
        <v>0.02</v>
      </c>
      <c r="T1456">
        <v>0.03</v>
      </c>
      <c r="U1456">
        <v>5232400</v>
      </c>
      <c r="V1456" t="s">
        <v>1384</v>
      </c>
      <c r="W1456">
        <v>0.23927909500023931</v>
      </c>
      <c r="X1456">
        <v>1.191649040855525E-2</v>
      </c>
      <c r="Y1456">
        <v>13456</v>
      </c>
      <c r="Z1456">
        <v>1560896</v>
      </c>
      <c r="AA1456">
        <v>181063936</v>
      </c>
      <c r="AB1456" t="s">
        <v>394</v>
      </c>
      <c r="AC1456" t="s">
        <v>1418</v>
      </c>
    </row>
    <row r="1457" spans="1:29" x14ac:dyDescent="0.25">
      <c r="A1457" t="s">
        <v>34</v>
      </c>
      <c r="B1457" t="s">
        <v>413</v>
      </c>
      <c r="C1457" t="s">
        <v>426</v>
      </c>
      <c r="D1457" t="s">
        <v>671</v>
      </c>
      <c r="E1457">
        <v>116</v>
      </c>
      <c r="F1457">
        <v>2066664866.4300001</v>
      </c>
      <c r="G1457">
        <v>743493130</v>
      </c>
      <c r="H1457">
        <v>970942360.74000001</v>
      </c>
      <c r="I1457">
        <v>53</v>
      </c>
      <c r="J1457">
        <v>79</v>
      </c>
      <c r="K1457">
        <v>56</v>
      </c>
      <c r="L1457">
        <v>172078000</v>
      </c>
      <c r="M1457">
        <v>116</v>
      </c>
      <c r="N1457">
        <v>30</v>
      </c>
      <c r="O1457">
        <v>47</v>
      </c>
      <c r="P1457">
        <v>1.7666666666666671</v>
      </c>
      <c r="Q1457">
        <v>1.6808510638297871</v>
      </c>
      <c r="R1457">
        <v>1.723758865248227</v>
      </c>
      <c r="S1457">
        <v>0.05</v>
      </c>
      <c r="T1457">
        <v>0.08</v>
      </c>
      <c r="U1457">
        <v>22370140</v>
      </c>
      <c r="V1457" t="s">
        <v>1384</v>
      </c>
      <c r="W1457">
        <v>0.4698112289571294</v>
      </c>
      <c r="X1457">
        <v>2.3039616875867568E-2</v>
      </c>
      <c r="Y1457">
        <v>13456</v>
      </c>
      <c r="Z1457">
        <v>1560896</v>
      </c>
      <c r="AA1457">
        <v>181063936</v>
      </c>
      <c r="AB1457" t="s">
        <v>394</v>
      </c>
      <c r="AC1457" t="s">
        <v>1418</v>
      </c>
    </row>
    <row r="1458" spans="1:29" x14ac:dyDescent="0.25">
      <c r="A1458" t="s">
        <v>34</v>
      </c>
      <c r="B1458" t="s">
        <v>413</v>
      </c>
      <c r="C1458" t="s">
        <v>425</v>
      </c>
      <c r="D1458" t="s">
        <v>701</v>
      </c>
      <c r="E1458">
        <v>108</v>
      </c>
      <c r="F1458">
        <v>1974007557.48</v>
      </c>
      <c r="G1458">
        <v>612758797</v>
      </c>
      <c r="H1458">
        <v>288269854</v>
      </c>
      <c r="I1458">
        <v>21</v>
      </c>
      <c r="J1458">
        <v>28</v>
      </c>
      <c r="K1458">
        <v>21</v>
      </c>
      <c r="L1458">
        <v>22703000</v>
      </c>
      <c r="M1458">
        <v>108</v>
      </c>
      <c r="N1458">
        <v>22</v>
      </c>
      <c r="O1458">
        <v>35</v>
      </c>
      <c r="P1458">
        <v>0.95454545454545459</v>
      </c>
      <c r="Q1458">
        <v>0.8</v>
      </c>
      <c r="R1458">
        <v>0.87727272727272732</v>
      </c>
      <c r="S1458">
        <v>1.4999999999999999E-2</v>
      </c>
      <c r="T1458">
        <v>0.01</v>
      </c>
      <c r="U1458">
        <v>567575</v>
      </c>
      <c r="V1458" t="s">
        <v>1384</v>
      </c>
      <c r="W1458">
        <v>0.14603280160082199</v>
      </c>
      <c r="X1458">
        <v>1.968901680576006E-3</v>
      </c>
      <c r="Y1458">
        <v>11664</v>
      </c>
      <c r="Z1458">
        <v>1259712</v>
      </c>
      <c r="AA1458">
        <v>136048896</v>
      </c>
      <c r="AB1458" t="s">
        <v>393</v>
      </c>
      <c r="AC1458" t="s">
        <v>1418</v>
      </c>
    </row>
    <row r="1459" spans="1:29" x14ac:dyDescent="0.25">
      <c r="A1459" t="s">
        <v>34</v>
      </c>
      <c r="B1459" t="s">
        <v>413</v>
      </c>
      <c r="C1459" t="s">
        <v>425</v>
      </c>
      <c r="D1459" t="s">
        <v>692</v>
      </c>
      <c r="E1459">
        <v>114</v>
      </c>
      <c r="F1459">
        <v>1975244598.8699999</v>
      </c>
      <c r="G1459">
        <v>717258159</v>
      </c>
      <c r="H1459">
        <v>519489755.51999998</v>
      </c>
      <c r="I1459">
        <v>37</v>
      </c>
      <c r="J1459">
        <v>46</v>
      </c>
      <c r="K1459">
        <v>38</v>
      </c>
      <c r="L1459">
        <v>73820000</v>
      </c>
      <c r="M1459">
        <v>114</v>
      </c>
      <c r="N1459">
        <v>30</v>
      </c>
      <c r="O1459">
        <v>46</v>
      </c>
      <c r="P1459">
        <v>1.2333333333333329</v>
      </c>
      <c r="Q1459">
        <v>1</v>
      </c>
      <c r="R1459">
        <v>1.1166666666666669</v>
      </c>
      <c r="S1459">
        <v>3.5000000000000003E-2</v>
      </c>
      <c r="T1459">
        <v>0.03</v>
      </c>
      <c r="U1459">
        <v>4798300</v>
      </c>
      <c r="V1459" t="s">
        <v>1384</v>
      </c>
      <c r="W1459">
        <v>0.26300021567819509</v>
      </c>
      <c r="X1459">
        <v>9.2365632796685034E-3</v>
      </c>
      <c r="Y1459">
        <v>12996</v>
      </c>
      <c r="Z1459">
        <v>1481544</v>
      </c>
      <c r="AA1459">
        <v>168896016</v>
      </c>
      <c r="AB1459" t="s">
        <v>394</v>
      </c>
      <c r="AC1459" t="s">
        <v>1418</v>
      </c>
    </row>
    <row r="1460" spans="1:29" x14ac:dyDescent="0.25">
      <c r="A1460" t="s">
        <v>34</v>
      </c>
      <c r="B1460" t="s">
        <v>413</v>
      </c>
      <c r="C1460" t="s">
        <v>426</v>
      </c>
      <c r="D1460" t="s">
        <v>685</v>
      </c>
      <c r="E1460">
        <v>123</v>
      </c>
      <c r="F1460">
        <v>1969487507.4200001</v>
      </c>
      <c r="G1460">
        <v>726137755</v>
      </c>
      <c r="H1460">
        <v>777825283</v>
      </c>
      <c r="I1460">
        <v>47</v>
      </c>
      <c r="J1460">
        <v>56</v>
      </c>
      <c r="K1460">
        <v>48</v>
      </c>
      <c r="L1460">
        <v>82623000</v>
      </c>
      <c r="M1460">
        <v>123</v>
      </c>
      <c r="N1460">
        <v>33</v>
      </c>
      <c r="O1460">
        <v>50</v>
      </c>
      <c r="P1460">
        <v>1.4242424242424241</v>
      </c>
      <c r="Q1460">
        <v>1.1200000000000001</v>
      </c>
      <c r="R1460">
        <v>1.272121212121212</v>
      </c>
      <c r="S1460">
        <v>3.5000000000000003E-2</v>
      </c>
      <c r="T1460">
        <v>4.4999999999999998E-2</v>
      </c>
      <c r="U1460">
        <v>6609840</v>
      </c>
      <c r="V1460" t="s">
        <v>1384</v>
      </c>
      <c r="W1460">
        <v>0.39493791154783192</v>
      </c>
      <c r="X1460">
        <v>8.4978466815921177E-3</v>
      </c>
      <c r="Y1460">
        <v>15129</v>
      </c>
      <c r="Z1460">
        <v>1860867</v>
      </c>
      <c r="AA1460">
        <v>228886641</v>
      </c>
      <c r="AB1460" t="s">
        <v>391</v>
      </c>
      <c r="AC1460" t="s">
        <v>1418</v>
      </c>
    </row>
    <row r="1461" spans="1:29" x14ac:dyDescent="0.25">
      <c r="A1461" t="s">
        <v>34</v>
      </c>
      <c r="B1461" t="s">
        <v>413</v>
      </c>
      <c r="C1461" t="s">
        <v>426</v>
      </c>
      <c r="D1461" t="s">
        <v>676</v>
      </c>
      <c r="E1461">
        <v>114</v>
      </c>
      <c r="F1461">
        <v>2119986596.51</v>
      </c>
      <c r="G1461">
        <v>753724672</v>
      </c>
      <c r="H1461">
        <v>623207672.50999999</v>
      </c>
      <c r="I1461">
        <v>36</v>
      </c>
      <c r="J1461">
        <v>59</v>
      </c>
      <c r="K1461">
        <v>37</v>
      </c>
      <c r="L1461">
        <v>138364000</v>
      </c>
      <c r="M1461">
        <v>114</v>
      </c>
      <c r="N1461">
        <v>31</v>
      </c>
      <c r="O1461">
        <v>46</v>
      </c>
      <c r="P1461">
        <v>1.161290322580645</v>
      </c>
      <c r="Q1461">
        <v>1.2826086956521741</v>
      </c>
      <c r="R1461">
        <v>1.221949509116409</v>
      </c>
      <c r="S1461">
        <v>2.5000000000000001E-2</v>
      </c>
      <c r="T1461">
        <v>5.5E-2</v>
      </c>
      <c r="U1461">
        <v>11069120</v>
      </c>
      <c r="V1461" t="s">
        <v>1384</v>
      </c>
      <c r="W1461">
        <v>0.29396774184136232</v>
      </c>
      <c r="X1461">
        <v>1.7761527157421811E-2</v>
      </c>
      <c r="Y1461">
        <v>12996</v>
      </c>
      <c r="Z1461">
        <v>1481544</v>
      </c>
      <c r="AA1461">
        <v>168896016</v>
      </c>
      <c r="AB1461" t="s">
        <v>394</v>
      </c>
      <c r="AC1461" t="s">
        <v>1418</v>
      </c>
    </row>
    <row r="1462" spans="1:29" x14ac:dyDescent="0.25">
      <c r="A1462" t="s">
        <v>34</v>
      </c>
      <c r="B1462" t="s">
        <v>413</v>
      </c>
      <c r="C1462" t="s">
        <v>426</v>
      </c>
      <c r="D1462" t="s">
        <v>693</v>
      </c>
      <c r="E1462">
        <v>112</v>
      </c>
      <c r="F1462">
        <v>1769341317.1300001</v>
      </c>
      <c r="G1462">
        <v>745883064</v>
      </c>
      <c r="H1462">
        <v>405476641.05000001</v>
      </c>
      <c r="I1462">
        <v>28</v>
      </c>
      <c r="J1462">
        <v>41</v>
      </c>
      <c r="K1462">
        <v>28</v>
      </c>
      <c r="L1462">
        <v>84765000</v>
      </c>
      <c r="M1462">
        <v>112</v>
      </c>
      <c r="N1462">
        <v>26</v>
      </c>
      <c r="O1462">
        <v>45</v>
      </c>
      <c r="P1462">
        <v>1.0769230769230771</v>
      </c>
      <c r="Q1462">
        <v>0.91111111111111109</v>
      </c>
      <c r="R1462">
        <v>0.99401709401709404</v>
      </c>
      <c r="S1462">
        <v>0.02</v>
      </c>
      <c r="T1462">
        <v>1.4999999999999999E-2</v>
      </c>
      <c r="U1462">
        <v>2966775</v>
      </c>
      <c r="V1462" t="s">
        <v>1384</v>
      </c>
      <c r="W1462">
        <v>0.22916813004045619</v>
      </c>
      <c r="X1462">
        <v>7.3167593386326826E-3</v>
      </c>
      <c r="Y1462">
        <v>12544</v>
      </c>
      <c r="Z1462">
        <v>1404928</v>
      </c>
      <c r="AA1462">
        <v>157351936</v>
      </c>
      <c r="AB1462" t="s">
        <v>394</v>
      </c>
      <c r="AC1462" t="s">
        <v>1418</v>
      </c>
    </row>
    <row r="1463" spans="1:29" x14ac:dyDescent="0.25">
      <c r="A1463" t="s">
        <v>34</v>
      </c>
      <c r="B1463" t="s">
        <v>413</v>
      </c>
      <c r="C1463" t="s">
        <v>425</v>
      </c>
      <c r="D1463" t="s">
        <v>699</v>
      </c>
      <c r="E1463">
        <v>108</v>
      </c>
      <c r="F1463">
        <v>1826538341.49</v>
      </c>
      <c r="G1463">
        <v>679813450</v>
      </c>
      <c r="H1463">
        <v>505793246</v>
      </c>
      <c r="I1463">
        <v>33</v>
      </c>
      <c r="J1463">
        <v>58</v>
      </c>
      <c r="K1463">
        <v>36</v>
      </c>
      <c r="L1463">
        <v>143620000</v>
      </c>
      <c r="M1463">
        <v>108</v>
      </c>
      <c r="N1463">
        <v>22</v>
      </c>
      <c r="O1463">
        <v>35</v>
      </c>
      <c r="P1463">
        <v>1.5</v>
      </c>
      <c r="Q1463">
        <v>1.657142857142857</v>
      </c>
      <c r="R1463">
        <v>1.578571428571429</v>
      </c>
      <c r="S1463">
        <v>0.05</v>
      </c>
      <c r="T1463">
        <v>0.08</v>
      </c>
      <c r="U1463">
        <v>18670600</v>
      </c>
      <c r="V1463" t="s">
        <v>1384</v>
      </c>
      <c r="W1463">
        <v>0.27691356623119051</v>
      </c>
      <c r="X1463">
        <v>3.691350200433479E-2</v>
      </c>
      <c r="Y1463">
        <v>11664</v>
      </c>
      <c r="Z1463">
        <v>1259712</v>
      </c>
      <c r="AA1463">
        <v>136048896</v>
      </c>
      <c r="AB1463" t="s">
        <v>393</v>
      </c>
      <c r="AC1463" t="s">
        <v>1418</v>
      </c>
    </row>
    <row r="1464" spans="1:29" x14ac:dyDescent="0.25">
      <c r="A1464" t="s">
        <v>34</v>
      </c>
      <c r="B1464" t="s">
        <v>413</v>
      </c>
      <c r="C1464" t="s">
        <v>426</v>
      </c>
      <c r="D1464" t="s">
        <v>691</v>
      </c>
      <c r="E1464">
        <v>112</v>
      </c>
      <c r="F1464">
        <v>1966307188.1099999</v>
      </c>
      <c r="G1464">
        <v>781708313</v>
      </c>
      <c r="H1464">
        <v>578747554.11000001</v>
      </c>
      <c r="I1464">
        <v>34</v>
      </c>
      <c r="J1464">
        <v>45</v>
      </c>
      <c r="K1464">
        <v>36</v>
      </c>
      <c r="L1464">
        <v>73689000</v>
      </c>
      <c r="M1464">
        <v>112</v>
      </c>
      <c r="N1464">
        <v>28</v>
      </c>
      <c r="O1464">
        <v>45</v>
      </c>
      <c r="P1464">
        <v>1.214285714285714</v>
      </c>
      <c r="Q1464">
        <v>1</v>
      </c>
      <c r="R1464">
        <v>1.107142857142857</v>
      </c>
      <c r="S1464">
        <v>3.5000000000000003E-2</v>
      </c>
      <c r="T1464">
        <v>0.03</v>
      </c>
      <c r="U1464">
        <v>4789785</v>
      </c>
      <c r="V1464" t="s">
        <v>1384</v>
      </c>
      <c r="W1464">
        <v>0.29433221706639229</v>
      </c>
      <c r="X1464">
        <v>8.2761213693002093E-3</v>
      </c>
      <c r="Y1464">
        <v>12544</v>
      </c>
      <c r="Z1464">
        <v>1404928</v>
      </c>
      <c r="AA1464">
        <v>157351936</v>
      </c>
      <c r="AB1464" t="s">
        <v>394</v>
      </c>
      <c r="AC1464" t="s">
        <v>1418</v>
      </c>
    </row>
    <row r="1465" spans="1:29" x14ac:dyDescent="0.25">
      <c r="A1465" t="s">
        <v>34</v>
      </c>
      <c r="B1465" t="s">
        <v>413</v>
      </c>
      <c r="C1465" t="s">
        <v>426</v>
      </c>
      <c r="D1465" t="s">
        <v>682</v>
      </c>
      <c r="E1465">
        <v>126</v>
      </c>
      <c r="F1465">
        <v>2164151245.2800002</v>
      </c>
      <c r="G1465">
        <v>745029690</v>
      </c>
      <c r="H1465">
        <v>586705957</v>
      </c>
      <c r="I1465">
        <v>41</v>
      </c>
      <c r="J1465">
        <v>41</v>
      </c>
      <c r="K1465">
        <v>41</v>
      </c>
      <c r="L1465">
        <v>60914000</v>
      </c>
      <c r="M1465">
        <v>126</v>
      </c>
      <c r="N1465">
        <v>35</v>
      </c>
      <c r="O1465">
        <v>51</v>
      </c>
      <c r="P1465">
        <v>1.171428571428571</v>
      </c>
      <c r="Q1465">
        <v>0.80392156862745101</v>
      </c>
      <c r="R1465">
        <v>0.98767507002801125</v>
      </c>
      <c r="S1465">
        <v>2.5000000000000001E-2</v>
      </c>
      <c r="T1465">
        <v>0.01</v>
      </c>
      <c r="U1465">
        <v>2131990</v>
      </c>
      <c r="V1465" t="s">
        <v>1384</v>
      </c>
      <c r="W1465">
        <v>0.271102104476109</v>
      </c>
      <c r="X1465">
        <v>3.6338304981621311E-3</v>
      </c>
      <c r="Y1465">
        <v>15876</v>
      </c>
      <c r="Z1465">
        <v>2000376</v>
      </c>
      <c r="AA1465">
        <v>252047376</v>
      </c>
      <c r="AB1465" t="s">
        <v>391</v>
      </c>
      <c r="AC1465" t="s">
        <v>1418</v>
      </c>
    </row>
    <row r="1466" spans="1:29" x14ac:dyDescent="0.25">
      <c r="A1466" t="s">
        <v>34</v>
      </c>
      <c r="B1466" t="s">
        <v>413</v>
      </c>
      <c r="C1466" t="s">
        <v>426</v>
      </c>
      <c r="D1466" t="s">
        <v>679</v>
      </c>
      <c r="E1466">
        <v>125</v>
      </c>
      <c r="F1466">
        <v>2264443055</v>
      </c>
      <c r="G1466">
        <v>940481727</v>
      </c>
      <c r="H1466">
        <v>748285139</v>
      </c>
      <c r="I1466">
        <v>44</v>
      </c>
      <c r="J1466">
        <v>65</v>
      </c>
      <c r="K1466">
        <v>46</v>
      </c>
      <c r="L1466">
        <v>114083000</v>
      </c>
      <c r="M1466">
        <v>125</v>
      </c>
      <c r="N1466">
        <v>31</v>
      </c>
      <c r="O1466">
        <v>50</v>
      </c>
      <c r="P1466">
        <v>1.419354838709677</v>
      </c>
      <c r="Q1466">
        <v>1.3</v>
      </c>
      <c r="R1466">
        <v>1.3596774193548391</v>
      </c>
      <c r="S1466">
        <v>3.5000000000000003E-2</v>
      </c>
      <c r="T1466">
        <v>5.5E-2</v>
      </c>
      <c r="U1466">
        <v>10267470</v>
      </c>
      <c r="V1466" t="s">
        <v>1384</v>
      </c>
      <c r="W1466">
        <v>0.33044996973880619</v>
      </c>
      <c r="X1466">
        <v>1.372133357308329E-2</v>
      </c>
      <c r="Y1466">
        <v>15625</v>
      </c>
      <c r="Z1466">
        <v>1953125</v>
      </c>
      <c r="AA1466">
        <v>244140625</v>
      </c>
      <c r="AB1466" t="s">
        <v>391</v>
      </c>
      <c r="AC1466" t="s">
        <v>1418</v>
      </c>
    </row>
    <row r="1467" spans="1:29" x14ac:dyDescent="0.25">
      <c r="A1467" t="s">
        <v>34</v>
      </c>
      <c r="B1467" t="s">
        <v>413</v>
      </c>
      <c r="C1467" t="s">
        <v>425</v>
      </c>
      <c r="D1467" t="s">
        <v>702</v>
      </c>
      <c r="E1467">
        <v>114</v>
      </c>
      <c r="F1467">
        <v>2066622663.6700001</v>
      </c>
      <c r="G1467">
        <v>652852667</v>
      </c>
      <c r="H1467">
        <v>464397565.45999998</v>
      </c>
      <c r="I1467">
        <v>30</v>
      </c>
      <c r="J1467">
        <v>47</v>
      </c>
      <c r="K1467">
        <v>31</v>
      </c>
      <c r="L1467">
        <v>98679000</v>
      </c>
      <c r="M1467">
        <v>114</v>
      </c>
      <c r="N1467">
        <v>29</v>
      </c>
      <c r="O1467">
        <v>46</v>
      </c>
      <c r="P1467">
        <v>1.0344827586206899</v>
      </c>
      <c r="Q1467">
        <v>1.0217391304347829</v>
      </c>
      <c r="R1467">
        <v>1.0281109445277361</v>
      </c>
      <c r="S1467">
        <v>0.02</v>
      </c>
      <c r="T1467">
        <v>0.03</v>
      </c>
      <c r="U1467">
        <v>4933950</v>
      </c>
      <c r="V1467" t="s">
        <v>1384</v>
      </c>
      <c r="W1467">
        <v>0.22471328396026691</v>
      </c>
      <c r="X1467">
        <v>1.0624409701874241E-2</v>
      </c>
      <c r="Y1467">
        <v>12996</v>
      </c>
      <c r="Z1467">
        <v>1481544</v>
      </c>
      <c r="AA1467">
        <v>168896016</v>
      </c>
      <c r="AB1467" t="s">
        <v>394</v>
      </c>
      <c r="AC1467" t="s">
        <v>1418</v>
      </c>
    </row>
    <row r="1468" spans="1:29" x14ac:dyDescent="0.25">
      <c r="A1468" t="s">
        <v>34</v>
      </c>
      <c r="B1468" t="s">
        <v>413</v>
      </c>
      <c r="C1468" t="s">
        <v>426</v>
      </c>
      <c r="D1468" t="s">
        <v>678</v>
      </c>
      <c r="E1468">
        <v>126</v>
      </c>
      <c r="F1468">
        <v>2159709170.2199998</v>
      </c>
      <c r="G1468">
        <v>794747250</v>
      </c>
      <c r="H1468">
        <v>354785875.55000001</v>
      </c>
      <c r="I1468">
        <v>29</v>
      </c>
      <c r="J1468">
        <v>48</v>
      </c>
      <c r="K1468">
        <v>31</v>
      </c>
      <c r="L1468">
        <v>80547000</v>
      </c>
      <c r="M1468">
        <v>126</v>
      </c>
      <c r="N1468">
        <v>33</v>
      </c>
      <c r="O1468">
        <v>50</v>
      </c>
      <c r="P1468">
        <v>0.87878787878787878</v>
      </c>
      <c r="Q1468">
        <v>0.96</v>
      </c>
      <c r="R1468">
        <v>0.91939393939393943</v>
      </c>
      <c r="S1468">
        <v>0.01</v>
      </c>
      <c r="T1468">
        <v>1.4999999999999999E-2</v>
      </c>
      <c r="U1468">
        <v>2013675</v>
      </c>
      <c r="V1468" t="s">
        <v>1384</v>
      </c>
      <c r="W1468">
        <v>0.1642748386875903</v>
      </c>
      <c r="X1468">
        <v>5.6757473698138038E-3</v>
      </c>
      <c r="Y1468">
        <v>15876</v>
      </c>
      <c r="Z1468">
        <v>2000376</v>
      </c>
      <c r="AA1468">
        <v>252047376</v>
      </c>
      <c r="AB1468" t="s">
        <v>391</v>
      </c>
      <c r="AC1468" t="s">
        <v>1418</v>
      </c>
    </row>
    <row r="1469" spans="1:29" x14ac:dyDescent="0.25">
      <c r="A1469" t="s">
        <v>34</v>
      </c>
      <c r="B1469" t="s">
        <v>413</v>
      </c>
      <c r="C1469" t="s">
        <v>425</v>
      </c>
      <c r="D1469" t="s">
        <v>703</v>
      </c>
      <c r="E1469">
        <v>108</v>
      </c>
      <c r="F1469">
        <v>2007824834.8099999</v>
      </c>
      <c r="G1469">
        <v>716063782</v>
      </c>
      <c r="H1469">
        <v>265123143.81</v>
      </c>
      <c r="I1469">
        <v>17</v>
      </c>
      <c r="J1469">
        <v>30</v>
      </c>
      <c r="K1469">
        <v>19</v>
      </c>
      <c r="L1469">
        <v>69522000</v>
      </c>
      <c r="M1469">
        <v>108</v>
      </c>
      <c r="N1469">
        <v>21</v>
      </c>
      <c r="O1469">
        <v>35</v>
      </c>
      <c r="P1469">
        <v>0.80952380952380953</v>
      </c>
      <c r="Q1469">
        <v>0.8571428571428571</v>
      </c>
      <c r="R1469">
        <v>0.83333333333333337</v>
      </c>
      <c r="S1469">
        <v>0.01</v>
      </c>
      <c r="T1469">
        <v>0.01</v>
      </c>
      <c r="U1469">
        <v>1390440</v>
      </c>
      <c r="V1469" t="s">
        <v>1384</v>
      </c>
      <c r="W1469">
        <v>0.13204495691731419</v>
      </c>
      <c r="X1469">
        <v>5.2445063075913746E-3</v>
      </c>
      <c r="Y1469">
        <v>11664</v>
      </c>
      <c r="Z1469">
        <v>1259712</v>
      </c>
      <c r="AA1469">
        <v>136048896</v>
      </c>
      <c r="AB1469" t="s">
        <v>393</v>
      </c>
      <c r="AC1469" t="s">
        <v>1418</v>
      </c>
    </row>
    <row r="1470" spans="1:29" x14ac:dyDescent="0.25">
      <c r="A1470" t="s">
        <v>34</v>
      </c>
      <c r="B1470" t="s">
        <v>413</v>
      </c>
      <c r="C1470" t="s">
        <v>426</v>
      </c>
      <c r="D1470" t="s">
        <v>669</v>
      </c>
      <c r="E1470">
        <v>124</v>
      </c>
      <c r="F1470">
        <v>1912930972.05</v>
      </c>
      <c r="G1470">
        <v>853106339</v>
      </c>
      <c r="H1470">
        <v>354973636</v>
      </c>
      <c r="I1470">
        <v>31</v>
      </c>
      <c r="J1470">
        <v>40</v>
      </c>
      <c r="K1470">
        <v>32</v>
      </c>
      <c r="L1470">
        <v>62284000</v>
      </c>
      <c r="M1470">
        <v>124</v>
      </c>
      <c r="N1470">
        <v>28</v>
      </c>
      <c r="O1470">
        <v>50</v>
      </c>
      <c r="P1470">
        <v>1.107142857142857</v>
      </c>
      <c r="Q1470">
        <v>0.8</v>
      </c>
      <c r="R1470">
        <v>0.95357142857142863</v>
      </c>
      <c r="S1470">
        <v>2.5000000000000001E-2</v>
      </c>
      <c r="T1470">
        <v>0.01</v>
      </c>
      <c r="U1470">
        <v>2179940</v>
      </c>
      <c r="V1470" t="s">
        <v>1384</v>
      </c>
      <c r="W1470">
        <v>0.18556531374448451</v>
      </c>
      <c r="X1470">
        <v>6.1411321262179594E-3</v>
      </c>
      <c r="Y1470">
        <v>15376</v>
      </c>
      <c r="Z1470">
        <v>1906624</v>
      </c>
      <c r="AA1470">
        <v>236421376</v>
      </c>
      <c r="AB1470" t="s">
        <v>391</v>
      </c>
      <c r="AC1470" t="s">
        <v>1418</v>
      </c>
    </row>
    <row r="1471" spans="1:29" x14ac:dyDescent="0.25">
      <c r="A1471" t="s">
        <v>34</v>
      </c>
      <c r="B1471" t="s">
        <v>413</v>
      </c>
      <c r="C1471" t="s">
        <v>425</v>
      </c>
      <c r="D1471" t="s">
        <v>674</v>
      </c>
      <c r="E1471">
        <v>109</v>
      </c>
      <c r="F1471">
        <v>1820830699.6800001</v>
      </c>
      <c r="G1471">
        <v>649622683</v>
      </c>
      <c r="H1471">
        <v>669310943.67999995</v>
      </c>
      <c r="I1471">
        <v>45</v>
      </c>
      <c r="J1471">
        <v>49</v>
      </c>
      <c r="K1471">
        <v>46</v>
      </c>
      <c r="L1471">
        <v>77358000</v>
      </c>
      <c r="M1471">
        <v>109</v>
      </c>
      <c r="N1471">
        <v>29</v>
      </c>
      <c r="O1471">
        <v>44</v>
      </c>
      <c r="P1471">
        <v>1.551724137931034</v>
      </c>
      <c r="Q1471">
        <v>1.113636363636364</v>
      </c>
      <c r="R1471">
        <v>1.332680250783699</v>
      </c>
      <c r="S1471">
        <v>0.05</v>
      </c>
      <c r="T1471">
        <v>4.4999999999999998E-2</v>
      </c>
      <c r="U1471">
        <v>7349010</v>
      </c>
      <c r="V1471" t="s">
        <v>1384</v>
      </c>
      <c r="W1471">
        <v>0.36758548930311158</v>
      </c>
      <c r="X1471">
        <v>1.0979963900774929E-2</v>
      </c>
      <c r="Y1471">
        <v>11881</v>
      </c>
      <c r="Z1471">
        <v>1295029</v>
      </c>
      <c r="AA1471">
        <v>141158161</v>
      </c>
      <c r="AB1471" t="s">
        <v>393</v>
      </c>
      <c r="AC1471" t="s">
        <v>1418</v>
      </c>
    </row>
    <row r="1472" spans="1:29" x14ac:dyDescent="0.25">
      <c r="A1472" t="s">
        <v>34</v>
      </c>
      <c r="B1472" t="s">
        <v>413</v>
      </c>
      <c r="C1472" t="s">
        <v>426</v>
      </c>
      <c r="D1472" t="s">
        <v>684</v>
      </c>
      <c r="E1472">
        <v>121</v>
      </c>
      <c r="F1472">
        <v>2114413799.78</v>
      </c>
      <c r="G1472">
        <v>827948063</v>
      </c>
      <c r="H1472">
        <v>598344129.88999999</v>
      </c>
      <c r="I1472">
        <v>38</v>
      </c>
      <c r="J1472">
        <v>55</v>
      </c>
      <c r="K1472">
        <v>38</v>
      </c>
      <c r="L1472">
        <v>96303000</v>
      </c>
      <c r="M1472">
        <v>121</v>
      </c>
      <c r="N1472">
        <v>31</v>
      </c>
      <c r="O1472">
        <v>49</v>
      </c>
      <c r="P1472">
        <v>1.225806451612903</v>
      </c>
      <c r="Q1472">
        <v>1.1224489795918371</v>
      </c>
      <c r="R1472">
        <v>1.1741277156023699</v>
      </c>
      <c r="S1472">
        <v>3.5000000000000003E-2</v>
      </c>
      <c r="T1472">
        <v>4.4999999999999998E-2</v>
      </c>
      <c r="U1472">
        <v>7704240</v>
      </c>
      <c r="V1472" t="s">
        <v>1384</v>
      </c>
      <c r="W1472">
        <v>0.28298345856059792</v>
      </c>
      <c r="X1472">
        <v>1.28759347926023E-2</v>
      </c>
      <c r="Y1472">
        <v>14641</v>
      </c>
      <c r="Z1472">
        <v>1771561</v>
      </c>
      <c r="AA1472">
        <v>214358881</v>
      </c>
      <c r="AB1472" t="s">
        <v>391</v>
      </c>
      <c r="AC1472" t="s">
        <v>1418</v>
      </c>
    </row>
    <row r="1473" spans="1:29" x14ac:dyDescent="0.25">
      <c r="A1473" t="s">
        <v>34</v>
      </c>
      <c r="B1473" t="s">
        <v>413</v>
      </c>
      <c r="C1473" t="s">
        <v>426</v>
      </c>
      <c r="D1473" t="s">
        <v>677</v>
      </c>
      <c r="E1473">
        <v>124</v>
      </c>
      <c r="F1473">
        <v>1957746006.9100001</v>
      </c>
      <c r="G1473">
        <v>831032337</v>
      </c>
      <c r="H1473">
        <v>810333438.14999998</v>
      </c>
      <c r="I1473">
        <v>54</v>
      </c>
      <c r="J1473">
        <v>71</v>
      </c>
      <c r="K1473">
        <v>56</v>
      </c>
      <c r="L1473">
        <v>114720000</v>
      </c>
      <c r="M1473">
        <v>124</v>
      </c>
      <c r="N1473">
        <v>31</v>
      </c>
      <c r="O1473">
        <v>50</v>
      </c>
      <c r="P1473">
        <v>1.741935483870968</v>
      </c>
      <c r="Q1473">
        <v>1.42</v>
      </c>
      <c r="R1473">
        <v>1.580967741935484</v>
      </c>
      <c r="S1473">
        <v>0.05</v>
      </c>
      <c r="T1473">
        <v>5.5E-2</v>
      </c>
      <c r="U1473">
        <v>12045600</v>
      </c>
      <c r="V1473" t="s">
        <v>1384</v>
      </c>
      <c r="W1473">
        <v>0.41391142430625422</v>
      </c>
      <c r="X1473">
        <v>1.486499190691209E-2</v>
      </c>
      <c r="Y1473">
        <v>15376</v>
      </c>
      <c r="Z1473">
        <v>1906624</v>
      </c>
      <c r="AA1473">
        <v>236421376</v>
      </c>
      <c r="AB1473" t="s">
        <v>391</v>
      </c>
      <c r="AC1473" t="s">
        <v>1418</v>
      </c>
    </row>
    <row r="1474" spans="1:29" x14ac:dyDescent="0.25">
      <c r="A1474" t="s">
        <v>35</v>
      </c>
      <c r="B1474" t="s">
        <v>413</v>
      </c>
      <c r="C1474" t="s">
        <v>426</v>
      </c>
      <c r="D1474" t="s">
        <v>686</v>
      </c>
      <c r="E1474">
        <v>125</v>
      </c>
      <c r="F1474">
        <v>1921407678.96</v>
      </c>
      <c r="G1474">
        <v>798581651</v>
      </c>
      <c r="H1474">
        <v>459879106.95999998</v>
      </c>
      <c r="I1474">
        <v>40</v>
      </c>
      <c r="J1474">
        <v>54</v>
      </c>
      <c r="K1474">
        <v>40</v>
      </c>
      <c r="L1474">
        <v>86809000</v>
      </c>
      <c r="M1474">
        <v>124</v>
      </c>
      <c r="N1474">
        <v>33</v>
      </c>
      <c r="O1474">
        <v>50</v>
      </c>
      <c r="P1474">
        <v>1.2121212121212119</v>
      </c>
      <c r="Q1474">
        <v>1.08</v>
      </c>
      <c r="R1474">
        <v>1.146060606060606</v>
      </c>
      <c r="S1474">
        <v>3.5000000000000003E-2</v>
      </c>
      <c r="T1474">
        <v>0.03</v>
      </c>
      <c r="U1474">
        <v>5642585</v>
      </c>
      <c r="V1474" t="s">
        <v>1384</v>
      </c>
      <c r="W1474">
        <v>0.23934488864378781</v>
      </c>
      <c r="X1474">
        <v>1.226971374564052E-2</v>
      </c>
      <c r="Y1474">
        <v>15625</v>
      </c>
      <c r="Z1474">
        <v>1953125</v>
      </c>
      <c r="AA1474">
        <v>244140625</v>
      </c>
      <c r="AB1474" t="s">
        <v>391</v>
      </c>
      <c r="AC1474" t="s">
        <v>1418</v>
      </c>
    </row>
    <row r="1475" spans="1:29" x14ac:dyDescent="0.25">
      <c r="A1475" t="s">
        <v>35</v>
      </c>
      <c r="B1475" t="s">
        <v>413</v>
      </c>
      <c r="C1475" t="s">
        <v>426</v>
      </c>
      <c r="D1475" t="s">
        <v>691</v>
      </c>
      <c r="E1475">
        <v>118</v>
      </c>
      <c r="F1475">
        <v>2099955468.1099999</v>
      </c>
      <c r="G1475">
        <v>838474028</v>
      </c>
      <c r="H1475">
        <v>628849295.11000001</v>
      </c>
      <c r="I1475">
        <v>35</v>
      </c>
      <c r="J1475">
        <v>50</v>
      </c>
      <c r="K1475">
        <v>38</v>
      </c>
      <c r="L1475">
        <v>98648000</v>
      </c>
      <c r="M1475">
        <v>118</v>
      </c>
      <c r="N1475">
        <v>29</v>
      </c>
      <c r="O1475">
        <v>47</v>
      </c>
      <c r="P1475">
        <v>1.2068965517241379</v>
      </c>
      <c r="Q1475">
        <v>1.063829787234043</v>
      </c>
      <c r="R1475">
        <v>1.13536316947909</v>
      </c>
      <c r="S1475">
        <v>3.5000000000000003E-2</v>
      </c>
      <c r="T1475">
        <v>0.03</v>
      </c>
      <c r="U1475">
        <v>6412120</v>
      </c>
      <c r="V1475" t="s">
        <v>1384</v>
      </c>
      <c r="W1475">
        <v>0.2994583955039658</v>
      </c>
      <c r="X1475">
        <v>1.0196592490221959E-2</v>
      </c>
      <c r="Y1475">
        <v>13924</v>
      </c>
      <c r="Z1475">
        <v>1643032</v>
      </c>
      <c r="AA1475">
        <v>193877776</v>
      </c>
      <c r="AB1475" t="s">
        <v>394</v>
      </c>
      <c r="AC1475" t="s">
        <v>1418</v>
      </c>
    </row>
    <row r="1476" spans="1:29" x14ac:dyDescent="0.25">
      <c r="A1476" t="s">
        <v>35</v>
      </c>
      <c r="B1476" t="s">
        <v>413</v>
      </c>
      <c r="C1476" t="s">
        <v>426</v>
      </c>
      <c r="D1476" t="s">
        <v>684</v>
      </c>
      <c r="E1476">
        <v>127</v>
      </c>
      <c r="F1476">
        <v>2141053373.0899999</v>
      </c>
      <c r="G1476">
        <v>801626603</v>
      </c>
      <c r="H1476">
        <v>558026829.88999999</v>
      </c>
      <c r="I1476">
        <v>32</v>
      </c>
      <c r="J1476">
        <v>33</v>
      </c>
      <c r="K1476">
        <v>35</v>
      </c>
      <c r="L1476">
        <v>53548000</v>
      </c>
      <c r="M1476">
        <v>127</v>
      </c>
      <c r="N1476">
        <v>33</v>
      </c>
      <c r="O1476">
        <v>51</v>
      </c>
      <c r="P1476">
        <v>0.96969696969696972</v>
      </c>
      <c r="Q1476">
        <v>0.6470588235294118</v>
      </c>
      <c r="R1476">
        <v>0.80837789661319071</v>
      </c>
      <c r="S1476">
        <v>1.4999999999999999E-2</v>
      </c>
      <c r="T1476">
        <v>0</v>
      </c>
      <c r="U1476">
        <v>803220</v>
      </c>
      <c r="V1476" t="s">
        <v>1384</v>
      </c>
      <c r="W1476">
        <v>0.26063190992975921</v>
      </c>
      <c r="X1476">
        <v>1.4393931563439939E-3</v>
      </c>
      <c r="Y1476">
        <v>16129</v>
      </c>
      <c r="Z1476">
        <v>2048383</v>
      </c>
      <c r="AA1476">
        <v>260144641</v>
      </c>
      <c r="AB1476" t="s">
        <v>391</v>
      </c>
      <c r="AC1476" t="s">
        <v>1418</v>
      </c>
    </row>
    <row r="1477" spans="1:29" x14ac:dyDescent="0.25">
      <c r="A1477" t="s">
        <v>35</v>
      </c>
      <c r="B1477" t="s">
        <v>413</v>
      </c>
      <c r="C1477" t="s">
        <v>426</v>
      </c>
      <c r="D1477" t="s">
        <v>704</v>
      </c>
      <c r="E1477">
        <v>120</v>
      </c>
      <c r="F1477">
        <v>1958525523.53</v>
      </c>
      <c r="G1477">
        <v>765460802</v>
      </c>
      <c r="H1477">
        <v>265985974.11000001</v>
      </c>
      <c r="I1477">
        <v>18</v>
      </c>
      <c r="J1477">
        <v>24</v>
      </c>
      <c r="K1477">
        <v>19</v>
      </c>
      <c r="L1477">
        <v>49936000</v>
      </c>
      <c r="M1477">
        <v>120</v>
      </c>
      <c r="N1477">
        <v>22</v>
      </c>
      <c r="O1477">
        <v>38</v>
      </c>
      <c r="P1477">
        <v>0.81818181818181823</v>
      </c>
      <c r="Q1477">
        <v>0.63157894736842102</v>
      </c>
      <c r="R1477">
        <v>0.72488038277511957</v>
      </c>
      <c r="S1477">
        <v>0.01</v>
      </c>
      <c r="T1477">
        <v>0</v>
      </c>
      <c r="U1477">
        <v>499360</v>
      </c>
      <c r="V1477" t="s">
        <v>1384</v>
      </c>
      <c r="W1477">
        <v>0.1358092967972116</v>
      </c>
      <c r="X1477">
        <v>1.877392225927999E-3</v>
      </c>
      <c r="Y1477">
        <v>14400</v>
      </c>
      <c r="Z1477">
        <v>1728000</v>
      </c>
      <c r="AA1477">
        <v>207360000</v>
      </c>
      <c r="AB1477" t="s">
        <v>391</v>
      </c>
      <c r="AC1477" t="s">
        <v>1418</v>
      </c>
    </row>
    <row r="1478" spans="1:29" x14ac:dyDescent="0.25">
      <c r="A1478" t="s">
        <v>35</v>
      </c>
      <c r="B1478" t="s">
        <v>413</v>
      </c>
      <c r="C1478" t="s">
        <v>425</v>
      </c>
      <c r="D1478" t="s">
        <v>700</v>
      </c>
      <c r="E1478">
        <v>111</v>
      </c>
      <c r="F1478">
        <v>2041275129</v>
      </c>
      <c r="G1478">
        <v>646052822</v>
      </c>
      <c r="H1478">
        <v>472551859</v>
      </c>
      <c r="I1478">
        <v>28</v>
      </c>
      <c r="J1478">
        <v>36</v>
      </c>
      <c r="K1478">
        <v>28</v>
      </c>
      <c r="L1478">
        <v>54907000</v>
      </c>
      <c r="M1478">
        <v>111</v>
      </c>
      <c r="N1478">
        <v>28</v>
      </c>
      <c r="O1478">
        <v>44</v>
      </c>
      <c r="P1478">
        <v>1</v>
      </c>
      <c r="Q1478">
        <v>0.81818181818181823</v>
      </c>
      <c r="R1478">
        <v>0.90909090909090906</v>
      </c>
      <c r="S1478">
        <v>0.02</v>
      </c>
      <c r="T1478">
        <v>0.01</v>
      </c>
      <c r="U1478">
        <v>1647210</v>
      </c>
      <c r="V1478" t="s">
        <v>1384</v>
      </c>
      <c r="W1478">
        <v>0.2314983670190007</v>
      </c>
      <c r="X1478">
        <v>3.485776150549437E-3</v>
      </c>
      <c r="Y1478">
        <v>12321</v>
      </c>
      <c r="Z1478">
        <v>1367631</v>
      </c>
      <c r="AA1478">
        <v>151807041</v>
      </c>
      <c r="AB1478" t="s">
        <v>394</v>
      </c>
      <c r="AC1478" t="s">
        <v>1418</v>
      </c>
    </row>
    <row r="1479" spans="1:29" x14ac:dyDescent="0.25">
      <c r="A1479" t="s">
        <v>35</v>
      </c>
      <c r="B1479" t="s">
        <v>413</v>
      </c>
      <c r="C1479" t="s">
        <v>426</v>
      </c>
      <c r="D1479" t="s">
        <v>705</v>
      </c>
      <c r="E1479">
        <v>119</v>
      </c>
      <c r="F1479">
        <v>1959151072</v>
      </c>
      <c r="G1479">
        <v>810336323</v>
      </c>
      <c r="H1479">
        <v>652596050</v>
      </c>
      <c r="I1479">
        <v>38</v>
      </c>
      <c r="J1479">
        <v>43</v>
      </c>
      <c r="K1479">
        <v>39</v>
      </c>
      <c r="L1479">
        <v>71355126</v>
      </c>
      <c r="M1479">
        <v>119</v>
      </c>
      <c r="N1479">
        <v>22</v>
      </c>
      <c r="O1479">
        <v>38</v>
      </c>
      <c r="P1479">
        <v>1.7272727272727271</v>
      </c>
      <c r="Q1479">
        <v>1.131578947368421</v>
      </c>
      <c r="R1479">
        <v>1.4294258373205739</v>
      </c>
      <c r="S1479">
        <v>0.05</v>
      </c>
      <c r="T1479">
        <v>4.4999999999999998E-2</v>
      </c>
      <c r="U1479">
        <v>6778736.9699999997</v>
      </c>
      <c r="V1479" t="s">
        <v>1384</v>
      </c>
      <c r="W1479">
        <v>0.33310144343988601</v>
      </c>
      <c r="X1479">
        <v>1.0387339871272589E-2</v>
      </c>
      <c r="Y1479">
        <v>14161</v>
      </c>
      <c r="Z1479">
        <v>1685159</v>
      </c>
      <c r="AA1479">
        <v>200533921</v>
      </c>
      <c r="AB1479" t="s">
        <v>394</v>
      </c>
      <c r="AC1479" t="s">
        <v>1418</v>
      </c>
    </row>
    <row r="1480" spans="1:29" x14ac:dyDescent="0.25">
      <c r="A1480" t="s">
        <v>35</v>
      </c>
      <c r="B1480" t="s">
        <v>413</v>
      </c>
      <c r="C1480" t="s">
        <v>425</v>
      </c>
      <c r="D1480" t="s">
        <v>674</v>
      </c>
      <c r="E1480">
        <v>130</v>
      </c>
      <c r="F1480">
        <v>2236360956.4000001</v>
      </c>
      <c r="G1480">
        <v>739367874</v>
      </c>
      <c r="H1480">
        <v>661807559.67999995</v>
      </c>
      <c r="I1480">
        <v>42</v>
      </c>
      <c r="J1480">
        <v>65</v>
      </c>
      <c r="K1480">
        <v>44</v>
      </c>
      <c r="L1480">
        <v>105403000</v>
      </c>
      <c r="M1480">
        <v>130</v>
      </c>
      <c r="N1480">
        <v>34</v>
      </c>
      <c r="O1480">
        <v>53</v>
      </c>
      <c r="P1480">
        <v>1.2352941176470591</v>
      </c>
      <c r="Q1480">
        <v>1.226415094339623</v>
      </c>
      <c r="R1480">
        <v>1.230854605993341</v>
      </c>
      <c r="S1480">
        <v>3.5000000000000003E-2</v>
      </c>
      <c r="T1480">
        <v>5.5E-2</v>
      </c>
      <c r="U1480">
        <v>9486270</v>
      </c>
      <c r="V1480" t="s">
        <v>1384</v>
      </c>
      <c r="W1480">
        <v>0.29593056424368541</v>
      </c>
      <c r="X1480">
        <v>1.433387978310015E-2</v>
      </c>
      <c r="Y1480">
        <v>16900</v>
      </c>
      <c r="Z1480">
        <v>2197000</v>
      </c>
      <c r="AA1480">
        <v>285610000</v>
      </c>
      <c r="AB1480" t="s">
        <v>396</v>
      </c>
      <c r="AC1480" t="s">
        <v>1418</v>
      </c>
    </row>
    <row r="1481" spans="1:29" x14ac:dyDescent="0.25">
      <c r="A1481" t="s">
        <v>35</v>
      </c>
      <c r="B1481" t="s">
        <v>413</v>
      </c>
      <c r="C1481" t="s">
        <v>425</v>
      </c>
      <c r="D1481" t="s">
        <v>694</v>
      </c>
      <c r="E1481">
        <v>120</v>
      </c>
      <c r="F1481">
        <v>2075780066</v>
      </c>
      <c r="G1481">
        <v>698508186</v>
      </c>
      <c r="H1481">
        <v>476809782</v>
      </c>
      <c r="I1481">
        <v>31</v>
      </c>
      <c r="J1481">
        <v>41</v>
      </c>
      <c r="K1481">
        <v>33</v>
      </c>
      <c r="L1481">
        <v>63778000</v>
      </c>
      <c r="M1481">
        <v>120</v>
      </c>
      <c r="N1481">
        <v>30</v>
      </c>
      <c r="O1481">
        <v>48</v>
      </c>
      <c r="P1481">
        <v>1.033333333333333</v>
      </c>
      <c r="Q1481">
        <v>0.85416666666666663</v>
      </c>
      <c r="R1481">
        <v>0.94374999999999998</v>
      </c>
      <c r="S1481">
        <v>0.02</v>
      </c>
      <c r="T1481">
        <v>0.01</v>
      </c>
      <c r="U1481">
        <v>1913340</v>
      </c>
      <c r="V1481" t="s">
        <v>1384</v>
      </c>
      <c r="W1481">
        <v>0.229701493819047</v>
      </c>
      <c r="X1481">
        <v>4.0127951905147789E-3</v>
      </c>
      <c r="Y1481">
        <v>14400</v>
      </c>
      <c r="Z1481">
        <v>1728000</v>
      </c>
      <c r="AA1481">
        <v>207360000</v>
      </c>
      <c r="AB1481" t="s">
        <v>391</v>
      </c>
      <c r="AC1481" t="s">
        <v>1418</v>
      </c>
    </row>
    <row r="1482" spans="1:29" x14ac:dyDescent="0.25">
      <c r="A1482" t="s">
        <v>35</v>
      </c>
      <c r="B1482" t="s">
        <v>413</v>
      </c>
      <c r="C1482" t="s">
        <v>426</v>
      </c>
      <c r="D1482" t="s">
        <v>678</v>
      </c>
      <c r="E1482">
        <v>168</v>
      </c>
      <c r="F1482">
        <v>2935533835.5500002</v>
      </c>
      <c r="G1482">
        <v>1058117890</v>
      </c>
      <c r="H1482">
        <v>486244882.55000001</v>
      </c>
      <c r="I1482">
        <v>36</v>
      </c>
      <c r="J1482">
        <v>51</v>
      </c>
      <c r="K1482">
        <v>36</v>
      </c>
      <c r="L1482">
        <v>86355000</v>
      </c>
      <c r="M1482">
        <v>126</v>
      </c>
      <c r="N1482">
        <v>32</v>
      </c>
      <c r="O1482">
        <v>50</v>
      </c>
      <c r="P1482">
        <v>1.125</v>
      </c>
      <c r="Q1482">
        <v>1.02</v>
      </c>
      <c r="R1482">
        <v>1.0725</v>
      </c>
      <c r="S1482">
        <v>2.5000000000000001E-2</v>
      </c>
      <c r="T1482">
        <v>0.03</v>
      </c>
      <c r="U1482">
        <v>4749525</v>
      </c>
      <c r="V1482" t="s">
        <v>1384</v>
      </c>
      <c r="W1482">
        <v>0.16564104172858141</v>
      </c>
      <c r="X1482">
        <v>9.7677634674368258E-3</v>
      </c>
      <c r="Y1482">
        <v>28224</v>
      </c>
      <c r="Z1482">
        <v>4741632</v>
      </c>
      <c r="AA1482">
        <v>796594176</v>
      </c>
      <c r="AB1482" t="s">
        <v>399</v>
      </c>
      <c r="AC1482" t="s">
        <v>1418</v>
      </c>
    </row>
    <row r="1483" spans="1:29" x14ac:dyDescent="0.25">
      <c r="A1483" t="s">
        <v>35</v>
      </c>
      <c r="B1483" t="s">
        <v>413</v>
      </c>
      <c r="C1483" t="s">
        <v>426</v>
      </c>
      <c r="D1483" t="s">
        <v>697</v>
      </c>
      <c r="E1483">
        <v>158</v>
      </c>
      <c r="F1483">
        <v>2896263890.5900002</v>
      </c>
      <c r="G1483">
        <v>1107482199</v>
      </c>
      <c r="H1483">
        <v>359828397.10000002</v>
      </c>
      <c r="I1483">
        <v>27</v>
      </c>
      <c r="J1483">
        <v>42</v>
      </c>
      <c r="K1483">
        <v>28</v>
      </c>
      <c r="L1483">
        <v>50697225</v>
      </c>
      <c r="M1483">
        <v>122</v>
      </c>
      <c r="N1483">
        <v>30</v>
      </c>
      <c r="O1483">
        <v>49</v>
      </c>
      <c r="P1483">
        <v>0.9</v>
      </c>
      <c r="Q1483">
        <v>0.8571428571428571</v>
      </c>
      <c r="R1483">
        <v>0.87857142857142856</v>
      </c>
      <c r="S1483">
        <v>1.4999999999999999E-2</v>
      </c>
      <c r="T1483">
        <v>0.01</v>
      </c>
      <c r="U1483">
        <v>1267430.625</v>
      </c>
      <c r="V1483" t="s">
        <v>1384</v>
      </c>
      <c r="W1483">
        <v>0.1242388161759318</v>
      </c>
      <c r="X1483">
        <v>3.5223196257291719E-3</v>
      </c>
      <c r="Y1483">
        <v>24964</v>
      </c>
      <c r="Z1483">
        <v>3944312</v>
      </c>
      <c r="AA1483">
        <v>623201296</v>
      </c>
      <c r="AB1483" t="s">
        <v>397</v>
      </c>
      <c r="AC1483" t="s">
        <v>1418</v>
      </c>
    </row>
    <row r="1484" spans="1:29" x14ac:dyDescent="0.25">
      <c r="A1484" t="s">
        <v>35</v>
      </c>
      <c r="B1484" t="s">
        <v>413</v>
      </c>
      <c r="C1484" t="s">
        <v>426</v>
      </c>
      <c r="D1484" t="s">
        <v>679</v>
      </c>
      <c r="E1484">
        <v>148</v>
      </c>
      <c r="F1484">
        <v>2541654742.9200001</v>
      </c>
      <c r="G1484">
        <v>920544188</v>
      </c>
      <c r="H1484">
        <v>696730549</v>
      </c>
      <c r="I1484">
        <v>47</v>
      </c>
      <c r="J1484">
        <v>85</v>
      </c>
      <c r="K1484">
        <v>50</v>
      </c>
      <c r="L1484">
        <v>142609000</v>
      </c>
      <c r="M1484">
        <v>131</v>
      </c>
      <c r="N1484">
        <v>36</v>
      </c>
      <c r="O1484">
        <v>53</v>
      </c>
      <c r="P1484">
        <v>1.305555555555556</v>
      </c>
      <c r="Q1484">
        <v>1.60377358490566</v>
      </c>
      <c r="R1484">
        <v>1.454664570230608</v>
      </c>
      <c r="S1484">
        <v>3.5000000000000003E-2</v>
      </c>
      <c r="T1484">
        <v>0.08</v>
      </c>
      <c r="U1484">
        <v>16400035</v>
      </c>
      <c r="V1484" t="s">
        <v>1384</v>
      </c>
      <c r="W1484">
        <v>0.27412478069289442</v>
      </c>
      <c r="X1484">
        <v>2.3538561677162801E-2</v>
      </c>
      <c r="Y1484">
        <v>21904</v>
      </c>
      <c r="Z1484">
        <v>3241792</v>
      </c>
      <c r="AA1484">
        <v>479785216</v>
      </c>
      <c r="AB1484" t="s">
        <v>395</v>
      </c>
      <c r="AC1484" t="s">
        <v>1418</v>
      </c>
    </row>
    <row r="1485" spans="1:29" x14ac:dyDescent="0.25">
      <c r="A1485" t="s">
        <v>35</v>
      </c>
      <c r="B1485" t="s">
        <v>413</v>
      </c>
      <c r="C1485" t="s">
        <v>426</v>
      </c>
      <c r="D1485" t="s">
        <v>669</v>
      </c>
      <c r="E1485">
        <v>124</v>
      </c>
      <c r="F1485">
        <v>2038355251.98</v>
      </c>
      <c r="G1485">
        <v>773664161</v>
      </c>
      <c r="H1485">
        <v>397177513</v>
      </c>
      <c r="I1485">
        <v>29</v>
      </c>
      <c r="J1485">
        <v>46</v>
      </c>
      <c r="K1485">
        <v>29</v>
      </c>
      <c r="L1485">
        <v>77839000</v>
      </c>
      <c r="M1485">
        <v>124</v>
      </c>
      <c r="N1485">
        <v>31</v>
      </c>
      <c r="O1485">
        <v>50</v>
      </c>
      <c r="P1485">
        <v>0.93548387096774188</v>
      </c>
      <c r="Q1485">
        <v>0.92</v>
      </c>
      <c r="R1485">
        <v>0.92774193548387096</v>
      </c>
      <c r="S1485">
        <v>1.4999999999999999E-2</v>
      </c>
      <c r="T1485">
        <v>1.4999999999999999E-2</v>
      </c>
      <c r="U1485">
        <v>2335170</v>
      </c>
      <c r="V1485" t="s">
        <v>1384</v>
      </c>
      <c r="W1485">
        <v>0.19485195851615811</v>
      </c>
      <c r="X1485">
        <v>5.8794114056502488E-3</v>
      </c>
      <c r="Y1485">
        <v>15376</v>
      </c>
      <c r="Z1485">
        <v>1906624</v>
      </c>
      <c r="AA1485">
        <v>236421376</v>
      </c>
      <c r="AB1485" t="s">
        <v>391</v>
      </c>
      <c r="AC1485" t="s">
        <v>1418</v>
      </c>
    </row>
    <row r="1486" spans="1:29" x14ac:dyDescent="0.25">
      <c r="A1486" t="s">
        <v>35</v>
      </c>
      <c r="B1486" t="s">
        <v>413</v>
      </c>
      <c r="C1486" t="s">
        <v>425</v>
      </c>
      <c r="D1486" t="s">
        <v>706</v>
      </c>
      <c r="E1486">
        <v>110</v>
      </c>
      <c r="F1486">
        <v>1819299641</v>
      </c>
      <c r="G1486">
        <v>656142560</v>
      </c>
      <c r="H1486">
        <v>297539541</v>
      </c>
      <c r="I1486">
        <v>19</v>
      </c>
      <c r="J1486">
        <v>35</v>
      </c>
      <c r="K1486">
        <v>19</v>
      </c>
      <c r="L1486">
        <v>56481000</v>
      </c>
      <c r="M1486">
        <v>110</v>
      </c>
      <c r="N1486">
        <v>23</v>
      </c>
      <c r="O1486">
        <v>35</v>
      </c>
      <c r="P1486">
        <v>0.82608695652173914</v>
      </c>
      <c r="Q1486">
        <v>1</v>
      </c>
      <c r="R1486">
        <v>0.91304347826086951</v>
      </c>
      <c r="S1486">
        <v>0.01</v>
      </c>
      <c r="T1486">
        <v>0.03</v>
      </c>
      <c r="U1486">
        <v>2259240</v>
      </c>
      <c r="V1486" t="s">
        <v>1384</v>
      </c>
      <c r="W1486">
        <v>0.16354619892985511</v>
      </c>
      <c r="X1486">
        <v>7.5930748310188458E-3</v>
      </c>
      <c r="Y1486">
        <v>12100</v>
      </c>
      <c r="Z1486">
        <v>1331000</v>
      </c>
      <c r="AA1486">
        <v>146410000</v>
      </c>
      <c r="AB1486" t="s">
        <v>394</v>
      </c>
      <c r="AC1486" t="s">
        <v>1418</v>
      </c>
    </row>
    <row r="1487" spans="1:29" x14ac:dyDescent="0.25">
      <c r="A1487" t="s">
        <v>35</v>
      </c>
      <c r="B1487" t="s">
        <v>413</v>
      </c>
      <c r="C1487" t="s">
        <v>426</v>
      </c>
      <c r="D1487" t="s">
        <v>683</v>
      </c>
      <c r="E1487">
        <v>115</v>
      </c>
      <c r="F1487">
        <v>2024742734.75</v>
      </c>
      <c r="G1487">
        <v>752503216</v>
      </c>
      <c r="H1487">
        <v>683802575.84000003</v>
      </c>
      <c r="I1487">
        <v>39</v>
      </c>
      <c r="J1487">
        <v>52</v>
      </c>
      <c r="K1487">
        <v>40</v>
      </c>
      <c r="L1487">
        <v>87911843</v>
      </c>
      <c r="M1487">
        <v>115</v>
      </c>
      <c r="N1487">
        <v>29</v>
      </c>
      <c r="O1487">
        <v>47</v>
      </c>
      <c r="P1487">
        <v>1.344827586206897</v>
      </c>
      <c r="Q1487">
        <v>1.1063829787234041</v>
      </c>
      <c r="R1487">
        <v>1.22560528246515</v>
      </c>
      <c r="S1487">
        <v>3.5000000000000003E-2</v>
      </c>
      <c r="T1487">
        <v>4.4999999999999998E-2</v>
      </c>
      <c r="U1487">
        <v>7032947.4400000004</v>
      </c>
      <c r="V1487" t="s">
        <v>1384</v>
      </c>
      <c r="W1487">
        <v>0.33772319026220921</v>
      </c>
      <c r="X1487">
        <v>1.028505549479768E-2</v>
      </c>
      <c r="Y1487">
        <v>13225</v>
      </c>
      <c r="Z1487">
        <v>1520875</v>
      </c>
      <c r="AA1487">
        <v>174900625</v>
      </c>
      <c r="AB1487" t="s">
        <v>394</v>
      </c>
      <c r="AC1487" t="s">
        <v>1418</v>
      </c>
    </row>
    <row r="1488" spans="1:29" x14ac:dyDescent="0.25">
      <c r="A1488" t="s">
        <v>35</v>
      </c>
      <c r="B1488" t="s">
        <v>413</v>
      </c>
      <c r="C1488" t="s">
        <v>426</v>
      </c>
      <c r="D1488" t="s">
        <v>693</v>
      </c>
      <c r="E1488">
        <v>114</v>
      </c>
      <c r="F1488">
        <v>2024532615.4300001</v>
      </c>
      <c r="G1488">
        <v>784521130</v>
      </c>
      <c r="H1488">
        <v>481916722.43000001</v>
      </c>
      <c r="I1488">
        <v>34</v>
      </c>
      <c r="J1488">
        <v>39</v>
      </c>
      <c r="K1488">
        <v>34</v>
      </c>
      <c r="L1488">
        <v>53496000</v>
      </c>
      <c r="M1488">
        <v>114</v>
      </c>
      <c r="N1488">
        <v>27</v>
      </c>
      <c r="O1488">
        <v>46</v>
      </c>
      <c r="P1488">
        <v>1.2592592592592591</v>
      </c>
      <c r="Q1488">
        <v>0.84782608695652173</v>
      </c>
      <c r="R1488">
        <v>1.053542673107891</v>
      </c>
      <c r="S1488">
        <v>3.5000000000000003E-2</v>
      </c>
      <c r="T1488">
        <v>0.01</v>
      </c>
      <c r="U1488">
        <v>2407320</v>
      </c>
      <c r="V1488" t="s">
        <v>1384</v>
      </c>
      <c r="W1488">
        <v>0.23803850763236209</v>
      </c>
      <c r="X1488">
        <v>4.9953028976903189E-3</v>
      </c>
      <c r="Y1488">
        <v>12996</v>
      </c>
      <c r="Z1488">
        <v>1481544</v>
      </c>
      <c r="AA1488">
        <v>168896016</v>
      </c>
      <c r="AB1488" t="s">
        <v>394</v>
      </c>
      <c r="AC1488" t="s">
        <v>1418</v>
      </c>
    </row>
    <row r="1489" spans="1:29" x14ac:dyDescent="0.25">
      <c r="A1489" t="s">
        <v>35</v>
      </c>
      <c r="B1489" t="s">
        <v>413</v>
      </c>
      <c r="C1489" t="s">
        <v>426</v>
      </c>
      <c r="D1489" t="s">
        <v>681</v>
      </c>
      <c r="E1489">
        <v>130</v>
      </c>
      <c r="F1489">
        <v>1974833032.0699999</v>
      </c>
      <c r="G1489">
        <v>789345180</v>
      </c>
      <c r="H1489">
        <v>734506530.70000005</v>
      </c>
      <c r="I1489">
        <v>54</v>
      </c>
      <c r="J1489">
        <v>85</v>
      </c>
      <c r="K1489">
        <v>54</v>
      </c>
      <c r="L1489">
        <v>139573000</v>
      </c>
      <c r="M1489">
        <v>129</v>
      </c>
      <c r="N1489">
        <v>33</v>
      </c>
      <c r="O1489">
        <v>52</v>
      </c>
      <c r="P1489">
        <v>1.636363636363636</v>
      </c>
      <c r="Q1489">
        <v>1.634615384615385</v>
      </c>
      <c r="R1489">
        <v>1.63548951048951</v>
      </c>
      <c r="S1489">
        <v>0.05</v>
      </c>
      <c r="T1489">
        <v>0.08</v>
      </c>
      <c r="U1489">
        <v>18144490</v>
      </c>
      <c r="V1489" t="s">
        <v>1384</v>
      </c>
      <c r="W1489">
        <v>0.37193348438682827</v>
      </c>
      <c r="X1489">
        <v>2.4702966197874269E-2</v>
      </c>
      <c r="Y1489">
        <v>16900</v>
      </c>
      <c r="Z1489">
        <v>2197000</v>
      </c>
      <c r="AA1489">
        <v>285610000</v>
      </c>
      <c r="AB1489" t="s">
        <v>396</v>
      </c>
      <c r="AC1489" t="s">
        <v>1418</v>
      </c>
    </row>
    <row r="1490" spans="1:29" x14ac:dyDescent="0.25">
      <c r="A1490" t="s">
        <v>35</v>
      </c>
      <c r="B1490" t="s">
        <v>413</v>
      </c>
      <c r="C1490" t="s">
        <v>426</v>
      </c>
      <c r="D1490" t="s">
        <v>696</v>
      </c>
      <c r="E1490">
        <v>122</v>
      </c>
      <c r="F1490">
        <v>2077254893.8399999</v>
      </c>
      <c r="G1490">
        <v>735282964</v>
      </c>
      <c r="H1490">
        <v>378783171.56</v>
      </c>
      <c r="I1490">
        <v>28</v>
      </c>
      <c r="J1490">
        <v>40</v>
      </c>
      <c r="K1490">
        <v>30</v>
      </c>
      <c r="L1490">
        <v>79274000</v>
      </c>
      <c r="M1490">
        <v>122</v>
      </c>
      <c r="N1490">
        <v>31</v>
      </c>
      <c r="O1490">
        <v>49</v>
      </c>
      <c r="P1490">
        <v>0.90322580645161288</v>
      </c>
      <c r="Q1490">
        <v>0.81632653061224492</v>
      </c>
      <c r="R1490">
        <v>0.85977616853192895</v>
      </c>
      <c r="S1490">
        <v>1.4999999999999999E-2</v>
      </c>
      <c r="T1490">
        <v>0.01</v>
      </c>
      <c r="U1490">
        <v>1981850</v>
      </c>
      <c r="V1490" t="s">
        <v>1384</v>
      </c>
      <c r="W1490">
        <v>0.18234795001964529</v>
      </c>
      <c r="X1490">
        <v>5.2321490203428188E-3</v>
      </c>
      <c r="Y1490">
        <v>14884</v>
      </c>
      <c r="Z1490">
        <v>1815848</v>
      </c>
      <c r="AA1490">
        <v>221533456</v>
      </c>
      <c r="AB1490" t="s">
        <v>391</v>
      </c>
      <c r="AC1490" t="s">
        <v>1418</v>
      </c>
    </row>
    <row r="1491" spans="1:29" x14ac:dyDescent="0.25">
      <c r="A1491" t="s">
        <v>35</v>
      </c>
      <c r="B1491" t="s">
        <v>413</v>
      </c>
      <c r="C1491" t="s">
        <v>426</v>
      </c>
      <c r="D1491" t="s">
        <v>680</v>
      </c>
      <c r="E1491">
        <v>126</v>
      </c>
      <c r="F1491">
        <v>2210899826.6700001</v>
      </c>
      <c r="G1491">
        <v>872692363</v>
      </c>
      <c r="H1491">
        <v>662852140.32000005</v>
      </c>
      <c r="I1491">
        <v>37</v>
      </c>
      <c r="J1491">
        <v>49</v>
      </c>
      <c r="K1491">
        <v>37</v>
      </c>
      <c r="L1491">
        <v>110154000</v>
      </c>
      <c r="M1491">
        <v>126</v>
      </c>
      <c r="N1491">
        <v>30</v>
      </c>
      <c r="O1491">
        <v>51</v>
      </c>
      <c r="P1491">
        <v>1.2333333333333329</v>
      </c>
      <c r="Q1491">
        <v>0.96078431372549022</v>
      </c>
      <c r="R1491">
        <v>1.0970588235294121</v>
      </c>
      <c r="S1491">
        <v>3.5000000000000003E-2</v>
      </c>
      <c r="T1491">
        <v>1.4999999999999999E-2</v>
      </c>
      <c r="U1491">
        <v>5507700</v>
      </c>
      <c r="V1491" t="s">
        <v>1384</v>
      </c>
      <c r="W1491">
        <v>0.29981102369453377</v>
      </c>
      <c r="X1491">
        <v>8.3090928805647207E-3</v>
      </c>
      <c r="Y1491">
        <v>15876</v>
      </c>
      <c r="Z1491">
        <v>2000376</v>
      </c>
      <c r="AA1491">
        <v>252047376</v>
      </c>
      <c r="AB1491" t="s">
        <v>391</v>
      </c>
      <c r="AC1491" t="s">
        <v>1418</v>
      </c>
    </row>
    <row r="1492" spans="1:29" x14ac:dyDescent="0.25">
      <c r="A1492" t="s">
        <v>35</v>
      </c>
      <c r="B1492" t="s">
        <v>413</v>
      </c>
      <c r="C1492" t="s">
        <v>426</v>
      </c>
      <c r="D1492" t="s">
        <v>685</v>
      </c>
      <c r="E1492">
        <v>150</v>
      </c>
      <c r="F1492">
        <v>2557253097.8099999</v>
      </c>
      <c r="G1492">
        <v>942154305</v>
      </c>
      <c r="H1492">
        <v>788030226</v>
      </c>
      <c r="I1492">
        <v>52</v>
      </c>
      <c r="J1492">
        <v>60</v>
      </c>
      <c r="K1492">
        <v>54</v>
      </c>
      <c r="L1492">
        <v>86452000</v>
      </c>
      <c r="M1492">
        <v>133</v>
      </c>
      <c r="N1492">
        <v>34</v>
      </c>
      <c r="O1492">
        <v>54</v>
      </c>
      <c r="P1492">
        <v>1.529411764705882</v>
      </c>
      <c r="Q1492">
        <v>1.1111111111111109</v>
      </c>
      <c r="R1492">
        <v>1.3202614379084969</v>
      </c>
      <c r="S1492">
        <v>0.05</v>
      </c>
      <c r="T1492">
        <v>4.4999999999999998E-2</v>
      </c>
      <c r="U1492">
        <v>8212940</v>
      </c>
      <c r="V1492" t="s">
        <v>1384</v>
      </c>
      <c r="W1492">
        <v>0.30815495997438008</v>
      </c>
      <c r="X1492">
        <v>1.042211292032344E-2</v>
      </c>
      <c r="Y1492">
        <v>22500</v>
      </c>
      <c r="Z1492">
        <v>3375000</v>
      </c>
      <c r="AA1492">
        <v>506250000</v>
      </c>
      <c r="AB1492" t="s">
        <v>397</v>
      </c>
      <c r="AC1492" t="s">
        <v>1418</v>
      </c>
    </row>
    <row r="1493" spans="1:29" x14ac:dyDescent="0.25">
      <c r="A1493" t="s">
        <v>35</v>
      </c>
      <c r="B1493" t="s">
        <v>413</v>
      </c>
      <c r="C1493" t="s">
        <v>425</v>
      </c>
      <c r="D1493" t="s">
        <v>692</v>
      </c>
      <c r="E1493">
        <v>165</v>
      </c>
      <c r="F1493">
        <v>2849700401.3899999</v>
      </c>
      <c r="G1493">
        <v>986699304</v>
      </c>
      <c r="H1493">
        <v>517265491.44999999</v>
      </c>
      <c r="I1493">
        <v>38</v>
      </c>
      <c r="J1493">
        <v>43</v>
      </c>
      <c r="K1493">
        <v>40</v>
      </c>
      <c r="L1493">
        <v>56543000</v>
      </c>
      <c r="M1493">
        <v>132</v>
      </c>
      <c r="N1493">
        <v>34</v>
      </c>
      <c r="O1493">
        <v>53</v>
      </c>
      <c r="P1493">
        <v>1.117647058823529</v>
      </c>
      <c r="Q1493">
        <v>0.81132075471698117</v>
      </c>
      <c r="R1493">
        <v>0.96448390677025531</v>
      </c>
      <c r="S1493">
        <v>2.5000000000000001E-2</v>
      </c>
      <c r="T1493">
        <v>0.01</v>
      </c>
      <c r="U1493">
        <v>1979005</v>
      </c>
      <c r="V1493" t="s">
        <v>1384</v>
      </c>
      <c r="W1493">
        <v>0.1815157450227726</v>
      </c>
      <c r="X1493">
        <v>3.8258979821995239E-3</v>
      </c>
      <c r="Y1493">
        <v>27225</v>
      </c>
      <c r="Z1493">
        <v>4492125</v>
      </c>
      <c r="AA1493">
        <v>741200625</v>
      </c>
      <c r="AB1493" t="s">
        <v>399</v>
      </c>
      <c r="AC1493" t="s">
        <v>1418</v>
      </c>
    </row>
    <row r="1494" spans="1:29" x14ac:dyDescent="0.25">
      <c r="A1494" t="s">
        <v>35</v>
      </c>
      <c r="B1494" t="s">
        <v>413</v>
      </c>
      <c r="C1494" t="s">
        <v>425</v>
      </c>
      <c r="D1494" t="s">
        <v>689</v>
      </c>
      <c r="E1494">
        <v>118</v>
      </c>
      <c r="F1494">
        <v>2068593634.5899999</v>
      </c>
      <c r="G1494">
        <v>815982527</v>
      </c>
      <c r="H1494">
        <v>383866222</v>
      </c>
      <c r="I1494">
        <v>25</v>
      </c>
      <c r="J1494">
        <v>47</v>
      </c>
      <c r="K1494">
        <v>25</v>
      </c>
      <c r="L1494">
        <v>132034310</v>
      </c>
      <c r="M1494">
        <v>118</v>
      </c>
      <c r="N1494">
        <v>27</v>
      </c>
      <c r="O1494">
        <v>47</v>
      </c>
      <c r="P1494">
        <v>0.92592592592592593</v>
      </c>
      <c r="Q1494">
        <v>1</v>
      </c>
      <c r="R1494">
        <v>0.96296296296296291</v>
      </c>
      <c r="S1494">
        <v>1.4999999999999999E-2</v>
      </c>
      <c r="T1494">
        <v>0.03</v>
      </c>
      <c r="U1494">
        <v>5941543.9500000002</v>
      </c>
      <c r="V1494" t="s">
        <v>1384</v>
      </c>
      <c r="W1494">
        <v>0.18556869535958101</v>
      </c>
      <c r="X1494">
        <v>1.547816298877165E-2</v>
      </c>
      <c r="Y1494">
        <v>13924</v>
      </c>
      <c r="Z1494">
        <v>1643032</v>
      </c>
      <c r="AA1494">
        <v>193877776</v>
      </c>
      <c r="AB1494" t="s">
        <v>394</v>
      </c>
      <c r="AC1494" t="s">
        <v>1418</v>
      </c>
    </row>
    <row r="1495" spans="1:29" x14ac:dyDescent="0.25">
      <c r="A1495" t="s">
        <v>35</v>
      </c>
      <c r="B1495" t="s">
        <v>413</v>
      </c>
      <c r="C1495" t="s">
        <v>425</v>
      </c>
      <c r="D1495" t="s">
        <v>698</v>
      </c>
      <c r="E1495">
        <v>113</v>
      </c>
      <c r="F1495">
        <v>1797774559</v>
      </c>
      <c r="G1495">
        <v>796011987</v>
      </c>
      <c r="H1495">
        <v>312931488</v>
      </c>
      <c r="I1495">
        <v>25</v>
      </c>
      <c r="J1495">
        <v>37</v>
      </c>
      <c r="K1495">
        <v>26</v>
      </c>
      <c r="L1495">
        <v>63164000</v>
      </c>
      <c r="M1495">
        <v>113</v>
      </c>
      <c r="N1495">
        <v>27</v>
      </c>
      <c r="O1495">
        <v>45</v>
      </c>
      <c r="P1495">
        <v>0.92592592592592593</v>
      </c>
      <c r="Q1495">
        <v>0.82222222222222219</v>
      </c>
      <c r="R1495">
        <v>0.87407407407407411</v>
      </c>
      <c r="S1495">
        <v>1.4999999999999999E-2</v>
      </c>
      <c r="T1495">
        <v>0.01</v>
      </c>
      <c r="U1495">
        <v>1579100</v>
      </c>
      <c r="V1495" t="s">
        <v>1384</v>
      </c>
      <c r="W1495">
        <v>0.17406603427187561</v>
      </c>
      <c r="X1495">
        <v>5.0461524664465853E-3</v>
      </c>
      <c r="Y1495">
        <v>12769</v>
      </c>
      <c r="Z1495">
        <v>1442897</v>
      </c>
      <c r="AA1495">
        <v>163047361</v>
      </c>
      <c r="AB1495" t="s">
        <v>394</v>
      </c>
      <c r="AC1495" t="s">
        <v>1418</v>
      </c>
    </row>
    <row r="1496" spans="1:29" x14ac:dyDescent="0.25">
      <c r="A1496" t="s">
        <v>35</v>
      </c>
      <c r="B1496" t="s">
        <v>413</v>
      </c>
      <c r="C1496" t="s">
        <v>426</v>
      </c>
      <c r="D1496" t="s">
        <v>688</v>
      </c>
      <c r="E1496">
        <v>114</v>
      </c>
      <c r="F1496">
        <v>2021262295.52</v>
      </c>
      <c r="G1496">
        <v>816076941</v>
      </c>
      <c r="H1496">
        <v>327573695</v>
      </c>
      <c r="I1496">
        <v>25</v>
      </c>
      <c r="J1496">
        <v>39</v>
      </c>
      <c r="K1496">
        <v>25</v>
      </c>
      <c r="L1496">
        <v>63629000</v>
      </c>
      <c r="M1496">
        <v>114</v>
      </c>
      <c r="N1496">
        <v>28</v>
      </c>
      <c r="O1496">
        <v>46</v>
      </c>
      <c r="P1496">
        <v>0.8928571428571429</v>
      </c>
      <c r="Q1496">
        <v>0.84782608695652173</v>
      </c>
      <c r="R1496">
        <v>0.87034161490683226</v>
      </c>
      <c r="S1496">
        <v>0.01</v>
      </c>
      <c r="T1496">
        <v>0.01</v>
      </c>
      <c r="U1496">
        <v>1272580</v>
      </c>
      <c r="V1496" t="s">
        <v>1384</v>
      </c>
      <c r="W1496">
        <v>0.16206392199866709</v>
      </c>
      <c r="X1496">
        <v>3.8848662741371828E-3</v>
      </c>
      <c r="Y1496">
        <v>12996</v>
      </c>
      <c r="Z1496">
        <v>1481544</v>
      </c>
      <c r="AA1496">
        <v>168896016</v>
      </c>
      <c r="AB1496" t="s">
        <v>394</v>
      </c>
      <c r="AC1496" t="s">
        <v>1418</v>
      </c>
    </row>
    <row r="1497" spans="1:29" x14ac:dyDescent="0.25">
      <c r="A1497" t="s">
        <v>35</v>
      </c>
      <c r="B1497" t="s">
        <v>413</v>
      </c>
      <c r="C1497" t="s">
        <v>425</v>
      </c>
      <c r="D1497" t="s">
        <v>701</v>
      </c>
      <c r="E1497">
        <v>110</v>
      </c>
      <c r="F1497">
        <v>2004438225.1199999</v>
      </c>
      <c r="G1497">
        <v>640525495</v>
      </c>
      <c r="H1497">
        <v>304205509.60000002</v>
      </c>
      <c r="I1497">
        <v>21</v>
      </c>
      <c r="J1497">
        <v>28</v>
      </c>
      <c r="K1497">
        <v>22</v>
      </c>
      <c r="L1497">
        <v>29021000</v>
      </c>
      <c r="M1497">
        <v>110</v>
      </c>
      <c r="N1497">
        <v>24</v>
      </c>
      <c r="O1497">
        <v>35</v>
      </c>
      <c r="P1497">
        <v>0.875</v>
      </c>
      <c r="Q1497">
        <v>0.8</v>
      </c>
      <c r="R1497">
        <v>0.83750000000000002</v>
      </c>
      <c r="S1497">
        <v>0.01</v>
      </c>
      <c r="T1497">
        <v>0.01</v>
      </c>
      <c r="U1497">
        <v>580420</v>
      </c>
      <c r="V1497" t="s">
        <v>1384</v>
      </c>
      <c r="W1497">
        <v>0.1517659690319407</v>
      </c>
      <c r="X1497">
        <v>1.90798648178067E-3</v>
      </c>
      <c r="Y1497">
        <v>12100</v>
      </c>
      <c r="Z1497">
        <v>1331000</v>
      </c>
      <c r="AA1497">
        <v>146410000</v>
      </c>
      <c r="AB1497" t="s">
        <v>394</v>
      </c>
      <c r="AC1497" t="s">
        <v>1418</v>
      </c>
    </row>
    <row r="1498" spans="1:29" x14ac:dyDescent="0.25">
      <c r="A1498" t="s">
        <v>35</v>
      </c>
      <c r="B1498" t="s">
        <v>413</v>
      </c>
      <c r="C1498" t="s">
        <v>426</v>
      </c>
      <c r="D1498" t="s">
        <v>671</v>
      </c>
      <c r="E1498">
        <v>118</v>
      </c>
      <c r="F1498">
        <v>2058618191.4400001</v>
      </c>
      <c r="G1498">
        <v>779761946</v>
      </c>
      <c r="H1498">
        <v>815033547.04999995</v>
      </c>
      <c r="I1498">
        <v>51</v>
      </c>
      <c r="J1498">
        <v>87</v>
      </c>
      <c r="K1498">
        <v>51</v>
      </c>
      <c r="L1498">
        <v>187601000</v>
      </c>
      <c r="M1498">
        <v>118</v>
      </c>
      <c r="N1498">
        <v>32</v>
      </c>
      <c r="O1498">
        <v>48</v>
      </c>
      <c r="P1498">
        <v>1.59375</v>
      </c>
      <c r="Q1498">
        <v>1.8125</v>
      </c>
      <c r="R1498">
        <v>1.703125</v>
      </c>
      <c r="S1498">
        <v>0.05</v>
      </c>
      <c r="T1498">
        <v>0.08</v>
      </c>
      <c r="U1498">
        <v>24388130</v>
      </c>
      <c r="V1498" t="s">
        <v>1384</v>
      </c>
      <c r="W1498">
        <v>0.39591292374613929</v>
      </c>
      <c r="X1498">
        <v>2.992285420431149E-2</v>
      </c>
      <c r="Y1498">
        <v>13924</v>
      </c>
      <c r="Z1498">
        <v>1643032</v>
      </c>
      <c r="AA1498">
        <v>193877776</v>
      </c>
      <c r="AB1498" t="s">
        <v>394</v>
      </c>
      <c r="AC1498" t="s">
        <v>1418</v>
      </c>
    </row>
    <row r="1499" spans="1:29" x14ac:dyDescent="0.25">
      <c r="A1499" t="s">
        <v>35</v>
      </c>
      <c r="B1499" t="s">
        <v>413</v>
      </c>
      <c r="C1499" t="s">
        <v>425</v>
      </c>
      <c r="D1499" t="s">
        <v>702</v>
      </c>
      <c r="E1499">
        <v>159</v>
      </c>
      <c r="F1499">
        <v>3068835610.1100001</v>
      </c>
      <c r="G1499">
        <v>986658277</v>
      </c>
      <c r="H1499">
        <v>530943514.20999998</v>
      </c>
      <c r="I1499">
        <v>35</v>
      </c>
      <c r="J1499">
        <v>45</v>
      </c>
      <c r="K1499">
        <v>36</v>
      </c>
      <c r="L1499">
        <v>73400000</v>
      </c>
      <c r="M1499">
        <v>132</v>
      </c>
      <c r="N1499">
        <v>33</v>
      </c>
      <c r="O1499">
        <v>53</v>
      </c>
      <c r="P1499">
        <v>1.060606060606061</v>
      </c>
      <c r="Q1499">
        <v>0.84905660377358494</v>
      </c>
      <c r="R1499">
        <v>0.95483133218982275</v>
      </c>
      <c r="S1499">
        <v>0.02</v>
      </c>
      <c r="T1499">
        <v>0.01</v>
      </c>
      <c r="U1499">
        <v>2202000</v>
      </c>
      <c r="V1499" t="s">
        <v>1384</v>
      </c>
      <c r="W1499">
        <v>0.17301138987727291</v>
      </c>
      <c r="X1499">
        <v>4.1473338331976684E-3</v>
      </c>
      <c r="Y1499">
        <v>25281</v>
      </c>
      <c r="Z1499">
        <v>4019679</v>
      </c>
      <c r="AA1499">
        <v>639128961</v>
      </c>
      <c r="AB1499" t="s">
        <v>397</v>
      </c>
      <c r="AC1499" t="s">
        <v>1418</v>
      </c>
    </row>
    <row r="1500" spans="1:29" x14ac:dyDescent="0.25">
      <c r="A1500" t="s">
        <v>35</v>
      </c>
      <c r="B1500" t="s">
        <v>413</v>
      </c>
      <c r="C1500" t="s">
        <v>426</v>
      </c>
      <c r="D1500" t="s">
        <v>672</v>
      </c>
      <c r="E1500">
        <v>112</v>
      </c>
      <c r="F1500">
        <v>1938827751.4200001</v>
      </c>
      <c r="G1500">
        <v>767013612</v>
      </c>
      <c r="H1500">
        <v>512112795</v>
      </c>
      <c r="I1500">
        <v>31</v>
      </c>
      <c r="J1500">
        <v>48</v>
      </c>
      <c r="K1500">
        <v>31</v>
      </c>
      <c r="L1500">
        <v>79602000</v>
      </c>
      <c r="M1500">
        <v>112</v>
      </c>
      <c r="N1500">
        <v>27</v>
      </c>
      <c r="O1500">
        <v>45</v>
      </c>
      <c r="P1500">
        <v>1.1481481481481479</v>
      </c>
      <c r="Q1500">
        <v>1.0666666666666671</v>
      </c>
      <c r="R1500">
        <v>1.107407407407407</v>
      </c>
      <c r="S1500">
        <v>2.5000000000000001E-2</v>
      </c>
      <c r="T1500">
        <v>0.03</v>
      </c>
      <c r="U1500">
        <v>4378110</v>
      </c>
      <c r="V1500" t="s">
        <v>1384</v>
      </c>
      <c r="W1500">
        <v>0.2641352717511537</v>
      </c>
      <c r="X1500">
        <v>8.5491127008455233E-3</v>
      </c>
      <c r="Y1500">
        <v>12544</v>
      </c>
      <c r="Z1500">
        <v>1404928</v>
      </c>
      <c r="AA1500">
        <v>157351936</v>
      </c>
      <c r="AB1500" t="s">
        <v>394</v>
      </c>
      <c r="AC1500" t="s">
        <v>1418</v>
      </c>
    </row>
    <row r="1501" spans="1:29" x14ac:dyDescent="0.25">
      <c r="A1501" t="s">
        <v>35</v>
      </c>
      <c r="B1501" t="s">
        <v>413</v>
      </c>
      <c r="C1501" t="s">
        <v>425</v>
      </c>
      <c r="D1501" t="s">
        <v>668</v>
      </c>
      <c r="E1501">
        <v>168</v>
      </c>
      <c r="F1501">
        <v>2797849895.29</v>
      </c>
      <c r="G1501">
        <v>1044734782</v>
      </c>
      <c r="H1501">
        <v>530577192.52999997</v>
      </c>
      <c r="I1501">
        <v>36</v>
      </c>
      <c r="J1501">
        <v>44</v>
      </c>
      <c r="K1501">
        <v>36</v>
      </c>
      <c r="L1501">
        <v>72540000</v>
      </c>
      <c r="M1501">
        <v>133</v>
      </c>
      <c r="N1501">
        <v>33</v>
      </c>
      <c r="O1501">
        <v>53</v>
      </c>
      <c r="P1501">
        <v>1.0909090909090911</v>
      </c>
      <c r="Q1501">
        <v>0.83018867924528306</v>
      </c>
      <c r="R1501">
        <v>0.96054888507718694</v>
      </c>
      <c r="S1501">
        <v>0.02</v>
      </c>
      <c r="T1501">
        <v>0.01</v>
      </c>
      <c r="U1501">
        <v>2176200</v>
      </c>
      <c r="V1501" t="s">
        <v>1384</v>
      </c>
      <c r="W1501">
        <v>0.1896374760573083</v>
      </c>
      <c r="X1501">
        <v>4.1015709507282536E-3</v>
      </c>
      <c r="Y1501">
        <v>28224</v>
      </c>
      <c r="Z1501">
        <v>4741632</v>
      </c>
      <c r="AA1501">
        <v>796594176</v>
      </c>
      <c r="AB1501" t="s">
        <v>399</v>
      </c>
      <c r="AC1501" t="s">
        <v>1418</v>
      </c>
    </row>
    <row r="1502" spans="1:29" x14ac:dyDescent="0.25">
      <c r="A1502" t="s">
        <v>35</v>
      </c>
      <c r="B1502" t="s">
        <v>413</v>
      </c>
      <c r="C1502" t="s">
        <v>426</v>
      </c>
      <c r="D1502" t="s">
        <v>677</v>
      </c>
      <c r="E1502">
        <v>125</v>
      </c>
      <c r="F1502">
        <v>2098433569.6600001</v>
      </c>
      <c r="G1502">
        <v>815290362</v>
      </c>
      <c r="H1502">
        <v>727940665.63</v>
      </c>
      <c r="I1502">
        <v>48</v>
      </c>
      <c r="J1502">
        <v>53</v>
      </c>
      <c r="K1502">
        <v>48</v>
      </c>
      <c r="L1502">
        <v>77273000</v>
      </c>
      <c r="M1502">
        <v>125</v>
      </c>
      <c r="N1502">
        <v>32</v>
      </c>
      <c r="O1502">
        <v>50</v>
      </c>
      <c r="P1502">
        <v>1.5</v>
      </c>
      <c r="Q1502">
        <v>1.06</v>
      </c>
      <c r="R1502">
        <v>1.28</v>
      </c>
      <c r="S1502">
        <v>0.05</v>
      </c>
      <c r="T1502">
        <v>0.03</v>
      </c>
      <c r="U1502">
        <v>6181840</v>
      </c>
      <c r="V1502" t="s">
        <v>1384</v>
      </c>
      <c r="W1502">
        <v>0.3468971694671969</v>
      </c>
      <c r="X1502">
        <v>8.4922306059792597E-3</v>
      </c>
      <c r="Y1502">
        <v>15625</v>
      </c>
      <c r="Z1502">
        <v>1953125</v>
      </c>
      <c r="AA1502">
        <v>244140625</v>
      </c>
      <c r="AB1502" t="s">
        <v>391</v>
      </c>
      <c r="AC1502" t="s">
        <v>1418</v>
      </c>
    </row>
    <row r="1503" spans="1:29" x14ac:dyDescent="0.25">
      <c r="A1503" t="s">
        <v>35</v>
      </c>
      <c r="B1503" t="s">
        <v>413</v>
      </c>
      <c r="C1503" t="s">
        <v>426</v>
      </c>
      <c r="D1503" t="s">
        <v>676</v>
      </c>
      <c r="E1503">
        <v>118</v>
      </c>
      <c r="F1503">
        <v>2064196834.51</v>
      </c>
      <c r="G1503">
        <v>793879226</v>
      </c>
      <c r="H1503">
        <v>438230363.37</v>
      </c>
      <c r="I1503">
        <v>28</v>
      </c>
      <c r="J1503">
        <v>39</v>
      </c>
      <c r="K1503">
        <v>28</v>
      </c>
      <c r="L1503">
        <v>89839000</v>
      </c>
      <c r="M1503">
        <v>118</v>
      </c>
      <c r="N1503">
        <v>28</v>
      </c>
      <c r="O1503">
        <v>47</v>
      </c>
      <c r="P1503">
        <v>1</v>
      </c>
      <c r="Q1503">
        <v>0.82978723404255317</v>
      </c>
      <c r="R1503">
        <v>0.91489361702127658</v>
      </c>
      <c r="S1503">
        <v>0.02</v>
      </c>
      <c r="T1503">
        <v>0.01</v>
      </c>
      <c r="U1503">
        <v>2695170</v>
      </c>
      <c r="V1503" t="s">
        <v>1384</v>
      </c>
      <c r="W1503">
        <v>0.21230066631413441</v>
      </c>
      <c r="X1503">
        <v>6.1501215462892401E-3</v>
      </c>
      <c r="Y1503">
        <v>13924</v>
      </c>
      <c r="Z1503">
        <v>1643032</v>
      </c>
      <c r="AA1503">
        <v>193877776</v>
      </c>
      <c r="AB1503" t="s">
        <v>394</v>
      </c>
      <c r="AC1503" t="s">
        <v>1418</v>
      </c>
    </row>
    <row r="1504" spans="1:29" x14ac:dyDescent="0.25">
      <c r="A1504" t="s">
        <v>35</v>
      </c>
      <c r="B1504" t="s">
        <v>413</v>
      </c>
      <c r="C1504" t="s">
        <v>426</v>
      </c>
      <c r="D1504" t="s">
        <v>687</v>
      </c>
      <c r="E1504">
        <v>117</v>
      </c>
      <c r="F1504">
        <v>1945928169.4100001</v>
      </c>
      <c r="G1504">
        <v>726241550</v>
      </c>
      <c r="H1504">
        <v>541862725</v>
      </c>
      <c r="I1504">
        <v>42</v>
      </c>
      <c r="J1504">
        <v>73</v>
      </c>
      <c r="K1504">
        <v>42</v>
      </c>
      <c r="L1504">
        <v>140855000</v>
      </c>
      <c r="M1504">
        <v>117</v>
      </c>
      <c r="N1504">
        <v>31</v>
      </c>
      <c r="O1504">
        <v>47</v>
      </c>
      <c r="P1504">
        <v>1.354838709677419</v>
      </c>
      <c r="Q1504">
        <v>1.553191489361702</v>
      </c>
      <c r="R1504">
        <v>1.4540150995195611</v>
      </c>
      <c r="S1504">
        <v>3.5000000000000003E-2</v>
      </c>
      <c r="T1504">
        <v>0.08</v>
      </c>
      <c r="U1504">
        <v>16198325</v>
      </c>
      <c r="V1504" t="s">
        <v>1384</v>
      </c>
      <c r="W1504">
        <v>0.27845977745637512</v>
      </c>
      <c r="X1504">
        <v>2.989377983141394E-2</v>
      </c>
      <c r="Y1504">
        <v>13689</v>
      </c>
      <c r="Z1504">
        <v>1601613</v>
      </c>
      <c r="AA1504">
        <v>187388721</v>
      </c>
      <c r="AB1504" t="s">
        <v>394</v>
      </c>
      <c r="AC1504" t="s">
        <v>1418</v>
      </c>
    </row>
    <row r="1505" spans="1:29" x14ac:dyDescent="0.25">
      <c r="A1505" t="s">
        <v>35</v>
      </c>
      <c r="B1505" t="s">
        <v>413</v>
      </c>
      <c r="C1505" t="s">
        <v>425</v>
      </c>
      <c r="D1505" t="s">
        <v>673</v>
      </c>
      <c r="E1505">
        <v>120</v>
      </c>
      <c r="F1505">
        <v>2194809269</v>
      </c>
      <c r="G1505">
        <v>731019339</v>
      </c>
      <c r="H1505">
        <v>486988145</v>
      </c>
      <c r="I1505">
        <v>30</v>
      </c>
      <c r="J1505">
        <v>44</v>
      </c>
      <c r="K1505">
        <v>32</v>
      </c>
      <c r="L1505">
        <v>71049000</v>
      </c>
      <c r="M1505">
        <v>120</v>
      </c>
      <c r="N1505">
        <v>29</v>
      </c>
      <c r="O1505">
        <v>48</v>
      </c>
      <c r="P1505">
        <v>1.0344827586206899</v>
      </c>
      <c r="Q1505">
        <v>0.91666666666666663</v>
      </c>
      <c r="R1505">
        <v>0.97557471264367812</v>
      </c>
      <c r="S1505">
        <v>0.02</v>
      </c>
      <c r="T1505">
        <v>1.4999999999999999E-2</v>
      </c>
      <c r="U1505">
        <v>2486715</v>
      </c>
      <c r="V1505" t="s">
        <v>1384</v>
      </c>
      <c r="W1505">
        <v>0.2218817606970841</v>
      </c>
      <c r="X1505">
        <v>5.1063152676950694E-3</v>
      </c>
      <c r="Y1505">
        <v>14400</v>
      </c>
      <c r="Z1505">
        <v>1728000</v>
      </c>
      <c r="AA1505">
        <v>207360000</v>
      </c>
      <c r="AB1505" t="s">
        <v>391</v>
      </c>
      <c r="AC1505" t="s">
        <v>1418</v>
      </c>
    </row>
    <row r="1506" spans="1:29" x14ac:dyDescent="0.25">
      <c r="A1506" t="s">
        <v>36</v>
      </c>
      <c r="B1506" t="s">
        <v>413</v>
      </c>
      <c r="C1506" t="s">
        <v>426</v>
      </c>
      <c r="D1506" t="s">
        <v>686</v>
      </c>
      <c r="E1506">
        <v>136</v>
      </c>
      <c r="F1506">
        <v>2345462277.96</v>
      </c>
      <c r="G1506">
        <v>1016421851</v>
      </c>
      <c r="H1506">
        <v>395679870.95999998</v>
      </c>
      <c r="I1506">
        <v>36</v>
      </c>
      <c r="J1506">
        <v>50</v>
      </c>
      <c r="K1506">
        <v>37</v>
      </c>
      <c r="L1506">
        <v>89439000</v>
      </c>
      <c r="M1506">
        <v>136</v>
      </c>
      <c r="N1506">
        <v>33</v>
      </c>
      <c r="O1506">
        <v>54</v>
      </c>
      <c r="P1506">
        <v>1.0909090909090911</v>
      </c>
      <c r="Q1506">
        <v>0.92592592592592593</v>
      </c>
      <c r="R1506">
        <v>1.008417508417508</v>
      </c>
      <c r="S1506">
        <v>0.02</v>
      </c>
      <c r="T1506">
        <v>1.4999999999999999E-2</v>
      </c>
      <c r="U1506">
        <v>3130365</v>
      </c>
      <c r="V1506" t="s">
        <v>1384</v>
      </c>
      <c r="W1506">
        <v>0.16870016400525881</v>
      </c>
      <c r="X1506">
        <v>7.9113577155317423E-3</v>
      </c>
      <c r="Y1506">
        <v>18496</v>
      </c>
      <c r="Z1506">
        <v>2515456</v>
      </c>
      <c r="AA1506">
        <v>342102016</v>
      </c>
      <c r="AB1506" t="s">
        <v>396</v>
      </c>
      <c r="AC1506" t="s">
        <v>1418</v>
      </c>
    </row>
    <row r="1507" spans="1:29" x14ac:dyDescent="0.25">
      <c r="A1507" t="s">
        <v>36</v>
      </c>
      <c r="B1507" t="s">
        <v>413</v>
      </c>
      <c r="C1507" t="s">
        <v>426</v>
      </c>
      <c r="D1507" t="s">
        <v>693</v>
      </c>
      <c r="E1507">
        <v>111</v>
      </c>
      <c r="F1507">
        <v>1953028084.5799999</v>
      </c>
      <c r="G1507">
        <v>778761363</v>
      </c>
      <c r="H1507">
        <v>326522519.67000002</v>
      </c>
      <c r="I1507">
        <v>24</v>
      </c>
      <c r="J1507">
        <v>36</v>
      </c>
      <c r="K1507">
        <v>25</v>
      </c>
      <c r="L1507">
        <v>90845000</v>
      </c>
      <c r="M1507">
        <v>111</v>
      </c>
      <c r="N1507">
        <v>27</v>
      </c>
      <c r="O1507">
        <v>45</v>
      </c>
      <c r="P1507">
        <v>0.88888888888888884</v>
      </c>
      <c r="Q1507">
        <v>0.8</v>
      </c>
      <c r="R1507">
        <v>0.84444444444444444</v>
      </c>
      <c r="S1507">
        <v>0.01</v>
      </c>
      <c r="T1507">
        <v>0.01</v>
      </c>
      <c r="U1507">
        <v>1816900</v>
      </c>
      <c r="V1507" t="s">
        <v>1384</v>
      </c>
      <c r="W1507">
        <v>0.1671878260471707</v>
      </c>
      <c r="X1507">
        <v>5.5643941552216674E-3</v>
      </c>
      <c r="Y1507">
        <v>12321</v>
      </c>
      <c r="Z1507">
        <v>1367631</v>
      </c>
      <c r="AA1507">
        <v>151807041</v>
      </c>
      <c r="AB1507" t="s">
        <v>394</v>
      </c>
      <c r="AC1507" t="s">
        <v>1418</v>
      </c>
    </row>
    <row r="1508" spans="1:29" x14ac:dyDescent="0.25">
      <c r="A1508" t="s">
        <v>36</v>
      </c>
      <c r="B1508" t="s">
        <v>413</v>
      </c>
      <c r="C1508" t="s">
        <v>426</v>
      </c>
      <c r="D1508" t="s">
        <v>671</v>
      </c>
      <c r="E1508">
        <v>112</v>
      </c>
      <c r="F1508">
        <v>1867822031.79</v>
      </c>
      <c r="G1508">
        <v>858976715</v>
      </c>
      <c r="H1508">
        <v>882086041.09000003</v>
      </c>
      <c r="I1508">
        <v>59</v>
      </c>
      <c r="J1508">
        <v>93</v>
      </c>
      <c r="K1508">
        <v>64</v>
      </c>
      <c r="L1508">
        <v>131552000</v>
      </c>
      <c r="M1508">
        <v>112</v>
      </c>
      <c r="N1508">
        <v>27</v>
      </c>
      <c r="O1508">
        <v>45</v>
      </c>
      <c r="P1508">
        <v>2.1851851851851851</v>
      </c>
      <c r="Q1508">
        <v>2.0666666666666669</v>
      </c>
      <c r="R1508">
        <v>2.1259259259259262</v>
      </c>
      <c r="S1508">
        <v>0.05</v>
      </c>
      <c r="T1508">
        <v>0.08</v>
      </c>
      <c r="U1508">
        <v>17101760</v>
      </c>
      <c r="V1508" t="s">
        <v>1384</v>
      </c>
      <c r="W1508">
        <v>0.47225379403232848</v>
      </c>
      <c r="X1508">
        <v>1.9387859237481229E-2</v>
      </c>
      <c r="Y1508">
        <v>12544</v>
      </c>
      <c r="Z1508">
        <v>1404928</v>
      </c>
      <c r="AA1508">
        <v>157351936</v>
      </c>
      <c r="AB1508" t="s">
        <v>394</v>
      </c>
      <c r="AC1508" t="s">
        <v>1418</v>
      </c>
    </row>
    <row r="1509" spans="1:29" x14ac:dyDescent="0.25">
      <c r="A1509" t="s">
        <v>36</v>
      </c>
      <c r="B1509" t="s">
        <v>413</v>
      </c>
      <c r="C1509" t="s">
        <v>426</v>
      </c>
      <c r="D1509" t="s">
        <v>688</v>
      </c>
      <c r="E1509">
        <v>111</v>
      </c>
      <c r="F1509">
        <v>2095562866.3399999</v>
      </c>
      <c r="G1509">
        <v>849218298</v>
      </c>
      <c r="H1509">
        <v>400302881</v>
      </c>
      <c r="I1509">
        <v>24</v>
      </c>
      <c r="J1509">
        <v>36</v>
      </c>
      <c r="K1509">
        <v>25</v>
      </c>
      <c r="L1509">
        <v>122695000</v>
      </c>
      <c r="M1509">
        <v>111</v>
      </c>
      <c r="N1509">
        <v>26</v>
      </c>
      <c r="O1509">
        <v>45</v>
      </c>
      <c r="P1509">
        <v>0.92307692307692313</v>
      </c>
      <c r="Q1509">
        <v>0.8</v>
      </c>
      <c r="R1509">
        <v>0.86153846153846159</v>
      </c>
      <c r="S1509">
        <v>1.4999999999999999E-2</v>
      </c>
      <c r="T1509">
        <v>0.01</v>
      </c>
      <c r="U1509">
        <v>3067375</v>
      </c>
      <c r="V1509" t="s">
        <v>1384</v>
      </c>
      <c r="W1509">
        <v>0.19102403818557251</v>
      </c>
      <c r="X1509">
        <v>7.6626353333689844E-3</v>
      </c>
      <c r="Y1509">
        <v>12321</v>
      </c>
      <c r="Z1509">
        <v>1367631</v>
      </c>
      <c r="AA1509">
        <v>151807041</v>
      </c>
      <c r="AB1509" t="s">
        <v>394</v>
      </c>
      <c r="AC1509" t="s">
        <v>1418</v>
      </c>
    </row>
    <row r="1510" spans="1:29" x14ac:dyDescent="0.25">
      <c r="A1510" t="s">
        <v>36</v>
      </c>
      <c r="B1510" t="s">
        <v>413</v>
      </c>
      <c r="C1510" t="s">
        <v>425</v>
      </c>
      <c r="D1510" t="s">
        <v>702</v>
      </c>
      <c r="E1510">
        <v>146</v>
      </c>
      <c r="F1510">
        <v>2675962277.2600002</v>
      </c>
      <c r="G1510">
        <v>957753292</v>
      </c>
      <c r="H1510">
        <v>592342054.04999995</v>
      </c>
      <c r="I1510">
        <v>40</v>
      </c>
      <c r="J1510">
        <v>51</v>
      </c>
      <c r="K1510">
        <v>42</v>
      </c>
      <c r="L1510">
        <v>99022000</v>
      </c>
      <c r="M1510">
        <v>146</v>
      </c>
      <c r="N1510">
        <v>29</v>
      </c>
      <c r="O1510">
        <v>48</v>
      </c>
      <c r="P1510">
        <v>1.3793103448275861</v>
      </c>
      <c r="Q1510">
        <v>1.0625</v>
      </c>
      <c r="R1510">
        <v>1.2209051724137929</v>
      </c>
      <c r="S1510">
        <v>3.5000000000000003E-2</v>
      </c>
      <c r="T1510">
        <v>0.03</v>
      </c>
      <c r="U1510">
        <v>6436430</v>
      </c>
      <c r="V1510" t="s">
        <v>1384</v>
      </c>
      <c r="W1510">
        <v>0.2213566532995066</v>
      </c>
      <c r="X1510">
        <v>1.0866069623104451E-2</v>
      </c>
      <c r="Y1510">
        <v>21316</v>
      </c>
      <c r="Z1510">
        <v>3112136</v>
      </c>
      <c r="AA1510">
        <v>454371856</v>
      </c>
      <c r="AB1510" t="s">
        <v>395</v>
      </c>
      <c r="AC1510" t="s">
        <v>1418</v>
      </c>
    </row>
    <row r="1511" spans="1:29" x14ac:dyDescent="0.25">
      <c r="A1511" t="s">
        <v>36</v>
      </c>
      <c r="B1511" t="s">
        <v>413</v>
      </c>
      <c r="C1511" t="s">
        <v>426</v>
      </c>
      <c r="D1511" t="s">
        <v>680</v>
      </c>
      <c r="E1511">
        <v>137</v>
      </c>
      <c r="F1511">
        <v>2373795047.3499999</v>
      </c>
      <c r="G1511">
        <v>964340594</v>
      </c>
      <c r="H1511">
        <v>737810154</v>
      </c>
      <c r="I1511">
        <v>38</v>
      </c>
      <c r="J1511">
        <v>51</v>
      </c>
      <c r="K1511">
        <v>40</v>
      </c>
      <c r="L1511">
        <v>118685000</v>
      </c>
      <c r="M1511">
        <v>137</v>
      </c>
      <c r="N1511">
        <v>34</v>
      </c>
      <c r="O1511">
        <v>55</v>
      </c>
      <c r="P1511">
        <v>1.117647058823529</v>
      </c>
      <c r="Q1511">
        <v>0.92727272727272725</v>
      </c>
      <c r="R1511">
        <v>1.0224598930481279</v>
      </c>
      <c r="S1511">
        <v>2.5000000000000001E-2</v>
      </c>
      <c r="T1511">
        <v>1.4999999999999999E-2</v>
      </c>
      <c r="U1511">
        <v>4747400</v>
      </c>
      <c r="V1511" t="s">
        <v>1384</v>
      </c>
      <c r="W1511">
        <v>0.3108145982626675</v>
      </c>
      <c r="X1511">
        <v>6.4344465500538496E-3</v>
      </c>
      <c r="Y1511">
        <v>18769</v>
      </c>
      <c r="Z1511">
        <v>2571353</v>
      </c>
      <c r="AA1511">
        <v>352275361</v>
      </c>
      <c r="AB1511" t="s">
        <v>396</v>
      </c>
      <c r="AC1511" t="s">
        <v>1418</v>
      </c>
    </row>
    <row r="1512" spans="1:29" x14ac:dyDescent="0.25">
      <c r="A1512" t="s">
        <v>36</v>
      </c>
      <c r="B1512" t="s">
        <v>413</v>
      </c>
      <c r="C1512" t="s">
        <v>426</v>
      </c>
      <c r="D1512" t="s">
        <v>672</v>
      </c>
      <c r="E1512">
        <v>115</v>
      </c>
      <c r="F1512">
        <v>2047820972</v>
      </c>
      <c r="G1512">
        <v>877414618</v>
      </c>
      <c r="H1512">
        <v>449333420</v>
      </c>
      <c r="I1512">
        <v>28</v>
      </c>
      <c r="J1512">
        <v>42</v>
      </c>
      <c r="K1512">
        <v>28</v>
      </c>
      <c r="L1512">
        <v>77408985</v>
      </c>
      <c r="M1512">
        <v>115</v>
      </c>
      <c r="N1512">
        <v>27</v>
      </c>
      <c r="O1512">
        <v>46</v>
      </c>
      <c r="P1512">
        <v>1.037037037037037</v>
      </c>
      <c r="Q1512">
        <v>0.91304347826086951</v>
      </c>
      <c r="R1512">
        <v>0.9750402576489533</v>
      </c>
      <c r="S1512">
        <v>0.02</v>
      </c>
      <c r="T1512">
        <v>1.4999999999999999E-2</v>
      </c>
      <c r="U1512">
        <v>2709314.4750000001</v>
      </c>
      <c r="V1512" t="s">
        <v>1384</v>
      </c>
      <c r="W1512">
        <v>0.21942026482967381</v>
      </c>
      <c r="X1512">
        <v>6.029630457934778E-3</v>
      </c>
      <c r="Y1512">
        <v>13225</v>
      </c>
      <c r="Z1512">
        <v>1520875</v>
      </c>
      <c r="AA1512">
        <v>174900625</v>
      </c>
      <c r="AB1512" t="s">
        <v>394</v>
      </c>
      <c r="AC1512" t="s">
        <v>1418</v>
      </c>
    </row>
    <row r="1513" spans="1:29" x14ac:dyDescent="0.25">
      <c r="A1513" t="s">
        <v>36</v>
      </c>
      <c r="B1513" t="s">
        <v>413</v>
      </c>
      <c r="C1513" t="s">
        <v>426</v>
      </c>
      <c r="D1513" t="s">
        <v>684</v>
      </c>
      <c r="E1513">
        <v>163</v>
      </c>
      <c r="F1513">
        <v>3003186257.8899999</v>
      </c>
      <c r="G1513">
        <v>1049852768</v>
      </c>
      <c r="H1513">
        <v>579628256.88999999</v>
      </c>
      <c r="I1513">
        <v>35</v>
      </c>
      <c r="J1513">
        <v>53</v>
      </c>
      <c r="K1513">
        <v>35</v>
      </c>
      <c r="L1513">
        <v>111250000</v>
      </c>
      <c r="M1513">
        <v>133</v>
      </c>
      <c r="N1513">
        <v>35</v>
      </c>
      <c r="O1513">
        <v>53</v>
      </c>
      <c r="P1513">
        <v>1</v>
      </c>
      <c r="Q1513">
        <v>1</v>
      </c>
      <c r="R1513">
        <v>1</v>
      </c>
      <c r="S1513">
        <v>0.02</v>
      </c>
      <c r="T1513">
        <v>0.03</v>
      </c>
      <c r="U1513">
        <v>5562500</v>
      </c>
      <c r="V1513" t="s">
        <v>1384</v>
      </c>
      <c r="W1513">
        <v>0.19300443166560019</v>
      </c>
      <c r="X1513">
        <v>9.5966680952471808E-3</v>
      </c>
      <c r="Y1513">
        <v>26569</v>
      </c>
      <c r="Z1513">
        <v>4330747</v>
      </c>
      <c r="AA1513">
        <v>705911761</v>
      </c>
      <c r="AB1513" t="s">
        <v>399</v>
      </c>
      <c r="AC1513" t="s">
        <v>1418</v>
      </c>
    </row>
    <row r="1514" spans="1:29" x14ac:dyDescent="0.25">
      <c r="A1514" t="s">
        <v>36</v>
      </c>
      <c r="B1514" t="s">
        <v>413</v>
      </c>
      <c r="C1514" t="s">
        <v>426</v>
      </c>
      <c r="D1514" t="s">
        <v>683</v>
      </c>
      <c r="E1514">
        <v>115</v>
      </c>
      <c r="F1514">
        <v>2143433898.27</v>
      </c>
      <c r="G1514">
        <v>910400480</v>
      </c>
      <c r="H1514">
        <v>625116306.29999995</v>
      </c>
      <c r="I1514">
        <v>41</v>
      </c>
      <c r="J1514">
        <v>58</v>
      </c>
      <c r="K1514">
        <v>41</v>
      </c>
      <c r="L1514">
        <v>96226000</v>
      </c>
      <c r="M1514">
        <v>115</v>
      </c>
      <c r="N1514">
        <v>27</v>
      </c>
      <c r="O1514">
        <v>46</v>
      </c>
      <c r="P1514">
        <v>1.518518518518519</v>
      </c>
      <c r="Q1514">
        <v>1.2608695652173909</v>
      </c>
      <c r="R1514">
        <v>1.3896940418679551</v>
      </c>
      <c r="S1514">
        <v>0.05</v>
      </c>
      <c r="T1514">
        <v>5.5E-2</v>
      </c>
      <c r="U1514">
        <v>10103730</v>
      </c>
      <c r="V1514" t="s">
        <v>1384</v>
      </c>
      <c r="W1514">
        <v>0.29164244663879829</v>
      </c>
      <c r="X1514">
        <v>1.6162960233437121E-2</v>
      </c>
      <c r="Y1514">
        <v>13225</v>
      </c>
      <c r="Z1514">
        <v>1520875</v>
      </c>
      <c r="AA1514">
        <v>174900625</v>
      </c>
      <c r="AB1514" t="s">
        <v>394</v>
      </c>
      <c r="AC1514" t="s">
        <v>1418</v>
      </c>
    </row>
    <row r="1515" spans="1:29" x14ac:dyDescent="0.25">
      <c r="A1515" t="s">
        <v>36</v>
      </c>
      <c r="B1515" t="s">
        <v>413</v>
      </c>
      <c r="C1515" t="s">
        <v>426</v>
      </c>
      <c r="D1515" t="s">
        <v>691</v>
      </c>
      <c r="E1515">
        <v>110</v>
      </c>
      <c r="F1515">
        <v>1976504635.52</v>
      </c>
      <c r="G1515">
        <v>820013460</v>
      </c>
      <c r="H1515">
        <v>641713994.11000001</v>
      </c>
      <c r="I1515">
        <v>37</v>
      </c>
      <c r="J1515">
        <v>53</v>
      </c>
      <c r="K1515">
        <v>38</v>
      </c>
      <c r="L1515">
        <v>145977788</v>
      </c>
      <c r="M1515">
        <v>110</v>
      </c>
      <c r="N1515">
        <v>27</v>
      </c>
      <c r="O1515">
        <v>44</v>
      </c>
      <c r="P1515">
        <v>1.37037037037037</v>
      </c>
      <c r="Q1515">
        <v>1.204545454545455</v>
      </c>
      <c r="R1515">
        <v>1.287457912457912</v>
      </c>
      <c r="S1515">
        <v>3.5000000000000003E-2</v>
      </c>
      <c r="T1515">
        <v>5.5E-2</v>
      </c>
      <c r="U1515">
        <v>13138000.92</v>
      </c>
      <c r="V1515" t="s">
        <v>1384</v>
      </c>
      <c r="W1515">
        <v>0.32467113032657829</v>
      </c>
      <c r="X1515">
        <v>2.047329657851896E-2</v>
      </c>
      <c r="Y1515">
        <v>12100</v>
      </c>
      <c r="Z1515">
        <v>1331000</v>
      </c>
      <c r="AA1515">
        <v>146410000</v>
      </c>
      <c r="AB1515" t="s">
        <v>394</v>
      </c>
      <c r="AC1515" t="s">
        <v>1418</v>
      </c>
    </row>
    <row r="1516" spans="1:29" x14ac:dyDescent="0.25">
      <c r="A1516" t="s">
        <v>36</v>
      </c>
      <c r="B1516" t="s">
        <v>413</v>
      </c>
      <c r="C1516" t="s">
        <v>425</v>
      </c>
      <c r="D1516" t="s">
        <v>699</v>
      </c>
      <c r="E1516">
        <v>134</v>
      </c>
      <c r="F1516">
        <v>2364473069</v>
      </c>
      <c r="G1516">
        <v>836404687</v>
      </c>
      <c r="H1516">
        <v>591880439</v>
      </c>
      <c r="I1516">
        <v>32</v>
      </c>
      <c r="J1516">
        <v>35</v>
      </c>
      <c r="K1516">
        <v>33</v>
      </c>
      <c r="L1516">
        <v>72179000</v>
      </c>
      <c r="M1516">
        <v>120</v>
      </c>
      <c r="N1516">
        <v>31</v>
      </c>
      <c r="O1516">
        <v>48</v>
      </c>
      <c r="P1516">
        <v>1.032258064516129</v>
      </c>
      <c r="Q1516">
        <v>0.72916666666666663</v>
      </c>
      <c r="R1516">
        <v>0.88071236559139787</v>
      </c>
      <c r="S1516">
        <v>0.02</v>
      </c>
      <c r="T1516">
        <v>0</v>
      </c>
      <c r="U1516">
        <v>1443580</v>
      </c>
      <c r="V1516" t="s">
        <v>1384</v>
      </c>
      <c r="W1516">
        <v>0.25032234317235103</v>
      </c>
      <c r="X1516">
        <v>2.4389723073784501E-3</v>
      </c>
      <c r="Y1516">
        <v>17956</v>
      </c>
      <c r="Z1516">
        <v>2406104</v>
      </c>
      <c r="AA1516">
        <v>322417936</v>
      </c>
      <c r="AB1516" t="s">
        <v>396</v>
      </c>
      <c r="AC1516" t="s">
        <v>1418</v>
      </c>
    </row>
    <row r="1517" spans="1:29" x14ac:dyDescent="0.25">
      <c r="A1517" t="s">
        <v>36</v>
      </c>
      <c r="B1517" t="s">
        <v>413</v>
      </c>
      <c r="C1517" t="s">
        <v>426</v>
      </c>
      <c r="D1517" t="s">
        <v>678</v>
      </c>
      <c r="E1517">
        <v>192</v>
      </c>
      <c r="F1517">
        <v>3141021954.4400001</v>
      </c>
      <c r="G1517">
        <v>1258180744</v>
      </c>
      <c r="H1517">
        <v>421228814.23000002</v>
      </c>
      <c r="I1517">
        <v>32</v>
      </c>
      <c r="J1517">
        <v>37</v>
      </c>
      <c r="K1517">
        <v>32</v>
      </c>
      <c r="L1517">
        <v>57450000</v>
      </c>
      <c r="M1517">
        <v>136</v>
      </c>
      <c r="N1517">
        <v>35</v>
      </c>
      <c r="O1517">
        <v>55</v>
      </c>
      <c r="P1517">
        <v>0.91428571428571426</v>
      </c>
      <c r="Q1517">
        <v>0.67272727272727273</v>
      </c>
      <c r="R1517">
        <v>0.79350649350649349</v>
      </c>
      <c r="S1517">
        <v>1.4999999999999999E-2</v>
      </c>
      <c r="T1517">
        <v>0</v>
      </c>
      <c r="U1517">
        <v>861750</v>
      </c>
      <c r="V1517" t="s">
        <v>1384</v>
      </c>
      <c r="W1517">
        <v>0.13410565743883801</v>
      </c>
      <c r="X1517">
        <v>2.0458002180483931E-3</v>
      </c>
      <c r="Y1517">
        <v>36864</v>
      </c>
      <c r="Z1517">
        <v>7077888</v>
      </c>
      <c r="AA1517">
        <v>1358954496</v>
      </c>
      <c r="AB1517" t="s">
        <v>400</v>
      </c>
      <c r="AC1517" t="s">
        <v>1418</v>
      </c>
    </row>
    <row r="1518" spans="1:29" x14ac:dyDescent="0.25">
      <c r="A1518" t="s">
        <v>36</v>
      </c>
      <c r="B1518" t="s">
        <v>413</v>
      </c>
      <c r="C1518" t="s">
        <v>426</v>
      </c>
      <c r="D1518" t="s">
        <v>705</v>
      </c>
      <c r="E1518">
        <v>166</v>
      </c>
      <c r="F1518">
        <v>3056723455.3899999</v>
      </c>
      <c r="G1518">
        <v>1149463716</v>
      </c>
      <c r="H1518">
        <v>810492051.38999999</v>
      </c>
      <c r="I1518">
        <v>49</v>
      </c>
      <c r="J1518">
        <v>69</v>
      </c>
      <c r="K1518">
        <v>51</v>
      </c>
      <c r="L1518">
        <v>115668000</v>
      </c>
      <c r="M1518">
        <v>133</v>
      </c>
      <c r="N1518">
        <v>26</v>
      </c>
      <c r="O1518">
        <v>43</v>
      </c>
      <c r="P1518">
        <v>1.884615384615385</v>
      </c>
      <c r="Q1518">
        <v>1.6046511627906981</v>
      </c>
      <c r="R1518">
        <v>1.744633273703041</v>
      </c>
      <c r="S1518">
        <v>0.05</v>
      </c>
      <c r="T1518">
        <v>0.08</v>
      </c>
      <c r="U1518">
        <v>15036840</v>
      </c>
      <c r="V1518" t="s">
        <v>1384</v>
      </c>
      <c r="W1518">
        <v>0.26515059776207051</v>
      </c>
      <c r="X1518">
        <v>1.8552729757450061E-2</v>
      </c>
      <c r="Y1518">
        <v>27556</v>
      </c>
      <c r="Z1518">
        <v>4574296</v>
      </c>
      <c r="AA1518">
        <v>759333136</v>
      </c>
      <c r="AB1518" t="s">
        <v>399</v>
      </c>
      <c r="AC1518" t="s">
        <v>1418</v>
      </c>
    </row>
    <row r="1519" spans="1:29" x14ac:dyDescent="0.25">
      <c r="A1519" t="s">
        <v>36</v>
      </c>
      <c r="B1519" t="s">
        <v>413</v>
      </c>
      <c r="C1519" t="s">
        <v>426</v>
      </c>
      <c r="D1519" t="s">
        <v>685</v>
      </c>
      <c r="E1519">
        <v>153</v>
      </c>
      <c r="F1519">
        <v>2544326197.29</v>
      </c>
      <c r="G1519">
        <v>935699273</v>
      </c>
      <c r="H1519">
        <v>934113254</v>
      </c>
      <c r="I1519">
        <v>61</v>
      </c>
      <c r="J1519">
        <v>69</v>
      </c>
      <c r="K1519">
        <v>61</v>
      </c>
      <c r="L1519">
        <v>104156000</v>
      </c>
      <c r="M1519">
        <v>141</v>
      </c>
      <c r="N1519">
        <v>38</v>
      </c>
      <c r="O1519">
        <v>57</v>
      </c>
      <c r="P1519">
        <v>1.6052631578947369</v>
      </c>
      <c r="Q1519">
        <v>1.2105263157894739</v>
      </c>
      <c r="R1519">
        <v>1.4078947368421051</v>
      </c>
      <c r="S1519">
        <v>0.05</v>
      </c>
      <c r="T1519">
        <v>5.5E-2</v>
      </c>
      <c r="U1519">
        <v>10936380</v>
      </c>
      <c r="V1519" t="s">
        <v>1384</v>
      </c>
      <c r="W1519">
        <v>0.36713580789874273</v>
      </c>
      <c r="X1519">
        <v>1.1707766647319189E-2</v>
      </c>
      <c r="Y1519">
        <v>23409</v>
      </c>
      <c r="Z1519">
        <v>3581577</v>
      </c>
      <c r="AA1519">
        <v>547981281</v>
      </c>
      <c r="AB1519" t="s">
        <v>397</v>
      </c>
      <c r="AC1519" t="s">
        <v>1418</v>
      </c>
    </row>
    <row r="1520" spans="1:29" x14ac:dyDescent="0.25">
      <c r="A1520" t="s">
        <v>36</v>
      </c>
      <c r="B1520" t="s">
        <v>413</v>
      </c>
      <c r="C1520" t="s">
        <v>426</v>
      </c>
      <c r="D1520" t="s">
        <v>687</v>
      </c>
      <c r="E1520">
        <v>116</v>
      </c>
      <c r="F1520">
        <v>1744341031</v>
      </c>
      <c r="G1520">
        <v>759977624</v>
      </c>
      <c r="H1520">
        <v>704069620</v>
      </c>
      <c r="I1520">
        <v>47</v>
      </c>
      <c r="J1520">
        <v>71</v>
      </c>
      <c r="K1520">
        <v>47</v>
      </c>
      <c r="L1520">
        <v>139886000</v>
      </c>
      <c r="M1520">
        <v>116</v>
      </c>
      <c r="N1520">
        <v>31</v>
      </c>
      <c r="O1520">
        <v>46</v>
      </c>
      <c r="P1520">
        <v>1.5161290322580649</v>
      </c>
      <c r="Q1520">
        <v>1.543478260869565</v>
      </c>
      <c r="R1520">
        <v>1.529803646563815</v>
      </c>
      <c r="S1520">
        <v>0.05</v>
      </c>
      <c r="T1520">
        <v>0.08</v>
      </c>
      <c r="U1520">
        <v>18185180</v>
      </c>
      <c r="V1520" t="s">
        <v>1384</v>
      </c>
      <c r="W1520">
        <v>0.40363071640662451</v>
      </c>
      <c r="X1520">
        <v>2.582866734116436E-2</v>
      </c>
      <c r="Y1520">
        <v>13456</v>
      </c>
      <c r="Z1520">
        <v>1560896</v>
      </c>
      <c r="AA1520">
        <v>181063936</v>
      </c>
      <c r="AB1520" t="s">
        <v>394</v>
      </c>
      <c r="AC1520" t="s">
        <v>1418</v>
      </c>
    </row>
    <row r="1521" spans="1:29" x14ac:dyDescent="0.25">
      <c r="A1521" t="s">
        <v>36</v>
      </c>
      <c r="B1521" t="s">
        <v>413</v>
      </c>
      <c r="C1521" t="s">
        <v>426</v>
      </c>
      <c r="D1521" t="s">
        <v>681</v>
      </c>
      <c r="E1521">
        <v>213</v>
      </c>
      <c r="F1521">
        <v>3408467440.6500001</v>
      </c>
      <c r="G1521">
        <v>1318965723</v>
      </c>
      <c r="H1521">
        <v>936663138</v>
      </c>
      <c r="I1521">
        <v>69</v>
      </c>
      <c r="J1521">
        <v>105</v>
      </c>
      <c r="K1521">
        <v>72</v>
      </c>
      <c r="L1521">
        <v>200425000</v>
      </c>
      <c r="M1521">
        <v>139</v>
      </c>
      <c r="N1521">
        <v>34</v>
      </c>
      <c r="O1521">
        <v>56</v>
      </c>
      <c r="P1521">
        <v>2.0294117647058818</v>
      </c>
      <c r="Q1521">
        <v>1.875</v>
      </c>
      <c r="R1521">
        <v>1.9522058823529409</v>
      </c>
      <c r="S1521">
        <v>0.05</v>
      </c>
      <c r="T1521">
        <v>0.08</v>
      </c>
      <c r="U1521">
        <v>26055250</v>
      </c>
      <c r="V1521" t="s">
        <v>1384</v>
      </c>
      <c r="W1521">
        <v>0.27480477789788621</v>
      </c>
      <c r="X1521">
        <v>2.781709767679573E-2</v>
      </c>
      <c r="Y1521">
        <v>45369</v>
      </c>
      <c r="Z1521">
        <v>9663597</v>
      </c>
      <c r="AA1521">
        <v>2058346161</v>
      </c>
      <c r="AB1521" t="s">
        <v>403</v>
      </c>
      <c r="AC1521" t="s">
        <v>1418</v>
      </c>
    </row>
    <row r="1522" spans="1:29" x14ac:dyDescent="0.25">
      <c r="A1522" t="s">
        <v>36</v>
      </c>
      <c r="B1522" t="s">
        <v>413</v>
      </c>
      <c r="C1522" t="s">
        <v>426</v>
      </c>
      <c r="D1522" t="s">
        <v>669</v>
      </c>
      <c r="E1522">
        <v>120</v>
      </c>
      <c r="F1522">
        <v>1974301476.9300001</v>
      </c>
      <c r="G1522">
        <v>719700223</v>
      </c>
      <c r="H1522">
        <v>478975729</v>
      </c>
      <c r="I1522">
        <v>35</v>
      </c>
      <c r="J1522">
        <v>39</v>
      </c>
      <c r="K1522">
        <v>36</v>
      </c>
      <c r="L1522">
        <v>45935000</v>
      </c>
      <c r="M1522">
        <v>120</v>
      </c>
      <c r="N1522">
        <v>32</v>
      </c>
      <c r="O1522">
        <v>48</v>
      </c>
      <c r="P1522">
        <v>1.09375</v>
      </c>
      <c r="Q1522">
        <v>0.8125</v>
      </c>
      <c r="R1522">
        <v>0.953125</v>
      </c>
      <c r="S1522">
        <v>0.02</v>
      </c>
      <c r="T1522">
        <v>0.01</v>
      </c>
      <c r="U1522">
        <v>1378050</v>
      </c>
      <c r="V1522" t="s">
        <v>1384</v>
      </c>
      <c r="W1522">
        <v>0.24260516167206531</v>
      </c>
      <c r="X1522">
        <v>2.8770768883782001E-3</v>
      </c>
      <c r="Y1522">
        <v>14400</v>
      </c>
      <c r="Z1522">
        <v>1728000</v>
      </c>
      <c r="AA1522">
        <v>207360000</v>
      </c>
      <c r="AB1522" t="s">
        <v>391</v>
      </c>
      <c r="AC1522" t="s">
        <v>1418</v>
      </c>
    </row>
    <row r="1523" spans="1:29" x14ac:dyDescent="0.25">
      <c r="A1523" t="s">
        <v>36</v>
      </c>
      <c r="B1523" t="s">
        <v>413</v>
      </c>
      <c r="C1523" t="s">
        <v>426</v>
      </c>
      <c r="D1523" t="s">
        <v>676</v>
      </c>
      <c r="E1523">
        <v>117</v>
      </c>
      <c r="F1523">
        <v>1950677746.6600001</v>
      </c>
      <c r="G1523">
        <v>702350395</v>
      </c>
      <c r="H1523">
        <v>485240854.24000001</v>
      </c>
      <c r="I1523">
        <v>32</v>
      </c>
      <c r="J1523">
        <v>59</v>
      </c>
      <c r="K1523">
        <v>32</v>
      </c>
      <c r="L1523">
        <v>136673000</v>
      </c>
      <c r="M1523">
        <v>117</v>
      </c>
      <c r="N1523">
        <v>30</v>
      </c>
      <c r="O1523">
        <v>47</v>
      </c>
      <c r="P1523">
        <v>1.0666666666666671</v>
      </c>
      <c r="Q1523">
        <v>1.2553191489361699</v>
      </c>
      <c r="R1523">
        <v>1.1609929078014189</v>
      </c>
      <c r="S1523">
        <v>0.02</v>
      </c>
      <c r="T1523">
        <v>5.5E-2</v>
      </c>
      <c r="U1523">
        <v>10250475</v>
      </c>
      <c r="V1523" t="s">
        <v>1384</v>
      </c>
      <c r="W1523">
        <v>0.24875500582853399</v>
      </c>
      <c r="X1523">
        <v>2.112450942749787E-2</v>
      </c>
      <c r="Y1523">
        <v>13689</v>
      </c>
      <c r="Z1523">
        <v>1601613</v>
      </c>
      <c r="AA1523">
        <v>187388721</v>
      </c>
      <c r="AB1523" t="s">
        <v>394</v>
      </c>
      <c r="AC1523" t="s">
        <v>1418</v>
      </c>
    </row>
    <row r="1524" spans="1:29" x14ac:dyDescent="0.25">
      <c r="A1524" t="s">
        <v>36</v>
      </c>
      <c r="B1524" t="s">
        <v>413</v>
      </c>
      <c r="C1524" t="s">
        <v>426</v>
      </c>
      <c r="D1524" t="s">
        <v>679</v>
      </c>
      <c r="E1524">
        <v>142</v>
      </c>
      <c r="F1524">
        <v>2392863656.5900002</v>
      </c>
      <c r="G1524">
        <v>875073748</v>
      </c>
      <c r="H1524">
        <v>744397825.86000001</v>
      </c>
      <c r="I1524">
        <v>46</v>
      </c>
      <c r="J1524">
        <v>87</v>
      </c>
      <c r="K1524">
        <v>46</v>
      </c>
      <c r="L1524">
        <v>198852000</v>
      </c>
      <c r="M1524">
        <v>142</v>
      </c>
      <c r="N1524">
        <v>36</v>
      </c>
      <c r="O1524">
        <v>57</v>
      </c>
      <c r="P1524">
        <v>1.2777777777777779</v>
      </c>
      <c r="Q1524">
        <v>1.5263157894736841</v>
      </c>
      <c r="R1524">
        <v>1.4020467836257311</v>
      </c>
      <c r="S1524">
        <v>3.5000000000000003E-2</v>
      </c>
      <c r="T1524">
        <v>0.08</v>
      </c>
      <c r="U1524">
        <v>22867980</v>
      </c>
      <c r="V1524" t="s">
        <v>1384</v>
      </c>
      <c r="W1524">
        <v>0.31109078187965777</v>
      </c>
      <c r="X1524">
        <v>3.0720105843378451E-2</v>
      </c>
      <c r="Y1524">
        <v>20164</v>
      </c>
      <c r="Z1524">
        <v>2863288</v>
      </c>
      <c r="AA1524">
        <v>406586896</v>
      </c>
      <c r="AB1524" t="s">
        <v>395</v>
      </c>
      <c r="AC1524" t="s">
        <v>1418</v>
      </c>
    </row>
    <row r="1525" spans="1:29" x14ac:dyDescent="0.25">
      <c r="A1525" t="s">
        <v>36</v>
      </c>
      <c r="B1525" t="s">
        <v>413</v>
      </c>
      <c r="C1525" t="s">
        <v>426</v>
      </c>
      <c r="D1525" t="s">
        <v>696</v>
      </c>
      <c r="E1525">
        <v>137</v>
      </c>
      <c r="F1525">
        <v>2546462876.5599999</v>
      </c>
      <c r="G1525">
        <v>938743544</v>
      </c>
      <c r="H1525">
        <v>502114402</v>
      </c>
      <c r="I1525">
        <v>33</v>
      </c>
      <c r="J1525">
        <v>52</v>
      </c>
      <c r="K1525">
        <v>33</v>
      </c>
      <c r="L1525">
        <v>106537173</v>
      </c>
      <c r="M1525">
        <v>137</v>
      </c>
      <c r="N1525">
        <v>35</v>
      </c>
      <c r="O1525">
        <v>55</v>
      </c>
      <c r="P1525">
        <v>0.94285714285714284</v>
      </c>
      <c r="Q1525">
        <v>0.94545454545454544</v>
      </c>
      <c r="R1525">
        <v>0.94415584415584419</v>
      </c>
      <c r="S1525">
        <v>1.4999999999999999E-2</v>
      </c>
      <c r="T1525">
        <v>1.4999999999999999E-2</v>
      </c>
      <c r="U1525">
        <v>3196115.19</v>
      </c>
      <c r="V1525" t="s">
        <v>1384</v>
      </c>
      <c r="W1525">
        <v>0.19718111998487209</v>
      </c>
      <c r="X1525">
        <v>6.3653127201079556E-3</v>
      </c>
      <c r="Y1525">
        <v>18769</v>
      </c>
      <c r="Z1525">
        <v>2571353</v>
      </c>
      <c r="AA1525">
        <v>352275361</v>
      </c>
      <c r="AB1525" t="s">
        <v>396</v>
      </c>
      <c r="AC1525" t="s">
        <v>1418</v>
      </c>
    </row>
    <row r="1526" spans="1:29" x14ac:dyDescent="0.25">
      <c r="A1526" t="s">
        <v>36</v>
      </c>
      <c r="B1526" t="s">
        <v>413</v>
      </c>
      <c r="C1526" t="s">
        <v>425</v>
      </c>
      <c r="D1526" t="s">
        <v>700</v>
      </c>
      <c r="E1526">
        <v>124</v>
      </c>
      <c r="F1526">
        <v>2176382816</v>
      </c>
      <c r="G1526">
        <v>718752246</v>
      </c>
      <c r="H1526">
        <v>437990326</v>
      </c>
      <c r="I1526">
        <v>30</v>
      </c>
      <c r="J1526">
        <v>45</v>
      </c>
      <c r="K1526">
        <v>30</v>
      </c>
      <c r="L1526">
        <v>78151000</v>
      </c>
      <c r="M1526">
        <v>110</v>
      </c>
      <c r="N1526">
        <v>29</v>
      </c>
      <c r="O1526">
        <v>44</v>
      </c>
      <c r="P1526">
        <v>1.0344827586206899</v>
      </c>
      <c r="Q1526">
        <v>1.0227272727272729</v>
      </c>
      <c r="R1526">
        <v>1.028605015673981</v>
      </c>
      <c r="S1526">
        <v>0.02</v>
      </c>
      <c r="T1526">
        <v>0.03</v>
      </c>
      <c r="U1526">
        <v>3907550</v>
      </c>
      <c r="V1526" t="s">
        <v>1384</v>
      </c>
      <c r="W1526">
        <v>0.20124691427447841</v>
      </c>
      <c r="X1526">
        <v>8.9215440799484697E-3</v>
      </c>
      <c r="Y1526">
        <v>15376</v>
      </c>
      <c r="Z1526">
        <v>1906624</v>
      </c>
      <c r="AA1526">
        <v>236421376</v>
      </c>
      <c r="AB1526" t="s">
        <v>391</v>
      </c>
      <c r="AC1526" t="s">
        <v>1418</v>
      </c>
    </row>
    <row r="1527" spans="1:29" x14ac:dyDescent="0.25">
      <c r="A1527" t="s">
        <v>36</v>
      </c>
      <c r="B1527" t="s">
        <v>413</v>
      </c>
      <c r="C1527" t="s">
        <v>426</v>
      </c>
      <c r="D1527" t="s">
        <v>677</v>
      </c>
      <c r="E1527">
        <v>188</v>
      </c>
      <c r="F1527">
        <v>3066985600.9899998</v>
      </c>
      <c r="G1527">
        <v>1213595999</v>
      </c>
      <c r="H1527">
        <v>595300284.50999999</v>
      </c>
      <c r="I1527">
        <v>40</v>
      </c>
      <c r="J1527">
        <v>45</v>
      </c>
      <c r="K1527">
        <v>40</v>
      </c>
      <c r="L1527">
        <v>66072048</v>
      </c>
      <c r="M1527">
        <v>131</v>
      </c>
      <c r="N1527">
        <v>34</v>
      </c>
      <c r="O1527">
        <v>53</v>
      </c>
      <c r="P1527">
        <v>1.1764705882352939</v>
      </c>
      <c r="Q1527">
        <v>0.84905660377358494</v>
      </c>
      <c r="R1527">
        <v>1.012763596004439</v>
      </c>
      <c r="S1527">
        <v>2.5000000000000001E-2</v>
      </c>
      <c r="T1527">
        <v>0.01</v>
      </c>
      <c r="U1527">
        <v>2312521.6800000002</v>
      </c>
      <c r="V1527" t="s">
        <v>1384</v>
      </c>
      <c r="W1527">
        <v>0.1940994715846861</v>
      </c>
      <c r="X1527">
        <v>3.884630564058052E-3</v>
      </c>
      <c r="Y1527">
        <v>35344</v>
      </c>
      <c r="Z1527">
        <v>6644672</v>
      </c>
      <c r="AA1527">
        <v>1249198336</v>
      </c>
      <c r="AB1527" t="s">
        <v>402</v>
      </c>
      <c r="AC1527" t="s">
        <v>1418</v>
      </c>
    </row>
    <row r="1528" spans="1:29" x14ac:dyDescent="0.25">
      <c r="A1528" t="s">
        <v>36</v>
      </c>
      <c r="B1528" t="s">
        <v>413</v>
      </c>
      <c r="C1528" t="s">
        <v>425</v>
      </c>
      <c r="D1528" t="s">
        <v>674</v>
      </c>
      <c r="E1528">
        <v>149</v>
      </c>
      <c r="F1528">
        <v>2505845258.4000001</v>
      </c>
      <c r="G1528">
        <v>910643544</v>
      </c>
      <c r="H1528">
        <v>631995759.67999995</v>
      </c>
      <c r="I1528">
        <v>42</v>
      </c>
      <c r="J1528">
        <v>55</v>
      </c>
      <c r="K1528">
        <v>44</v>
      </c>
      <c r="L1528">
        <v>100441000</v>
      </c>
      <c r="M1528">
        <v>132</v>
      </c>
      <c r="N1528">
        <v>35</v>
      </c>
      <c r="O1528">
        <v>53</v>
      </c>
      <c r="P1528">
        <v>1.2</v>
      </c>
      <c r="Q1528">
        <v>1.037735849056604</v>
      </c>
      <c r="R1528">
        <v>1.118867924528302</v>
      </c>
      <c r="S1528">
        <v>3.5000000000000003E-2</v>
      </c>
      <c r="T1528">
        <v>0.03</v>
      </c>
      <c r="U1528">
        <v>6528665</v>
      </c>
      <c r="V1528" t="s">
        <v>1384</v>
      </c>
      <c r="W1528">
        <v>0.25220861406403589</v>
      </c>
      <c r="X1528">
        <v>1.0330235448582239E-2</v>
      </c>
      <c r="Y1528">
        <v>22201</v>
      </c>
      <c r="Z1528">
        <v>3307949</v>
      </c>
      <c r="AA1528">
        <v>492884401</v>
      </c>
      <c r="AB1528" t="s">
        <v>395</v>
      </c>
      <c r="AC1528" t="s">
        <v>1418</v>
      </c>
    </row>
    <row r="1529" spans="1:29" x14ac:dyDescent="0.25">
      <c r="A1529" t="s">
        <v>37</v>
      </c>
      <c r="B1529" t="s">
        <v>413</v>
      </c>
      <c r="C1529" t="s">
        <v>426</v>
      </c>
      <c r="D1529" t="s">
        <v>693</v>
      </c>
      <c r="E1529">
        <v>114</v>
      </c>
      <c r="F1529">
        <v>1852811127.1500001</v>
      </c>
      <c r="G1529">
        <v>735464733</v>
      </c>
      <c r="H1529">
        <v>355863844.29000002</v>
      </c>
      <c r="I1529">
        <v>26</v>
      </c>
      <c r="J1529">
        <v>43</v>
      </c>
      <c r="K1529">
        <v>26</v>
      </c>
      <c r="L1529">
        <v>81283000</v>
      </c>
      <c r="M1529">
        <v>114</v>
      </c>
      <c r="N1529">
        <v>31</v>
      </c>
      <c r="O1529">
        <v>47</v>
      </c>
      <c r="P1529">
        <v>0.83870967741935487</v>
      </c>
      <c r="Q1529">
        <v>0.91489361702127658</v>
      </c>
      <c r="R1529">
        <v>0.87680164722031573</v>
      </c>
      <c r="S1529">
        <v>0.01</v>
      </c>
      <c r="T1529">
        <v>1.4999999999999999E-2</v>
      </c>
      <c r="U1529">
        <v>2032075</v>
      </c>
      <c r="V1529" t="s">
        <v>1384</v>
      </c>
      <c r="W1529">
        <v>0.19206698355562599</v>
      </c>
      <c r="X1529">
        <v>5.710259787853088E-3</v>
      </c>
      <c r="Y1529">
        <v>12996</v>
      </c>
      <c r="Z1529">
        <v>1481544</v>
      </c>
      <c r="AA1529">
        <v>168896016</v>
      </c>
      <c r="AB1529" t="s">
        <v>394</v>
      </c>
      <c r="AC1529" t="s">
        <v>1418</v>
      </c>
    </row>
    <row r="1530" spans="1:29" x14ac:dyDescent="0.25">
      <c r="A1530" t="s">
        <v>37</v>
      </c>
      <c r="B1530" t="s">
        <v>413</v>
      </c>
      <c r="C1530" t="s">
        <v>426</v>
      </c>
      <c r="D1530" t="s">
        <v>686</v>
      </c>
      <c r="E1530">
        <v>118</v>
      </c>
      <c r="F1530">
        <v>1885610573.96</v>
      </c>
      <c r="G1530">
        <v>700571750</v>
      </c>
      <c r="H1530">
        <v>430108818.95999998</v>
      </c>
      <c r="I1530">
        <v>38</v>
      </c>
      <c r="J1530">
        <v>51</v>
      </c>
      <c r="K1530">
        <v>39</v>
      </c>
      <c r="L1530">
        <v>71670000</v>
      </c>
      <c r="M1530">
        <v>118</v>
      </c>
      <c r="N1530">
        <v>32</v>
      </c>
      <c r="O1530">
        <v>49</v>
      </c>
      <c r="P1530">
        <v>1.1875</v>
      </c>
      <c r="Q1530">
        <v>1.0408163265306121</v>
      </c>
      <c r="R1530">
        <v>1.1141581632653059</v>
      </c>
      <c r="S1530">
        <v>2.5000000000000001E-2</v>
      </c>
      <c r="T1530">
        <v>0.03</v>
      </c>
      <c r="U1530">
        <v>3941850</v>
      </c>
      <c r="V1530" t="s">
        <v>1384</v>
      </c>
      <c r="W1530">
        <v>0.2281005552788781</v>
      </c>
      <c r="X1530">
        <v>9.1647737182682393E-3</v>
      </c>
      <c r="Y1530">
        <v>13924</v>
      </c>
      <c r="Z1530">
        <v>1643032</v>
      </c>
      <c r="AA1530">
        <v>193877776</v>
      </c>
      <c r="AB1530" t="s">
        <v>394</v>
      </c>
      <c r="AC1530" t="s">
        <v>1418</v>
      </c>
    </row>
    <row r="1531" spans="1:29" x14ac:dyDescent="0.25">
      <c r="A1531" t="s">
        <v>37</v>
      </c>
      <c r="B1531" t="s">
        <v>413</v>
      </c>
      <c r="C1531" t="s">
        <v>426</v>
      </c>
      <c r="D1531" t="s">
        <v>669</v>
      </c>
      <c r="E1531">
        <v>119</v>
      </c>
      <c r="F1531">
        <v>1911531449</v>
      </c>
      <c r="G1531">
        <v>681565534</v>
      </c>
      <c r="H1531">
        <v>481484922</v>
      </c>
      <c r="I1531">
        <v>38</v>
      </c>
      <c r="J1531">
        <v>61</v>
      </c>
      <c r="K1531">
        <v>39</v>
      </c>
      <c r="L1531">
        <v>110544000</v>
      </c>
      <c r="M1531">
        <v>119</v>
      </c>
      <c r="N1531">
        <v>33</v>
      </c>
      <c r="O1531">
        <v>49</v>
      </c>
      <c r="P1531">
        <v>1.151515151515152</v>
      </c>
      <c r="Q1531">
        <v>1.244897959183674</v>
      </c>
      <c r="R1531">
        <v>1.198206555349413</v>
      </c>
      <c r="S1531">
        <v>2.5000000000000001E-2</v>
      </c>
      <c r="T1531">
        <v>5.5E-2</v>
      </c>
      <c r="U1531">
        <v>8843520</v>
      </c>
      <c r="V1531" t="s">
        <v>1384</v>
      </c>
      <c r="W1531">
        <v>0.25188438424692638</v>
      </c>
      <c r="X1531">
        <v>1.8367179523017339E-2</v>
      </c>
      <c r="Y1531">
        <v>14161</v>
      </c>
      <c r="Z1531">
        <v>1685159</v>
      </c>
      <c r="AA1531">
        <v>200533921</v>
      </c>
      <c r="AB1531" t="s">
        <v>394</v>
      </c>
      <c r="AC1531" t="s">
        <v>1418</v>
      </c>
    </row>
    <row r="1532" spans="1:29" x14ac:dyDescent="0.25">
      <c r="A1532" t="s">
        <v>37</v>
      </c>
      <c r="B1532" t="s">
        <v>413</v>
      </c>
      <c r="C1532" t="s">
        <v>425</v>
      </c>
      <c r="D1532" t="s">
        <v>702</v>
      </c>
      <c r="E1532">
        <v>128</v>
      </c>
      <c r="F1532">
        <v>2187075611.2600002</v>
      </c>
      <c r="G1532">
        <v>765026482</v>
      </c>
      <c r="H1532">
        <v>654368188.25999999</v>
      </c>
      <c r="I1532">
        <v>46</v>
      </c>
      <c r="J1532">
        <v>74</v>
      </c>
      <c r="K1532">
        <v>51</v>
      </c>
      <c r="L1532">
        <v>135603571</v>
      </c>
      <c r="M1532">
        <v>128</v>
      </c>
      <c r="N1532">
        <v>29</v>
      </c>
      <c r="O1532">
        <v>44</v>
      </c>
      <c r="P1532">
        <v>1.586206896551724</v>
      </c>
      <c r="Q1532">
        <v>1.6818181818181821</v>
      </c>
      <c r="R1532">
        <v>1.6340125391849529</v>
      </c>
      <c r="S1532">
        <v>0.05</v>
      </c>
      <c r="T1532">
        <v>0.08</v>
      </c>
      <c r="U1532">
        <v>17628464.23</v>
      </c>
      <c r="V1532" t="s">
        <v>1384</v>
      </c>
      <c r="W1532">
        <v>0.29919778945502967</v>
      </c>
      <c r="X1532">
        <v>2.693967180292647E-2</v>
      </c>
      <c r="Y1532">
        <v>16384</v>
      </c>
      <c r="Z1532">
        <v>2097152</v>
      </c>
      <c r="AA1532">
        <v>268435456</v>
      </c>
      <c r="AB1532" t="s">
        <v>391</v>
      </c>
      <c r="AC1532" t="s">
        <v>1418</v>
      </c>
    </row>
    <row r="1533" spans="1:29" x14ac:dyDescent="0.25">
      <c r="A1533" t="s">
        <v>37</v>
      </c>
      <c r="B1533" t="s">
        <v>413</v>
      </c>
      <c r="C1533" t="s">
        <v>426</v>
      </c>
      <c r="D1533" t="s">
        <v>681</v>
      </c>
      <c r="E1533">
        <v>118</v>
      </c>
      <c r="F1533">
        <v>1783664244</v>
      </c>
      <c r="G1533">
        <v>743612424</v>
      </c>
      <c r="H1533">
        <v>624768239</v>
      </c>
      <c r="I1533">
        <v>44</v>
      </c>
      <c r="J1533">
        <v>61</v>
      </c>
      <c r="K1533">
        <v>46</v>
      </c>
      <c r="L1533">
        <v>110041000</v>
      </c>
      <c r="M1533">
        <v>118</v>
      </c>
      <c r="N1533">
        <v>32</v>
      </c>
      <c r="O1533">
        <v>49</v>
      </c>
      <c r="P1533">
        <v>1.375</v>
      </c>
      <c r="Q1533">
        <v>1.244897959183674</v>
      </c>
      <c r="R1533">
        <v>1.3099489795918371</v>
      </c>
      <c r="S1533">
        <v>3.5000000000000003E-2</v>
      </c>
      <c r="T1533">
        <v>5.5E-2</v>
      </c>
      <c r="U1533">
        <v>9903690</v>
      </c>
      <c r="V1533" t="s">
        <v>1384</v>
      </c>
      <c r="W1533">
        <v>0.35027233466255442</v>
      </c>
      <c r="X1533">
        <v>1.5851782119801389E-2</v>
      </c>
      <c r="Y1533">
        <v>13924</v>
      </c>
      <c r="Z1533">
        <v>1643032</v>
      </c>
      <c r="AA1533">
        <v>193877776</v>
      </c>
      <c r="AB1533" t="s">
        <v>394</v>
      </c>
      <c r="AC1533" t="s">
        <v>1418</v>
      </c>
    </row>
    <row r="1534" spans="1:29" x14ac:dyDescent="0.25">
      <c r="A1534" t="s">
        <v>37</v>
      </c>
      <c r="B1534" t="s">
        <v>413</v>
      </c>
      <c r="C1534" t="s">
        <v>426</v>
      </c>
      <c r="D1534" t="s">
        <v>683</v>
      </c>
      <c r="E1534">
        <v>118</v>
      </c>
      <c r="F1534">
        <v>2203963155.54</v>
      </c>
      <c r="G1534">
        <v>865873182</v>
      </c>
      <c r="H1534">
        <v>512880216.01999998</v>
      </c>
      <c r="I1534">
        <v>34</v>
      </c>
      <c r="J1534">
        <v>62</v>
      </c>
      <c r="K1534">
        <v>35</v>
      </c>
      <c r="L1534">
        <v>134599006</v>
      </c>
      <c r="M1534">
        <v>118</v>
      </c>
      <c r="N1534">
        <v>32</v>
      </c>
      <c r="O1534">
        <v>49</v>
      </c>
      <c r="P1534">
        <v>1.0625</v>
      </c>
      <c r="Q1534">
        <v>1.2653061224489801</v>
      </c>
      <c r="R1534">
        <v>1.1639030612244901</v>
      </c>
      <c r="S1534">
        <v>0.02</v>
      </c>
      <c r="T1534">
        <v>5.5E-2</v>
      </c>
      <c r="U1534">
        <v>10094925.449999999</v>
      </c>
      <c r="V1534" t="s">
        <v>1384</v>
      </c>
      <c r="W1534">
        <v>0.23270816244400311</v>
      </c>
      <c r="X1534">
        <v>1.96828131300084E-2</v>
      </c>
      <c r="Y1534">
        <v>13924</v>
      </c>
      <c r="Z1534">
        <v>1643032</v>
      </c>
      <c r="AA1534">
        <v>193877776</v>
      </c>
      <c r="AB1534" t="s">
        <v>394</v>
      </c>
      <c r="AC1534" t="s">
        <v>1418</v>
      </c>
    </row>
    <row r="1535" spans="1:29" x14ac:dyDescent="0.25">
      <c r="A1535" t="s">
        <v>37</v>
      </c>
      <c r="B1535" t="s">
        <v>413</v>
      </c>
      <c r="C1535" t="s">
        <v>426</v>
      </c>
      <c r="D1535" t="s">
        <v>671</v>
      </c>
      <c r="E1535">
        <v>118</v>
      </c>
      <c r="F1535">
        <v>1964455992.55</v>
      </c>
      <c r="G1535">
        <v>798619791</v>
      </c>
      <c r="H1535">
        <v>700840241.59000003</v>
      </c>
      <c r="I1535">
        <v>49</v>
      </c>
      <c r="J1535">
        <v>84</v>
      </c>
      <c r="K1535">
        <v>49</v>
      </c>
      <c r="L1535">
        <v>146997000</v>
      </c>
      <c r="M1535">
        <v>118</v>
      </c>
      <c r="N1535">
        <v>32</v>
      </c>
      <c r="O1535">
        <v>49</v>
      </c>
      <c r="P1535">
        <v>1.53125</v>
      </c>
      <c r="Q1535">
        <v>1.714285714285714</v>
      </c>
      <c r="R1535">
        <v>1.622767857142857</v>
      </c>
      <c r="S1535">
        <v>0.05</v>
      </c>
      <c r="T1535">
        <v>0.08</v>
      </c>
      <c r="U1535">
        <v>19109610</v>
      </c>
      <c r="V1535" t="s">
        <v>1384</v>
      </c>
      <c r="W1535">
        <v>0.35676046918223953</v>
      </c>
      <c r="X1535">
        <v>2.7266713390552349E-2</v>
      </c>
      <c r="Y1535">
        <v>13924</v>
      </c>
      <c r="Z1535">
        <v>1643032</v>
      </c>
      <c r="AA1535">
        <v>193877776</v>
      </c>
      <c r="AB1535" t="s">
        <v>394</v>
      </c>
      <c r="AC1535" t="s">
        <v>1418</v>
      </c>
    </row>
    <row r="1536" spans="1:29" x14ac:dyDescent="0.25">
      <c r="A1536" t="s">
        <v>37</v>
      </c>
      <c r="B1536" t="s">
        <v>413</v>
      </c>
      <c r="C1536" t="s">
        <v>425</v>
      </c>
      <c r="D1536" t="s">
        <v>689</v>
      </c>
      <c r="E1536">
        <v>133</v>
      </c>
      <c r="F1536">
        <v>2229668921</v>
      </c>
      <c r="G1536">
        <v>856580810</v>
      </c>
      <c r="H1536">
        <v>415519536</v>
      </c>
      <c r="I1536">
        <v>27</v>
      </c>
      <c r="J1536">
        <v>51</v>
      </c>
      <c r="K1536">
        <v>27</v>
      </c>
      <c r="L1536">
        <v>102982000</v>
      </c>
      <c r="M1536">
        <v>133</v>
      </c>
      <c r="N1536">
        <v>32</v>
      </c>
      <c r="O1536">
        <v>49</v>
      </c>
      <c r="P1536">
        <v>0.84375</v>
      </c>
      <c r="Q1536">
        <v>1.0408163265306121</v>
      </c>
      <c r="R1536">
        <v>0.94228316326530615</v>
      </c>
      <c r="S1536">
        <v>0.01</v>
      </c>
      <c r="T1536">
        <v>0.03</v>
      </c>
      <c r="U1536">
        <v>4119280</v>
      </c>
      <c r="V1536" t="s">
        <v>1384</v>
      </c>
      <c r="W1536">
        <v>0.18635929849784191</v>
      </c>
      <c r="X1536">
        <v>9.9135651710970333E-3</v>
      </c>
      <c r="Y1536">
        <v>17689</v>
      </c>
      <c r="Z1536">
        <v>2352637</v>
      </c>
      <c r="AA1536">
        <v>312900721</v>
      </c>
      <c r="AB1536" t="s">
        <v>396</v>
      </c>
      <c r="AC1536" t="s">
        <v>1418</v>
      </c>
    </row>
    <row r="1537" spans="1:29" x14ac:dyDescent="0.25">
      <c r="A1537" t="s">
        <v>37</v>
      </c>
      <c r="B1537" t="s">
        <v>413</v>
      </c>
      <c r="C1537" t="s">
        <v>426</v>
      </c>
      <c r="D1537" t="s">
        <v>707</v>
      </c>
      <c r="E1537">
        <v>119</v>
      </c>
      <c r="F1537">
        <v>2317375017.9299998</v>
      </c>
      <c r="G1537">
        <v>832025740</v>
      </c>
      <c r="H1537">
        <v>432322172.93000001</v>
      </c>
      <c r="I1537">
        <v>22</v>
      </c>
      <c r="J1537">
        <v>32</v>
      </c>
      <c r="K1537">
        <v>23</v>
      </c>
      <c r="L1537">
        <v>66303000</v>
      </c>
      <c r="M1537">
        <v>119</v>
      </c>
      <c r="N1537">
        <v>26</v>
      </c>
      <c r="O1537">
        <v>39</v>
      </c>
      <c r="P1537">
        <v>0.84615384615384615</v>
      </c>
      <c r="Q1537">
        <v>0.82051282051282048</v>
      </c>
      <c r="R1537">
        <v>0.83333333333333337</v>
      </c>
      <c r="S1537">
        <v>0.01</v>
      </c>
      <c r="T1537">
        <v>0.01</v>
      </c>
      <c r="U1537">
        <v>1326060</v>
      </c>
      <c r="V1537" t="s">
        <v>1384</v>
      </c>
      <c r="W1537">
        <v>0.18655684538973441</v>
      </c>
      <c r="X1537">
        <v>3.0672958340601021E-3</v>
      </c>
      <c r="Y1537">
        <v>14161</v>
      </c>
      <c r="Z1537">
        <v>1685159</v>
      </c>
      <c r="AA1537">
        <v>200533921</v>
      </c>
      <c r="AB1537" t="s">
        <v>394</v>
      </c>
      <c r="AC1537" t="s">
        <v>1418</v>
      </c>
    </row>
    <row r="1538" spans="1:29" x14ac:dyDescent="0.25">
      <c r="A1538" t="s">
        <v>37</v>
      </c>
      <c r="B1538" t="s">
        <v>413</v>
      </c>
      <c r="C1538" t="s">
        <v>425</v>
      </c>
      <c r="D1538" t="s">
        <v>674</v>
      </c>
      <c r="E1538">
        <v>136</v>
      </c>
      <c r="F1538">
        <v>2412320213.7199998</v>
      </c>
      <c r="G1538">
        <v>806233543</v>
      </c>
      <c r="H1538">
        <v>518614665</v>
      </c>
      <c r="I1538">
        <v>33</v>
      </c>
      <c r="J1538">
        <v>40</v>
      </c>
      <c r="K1538">
        <v>35</v>
      </c>
      <c r="L1538">
        <v>72963000</v>
      </c>
      <c r="M1538">
        <v>136</v>
      </c>
      <c r="N1538">
        <v>33</v>
      </c>
      <c r="O1538">
        <v>50</v>
      </c>
      <c r="P1538">
        <v>1</v>
      </c>
      <c r="Q1538">
        <v>0.8</v>
      </c>
      <c r="R1538">
        <v>0.9</v>
      </c>
      <c r="S1538">
        <v>0.02</v>
      </c>
      <c r="T1538">
        <v>0.01</v>
      </c>
      <c r="U1538">
        <v>2188890</v>
      </c>
      <c r="V1538" t="s">
        <v>1384</v>
      </c>
      <c r="W1538">
        <v>0.21498583067471491</v>
      </c>
      <c r="X1538">
        <v>4.2206480991045644E-3</v>
      </c>
      <c r="Y1538">
        <v>18496</v>
      </c>
      <c r="Z1538">
        <v>2515456</v>
      </c>
      <c r="AA1538">
        <v>342102016</v>
      </c>
      <c r="AB1538" t="s">
        <v>396</v>
      </c>
      <c r="AC1538" t="s">
        <v>1418</v>
      </c>
    </row>
    <row r="1539" spans="1:29" x14ac:dyDescent="0.25">
      <c r="A1539" t="s">
        <v>37</v>
      </c>
      <c r="B1539" t="s">
        <v>413</v>
      </c>
      <c r="C1539" t="s">
        <v>426</v>
      </c>
      <c r="D1539" t="s">
        <v>672</v>
      </c>
      <c r="E1539">
        <v>113</v>
      </c>
      <c r="F1539">
        <v>2041656204</v>
      </c>
      <c r="G1539">
        <v>786122190</v>
      </c>
      <c r="H1539">
        <v>368028570</v>
      </c>
      <c r="I1539">
        <v>26</v>
      </c>
      <c r="J1539">
        <v>41</v>
      </c>
      <c r="K1539">
        <v>26</v>
      </c>
      <c r="L1539">
        <v>58673000</v>
      </c>
      <c r="M1539">
        <v>113</v>
      </c>
      <c r="N1539">
        <v>31</v>
      </c>
      <c r="O1539">
        <v>47</v>
      </c>
      <c r="P1539">
        <v>0.83870967741935487</v>
      </c>
      <c r="Q1539">
        <v>0.87234042553191493</v>
      </c>
      <c r="R1539">
        <v>0.85552505147563485</v>
      </c>
      <c r="S1539">
        <v>0.01</v>
      </c>
      <c r="T1539">
        <v>0.01</v>
      </c>
      <c r="U1539">
        <v>1173460</v>
      </c>
      <c r="V1539" t="s">
        <v>1384</v>
      </c>
      <c r="W1539">
        <v>0.18025981518286999</v>
      </c>
      <c r="X1539">
        <v>3.188502457839075E-3</v>
      </c>
      <c r="Y1539">
        <v>12769</v>
      </c>
      <c r="Z1539">
        <v>1442897</v>
      </c>
      <c r="AA1539">
        <v>163047361</v>
      </c>
      <c r="AB1539" t="s">
        <v>394</v>
      </c>
      <c r="AC1539" t="s">
        <v>1418</v>
      </c>
    </row>
    <row r="1540" spans="1:29" x14ac:dyDescent="0.25">
      <c r="A1540" t="s">
        <v>37</v>
      </c>
      <c r="B1540" t="s">
        <v>413</v>
      </c>
      <c r="C1540" t="s">
        <v>426</v>
      </c>
      <c r="D1540" t="s">
        <v>696</v>
      </c>
      <c r="E1540">
        <v>125</v>
      </c>
      <c r="F1540">
        <v>2256611368</v>
      </c>
      <c r="G1540">
        <v>706206929</v>
      </c>
      <c r="H1540">
        <v>609278590</v>
      </c>
      <c r="I1540">
        <v>41</v>
      </c>
      <c r="J1540">
        <v>59</v>
      </c>
      <c r="K1540">
        <v>41</v>
      </c>
      <c r="L1540">
        <v>91963000</v>
      </c>
      <c r="M1540">
        <v>125</v>
      </c>
      <c r="N1540">
        <v>34</v>
      </c>
      <c r="O1540">
        <v>52</v>
      </c>
      <c r="P1540">
        <v>1.205882352941176</v>
      </c>
      <c r="Q1540">
        <v>1.134615384615385</v>
      </c>
      <c r="R1540">
        <v>1.170248868778281</v>
      </c>
      <c r="S1540">
        <v>3.5000000000000003E-2</v>
      </c>
      <c r="T1540">
        <v>4.4999999999999998E-2</v>
      </c>
      <c r="U1540">
        <v>7357040</v>
      </c>
      <c r="V1540" t="s">
        <v>1384</v>
      </c>
      <c r="W1540">
        <v>0.26999712872136872</v>
      </c>
      <c r="X1540">
        <v>1.2075001683548411E-2</v>
      </c>
      <c r="Y1540">
        <v>15625</v>
      </c>
      <c r="Z1540">
        <v>1953125</v>
      </c>
      <c r="AA1540">
        <v>244140625</v>
      </c>
      <c r="AB1540" t="s">
        <v>391</v>
      </c>
      <c r="AC1540" t="s">
        <v>1418</v>
      </c>
    </row>
    <row r="1541" spans="1:29" x14ac:dyDescent="0.25">
      <c r="A1541" t="s">
        <v>37</v>
      </c>
      <c r="B1541" t="s">
        <v>413</v>
      </c>
      <c r="C1541" t="s">
        <v>426</v>
      </c>
      <c r="D1541" t="s">
        <v>705</v>
      </c>
      <c r="E1541">
        <v>115</v>
      </c>
      <c r="F1541">
        <v>2087800472.3900001</v>
      </c>
      <c r="G1541">
        <v>740714952</v>
      </c>
      <c r="H1541">
        <v>677860227</v>
      </c>
      <c r="I1541">
        <v>42</v>
      </c>
      <c r="J1541">
        <v>53</v>
      </c>
      <c r="K1541">
        <v>45</v>
      </c>
      <c r="L1541">
        <v>107701000</v>
      </c>
      <c r="M1541">
        <v>115</v>
      </c>
      <c r="N1541">
        <v>32</v>
      </c>
      <c r="O1541">
        <v>47</v>
      </c>
      <c r="P1541">
        <v>1.3125</v>
      </c>
      <c r="Q1541">
        <v>1.1276595744680851</v>
      </c>
      <c r="R1541">
        <v>1.220079787234043</v>
      </c>
      <c r="S1541">
        <v>3.5000000000000003E-2</v>
      </c>
      <c r="T1541">
        <v>4.4999999999999998E-2</v>
      </c>
      <c r="U1541">
        <v>8616080</v>
      </c>
      <c r="V1541" t="s">
        <v>1384</v>
      </c>
      <c r="W1541">
        <v>0.32467672843469692</v>
      </c>
      <c r="X1541">
        <v>1.271070296915355E-2</v>
      </c>
      <c r="Y1541">
        <v>13225</v>
      </c>
      <c r="Z1541">
        <v>1520875</v>
      </c>
      <c r="AA1541">
        <v>174900625</v>
      </c>
      <c r="AB1541" t="s">
        <v>394</v>
      </c>
      <c r="AC1541" t="s">
        <v>1418</v>
      </c>
    </row>
    <row r="1542" spans="1:29" x14ac:dyDescent="0.25">
      <c r="A1542" t="s">
        <v>37</v>
      </c>
      <c r="B1542" t="s">
        <v>413</v>
      </c>
      <c r="C1542" t="s">
        <v>426</v>
      </c>
      <c r="D1542" t="s">
        <v>680</v>
      </c>
      <c r="E1542">
        <v>119</v>
      </c>
      <c r="F1542">
        <v>2172486032.3499999</v>
      </c>
      <c r="G1542">
        <v>785009627</v>
      </c>
      <c r="H1542">
        <v>556922040.35000002</v>
      </c>
      <c r="I1542">
        <v>31</v>
      </c>
      <c r="J1542">
        <v>46</v>
      </c>
      <c r="K1542">
        <v>33</v>
      </c>
      <c r="L1542">
        <v>77396000</v>
      </c>
      <c r="M1542">
        <v>119</v>
      </c>
      <c r="N1542">
        <v>33</v>
      </c>
      <c r="O1542">
        <v>49</v>
      </c>
      <c r="P1542">
        <v>0.93939393939393945</v>
      </c>
      <c r="Q1542">
        <v>0.93877551020408168</v>
      </c>
      <c r="R1542">
        <v>0.93908472479901051</v>
      </c>
      <c r="S1542">
        <v>1.4999999999999999E-2</v>
      </c>
      <c r="T1542">
        <v>1.4999999999999999E-2</v>
      </c>
      <c r="U1542">
        <v>2321880</v>
      </c>
      <c r="V1542" t="s">
        <v>1384</v>
      </c>
      <c r="W1542">
        <v>0.25635241472534198</v>
      </c>
      <c r="X1542">
        <v>4.1691293067532484E-3</v>
      </c>
      <c r="Y1542">
        <v>14161</v>
      </c>
      <c r="Z1542">
        <v>1685159</v>
      </c>
      <c r="AA1542">
        <v>200533921</v>
      </c>
      <c r="AB1542" t="s">
        <v>394</v>
      </c>
      <c r="AC1542" t="s">
        <v>1418</v>
      </c>
    </row>
    <row r="1543" spans="1:29" x14ac:dyDescent="0.25">
      <c r="A1543" t="s">
        <v>37</v>
      </c>
      <c r="B1543" t="s">
        <v>413</v>
      </c>
      <c r="C1543" t="s">
        <v>425</v>
      </c>
      <c r="D1543" t="s">
        <v>698</v>
      </c>
      <c r="E1543">
        <v>133</v>
      </c>
      <c r="F1543">
        <v>2061128969.8299999</v>
      </c>
      <c r="G1543">
        <v>797493052</v>
      </c>
      <c r="H1543">
        <v>322948809.25999999</v>
      </c>
      <c r="I1543">
        <v>24</v>
      </c>
      <c r="J1543">
        <v>38</v>
      </c>
      <c r="K1543">
        <v>25</v>
      </c>
      <c r="L1543">
        <v>52341000</v>
      </c>
      <c r="M1543">
        <v>133</v>
      </c>
      <c r="N1543">
        <v>29</v>
      </c>
      <c r="O1543">
        <v>44</v>
      </c>
      <c r="P1543">
        <v>0.82758620689655171</v>
      </c>
      <c r="Q1543">
        <v>0.86363636363636365</v>
      </c>
      <c r="R1543">
        <v>0.84561128526645768</v>
      </c>
      <c r="S1543">
        <v>0.01</v>
      </c>
      <c r="T1543">
        <v>0.01</v>
      </c>
      <c r="U1543">
        <v>1046820</v>
      </c>
      <c r="V1543" t="s">
        <v>1384</v>
      </c>
      <c r="W1543">
        <v>0.15668539620140151</v>
      </c>
      <c r="X1543">
        <v>3.2414425134394131E-3</v>
      </c>
      <c r="Y1543">
        <v>17689</v>
      </c>
      <c r="Z1543">
        <v>2352637</v>
      </c>
      <c r="AA1543">
        <v>312900721</v>
      </c>
      <c r="AB1543" t="s">
        <v>396</v>
      </c>
      <c r="AC1543" t="s">
        <v>1418</v>
      </c>
    </row>
    <row r="1544" spans="1:29" x14ac:dyDescent="0.25">
      <c r="A1544" t="s">
        <v>37</v>
      </c>
      <c r="B1544" t="s">
        <v>413</v>
      </c>
      <c r="C1544" t="s">
        <v>425</v>
      </c>
      <c r="D1544" t="s">
        <v>700</v>
      </c>
      <c r="E1544">
        <v>140</v>
      </c>
      <c r="F1544">
        <v>2436126072</v>
      </c>
      <c r="G1544">
        <v>866696595</v>
      </c>
      <c r="H1544">
        <v>382351411</v>
      </c>
      <c r="I1544">
        <v>26</v>
      </c>
      <c r="J1544">
        <v>33</v>
      </c>
      <c r="K1544">
        <v>26</v>
      </c>
      <c r="L1544">
        <v>50900000</v>
      </c>
      <c r="M1544">
        <v>140</v>
      </c>
      <c r="N1544">
        <v>29</v>
      </c>
      <c r="O1544">
        <v>44</v>
      </c>
      <c r="P1544">
        <v>0.89655172413793105</v>
      </c>
      <c r="Q1544">
        <v>0.75</v>
      </c>
      <c r="R1544">
        <v>0.82327586206896552</v>
      </c>
      <c r="S1544">
        <v>0.01</v>
      </c>
      <c r="T1544">
        <v>0</v>
      </c>
      <c r="U1544">
        <v>509000</v>
      </c>
      <c r="V1544" t="s">
        <v>1384</v>
      </c>
      <c r="W1544">
        <v>0.15695058453444441</v>
      </c>
      <c r="X1544">
        <v>1.331236096837629E-3</v>
      </c>
      <c r="Y1544">
        <v>19600</v>
      </c>
      <c r="Z1544">
        <v>2744000</v>
      </c>
      <c r="AA1544">
        <v>384160000</v>
      </c>
      <c r="AB1544" t="s">
        <v>395</v>
      </c>
      <c r="AC1544" t="s">
        <v>1418</v>
      </c>
    </row>
    <row r="1545" spans="1:29" x14ac:dyDescent="0.25">
      <c r="A1545" t="s">
        <v>37</v>
      </c>
      <c r="B1545" t="s">
        <v>413</v>
      </c>
      <c r="C1545" t="s">
        <v>426</v>
      </c>
      <c r="D1545" t="s">
        <v>691</v>
      </c>
      <c r="E1545">
        <v>111</v>
      </c>
      <c r="F1545">
        <v>2001207212.4100001</v>
      </c>
      <c r="G1545">
        <v>803574745</v>
      </c>
      <c r="H1545">
        <v>517862929</v>
      </c>
      <c r="I1545">
        <v>32</v>
      </c>
      <c r="J1545">
        <v>47</v>
      </c>
      <c r="K1545">
        <v>33</v>
      </c>
      <c r="L1545">
        <v>81713000</v>
      </c>
      <c r="M1545">
        <v>111</v>
      </c>
      <c r="N1545">
        <v>30</v>
      </c>
      <c r="O1545">
        <v>46</v>
      </c>
      <c r="P1545">
        <v>1.0666666666666671</v>
      </c>
      <c r="Q1545">
        <v>1.0217391304347829</v>
      </c>
      <c r="R1545">
        <v>1.044202898550725</v>
      </c>
      <c r="S1545">
        <v>0.02</v>
      </c>
      <c r="T1545">
        <v>0.03</v>
      </c>
      <c r="U1545">
        <v>4085650</v>
      </c>
      <c r="V1545" t="s">
        <v>1384</v>
      </c>
      <c r="W1545">
        <v>0.25877526614365509</v>
      </c>
      <c r="X1545">
        <v>7.8894428838330692E-3</v>
      </c>
      <c r="Y1545">
        <v>12321</v>
      </c>
      <c r="Z1545">
        <v>1367631</v>
      </c>
      <c r="AA1545">
        <v>151807041</v>
      </c>
      <c r="AB1545" t="s">
        <v>394</v>
      </c>
      <c r="AC1545" t="s">
        <v>1418</v>
      </c>
    </row>
    <row r="1546" spans="1:29" x14ac:dyDescent="0.25">
      <c r="A1546" t="s">
        <v>37</v>
      </c>
      <c r="B1546" t="s">
        <v>413</v>
      </c>
      <c r="C1546" t="s">
        <v>426</v>
      </c>
      <c r="D1546" t="s">
        <v>687</v>
      </c>
      <c r="E1546">
        <v>115</v>
      </c>
      <c r="F1546">
        <v>1724647150</v>
      </c>
      <c r="G1546">
        <v>704710301</v>
      </c>
      <c r="H1546">
        <v>643942362</v>
      </c>
      <c r="I1546">
        <v>48</v>
      </c>
      <c r="J1546">
        <v>71</v>
      </c>
      <c r="K1546">
        <v>48</v>
      </c>
      <c r="L1546">
        <v>123252000</v>
      </c>
      <c r="M1546">
        <v>115</v>
      </c>
      <c r="N1546">
        <v>32</v>
      </c>
      <c r="O1546">
        <v>47</v>
      </c>
      <c r="P1546">
        <v>1.5</v>
      </c>
      <c r="Q1546">
        <v>1.5106382978723401</v>
      </c>
      <c r="R1546">
        <v>1.5053191489361699</v>
      </c>
      <c r="S1546">
        <v>0.05</v>
      </c>
      <c r="T1546">
        <v>0.08</v>
      </c>
      <c r="U1546">
        <v>16022760</v>
      </c>
      <c r="V1546" t="s">
        <v>1384</v>
      </c>
      <c r="W1546">
        <v>0.37337629439158032</v>
      </c>
      <c r="X1546">
        <v>2.48822890766736E-2</v>
      </c>
      <c r="Y1546">
        <v>13225</v>
      </c>
      <c r="Z1546">
        <v>1520875</v>
      </c>
      <c r="AA1546">
        <v>174900625</v>
      </c>
      <c r="AB1546" t="s">
        <v>394</v>
      </c>
      <c r="AC1546" t="s">
        <v>1418</v>
      </c>
    </row>
    <row r="1547" spans="1:29" x14ac:dyDescent="0.25">
      <c r="A1547" t="s">
        <v>37</v>
      </c>
      <c r="B1547" t="s">
        <v>413</v>
      </c>
      <c r="C1547" t="s">
        <v>425</v>
      </c>
      <c r="D1547" t="s">
        <v>685</v>
      </c>
      <c r="E1547">
        <v>156</v>
      </c>
      <c r="F1547">
        <v>2725663151</v>
      </c>
      <c r="G1547">
        <v>930439702</v>
      </c>
      <c r="H1547">
        <v>881869885</v>
      </c>
      <c r="I1547">
        <v>60</v>
      </c>
      <c r="J1547">
        <v>77</v>
      </c>
      <c r="K1547">
        <v>61</v>
      </c>
      <c r="L1547">
        <v>116331000</v>
      </c>
      <c r="M1547">
        <v>156</v>
      </c>
      <c r="N1547">
        <v>43</v>
      </c>
      <c r="O1547">
        <v>64</v>
      </c>
      <c r="P1547">
        <v>1.3953488372093019</v>
      </c>
      <c r="Q1547">
        <v>1.203125</v>
      </c>
      <c r="R1547">
        <v>1.2992369186046511</v>
      </c>
      <c r="S1547">
        <v>3.5000000000000003E-2</v>
      </c>
      <c r="T1547">
        <v>5.5E-2</v>
      </c>
      <c r="U1547">
        <v>10469790</v>
      </c>
      <c r="V1547" t="s">
        <v>1384</v>
      </c>
      <c r="W1547">
        <v>0.32354323925774048</v>
      </c>
      <c r="X1547">
        <v>1.187226163188462E-2</v>
      </c>
      <c r="Y1547">
        <v>24336</v>
      </c>
      <c r="Z1547">
        <v>3796416</v>
      </c>
      <c r="AA1547">
        <v>592240896</v>
      </c>
      <c r="AB1547" t="s">
        <v>397</v>
      </c>
      <c r="AC1547" t="s">
        <v>1418</v>
      </c>
    </row>
    <row r="1548" spans="1:29" x14ac:dyDescent="0.25">
      <c r="A1548" t="s">
        <v>37</v>
      </c>
      <c r="B1548" t="s">
        <v>413</v>
      </c>
      <c r="C1548" t="s">
        <v>425</v>
      </c>
      <c r="D1548" t="s">
        <v>673</v>
      </c>
      <c r="E1548">
        <v>137</v>
      </c>
      <c r="F1548">
        <v>2526083492</v>
      </c>
      <c r="G1548">
        <v>915119144</v>
      </c>
      <c r="H1548">
        <v>465623392</v>
      </c>
      <c r="I1548">
        <v>29</v>
      </c>
      <c r="J1548">
        <v>41</v>
      </c>
      <c r="K1548">
        <v>30</v>
      </c>
      <c r="L1548">
        <v>72540000</v>
      </c>
      <c r="M1548">
        <v>137</v>
      </c>
      <c r="N1548">
        <v>33</v>
      </c>
      <c r="O1548">
        <v>50</v>
      </c>
      <c r="P1548">
        <v>0.87878787878787878</v>
      </c>
      <c r="Q1548">
        <v>0.82</v>
      </c>
      <c r="R1548">
        <v>0.84939393939393937</v>
      </c>
      <c r="S1548">
        <v>0.01</v>
      </c>
      <c r="T1548">
        <v>0.01</v>
      </c>
      <c r="U1548">
        <v>1450800</v>
      </c>
      <c r="V1548" t="s">
        <v>1384</v>
      </c>
      <c r="W1548">
        <v>0.1843262083278758</v>
      </c>
      <c r="X1548">
        <v>3.115822840790611E-3</v>
      </c>
      <c r="Y1548">
        <v>18769</v>
      </c>
      <c r="Z1548">
        <v>2571353</v>
      </c>
      <c r="AA1548">
        <v>352275361</v>
      </c>
      <c r="AB1548" t="s">
        <v>396</v>
      </c>
      <c r="AC1548" t="s">
        <v>1418</v>
      </c>
    </row>
    <row r="1549" spans="1:29" x14ac:dyDescent="0.25">
      <c r="A1549" t="s">
        <v>37</v>
      </c>
      <c r="B1549" t="s">
        <v>413</v>
      </c>
      <c r="C1549" t="s">
        <v>425</v>
      </c>
      <c r="D1549" t="s">
        <v>668</v>
      </c>
      <c r="E1549">
        <v>129</v>
      </c>
      <c r="F1549">
        <v>2084140727.74</v>
      </c>
      <c r="G1549">
        <v>798080915</v>
      </c>
      <c r="H1549">
        <v>649090127.60000002</v>
      </c>
      <c r="I1549">
        <v>38</v>
      </c>
      <c r="J1549">
        <v>47</v>
      </c>
      <c r="K1549">
        <v>39</v>
      </c>
      <c r="L1549">
        <v>73460000</v>
      </c>
      <c r="M1549">
        <v>129</v>
      </c>
      <c r="N1549">
        <v>31</v>
      </c>
      <c r="O1549">
        <v>47</v>
      </c>
      <c r="P1549">
        <v>1.225806451612903</v>
      </c>
      <c r="Q1549">
        <v>1</v>
      </c>
      <c r="R1549">
        <v>1.112903225806452</v>
      </c>
      <c r="S1549">
        <v>3.5000000000000003E-2</v>
      </c>
      <c r="T1549">
        <v>0.03</v>
      </c>
      <c r="U1549">
        <v>4774900</v>
      </c>
      <c r="V1549" t="s">
        <v>1384</v>
      </c>
      <c r="W1549">
        <v>0.3114425618964129</v>
      </c>
      <c r="X1549">
        <v>7.3562973722233506E-3</v>
      </c>
      <c r="Y1549">
        <v>16641</v>
      </c>
      <c r="Z1549">
        <v>2146689</v>
      </c>
      <c r="AA1549">
        <v>276922881</v>
      </c>
      <c r="AB1549" t="s">
        <v>391</v>
      </c>
      <c r="AC1549" t="s">
        <v>1418</v>
      </c>
    </row>
    <row r="1550" spans="1:29" x14ac:dyDescent="0.25">
      <c r="A1550" t="s">
        <v>37</v>
      </c>
      <c r="B1550" t="s">
        <v>413</v>
      </c>
      <c r="C1550" t="s">
        <v>426</v>
      </c>
      <c r="D1550" t="s">
        <v>708</v>
      </c>
      <c r="E1550">
        <v>115</v>
      </c>
      <c r="F1550">
        <v>1933717319.73</v>
      </c>
      <c r="G1550">
        <v>700252733</v>
      </c>
      <c r="H1550">
        <v>331643718</v>
      </c>
      <c r="I1550">
        <v>24</v>
      </c>
      <c r="J1550">
        <v>27</v>
      </c>
      <c r="K1550">
        <v>24</v>
      </c>
      <c r="L1550">
        <v>26006000</v>
      </c>
      <c r="M1550">
        <v>115</v>
      </c>
      <c r="N1550">
        <v>25</v>
      </c>
      <c r="O1550">
        <v>38</v>
      </c>
      <c r="P1550">
        <v>0.96</v>
      </c>
      <c r="Q1550">
        <v>0.71052631578947367</v>
      </c>
      <c r="R1550">
        <v>0.83526315789473682</v>
      </c>
      <c r="S1550">
        <v>1.4999999999999999E-2</v>
      </c>
      <c r="T1550">
        <v>0</v>
      </c>
      <c r="U1550">
        <v>390090</v>
      </c>
      <c r="V1550" t="s">
        <v>1384</v>
      </c>
      <c r="W1550">
        <v>0.17150579074624339</v>
      </c>
      <c r="X1550">
        <v>1.1762321395757599E-3</v>
      </c>
      <c r="Y1550">
        <v>13225</v>
      </c>
      <c r="Z1550">
        <v>1520875</v>
      </c>
      <c r="AA1550">
        <v>174900625</v>
      </c>
      <c r="AB1550" t="s">
        <v>394</v>
      </c>
      <c r="AC1550" t="s">
        <v>1418</v>
      </c>
    </row>
    <row r="1551" spans="1:29" x14ac:dyDescent="0.25">
      <c r="A1551" t="s">
        <v>37</v>
      </c>
      <c r="B1551" t="s">
        <v>413</v>
      </c>
      <c r="C1551" t="s">
        <v>426</v>
      </c>
      <c r="D1551" t="s">
        <v>677</v>
      </c>
      <c r="E1551">
        <v>129</v>
      </c>
      <c r="F1551">
        <v>2137093758.8699999</v>
      </c>
      <c r="G1551">
        <v>787251885</v>
      </c>
      <c r="H1551">
        <v>619752577.50999999</v>
      </c>
      <c r="I1551">
        <v>42</v>
      </c>
      <c r="J1551">
        <v>65</v>
      </c>
      <c r="K1551">
        <v>45</v>
      </c>
      <c r="L1551">
        <v>102149000</v>
      </c>
      <c r="M1551">
        <v>129</v>
      </c>
      <c r="N1551">
        <v>35</v>
      </c>
      <c r="O1551">
        <v>53</v>
      </c>
      <c r="P1551">
        <v>1.2</v>
      </c>
      <c r="Q1551">
        <v>1.226415094339623</v>
      </c>
      <c r="R1551">
        <v>1.2132075471698109</v>
      </c>
      <c r="S1551">
        <v>3.5000000000000003E-2</v>
      </c>
      <c r="T1551">
        <v>5.5E-2</v>
      </c>
      <c r="U1551">
        <v>9193410</v>
      </c>
      <c r="V1551" t="s">
        <v>1384</v>
      </c>
      <c r="W1551">
        <v>0.28999784166591619</v>
      </c>
      <c r="X1551">
        <v>1.483400042793958E-2</v>
      </c>
      <c r="Y1551">
        <v>16641</v>
      </c>
      <c r="Z1551">
        <v>2146689</v>
      </c>
      <c r="AA1551">
        <v>276922881</v>
      </c>
      <c r="AB1551" t="s">
        <v>391</v>
      </c>
      <c r="AC1551" t="s">
        <v>1418</v>
      </c>
    </row>
    <row r="1552" spans="1:29" x14ac:dyDescent="0.25">
      <c r="A1552" t="s">
        <v>37</v>
      </c>
      <c r="B1552" t="s">
        <v>413</v>
      </c>
      <c r="C1552" t="s">
        <v>425</v>
      </c>
      <c r="D1552" t="s">
        <v>699</v>
      </c>
      <c r="E1552">
        <v>98</v>
      </c>
      <c r="F1552">
        <v>1620892113.5799999</v>
      </c>
      <c r="G1552">
        <v>610106899</v>
      </c>
      <c r="H1552">
        <v>366796923</v>
      </c>
      <c r="I1552">
        <v>21</v>
      </c>
      <c r="J1552">
        <v>23</v>
      </c>
      <c r="K1552">
        <v>22</v>
      </c>
      <c r="L1552">
        <v>40960000</v>
      </c>
      <c r="M1552">
        <v>98</v>
      </c>
      <c r="N1552">
        <v>24</v>
      </c>
      <c r="O1552">
        <v>36</v>
      </c>
      <c r="P1552">
        <v>0.875</v>
      </c>
      <c r="Q1552">
        <v>0.63888888888888884</v>
      </c>
      <c r="R1552">
        <v>0.75694444444444442</v>
      </c>
      <c r="S1552">
        <v>0.01</v>
      </c>
      <c r="T1552">
        <v>0</v>
      </c>
      <c r="U1552">
        <v>409600</v>
      </c>
      <c r="V1552" t="s">
        <v>1384</v>
      </c>
      <c r="W1552">
        <v>0.2262932368705714</v>
      </c>
      <c r="X1552">
        <v>1.116694209564021E-3</v>
      </c>
      <c r="Y1552">
        <v>9604</v>
      </c>
      <c r="Z1552">
        <v>941192</v>
      </c>
      <c r="AA1552">
        <v>92236816</v>
      </c>
      <c r="AB1552" t="s">
        <v>392</v>
      </c>
      <c r="AC1552" t="s">
        <v>1418</v>
      </c>
    </row>
    <row r="1553" spans="1:29" x14ac:dyDescent="0.25">
      <c r="A1553" t="s">
        <v>37</v>
      </c>
      <c r="B1553" t="s">
        <v>413</v>
      </c>
      <c r="C1553" t="s">
        <v>426</v>
      </c>
      <c r="D1553" t="s">
        <v>676</v>
      </c>
      <c r="E1553">
        <v>116</v>
      </c>
      <c r="F1553">
        <v>1985857103.9400001</v>
      </c>
      <c r="G1553">
        <v>734597465</v>
      </c>
      <c r="H1553">
        <v>391647736.42000002</v>
      </c>
      <c r="I1553">
        <v>26</v>
      </c>
      <c r="J1553">
        <v>40</v>
      </c>
      <c r="K1553">
        <v>27</v>
      </c>
      <c r="L1553">
        <v>84830000</v>
      </c>
      <c r="M1553">
        <v>116</v>
      </c>
      <c r="N1553">
        <v>32</v>
      </c>
      <c r="O1553">
        <v>48</v>
      </c>
      <c r="P1553">
        <v>0.8125</v>
      </c>
      <c r="Q1553">
        <v>0.83333333333333337</v>
      </c>
      <c r="R1553">
        <v>0.82291666666666663</v>
      </c>
      <c r="S1553">
        <v>0.01</v>
      </c>
      <c r="T1553">
        <v>0.01</v>
      </c>
      <c r="U1553">
        <v>1696600</v>
      </c>
      <c r="V1553" t="s">
        <v>1384</v>
      </c>
      <c r="W1553">
        <v>0.197218488501997</v>
      </c>
      <c r="X1553">
        <v>4.3319540552139929E-3</v>
      </c>
      <c r="Y1553">
        <v>13456</v>
      </c>
      <c r="Z1553">
        <v>1560896</v>
      </c>
      <c r="AA1553">
        <v>181063936</v>
      </c>
      <c r="AB1553" t="s">
        <v>394</v>
      </c>
      <c r="AC1553" t="s">
        <v>1418</v>
      </c>
    </row>
    <row r="1554" spans="1:29" x14ac:dyDescent="0.25">
      <c r="A1554" t="s">
        <v>37</v>
      </c>
      <c r="B1554" t="s">
        <v>413</v>
      </c>
      <c r="C1554" t="s">
        <v>425</v>
      </c>
      <c r="D1554" t="s">
        <v>679</v>
      </c>
      <c r="E1554">
        <v>138</v>
      </c>
      <c r="F1554">
        <v>2354463757</v>
      </c>
      <c r="G1554">
        <v>834177022</v>
      </c>
      <c r="H1554">
        <v>764871569</v>
      </c>
      <c r="I1554">
        <v>49</v>
      </c>
      <c r="J1554">
        <v>92</v>
      </c>
      <c r="K1554">
        <v>49</v>
      </c>
      <c r="L1554">
        <v>184401000</v>
      </c>
      <c r="M1554">
        <v>138</v>
      </c>
      <c r="N1554">
        <v>38</v>
      </c>
      <c r="O1554">
        <v>57</v>
      </c>
      <c r="P1554">
        <v>1.2894736842105261</v>
      </c>
      <c r="Q1554">
        <v>1.6140350877192979</v>
      </c>
      <c r="R1554">
        <v>1.451754385964912</v>
      </c>
      <c r="S1554">
        <v>3.5000000000000003E-2</v>
      </c>
      <c r="T1554">
        <v>0.08</v>
      </c>
      <c r="U1554">
        <v>21206115</v>
      </c>
      <c r="V1554" t="s">
        <v>1384</v>
      </c>
      <c r="W1554">
        <v>0.3248602008529452</v>
      </c>
      <c r="X1554">
        <v>2.7725066350322139E-2</v>
      </c>
      <c r="Y1554">
        <v>19044</v>
      </c>
      <c r="Z1554">
        <v>2628072</v>
      </c>
      <c r="AA1554">
        <v>362673936</v>
      </c>
      <c r="AB1554" t="s">
        <v>396</v>
      </c>
      <c r="AC1554" t="s">
        <v>1418</v>
      </c>
    </row>
    <row r="1555" spans="1:29" x14ac:dyDescent="0.25">
      <c r="A1555" t="s">
        <v>29</v>
      </c>
      <c r="B1555" t="s">
        <v>415</v>
      </c>
      <c r="C1555" t="s">
        <v>427</v>
      </c>
      <c r="D1555" t="s">
        <v>709</v>
      </c>
      <c r="E1555">
        <v>147</v>
      </c>
      <c r="F1555">
        <v>2299382614.5300002</v>
      </c>
      <c r="G1555">
        <v>880869960</v>
      </c>
      <c r="H1555">
        <v>492208725.83999997</v>
      </c>
      <c r="I1555">
        <v>34</v>
      </c>
      <c r="J1555">
        <v>50</v>
      </c>
      <c r="K1555">
        <v>36</v>
      </c>
      <c r="L1555">
        <v>99217000</v>
      </c>
      <c r="M1555">
        <v>147</v>
      </c>
      <c r="N1555">
        <v>39</v>
      </c>
      <c r="O1555">
        <v>59</v>
      </c>
      <c r="P1555">
        <v>0.87179487179487181</v>
      </c>
      <c r="Q1555">
        <v>0.84745762711864403</v>
      </c>
      <c r="R1555">
        <v>0.85962624945675792</v>
      </c>
      <c r="S1555">
        <v>0.01</v>
      </c>
      <c r="T1555">
        <v>0.01</v>
      </c>
      <c r="U1555">
        <v>1984340</v>
      </c>
      <c r="V1555" t="s">
        <v>1385</v>
      </c>
      <c r="W1555">
        <v>0.21406125397734591</v>
      </c>
      <c r="X1555">
        <v>4.0315010600706826E-3</v>
      </c>
      <c r="Y1555">
        <v>21609</v>
      </c>
      <c r="Z1555">
        <v>3176523</v>
      </c>
      <c r="AA1555">
        <v>466948881</v>
      </c>
      <c r="AB1555" t="s">
        <v>395</v>
      </c>
      <c r="AC1555" t="s">
        <v>1418</v>
      </c>
    </row>
    <row r="1556" spans="1:29" x14ac:dyDescent="0.25">
      <c r="A1556" t="s">
        <v>29</v>
      </c>
      <c r="B1556" t="s">
        <v>415</v>
      </c>
      <c r="C1556" t="s">
        <v>427</v>
      </c>
      <c r="D1556" t="s">
        <v>710</v>
      </c>
      <c r="E1556">
        <v>167</v>
      </c>
      <c r="F1556">
        <v>2588482626.8099999</v>
      </c>
      <c r="G1556">
        <v>1071608987</v>
      </c>
      <c r="H1556">
        <v>659972537.53999996</v>
      </c>
      <c r="I1556">
        <v>48</v>
      </c>
      <c r="J1556">
        <v>90</v>
      </c>
      <c r="K1556">
        <v>48</v>
      </c>
      <c r="L1556">
        <v>170731000</v>
      </c>
      <c r="M1556">
        <v>167</v>
      </c>
      <c r="N1556">
        <v>39</v>
      </c>
      <c r="O1556">
        <v>59</v>
      </c>
      <c r="P1556">
        <v>1.2307692307692311</v>
      </c>
      <c r="Q1556">
        <v>1.525423728813559</v>
      </c>
      <c r="R1556">
        <v>1.378096479791395</v>
      </c>
      <c r="S1556">
        <v>3.5000000000000003E-2</v>
      </c>
      <c r="T1556">
        <v>0.08</v>
      </c>
      <c r="U1556">
        <v>19634065</v>
      </c>
      <c r="V1556" t="s">
        <v>1385</v>
      </c>
      <c r="W1556">
        <v>0.2549650249549244</v>
      </c>
      <c r="X1556">
        <v>2.9749821217083611E-2</v>
      </c>
      <c r="Y1556">
        <v>27889</v>
      </c>
      <c r="Z1556">
        <v>4657463</v>
      </c>
      <c r="AA1556">
        <v>777796321</v>
      </c>
      <c r="AB1556" t="s">
        <v>399</v>
      </c>
      <c r="AC1556" t="s">
        <v>1418</v>
      </c>
    </row>
    <row r="1557" spans="1:29" x14ac:dyDescent="0.25">
      <c r="A1557" t="s">
        <v>29</v>
      </c>
      <c r="B1557" t="s">
        <v>415</v>
      </c>
      <c r="C1557" t="s">
        <v>427</v>
      </c>
      <c r="D1557" t="s">
        <v>711</v>
      </c>
      <c r="E1557">
        <v>150</v>
      </c>
      <c r="F1557">
        <v>2218105431.1500001</v>
      </c>
      <c r="G1557">
        <v>933219785</v>
      </c>
      <c r="H1557">
        <v>548953427</v>
      </c>
      <c r="I1557">
        <v>39</v>
      </c>
      <c r="J1557">
        <v>56</v>
      </c>
      <c r="K1557">
        <v>40</v>
      </c>
      <c r="L1557">
        <v>80684000</v>
      </c>
      <c r="M1557">
        <v>150</v>
      </c>
      <c r="N1557">
        <v>39</v>
      </c>
      <c r="O1557">
        <v>59</v>
      </c>
      <c r="P1557">
        <v>1</v>
      </c>
      <c r="Q1557">
        <v>0.94915254237288138</v>
      </c>
      <c r="R1557">
        <v>0.97457627118644063</v>
      </c>
      <c r="S1557">
        <v>0.02</v>
      </c>
      <c r="T1557">
        <v>1.4999999999999999E-2</v>
      </c>
      <c r="U1557">
        <v>2823940</v>
      </c>
      <c r="V1557" t="s">
        <v>1385</v>
      </c>
      <c r="W1557">
        <v>0.24748752664808599</v>
      </c>
      <c r="X1557">
        <v>5.1442251038174144E-3</v>
      </c>
      <c r="Y1557">
        <v>22500</v>
      </c>
      <c r="Z1557">
        <v>3375000</v>
      </c>
      <c r="AA1557">
        <v>506250000</v>
      </c>
      <c r="AB1557" t="s">
        <v>397</v>
      </c>
      <c r="AC1557" t="s">
        <v>1418</v>
      </c>
    </row>
    <row r="1558" spans="1:29" x14ac:dyDescent="0.25">
      <c r="A1558" t="s">
        <v>29</v>
      </c>
      <c r="B1558" t="s">
        <v>415</v>
      </c>
      <c r="C1558" t="s">
        <v>427</v>
      </c>
      <c r="D1558" t="s">
        <v>712</v>
      </c>
      <c r="E1558">
        <v>137</v>
      </c>
      <c r="F1558">
        <v>2070362950.45</v>
      </c>
      <c r="G1558">
        <v>750256867</v>
      </c>
      <c r="H1558">
        <v>299644722</v>
      </c>
      <c r="I1558">
        <v>26</v>
      </c>
      <c r="J1558">
        <v>43</v>
      </c>
      <c r="K1558">
        <v>28</v>
      </c>
      <c r="L1558">
        <v>71247000</v>
      </c>
      <c r="M1558">
        <v>137</v>
      </c>
      <c r="N1558">
        <v>31</v>
      </c>
      <c r="O1558">
        <v>47</v>
      </c>
      <c r="P1558">
        <v>0.83870967741935487</v>
      </c>
      <c r="Q1558">
        <v>0.91489361702127658</v>
      </c>
      <c r="R1558">
        <v>0.87680164722031573</v>
      </c>
      <c r="S1558">
        <v>0.01</v>
      </c>
      <c r="T1558">
        <v>1.4999999999999999E-2</v>
      </c>
      <c r="U1558">
        <v>1781175</v>
      </c>
      <c r="V1558" t="s">
        <v>1385</v>
      </c>
      <c r="W1558">
        <v>0.14473052753135451</v>
      </c>
      <c r="X1558">
        <v>5.9442895843832017E-3</v>
      </c>
      <c r="Y1558">
        <v>18769</v>
      </c>
      <c r="Z1558">
        <v>2571353</v>
      </c>
      <c r="AA1558">
        <v>352275361</v>
      </c>
      <c r="AB1558" t="s">
        <v>396</v>
      </c>
      <c r="AC1558" t="s">
        <v>1418</v>
      </c>
    </row>
    <row r="1559" spans="1:29" x14ac:dyDescent="0.25">
      <c r="A1559" t="s">
        <v>29</v>
      </c>
      <c r="B1559" t="s">
        <v>415</v>
      </c>
      <c r="C1559" t="s">
        <v>427</v>
      </c>
      <c r="D1559" t="s">
        <v>713</v>
      </c>
      <c r="E1559">
        <v>145</v>
      </c>
      <c r="F1559">
        <v>2072193574.77</v>
      </c>
      <c r="G1559">
        <v>863452584</v>
      </c>
      <c r="H1559">
        <v>506891572.55000001</v>
      </c>
      <c r="I1559">
        <v>35</v>
      </c>
      <c r="J1559">
        <v>54</v>
      </c>
      <c r="K1559">
        <v>35</v>
      </c>
      <c r="L1559">
        <v>93339000</v>
      </c>
      <c r="M1559">
        <v>145</v>
      </c>
      <c r="N1559">
        <v>39</v>
      </c>
      <c r="O1559">
        <v>59</v>
      </c>
      <c r="P1559">
        <v>0.89743589743589747</v>
      </c>
      <c r="Q1559">
        <v>0.9152542372881356</v>
      </c>
      <c r="R1559">
        <v>0.90634506736201648</v>
      </c>
      <c r="S1559">
        <v>0.01</v>
      </c>
      <c r="T1559">
        <v>1.4999999999999999E-2</v>
      </c>
      <c r="U1559">
        <v>2333475</v>
      </c>
      <c r="V1559" t="s">
        <v>1385</v>
      </c>
      <c r="W1559">
        <v>0.24461593681288279</v>
      </c>
      <c r="X1559">
        <v>4.603499301164304E-3</v>
      </c>
      <c r="Y1559">
        <v>21025</v>
      </c>
      <c r="Z1559">
        <v>3048625</v>
      </c>
      <c r="AA1559">
        <v>442050625</v>
      </c>
      <c r="AB1559" t="s">
        <v>395</v>
      </c>
      <c r="AC1559" t="s">
        <v>1418</v>
      </c>
    </row>
    <row r="1560" spans="1:29" x14ac:dyDescent="0.25">
      <c r="A1560" t="s">
        <v>29</v>
      </c>
      <c r="B1560" t="s">
        <v>415</v>
      </c>
      <c r="C1560" t="s">
        <v>427</v>
      </c>
      <c r="D1560" t="s">
        <v>714</v>
      </c>
      <c r="E1560">
        <v>133</v>
      </c>
      <c r="F1560">
        <v>1913477702.52</v>
      </c>
      <c r="G1560">
        <v>771933275</v>
      </c>
      <c r="H1560">
        <v>371212953</v>
      </c>
      <c r="I1560">
        <v>36</v>
      </c>
      <c r="J1560">
        <v>59</v>
      </c>
      <c r="K1560">
        <v>36</v>
      </c>
      <c r="L1560">
        <v>81289000</v>
      </c>
      <c r="M1560">
        <v>133</v>
      </c>
      <c r="N1560">
        <v>39</v>
      </c>
      <c r="O1560">
        <v>59</v>
      </c>
      <c r="P1560">
        <v>0.92307692307692313</v>
      </c>
      <c r="Q1560">
        <v>1</v>
      </c>
      <c r="R1560">
        <v>0.96153846153846156</v>
      </c>
      <c r="S1560">
        <v>1.4999999999999999E-2</v>
      </c>
      <c r="T1560">
        <v>0.03</v>
      </c>
      <c r="U1560">
        <v>3658005</v>
      </c>
      <c r="V1560" t="s">
        <v>1385</v>
      </c>
      <c r="W1560">
        <v>0.19399910043954119</v>
      </c>
      <c r="X1560">
        <v>9.8541954703827376E-3</v>
      </c>
      <c r="Y1560">
        <v>17689</v>
      </c>
      <c r="Z1560">
        <v>2352637</v>
      </c>
      <c r="AA1560">
        <v>312900721</v>
      </c>
      <c r="AB1560" t="s">
        <v>396</v>
      </c>
      <c r="AC1560" t="s">
        <v>1418</v>
      </c>
    </row>
    <row r="1561" spans="1:29" x14ac:dyDescent="0.25">
      <c r="A1561" t="s">
        <v>29</v>
      </c>
      <c r="B1561" t="s">
        <v>415</v>
      </c>
      <c r="C1561" t="s">
        <v>427</v>
      </c>
      <c r="D1561" t="s">
        <v>715</v>
      </c>
      <c r="E1561">
        <v>128</v>
      </c>
      <c r="F1561">
        <v>1917515582.5599999</v>
      </c>
      <c r="G1561">
        <v>855104405</v>
      </c>
      <c r="H1561">
        <v>561389006</v>
      </c>
      <c r="I1561">
        <v>40</v>
      </c>
      <c r="J1561">
        <v>58</v>
      </c>
      <c r="K1561">
        <v>41</v>
      </c>
      <c r="L1561">
        <v>87595000</v>
      </c>
      <c r="M1561">
        <v>128</v>
      </c>
      <c r="N1561">
        <v>39</v>
      </c>
      <c r="O1561">
        <v>59</v>
      </c>
      <c r="P1561">
        <v>1.025641025641026</v>
      </c>
      <c r="Q1561">
        <v>0.98305084745762716</v>
      </c>
      <c r="R1561">
        <v>1.0043459365493259</v>
      </c>
      <c r="S1561">
        <v>0.02</v>
      </c>
      <c r="T1561">
        <v>1.4999999999999999E-2</v>
      </c>
      <c r="U1561">
        <v>3065825</v>
      </c>
      <c r="V1561" t="s">
        <v>1385</v>
      </c>
      <c r="W1561">
        <v>0.29276894076162419</v>
      </c>
      <c r="X1561">
        <v>5.461141859268972E-3</v>
      </c>
      <c r="Y1561">
        <v>16384</v>
      </c>
      <c r="Z1561">
        <v>2097152</v>
      </c>
      <c r="AA1561">
        <v>268435456</v>
      </c>
      <c r="AB1561" t="s">
        <v>391</v>
      </c>
      <c r="AC1561" t="s">
        <v>1418</v>
      </c>
    </row>
    <row r="1562" spans="1:29" x14ac:dyDescent="0.25">
      <c r="A1562" t="s">
        <v>29</v>
      </c>
      <c r="B1562" t="s">
        <v>415</v>
      </c>
      <c r="C1562" t="s">
        <v>427</v>
      </c>
      <c r="D1562" t="s">
        <v>716</v>
      </c>
      <c r="E1562">
        <v>132</v>
      </c>
      <c r="F1562">
        <v>1949733422.8900001</v>
      </c>
      <c r="G1562">
        <v>706205777</v>
      </c>
      <c r="H1562">
        <v>496330226.56999999</v>
      </c>
      <c r="I1562">
        <v>32</v>
      </c>
      <c r="J1562">
        <v>49</v>
      </c>
      <c r="K1562">
        <v>32</v>
      </c>
      <c r="L1562">
        <v>85880000</v>
      </c>
      <c r="M1562">
        <v>132</v>
      </c>
      <c r="N1562">
        <v>39</v>
      </c>
      <c r="O1562">
        <v>59</v>
      </c>
      <c r="P1562">
        <v>0.82051282051282048</v>
      </c>
      <c r="Q1562">
        <v>0.83050847457627119</v>
      </c>
      <c r="R1562">
        <v>0.82551064754454584</v>
      </c>
      <c r="S1562">
        <v>0.01</v>
      </c>
      <c r="T1562">
        <v>0.01</v>
      </c>
      <c r="U1562">
        <v>1717600</v>
      </c>
      <c r="V1562" t="s">
        <v>1385</v>
      </c>
      <c r="W1562">
        <v>0.25456312167758433</v>
      </c>
      <c r="X1562">
        <v>3.4605992302138349E-3</v>
      </c>
      <c r="Y1562">
        <v>17424</v>
      </c>
      <c r="Z1562">
        <v>2299968</v>
      </c>
      <c r="AA1562">
        <v>303595776</v>
      </c>
      <c r="AB1562" t="s">
        <v>396</v>
      </c>
      <c r="AC1562" t="s">
        <v>1418</v>
      </c>
    </row>
    <row r="1563" spans="1:29" x14ac:dyDescent="0.25">
      <c r="A1563" t="s">
        <v>29</v>
      </c>
      <c r="B1563" t="s">
        <v>415</v>
      </c>
      <c r="C1563" t="s">
        <v>427</v>
      </c>
      <c r="D1563" t="s">
        <v>717</v>
      </c>
      <c r="E1563">
        <v>131</v>
      </c>
      <c r="F1563">
        <v>2014349432.8099999</v>
      </c>
      <c r="G1563">
        <v>896914721</v>
      </c>
      <c r="H1563">
        <v>574817998</v>
      </c>
      <c r="I1563">
        <v>37</v>
      </c>
      <c r="J1563">
        <v>65</v>
      </c>
      <c r="K1563">
        <v>39</v>
      </c>
      <c r="L1563">
        <v>111460000</v>
      </c>
      <c r="M1563">
        <v>131</v>
      </c>
      <c r="N1563">
        <v>39</v>
      </c>
      <c r="O1563">
        <v>59</v>
      </c>
      <c r="P1563">
        <v>0.94871794871794868</v>
      </c>
      <c r="Q1563">
        <v>1.101694915254237</v>
      </c>
      <c r="R1563">
        <v>1.025206431986093</v>
      </c>
      <c r="S1563">
        <v>1.4999999999999999E-2</v>
      </c>
      <c r="T1563">
        <v>4.4999999999999998E-2</v>
      </c>
      <c r="U1563">
        <v>6687600</v>
      </c>
      <c r="V1563" t="s">
        <v>1385</v>
      </c>
      <c r="W1563">
        <v>0.28536161037270169</v>
      </c>
      <c r="X1563">
        <v>1.1634291242216811E-2</v>
      </c>
      <c r="Y1563">
        <v>17161</v>
      </c>
      <c r="Z1563">
        <v>2248091</v>
      </c>
      <c r="AA1563">
        <v>294499921</v>
      </c>
      <c r="AB1563" t="s">
        <v>396</v>
      </c>
      <c r="AC1563" t="s">
        <v>1418</v>
      </c>
    </row>
    <row r="1564" spans="1:29" x14ac:dyDescent="0.25">
      <c r="A1564" t="s">
        <v>29</v>
      </c>
      <c r="B1564" t="s">
        <v>415</v>
      </c>
      <c r="C1564" t="s">
        <v>427</v>
      </c>
      <c r="D1564" t="s">
        <v>718</v>
      </c>
      <c r="E1564">
        <v>117</v>
      </c>
      <c r="F1564">
        <v>1862117524.0899999</v>
      </c>
      <c r="G1564">
        <v>727391798</v>
      </c>
      <c r="H1564">
        <v>516228320</v>
      </c>
      <c r="I1564">
        <v>37</v>
      </c>
      <c r="J1564">
        <v>52</v>
      </c>
      <c r="K1564">
        <v>40</v>
      </c>
      <c r="L1564">
        <v>96902000</v>
      </c>
      <c r="M1564">
        <v>117</v>
      </c>
      <c r="N1564">
        <v>39</v>
      </c>
      <c r="O1564">
        <v>59</v>
      </c>
      <c r="P1564">
        <v>0.94871794871794868</v>
      </c>
      <c r="Q1564">
        <v>0.88135593220338981</v>
      </c>
      <c r="R1564">
        <v>0.9150369404606693</v>
      </c>
      <c r="S1564">
        <v>1.4999999999999999E-2</v>
      </c>
      <c r="T1564">
        <v>0.01</v>
      </c>
      <c r="U1564">
        <v>2422550</v>
      </c>
      <c r="V1564" t="s">
        <v>1385</v>
      </c>
      <c r="W1564">
        <v>0.27722649796353538</v>
      </c>
      <c r="X1564">
        <v>4.6927878733967936E-3</v>
      </c>
      <c r="Y1564">
        <v>13689</v>
      </c>
      <c r="Z1564">
        <v>1601613</v>
      </c>
      <c r="AA1564">
        <v>187388721</v>
      </c>
      <c r="AB1564" t="s">
        <v>394</v>
      </c>
      <c r="AC1564" t="s">
        <v>1418</v>
      </c>
    </row>
    <row r="1565" spans="1:29" x14ac:dyDescent="0.25">
      <c r="A1565" t="s">
        <v>29</v>
      </c>
      <c r="B1565" t="s">
        <v>415</v>
      </c>
      <c r="C1565" t="s">
        <v>427</v>
      </c>
      <c r="D1565" t="s">
        <v>719</v>
      </c>
      <c r="E1565">
        <v>124</v>
      </c>
      <c r="F1565">
        <v>1715774461.99</v>
      </c>
      <c r="G1565">
        <v>689225160</v>
      </c>
      <c r="H1565">
        <v>483574440</v>
      </c>
      <c r="I1565">
        <v>33</v>
      </c>
      <c r="J1565">
        <v>51</v>
      </c>
      <c r="K1565">
        <v>34</v>
      </c>
      <c r="L1565">
        <v>82521000</v>
      </c>
      <c r="M1565">
        <v>124</v>
      </c>
      <c r="N1565">
        <v>39</v>
      </c>
      <c r="O1565">
        <v>59</v>
      </c>
      <c r="P1565">
        <v>0.84615384615384615</v>
      </c>
      <c r="Q1565">
        <v>0.86440677966101698</v>
      </c>
      <c r="R1565">
        <v>0.85528031290743156</v>
      </c>
      <c r="S1565">
        <v>0.01</v>
      </c>
      <c r="T1565">
        <v>0.01</v>
      </c>
      <c r="U1565">
        <v>1650420</v>
      </c>
      <c r="V1565" t="s">
        <v>1385</v>
      </c>
      <c r="W1565">
        <v>0.28184032966613681</v>
      </c>
      <c r="X1565">
        <v>3.4129595435192978E-3</v>
      </c>
      <c r="Y1565">
        <v>15376</v>
      </c>
      <c r="Z1565">
        <v>1906624</v>
      </c>
      <c r="AA1565">
        <v>236421376</v>
      </c>
      <c r="AB1565" t="s">
        <v>391</v>
      </c>
      <c r="AC1565" t="s">
        <v>1418</v>
      </c>
    </row>
    <row r="1566" spans="1:29" x14ac:dyDescent="0.25">
      <c r="A1566" t="s">
        <v>29</v>
      </c>
      <c r="B1566" t="s">
        <v>415</v>
      </c>
      <c r="C1566" t="s">
        <v>427</v>
      </c>
      <c r="D1566" t="s">
        <v>720</v>
      </c>
      <c r="E1566">
        <v>153</v>
      </c>
      <c r="F1566">
        <v>2306806332.4699998</v>
      </c>
      <c r="G1566">
        <v>915289242</v>
      </c>
      <c r="H1566">
        <v>607225217.38999999</v>
      </c>
      <c r="I1566">
        <v>42</v>
      </c>
      <c r="J1566">
        <v>66</v>
      </c>
      <c r="K1566">
        <v>42</v>
      </c>
      <c r="L1566">
        <v>123647000</v>
      </c>
      <c r="M1566">
        <v>153</v>
      </c>
      <c r="N1566">
        <v>39</v>
      </c>
      <c r="O1566">
        <v>59</v>
      </c>
      <c r="P1566">
        <v>1.0769230769230771</v>
      </c>
      <c r="Q1566">
        <v>1.1186440677966101</v>
      </c>
      <c r="R1566">
        <v>1.097783572359843</v>
      </c>
      <c r="S1566">
        <v>0.02</v>
      </c>
      <c r="T1566">
        <v>4.4999999999999998E-2</v>
      </c>
      <c r="U1566">
        <v>8037055</v>
      </c>
      <c r="V1566" t="s">
        <v>1385</v>
      </c>
      <c r="W1566">
        <v>0.26323198824403132</v>
      </c>
      <c r="X1566">
        <v>1.323570690055528E-2</v>
      </c>
      <c r="Y1566">
        <v>23409</v>
      </c>
      <c r="Z1566">
        <v>3581577</v>
      </c>
      <c r="AA1566">
        <v>547981281</v>
      </c>
      <c r="AB1566" t="s">
        <v>397</v>
      </c>
      <c r="AC1566" t="s">
        <v>1418</v>
      </c>
    </row>
    <row r="1567" spans="1:29" x14ac:dyDescent="0.25">
      <c r="A1567" t="s">
        <v>29</v>
      </c>
      <c r="B1567" t="s">
        <v>415</v>
      </c>
      <c r="C1567" t="s">
        <v>427</v>
      </c>
      <c r="D1567" t="s">
        <v>721</v>
      </c>
      <c r="E1567">
        <v>130</v>
      </c>
      <c r="F1567">
        <v>1845086612.6400001</v>
      </c>
      <c r="G1567">
        <v>764118343</v>
      </c>
      <c r="H1567">
        <v>452068619.81</v>
      </c>
      <c r="I1567">
        <v>36</v>
      </c>
      <c r="J1567">
        <v>54</v>
      </c>
      <c r="K1567">
        <v>37</v>
      </c>
      <c r="L1567">
        <v>104766000</v>
      </c>
      <c r="M1567">
        <v>130</v>
      </c>
      <c r="N1567">
        <v>39</v>
      </c>
      <c r="O1567">
        <v>59</v>
      </c>
      <c r="P1567">
        <v>0.92307692307692313</v>
      </c>
      <c r="Q1567">
        <v>0.9152542372881356</v>
      </c>
      <c r="R1567">
        <v>0.91916558018252936</v>
      </c>
      <c r="S1567">
        <v>1.4999999999999999E-2</v>
      </c>
      <c r="T1567">
        <v>1.4999999999999999E-2</v>
      </c>
      <c r="U1567">
        <v>3142980</v>
      </c>
      <c r="V1567" t="s">
        <v>1385</v>
      </c>
      <c r="W1567">
        <v>0.24501214019604639</v>
      </c>
      <c r="X1567">
        <v>6.9524400992950217E-3</v>
      </c>
      <c r="Y1567">
        <v>16900</v>
      </c>
      <c r="Z1567">
        <v>2197000</v>
      </c>
      <c r="AA1567">
        <v>285610000</v>
      </c>
      <c r="AB1567" t="s">
        <v>396</v>
      </c>
      <c r="AC1567" t="s">
        <v>1418</v>
      </c>
    </row>
    <row r="1568" spans="1:29" x14ac:dyDescent="0.25">
      <c r="A1568" t="s">
        <v>29</v>
      </c>
      <c r="B1568" t="s">
        <v>415</v>
      </c>
      <c r="C1568" t="s">
        <v>427</v>
      </c>
      <c r="D1568" t="s">
        <v>722</v>
      </c>
      <c r="E1568">
        <v>129</v>
      </c>
      <c r="F1568">
        <v>2103882235.02</v>
      </c>
      <c r="G1568">
        <v>859839808</v>
      </c>
      <c r="H1568">
        <v>668174397.85000002</v>
      </c>
      <c r="I1568">
        <v>41</v>
      </c>
      <c r="J1568">
        <v>60</v>
      </c>
      <c r="K1568">
        <v>41</v>
      </c>
      <c r="L1568">
        <v>120325000</v>
      </c>
      <c r="M1568">
        <v>129</v>
      </c>
      <c r="N1568">
        <v>39</v>
      </c>
      <c r="O1568">
        <v>59</v>
      </c>
      <c r="P1568">
        <v>1.0512820512820511</v>
      </c>
      <c r="Q1568">
        <v>1.0169491525423731</v>
      </c>
      <c r="R1568">
        <v>1.034115601912212</v>
      </c>
      <c r="S1568">
        <v>0.02</v>
      </c>
      <c r="T1568">
        <v>0.03</v>
      </c>
      <c r="U1568">
        <v>6016250</v>
      </c>
      <c r="V1568" t="s">
        <v>1385</v>
      </c>
      <c r="W1568">
        <v>0.31759115920461589</v>
      </c>
      <c r="X1568">
        <v>9.0040115565017519E-3</v>
      </c>
      <c r="Y1568">
        <v>16641</v>
      </c>
      <c r="Z1568">
        <v>2146689</v>
      </c>
      <c r="AA1568">
        <v>276922881</v>
      </c>
      <c r="AB1568" t="s">
        <v>391</v>
      </c>
      <c r="AC1568" t="s">
        <v>1418</v>
      </c>
    </row>
    <row r="1569" spans="1:29" x14ac:dyDescent="0.25">
      <c r="A1569" t="s">
        <v>29</v>
      </c>
      <c r="B1569" t="s">
        <v>415</v>
      </c>
      <c r="C1569" t="s">
        <v>427</v>
      </c>
      <c r="D1569" t="s">
        <v>723</v>
      </c>
      <c r="E1569">
        <v>127</v>
      </c>
      <c r="F1569">
        <v>2079751650.46</v>
      </c>
      <c r="G1569">
        <v>804968888</v>
      </c>
      <c r="H1569">
        <v>725068159</v>
      </c>
      <c r="I1569">
        <v>41</v>
      </c>
      <c r="J1569">
        <v>60</v>
      </c>
      <c r="K1569">
        <v>43</v>
      </c>
      <c r="L1569">
        <v>103450001</v>
      </c>
      <c r="M1569">
        <v>127</v>
      </c>
      <c r="N1569">
        <v>39</v>
      </c>
      <c r="O1569">
        <v>59</v>
      </c>
      <c r="P1569">
        <v>1.0512820512820511</v>
      </c>
      <c r="Q1569">
        <v>1.0169491525423731</v>
      </c>
      <c r="R1569">
        <v>1.034115601912212</v>
      </c>
      <c r="S1569">
        <v>0.02</v>
      </c>
      <c r="T1569">
        <v>0.03</v>
      </c>
      <c r="U1569">
        <v>5172500.05</v>
      </c>
      <c r="V1569" t="s">
        <v>1385</v>
      </c>
      <c r="W1569">
        <v>0.3486320873165934</v>
      </c>
      <c r="X1569">
        <v>7.1338121606854344E-3</v>
      </c>
      <c r="Y1569">
        <v>16129</v>
      </c>
      <c r="Z1569">
        <v>2048383</v>
      </c>
      <c r="AA1569">
        <v>260144641</v>
      </c>
      <c r="AB1569" t="s">
        <v>391</v>
      </c>
      <c r="AC1569" t="s">
        <v>1418</v>
      </c>
    </row>
    <row r="1570" spans="1:29" x14ac:dyDescent="0.25">
      <c r="A1570" t="s">
        <v>29</v>
      </c>
      <c r="B1570" t="s">
        <v>415</v>
      </c>
      <c r="C1570" t="s">
        <v>427</v>
      </c>
      <c r="D1570" t="s">
        <v>724</v>
      </c>
      <c r="E1570">
        <v>137</v>
      </c>
      <c r="F1570">
        <v>2130199240.0899999</v>
      </c>
      <c r="G1570">
        <v>829736304</v>
      </c>
      <c r="H1570">
        <v>539629714.54999995</v>
      </c>
      <c r="I1570">
        <v>36</v>
      </c>
      <c r="J1570">
        <v>48</v>
      </c>
      <c r="K1570">
        <v>38</v>
      </c>
      <c r="L1570">
        <v>66588000</v>
      </c>
      <c r="M1570">
        <v>137</v>
      </c>
      <c r="N1570">
        <v>39</v>
      </c>
      <c r="O1570">
        <v>59</v>
      </c>
      <c r="P1570">
        <v>0.92307692307692313</v>
      </c>
      <c r="Q1570">
        <v>0.81355932203389836</v>
      </c>
      <c r="R1570">
        <v>0.86831812255541074</v>
      </c>
      <c r="S1570">
        <v>1.4999999999999999E-2</v>
      </c>
      <c r="T1570">
        <v>0.01</v>
      </c>
      <c r="U1570">
        <v>1664700</v>
      </c>
      <c r="V1570" t="s">
        <v>1385</v>
      </c>
      <c r="W1570">
        <v>0.25332358795095661</v>
      </c>
      <c r="X1570">
        <v>3.0848931315581871E-3</v>
      </c>
      <c r="Y1570">
        <v>18769</v>
      </c>
      <c r="Z1570">
        <v>2571353</v>
      </c>
      <c r="AA1570">
        <v>352275361</v>
      </c>
      <c r="AB1570" t="s">
        <v>396</v>
      </c>
      <c r="AC1570" t="s">
        <v>1418</v>
      </c>
    </row>
    <row r="1571" spans="1:29" x14ac:dyDescent="0.25">
      <c r="A1571" t="s">
        <v>29</v>
      </c>
      <c r="B1571" t="s">
        <v>415</v>
      </c>
      <c r="C1571" t="s">
        <v>427</v>
      </c>
      <c r="D1571" t="s">
        <v>725</v>
      </c>
      <c r="E1571">
        <v>147</v>
      </c>
      <c r="F1571">
        <v>2412002025.2199998</v>
      </c>
      <c r="G1571">
        <v>1057001261</v>
      </c>
      <c r="H1571">
        <v>584973088.15999997</v>
      </c>
      <c r="I1571">
        <v>38</v>
      </c>
      <c r="J1571">
        <v>55</v>
      </c>
      <c r="K1571">
        <v>38</v>
      </c>
      <c r="L1571">
        <v>86813888</v>
      </c>
      <c r="M1571">
        <v>147</v>
      </c>
      <c r="N1571">
        <v>39</v>
      </c>
      <c r="O1571">
        <v>59</v>
      </c>
      <c r="P1571">
        <v>0.97435897435897434</v>
      </c>
      <c r="Q1571">
        <v>0.93220338983050843</v>
      </c>
      <c r="R1571">
        <v>0.95328118209474144</v>
      </c>
      <c r="S1571">
        <v>1.4999999999999999E-2</v>
      </c>
      <c r="T1571">
        <v>1.4999999999999999E-2</v>
      </c>
      <c r="U1571">
        <v>2604416.64</v>
      </c>
      <c r="V1571" t="s">
        <v>1385</v>
      </c>
      <c r="W1571">
        <v>0.24252595231823831</v>
      </c>
      <c r="X1571">
        <v>4.4521990715710473E-3</v>
      </c>
      <c r="Y1571">
        <v>21609</v>
      </c>
      <c r="Z1571">
        <v>3176523</v>
      </c>
      <c r="AA1571">
        <v>466948881</v>
      </c>
      <c r="AB1571" t="s">
        <v>395</v>
      </c>
      <c r="AC1571" t="s">
        <v>1418</v>
      </c>
    </row>
    <row r="1572" spans="1:29" x14ac:dyDescent="0.25">
      <c r="A1572" t="s">
        <v>29</v>
      </c>
      <c r="B1572" t="s">
        <v>415</v>
      </c>
      <c r="C1572" t="s">
        <v>427</v>
      </c>
      <c r="D1572" t="s">
        <v>726</v>
      </c>
      <c r="E1572">
        <v>116</v>
      </c>
      <c r="F1572">
        <v>1647789905.5999999</v>
      </c>
      <c r="G1572">
        <v>736213884</v>
      </c>
      <c r="H1572">
        <v>528736632.57999998</v>
      </c>
      <c r="I1572">
        <v>36</v>
      </c>
      <c r="J1572">
        <v>54</v>
      </c>
      <c r="K1572">
        <v>38</v>
      </c>
      <c r="L1572">
        <v>107383000</v>
      </c>
      <c r="M1572">
        <v>116</v>
      </c>
      <c r="N1572">
        <v>38</v>
      </c>
      <c r="O1572">
        <v>58</v>
      </c>
      <c r="P1572">
        <v>0.94736842105263153</v>
      </c>
      <c r="Q1572">
        <v>0.93103448275862066</v>
      </c>
      <c r="R1572">
        <v>0.93920145190562609</v>
      </c>
      <c r="S1572">
        <v>1.4999999999999999E-2</v>
      </c>
      <c r="T1572">
        <v>1.4999999999999999E-2</v>
      </c>
      <c r="U1572">
        <v>3221490</v>
      </c>
      <c r="V1572" t="s">
        <v>1385</v>
      </c>
      <c r="W1572">
        <v>0.32087624203977277</v>
      </c>
      <c r="X1572">
        <v>6.0928065155625008E-3</v>
      </c>
      <c r="Y1572">
        <v>13456</v>
      </c>
      <c r="Z1572">
        <v>1560896</v>
      </c>
      <c r="AA1572">
        <v>181063936</v>
      </c>
      <c r="AB1572" t="s">
        <v>394</v>
      </c>
      <c r="AC1572" t="s">
        <v>1418</v>
      </c>
    </row>
    <row r="1573" spans="1:29" x14ac:dyDescent="0.25">
      <c r="A1573" t="s">
        <v>29</v>
      </c>
      <c r="B1573" t="s">
        <v>415</v>
      </c>
      <c r="C1573" t="s">
        <v>427</v>
      </c>
      <c r="D1573" t="s">
        <v>727</v>
      </c>
      <c r="E1573">
        <v>95</v>
      </c>
      <c r="F1573">
        <v>1453992198.8800001</v>
      </c>
      <c r="G1573">
        <v>452890711</v>
      </c>
      <c r="H1573">
        <v>253250599.00999999</v>
      </c>
      <c r="I1573">
        <v>23</v>
      </c>
      <c r="J1573">
        <v>45</v>
      </c>
      <c r="K1573">
        <v>24</v>
      </c>
      <c r="L1573">
        <v>98154000</v>
      </c>
      <c r="M1573">
        <v>95</v>
      </c>
      <c r="N1573">
        <v>25</v>
      </c>
      <c r="O1573">
        <v>38</v>
      </c>
      <c r="P1573">
        <v>0.92</v>
      </c>
      <c r="Q1573">
        <v>1.1842105263157889</v>
      </c>
      <c r="R1573">
        <v>1.0521052631578951</v>
      </c>
      <c r="S1573">
        <v>1.4999999999999999E-2</v>
      </c>
      <c r="T1573">
        <v>4.4999999999999998E-2</v>
      </c>
      <c r="U1573">
        <v>5889240</v>
      </c>
      <c r="V1573" t="s">
        <v>1385</v>
      </c>
      <c r="W1573">
        <v>0.17417603698635881</v>
      </c>
      <c r="X1573">
        <v>2.3254594551886741E-2</v>
      </c>
      <c r="Y1573">
        <v>9025</v>
      </c>
      <c r="Z1573">
        <v>857375</v>
      </c>
      <c r="AA1573">
        <v>81450625</v>
      </c>
      <c r="AB1573" t="s">
        <v>392</v>
      </c>
      <c r="AC1573" t="s">
        <v>1418</v>
      </c>
    </row>
    <row r="1574" spans="1:29" x14ac:dyDescent="0.25">
      <c r="A1574" t="s">
        <v>29</v>
      </c>
      <c r="B1574" t="s">
        <v>415</v>
      </c>
      <c r="C1574" t="s">
        <v>427</v>
      </c>
      <c r="D1574" t="s">
        <v>728</v>
      </c>
      <c r="E1574">
        <v>148</v>
      </c>
      <c r="F1574">
        <v>2312283789.6799998</v>
      </c>
      <c r="G1574">
        <v>887597633</v>
      </c>
      <c r="H1574">
        <v>666356836.45000005</v>
      </c>
      <c r="I1574">
        <v>47</v>
      </c>
      <c r="J1574">
        <v>62</v>
      </c>
      <c r="K1574">
        <v>48</v>
      </c>
      <c r="L1574">
        <v>92556000</v>
      </c>
      <c r="M1574">
        <v>148</v>
      </c>
      <c r="N1574">
        <v>39</v>
      </c>
      <c r="O1574">
        <v>59</v>
      </c>
      <c r="P1574">
        <v>1.2051282051282051</v>
      </c>
      <c r="Q1574">
        <v>1.050847457627119</v>
      </c>
      <c r="R1574">
        <v>1.1279878313776619</v>
      </c>
      <c r="S1574">
        <v>3.5000000000000003E-2</v>
      </c>
      <c r="T1574">
        <v>0.03</v>
      </c>
      <c r="U1574">
        <v>6016140</v>
      </c>
      <c r="V1574" t="s">
        <v>1385</v>
      </c>
      <c r="W1574">
        <v>0.28818125155053659</v>
      </c>
      <c r="X1574">
        <v>9.0284059094386127E-3</v>
      </c>
      <c r="Y1574">
        <v>21904</v>
      </c>
      <c r="Z1574">
        <v>3241792</v>
      </c>
      <c r="AA1574">
        <v>479785216</v>
      </c>
      <c r="AB1574" t="s">
        <v>395</v>
      </c>
      <c r="AC1574" t="s">
        <v>1418</v>
      </c>
    </row>
    <row r="1575" spans="1:29" x14ac:dyDescent="0.25">
      <c r="A1575" t="s">
        <v>29</v>
      </c>
      <c r="B1575" t="s">
        <v>415</v>
      </c>
      <c r="C1575" t="s">
        <v>427</v>
      </c>
      <c r="D1575" t="s">
        <v>729</v>
      </c>
      <c r="E1575">
        <v>137</v>
      </c>
      <c r="F1575">
        <v>1984432072.3399999</v>
      </c>
      <c r="G1575">
        <v>843113578</v>
      </c>
      <c r="H1575">
        <v>572728802.52999997</v>
      </c>
      <c r="I1575">
        <v>43</v>
      </c>
      <c r="J1575">
        <v>71</v>
      </c>
      <c r="K1575">
        <v>44</v>
      </c>
      <c r="L1575">
        <v>158538000</v>
      </c>
      <c r="M1575">
        <v>137</v>
      </c>
      <c r="N1575">
        <v>39</v>
      </c>
      <c r="O1575">
        <v>59</v>
      </c>
      <c r="P1575">
        <v>1.1025641025641031</v>
      </c>
      <c r="Q1575">
        <v>1.203389830508474</v>
      </c>
      <c r="R1575">
        <v>1.152976966536289</v>
      </c>
      <c r="S1575">
        <v>2.5000000000000001E-2</v>
      </c>
      <c r="T1575">
        <v>5.5E-2</v>
      </c>
      <c r="U1575">
        <v>12683040</v>
      </c>
      <c r="V1575" t="s">
        <v>1385</v>
      </c>
      <c r="W1575">
        <v>0.28861093837021612</v>
      </c>
      <c r="X1575">
        <v>2.214493132521592E-2</v>
      </c>
      <c r="Y1575">
        <v>18769</v>
      </c>
      <c r="Z1575">
        <v>2571353</v>
      </c>
      <c r="AA1575">
        <v>352275361</v>
      </c>
      <c r="AB1575" t="s">
        <v>396</v>
      </c>
      <c r="AC1575" t="s">
        <v>1418</v>
      </c>
    </row>
    <row r="1576" spans="1:29" x14ac:dyDescent="0.25">
      <c r="A1576" t="s">
        <v>29</v>
      </c>
      <c r="B1576" t="s">
        <v>415</v>
      </c>
      <c r="C1576" t="s">
        <v>427</v>
      </c>
      <c r="D1576" t="s">
        <v>730</v>
      </c>
      <c r="E1576">
        <v>148</v>
      </c>
      <c r="F1576">
        <v>2261469832.73</v>
      </c>
      <c r="G1576">
        <v>950688764</v>
      </c>
      <c r="H1576">
        <v>1009585595</v>
      </c>
      <c r="I1576">
        <v>65</v>
      </c>
      <c r="J1576">
        <v>94</v>
      </c>
      <c r="K1576">
        <v>66</v>
      </c>
      <c r="L1576">
        <v>168872000</v>
      </c>
      <c r="M1576">
        <v>148</v>
      </c>
      <c r="N1576">
        <v>39</v>
      </c>
      <c r="O1576">
        <v>59</v>
      </c>
      <c r="P1576">
        <v>1.666666666666667</v>
      </c>
      <c r="Q1576">
        <v>1.593220338983051</v>
      </c>
      <c r="R1576">
        <v>1.629943502824859</v>
      </c>
      <c r="S1576">
        <v>0.05</v>
      </c>
      <c r="T1576">
        <v>0.08</v>
      </c>
      <c r="U1576">
        <v>21953360</v>
      </c>
      <c r="V1576" t="s">
        <v>1385</v>
      </c>
      <c r="W1576">
        <v>0.44642894651451043</v>
      </c>
      <c r="X1576">
        <v>2.1744921984549508E-2</v>
      </c>
      <c r="Y1576">
        <v>21904</v>
      </c>
      <c r="Z1576">
        <v>3241792</v>
      </c>
      <c r="AA1576">
        <v>479785216</v>
      </c>
      <c r="AB1576" t="s">
        <v>395</v>
      </c>
      <c r="AC1576" t="s">
        <v>1418</v>
      </c>
    </row>
    <row r="1577" spans="1:29" x14ac:dyDescent="0.25">
      <c r="A1577" t="s">
        <v>29</v>
      </c>
      <c r="B1577" t="s">
        <v>415</v>
      </c>
      <c r="C1577" t="s">
        <v>427</v>
      </c>
      <c r="D1577" t="s">
        <v>731</v>
      </c>
      <c r="E1577">
        <v>133</v>
      </c>
      <c r="F1577">
        <v>1947911660.0899999</v>
      </c>
      <c r="G1577">
        <v>815158899</v>
      </c>
      <c r="H1577">
        <v>505367569.61000001</v>
      </c>
      <c r="I1577">
        <v>38</v>
      </c>
      <c r="J1577">
        <v>61</v>
      </c>
      <c r="K1577">
        <v>38</v>
      </c>
      <c r="L1577">
        <v>99501000</v>
      </c>
      <c r="M1577">
        <v>133</v>
      </c>
      <c r="N1577">
        <v>39</v>
      </c>
      <c r="O1577">
        <v>59</v>
      </c>
      <c r="P1577">
        <v>0.97435897435897434</v>
      </c>
      <c r="Q1577">
        <v>1.0338983050847459</v>
      </c>
      <c r="R1577">
        <v>1.0041286397218601</v>
      </c>
      <c r="S1577">
        <v>1.4999999999999999E-2</v>
      </c>
      <c r="T1577">
        <v>0.03</v>
      </c>
      <c r="U1577">
        <v>4477545</v>
      </c>
      <c r="V1577" t="s">
        <v>1385</v>
      </c>
      <c r="W1577">
        <v>0.25944070255560281</v>
      </c>
      <c r="X1577">
        <v>8.8599769143385895E-3</v>
      </c>
      <c r="Y1577">
        <v>17689</v>
      </c>
      <c r="Z1577">
        <v>2352637</v>
      </c>
      <c r="AA1577">
        <v>312900721</v>
      </c>
      <c r="AB1577" t="s">
        <v>396</v>
      </c>
      <c r="AC1577" t="s">
        <v>1418</v>
      </c>
    </row>
    <row r="1578" spans="1:29" x14ac:dyDescent="0.25">
      <c r="A1578" t="s">
        <v>29</v>
      </c>
      <c r="B1578" t="s">
        <v>415</v>
      </c>
      <c r="C1578" t="s">
        <v>427</v>
      </c>
      <c r="D1578" t="s">
        <v>732</v>
      </c>
      <c r="E1578">
        <v>131</v>
      </c>
      <c r="F1578">
        <v>1914733984.1800001</v>
      </c>
      <c r="G1578">
        <v>835093909</v>
      </c>
      <c r="H1578">
        <v>553780655</v>
      </c>
      <c r="I1578">
        <v>36</v>
      </c>
      <c r="J1578">
        <v>75</v>
      </c>
      <c r="K1578">
        <v>39</v>
      </c>
      <c r="L1578">
        <v>151719000</v>
      </c>
      <c r="M1578">
        <v>131</v>
      </c>
      <c r="N1578">
        <v>39</v>
      </c>
      <c r="O1578">
        <v>59</v>
      </c>
      <c r="P1578">
        <v>0.92307692307692313</v>
      </c>
      <c r="Q1578">
        <v>1.271186440677966</v>
      </c>
      <c r="R1578">
        <v>1.097131681877445</v>
      </c>
      <c r="S1578">
        <v>1.4999999999999999E-2</v>
      </c>
      <c r="T1578">
        <v>5.5E-2</v>
      </c>
      <c r="U1578">
        <v>10620330</v>
      </c>
      <c r="V1578" t="s">
        <v>1385</v>
      </c>
      <c r="W1578">
        <v>0.28922067481721803</v>
      </c>
      <c r="X1578">
        <v>1.9177863842138002E-2</v>
      </c>
      <c r="Y1578">
        <v>17161</v>
      </c>
      <c r="Z1578">
        <v>2248091</v>
      </c>
      <c r="AA1578">
        <v>294499921</v>
      </c>
      <c r="AB1578" t="s">
        <v>396</v>
      </c>
      <c r="AC1578" t="s">
        <v>1418</v>
      </c>
    </row>
    <row r="1579" spans="1:29" x14ac:dyDescent="0.25">
      <c r="A1579" t="s">
        <v>29</v>
      </c>
      <c r="B1579" t="s">
        <v>415</v>
      </c>
      <c r="C1579" t="s">
        <v>427</v>
      </c>
      <c r="D1579" t="s">
        <v>733</v>
      </c>
      <c r="E1579">
        <v>150</v>
      </c>
      <c r="F1579">
        <v>2280491287.52</v>
      </c>
      <c r="G1579">
        <v>1035654427</v>
      </c>
      <c r="H1579">
        <v>539455113.80999994</v>
      </c>
      <c r="I1579">
        <v>36</v>
      </c>
      <c r="J1579">
        <v>51</v>
      </c>
      <c r="K1579">
        <v>37</v>
      </c>
      <c r="L1579">
        <v>73480262</v>
      </c>
      <c r="M1579">
        <v>150</v>
      </c>
      <c r="N1579">
        <v>39</v>
      </c>
      <c r="O1579">
        <v>59</v>
      </c>
      <c r="P1579">
        <v>0.92307692307692313</v>
      </c>
      <c r="Q1579">
        <v>0.86440677966101698</v>
      </c>
      <c r="R1579">
        <v>0.89374185136897</v>
      </c>
      <c r="S1579">
        <v>1.4999999999999999E-2</v>
      </c>
      <c r="T1579">
        <v>0.01</v>
      </c>
      <c r="U1579">
        <v>1837006.55</v>
      </c>
      <c r="V1579" t="s">
        <v>1385</v>
      </c>
      <c r="W1579">
        <v>0.23655214854894241</v>
      </c>
      <c r="X1579">
        <v>3.4053000944338201E-3</v>
      </c>
      <c r="Y1579">
        <v>22500</v>
      </c>
      <c r="Z1579">
        <v>3375000</v>
      </c>
      <c r="AA1579">
        <v>506250000</v>
      </c>
      <c r="AB1579" t="s">
        <v>397</v>
      </c>
      <c r="AC1579" t="s">
        <v>1418</v>
      </c>
    </row>
    <row r="1580" spans="1:29" x14ac:dyDescent="0.25">
      <c r="A1580" t="s">
        <v>30</v>
      </c>
      <c r="B1580" t="s">
        <v>415</v>
      </c>
      <c r="C1580" t="s">
        <v>427</v>
      </c>
      <c r="D1580" t="s">
        <v>726</v>
      </c>
      <c r="E1580">
        <v>168</v>
      </c>
      <c r="F1580">
        <v>2687722482.4000001</v>
      </c>
      <c r="G1580">
        <v>1253995743</v>
      </c>
      <c r="H1580">
        <v>641500696.58000004</v>
      </c>
      <c r="I1580">
        <v>40</v>
      </c>
      <c r="J1580">
        <v>71</v>
      </c>
      <c r="K1580">
        <v>40</v>
      </c>
      <c r="L1580">
        <v>165378000</v>
      </c>
      <c r="M1580">
        <v>168</v>
      </c>
      <c r="N1580">
        <v>33</v>
      </c>
      <c r="O1580">
        <v>56</v>
      </c>
      <c r="P1580">
        <v>1.2121212121212119</v>
      </c>
      <c r="Q1580">
        <v>1.267857142857143</v>
      </c>
      <c r="R1580">
        <v>1.239989177489178</v>
      </c>
      <c r="S1580">
        <v>3.5000000000000003E-2</v>
      </c>
      <c r="T1580">
        <v>5.5E-2</v>
      </c>
      <c r="U1580">
        <v>14884020</v>
      </c>
      <c r="V1580" t="s">
        <v>1385</v>
      </c>
      <c r="W1580">
        <v>0.23867817484161249</v>
      </c>
      <c r="X1580">
        <v>2.32018765986544E-2</v>
      </c>
      <c r="Y1580">
        <v>28224</v>
      </c>
      <c r="Z1580">
        <v>4741632</v>
      </c>
      <c r="AA1580">
        <v>796594176</v>
      </c>
      <c r="AB1580" t="s">
        <v>399</v>
      </c>
      <c r="AC1580" t="s">
        <v>1418</v>
      </c>
    </row>
    <row r="1581" spans="1:29" x14ac:dyDescent="0.25">
      <c r="A1581" t="s">
        <v>30</v>
      </c>
      <c r="B1581" t="s">
        <v>415</v>
      </c>
      <c r="C1581" t="s">
        <v>427</v>
      </c>
      <c r="D1581" t="s">
        <v>720</v>
      </c>
      <c r="E1581">
        <v>204</v>
      </c>
      <c r="F1581">
        <v>3079507696.1100001</v>
      </c>
      <c r="G1581">
        <v>1295753439</v>
      </c>
      <c r="H1581">
        <v>346142292</v>
      </c>
      <c r="I1581">
        <v>29</v>
      </c>
      <c r="J1581">
        <v>47</v>
      </c>
      <c r="K1581">
        <v>29</v>
      </c>
      <c r="L1581">
        <v>56198000</v>
      </c>
      <c r="M1581">
        <v>204</v>
      </c>
      <c r="N1581">
        <v>33</v>
      </c>
      <c r="O1581">
        <v>56</v>
      </c>
      <c r="P1581">
        <v>0.87878787878787878</v>
      </c>
      <c r="Q1581">
        <v>0.8392857142857143</v>
      </c>
      <c r="R1581">
        <v>0.85903679653679654</v>
      </c>
      <c r="S1581">
        <v>0.01</v>
      </c>
      <c r="T1581">
        <v>0.01</v>
      </c>
      <c r="U1581">
        <v>1123960</v>
      </c>
      <c r="V1581" t="s">
        <v>1385</v>
      </c>
      <c r="W1581">
        <v>0.11240182722622941</v>
      </c>
      <c r="X1581">
        <v>3.247103939555586E-3</v>
      </c>
      <c r="Y1581">
        <v>41616</v>
      </c>
      <c r="Z1581">
        <v>8489664</v>
      </c>
      <c r="AA1581">
        <v>1731891456</v>
      </c>
      <c r="AB1581" t="s">
        <v>401</v>
      </c>
      <c r="AC1581" t="s">
        <v>1418</v>
      </c>
    </row>
    <row r="1582" spans="1:29" x14ac:dyDescent="0.25">
      <c r="A1582" t="s">
        <v>30</v>
      </c>
      <c r="B1582" t="s">
        <v>415</v>
      </c>
      <c r="C1582" t="s">
        <v>427</v>
      </c>
      <c r="D1582" t="s">
        <v>733</v>
      </c>
      <c r="E1582">
        <v>217</v>
      </c>
      <c r="F1582">
        <v>3730571908.8099999</v>
      </c>
      <c r="G1582">
        <v>1626282605</v>
      </c>
      <c r="H1582">
        <v>793389074.80999994</v>
      </c>
      <c r="I1582">
        <v>45</v>
      </c>
      <c r="J1582">
        <v>78</v>
      </c>
      <c r="K1582">
        <v>45</v>
      </c>
      <c r="L1582">
        <v>141456000</v>
      </c>
      <c r="M1582">
        <v>217</v>
      </c>
      <c r="N1582">
        <v>33</v>
      </c>
      <c r="O1582">
        <v>56</v>
      </c>
      <c r="P1582">
        <v>1.363636363636364</v>
      </c>
      <c r="Q1582">
        <v>1.392857142857143</v>
      </c>
      <c r="R1582">
        <v>1.3782467532467531</v>
      </c>
      <c r="S1582">
        <v>3.5000000000000003E-2</v>
      </c>
      <c r="T1582">
        <v>5.5E-2</v>
      </c>
      <c r="U1582">
        <v>12731040</v>
      </c>
      <c r="V1582" t="s">
        <v>1385</v>
      </c>
      <c r="W1582">
        <v>0.2126722374487294</v>
      </c>
      <c r="X1582">
        <v>1.604640195360494E-2</v>
      </c>
      <c r="Y1582">
        <v>47089</v>
      </c>
      <c r="Z1582">
        <v>10218313</v>
      </c>
      <c r="AA1582">
        <v>2217373921</v>
      </c>
      <c r="AB1582" t="s">
        <v>403</v>
      </c>
      <c r="AC1582" t="s">
        <v>1418</v>
      </c>
    </row>
    <row r="1583" spans="1:29" x14ac:dyDescent="0.25">
      <c r="A1583" t="s">
        <v>30</v>
      </c>
      <c r="B1583" t="s">
        <v>415</v>
      </c>
      <c r="C1583" t="s">
        <v>427</v>
      </c>
      <c r="D1583" t="s">
        <v>717</v>
      </c>
      <c r="E1583">
        <v>186</v>
      </c>
      <c r="F1583">
        <v>3168167179.3299999</v>
      </c>
      <c r="G1583">
        <v>1418804813</v>
      </c>
      <c r="H1583">
        <v>536770245.64999998</v>
      </c>
      <c r="I1583">
        <v>35</v>
      </c>
      <c r="J1583">
        <v>64</v>
      </c>
      <c r="K1583">
        <v>36</v>
      </c>
      <c r="L1583">
        <v>110009000</v>
      </c>
      <c r="M1583">
        <v>186</v>
      </c>
      <c r="N1583">
        <v>33</v>
      </c>
      <c r="O1583">
        <v>56</v>
      </c>
      <c r="P1583">
        <v>1.060606060606061</v>
      </c>
      <c r="Q1583">
        <v>1.142857142857143</v>
      </c>
      <c r="R1583">
        <v>1.1017316017316019</v>
      </c>
      <c r="S1583">
        <v>0.02</v>
      </c>
      <c r="T1583">
        <v>4.4999999999999998E-2</v>
      </c>
      <c r="U1583">
        <v>7150585</v>
      </c>
      <c r="V1583" t="s">
        <v>1385</v>
      </c>
      <c r="W1583">
        <v>0.16942611146029091</v>
      </c>
      <c r="X1583">
        <v>1.332150032150352E-2</v>
      </c>
      <c r="Y1583">
        <v>34596</v>
      </c>
      <c r="Z1583">
        <v>6434856</v>
      </c>
      <c r="AA1583">
        <v>1196883216</v>
      </c>
      <c r="AB1583" t="s">
        <v>402</v>
      </c>
      <c r="AC1583" t="s">
        <v>1418</v>
      </c>
    </row>
    <row r="1584" spans="1:29" x14ac:dyDescent="0.25">
      <c r="A1584" t="s">
        <v>30</v>
      </c>
      <c r="B1584" t="s">
        <v>415</v>
      </c>
      <c r="C1584" t="s">
        <v>427</v>
      </c>
      <c r="D1584" t="s">
        <v>730</v>
      </c>
      <c r="E1584">
        <v>198</v>
      </c>
      <c r="F1584">
        <v>2858530433.9400001</v>
      </c>
      <c r="G1584">
        <v>1327628287</v>
      </c>
      <c r="H1584">
        <v>919663637.89999998</v>
      </c>
      <c r="I1584">
        <v>66</v>
      </c>
      <c r="J1584">
        <v>96</v>
      </c>
      <c r="K1584">
        <v>70</v>
      </c>
      <c r="L1584">
        <v>173484000</v>
      </c>
      <c r="M1584">
        <v>198</v>
      </c>
      <c r="N1584">
        <v>33</v>
      </c>
      <c r="O1584">
        <v>56</v>
      </c>
      <c r="P1584">
        <v>2</v>
      </c>
      <c r="Q1584">
        <v>1.714285714285714</v>
      </c>
      <c r="R1584">
        <v>1.857142857142857</v>
      </c>
      <c r="S1584">
        <v>0.05</v>
      </c>
      <c r="T1584">
        <v>0.08</v>
      </c>
      <c r="U1584">
        <v>22552920</v>
      </c>
      <c r="V1584" t="s">
        <v>1385</v>
      </c>
      <c r="W1584">
        <v>0.32172602641574799</v>
      </c>
      <c r="X1584">
        <v>2.4523009359702769E-2</v>
      </c>
      <c r="Y1584">
        <v>39204</v>
      </c>
      <c r="Z1584">
        <v>7762392</v>
      </c>
      <c r="AA1584">
        <v>1536953616</v>
      </c>
      <c r="AB1584" t="s">
        <v>400</v>
      </c>
      <c r="AC1584" t="s">
        <v>1418</v>
      </c>
    </row>
    <row r="1585" spans="1:29" x14ac:dyDescent="0.25">
      <c r="A1585" t="s">
        <v>30</v>
      </c>
      <c r="B1585" t="s">
        <v>415</v>
      </c>
      <c r="C1585" t="s">
        <v>427</v>
      </c>
      <c r="D1585" t="s">
        <v>723</v>
      </c>
      <c r="E1585">
        <v>155</v>
      </c>
      <c r="F1585">
        <v>2589895114.3400002</v>
      </c>
      <c r="G1585">
        <v>1134649300</v>
      </c>
      <c r="H1585">
        <v>650463447</v>
      </c>
      <c r="I1585">
        <v>36</v>
      </c>
      <c r="J1585">
        <v>57</v>
      </c>
      <c r="K1585">
        <v>38</v>
      </c>
      <c r="L1585">
        <v>106301000</v>
      </c>
      <c r="M1585">
        <v>155</v>
      </c>
      <c r="N1585">
        <v>33</v>
      </c>
      <c r="O1585">
        <v>56</v>
      </c>
      <c r="P1585">
        <v>1.0909090909090911</v>
      </c>
      <c r="Q1585">
        <v>1.017857142857143</v>
      </c>
      <c r="R1585">
        <v>1.054383116883117</v>
      </c>
      <c r="S1585">
        <v>0.02</v>
      </c>
      <c r="T1585">
        <v>0.03</v>
      </c>
      <c r="U1585">
        <v>5315050</v>
      </c>
      <c r="V1585" t="s">
        <v>1385</v>
      </c>
      <c r="W1585">
        <v>0.25115435887671528</v>
      </c>
      <c r="X1585">
        <v>8.1711739906577714E-3</v>
      </c>
      <c r="Y1585">
        <v>24025</v>
      </c>
      <c r="Z1585">
        <v>3723875</v>
      </c>
      <c r="AA1585">
        <v>577200625</v>
      </c>
      <c r="AB1585" t="s">
        <v>397</v>
      </c>
      <c r="AC1585" t="s">
        <v>1418</v>
      </c>
    </row>
    <row r="1586" spans="1:29" x14ac:dyDescent="0.25">
      <c r="A1586" t="s">
        <v>30</v>
      </c>
      <c r="B1586" t="s">
        <v>415</v>
      </c>
      <c r="C1586" t="s">
        <v>427</v>
      </c>
      <c r="D1586" t="s">
        <v>709</v>
      </c>
      <c r="E1586">
        <v>221</v>
      </c>
      <c r="F1586">
        <v>3758499653.29</v>
      </c>
      <c r="G1586">
        <v>1634845045</v>
      </c>
      <c r="H1586">
        <v>383491997.04000002</v>
      </c>
      <c r="I1586">
        <v>32</v>
      </c>
      <c r="J1586">
        <v>46</v>
      </c>
      <c r="K1586">
        <v>34</v>
      </c>
      <c r="L1586">
        <v>67577000</v>
      </c>
      <c r="M1586">
        <v>221</v>
      </c>
      <c r="N1586">
        <v>33</v>
      </c>
      <c r="O1586">
        <v>56</v>
      </c>
      <c r="P1586">
        <v>0.96969696969696972</v>
      </c>
      <c r="Q1586">
        <v>0.8214285714285714</v>
      </c>
      <c r="R1586">
        <v>0.89556277056277056</v>
      </c>
      <c r="S1586">
        <v>1.4999999999999999E-2</v>
      </c>
      <c r="T1586">
        <v>0.01</v>
      </c>
      <c r="U1586">
        <v>1689425</v>
      </c>
      <c r="V1586" t="s">
        <v>1385</v>
      </c>
      <c r="W1586">
        <v>0.10203326657335481</v>
      </c>
      <c r="X1586">
        <v>4.4053722451573999E-3</v>
      </c>
      <c r="Y1586">
        <v>48841</v>
      </c>
      <c r="Z1586">
        <v>10793861</v>
      </c>
      <c r="AA1586">
        <v>2385443281</v>
      </c>
      <c r="AB1586" t="s">
        <v>406</v>
      </c>
      <c r="AC1586" t="s">
        <v>1418</v>
      </c>
    </row>
    <row r="1587" spans="1:29" x14ac:dyDescent="0.25">
      <c r="A1587" t="s">
        <v>30</v>
      </c>
      <c r="B1587" t="s">
        <v>415</v>
      </c>
      <c r="C1587" t="s">
        <v>427</v>
      </c>
      <c r="D1587" t="s">
        <v>725</v>
      </c>
      <c r="E1587">
        <v>204</v>
      </c>
      <c r="F1587">
        <v>3349041532.4899998</v>
      </c>
      <c r="G1587">
        <v>1602704261</v>
      </c>
      <c r="H1587">
        <v>630191975.79999995</v>
      </c>
      <c r="I1587">
        <v>40</v>
      </c>
      <c r="J1587">
        <v>63</v>
      </c>
      <c r="K1587">
        <v>40</v>
      </c>
      <c r="L1587">
        <v>102276000</v>
      </c>
      <c r="M1587">
        <v>204</v>
      </c>
      <c r="N1587">
        <v>33</v>
      </c>
      <c r="O1587">
        <v>56</v>
      </c>
      <c r="P1587">
        <v>1.2121212121212119</v>
      </c>
      <c r="Q1587">
        <v>1.125</v>
      </c>
      <c r="R1587">
        <v>1.168560606060606</v>
      </c>
      <c r="S1587">
        <v>3.5000000000000003E-2</v>
      </c>
      <c r="T1587">
        <v>4.4999999999999998E-2</v>
      </c>
      <c r="U1587">
        <v>8182080</v>
      </c>
      <c r="V1587" t="s">
        <v>1385</v>
      </c>
      <c r="W1587">
        <v>0.18817084520640581</v>
      </c>
      <c r="X1587">
        <v>1.2983472202439939E-2</v>
      </c>
      <c r="Y1587">
        <v>41616</v>
      </c>
      <c r="Z1587">
        <v>8489664</v>
      </c>
      <c r="AA1587">
        <v>1731891456</v>
      </c>
      <c r="AB1587" t="s">
        <v>401</v>
      </c>
      <c r="AC1587" t="s">
        <v>1418</v>
      </c>
    </row>
    <row r="1588" spans="1:29" x14ac:dyDescent="0.25">
      <c r="A1588" t="s">
        <v>30</v>
      </c>
      <c r="B1588" t="s">
        <v>415</v>
      </c>
      <c r="C1588" t="s">
        <v>427</v>
      </c>
      <c r="D1588" t="s">
        <v>712</v>
      </c>
      <c r="E1588">
        <v>200</v>
      </c>
      <c r="F1588">
        <v>3210449740.4499998</v>
      </c>
      <c r="G1588">
        <v>1238117755</v>
      </c>
      <c r="H1588">
        <v>485200414</v>
      </c>
      <c r="I1588">
        <v>34</v>
      </c>
      <c r="J1588">
        <v>46</v>
      </c>
      <c r="K1588">
        <v>35</v>
      </c>
      <c r="L1588">
        <v>65393000</v>
      </c>
      <c r="M1588">
        <v>200</v>
      </c>
      <c r="N1588">
        <v>33</v>
      </c>
      <c r="O1588">
        <v>56</v>
      </c>
      <c r="P1588">
        <v>1.0303030303030301</v>
      </c>
      <c r="Q1588">
        <v>0.8214285714285714</v>
      </c>
      <c r="R1588">
        <v>0.92586580086580084</v>
      </c>
      <c r="S1588">
        <v>0.02</v>
      </c>
      <c r="T1588">
        <v>0.01</v>
      </c>
      <c r="U1588">
        <v>1961790</v>
      </c>
      <c r="V1588" t="s">
        <v>1385</v>
      </c>
      <c r="W1588">
        <v>0.15113160249379601</v>
      </c>
      <c r="X1588">
        <v>4.043257061194511E-3</v>
      </c>
      <c r="Y1588">
        <v>40000</v>
      </c>
      <c r="Z1588">
        <v>8000000</v>
      </c>
      <c r="AA1588">
        <v>1600000000</v>
      </c>
      <c r="AB1588" t="s">
        <v>401</v>
      </c>
      <c r="AC1588" t="s">
        <v>1418</v>
      </c>
    </row>
    <row r="1589" spans="1:29" x14ac:dyDescent="0.25">
      <c r="A1589" t="s">
        <v>30</v>
      </c>
      <c r="B1589" t="s">
        <v>415</v>
      </c>
      <c r="C1589" t="s">
        <v>427</v>
      </c>
      <c r="D1589" t="s">
        <v>728</v>
      </c>
      <c r="E1589">
        <v>202</v>
      </c>
      <c r="F1589">
        <v>3207210563.6500001</v>
      </c>
      <c r="G1589">
        <v>1444622458</v>
      </c>
      <c r="H1589">
        <v>670033625</v>
      </c>
      <c r="I1589">
        <v>51</v>
      </c>
      <c r="J1589">
        <v>75</v>
      </c>
      <c r="K1589">
        <v>54</v>
      </c>
      <c r="L1589">
        <v>139613000</v>
      </c>
      <c r="M1589">
        <v>202</v>
      </c>
      <c r="N1589">
        <v>33</v>
      </c>
      <c r="O1589">
        <v>56</v>
      </c>
      <c r="P1589">
        <v>1.545454545454545</v>
      </c>
      <c r="Q1589">
        <v>1.339285714285714</v>
      </c>
      <c r="R1589">
        <v>1.4423701298701299</v>
      </c>
      <c r="S1589">
        <v>0.05</v>
      </c>
      <c r="T1589">
        <v>5.5E-2</v>
      </c>
      <c r="U1589">
        <v>14659365</v>
      </c>
      <c r="V1589" t="s">
        <v>1385</v>
      </c>
      <c r="W1589">
        <v>0.20891475994562109</v>
      </c>
      <c r="X1589">
        <v>2.1878551244349859E-2</v>
      </c>
      <c r="Y1589">
        <v>40804</v>
      </c>
      <c r="Z1589">
        <v>8242408</v>
      </c>
      <c r="AA1589">
        <v>1664966416</v>
      </c>
      <c r="AB1589" t="s">
        <v>401</v>
      </c>
      <c r="AC1589" t="s">
        <v>1418</v>
      </c>
    </row>
    <row r="1590" spans="1:29" x14ac:dyDescent="0.25">
      <c r="A1590" t="s">
        <v>30</v>
      </c>
      <c r="B1590" t="s">
        <v>415</v>
      </c>
      <c r="C1590" t="s">
        <v>427</v>
      </c>
      <c r="D1590" t="s">
        <v>721</v>
      </c>
      <c r="E1590">
        <v>174</v>
      </c>
      <c r="F1590">
        <v>2769646190.4499998</v>
      </c>
      <c r="G1590">
        <v>1128024091</v>
      </c>
      <c r="H1590">
        <v>541885179.15999997</v>
      </c>
      <c r="I1590">
        <v>40</v>
      </c>
      <c r="J1590">
        <v>58</v>
      </c>
      <c r="K1590">
        <v>41</v>
      </c>
      <c r="L1590">
        <v>68960000</v>
      </c>
      <c r="M1590">
        <v>174</v>
      </c>
      <c r="N1590">
        <v>33</v>
      </c>
      <c r="O1590">
        <v>56</v>
      </c>
      <c r="P1590">
        <v>1.2121212121212119</v>
      </c>
      <c r="Q1590">
        <v>1.035714285714286</v>
      </c>
      <c r="R1590">
        <v>1.123917748917749</v>
      </c>
      <c r="S1590">
        <v>3.5000000000000003E-2</v>
      </c>
      <c r="T1590">
        <v>0.03</v>
      </c>
      <c r="U1590">
        <v>4482400</v>
      </c>
      <c r="V1590" t="s">
        <v>1385</v>
      </c>
      <c r="W1590">
        <v>0.1956514088436534</v>
      </c>
      <c r="X1590">
        <v>8.2718630669108995E-3</v>
      </c>
      <c r="Y1590">
        <v>30276</v>
      </c>
      <c r="Z1590">
        <v>5268024</v>
      </c>
      <c r="AA1590">
        <v>916636176</v>
      </c>
      <c r="AB1590" t="s">
        <v>398</v>
      </c>
      <c r="AC1590" t="s">
        <v>1418</v>
      </c>
    </row>
    <row r="1591" spans="1:29" x14ac:dyDescent="0.25">
      <c r="A1591" t="s">
        <v>30</v>
      </c>
      <c r="B1591" t="s">
        <v>415</v>
      </c>
      <c r="C1591" t="s">
        <v>427</v>
      </c>
      <c r="D1591" t="s">
        <v>724</v>
      </c>
      <c r="E1591">
        <v>183</v>
      </c>
      <c r="F1591">
        <v>2809634862.7199998</v>
      </c>
      <c r="G1591">
        <v>1270565695</v>
      </c>
      <c r="H1591">
        <v>520631067</v>
      </c>
      <c r="I1591">
        <v>38</v>
      </c>
      <c r="J1591">
        <v>64</v>
      </c>
      <c r="K1591">
        <v>39</v>
      </c>
      <c r="L1591">
        <v>99783000</v>
      </c>
      <c r="M1591">
        <v>183</v>
      </c>
      <c r="N1591">
        <v>33</v>
      </c>
      <c r="O1591">
        <v>56</v>
      </c>
      <c r="P1591">
        <v>1.151515151515152</v>
      </c>
      <c r="Q1591">
        <v>1.142857142857143</v>
      </c>
      <c r="R1591">
        <v>1.1471861471861471</v>
      </c>
      <c r="S1591">
        <v>2.5000000000000001E-2</v>
      </c>
      <c r="T1591">
        <v>4.4999999999999998E-2</v>
      </c>
      <c r="U1591">
        <v>6984810</v>
      </c>
      <c r="V1591" t="s">
        <v>1385</v>
      </c>
      <c r="W1591">
        <v>0.1853020383210858</v>
      </c>
      <c r="X1591">
        <v>1.3416045339453401E-2</v>
      </c>
      <c r="Y1591">
        <v>33489</v>
      </c>
      <c r="Z1591">
        <v>6128487</v>
      </c>
      <c r="AA1591">
        <v>1121513121</v>
      </c>
      <c r="AB1591" t="s">
        <v>402</v>
      </c>
      <c r="AC1591" t="s">
        <v>1418</v>
      </c>
    </row>
    <row r="1592" spans="1:29" x14ac:dyDescent="0.25">
      <c r="A1592" t="s">
        <v>30</v>
      </c>
      <c r="B1592" t="s">
        <v>415</v>
      </c>
      <c r="C1592" t="s">
        <v>427</v>
      </c>
      <c r="D1592" t="s">
        <v>714</v>
      </c>
      <c r="E1592">
        <v>203</v>
      </c>
      <c r="F1592">
        <v>2881135282.3699999</v>
      </c>
      <c r="G1592">
        <v>1345388843</v>
      </c>
      <c r="H1592">
        <v>491320863.32999998</v>
      </c>
      <c r="I1592">
        <v>41</v>
      </c>
      <c r="J1592">
        <v>77</v>
      </c>
      <c r="K1592">
        <v>41</v>
      </c>
      <c r="L1592">
        <v>134727000</v>
      </c>
      <c r="M1592">
        <v>203</v>
      </c>
      <c r="N1592">
        <v>33</v>
      </c>
      <c r="O1592">
        <v>56</v>
      </c>
      <c r="P1592">
        <v>1.242424242424242</v>
      </c>
      <c r="Q1592">
        <v>1.375</v>
      </c>
      <c r="R1592">
        <v>1.3087121212121211</v>
      </c>
      <c r="S1592">
        <v>3.5000000000000003E-2</v>
      </c>
      <c r="T1592">
        <v>5.5E-2</v>
      </c>
      <c r="U1592">
        <v>12125430</v>
      </c>
      <c r="V1592" t="s">
        <v>1385</v>
      </c>
      <c r="W1592">
        <v>0.17053029975247919</v>
      </c>
      <c r="X1592">
        <v>2.4679249152617089E-2</v>
      </c>
      <c r="Y1592">
        <v>41209</v>
      </c>
      <c r="Z1592">
        <v>8365427</v>
      </c>
      <c r="AA1592">
        <v>1698181681</v>
      </c>
      <c r="AB1592" t="s">
        <v>401</v>
      </c>
      <c r="AC1592" t="s">
        <v>1418</v>
      </c>
    </row>
    <row r="1593" spans="1:29" x14ac:dyDescent="0.25">
      <c r="A1593" t="s">
        <v>30</v>
      </c>
      <c r="B1593" t="s">
        <v>415</v>
      </c>
      <c r="C1593" t="s">
        <v>427</v>
      </c>
      <c r="D1593" t="s">
        <v>732</v>
      </c>
      <c r="E1593">
        <v>189</v>
      </c>
      <c r="F1593">
        <v>2851979840.7199998</v>
      </c>
      <c r="G1593">
        <v>1401254324</v>
      </c>
      <c r="H1593">
        <v>649978029.97000003</v>
      </c>
      <c r="I1593">
        <v>50</v>
      </c>
      <c r="J1593">
        <v>89</v>
      </c>
      <c r="K1593">
        <v>51</v>
      </c>
      <c r="L1593">
        <v>144922000</v>
      </c>
      <c r="M1593">
        <v>189</v>
      </c>
      <c r="N1593">
        <v>33</v>
      </c>
      <c r="O1593">
        <v>56</v>
      </c>
      <c r="P1593">
        <v>1.5151515151515149</v>
      </c>
      <c r="Q1593">
        <v>1.589285714285714</v>
      </c>
      <c r="R1593">
        <v>1.552218614718615</v>
      </c>
      <c r="S1593">
        <v>0.05</v>
      </c>
      <c r="T1593">
        <v>0.08</v>
      </c>
      <c r="U1593">
        <v>18839860</v>
      </c>
      <c r="V1593" t="s">
        <v>1385</v>
      </c>
      <c r="W1593">
        <v>0.227904145986498</v>
      </c>
      <c r="X1593">
        <v>2.8985379707171889E-2</v>
      </c>
      <c r="Y1593">
        <v>35721</v>
      </c>
      <c r="Z1593">
        <v>6751269</v>
      </c>
      <c r="AA1593">
        <v>1275989841</v>
      </c>
      <c r="AB1593" t="s">
        <v>402</v>
      </c>
      <c r="AC1593" t="s">
        <v>1418</v>
      </c>
    </row>
    <row r="1594" spans="1:29" x14ac:dyDescent="0.25">
      <c r="A1594" t="s">
        <v>30</v>
      </c>
      <c r="B1594" t="s">
        <v>415</v>
      </c>
      <c r="C1594" t="s">
        <v>427</v>
      </c>
      <c r="D1594" t="s">
        <v>711</v>
      </c>
      <c r="E1594">
        <v>202</v>
      </c>
      <c r="F1594">
        <v>3100012991</v>
      </c>
      <c r="G1594">
        <v>1417734957</v>
      </c>
      <c r="H1594">
        <v>806228055</v>
      </c>
      <c r="I1594">
        <v>58</v>
      </c>
      <c r="J1594">
        <v>87</v>
      </c>
      <c r="K1594">
        <v>59</v>
      </c>
      <c r="L1594">
        <v>134196852</v>
      </c>
      <c r="M1594">
        <v>202</v>
      </c>
      <c r="N1594">
        <v>33</v>
      </c>
      <c r="O1594">
        <v>56</v>
      </c>
      <c r="P1594">
        <v>1.757575757575758</v>
      </c>
      <c r="Q1594">
        <v>1.553571428571429</v>
      </c>
      <c r="R1594">
        <v>1.6555735930735931</v>
      </c>
      <c r="S1594">
        <v>0.05</v>
      </c>
      <c r="T1594">
        <v>0.08</v>
      </c>
      <c r="U1594">
        <v>17445590.760000002</v>
      </c>
      <c r="V1594" t="s">
        <v>1385</v>
      </c>
      <c r="W1594">
        <v>0.26007247625756802</v>
      </c>
      <c r="X1594">
        <v>2.1638530998527462E-2</v>
      </c>
      <c r="Y1594">
        <v>40804</v>
      </c>
      <c r="Z1594">
        <v>8242408</v>
      </c>
      <c r="AA1594">
        <v>1664966416</v>
      </c>
      <c r="AB1594" t="s">
        <v>401</v>
      </c>
      <c r="AC1594" t="s">
        <v>1418</v>
      </c>
    </row>
    <row r="1595" spans="1:29" x14ac:dyDescent="0.25">
      <c r="A1595" t="s">
        <v>30</v>
      </c>
      <c r="B1595" t="s">
        <v>415</v>
      </c>
      <c r="C1595" t="s">
        <v>427</v>
      </c>
      <c r="D1595" t="s">
        <v>734</v>
      </c>
      <c r="E1595">
        <v>201</v>
      </c>
      <c r="F1595">
        <v>3338689330.71</v>
      </c>
      <c r="G1595">
        <v>1296178632</v>
      </c>
      <c r="H1595">
        <v>536429823.79000002</v>
      </c>
      <c r="I1595">
        <v>40</v>
      </c>
      <c r="J1595">
        <v>67</v>
      </c>
      <c r="K1595">
        <v>40</v>
      </c>
      <c r="L1595">
        <v>103187000</v>
      </c>
      <c r="M1595">
        <v>201</v>
      </c>
      <c r="N1595">
        <v>33</v>
      </c>
      <c r="O1595">
        <v>56</v>
      </c>
      <c r="P1595">
        <v>1.2121212121212119</v>
      </c>
      <c r="Q1595">
        <v>1.196428571428571</v>
      </c>
      <c r="R1595">
        <v>1.204274891774892</v>
      </c>
      <c r="S1595">
        <v>3.5000000000000003E-2</v>
      </c>
      <c r="T1595">
        <v>4.4999999999999998E-2</v>
      </c>
      <c r="U1595">
        <v>8254960</v>
      </c>
      <c r="V1595" t="s">
        <v>1385</v>
      </c>
      <c r="W1595">
        <v>0.1606707814518111</v>
      </c>
      <c r="X1595">
        <v>1.538870441929722E-2</v>
      </c>
      <c r="Y1595">
        <v>40401</v>
      </c>
      <c r="Z1595">
        <v>8120601</v>
      </c>
      <c r="AA1595">
        <v>1632240801</v>
      </c>
      <c r="AB1595" t="s">
        <v>401</v>
      </c>
      <c r="AC1595" t="s">
        <v>1418</v>
      </c>
    </row>
    <row r="1596" spans="1:29" x14ac:dyDescent="0.25">
      <c r="A1596" t="s">
        <v>30</v>
      </c>
      <c r="B1596" t="s">
        <v>415</v>
      </c>
      <c r="C1596" t="s">
        <v>427</v>
      </c>
      <c r="D1596" t="s">
        <v>713</v>
      </c>
      <c r="E1596">
        <v>196</v>
      </c>
      <c r="F1596">
        <v>3265289591</v>
      </c>
      <c r="G1596">
        <v>1329143865</v>
      </c>
      <c r="H1596">
        <v>519428903</v>
      </c>
      <c r="I1596">
        <v>33</v>
      </c>
      <c r="J1596">
        <v>49</v>
      </c>
      <c r="K1596">
        <v>35</v>
      </c>
      <c r="L1596">
        <v>98444000</v>
      </c>
      <c r="M1596">
        <v>196</v>
      </c>
      <c r="N1596">
        <v>33</v>
      </c>
      <c r="O1596">
        <v>56</v>
      </c>
      <c r="P1596">
        <v>1</v>
      </c>
      <c r="Q1596">
        <v>0.875</v>
      </c>
      <c r="R1596">
        <v>0.9375</v>
      </c>
      <c r="S1596">
        <v>0.02</v>
      </c>
      <c r="T1596">
        <v>0.01</v>
      </c>
      <c r="U1596">
        <v>2953320</v>
      </c>
      <c r="V1596" t="s">
        <v>1385</v>
      </c>
      <c r="W1596">
        <v>0.15907590690629189</v>
      </c>
      <c r="X1596">
        <v>5.6857059415501964E-3</v>
      </c>
      <c r="Y1596">
        <v>38416</v>
      </c>
      <c r="Z1596">
        <v>7529536</v>
      </c>
      <c r="AA1596">
        <v>1475789056</v>
      </c>
      <c r="AB1596" t="s">
        <v>400</v>
      </c>
      <c r="AC1596" t="s">
        <v>1418</v>
      </c>
    </row>
    <row r="1597" spans="1:29" x14ac:dyDescent="0.25">
      <c r="A1597" t="s">
        <v>30</v>
      </c>
      <c r="B1597" t="s">
        <v>415</v>
      </c>
      <c r="C1597" t="s">
        <v>427</v>
      </c>
      <c r="D1597" t="s">
        <v>716</v>
      </c>
      <c r="E1597">
        <v>195</v>
      </c>
      <c r="F1597">
        <v>3146359949.3899999</v>
      </c>
      <c r="G1597">
        <v>1352082820</v>
      </c>
      <c r="H1597">
        <v>522343663.20999998</v>
      </c>
      <c r="I1597">
        <v>35</v>
      </c>
      <c r="J1597">
        <v>48</v>
      </c>
      <c r="K1597">
        <v>35</v>
      </c>
      <c r="L1597">
        <v>66626000</v>
      </c>
      <c r="M1597">
        <v>195</v>
      </c>
      <c r="N1597">
        <v>33</v>
      </c>
      <c r="O1597">
        <v>56</v>
      </c>
      <c r="P1597">
        <v>1.060606060606061</v>
      </c>
      <c r="Q1597">
        <v>0.8571428571428571</v>
      </c>
      <c r="R1597">
        <v>0.95887445887445888</v>
      </c>
      <c r="S1597">
        <v>0.02</v>
      </c>
      <c r="T1597">
        <v>0.01</v>
      </c>
      <c r="U1597">
        <v>1998780</v>
      </c>
      <c r="V1597" t="s">
        <v>1385</v>
      </c>
      <c r="W1597">
        <v>0.16601522763193999</v>
      </c>
      <c r="X1597">
        <v>3.8265612101365189E-3</v>
      </c>
      <c r="Y1597">
        <v>38025</v>
      </c>
      <c r="Z1597">
        <v>7414875</v>
      </c>
      <c r="AA1597">
        <v>1445900625</v>
      </c>
      <c r="AB1597" t="s">
        <v>400</v>
      </c>
      <c r="AC1597" t="s">
        <v>1418</v>
      </c>
    </row>
    <row r="1598" spans="1:29" x14ac:dyDescent="0.25">
      <c r="A1598" t="s">
        <v>30</v>
      </c>
      <c r="B1598" t="s">
        <v>415</v>
      </c>
      <c r="C1598" t="s">
        <v>427</v>
      </c>
      <c r="D1598" t="s">
        <v>731</v>
      </c>
      <c r="E1598">
        <v>212</v>
      </c>
      <c r="F1598">
        <v>3666274171.9299998</v>
      </c>
      <c r="G1598">
        <v>1530856049</v>
      </c>
      <c r="H1598">
        <v>598219607.13</v>
      </c>
      <c r="I1598">
        <v>35</v>
      </c>
      <c r="J1598">
        <v>48</v>
      </c>
      <c r="K1598">
        <v>35</v>
      </c>
      <c r="L1598">
        <v>91114000</v>
      </c>
      <c r="M1598">
        <v>212</v>
      </c>
      <c r="N1598">
        <v>33</v>
      </c>
      <c r="O1598">
        <v>56</v>
      </c>
      <c r="P1598">
        <v>1.060606060606061</v>
      </c>
      <c r="Q1598">
        <v>0.8571428571428571</v>
      </c>
      <c r="R1598">
        <v>0.95887445887445888</v>
      </c>
      <c r="S1598">
        <v>0.02</v>
      </c>
      <c r="T1598">
        <v>0.01</v>
      </c>
      <c r="U1598">
        <v>2733420</v>
      </c>
      <c r="V1598" t="s">
        <v>1385</v>
      </c>
      <c r="W1598">
        <v>0.16316826813175439</v>
      </c>
      <c r="X1598">
        <v>4.5692584586349014E-3</v>
      </c>
      <c r="Y1598">
        <v>44944</v>
      </c>
      <c r="Z1598">
        <v>9528128</v>
      </c>
      <c r="AA1598">
        <v>2019963136</v>
      </c>
      <c r="AB1598" t="s">
        <v>403</v>
      </c>
      <c r="AC1598" t="s">
        <v>1418</v>
      </c>
    </row>
    <row r="1599" spans="1:29" x14ac:dyDescent="0.25">
      <c r="A1599" t="s">
        <v>30</v>
      </c>
      <c r="B1599" t="s">
        <v>415</v>
      </c>
      <c r="C1599" t="s">
        <v>427</v>
      </c>
      <c r="D1599" t="s">
        <v>729</v>
      </c>
      <c r="E1599">
        <v>178</v>
      </c>
      <c r="F1599">
        <v>2876508053.6100001</v>
      </c>
      <c r="G1599">
        <v>1395230596</v>
      </c>
      <c r="H1599">
        <v>603346276.47000003</v>
      </c>
      <c r="I1599">
        <v>42</v>
      </c>
      <c r="J1599">
        <v>72</v>
      </c>
      <c r="K1599">
        <v>43</v>
      </c>
      <c r="L1599">
        <v>159294000</v>
      </c>
      <c r="M1599">
        <v>178</v>
      </c>
      <c r="N1599">
        <v>33</v>
      </c>
      <c r="O1599">
        <v>56</v>
      </c>
      <c r="P1599">
        <v>1.2727272727272729</v>
      </c>
      <c r="Q1599">
        <v>1.285714285714286</v>
      </c>
      <c r="R1599">
        <v>1.279220779220779</v>
      </c>
      <c r="S1599">
        <v>3.5000000000000003E-2</v>
      </c>
      <c r="T1599">
        <v>5.5E-2</v>
      </c>
      <c r="U1599">
        <v>14336460</v>
      </c>
      <c r="V1599" t="s">
        <v>1385</v>
      </c>
      <c r="W1599">
        <v>0.20974955231319589</v>
      </c>
      <c r="X1599">
        <v>2.3761578647469861E-2</v>
      </c>
      <c r="Y1599">
        <v>31684</v>
      </c>
      <c r="Z1599">
        <v>5639752</v>
      </c>
      <c r="AA1599">
        <v>1003875856</v>
      </c>
      <c r="AB1599" t="s">
        <v>398</v>
      </c>
      <c r="AC1599" t="s">
        <v>1418</v>
      </c>
    </row>
    <row r="1600" spans="1:29" x14ac:dyDescent="0.25">
      <c r="A1600" t="s">
        <v>30</v>
      </c>
      <c r="B1600" t="s">
        <v>415</v>
      </c>
      <c r="C1600" t="s">
        <v>427</v>
      </c>
      <c r="D1600" t="s">
        <v>710</v>
      </c>
      <c r="E1600">
        <v>230</v>
      </c>
      <c r="F1600">
        <v>3652737310.3499999</v>
      </c>
      <c r="G1600">
        <v>1668100362</v>
      </c>
      <c r="H1600">
        <v>610337275.63999999</v>
      </c>
      <c r="I1600">
        <v>42</v>
      </c>
      <c r="J1600">
        <v>72</v>
      </c>
      <c r="K1600">
        <v>43</v>
      </c>
      <c r="L1600">
        <v>139208000</v>
      </c>
      <c r="M1600">
        <v>230</v>
      </c>
      <c r="N1600">
        <v>33</v>
      </c>
      <c r="O1600">
        <v>56</v>
      </c>
      <c r="P1600">
        <v>1.2727272727272729</v>
      </c>
      <c r="Q1600">
        <v>1.285714285714286</v>
      </c>
      <c r="R1600">
        <v>1.279220779220779</v>
      </c>
      <c r="S1600">
        <v>3.5000000000000003E-2</v>
      </c>
      <c r="T1600">
        <v>5.5E-2</v>
      </c>
      <c r="U1600">
        <v>12528720</v>
      </c>
      <c r="V1600" t="s">
        <v>1385</v>
      </c>
      <c r="W1600">
        <v>0.16709038285085939</v>
      </c>
      <c r="X1600">
        <v>2.0527535348160372E-2</v>
      </c>
      <c r="Y1600">
        <v>52900</v>
      </c>
      <c r="Z1600">
        <v>12167000</v>
      </c>
      <c r="AA1600">
        <v>2798410000</v>
      </c>
      <c r="AB1600" t="s">
        <v>411</v>
      </c>
      <c r="AC1600" t="s">
        <v>1418</v>
      </c>
    </row>
    <row r="1601" spans="1:29" x14ac:dyDescent="0.25">
      <c r="A1601" t="s">
        <v>30</v>
      </c>
      <c r="B1601" t="s">
        <v>415</v>
      </c>
      <c r="C1601" t="s">
        <v>427</v>
      </c>
      <c r="D1601" t="s">
        <v>727</v>
      </c>
      <c r="E1601">
        <v>178</v>
      </c>
      <c r="F1601">
        <v>3027371415.8800001</v>
      </c>
      <c r="G1601">
        <v>1045621643</v>
      </c>
      <c r="H1601">
        <v>447175503.00999999</v>
      </c>
      <c r="I1601">
        <v>27</v>
      </c>
      <c r="J1601">
        <v>38</v>
      </c>
      <c r="K1601">
        <v>28</v>
      </c>
      <c r="L1601">
        <v>72435000</v>
      </c>
      <c r="M1601">
        <v>178</v>
      </c>
      <c r="N1601">
        <v>27</v>
      </c>
      <c r="O1601">
        <v>45</v>
      </c>
      <c r="P1601">
        <v>1</v>
      </c>
      <c r="Q1601">
        <v>0.84444444444444444</v>
      </c>
      <c r="R1601">
        <v>0.92222222222222228</v>
      </c>
      <c r="S1601">
        <v>0.02</v>
      </c>
      <c r="T1601">
        <v>0.01</v>
      </c>
      <c r="U1601">
        <v>2173050</v>
      </c>
      <c r="V1601" t="s">
        <v>1385</v>
      </c>
      <c r="W1601">
        <v>0.14771081627591259</v>
      </c>
      <c r="X1601">
        <v>4.859501438189035E-3</v>
      </c>
      <c r="Y1601">
        <v>31684</v>
      </c>
      <c r="Z1601">
        <v>5639752</v>
      </c>
      <c r="AA1601">
        <v>1003875856</v>
      </c>
      <c r="AB1601" t="s">
        <v>398</v>
      </c>
      <c r="AC1601" t="s">
        <v>1418</v>
      </c>
    </row>
    <row r="1602" spans="1:29" x14ac:dyDescent="0.25">
      <c r="A1602" t="s">
        <v>30</v>
      </c>
      <c r="B1602" t="s">
        <v>415</v>
      </c>
      <c r="C1602" t="s">
        <v>427</v>
      </c>
      <c r="D1602" t="s">
        <v>722</v>
      </c>
      <c r="E1602">
        <v>219</v>
      </c>
      <c r="F1602">
        <v>3953662640.5799999</v>
      </c>
      <c r="G1602">
        <v>1742740900</v>
      </c>
      <c r="H1602">
        <v>702688408.90999997</v>
      </c>
      <c r="I1602">
        <v>43</v>
      </c>
      <c r="J1602">
        <v>101</v>
      </c>
      <c r="K1602">
        <v>43</v>
      </c>
      <c r="L1602">
        <v>190515695</v>
      </c>
      <c r="M1602">
        <v>219</v>
      </c>
      <c r="N1602">
        <v>33</v>
      </c>
      <c r="O1602">
        <v>56</v>
      </c>
      <c r="P1602">
        <v>1.303030303030303</v>
      </c>
      <c r="Q1602">
        <v>1.803571428571429</v>
      </c>
      <c r="R1602">
        <v>1.553300865800866</v>
      </c>
      <c r="S1602">
        <v>3.5000000000000003E-2</v>
      </c>
      <c r="T1602">
        <v>0.08</v>
      </c>
      <c r="U1602">
        <v>21909304.925000001</v>
      </c>
      <c r="V1602" t="s">
        <v>1385</v>
      </c>
      <c r="W1602">
        <v>0.17773099851709051</v>
      </c>
      <c r="X1602">
        <v>3.1179260461952681E-2</v>
      </c>
      <c r="Y1602">
        <v>47961</v>
      </c>
      <c r="Z1602">
        <v>10503459</v>
      </c>
      <c r="AA1602">
        <v>2300257521</v>
      </c>
      <c r="AB1602" t="s">
        <v>403</v>
      </c>
      <c r="AC1602" t="s">
        <v>1418</v>
      </c>
    </row>
    <row r="1603" spans="1:29" x14ac:dyDescent="0.25">
      <c r="A1603" t="s">
        <v>30</v>
      </c>
      <c r="B1603" t="s">
        <v>415</v>
      </c>
      <c r="C1603" t="s">
        <v>427</v>
      </c>
      <c r="D1603" t="s">
        <v>715</v>
      </c>
      <c r="E1603">
        <v>148</v>
      </c>
      <c r="F1603">
        <v>2401553871.6100001</v>
      </c>
      <c r="G1603">
        <v>1100529431</v>
      </c>
      <c r="H1603">
        <v>531454575</v>
      </c>
      <c r="I1603">
        <v>40</v>
      </c>
      <c r="J1603">
        <v>73</v>
      </c>
      <c r="K1603">
        <v>40</v>
      </c>
      <c r="L1603">
        <v>116012000</v>
      </c>
      <c r="M1603">
        <v>148</v>
      </c>
      <c r="N1603">
        <v>33</v>
      </c>
      <c r="O1603">
        <v>56</v>
      </c>
      <c r="P1603">
        <v>1.2121212121212119</v>
      </c>
      <c r="Q1603">
        <v>1.303571428571429</v>
      </c>
      <c r="R1603">
        <v>1.2578463203463199</v>
      </c>
      <c r="S1603">
        <v>3.5000000000000003E-2</v>
      </c>
      <c r="T1603">
        <v>5.5E-2</v>
      </c>
      <c r="U1603">
        <v>10441080</v>
      </c>
      <c r="V1603" t="s">
        <v>1385</v>
      </c>
      <c r="W1603">
        <v>0.22129612884499369</v>
      </c>
      <c r="X1603">
        <v>1.964623222972537E-2</v>
      </c>
      <c r="Y1603">
        <v>21904</v>
      </c>
      <c r="Z1603">
        <v>3241792</v>
      </c>
      <c r="AA1603">
        <v>479785216</v>
      </c>
      <c r="AB1603" t="s">
        <v>395</v>
      </c>
      <c r="AC1603" t="s">
        <v>1418</v>
      </c>
    </row>
    <row r="1604" spans="1:29" x14ac:dyDescent="0.25">
      <c r="A1604" t="s">
        <v>31</v>
      </c>
      <c r="B1604" t="s">
        <v>415</v>
      </c>
      <c r="C1604" t="s">
        <v>427</v>
      </c>
      <c r="D1604" t="s">
        <v>732</v>
      </c>
      <c r="E1604">
        <v>176</v>
      </c>
      <c r="F1604">
        <v>2580491998.3499999</v>
      </c>
      <c r="G1604">
        <v>1236371498</v>
      </c>
      <c r="H1604">
        <v>488541091</v>
      </c>
      <c r="I1604">
        <v>35</v>
      </c>
      <c r="J1604">
        <v>52</v>
      </c>
      <c r="K1604">
        <v>35</v>
      </c>
      <c r="L1604">
        <v>61430008</v>
      </c>
      <c r="M1604">
        <v>176</v>
      </c>
      <c r="N1604">
        <v>38</v>
      </c>
      <c r="O1604">
        <v>64</v>
      </c>
      <c r="P1604">
        <v>0.92105263157894735</v>
      </c>
      <c r="Q1604">
        <v>0.8125</v>
      </c>
      <c r="R1604">
        <v>0.86677631578947367</v>
      </c>
      <c r="S1604">
        <v>1.4999999999999999E-2</v>
      </c>
      <c r="T1604">
        <v>0.01</v>
      </c>
      <c r="U1604">
        <v>1535750.2</v>
      </c>
      <c r="V1604" t="s">
        <v>1385</v>
      </c>
      <c r="W1604">
        <v>0.18932090907950089</v>
      </c>
      <c r="X1604">
        <v>3.143543559163992E-3</v>
      </c>
      <c r="Y1604">
        <v>30976</v>
      </c>
      <c r="Z1604">
        <v>5451776</v>
      </c>
      <c r="AA1604">
        <v>959512576</v>
      </c>
      <c r="AB1604" t="s">
        <v>398</v>
      </c>
      <c r="AC1604" t="s">
        <v>1418</v>
      </c>
    </row>
    <row r="1605" spans="1:29" x14ac:dyDescent="0.25">
      <c r="A1605" t="s">
        <v>31</v>
      </c>
      <c r="B1605" t="s">
        <v>415</v>
      </c>
      <c r="C1605" t="s">
        <v>427</v>
      </c>
      <c r="D1605" t="s">
        <v>720</v>
      </c>
      <c r="E1605">
        <v>144</v>
      </c>
      <c r="F1605">
        <v>2218317775</v>
      </c>
      <c r="G1605">
        <v>996042989</v>
      </c>
      <c r="H1605">
        <v>496308417.45999998</v>
      </c>
      <c r="I1605">
        <v>40</v>
      </c>
      <c r="J1605">
        <v>67</v>
      </c>
      <c r="K1605">
        <v>40</v>
      </c>
      <c r="L1605">
        <v>129359385</v>
      </c>
      <c r="M1605">
        <v>144</v>
      </c>
      <c r="N1605">
        <v>38</v>
      </c>
      <c r="O1605">
        <v>64</v>
      </c>
      <c r="P1605">
        <v>1.0526315789473679</v>
      </c>
      <c r="Q1605">
        <v>1.046875</v>
      </c>
      <c r="R1605">
        <v>1.0497532894736841</v>
      </c>
      <c r="S1605">
        <v>0.02</v>
      </c>
      <c r="T1605">
        <v>0.03</v>
      </c>
      <c r="U1605">
        <v>6467969.25</v>
      </c>
      <c r="V1605" t="s">
        <v>1385</v>
      </c>
      <c r="W1605">
        <v>0.223731885058713</v>
      </c>
      <c r="X1605">
        <v>1.303215706697396E-2</v>
      </c>
      <c r="Y1605">
        <v>20736</v>
      </c>
      <c r="Z1605">
        <v>2985984</v>
      </c>
      <c r="AA1605">
        <v>429981696</v>
      </c>
      <c r="AB1605" t="s">
        <v>395</v>
      </c>
      <c r="AC1605" t="s">
        <v>1418</v>
      </c>
    </row>
    <row r="1606" spans="1:29" x14ac:dyDescent="0.25">
      <c r="A1606" t="s">
        <v>31</v>
      </c>
      <c r="B1606" t="s">
        <v>415</v>
      </c>
      <c r="C1606" t="s">
        <v>427</v>
      </c>
      <c r="D1606" t="s">
        <v>715</v>
      </c>
      <c r="E1606">
        <v>224</v>
      </c>
      <c r="F1606">
        <v>3512716384.5900002</v>
      </c>
      <c r="G1606">
        <v>1530199430</v>
      </c>
      <c r="H1606">
        <v>611968441</v>
      </c>
      <c r="I1606">
        <v>42</v>
      </c>
      <c r="J1606">
        <v>78</v>
      </c>
      <c r="K1606">
        <v>43</v>
      </c>
      <c r="L1606">
        <v>187862000</v>
      </c>
      <c r="M1606">
        <v>171</v>
      </c>
      <c r="N1606">
        <v>38</v>
      </c>
      <c r="O1606">
        <v>64</v>
      </c>
      <c r="P1606">
        <v>1.1052631578947369</v>
      </c>
      <c r="Q1606">
        <v>1.21875</v>
      </c>
      <c r="R1606">
        <v>1.1620065789473679</v>
      </c>
      <c r="S1606">
        <v>2.5000000000000001E-2</v>
      </c>
      <c r="T1606">
        <v>5.5E-2</v>
      </c>
      <c r="U1606">
        <v>15028960</v>
      </c>
      <c r="V1606" t="s">
        <v>1385</v>
      </c>
      <c r="W1606">
        <v>0.1742151582987615</v>
      </c>
      <c r="X1606">
        <v>2.4558390585373339E-2</v>
      </c>
      <c r="Y1606">
        <v>50176</v>
      </c>
      <c r="Z1606">
        <v>11239424</v>
      </c>
      <c r="AA1606">
        <v>2517630976</v>
      </c>
      <c r="AB1606" t="s">
        <v>406</v>
      </c>
      <c r="AC1606" t="s">
        <v>1418</v>
      </c>
    </row>
    <row r="1607" spans="1:29" x14ac:dyDescent="0.25">
      <c r="A1607" t="s">
        <v>31</v>
      </c>
      <c r="B1607" t="s">
        <v>415</v>
      </c>
      <c r="C1607" t="s">
        <v>427</v>
      </c>
      <c r="D1607" t="s">
        <v>709</v>
      </c>
      <c r="E1607">
        <v>172</v>
      </c>
      <c r="F1607">
        <v>2825295842.1700001</v>
      </c>
      <c r="G1607">
        <v>1198815858</v>
      </c>
      <c r="H1607">
        <v>399865148</v>
      </c>
      <c r="I1607">
        <v>31</v>
      </c>
      <c r="J1607">
        <v>52</v>
      </c>
      <c r="K1607">
        <v>31</v>
      </c>
      <c r="L1607">
        <v>77139000</v>
      </c>
      <c r="M1607">
        <v>172</v>
      </c>
      <c r="N1607">
        <v>38</v>
      </c>
      <c r="O1607">
        <v>64</v>
      </c>
      <c r="P1607">
        <v>0.81578947368421051</v>
      </c>
      <c r="Q1607">
        <v>0.8125</v>
      </c>
      <c r="R1607">
        <v>0.81414473684210531</v>
      </c>
      <c r="S1607">
        <v>0.01</v>
      </c>
      <c r="T1607">
        <v>0.01</v>
      </c>
      <c r="U1607">
        <v>1542780</v>
      </c>
      <c r="V1607" t="s">
        <v>1385</v>
      </c>
      <c r="W1607">
        <v>0.14153036366374969</v>
      </c>
      <c r="X1607">
        <v>3.858250732069302E-3</v>
      </c>
      <c r="Y1607">
        <v>29584</v>
      </c>
      <c r="Z1607">
        <v>5088448</v>
      </c>
      <c r="AA1607">
        <v>875213056</v>
      </c>
      <c r="AB1607" t="s">
        <v>398</v>
      </c>
      <c r="AC1607" t="s">
        <v>1418</v>
      </c>
    </row>
    <row r="1608" spans="1:29" x14ac:dyDescent="0.25">
      <c r="A1608" t="s">
        <v>31</v>
      </c>
      <c r="B1608" t="s">
        <v>415</v>
      </c>
      <c r="C1608" t="s">
        <v>427</v>
      </c>
      <c r="D1608" t="s">
        <v>731</v>
      </c>
      <c r="E1608">
        <v>142</v>
      </c>
      <c r="F1608">
        <v>2537342080.5799999</v>
      </c>
      <c r="G1608">
        <v>1050806488</v>
      </c>
      <c r="H1608">
        <v>554981275.79999995</v>
      </c>
      <c r="I1608">
        <v>38</v>
      </c>
      <c r="J1608">
        <v>53</v>
      </c>
      <c r="K1608">
        <v>41</v>
      </c>
      <c r="L1608">
        <v>85573000</v>
      </c>
      <c r="M1608">
        <v>142</v>
      </c>
      <c r="N1608">
        <v>38</v>
      </c>
      <c r="O1608">
        <v>64</v>
      </c>
      <c r="P1608">
        <v>1</v>
      </c>
      <c r="Q1608">
        <v>0.828125</v>
      </c>
      <c r="R1608">
        <v>0.9140625</v>
      </c>
      <c r="S1608">
        <v>0.02</v>
      </c>
      <c r="T1608">
        <v>0.01</v>
      </c>
      <c r="U1608">
        <v>2567190</v>
      </c>
      <c r="V1608" t="s">
        <v>1385</v>
      </c>
      <c r="W1608">
        <v>0.21872544504253019</v>
      </c>
      <c r="X1608">
        <v>4.6257236269807867E-3</v>
      </c>
      <c r="Y1608">
        <v>20164</v>
      </c>
      <c r="Z1608">
        <v>2863288</v>
      </c>
      <c r="AA1608">
        <v>406586896</v>
      </c>
      <c r="AB1608" t="s">
        <v>395</v>
      </c>
      <c r="AC1608" t="s">
        <v>1418</v>
      </c>
    </row>
    <row r="1609" spans="1:29" x14ac:dyDescent="0.25">
      <c r="A1609" t="s">
        <v>31</v>
      </c>
      <c r="B1609" t="s">
        <v>415</v>
      </c>
      <c r="C1609" t="s">
        <v>427</v>
      </c>
      <c r="D1609" t="s">
        <v>730</v>
      </c>
      <c r="E1609">
        <v>159</v>
      </c>
      <c r="F1609">
        <v>2419411716.6399999</v>
      </c>
      <c r="G1609">
        <v>1117461408</v>
      </c>
      <c r="H1609">
        <v>666628271</v>
      </c>
      <c r="I1609">
        <v>50</v>
      </c>
      <c r="J1609">
        <v>87</v>
      </c>
      <c r="K1609">
        <v>52</v>
      </c>
      <c r="L1609">
        <v>139253000</v>
      </c>
      <c r="M1609">
        <v>159</v>
      </c>
      <c r="N1609">
        <v>38</v>
      </c>
      <c r="O1609">
        <v>64</v>
      </c>
      <c r="P1609">
        <v>1.3157894736842111</v>
      </c>
      <c r="Q1609">
        <v>1.359375</v>
      </c>
      <c r="R1609">
        <v>1.3375822368421051</v>
      </c>
      <c r="S1609">
        <v>3.5000000000000003E-2</v>
      </c>
      <c r="T1609">
        <v>5.5E-2</v>
      </c>
      <c r="U1609">
        <v>12532770</v>
      </c>
      <c r="V1609" t="s">
        <v>1385</v>
      </c>
      <c r="W1609">
        <v>0.27553320768645018</v>
      </c>
      <c r="X1609">
        <v>1.8800237771494092E-2</v>
      </c>
      <c r="Y1609">
        <v>25281</v>
      </c>
      <c r="Z1609">
        <v>4019679</v>
      </c>
      <c r="AA1609">
        <v>639128961</v>
      </c>
      <c r="AB1609" t="s">
        <v>397</v>
      </c>
      <c r="AC1609" t="s">
        <v>1418</v>
      </c>
    </row>
    <row r="1610" spans="1:29" x14ac:dyDescent="0.25">
      <c r="A1610" t="s">
        <v>31</v>
      </c>
      <c r="B1610" t="s">
        <v>415</v>
      </c>
      <c r="C1610" t="s">
        <v>427</v>
      </c>
      <c r="D1610" t="s">
        <v>717</v>
      </c>
      <c r="E1610">
        <v>174</v>
      </c>
      <c r="F1610">
        <v>2821112697.3299999</v>
      </c>
      <c r="G1610">
        <v>1301399432</v>
      </c>
      <c r="H1610">
        <v>537369445.64999998</v>
      </c>
      <c r="I1610">
        <v>36</v>
      </c>
      <c r="J1610">
        <v>74</v>
      </c>
      <c r="K1610">
        <v>36</v>
      </c>
      <c r="L1610">
        <v>170002000</v>
      </c>
      <c r="M1610">
        <v>174</v>
      </c>
      <c r="N1610">
        <v>38</v>
      </c>
      <c r="O1610">
        <v>64</v>
      </c>
      <c r="P1610">
        <v>0.94736842105263153</v>
      </c>
      <c r="Q1610">
        <v>1.15625</v>
      </c>
      <c r="R1610">
        <v>1.0518092105263159</v>
      </c>
      <c r="S1610">
        <v>1.4999999999999999E-2</v>
      </c>
      <c r="T1610">
        <v>4.4999999999999998E-2</v>
      </c>
      <c r="U1610">
        <v>10200120</v>
      </c>
      <c r="V1610" t="s">
        <v>1385</v>
      </c>
      <c r="W1610">
        <v>0.1904813821009651</v>
      </c>
      <c r="X1610">
        <v>1.898157791175115E-2</v>
      </c>
      <c r="Y1610">
        <v>30276</v>
      </c>
      <c r="Z1610">
        <v>5268024</v>
      </c>
      <c r="AA1610">
        <v>916636176</v>
      </c>
      <c r="AB1610" t="s">
        <v>398</v>
      </c>
      <c r="AC1610" t="s">
        <v>1418</v>
      </c>
    </row>
    <row r="1611" spans="1:29" x14ac:dyDescent="0.25">
      <c r="A1611" t="s">
        <v>31</v>
      </c>
      <c r="B1611" t="s">
        <v>415</v>
      </c>
      <c r="C1611" t="s">
        <v>427</v>
      </c>
      <c r="D1611" t="s">
        <v>735</v>
      </c>
      <c r="E1611">
        <v>101</v>
      </c>
      <c r="F1611">
        <v>1418932914.26</v>
      </c>
      <c r="G1611">
        <v>598503540</v>
      </c>
      <c r="H1611">
        <v>286778596.25999999</v>
      </c>
      <c r="I1611">
        <v>20</v>
      </c>
      <c r="J1611">
        <v>33</v>
      </c>
      <c r="K1611">
        <v>20</v>
      </c>
      <c r="L1611">
        <v>50223000</v>
      </c>
      <c r="M1611">
        <v>101</v>
      </c>
      <c r="N1611">
        <v>24</v>
      </c>
      <c r="O1611">
        <v>40</v>
      </c>
      <c r="P1611">
        <v>0.83333333333333337</v>
      </c>
      <c r="Q1611">
        <v>0.82499999999999996</v>
      </c>
      <c r="R1611">
        <v>0.82916666666666672</v>
      </c>
      <c r="S1611">
        <v>0.01</v>
      </c>
      <c r="T1611">
        <v>0.01</v>
      </c>
      <c r="U1611">
        <v>1004460</v>
      </c>
      <c r="V1611" t="s">
        <v>1385</v>
      </c>
      <c r="W1611">
        <v>0.20210863627020759</v>
      </c>
      <c r="X1611">
        <v>3.5025626497220659E-3</v>
      </c>
      <c r="Y1611">
        <v>10201</v>
      </c>
      <c r="Z1611">
        <v>1030301</v>
      </c>
      <c r="AA1611">
        <v>104060401</v>
      </c>
      <c r="AB1611" t="s">
        <v>393</v>
      </c>
      <c r="AC1611" t="s">
        <v>1418</v>
      </c>
    </row>
    <row r="1612" spans="1:29" x14ac:dyDescent="0.25">
      <c r="A1612" t="s">
        <v>31</v>
      </c>
      <c r="B1612" t="s">
        <v>415</v>
      </c>
      <c r="C1612" t="s">
        <v>427</v>
      </c>
      <c r="D1612" t="s">
        <v>736</v>
      </c>
      <c r="E1612">
        <v>137</v>
      </c>
      <c r="F1612">
        <v>2324832499.5599999</v>
      </c>
      <c r="G1612">
        <v>926747245</v>
      </c>
      <c r="H1612">
        <v>529148102.22000003</v>
      </c>
      <c r="I1612">
        <v>31</v>
      </c>
      <c r="J1612">
        <v>51</v>
      </c>
      <c r="K1612">
        <v>32</v>
      </c>
      <c r="L1612">
        <v>120261694</v>
      </c>
      <c r="M1612">
        <v>137</v>
      </c>
      <c r="N1612">
        <v>31</v>
      </c>
      <c r="O1612">
        <v>51</v>
      </c>
      <c r="P1612">
        <v>1</v>
      </c>
      <c r="Q1612">
        <v>1</v>
      </c>
      <c r="R1612">
        <v>1</v>
      </c>
      <c r="S1612">
        <v>0.02</v>
      </c>
      <c r="T1612">
        <v>0.03</v>
      </c>
      <c r="U1612">
        <v>6013084.7000000002</v>
      </c>
      <c r="V1612" t="s">
        <v>1385</v>
      </c>
      <c r="W1612">
        <v>0.22760697913511921</v>
      </c>
      <c r="X1612">
        <v>1.13637083356674E-2</v>
      </c>
      <c r="Y1612">
        <v>18769</v>
      </c>
      <c r="Z1612">
        <v>2571353</v>
      </c>
      <c r="AA1612">
        <v>352275361</v>
      </c>
      <c r="AB1612" t="s">
        <v>396</v>
      </c>
      <c r="AC1612" t="s">
        <v>1418</v>
      </c>
    </row>
    <row r="1613" spans="1:29" x14ac:dyDescent="0.25">
      <c r="A1613" t="s">
        <v>31</v>
      </c>
      <c r="B1613" t="s">
        <v>415</v>
      </c>
      <c r="C1613" t="s">
        <v>427</v>
      </c>
      <c r="D1613" t="s">
        <v>737</v>
      </c>
      <c r="E1613">
        <v>100</v>
      </c>
      <c r="F1613">
        <v>1490098043.3499999</v>
      </c>
      <c r="G1613">
        <v>563539518</v>
      </c>
      <c r="H1613">
        <v>338634102</v>
      </c>
      <c r="I1613">
        <v>28</v>
      </c>
      <c r="J1613">
        <v>45</v>
      </c>
      <c r="K1613">
        <v>28</v>
      </c>
      <c r="L1613">
        <v>82429000</v>
      </c>
      <c r="M1613">
        <v>100</v>
      </c>
      <c r="N1613">
        <v>24</v>
      </c>
      <c r="O1613">
        <v>40</v>
      </c>
      <c r="P1613">
        <v>1.166666666666667</v>
      </c>
      <c r="Q1613">
        <v>1.125</v>
      </c>
      <c r="R1613">
        <v>1.145833333333333</v>
      </c>
      <c r="S1613">
        <v>2.5000000000000001E-2</v>
      </c>
      <c r="T1613">
        <v>4.4999999999999998E-2</v>
      </c>
      <c r="U1613">
        <v>5770030</v>
      </c>
      <c r="V1613" t="s">
        <v>1385</v>
      </c>
      <c r="W1613">
        <v>0.22725625572844291</v>
      </c>
      <c r="X1613">
        <v>1.7039128563608161E-2</v>
      </c>
      <c r="Y1613">
        <v>10000</v>
      </c>
      <c r="Z1613">
        <v>1000000</v>
      </c>
      <c r="AA1613">
        <v>100000000</v>
      </c>
      <c r="AB1613" t="s">
        <v>393</v>
      </c>
      <c r="AC1613" t="s">
        <v>1418</v>
      </c>
    </row>
    <row r="1614" spans="1:29" x14ac:dyDescent="0.25">
      <c r="A1614" t="s">
        <v>31</v>
      </c>
      <c r="B1614" t="s">
        <v>415</v>
      </c>
      <c r="C1614" t="s">
        <v>427</v>
      </c>
      <c r="D1614" t="s">
        <v>714</v>
      </c>
      <c r="E1614">
        <v>140</v>
      </c>
      <c r="F1614">
        <v>1964547339.73</v>
      </c>
      <c r="G1614">
        <v>940063734</v>
      </c>
      <c r="H1614">
        <v>541154624</v>
      </c>
      <c r="I1614">
        <v>42</v>
      </c>
      <c r="J1614">
        <v>65</v>
      </c>
      <c r="K1614">
        <v>42</v>
      </c>
      <c r="L1614">
        <v>98469000</v>
      </c>
      <c r="M1614">
        <v>140</v>
      </c>
      <c r="N1614">
        <v>38</v>
      </c>
      <c r="O1614">
        <v>64</v>
      </c>
      <c r="P1614">
        <v>1.1052631578947369</v>
      </c>
      <c r="Q1614">
        <v>1.015625</v>
      </c>
      <c r="R1614">
        <v>1.0604440789473679</v>
      </c>
      <c r="S1614">
        <v>2.5000000000000001E-2</v>
      </c>
      <c r="T1614">
        <v>0.03</v>
      </c>
      <c r="U1614">
        <v>5415795</v>
      </c>
      <c r="V1614" t="s">
        <v>1385</v>
      </c>
      <c r="W1614">
        <v>0.27546021063273252</v>
      </c>
      <c r="X1614">
        <v>1.000785128651141E-2</v>
      </c>
      <c r="Y1614">
        <v>19600</v>
      </c>
      <c r="Z1614">
        <v>2744000</v>
      </c>
      <c r="AA1614">
        <v>384160000</v>
      </c>
      <c r="AB1614" t="s">
        <v>395</v>
      </c>
      <c r="AC1614" t="s">
        <v>1418</v>
      </c>
    </row>
    <row r="1615" spans="1:29" x14ac:dyDescent="0.25">
      <c r="A1615" t="s">
        <v>31</v>
      </c>
      <c r="B1615" t="s">
        <v>415</v>
      </c>
      <c r="C1615" t="s">
        <v>427</v>
      </c>
      <c r="D1615" t="s">
        <v>723</v>
      </c>
      <c r="E1615">
        <v>228</v>
      </c>
      <c r="F1615">
        <v>3778772689.5799999</v>
      </c>
      <c r="G1615">
        <v>1631120502</v>
      </c>
      <c r="H1615">
        <v>709892640.83000004</v>
      </c>
      <c r="I1615">
        <v>42</v>
      </c>
      <c r="J1615">
        <v>82</v>
      </c>
      <c r="K1615">
        <v>42</v>
      </c>
      <c r="L1615">
        <v>133093374</v>
      </c>
      <c r="M1615">
        <v>167</v>
      </c>
      <c r="N1615">
        <v>38</v>
      </c>
      <c r="O1615">
        <v>64</v>
      </c>
      <c r="P1615">
        <v>1.1052631578947369</v>
      </c>
      <c r="Q1615">
        <v>1.28125</v>
      </c>
      <c r="R1615">
        <v>1.1932565789473679</v>
      </c>
      <c r="S1615">
        <v>2.5000000000000001E-2</v>
      </c>
      <c r="T1615">
        <v>5.5E-2</v>
      </c>
      <c r="U1615">
        <v>10647469.92</v>
      </c>
      <c r="V1615" t="s">
        <v>1385</v>
      </c>
      <c r="W1615">
        <v>0.187863282379365</v>
      </c>
      <c r="X1615">
        <v>1.4998704462622791E-2</v>
      </c>
      <c r="Y1615">
        <v>51984</v>
      </c>
      <c r="Z1615">
        <v>11852352</v>
      </c>
      <c r="AA1615">
        <v>2702336256</v>
      </c>
      <c r="AB1615" t="s">
        <v>406</v>
      </c>
      <c r="AC1615" t="s">
        <v>1418</v>
      </c>
    </row>
    <row r="1616" spans="1:29" x14ac:dyDescent="0.25">
      <c r="A1616" t="s">
        <v>31</v>
      </c>
      <c r="B1616" t="s">
        <v>415</v>
      </c>
      <c r="C1616" t="s">
        <v>427</v>
      </c>
      <c r="D1616" t="s">
        <v>710</v>
      </c>
      <c r="E1616">
        <v>222</v>
      </c>
      <c r="F1616">
        <v>3549309344.23</v>
      </c>
      <c r="G1616">
        <v>1588914021</v>
      </c>
      <c r="H1616">
        <v>928416650.01999998</v>
      </c>
      <c r="I1616">
        <v>60</v>
      </c>
      <c r="J1616">
        <v>109</v>
      </c>
      <c r="K1616">
        <v>60</v>
      </c>
      <c r="L1616">
        <v>188669000</v>
      </c>
      <c r="M1616">
        <v>222</v>
      </c>
      <c r="N1616">
        <v>38</v>
      </c>
      <c r="O1616">
        <v>64</v>
      </c>
      <c r="P1616">
        <v>1.5789473684210531</v>
      </c>
      <c r="Q1616">
        <v>1.703125</v>
      </c>
      <c r="R1616">
        <v>1.6410361842105261</v>
      </c>
      <c r="S1616">
        <v>0.05</v>
      </c>
      <c r="T1616">
        <v>0.08</v>
      </c>
      <c r="U1616">
        <v>24526970</v>
      </c>
      <c r="V1616" t="s">
        <v>1385</v>
      </c>
      <c r="W1616">
        <v>0.26157670689631418</v>
      </c>
      <c r="X1616">
        <v>2.6418063484182061E-2</v>
      </c>
      <c r="Y1616">
        <v>49284</v>
      </c>
      <c r="Z1616">
        <v>10941048</v>
      </c>
      <c r="AA1616">
        <v>2428912656</v>
      </c>
      <c r="AB1616" t="s">
        <v>406</v>
      </c>
      <c r="AC1616" t="s">
        <v>1418</v>
      </c>
    </row>
    <row r="1617" spans="1:29" x14ac:dyDescent="0.25">
      <c r="A1617" t="s">
        <v>31</v>
      </c>
      <c r="B1617" t="s">
        <v>415</v>
      </c>
      <c r="C1617" t="s">
        <v>427</v>
      </c>
      <c r="D1617" t="s">
        <v>725</v>
      </c>
      <c r="E1617">
        <v>207</v>
      </c>
      <c r="F1617">
        <v>3384684689.6500001</v>
      </c>
      <c r="G1617">
        <v>1572082793</v>
      </c>
      <c r="H1617">
        <v>744095789.77999997</v>
      </c>
      <c r="I1617">
        <v>42</v>
      </c>
      <c r="J1617">
        <v>68</v>
      </c>
      <c r="K1617">
        <v>42</v>
      </c>
      <c r="L1617">
        <v>135923545</v>
      </c>
      <c r="M1617">
        <v>174</v>
      </c>
      <c r="N1617">
        <v>38</v>
      </c>
      <c r="O1617">
        <v>64</v>
      </c>
      <c r="P1617">
        <v>1.1052631578947369</v>
      </c>
      <c r="Q1617">
        <v>1.0625</v>
      </c>
      <c r="R1617">
        <v>1.0838815789473679</v>
      </c>
      <c r="S1617">
        <v>2.5000000000000001E-2</v>
      </c>
      <c r="T1617">
        <v>0.03</v>
      </c>
      <c r="U1617">
        <v>7475794.9749999996</v>
      </c>
      <c r="V1617" t="s">
        <v>1385</v>
      </c>
      <c r="W1617">
        <v>0.21984198175249961</v>
      </c>
      <c r="X1617">
        <v>1.004681800069088E-2</v>
      </c>
      <c r="Y1617">
        <v>42849</v>
      </c>
      <c r="Z1617">
        <v>8869743</v>
      </c>
      <c r="AA1617">
        <v>1836036801</v>
      </c>
      <c r="AB1617" t="s">
        <v>401</v>
      </c>
      <c r="AC1617" t="s">
        <v>1418</v>
      </c>
    </row>
    <row r="1618" spans="1:29" x14ac:dyDescent="0.25">
      <c r="A1618" t="s">
        <v>31</v>
      </c>
      <c r="B1618" t="s">
        <v>415</v>
      </c>
      <c r="C1618" t="s">
        <v>427</v>
      </c>
      <c r="D1618" t="s">
        <v>724</v>
      </c>
      <c r="E1618">
        <v>167</v>
      </c>
      <c r="F1618">
        <v>2597437441.3200002</v>
      </c>
      <c r="G1618">
        <v>1215659903</v>
      </c>
      <c r="H1618">
        <v>568796191.60000002</v>
      </c>
      <c r="I1618">
        <v>40</v>
      </c>
      <c r="J1618">
        <v>55</v>
      </c>
      <c r="K1618">
        <v>43</v>
      </c>
      <c r="L1618">
        <v>91015000</v>
      </c>
      <c r="M1618">
        <v>167</v>
      </c>
      <c r="N1618">
        <v>38</v>
      </c>
      <c r="O1618">
        <v>64</v>
      </c>
      <c r="P1618">
        <v>1.0526315789473679</v>
      </c>
      <c r="Q1618">
        <v>0.859375</v>
      </c>
      <c r="R1618">
        <v>0.95600328947368418</v>
      </c>
      <c r="S1618">
        <v>0.02</v>
      </c>
      <c r="T1618">
        <v>0.01</v>
      </c>
      <c r="U1618">
        <v>2730450</v>
      </c>
      <c r="V1618" t="s">
        <v>1385</v>
      </c>
      <c r="W1618">
        <v>0.2189835961211607</v>
      </c>
      <c r="X1618">
        <v>4.8004013393960279E-3</v>
      </c>
      <c r="Y1618">
        <v>27889</v>
      </c>
      <c r="Z1618">
        <v>4657463</v>
      </c>
      <c r="AA1618">
        <v>777796321</v>
      </c>
      <c r="AB1618" t="s">
        <v>399</v>
      </c>
      <c r="AC1618" t="s">
        <v>1418</v>
      </c>
    </row>
    <row r="1619" spans="1:29" x14ac:dyDescent="0.25">
      <c r="A1619" t="s">
        <v>31</v>
      </c>
      <c r="B1619" t="s">
        <v>415</v>
      </c>
      <c r="C1619" t="s">
        <v>427</v>
      </c>
      <c r="D1619" t="s">
        <v>712</v>
      </c>
      <c r="E1619">
        <v>202</v>
      </c>
      <c r="F1619">
        <v>3306222734.8699999</v>
      </c>
      <c r="G1619">
        <v>1518924213</v>
      </c>
      <c r="H1619">
        <v>456852295.42000002</v>
      </c>
      <c r="I1619">
        <v>31</v>
      </c>
      <c r="J1619">
        <v>53</v>
      </c>
      <c r="K1619">
        <v>32</v>
      </c>
      <c r="L1619">
        <v>74122000</v>
      </c>
      <c r="M1619">
        <v>159</v>
      </c>
      <c r="N1619">
        <v>38</v>
      </c>
      <c r="O1619">
        <v>64</v>
      </c>
      <c r="P1619">
        <v>0.81578947368421051</v>
      </c>
      <c r="Q1619">
        <v>0.828125</v>
      </c>
      <c r="R1619">
        <v>0.82195723684210531</v>
      </c>
      <c r="S1619">
        <v>0.01</v>
      </c>
      <c r="T1619">
        <v>0.01</v>
      </c>
      <c r="U1619">
        <v>1482440</v>
      </c>
      <c r="V1619" t="s">
        <v>1385</v>
      </c>
      <c r="W1619">
        <v>0.13817952753203219</v>
      </c>
      <c r="X1619">
        <v>3.244899970650562E-3</v>
      </c>
      <c r="Y1619">
        <v>40804</v>
      </c>
      <c r="Z1619">
        <v>8242408</v>
      </c>
      <c r="AA1619">
        <v>1664966416</v>
      </c>
      <c r="AB1619" t="s">
        <v>401</v>
      </c>
      <c r="AC1619" t="s">
        <v>1418</v>
      </c>
    </row>
    <row r="1620" spans="1:29" x14ac:dyDescent="0.25">
      <c r="A1620" t="s">
        <v>31</v>
      </c>
      <c r="B1620" t="s">
        <v>415</v>
      </c>
      <c r="C1620" t="s">
        <v>427</v>
      </c>
      <c r="D1620" t="s">
        <v>711</v>
      </c>
      <c r="E1620">
        <v>197</v>
      </c>
      <c r="F1620">
        <v>3048898552.0700002</v>
      </c>
      <c r="G1620">
        <v>1374786684</v>
      </c>
      <c r="H1620">
        <v>642246335.07000005</v>
      </c>
      <c r="I1620">
        <v>48</v>
      </c>
      <c r="J1620">
        <v>68</v>
      </c>
      <c r="K1620">
        <v>50</v>
      </c>
      <c r="L1620">
        <v>103046000</v>
      </c>
      <c r="M1620">
        <v>197</v>
      </c>
      <c r="N1620">
        <v>38</v>
      </c>
      <c r="O1620">
        <v>64</v>
      </c>
      <c r="P1620">
        <v>1.263157894736842</v>
      </c>
      <c r="Q1620">
        <v>1.0625</v>
      </c>
      <c r="R1620">
        <v>1.162828947368421</v>
      </c>
      <c r="S1620">
        <v>3.5000000000000003E-2</v>
      </c>
      <c r="T1620">
        <v>0.03</v>
      </c>
      <c r="U1620">
        <v>6697990</v>
      </c>
      <c r="V1620" t="s">
        <v>1385</v>
      </c>
      <c r="W1620">
        <v>0.21064864051772311</v>
      </c>
      <c r="X1620">
        <v>1.0429004626814989E-2</v>
      </c>
      <c r="Y1620">
        <v>38809</v>
      </c>
      <c r="Z1620">
        <v>7645373</v>
      </c>
      <c r="AA1620">
        <v>1506138481</v>
      </c>
      <c r="AB1620" t="s">
        <v>400</v>
      </c>
      <c r="AC1620" t="s">
        <v>1418</v>
      </c>
    </row>
    <row r="1621" spans="1:29" x14ac:dyDescent="0.25">
      <c r="A1621" t="s">
        <v>31</v>
      </c>
      <c r="B1621" t="s">
        <v>415</v>
      </c>
      <c r="C1621" t="s">
        <v>427</v>
      </c>
      <c r="D1621" t="s">
        <v>734</v>
      </c>
      <c r="E1621">
        <v>223</v>
      </c>
      <c r="F1621">
        <v>3879058242</v>
      </c>
      <c r="G1621">
        <v>1364636213</v>
      </c>
      <c r="H1621">
        <v>500144910</v>
      </c>
      <c r="I1621">
        <v>35</v>
      </c>
      <c r="J1621">
        <v>52</v>
      </c>
      <c r="K1621">
        <v>36</v>
      </c>
      <c r="L1621">
        <v>76709000</v>
      </c>
      <c r="M1621">
        <v>191</v>
      </c>
      <c r="N1621">
        <v>38</v>
      </c>
      <c r="O1621">
        <v>64</v>
      </c>
      <c r="P1621">
        <v>0.92105263157894735</v>
      </c>
      <c r="Q1621">
        <v>0.8125</v>
      </c>
      <c r="R1621">
        <v>0.86677631578947367</v>
      </c>
      <c r="S1621">
        <v>1.4999999999999999E-2</v>
      </c>
      <c r="T1621">
        <v>0.01</v>
      </c>
      <c r="U1621">
        <v>1917725</v>
      </c>
      <c r="V1621" t="s">
        <v>1385</v>
      </c>
      <c r="W1621">
        <v>0.12893462247736989</v>
      </c>
      <c r="X1621">
        <v>3.834338731948707E-3</v>
      </c>
      <c r="Y1621">
        <v>49729</v>
      </c>
      <c r="Z1621">
        <v>11089567</v>
      </c>
      <c r="AA1621">
        <v>2472973441</v>
      </c>
      <c r="AB1621" t="s">
        <v>406</v>
      </c>
      <c r="AC1621" t="s">
        <v>1418</v>
      </c>
    </row>
    <row r="1622" spans="1:29" x14ac:dyDescent="0.25">
      <c r="A1622" t="s">
        <v>31</v>
      </c>
      <c r="B1622" t="s">
        <v>415</v>
      </c>
      <c r="C1622" t="s">
        <v>427</v>
      </c>
      <c r="D1622" t="s">
        <v>726</v>
      </c>
      <c r="E1622">
        <v>198</v>
      </c>
      <c r="F1622">
        <v>3189106989.5500002</v>
      </c>
      <c r="G1622">
        <v>1464739220</v>
      </c>
      <c r="H1622">
        <v>586437837</v>
      </c>
      <c r="I1622">
        <v>38</v>
      </c>
      <c r="J1622">
        <v>52</v>
      </c>
      <c r="K1622">
        <v>38</v>
      </c>
      <c r="L1622">
        <v>91414000</v>
      </c>
      <c r="M1622">
        <v>198</v>
      </c>
      <c r="N1622">
        <v>38</v>
      </c>
      <c r="O1622">
        <v>64</v>
      </c>
      <c r="P1622">
        <v>1</v>
      </c>
      <c r="Q1622">
        <v>0.8125</v>
      </c>
      <c r="R1622">
        <v>0.90625</v>
      </c>
      <c r="S1622">
        <v>0.02</v>
      </c>
      <c r="T1622">
        <v>0.01</v>
      </c>
      <c r="U1622">
        <v>2742420</v>
      </c>
      <c r="V1622" t="s">
        <v>1385</v>
      </c>
      <c r="W1622">
        <v>0.18388779019381521</v>
      </c>
      <c r="X1622">
        <v>4.6764035793277099E-3</v>
      </c>
      <c r="Y1622">
        <v>39204</v>
      </c>
      <c r="Z1622">
        <v>7762392</v>
      </c>
      <c r="AA1622">
        <v>1536953616</v>
      </c>
      <c r="AB1622" t="s">
        <v>400</v>
      </c>
      <c r="AC1622" t="s">
        <v>1418</v>
      </c>
    </row>
    <row r="1623" spans="1:29" x14ac:dyDescent="0.25">
      <c r="A1623" t="s">
        <v>31</v>
      </c>
      <c r="B1623" t="s">
        <v>415</v>
      </c>
      <c r="C1623" t="s">
        <v>427</v>
      </c>
      <c r="D1623" t="s">
        <v>716</v>
      </c>
      <c r="E1623">
        <v>202</v>
      </c>
      <c r="F1623">
        <v>3022738625.2399998</v>
      </c>
      <c r="G1623">
        <v>1458390574</v>
      </c>
      <c r="H1623">
        <v>418088647.72000003</v>
      </c>
      <c r="I1623">
        <v>31</v>
      </c>
      <c r="J1623">
        <v>41</v>
      </c>
      <c r="K1623">
        <v>33</v>
      </c>
      <c r="L1623">
        <v>57688000</v>
      </c>
      <c r="M1623">
        <v>187</v>
      </c>
      <c r="N1623">
        <v>38</v>
      </c>
      <c r="O1623">
        <v>64</v>
      </c>
      <c r="P1623">
        <v>0.81578947368421051</v>
      </c>
      <c r="Q1623">
        <v>0.640625</v>
      </c>
      <c r="R1623">
        <v>0.72820723684210531</v>
      </c>
      <c r="S1623">
        <v>0.01</v>
      </c>
      <c r="T1623">
        <v>0</v>
      </c>
      <c r="U1623">
        <v>576880</v>
      </c>
      <c r="V1623" t="s">
        <v>1385</v>
      </c>
      <c r="W1623">
        <v>0.13831452188056931</v>
      </c>
      <c r="X1623">
        <v>1.3798030708223031E-3</v>
      </c>
      <c r="Y1623">
        <v>40804</v>
      </c>
      <c r="Z1623">
        <v>8242408</v>
      </c>
      <c r="AA1623">
        <v>1664966416</v>
      </c>
      <c r="AB1623" t="s">
        <v>401</v>
      </c>
      <c r="AC1623" t="s">
        <v>1418</v>
      </c>
    </row>
    <row r="1624" spans="1:29" x14ac:dyDescent="0.25">
      <c r="A1624" t="s">
        <v>31</v>
      </c>
      <c r="B1624" t="s">
        <v>415</v>
      </c>
      <c r="C1624" t="s">
        <v>427</v>
      </c>
      <c r="D1624" t="s">
        <v>721</v>
      </c>
      <c r="E1624">
        <v>167</v>
      </c>
      <c r="F1624">
        <v>2712218449.5700002</v>
      </c>
      <c r="G1624">
        <v>1104084550</v>
      </c>
      <c r="H1624">
        <v>557665865</v>
      </c>
      <c r="I1624">
        <v>34</v>
      </c>
      <c r="J1624">
        <v>60</v>
      </c>
      <c r="K1624">
        <v>35</v>
      </c>
      <c r="L1624">
        <v>86638098</v>
      </c>
      <c r="M1624">
        <v>167</v>
      </c>
      <c r="N1624">
        <v>38</v>
      </c>
      <c r="O1624">
        <v>64</v>
      </c>
      <c r="P1624">
        <v>0.89473684210526316</v>
      </c>
      <c r="Q1624">
        <v>0.9375</v>
      </c>
      <c r="R1624">
        <v>0.91611842105263153</v>
      </c>
      <c r="S1624">
        <v>0.01</v>
      </c>
      <c r="T1624">
        <v>1.4999999999999999E-2</v>
      </c>
      <c r="U1624">
        <v>2165952.4500000002</v>
      </c>
      <c r="V1624" t="s">
        <v>1385</v>
      </c>
      <c r="W1624">
        <v>0.20561244433995099</v>
      </c>
      <c r="X1624">
        <v>3.8839609628966631E-3</v>
      </c>
      <c r="Y1624">
        <v>27889</v>
      </c>
      <c r="Z1624">
        <v>4657463</v>
      </c>
      <c r="AA1624">
        <v>777796321</v>
      </c>
      <c r="AB1624" t="s">
        <v>399</v>
      </c>
      <c r="AC1624" t="s">
        <v>1418</v>
      </c>
    </row>
    <row r="1625" spans="1:29" x14ac:dyDescent="0.25">
      <c r="A1625" t="s">
        <v>31</v>
      </c>
      <c r="B1625" t="s">
        <v>415</v>
      </c>
      <c r="C1625" t="s">
        <v>427</v>
      </c>
      <c r="D1625" t="s">
        <v>728</v>
      </c>
      <c r="E1625">
        <v>216</v>
      </c>
      <c r="F1625">
        <v>3331204886.21</v>
      </c>
      <c r="G1625">
        <v>1453915281</v>
      </c>
      <c r="H1625">
        <v>624482376</v>
      </c>
      <c r="I1625">
        <v>46</v>
      </c>
      <c r="J1625">
        <v>73</v>
      </c>
      <c r="K1625">
        <v>47</v>
      </c>
      <c r="L1625">
        <v>128778000</v>
      </c>
      <c r="M1625">
        <v>216</v>
      </c>
      <c r="N1625">
        <v>38</v>
      </c>
      <c r="O1625">
        <v>64</v>
      </c>
      <c r="P1625">
        <v>1.2105263157894739</v>
      </c>
      <c r="Q1625">
        <v>1.140625</v>
      </c>
      <c r="R1625">
        <v>1.1755756578947369</v>
      </c>
      <c r="S1625">
        <v>3.5000000000000003E-2</v>
      </c>
      <c r="T1625">
        <v>4.4999999999999998E-2</v>
      </c>
      <c r="U1625">
        <v>10302240</v>
      </c>
      <c r="V1625" t="s">
        <v>1385</v>
      </c>
      <c r="W1625">
        <v>0.18746441522859619</v>
      </c>
      <c r="X1625">
        <v>1.649724699356447E-2</v>
      </c>
      <c r="Y1625">
        <v>46656</v>
      </c>
      <c r="Z1625">
        <v>10077696</v>
      </c>
      <c r="AA1625">
        <v>2176782336</v>
      </c>
      <c r="AB1625" t="s">
        <v>403</v>
      </c>
      <c r="AC1625" t="s">
        <v>1418</v>
      </c>
    </row>
    <row r="1626" spans="1:29" x14ac:dyDescent="0.25">
      <c r="A1626" t="s">
        <v>31</v>
      </c>
      <c r="B1626" t="s">
        <v>415</v>
      </c>
      <c r="C1626" t="s">
        <v>427</v>
      </c>
      <c r="D1626" t="s">
        <v>722</v>
      </c>
      <c r="E1626">
        <v>195</v>
      </c>
      <c r="F1626">
        <v>3303110771.1199999</v>
      </c>
      <c r="G1626">
        <v>1514897916</v>
      </c>
      <c r="H1626">
        <v>809959588.90999997</v>
      </c>
      <c r="I1626">
        <v>58</v>
      </c>
      <c r="J1626">
        <v>97</v>
      </c>
      <c r="K1626">
        <v>59</v>
      </c>
      <c r="L1626">
        <v>179305000</v>
      </c>
      <c r="M1626">
        <v>195</v>
      </c>
      <c r="N1626">
        <v>38</v>
      </c>
      <c r="O1626">
        <v>64</v>
      </c>
      <c r="P1626">
        <v>1.5263157894736841</v>
      </c>
      <c r="Q1626">
        <v>1.515625</v>
      </c>
      <c r="R1626">
        <v>1.520970394736842</v>
      </c>
      <c r="S1626">
        <v>0.05</v>
      </c>
      <c r="T1626">
        <v>0.08</v>
      </c>
      <c r="U1626">
        <v>23309650</v>
      </c>
      <c r="V1626" t="s">
        <v>1385</v>
      </c>
      <c r="W1626">
        <v>0.2452111494387951</v>
      </c>
      <c r="X1626">
        <v>2.8778781459169921E-2</v>
      </c>
      <c r="Y1626">
        <v>38025</v>
      </c>
      <c r="Z1626">
        <v>7414875</v>
      </c>
      <c r="AA1626">
        <v>1445900625</v>
      </c>
      <c r="AB1626" t="s">
        <v>400</v>
      </c>
      <c r="AC1626" t="s">
        <v>1418</v>
      </c>
    </row>
    <row r="1627" spans="1:29" x14ac:dyDescent="0.25">
      <c r="A1627" t="s">
        <v>31</v>
      </c>
      <c r="B1627" t="s">
        <v>415</v>
      </c>
      <c r="C1627" t="s">
        <v>427</v>
      </c>
      <c r="D1627" t="s">
        <v>729</v>
      </c>
      <c r="E1627">
        <v>241</v>
      </c>
      <c r="F1627">
        <v>4040877112.3099999</v>
      </c>
      <c r="G1627">
        <v>1836084506</v>
      </c>
      <c r="H1627">
        <v>576103507.00999999</v>
      </c>
      <c r="I1627">
        <v>47</v>
      </c>
      <c r="J1627">
        <v>104</v>
      </c>
      <c r="K1627">
        <v>48</v>
      </c>
      <c r="L1627">
        <v>212185000</v>
      </c>
      <c r="M1627">
        <v>207</v>
      </c>
      <c r="N1627">
        <v>38</v>
      </c>
      <c r="O1627">
        <v>64</v>
      </c>
      <c r="P1627">
        <v>1.236842105263158</v>
      </c>
      <c r="Q1627">
        <v>1.625</v>
      </c>
      <c r="R1627">
        <v>1.430921052631579</v>
      </c>
      <c r="S1627">
        <v>3.5000000000000003E-2</v>
      </c>
      <c r="T1627">
        <v>0.08</v>
      </c>
      <c r="U1627">
        <v>24401275</v>
      </c>
      <c r="V1627" t="s">
        <v>1385</v>
      </c>
      <c r="W1627">
        <v>0.14256892526005721</v>
      </c>
      <c r="X1627">
        <v>4.235571334506117E-2</v>
      </c>
      <c r="Y1627">
        <v>58081</v>
      </c>
      <c r="Z1627">
        <v>13997521</v>
      </c>
      <c r="AA1627">
        <v>3373402561</v>
      </c>
      <c r="AB1627" t="s">
        <v>407</v>
      </c>
      <c r="AC1627" t="s">
        <v>1418</v>
      </c>
    </row>
    <row r="1628" spans="1:29" x14ac:dyDescent="0.25">
      <c r="A1628" t="s">
        <v>31</v>
      </c>
      <c r="B1628" t="s">
        <v>415</v>
      </c>
      <c r="C1628" t="s">
        <v>427</v>
      </c>
      <c r="D1628" t="s">
        <v>738</v>
      </c>
      <c r="E1628">
        <v>99</v>
      </c>
      <c r="F1628">
        <v>1329299176.29</v>
      </c>
      <c r="G1628">
        <v>590602903</v>
      </c>
      <c r="H1628">
        <v>352243870.92000002</v>
      </c>
      <c r="I1628">
        <v>27</v>
      </c>
      <c r="J1628">
        <v>56</v>
      </c>
      <c r="K1628">
        <v>28</v>
      </c>
      <c r="L1628">
        <v>85022000</v>
      </c>
      <c r="M1628">
        <v>99</v>
      </c>
      <c r="N1628">
        <v>24</v>
      </c>
      <c r="O1628">
        <v>40</v>
      </c>
      <c r="P1628">
        <v>1.125</v>
      </c>
      <c r="Q1628">
        <v>1.4</v>
      </c>
      <c r="R1628">
        <v>1.2625</v>
      </c>
      <c r="S1628">
        <v>2.5000000000000001E-2</v>
      </c>
      <c r="T1628">
        <v>5.5E-2</v>
      </c>
      <c r="U1628">
        <v>6801760</v>
      </c>
      <c r="V1628" t="s">
        <v>1385</v>
      </c>
      <c r="W1628">
        <v>0.26498464544534889</v>
      </c>
      <c r="X1628">
        <v>1.930980369434103E-2</v>
      </c>
      <c r="Y1628">
        <v>9801</v>
      </c>
      <c r="Z1628">
        <v>970299</v>
      </c>
      <c r="AA1628">
        <v>96059601</v>
      </c>
      <c r="AB1628" t="s">
        <v>392</v>
      </c>
      <c r="AC1628" t="s">
        <v>1418</v>
      </c>
    </row>
    <row r="1629" spans="1:29" x14ac:dyDescent="0.25">
      <c r="A1629" t="s">
        <v>31</v>
      </c>
      <c r="B1629" t="s">
        <v>415</v>
      </c>
      <c r="C1629" t="s">
        <v>427</v>
      </c>
      <c r="D1629" t="s">
        <v>739</v>
      </c>
      <c r="E1629">
        <v>163</v>
      </c>
      <c r="F1629">
        <v>2450063853.6100001</v>
      </c>
      <c r="G1629">
        <v>961351361</v>
      </c>
      <c r="H1629">
        <v>321027762</v>
      </c>
      <c r="I1629">
        <v>25</v>
      </c>
      <c r="J1629">
        <v>42</v>
      </c>
      <c r="K1629">
        <v>27</v>
      </c>
      <c r="L1629">
        <v>74120000</v>
      </c>
      <c r="M1629">
        <v>149</v>
      </c>
      <c r="N1629">
        <v>31</v>
      </c>
      <c r="O1629">
        <v>51</v>
      </c>
      <c r="P1629">
        <v>0.80645161290322576</v>
      </c>
      <c r="Q1629">
        <v>0.82352941176470584</v>
      </c>
      <c r="R1629">
        <v>0.8149905123339658</v>
      </c>
      <c r="S1629">
        <v>0.01</v>
      </c>
      <c r="T1629">
        <v>0.01</v>
      </c>
      <c r="U1629">
        <v>1482400</v>
      </c>
      <c r="V1629" t="s">
        <v>1385</v>
      </c>
      <c r="W1629">
        <v>0.13102832464018749</v>
      </c>
      <c r="X1629">
        <v>4.6176691721758322E-3</v>
      </c>
      <c r="Y1629">
        <v>26569</v>
      </c>
      <c r="Z1629">
        <v>4330747</v>
      </c>
      <c r="AA1629">
        <v>705911761</v>
      </c>
      <c r="AB1629" t="s">
        <v>399</v>
      </c>
      <c r="AC1629" t="s">
        <v>1418</v>
      </c>
    </row>
    <row r="1630" spans="1:29" x14ac:dyDescent="0.25">
      <c r="A1630" t="s">
        <v>32</v>
      </c>
      <c r="B1630" t="s">
        <v>415</v>
      </c>
      <c r="C1630" t="s">
        <v>428</v>
      </c>
      <c r="D1630" t="s">
        <v>720</v>
      </c>
      <c r="E1630">
        <v>117</v>
      </c>
      <c r="F1630">
        <v>1969839378.1700001</v>
      </c>
      <c r="G1630">
        <v>744413745</v>
      </c>
      <c r="H1630">
        <v>460678339.41000003</v>
      </c>
      <c r="I1630">
        <v>30</v>
      </c>
      <c r="J1630">
        <v>39</v>
      </c>
      <c r="K1630">
        <v>30</v>
      </c>
      <c r="L1630">
        <v>48553000</v>
      </c>
      <c r="M1630">
        <v>117</v>
      </c>
      <c r="N1630">
        <v>25</v>
      </c>
      <c r="O1630">
        <v>47</v>
      </c>
      <c r="P1630">
        <v>1.2</v>
      </c>
      <c r="Q1630">
        <v>0.82978723404255317</v>
      </c>
      <c r="R1630">
        <v>1.014893617021277</v>
      </c>
      <c r="S1630">
        <v>3.5000000000000003E-2</v>
      </c>
      <c r="T1630">
        <v>0.01</v>
      </c>
      <c r="U1630">
        <v>2184885</v>
      </c>
      <c r="V1630" t="s">
        <v>1385</v>
      </c>
      <c r="W1630">
        <v>0.2338659408047648</v>
      </c>
      <c r="X1630">
        <v>4.7427560905038994E-3</v>
      </c>
      <c r="Y1630">
        <v>13689</v>
      </c>
      <c r="Z1630">
        <v>1601613</v>
      </c>
      <c r="AA1630">
        <v>187388721</v>
      </c>
      <c r="AB1630" t="s">
        <v>394</v>
      </c>
      <c r="AC1630" t="s">
        <v>1418</v>
      </c>
    </row>
    <row r="1631" spans="1:29" x14ac:dyDescent="0.25">
      <c r="A1631" t="s">
        <v>32</v>
      </c>
      <c r="B1631" t="s">
        <v>415</v>
      </c>
      <c r="C1631" t="s">
        <v>427</v>
      </c>
      <c r="D1631" t="s">
        <v>729</v>
      </c>
      <c r="E1631">
        <v>132</v>
      </c>
      <c r="F1631">
        <v>1907615101.6800001</v>
      </c>
      <c r="G1631">
        <v>779145446</v>
      </c>
      <c r="H1631">
        <v>637454664.87</v>
      </c>
      <c r="I1631">
        <v>41</v>
      </c>
      <c r="J1631">
        <v>66</v>
      </c>
      <c r="K1631">
        <v>41</v>
      </c>
      <c r="L1631">
        <v>99473000</v>
      </c>
      <c r="M1631">
        <v>132</v>
      </c>
      <c r="N1631">
        <v>31</v>
      </c>
      <c r="O1631">
        <v>53</v>
      </c>
      <c r="P1631">
        <v>1.32258064516129</v>
      </c>
      <c r="Q1631">
        <v>1.245283018867924</v>
      </c>
      <c r="R1631">
        <v>1.2839318320146069</v>
      </c>
      <c r="S1631">
        <v>3.5000000000000003E-2</v>
      </c>
      <c r="T1631">
        <v>5.5E-2</v>
      </c>
      <c r="U1631">
        <v>8952570</v>
      </c>
      <c r="V1631" t="s">
        <v>1385</v>
      </c>
      <c r="W1631">
        <v>0.33416314659524649</v>
      </c>
      <c r="X1631">
        <v>1.4044245800328019E-2</v>
      </c>
      <c r="Y1631">
        <v>17424</v>
      </c>
      <c r="Z1631">
        <v>2299968</v>
      </c>
      <c r="AA1631">
        <v>303595776</v>
      </c>
      <c r="AB1631" t="s">
        <v>396</v>
      </c>
      <c r="AC1631" t="s">
        <v>1418</v>
      </c>
    </row>
    <row r="1632" spans="1:29" x14ac:dyDescent="0.25">
      <c r="A1632" t="s">
        <v>32</v>
      </c>
      <c r="B1632" t="s">
        <v>415</v>
      </c>
      <c r="C1632" t="s">
        <v>427</v>
      </c>
      <c r="D1632" t="s">
        <v>726</v>
      </c>
      <c r="E1632">
        <v>168</v>
      </c>
      <c r="F1632">
        <v>2744884170</v>
      </c>
      <c r="G1632">
        <v>1146488467</v>
      </c>
      <c r="H1632">
        <v>622540888</v>
      </c>
      <c r="I1632">
        <v>41</v>
      </c>
      <c r="J1632">
        <v>67</v>
      </c>
      <c r="K1632">
        <v>41</v>
      </c>
      <c r="L1632">
        <v>99092000</v>
      </c>
      <c r="M1632">
        <v>168</v>
      </c>
      <c r="N1632">
        <v>34</v>
      </c>
      <c r="O1632">
        <v>64</v>
      </c>
      <c r="P1632">
        <v>1.205882352941176</v>
      </c>
      <c r="Q1632">
        <v>1.046875</v>
      </c>
      <c r="R1632">
        <v>1.1263786764705881</v>
      </c>
      <c r="S1632">
        <v>3.5000000000000003E-2</v>
      </c>
      <c r="T1632">
        <v>0.03</v>
      </c>
      <c r="U1632">
        <v>6440980</v>
      </c>
      <c r="V1632" t="s">
        <v>1385</v>
      </c>
      <c r="W1632">
        <v>0.22680042196461789</v>
      </c>
      <c r="X1632">
        <v>1.0346276243304361E-2</v>
      </c>
      <c r="Y1632">
        <v>28224</v>
      </c>
      <c r="Z1632">
        <v>4741632</v>
      </c>
      <c r="AA1632">
        <v>796594176</v>
      </c>
      <c r="AB1632" t="s">
        <v>399</v>
      </c>
      <c r="AC1632" t="s">
        <v>1418</v>
      </c>
    </row>
    <row r="1633" spans="1:29" x14ac:dyDescent="0.25">
      <c r="A1633" t="s">
        <v>32</v>
      </c>
      <c r="B1633" t="s">
        <v>415</v>
      </c>
      <c r="C1633" t="s">
        <v>427</v>
      </c>
      <c r="D1633" t="s">
        <v>715</v>
      </c>
      <c r="E1633">
        <v>132</v>
      </c>
      <c r="F1633">
        <v>2052285132</v>
      </c>
      <c r="G1633">
        <v>822219315</v>
      </c>
      <c r="H1633">
        <v>519703837</v>
      </c>
      <c r="I1633">
        <v>38</v>
      </c>
      <c r="J1633">
        <v>53</v>
      </c>
      <c r="K1633">
        <v>38</v>
      </c>
      <c r="L1633">
        <v>75503000</v>
      </c>
      <c r="M1633">
        <v>132</v>
      </c>
      <c r="N1633">
        <v>28</v>
      </c>
      <c r="O1633">
        <v>53</v>
      </c>
      <c r="P1633">
        <v>1.357142857142857</v>
      </c>
      <c r="Q1633">
        <v>1</v>
      </c>
      <c r="R1633">
        <v>1.178571428571429</v>
      </c>
      <c r="S1633">
        <v>3.5000000000000003E-2</v>
      </c>
      <c r="T1633">
        <v>0.03</v>
      </c>
      <c r="U1633">
        <v>4907695</v>
      </c>
      <c r="V1633" t="s">
        <v>1385</v>
      </c>
      <c r="W1633">
        <v>0.25323178972384619</v>
      </c>
      <c r="X1633">
        <v>9.4432533504654505E-3</v>
      </c>
      <c r="Y1633">
        <v>17424</v>
      </c>
      <c r="Z1633">
        <v>2299968</v>
      </c>
      <c r="AA1633">
        <v>303595776</v>
      </c>
      <c r="AB1633" t="s">
        <v>396</v>
      </c>
      <c r="AC1633" t="s">
        <v>1418</v>
      </c>
    </row>
    <row r="1634" spans="1:29" x14ac:dyDescent="0.25">
      <c r="A1634" t="s">
        <v>32</v>
      </c>
      <c r="B1634" t="s">
        <v>415</v>
      </c>
      <c r="C1634" t="s">
        <v>427</v>
      </c>
      <c r="D1634" t="s">
        <v>740</v>
      </c>
      <c r="E1634">
        <v>116</v>
      </c>
      <c r="F1634">
        <v>1708305056.95</v>
      </c>
      <c r="G1634">
        <v>663726296</v>
      </c>
      <c r="H1634">
        <v>239705441</v>
      </c>
      <c r="I1634">
        <v>22</v>
      </c>
      <c r="J1634">
        <v>37</v>
      </c>
      <c r="K1634">
        <v>22</v>
      </c>
      <c r="L1634">
        <v>62932000</v>
      </c>
      <c r="M1634">
        <v>99</v>
      </c>
      <c r="N1634">
        <v>19</v>
      </c>
      <c r="O1634">
        <v>32</v>
      </c>
      <c r="P1634">
        <v>1.1578947368421051</v>
      </c>
      <c r="Q1634">
        <v>1.15625</v>
      </c>
      <c r="R1634">
        <v>1.1570723684210531</v>
      </c>
      <c r="S1634">
        <v>2.5000000000000001E-2</v>
      </c>
      <c r="T1634">
        <v>4.4999999999999998E-2</v>
      </c>
      <c r="U1634">
        <v>4405240</v>
      </c>
      <c r="V1634" t="s">
        <v>1385</v>
      </c>
      <c r="W1634">
        <v>0.1403177026402819</v>
      </c>
      <c r="X1634">
        <v>1.8377722181116451E-2</v>
      </c>
      <c r="Y1634">
        <v>13456</v>
      </c>
      <c r="Z1634">
        <v>1560896</v>
      </c>
      <c r="AA1634">
        <v>181063936</v>
      </c>
      <c r="AB1634" t="s">
        <v>394</v>
      </c>
      <c r="AC1634" t="s">
        <v>1418</v>
      </c>
    </row>
    <row r="1635" spans="1:29" x14ac:dyDescent="0.25">
      <c r="A1635" t="s">
        <v>32</v>
      </c>
      <c r="B1635" t="s">
        <v>415</v>
      </c>
      <c r="C1635" t="s">
        <v>427</v>
      </c>
      <c r="D1635" t="s">
        <v>732</v>
      </c>
      <c r="E1635">
        <v>159</v>
      </c>
      <c r="F1635">
        <v>2423049485.1799998</v>
      </c>
      <c r="G1635">
        <v>1060552626</v>
      </c>
      <c r="H1635">
        <v>622975670</v>
      </c>
      <c r="I1635">
        <v>39</v>
      </c>
      <c r="J1635">
        <v>56</v>
      </c>
      <c r="K1635">
        <v>39</v>
      </c>
      <c r="L1635">
        <v>105947000</v>
      </c>
      <c r="M1635">
        <v>159</v>
      </c>
      <c r="N1635">
        <v>32</v>
      </c>
      <c r="O1635">
        <v>60</v>
      </c>
      <c r="P1635">
        <v>1.21875</v>
      </c>
      <c r="Q1635">
        <v>0.93333333333333335</v>
      </c>
      <c r="R1635">
        <v>1.076041666666667</v>
      </c>
      <c r="S1635">
        <v>3.5000000000000003E-2</v>
      </c>
      <c r="T1635">
        <v>1.4999999999999999E-2</v>
      </c>
      <c r="U1635">
        <v>5297350</v>
      </c>
      <c r="V1635" t="s">
        <v>1385</v>
      </c>
      <c r="W1635">
        <v>0.25710398149533509</v>
      </c>
      <c r="X1635">
        <v>8.5033015815850401E-3</v>
      </c>
      <c r="Y1635">
        <v>25281</v>
      </c>
      <c r="Z1635">
        <v>4019679</v>
      </c>
      <c r="AA1635">
        <v>639128961</v>
      </c>
      <c r="AB1635" t="s">
        <v>397</v>
      </c>
      <c r="AC1635" t="s">
        <v>1418</v>
      </c>
    </row>
    <row r="1636" spans="1:29" x14ac:dyDescent="0.25">
      <c r="A1636" t="s">
        <v>32</v>
      </c>
      <c r="B1636" t="s">
        <v>415</v>
      </c>
      <c r="C1636" t="s">
        <v>427</v>
      </c>
      <c r="D1636" t="s">
        <v>723</v>
      </c>
      <c r="E1636">
        <v>129</v>
      </c>
      <c r="F1636">
        <v>2282399222.52</v>
      </c>
      <c r="G1636">
        <v>821768217</v>
      </c>
      <c r="H1636">
        <v>638042192.83000004</v>
      </c>
      <c r="I1636">
        <v>37</v>
      </c>
      <c r="J1636">
        <v>48</v>
      </c>
      <c r="K1636">
        <v>37</v>
      </c>
      <c r="L1636">
        <v>77573000</v>
      </c>
      <c r="M1636">
        <v>129</v>
      </c>
      <c r="N1636">
        <v>30</v>
      </c>
      <c r="O1636">
        <v>52</v>
      </c>
      <c r="P1636">
        <v>1.2333333333333329</v>
      </c>
      <c r="Q1636">
        <v>0.92307692307692313</v>
      </c>
      <c r="R1636">
        <v>1.0782051282051279</v>
      </c>
      <c r="S1636">
        <v>3.5000000000000003E-2</v>
      </c>
      <c r="T1636">
        <v>1.4999999999999999E-2</v>
      </c>
      <c r="U1636">
        <v>3878650</v>
      </c>
      <c r="V1636" t="s">
        <v>1385</v>
      </c>
      <c r="W1636">
        <v>0.27954890035650148</v>
      </c>
      <c r="X1636">
        <v>6.0789866933352284E-3</v>
      </c>
      <c r="Y1636">
        <v>16641</v>
      </c>
      <c r="Z1636">
        <v>2146689</v>
      </c>
      <c r="AA1636">
        <v>276922881</v>
      </c>
      <c r="AB1636" t="s">
        <v>391</v>
      </c>
      <c r="AC1636" t="s">
        <v>1418</v>
      </c>
    </row>
    <row r="1637" spans="1:29" x14ac:dyDescent="0.25">
      <c r="A1637" t="s">
        <v>32</v>
      </c>
      <c r="B1637" t="s">
        <v>415</v>
      </c>
      <c r="C1637" t="s">
        <v>428</v>
      </c>
      <c r="D1637" t="s">
        <v>738</v>
      </c>
      <c r="E1637">
        <v>105</v>
      </c>
      <c r="F1637">
        <v>1478787287.79</v>
      </c>
      <c r="G1637">
        <v>606013540</v>
      </c>
      <c r="H1637">
        <v>302376369.92000002</v>
      </c>
      <c r="I1637">
        <v>25</v>
      </c>
      <c r="J1637">
        <v>35</v>
      </c>
      <c r="K1637">
        <v>25</v>
      </c>
      <c r="L1637">
        <v>68194000</v>
      </c>
      <c r="M1637">
        <v>105</v>
      </c>
      <c r="N1637">
        <v>20</v>
      </c>
      <c r="O1637">
        <v>34</v>
      </c>
      <c r="P1637">
        <v>1.25</v>
      </c>
      <c r="Q1637">
        <v>1.029411764705882</v>
      </c>
      <c r="R1637">
        <v>1.1397058823529409</v>
      </c>
      <c r="S1637">
        <v>3.5000000000000003E-2</v>
      </c>
      <c r="T1637">
        <v>0.03</v>
      </c>
      <c r="U1637">
        <v>4432610</v>
      </c>
      <c r="V1637" t="s">
        <v>1385</v>
      </c>
      <c r="W1637">
        <v>0.20447590564014911</v>
      </c>
      <c r="X1637">
        <v>1.4659247351811049E-2</v>
      </c>
      <c r="Y1637">
        <v>11025</v>
      </c>
      <c r="Z1637">
        <v>1157625</v>
      </c>
      <c r="AA1637">
        <v>121550625</v>
      </c>
      <c r="AB1637" t="s">
        <v>393</v>
      </c>
      <c r="AC1637" t="s">
        <v>1418</v>
      </c>
    </row>
    <row r="1638" spans="1:29" x14ac:dyDescent="0.25">
      <c r="A1638" t="s">
        <v>32</v>
      </c>
      <c r="B1638" t="s">
        <v>415</v>
      </c>
      <c r="C1638" t="s">
        <v>428</v>
      </c>
      <c r="D1638" t="s">
        <v>730</v>
      </c>
      <c r="E1638">
        <v>132</v>
      </c>
      <c r="F1638">
        <v>2126379241.6199999</v>
      </c>
      <c r="G1638">
        <v>877447937</v>
      </c>
      <c r="H1638">
        <v>632775085.62</v>
      </c>
      <c r="I1638">
        <v>48</v>
      </c>
      <c r="J1638">
        <v>82</v>
      </c>
      <c r="K1638">
        <v>49</v>
      </c>
      <c r="L1638">
        <v>129378000</v>
      </c>
      <c r="M1638">
        <v>132</v>
      </c>
      <c r="N1638">
        <v>30</v>
      </c>
      <c r="O1638">
        <v>53</v>
      </c>
      <c r="P1638">
        <v>1.6</v>
      </c>
      <c r="Q1638">
        <v>1.547169811320755</v>
      </c>
      <c r="R1638">
        <v>1.573584905660377</v>
      </c>
      <c r="S1638">
        <v>0.05</v>
      </c>
      <c r="T1638">
        <v>0.08</v>
      </c>
      <c r="U1638">
        <v>16819140</v>
      </c>
      <c r="V1638" t="s">
        <v>1385</v>
      </c>
      <c r="W1638">
        <v>0.29758336294607313</v>
      </c>
      <c r="X1638">
        <v>2.6579965586856859E-2</v>
      </c>
      <c r="Y1638">
        <v>17424</v>
      </c>
      <c r="Z1638">
        <v>2299968</v>
      </c>
      <c r="AA1638">
        <v>303595776</v>
      </c>
      <c r="AB1638" t="s">
        <v>396</v>
      </c>
      <c r="AC1638" t="s">
        <v>1418</v>
      </c>
    </row>
    <row r="1639" spans="1:29" x14ac:dyDescent="0.25">
      <c r="A1639" t="s">
        <v>32</v>
      </c>
      <c r="B1639" t="s">
        <v>415</v>
      </c>
      <c r="C1639" t="s">
        <v>428</v>
      </c>
      <c r="D1639" t="s">
        <v>741</v>
      </c>
      <c r="E1639">
        <v>85</v>
      </c>
      <c r="F1639">
        <v>1382614284.5999999</v>
      </c>
      <c r="G1639">
        <v>487290749</v>
      </c>
      <c r="H1639">
        <v>497634320.14999998</v>
      </c>
      <c r="I1639">
        <v>34</v>
      </c>
      <c r="J1639">
        <v>51</v>
      </c>
      <c r="K1639">
        <v>34</v>
      </c>
      <c r="L1639">
        <v>79348000</v>
      </c>
      <c r="M1639">
        <v>85</v>
      </c>
      <c r="N1639">
        <v>17</v>
      </c>
      <c r="O1639">
        <v>27</v>
      </c>
      <c r="P1639">
        <v>2</v>
      </c>
      <c r="Q1639">
        <v>1.8888888888888891</v>
      </c>
      <c r="R1639">
        <v>1.944444444444444</v>
      </c>
      <c r="S1639">
        <v>0.05</v>
      </c>
      <c r="T1639">
        <v>0.08</v>
      </c>
      <c r="U1639">
        <v>10315240</v>
      </c>
      <c r="V1639" t="s">
        <v>1385</v>
      </c>
      <c r="W1639">
        <v>0.35992273889602489</v>
      </c>
      <c r="X1639">
        <v>2.072855424619973E-2</v>
      </c>
      <c r="Y1639">
        <v>7225</v>
      </c>
      <c r="Z1639">
        <v>614125</v>
      </c>
      <c r="AA1639">
        <v>52200625</v>
      </c>
      <c r="AB1639" t="s">
        <v>410</v>
      </c>
      <c r="AC1639" t="s">
        <v>1418</v>
      </c>
    </row>
    <row r="1640" spans="1:29" x14ac:dyDescent="0.25">
      <c r="A1640" t="s">
        <v>32</v>
      </c>
      <c r="B1640" t="s">
        <v>415</v>
      </c>
      <c r="C1640" t="s">
        <v>428</v>
      </c>
      <c r="D1640" t="s">
        <v>711</v>
      </c>
      <c r="E1640">
        <v>113</v>
      </c>
      <c r="F1640">
        <v>1600610957</v>
      </c>
      <c r="G1640">
        <v>692188535</v>
      </c>
      <c r="H1640">
        <v>484968659</v>
      </c>
      <c r="I1640">
        <v>35</v>
      </c>
      <c r="J1640">
        <v>47</v>
      </c>
      <c r="K1640">
        <v>35</v>
      </c>
      <c r="L1640">
        <v>74426000</v>
      </c>
      <c r="M1640">
        <v>113</v>
      </c>
      <c r="N1640">
        <v>25</v>
      </c>
      <c r="O1640">
        <v>45</v>
      </c>
      <c r="P1640">
        <v>1.4</v>
      </c>
      <c r="Q1640">
        <v>1.044444444444445</v>
      </c>
      <c r="R1640">
        <v>1.2222222222222221</v>
      </c>
      <c r="S1640">
        <v>3.5000000000000003E-2</v>
      </c>
      <c r="T1640">
        <v>0.03</v>
      </c>
      <c r="U1640">
        <v>4837690</v>
      </c>
      <c r="V1640" t="s">
        <v>1385</v>
      </c>
      <c r="W1640">
        <v>0.3029897158201198</v>
      </c>
      <c r="X1640">
        <v>9.9752631643769789E-3</v>
      </c>
      <c r="Y1640">
        <v>12769</v>
      </c>
      <c r="Z1640">
        <v>1442897</v>
      </c>
      <c r="AA1640">
        <v>163047361</v>
      </c>
      <c r="AB1640" t="s">
        <v>394</v>
      </c>
      <c r="AC1640" t="s">
        <v>1418</v>
      </c>
    </row>
    <row r="1641" spans="1:29" x14ac:dyDescent="0.25">
      <c r="A1641" t="s">
        <v>32</v>
      </c>
      <c r="B1641" t="s">
        <v>415</v>
      </c>
      <c r="C1641" t="s">
        <v>428</v>
      </c>
      <c r="D1641" t="s">
        <v>727</v>
      </c>
      <c r="E1641">
        <v>129</v>
      </c>
      <c r="F1641">
        <v>2095702682.6600001</v>
      </c>
      <c r="G1641">
        <v>839363806</v>
      </c>
      <c r="H1641">
        <v>563095907.01999998</v>
      </c>
      <c r="I1641">
        <v>37</v>
      </c>
      <c r="J1641">
        <v>52</v>
      </c>
      <c r="K1641">
        <v>39</v>
      </c>
      <c r="L1641">
        <v>88271000</v>
      </c>
      <c r="M1641">
        <v>129</v>
      </c>
      <c r="N1641">
        <v>28</v>
      </c>
      <c r="O1641">
        <v>52</v>
      </c>
      <c r="P1641">
        <v>1.321428571428571</v>
      </c>
      <c r="Q1641">
        <v>1</v>
      </c>
      <c r="R1641">
        <v>1.160714285714286</v>
      </c>
      <c r="S1641">
        <v>3.5000000000000003E-2</v>
      </c>
      <c r="T1641">
        <v>0.03</v>
      </c>
      <c r="U1641">
        <v>5737615</v>
      </c>
      <c r="V1641" t="s">
        <v>1385</v>
      </c>
      <c r="W1641">
        <v>0.26869074114333941</v>
      </c>
      <c r="X1641">
        <v>1.0189409882882019E-2</v>
      </c>
      <c r="Y1641">
        <v>16641</v>
      </c>
      <c r="Z1641">
        <v>2146689</v>
      </c>
      <c r="AA1641">
        <v>276922881</v>
      </c>
      <c r="AB1641" t="s">
        <v>391</v>
      </c>
      <c r="AC1641" t="s">
        <v>1418</v>
      </c>
    </row>
    <row r="1642" spans="1:29" x14ac:dyDescent="0.25">
      <c r="A1642" t="s">
        <v>32</v>
      </c>
      <c r="B1642" t="s">
        <v>415</v>
      </c>
      <c r="C1642" t="s">
        <v>428</v>
      </c>
      <c r="D1642" t="s">
        <v>721</v>
      </c>
      <c r="E1642">
        <v>115</v>
      </c>
      <c r="F1642">
        <v>1885327508.5799999</v>
      </c>
      <c r="G1642">
        <v>709625275</v>
      </c>
      <c r="H1642">
        <v>469466401.10000002</v>
      </c>
      <c r="I1642">
        <v>33</v>
      </c>
      <c r="J1642">
        <v>48</v>
      </c>
      <c r="K1642">
        <v>34</v>
      </c>
      <c r="L1642">
        <v>67853000</v>
      </c>
      <c r="M1642">
        <v>115</v>
      </c>
      <c r="N1642">
        <v>26</v>
      </c>
      <c r="O1642">
        <v>46</v>
      </c>
      <c r="P1642">
        <v>1.2692307692307689</v>
      </c>
      <c r="Q1642">
        <v>1.043478260869565</v>
      </c>
      <c r="R1642">
        <v>1.1563545150501671</v>
      </c>
      <c r="S1642">
        <v>3.5000000000000003E-2</v>
      </c>
      <c r="T1642">
        <v>0.03</v>
      </c>
      <c r="U1642">
        <v>4410445</v>
      </c>
      <c r="V1642" t="s">
        <v>1385</v>
      </c>
      <c r="W1642">
        <v>0.24901052945097851</v>
      </c>
      <c r="X1642">
        <v>9.3945913694056683E-3</v>
      </c>
      <c r="Y1642">
        <v>13225</v>
      </c>
      <c r="Z1642">
        <v>1520875</v>
      </c>
      <c r="AA1642">
        <v>174900625</v>
      </c>
      <c r="AB1642" t="s">
        <v>394</v>
      </c>
      <c r="AC1642" t="s">
        <v>1418</v>
      </c>
    </row>
    <row r="1643" spans="1:29" x14ac:dyDescent="0.25">
      <c r="A1643" t="s">
        <v>32</v>
      </c>
      <c r="B1643" t="s">
        <v>415</v>
      </c>
      <c r="C1643" t="s">
        <v>428</v>
      </c>
      <c r="D1643" t="s">
        <v>728</v>
      </c>
      <c r="E1643">
        <v>129</v>
      </c>
      <c r="F1643">
        <v>1938767249.2</v>
      </c>
      <c r="G1643">
        <v>830907453</v>
      </c>
      <c r="H1643">
        <v>574936480.20000005</v>
      </c>
      <c r="I1643">
        <v>43</v>
      </c>
      <c r="J1643">
        <v>64</v>
      </c>
      <c r="K1643">
        <v>44</v>
      </c>
      <c r="L1643">
        <v>96761000</v>
      </c>
      <c r="M1643">
        <v>129</v>
      </c>
      <c r="N1643">
        <v>28</v>
      </c>
      <c r="O1643">
        <v>52</v>
      </c>
      <c r="P1643">
        <v>1.535714285714286</v>
      </c>
      <c r="Q1643">
        <v>1.2307692307692311</v>
      </c>
      <c r="R1643">
        <v>1.383241758241758</v>
      </c>
      <c r="S1643">
        <v>0.05</v>
      </c>
      <c r="T1643">
        <v>5.5E-2</v>
      </c>
      <c r="U1643">
        <v>10159905</v>
      </c>
      <c r="V1643" t="s">
        <v>1385</v>
      </c>
      <c r="W1643">
        <v>0.2965474480947819</v>
      </c>
      <c r="X1643">
        <v>1.7671352140441202E-2</v>
      </c>
      <c r="Y1643">
        <v>16641</v>
      </c>
      <c r="Z1643">
        <v>2146689</v>
      </c>
      <c r="AA1643">
        <v>276922881</v>
      </c>
      <c r="AB1643" t="s">
        <v>391</v>
      </c>
      <c r="AC1643" t="s">
        <v>1418</v>
      </c>
    </row>
    <row r="1644" spans="1:29" x14ac:dyDescent="0.25">
      <c r="A1644" t="s">
        <v>32</v>
      </c>
      <c r="B1644" t="s">
        <v>415</v>
      </c>
      <c r="C1644" t="s">
        <v>427</v>
      </c>
      <c r="D1644" t="s">
        <v>736</v>
      </c>
      <c r="E1644">
        <v>160</v>
      </c>
      <c r="F1644">
        <v>2593579870.6900001</v>
      </c>
      <c r="G1644">
        <v>1035746710</v>
      </c>
      <c r="H1644">
        <v>610954663.69000006</v>
      </c>
      <c r="I1644">
        <v>40</v>
      </c>
      <c r="J1644">
        <v>56</v>
      </c>
      <c r="K1644">
        <v>42</v>
      </c>
      <c r="L1644">
        <v>89435000</v>
      </c>
      <c r="M1644">
        <v>140</v>
      </c>
      <c r="N1644">
        <v>25</v>
      </c>
      <c r="O1644">
        <v>45</v>
      </c>
      <c r="P1644">
        <v>1.6</v>
      </c>
      <c r="Q1644">
        <v>1.244444444444444</v>
      </c>
      <c r="R1644">
        <v>1.4222222222222221</v>
      </c>
      <c r="S1644">
        <v>0.05</v>
      </c>
      <c r="T1644">
        <v>5.5E-2</v>
      </c>
      <c r="U1644">
        <v>9390675</v>
      </c>
      <c r="V1644" t="s">
        <v>1385</v>
      </c>
      <c r="W1644">
        <v>0.23556423713585531</v>
      </c>
      <c r="X1644">
        <v>1.5370494012244501E-2</v>
      </c>
      <c r="Y1644">
        <v>25600</v>
      </c>
      <c r="Z1644">
        <v>4096000</v>
      </c>
      <c r="AA1644">
        <v>655360000</v>
      </c>
      <c r="AB1644" t="s">
        <v>399</v>
      </c>
      <c r="AC1644" t="s">
        <v>1418</v>
      </c>
    </row>
    <row r="1645" spans="1:29" x14ac:dyDescent="0.25">
      <c r="A1645" t="s">
        <v>32</v>
      </c>
      <c r="B1645" t="s">
        <v>415</v>
      </c>
      <c r="C1645" t="s">
        <v>427</v>
      </c>
      <c r="D1645" t="s">
        <v>739</v>
      </c>
      <c r="E1645">
        <v>135</v>
      </c>
      <c r="F1645">
        <v>2108499765</v>
      </c>
      <c r="G1645">
        <v>759009099</v>
      </c>
      <c r="H1645">
        <v>341162063</v>
      </c>
      <c r="I1645">
        <v>22</v>
      </c>
      <c r="J1645">
        <v>24</v>
      </c>
      <c r="K1645">
        <v>22</v>
      </c>
      <c r="L1645">
        <v>36860000</v>
      </c>
      <c r="M1645">
        <v>114</v>
      </c>
      <c r="N1645">
        <v>22</v>
      </c>
      <c r="O1645">
        <v>36</v>
      </c>
      <c r="P1645">
        <v>1</v>
      </c>
      <c r="Q1645">
        <v>0.66666666666666663</v>
      </c>
      <c r="R1645">
        <v>0.83333333333333337</v>
      </c>
      <c r="S1645">
        <v>0.02</v>
      </c>
      <c r="T1645">
        <v>0</v>
      </c>
      <c r="U1645">
        <v>737200</v>
      </c>
      <c r="V1645" t="s">
        <v>1385</v>
      </c>
      <c r="W1645">
        <v>0.16180322552703719</v>
      </c>
      <c r="X1645">
        <v>2.1608498715169279E-3</v>
      </c>
      <c r="Y1645">
        <v>18225</v>
      </c>
      <c r="Z1645">
        <v>2460375</v>
      </c>
      <c r="AA1645">
        <v>332150625</v>
      </c>
      <c r="AB1645" t="s">
        <v>396</v>
      </c>
      <c r="AC1645" t="s">
        <v>1418</v>
      </c>
    </row>
    <row r="1646" spans="1:29" x14ac:dyDescent="0.25">
      <c r="A1646" t="s">
        <v>32</v>
      </c>
      <c r="B1646" t="s">
        <v>415</v>
      </c>
      <c r="C1646" t="s">
        <v>427</v>
      </c>
      <c r="D1646" t="s">
        <v>717</v>
      </c>
      <c r="E1646">
        <v>154</v>
      </c>
      <c r="F1646">
        <v>2443359733.6500001</v>
      </c>
      <c r="G1646">
        <v>1053095780</v>
      </c>
      <c r="H1646">
        <v>546554704.64999998</v>
      </c>
      <c r="I1646">
        <v>39</v>
      </c>
      <c r="J1646">
        <v>48</v>
      </c>
      <c r="K1646">
        <v>40</v>
      </c>
      <c r="L1646">
        <v>72146000</v>
      </c>
      <c r="M1646">
        <v>154</v>
      </c>
      <c r="N1646">
        <v>31</v>
      </c>
      <c r="O1646">
        <v>59</v>
      </c>
      <c r="P1646">
        <v>1.258064516129032</v>
      </c>
      <c r="Q1646">
        <v>0.81355932203389836</v>
      </c>
      <c r="R1646">
        <v>1.035811919081465</v>
      </c>
      <c r="S1646">
        <v>3.5000000000000003E-2</v>
      </c>
      <c r="T1646">
        <v>0.01</v>
      </c>
      <c r="U1646">
        <v>3246570</v>
      </c>
      <c r="V1646" t="s">
        <v>1385</v>
      </c>
      <c r="W1646">
        <v>0.2236898223060802</v>
      </c>
      <c r="X1646">
        <v>5.9400641369998317E-3</v>
      </c>
      <c r="Y1646">
        <v>23716</v>
      </c>
      <c r="Z1646">
        <v>3652264</v>
      </c>
      <c r="AA1646">
        <v>562448656</v>
      </c>
      <c r="AB1646" t="s">
        <v>397</v>
      </c>
      <c r="AC1646" t="s">
        <v>1418</v>
      </c>
    </row>
    <row r="1647" spans="1:29" x14ac:dyDescent="0.25">
      <c r="A1647" t="s">
        <v>32</v>
      </c>
      <c r="B1647" t="s">
        <v>415</v>
      </c>
      <c r="C1647" t="s">
        <v>427</v>
      </c>
      <c r="D1647" t="s">
        <v>710</v>
      </c>
      <c r="E1647">
        <v>143</v>
      </c>
      <c r="F1647">
        <v>2267834890.77</v>
      </c>
      <c r="G1647">
        <v>942880467</v>
      </c>
      <c r="H1647">
        <v>650295031.33000004</v>
      </c>
      <c r="I1647">
        <v>47</v>
      </c>
      <c r="J1647">
        <v>78</v>
      </c>
      <c r="K1647">
        <v>47</v>
      </c>
      <c r="L1647">
        <v>167864000</v>
      </c>
      <c r="M1647">
        <v>143</v>
      </c>
      <c r="N1647">
        <v>31</v>
      </c>
      <c r="O1647">
        <v>57</v>
      </c>
      <c r="P1647">
        <v>1.5161290322580649</v>
      </c>
      <c r="Q1647">
        <v>1.368421052631579</v>
      </c>
      <c r="R1647">
        <v>1.4422750424448221</v>
      </c>
      <c r="S1647">
        <v>0.05</v>
      </c>
      <c r="T1647">
        <v>5.5E-2</v>
      </c>
      <c r="U1647">
        <v>17625720</v>
      </c>
      <c r="V1647" t="s">
        <v>1385</v>
      </c>
      <c r="W1647">
        <v>0.28674707932957361</v>
      </c>
      <c r="X1647">
        <v>2.7104189868945219E-2</v>
      </c>
      <c r="Y1647">
        <v>20449</v>
      </c>
      <c r="Z1647">
        <v>2924207</v>
      </c>
      <c r="AA1647">
        <v>418161601</v>
      </c>
      <c r="AB1647" t="s">
        <v>395</v>
      </c>
      <c r="AC1647" t="s">
        <v>1418</v>
      </c>
    </row>
    <row r="1648" spans="1:29" x14ac:dyDescent="0.25">
      <c r="A1648" t="s">
        <v>32</v>
      </c>
      <c r="B1648" t="s">
        <v>415</v>
      </c>
      <c r="C1648" t="s">
        <v>428</v>
      </c>
      <c r="D1648" t="s">
        <v>709</v>
      </c>
      <c r="E1648">
        <v>112</v>
      </c>
      <c r="F1648">
        <v>1894023424.77</v>
      </c>
      <c r="G1648">
        <v>714011729</v>
      </c>
      <c r="H1648">
        <v>394827302</v>
      </c>
      <c r="I1648">
        <v>25</v>
      </c>
      <c r="J1648">
        <v>28</v>
      </c>
      <c r="K1648">
        <v>25</v>
      </c>
      <c r="L1648">
        <v>42775000</v>
      </c>
      <c r="M1648">
        <v>112</v>
      </c>
      <c r="N1648">
        <v>24</v>
      </c>
      <c r="O1648">
        <v>45</v>
      </c>
      <c r="P1648">
        <v>1.041666666666667</v>
      </c>
      <c r="Q1648">
        <v>0.62222222222222223</v>
      </c>
      <c r="R1648">
        <v>0.83194444444444449</v>
      </c>
      <c r="S1648">
        <v>0.02</v>
      </c>
      <c r="T1648">
        <v>0</v>
      </c>
      <c r="U1648">
        <v>855500</v>
      </c>
      <c r="V1648" t="s">
        <v>1385</v>
      </c>
      <c r="W1648">
        <v>0.20845956646388661</v>
      </c>
      <c r="X1648">
        <v>2.1667701186479748E-3</v>
      </c>
      <c r="Y1648">
        <v>12544</v>
      </c>
      <c r="Z1648">
        <v>1404928</v>
      </c>
      <c r="AA1648">
        <v>157351936</v>
      </c>
      <c r="AB1648" t="s">
        <v>394</v>
      </c>
      <c r="AC1648" t="s">
        <v>1418</v>
      </c>
    </row>
    <row r="1649" spans="1:29" x14ac:dyDescent="0.25">
      <c r="A1649" t="s">
        <v>32</v>
      </c>
      <c r="B1649" t="s">
        <v>415</v>
      </c>
      <c r="C1649" t="s">
        <v>428</v>
      </c>
      <c r="D1649" t="s">
        <v>724</v>
      </c>
      <c r="E1649">
        <v>116</v>
      </c>
      <c r="F1649">
        <v>1943611991.01</v>
      </c>
      <c r="G1649">
        <v>781751049</v>
      </c>
      <c r="H1649">
        <v>668127987</v>
      </c>
      <c r="I1649">
        <v>40</v>
      </c>
      <c r="J1649">
        <v>43</v>
      </c>
      <c r="K1649">
        <v>41</v>
      </c>
      <c r="L1649">
        <v>70959000</v>
      </c>
      <c r="M1649">
        <v>116</v>
      </c>
      <c r="N1649">
        <v>26</v>
      </c>
      <c r="O1649">
        <v>46</v>
      </c>
      <c r="P1649">
        <v>1.538461538461539</v>
      </c>
      <c r="Q1649">
        <v>0.93478260869565222</v>
      </c>
      <c r="R1649">
        <v>1.2366220735785951</v>
      </c>
      <c r="S1649">
        <v>0.05</v>
      </c>
      <c r="T1649">
        <v>1.4999999999999999E-2</v>
      </c>
      <c r="U1649">
        <v>4612335</v>
      </c>
      <c r="V1649" t="s">
        <v>1385</v>
      </c>
      <c r="W1649">
        <v>0.34375584740697479</v>
      </c>
      <c r="X1649">
        <v>6.9033704465967837E-3</v>
      </c>
      <c r="Y1649">
        <v>13456</v>
      </c>
      <c r="Z1649">
        <v>1560896</v>
      </c>
      <c r="AA1649">
        <v>181063936</v>
      </c>
      <c r="AB1649" t="s">
        <v>394</v>
      </c>
      <c r="AC1649" t="s">
        <v>1418</v>
      </c>
    </row>
    <row r="1650" spans="1:29" x14ac:dyDescent="0.25">
      <c r="A1650" t="s">
        <v>32</v>
      </c>
      <c r="B1650" t="s">
        <v>415</v>
      </c>
      <c r="C1650" t="s">
        <v>427</v>
      </c>
      <c r="D1650" t="s">
        <v>712</v>
      </c>
      <c r="E1650">
        <v>132</v>
      </c>
      <c r="F1650">
        <v>2148703628.7199998</v>
      </c>
      <c r="G1650">
        <v>951071714</v>
      </c>
      <c r="H1650">
        <v>396588442.42000002</v>
      </c>
      <c r="I1650">
        <v>26</v>
      </c>
      <c r="J1650">
        <v>46</v>
      </c>
      <c r="K1650">
        <v>27</v>
      </c>
      <c r="L1650">
        <v>71949000</v>
      </c>
      <c r="M1650">
        <v>132</v>
      </c>
      <c r="N1650">
        <v>26</v>
      </c>
      <c r="O1650">
        <v>53</v>
      </c>
      <c r="P1650">
        <v>1</v>
      </c>
      <c r="Q1650">
        <v>0.86792452830188682</v>
      </c>
      <c r="R1650">
        <v>0.93396226415094341</v>
      </c>
      <c r="S1650">
        <v>0.02</v>
      </c>
      <c r="T1650">
        <v>0.01</v>
      </c>
      <c r="U1650">
        <v>2158470</v>
      </c>
      <c r="V1650" t="s">
        <v>1385</v>
      </c>
      <c r="W1650">
        <v>0.18457103023382099</v>
      </c>
      <c r="X1650">
        <v>5.4425943096801351E-3</v>
      </c>
      <c r="Y1650">
        <v>17424</v>
      </c>
      <c r="Z1650">
        <v>2299968</v>
      </c>
      <c r="AA1650">
        <v>303595776</v>
      </c>
      <c r="AB1650" t="s">
        <v>396</v>
      </c>
      <c r="AC1650" t="s">
        <v>1418</v>
      </c>
    </row>
    <row r="1651" spans="1:29" x14ac:dyDescent="0.25">
      <c r="A1651" t="s">
        <v>32</v>
      </c>
      <c r="B1651" t="s">
        <v>415</v>
      </c>
      <c r="C1651" t="s">
        <v>427</v>
      </c>
      <c r="D1651" t="s">
        <v>734</v>
      </c>
      <c r="E1651">
        <v>171</v>
      </c>
      <c r="F1651">
        <v>3247358446</v>
      </c>
      <c r="G1651">
        <v>1003432439</v>
      </c>
      <c r="H1651">
        <v>411962664</v>
      </c>
      <c r="I1651">
        <v>27</v>
      </c>
      <c r="J1651">
        <v>45</v>
      </c>
      <c r="K1651">
        <v>27</v>
      </c>
      <c r="L1651">
        <v>67930000</v>
      </c>
      <c r="M1651">
        <v>139</v>
      </c>
      <c r="N1651">
        <v>32</v>
      </c>
      <c r="O1651">
        <v>56</v>
      </c>
      <c r="P1651">
        <v>0.84375</v>
      </c>
      <c r="Q1651">
        <v>0.8035714285714286</v>
      </c>
      <c r="R1651">
        <v>0.8236607142857143</v>
      </c>
      <c r="S1651">
        <v>0.01</v>
      </c>
      <c r="T1651">
        <v>0.01</v>
      </c>
      <c r="U1651">
        <v>1358600</v>
      </c>
      <c r="V1651" t="s">
        <v>1385</v>
      </c>
      <c r="W1651">
        <v>0.12686085347536649</v>
      </c>
      <c r="X1651">
        <v>3.297871673147545E-3</v>
      </c>
      <c r="Y1651">
        <v>29241</v>
      </c>
      <c r="Z1651">
        <v>5000211</v>
      </c>
      <c r="AA1651">
        <v>855036081</v>
      </c>
      <c r="AB1651" t="s">
        <v>398</v>
      </c>
      <c r="AC1651" t="s">
        <v>1418</v>
      </c>
    </row>
    <row r="1652" spans="1:29" x14ac:dyDescent="0.25">
      <c r="A1652" t="s">
        <v>32</v>
      </c>
      <c r="B1652" t="s">
        <v>415</v>
      </c>
      <c r="C1652" t="s">
        <v>428</v>
      </c>
      <c r="D1652" t="s">
        <v>731</v>
      </c>
      <c r="E1652">
        <v>109</v>
      </c>
      <c r="F1652">
        <v>1990588914</v>
      </c>
      <c r="G1652">
        <v>737868603</v>
      </c>
      <c r="H1652">
        <v>496921707</v>
      </c>
      <c r="I1652">
        <v>33</v>
      </c>
      <c r="J1652">
        <v>48</v>
      </c>
      <c r="K1652">
        <v>34</v>
      </c>
      <c r="L1652">
        <v>60698000</v>
      </c>
      <c r="M1652">
        <v>109</v>
      </c>
      <c r="N1652">
        <v>24</v>
      </c>
      <c r="O1652">
        <v>44</v>
      </c>
      <c r="P1652">
        <v>1.375</v>
      </c>
      <c r="Q1652">
        <v>1.0909090909090911</v>
      </c>
      <c r="R1652">
        <v>1.232954545454545</v>
      </c>
      <c r="S1652">
        <v>3.5000000000000003E-2</v>
      </c>
      <c r="T1652">
        <v>0.03</v>
      </c>
      <c r="U1652">
        <v>3945370</v>
      </c>
      <c r="V1652" t="s">
        <v>1385</v>
      </c>
      <c r="W1652">
        <v>0.24963552419341969</v>
      </c>
      <c r="X1652">
        <v>7.9396209592429816E-3</v>
      </c>
      <c r="Y1652">
        <v>11881</v>
      </c>
      <c r="Z1652">
        <v>1295029</v>
      </c>
      <c r="AA1652">
        <v>141158161</v>
      </c>
      <c r="AB1652" t="s">
        <v>393</v>
      </c>
      <c r="AC1652" t="s">
        <v>1418</v>
      </c>
    </row>
    <row r="1653" spans="1:29" x14ac:dyDescent="0.25">
      <c r="A1653" t="s">
        <v>32</v>
      </c>
      <c r="B1653" t="s">
        <v>415</v>
      </c>
      <c r="C1653" t="s">
        <v>428</v>
      </c>
      <c r="D1653" t="s">
        <v>737</v>
      </c>
      <c r="E1653">
        <v>90</v>
      </c>
      <c r="F1653">
        <v>1406878002.6099999</v>
      </c>
      <c r="G1653">
        <v>538201989</v>
      </c>
      <c r="H1653">
        <v>246761560.61000001</v>
      </c>
      <c r="I1653">
        <v>18</v>
      </c>
      <c r="J1653">
        <v>24</v>
      </c>
      <c r="K1653">
        <v>21</v>
      </c>
      <c r="L1653">
        <v>38369000</v>
      </c>
      <c r="M1653">
        <v>90</v>
      </c>
      <c r="N1653">
        <v>16</v>
      </c>
      <c r="O1653">
        <v>29</v>
      </c>
      <c r="P1653">
        <v>1.125</v>
      </c>
      <c r="Q1653">
        <v>0.82758620689655171</v>
      </c>
      <c r="R1653">
        <v>0.97629310344827591</v>
      </c>
      <c r="S1653">
        <v>2.5000000000000001E-2</v>
      </c>
      <c r="T1653">
        <v>0.01</v>
      </c>
      <c r="U1653">
        <v>1342915</v>
      </c>
      <c r="V1653" t="s">
        <v>1385</v>
      </c>
      <c r="W1653">
        <v>0.17539655901379861</v>
      </c>
      <c r="X1653">
        <v>5.4421563742759792E-3</v>
      </c>
      <c r="Y1653">
        <v>8100</v>
      </c>
      <c r="Z1653">
        <v>729000</v>
      </c>
      <c r="AA1653">
        <v>65610000</v>
      </c>
      <c r="AB1653" t="s">
        <v>392</v>
      </c>
      <c r="AC1653" t="s">
        <v>1418</v>
      </c>
    </row>
    <row r="1654" spans="1:29" x14ac:dyDescent="0.25">
      <c r="A1654" t="s">
        <v>32</v>
      </c>
      <c r="B1654" t="s">
        <v>415</v>
      </c>
      <c r="C1654" t="s">
        <v>428</v>
      </c>
      <c r="D1654" t="s">
        <v>713</v>
      </c>
      <c r="E1654">
        <v>109</v>
      </c>
      <c r="F1654">
        <v>1840571059</v>
      </c>
      <c r="G1654">
        <v>626324216</v>
      </c>
      <c r="H1654">
        <v>275586241</v>
      </c>
      <c r="I1654">
        <v>25</v>
      </c>
      <c r="J1654">
        <v>42</v>
      </c>
      <c r="K1654">
        <v>27</v>
      </c>
      <c r="L1654">
        <v>48378000</v>
      </c>
      <c r="M1654">
        <v>109</v>
      </c>
      <c r="N1654">
        <v>24</v>
      </c>
      <c r="O1654">
        <v>44</v>
      </c>
      <c r="P1654">
        <v>1.041666666666667</v>
      </c>
      <c r="Q1654">
        <v>0.95454545454545459</v>
      </c>
      <c r="R1654">
        <v>0.99810606060606055</v>
      </c>
      <c r="S1654">
        <v>0.02</v>
      </c>
      <c r="T1654">
        <v>1.4999999999999999E-2</v>
      </c>
      <c r="U1654">
        <v>1693230</v>
      </c>
      <c r="V1654" t="s">
        <v>1385</v>
      </c>
      <c r="W1654">
        <v>0.14972866146756031</v>
      </c>
      <c r="X1654">
        <v>6.1441020925279066E-3</v>
      </c>
      <c r="Y1654">
        <v>11881</v>
      </c>
      <c r="Z1654">
        <v>1295029</v>
      </c>
      <c r="AA1654">
        <v>141158161</v>
      </c>
      <c r="AB1654" t="s">
        <v>393</v>
      </c>
      <c r="AC1654" t="s">
        <v>1418</v>
      </c>
    </row>
    <row r="1655" spans="1:29" x14ac:dyDescent="0.25">
      <c r="A1655" t="s">
        <v>32</v>
      </c>
      <c r="B1655" t="s">
        <v>415</v>
      </c>
      <c r="C1655" t="s">
        <v>427</v>
      </c>
      <c r="D1655" t="s">
        <v>722</v>
      </c>
      <c r="E1655">
        <v>140</v>
      </c>
      <c r="F1655">
        <v>2184343332.0300002</v>
      </c>
      <c r="G1655">
        <v>908729605</v>
      </c>
      <c r="H1655">
        <v>864313905.90999997</v>
      </c>
      <c r="I1655">
        <v>53</v>
      </c>
      <c r="J1655">
        <v>91</v>
      </c>
      <c r="K1655">
        <v>53</v>
      </c>
      <c r="L1655">
        <v>177054000</v>
      </c>
      <c r="M1655">
        <v>140</v>
      </c>
      <c r="N1655">
        <v>33</v>
      </c>
      <c r="O1655">
        <v>56</v>
      </c>
      <c r="P1655">
        <v>1.606060606060606</v>
      </c>
      <c r="Q1655">
        <v>1.625</v>
      </c>
      <c r="R1655">
        <v>1.615530303030303</v>
      </c>
      <c r="S1655">
        <v>0.05</v>
      </c>
      <c r="T1655">
        <v>0.08</v>
      </c>
      <c r="U1655">
        <v>23017020</v>
      </c>
      <c r="V1655" t="s">
        <v>1385</v>
      </c>
      <c r="W1655">
        <v>0.39568592227978988</v>
      </c>
      <c r="X1655">
        <v>2.6630394168848111E-2</v>
      </c>
      <c r="Y1655">
        <v>19600</v>
      </c>
      <c r="Z1655">
        <v>2744000</v>
      </c>
      <c r="AA1655">
        <v>384160000</v>
      </c>
      <c r="AB1655" t="s">
        <v>395</v>
      </c>
      <c r="AC1655" t="s">
        <v>1418</v>
      </c>
    </row>
    <row r="1656" spans="1:29" x14ac:dyDescent="0.25">
      <c r="A1656" t="s">
        <v>32</v>
      </c>
      <c r="B1656" t="s">
        <v>415</v>
      </c>
      <c r="C1656" t="s">
        <v>427</v>
      </c>
      <c r="D1656" t="s">
        <v>716</v>
      </c>
      <c r="E1656">
        <v>139</v>
      </c>
      <c r="F1656">
        <v>2215256679.5900002</v>
      </c>
      <c r="G1656">
        <v>831558267</v>
      </c>
      <c r="H1656">
        <v>501362000.72000003</v>
      </c>
      <c r="I1656">
        <v>35</v>
      </c>
      <c r="J1656">
        <v>40</v>
      </c>
      <c r="K1656">
        <v>37</v>
      </c>
      <c r="L1656">
        <v>76607000</v>
      </c>
      <c r="M1656">
        <v>125</v>
      </c>
      <c r="N1656">
        <v>29</v>
      </c>
      <c r="O1656">
        <v>50</v>
      </c>
      <c r="P1656">
        <v>1.2068965517241379</v>
      </c>
      <c r="Q1656">
        <v>0.8</v>
      </c>
      <c r="R1656">
        <v>1.0034482758620691</v>
      </c>
      <c r="S1656">
        <v>3.5000000000000003E-2</v>
      </c>
      <c r="T1656">
        <v>0.01</v>
      </c>
      <c r="U1656">
        <v>3447315</v>
      </c>
      <c r="V1656" t="s">
        <v>1385</v>
      </c>
      <c r="W1656">
        <v>0.22632230627684741</v>
      </c>
      <c r="X1656">
        <v>6.8759000383941176E-3</v>
      </c>
      <c r="Y1656">
        <v>19321</v>
      </c>
      <c r="Z1656">
        <v>2685619</v>
      </c>
      <c r="AA1656">
        <v>373301041</v>
      </c>
      <c r="AB1656" t="s">
        <v>396</v>
      </c>
      <c r="AC1656" t="s">
        <v>1418</v>
      </c>
    </row>
    <row r="1657" spans="1:29" x14ac:dyDescent="0.25">
      <c r="A1657" t="s">
        <v>32</v>
      </c>
      <c r="B1657" t="s">
        <v>415</v>
      </c>
      <c r="C1657" t="s">
        <v>428</v>
      </c>
      <c r="D1657" t="s">
        <v>735</v>
      </c>
      <c r="E1657">
        <v>101</v>
      </c>
      <c r="F1657">
        <v>1669512037.26</v>
      </c>
      <c r="G1657">
        <v>618421476</v>
      </c>
      <c r="H1657">
        <v>310069161</v>
      </c>
      <c r="I1657">
        <v>21</v>
      </c>
      <c r="J1657">
        <v>30</v>
      </c>
      <c r="K1657">
        <v>22</v>
      </c>
      <c r="L1657">
        <v>43109000</v>
      </c>
      <c r="M1657">
        <v>101</v>
      </c>
      <c r="N1657">
        <v>18</v>
      </c>
      <c r="O1657">
        <v>32</v>
      </c>
      <c r="P1657">
        <v>1.166666666666667</v>
      </c>
      <c r="Q1657">
        <v>0.9375</v>
      </c>
      <c r="R1657">
        <v>1.052083333333333</v>
      </c>
      <c r="S1657">
        <v>2.5000000000000001E-2</v>
      </c>
      <c r="T1657">
        <v>1.4999999999999999E-2</v>
      </c>
      <c r="U1657">
        <v>1724360</v>
      </c>
      <c r="V1657" t="s">
        <v>1385</v>
      </c>
      <c r="W1657">
        <v>0.18572442371178399</v>
      </c>
      <c r="X1657">
        <v>5.5612109067499299E-3</v>
      </c>
      <c r="Y1657">
        <v>10201</v>
      </c>
      <c r="Z1657">
        <v>1030301</v>
      </c>
      <c r="AA1657">
        <v>104060401</v>
      </c>
      <c r="AB1657" t="s">
        <v>393</v>
      </c>
      <c r="AC1657" t="s">
        <v>1418</v>
      </c>
    </row>
    <row r="1658" spans="1:29" x14ac:dyDescent="0.25">
      <c r="A1658" t="s">
        <v>32</v>
      </c>
      <c r="B1658" t="s">
        <v>415</v>
      </c>
      <c r="C1658" t="s">
        <v>428</v>
      </c>
      <c r="D1658" t="s">
        <v>714</v>
      </c>
      <c r="E1658">
        <v>101</v>
      </c>
      <c r="F1658">
        <v>1440249995</v>
      </c>
      <c r="G1658">
        <v>597686514</v>
      </c>
      <c r="H1658">
        <v>374925402</v>
      </c>
      <c r="I1658">
        <v>32</v>
      </c>
      <c r="J1658">
        <v>45</v>
      </c>
      <c r="K1658">
        <v>32</v>
      </c>
      <c r="L1658">
        <v>65708000</v>
      </c>
      <c r="M1658">
        <v>101</v>
      </c>
      <c r="N1658">
        <v>23</v>
      </c>
      <c r="O1658">
        <v>40</v>
      </c>
      <c r="P1658">
        <v>1.3913043478260869</v>
      </c>
      <c r="Q1658">
        <v>1.125</v>
      </c>
      <c r="R1658">
        <v>1.258152173913043</v>
      </c>
      <c r="S1658">
        <v>3.5000000000000003E-2</v>
      </c>
      <c r="T1658">
        <v>4.4999999999999998E-2</v>
      </c>
      <c r="U1658">
        <v>5256640</v>
      </c>
      <c r="V1658" t="s">
        <v>1385</v>
      </c>
      <c r="W1658">
        <v>0.26031966901690562</v>
      </c>
      <c r="X1658">
        <v>1.402049573584241E-2</v>
      </c>
      <c r="Y1658">
        <v>10201</v>
      </c>
      <c r="Z1658">
        <v>1030301</v>
      </c>
      <c r="AA1658">
        <v>104060401</v>
      </c>
      <c r="AB1658" t="s">
        <v>393</v>
      </c>
      <c r="AC1658" t="s">
        <v>1418</v>
      </c>
    </row>
    <row r="1659" spans="1:29" x14ac:dyDescent="0.25">
      <c r="A1659" t="s">
        <v>32</v>
      </c>
      <c r="B1659" t="s">
        <v>415</v>
      </c>
      <c r="C1659" t="s">
        <v>428</v>
      </c>
      <c r="D1659" t="s">
        <v>733</v>
      </c>
      <c r="E1659">
        <v>126</v>
      </c>
      <c r="F1659">
        <v>1697248076.8499999</v>
      </c>
      <c r="G1659">
        <v>701248232</v>
      </c>
      <c r="H1659">
        <v>522605979.85000002</v>
      </c>
      <c r="I1659">
        <v>39</v>
      </c>
      <c r="J1659">
        <v>65</v>
      </c>
      <c r="K1659">
        <v>40</v>
      </c>
      <c r="L1659">
        <v>102229000</v>
      </c>
      <c r="M1659">
        <v>126</v>
      </c>
      <c r="N1659">
        <v>31</v>
      </c>
      <c r="O1659">
        <v>50</v>
      </c>
      <c r="P1659">
        <v>1.258064516129032</v>
      </c>
      <c r="Q1659">
        <v>1.3</v>
      </c>
      <c r="R1659">
        <v>1.2790322580645159</v>
      </c>
      <c r="S1659">
        <v>3.5000000000000003E-2</v>
      </c>
      <c r="T1659">
        <v>5.5E-2</v>
      </c>
      <c r="U1659">
        <v>9200610</v>
      </c>
      <c r="V1659" t="s">
        <v>1385</v>
      </c>
      <c r="W1659">
        <v>0.30791372633040681</v>
      </c>
      <c r="X1659">
        <v>1.7605252053642381E-2</v>
      </c>
      <c r="Y1659">
        <v>15876</v>
      </c>
      <c r="Z1659">
        <v>2000376</v>
      </c>
      <c r="AA1659">
        <v>252047376</v>
      </c>
      <c r="AB1659" t="s">
        <v>391</v>
      </c>
      <c r="AC1659" t="s">
        <v>1418</v>
      </c>
    </row>
    <row r="1660" spans="1:29" x14ac:dyDescent="0.25">
      <c r="A1660" t="s">
        <v>32</v>
      </c>
      <c r="B1660" t="s">
        <v>415</v>
      </c>
      <c r="C1660" t="s">
        <v>427</v>
      </c>
      <c r="D1660" t="s">
        <v>725</v>
      </c>
      <c r="E1660">
        <v>152</v>
      </c>
      <c r="F1660">
        <v>2479381145.7600002</v>
      </c>
      <c r="G1660">
        <v>934910261</v>
      </c>
      <c r="H1660">
        <v>382107285.75999999</v>
      </c>
      <c r="I1660">
        <v>30</v>
      </c>
      <c r="J1660">
        <v>48</v>
      </c>
      <c r="K1660">
        <v>30</v>
      </c>
      <c r="L1660">
        <v>92117183</v>
      </c>
      <c r="M1660">
        <v>152</v>
      </c>
      <c r="N1660">
        <v>32</v>
      </c>
      <c r="O1660">
        <v>58</v>
      </c>
      <c r="P1660">
        <v>0.9375</v>
      </c>
      <c r="Q1660">
        <v>0.82758620689655171</v>
      </c>
      <c r="R1660">
        <v>0.88254310344827591</v>
      </c>
      <c r="S1660">
        <v>1.4999999999999999E-2</v>
      </c>
      <c r="T1660">
        <v>0.01</v>
      </c>
      <c r="U1660">
        <v>2302929.5750000002</v>
      </c>
      <c r="V1660" t="s">
        <v>1385</v>
      </c>
      <c r="W1660">
        <v>0.1541139757448923</v>
      </c>
      <c r="X1660">
        <v>6.0269187760174274E-3</v>
      </c>
      <c r="Y1660">
        <v>23104</v>
      </c>
      <c r="Z1660">
        <v>3511808</v>
      </c>
      <c r="AA1660">
        <v>533794816</v>
      </c>
      <c r="AB1660" t="s">
        <v>397</v>
      </c>
      <c r="AC1660" t="s">
        <v>1418</v>
      </c>
    </row>
    <row r="1661" spans="1:29" x14ac:dyDescent="0.25">
      <c r="A1661" t="s">
        <v>33</v>
      </c>
      <c r="B1661" t="s">
        <v>415</v>
      </c>
      <c r="C1661" t="s">
        <v>427</v>
      </c>
      <c r="D1661" t="s">
        <v>734</v>
      </c>
      <c r="E1661">
        <v>142</v>
      </c>
      <c r="F1661">
        <v>2171329787.1799998</v>
      </c>
      <c r="G1661">
        <v>797246039</v>
      </c>
      <c r="H1661">
        <v>525080218.68000001</v>
      </c>
      <c r="I1661">
        <v>34</v>
      </c>
      <c r="J1661">
        <v>46</v>
      </c>
      <c r="K1661">
        <v>34</v>
      </c>
      <c r="L1661">
        <v>66831000</v>
      </c>
      <c r="M1661">
        <v>142</v>
      </c>
      <c r="N1661">
        <v>38</v>
      </c>
      <c r="O1661">
        <v>57</v>
      </c>
      <c r="P1661">
        <v>0.89473684210526316</v>
      </c>
      <c r="Q1661">
        <v>0.80701754385964908</v>
      </c>
      <c r="R1661">
        <v>0.85087719298245612</v>
      </c>
      <c r="S1661">
        <v>0.01</v>
      </c>
      <c r="T1661">
        <v>0.01</v>
      </c>
      <c r="U1661">
        <v>1336620</v>
      </c>
      <c r="V1661" t="s">
        <v>1385</v>
      </c>
      <c r="W1661">
        <v>0.2418242598522744</v>
      </c>
      <c r="X1661">
        <v>2.5455539029067432E-3</v>
      </c>
      <c r="Y1661">
        <v>20164</v>
      </c>
      <c r="Z1661">
        <v>2863288</v>
      </c>
      <c r="AA1661">
        <v>406586896</v>
      </c>
      <c r="AB1661" t="s">
        <v>395</v>
      </c>
      <c r="AC1661" t="s">
        <v>1418</v>
      </c>
    </row>
    <row r="1662" spans="1:29" x14ac:dyDescent="0.25">
      <c r="A1662" t="s">
        <v>33</v>
      </c>
      <c r="B1662" t="s">
        <v>415</v>
      </c>
      <c r="C1662" t="s">
        <v>428</v>
      </c>
      <c r="D1662" t="s">
        <v>727</v>
      </c>
      <c r="E1662">
        <v>129</v>
      </c>
      <c r="F1662">
        <v>2054676286.02</v>
      </c>
      <c r="G1662">
        <v>780390229</v>
      </c>
      <c r="H1662">
        <v>459867918.01999998</v>
      </c>
      <c r="I1662">
        <v>31</v>
      </c>
      <c r="J1662">
        <v>43</v>
      </c>
      <c r="K1662">
        <v>32</v>
      </c>
      <c r="L1662">
        <v>70997000</v>
      </c>
      <c r="M1662">
        <v>129</v>
      </c>
      <c r="N1662">
        <v>32</v>
      </c>
      <c r="O1662">
        <v>52</v>
      </c>
      <c r="P1662">
        <v>0.96875</v>
      </c>
      <c r="Q1662">
        <v>0.82692307692307687</v>
      </c>
      <c r="R1662">
        <v>0.89783653846153844</v>
      </c>
      <c r="S1662">
        <v>1.4999999999999999E-2</v>
      </c>
      <c r="T1662">
        <v>0.01</v>
      </c>
      <c r="U1662">
        <v>1774925</v>
      </c>
      <c r="V1662" t="s">
        <v>1385</v>
      </c>
      <c r="W1662">
        <v>0.22381526527995549</v>
      </c>
      <c r="X1662">
        <v>3.8596408456630089E-3</v>
      </c>
      <c r="Y1662">
        <v>16641</v>
      </c>
      <c r="Z1662">
        <v>2146689</v>
      </c>
      <c r="AA1662">
        <v>276922881</v>
      </c>
      <c r="AB1662" t="s">
        <v>391</v>
      </c>
      <c r="AC1662" t="s">
        <v>1418</v>
      </c>
    </row>
    <row r="1663" spans="1:29" x14ac:dyDescent="0.25">
      <c r="A1663" t="s">
        <v>33</v>
      </c>
      <c r="B1663" t="s">
        <v>415</v>
      </c>
      <c r="C1663" t="s">
        <v>427</v>
      </c>
      <c r="D1663" t="s">
        <v>715</v>
      </c>
      <c r="E1663">
        <v>160</v>
      </c>
      <c r="F1663">
        <v>2597151255</v>
      </c>
      <c r="G1663">
        <v>967956270</v>
      </c>
      <c r="H1663">
        <v>603705851</v>
      </c>
      <c r="I1663">
        <v>44</v>
      </c>
      <c r="J1663">
        <v>66</v>
      </c>
      <c r="K1663">
        <v>44</v>
      </c>
      <c r="L1663">
        <v>86491000</v>
      </c>
      <c r="M1663">
        <v>160</v>
      </c>
      <c r="N1663">
        <v>40</v>
      </c>
      <c r="O1663">
        <v>64</v>
      </c>
      <c r="P1663">
        <v>1.1000000000000001</v>
      </c>
      <c r="Q1663">
        <v>1.03125</v>
      </c>
      <c r="R1663">
        <v>1.065625</v>
      </c>
      <c r="S1663">
        <v>2.5000000000000001E-2</v>
      </c>
      <c r="T1663">
        <v>0.03</v>
      </c>
      <c r="U1663">
        <v>4757005</v>
      </c>
      <c r="V1663" t="s">
        <v>1385</v>
      </c>
      <c r="W1663">
        <v>0.23244924601051009</v>
      </c>
      <c r="X1663">
        <v>7.87967350675884E-3</v>
      </c>
      <c r="Y1663">
        <v>25600</v>
      </c>
      <c r="Z1663">
        <v>4096000</v>
      </c>
      <c r="AA1663">
        <v>655360000</v>
      </c>
      <c r="AB1663" t="s">
        <v>399</v>
      </c>
      <c r="AC1663" t="s">
        <v>1418</v>
      </c>
    </row>
    <row r="1664" spans="1:29" x14ac:dyDescent="0.25">
      <c r="A1664" t="s">
        <v>33</v>
      </c>
      <c r="B1664" t="s">
        <v>415</v>
      </c>
      <c r="C1664" t="s">
        <v>428</v>
      </c>
      <c r="D1664" t="s">
        <v>737</v>
      </c>
      <c r="E1664">
        <v>102</v>
      </c>
      <c r="F1664">
        <v>1806153993.77</v>
      </c>
      <c r="G1664">
        <v>720010805</v>
      </c>
      <c r="H1664">
        <v>445334128</v>
      </c>
      <c r="I1664">
        <v>30</v>
      </c>
      <c r="J1664">
        <v>52</v>
      </c>
      <c r="K1664">
        <v>31</v>
      </c>
      <c r="L1664">
        <v>71401000</v>
      </c>
      <c r="M1664">
        <v>102</v>
      </c>
      <c r="N1664">
        <v>23</v>
      </c>
      <c r="O1664">
        <v>41</v>
      </c>
      <c r="P1664">
        <v>1.304347826086957</v>
      </c>
      <c r="Q1664">
        <v>1.2682926829268291</v>
      </c>
      <c r="R1664">
        <v>1.286320254506893</v>
      </c>
      <c r="S1664">
        <v>3.5000000000000003E-2</v>
      </c>
      <c r="T1664">
        <v>5.5E-2</v>
      </c>
      <c r="U1664">
        <v>6426090</v>
      </c>
      <c r="V1664" t="s">
        <v>1385</v>
      </c>
      <c r="W1664">
        <v>0.24656487184154791</v>
      </c>
      <c r="X1664">
        <v>1.4429817065356371E-2</v>
      </c>
      <c r="Y1664">
        <v>10404</v>
      </c>
      <c r="Z1664">
        <v>1061208</v>
      </c>
      <c r="AA1664">
        <v>108243216</v>
      </c>
      <c r="AB1664" t="s">
        <v>393</v>
      </c>
      <c r="AC1664" t="s">
        <v>1418</v>
      </c>
    </row>
    <row r="1665" spans="1:29" x14ac:dyDescent="0.25">
      <c r="A1665" t="s">
        <v>33</v>
      </c>
      <c r="B1665" t="s">
        <v>415</v>
      </c>
      <c r="C1665" t="s">
        <v>427</v>
      </c>
      <c r="D1665" t="s">
        <v>709</v>
      </c>
      <c r="E1665">
        <v>142</v>
      </c>
      <c r="F1665">
        <v>2675687975.6599998</v>
      </c>
      <c r="G1665">
        <v>877982049</v>
      </c>
      <c r="H1665">
        <v>439141056.24000001</v>
      </c>
      <c r="I1665">
        <v>30</v>
      </c>
      <c r="J1665">
        <v>52</v>
      </c>
      <c r="K1665">
        <v>30</v>
      </c>
      <c r="L1665">
        <v>74320575</v>
      </c>
      <c r="M1665">
        <v>142</v>
      </c>
      <c r="N1665">
        <v>37</v>
      </c>
      <c r="O1665">
        <v>57</v>
      </c>
      <c r="P1665">
        <v>0.81081081081081086</v>
      </c>
      <c r="Q1665">
        <v>0.91228070175438591</v>
      </c>
      <c r="R1665">
        <v>0.86154575628259844</v>
      </c>
      <c r="S1665">
        <v>0.01</v>
      </c>
      <c r="T1665">
        <v>1.4999999999999999E-2</v>
      </c>
      <c r="U1665">
        <v>1858014.375</v>
      </c>
      <c r="V1665" t="s">
        <v>1385</v>
      </c>
      <c r="W1665">
        <v>0.16412267059341221</v>
      </c>
      <c r="X1665">
        <v>4.2310195063714456E-3</v>
      </c>
      <c r="Y1665">
        <v>20164</v>
      </c>
      <c r="Z1665">
        <v>2863288</v>
      </c>
      <c r="AA1665">
        <v>406586896</v>
      </c>
      <c r="AB1665" t="s">
        <v>395</v>
      </c>
      <c r="AC1665" t="s">
        <v>1418</v>
      </c>
    </row>
    <row r="1666" spans="1:29" x14ac:dyDescent="0.25">
      <c r="A1666" t="s">
        <v>33</v>
      </c>
      <c r="B1666" t="s">
        <v>415</v>
      </c>
      <c r="C1666" t="s">
        <v>427</v>
      </c>
      <c r="D1666" t="s">
        <v>723</v>
      </c>
      <c r="E1666">
        <v>158</v>
      </c>
      <c r="F1666">
        <v>2593300187.4200001</v>
      </c>
      <c r="G1666">
        <v>1048013944</v>
      </c>
      <c r="H1666">
        <v>699948900.44000006</v>
      </c>
      <c r="I1666">
        <v>45</v>
      </c>
      <c r="J1666">
        <v>64</v>
      </c>
      <c r="K1666">
        <v>45</v>
      </c>
      <c r="L1666">
        <v>107507000</v>
      </c>
      <c r="M1666">
        <v>158</v>
      </c>
      <c r="N1666">
        <v>40</v>
      </c>
      <c r="O1666">
        <v>63</v>
      </c>
      <c r="P1666">
        <v>1.125</v>
      </c>
      <c r="Q1666">
        <v>1.015873015873016</v>
      </c>
      <c r="R1666">
        <v>1.0704365079365079</v>
      </c>
      <c r="S1666">
        <v>2.5000000000000001E-2</v>
      </c>
      <c r="T1666">
        <v>0.03</v>
      </c>
      <c r="U1666">
        <v>5912885</v>
      </c>
      <c r="V1666" t="s">
        <v>1385</v>
      </c>
      <c r="W1666">
        <v>0.26990662470755422</v>
      </c>
      <c r="X1666">
        <v>8.4475952405712162E-3</v>
      </c>
      <c r="Y1666">
        <v>24964</v>
      </c>
      <c r="Z1666">
        <v>3944312</v>
      </c>
      <c r="AA1666">
        <v>623201296</v>
      </c>
      <c r="AB1666" t="s">
        <v>397</v>
      </c>
      <c r="AC1666" t="s">
        <v>1418</v>
      </c>
    </row>
    <row r="1667" spans="1:29" x14ac:dyDescent="0.25">
      <c r="A1667" t="s">
        <v>33</v>
      </c>
      <c r="B1667" t="s">
        <v>415</v>
      </c>
      <c r="C1667" t="s">
        <v>428</v>
      </c>
      <c r="D1667" t="s">
        <v>733</v>
      </c>
      <c r="E1667">
        <v>144</v>
      </c>
      <c r="F1667">
        <v>2096506488.0999999</v>
      </c>
      <c r="G1667">
        <v>932964031</v>
      </c>
      <c r="H1667">
        <v>565520279.85000002</v>
      </c>
      <c r="I1667">
        <v>38</v>
      </c>
      <c r="J1667">
        <v>55</v>
      </c>
      <c r="K1667">
        <v>38</v>
      </c>
      <c r="L1667">
        <v>85309000</v>
      </c>
      <c r="M1667">
        <v>144</v>
      </c>
      <c r="N1667">
        <v>37</v>
      </c>
      <c r="O1667">
        <v>58</v>
      </c>
      <c r="P1667">
        <v>1.027027027027027</v>
      </c>
      <c r="Q1667">
        <v>0.94827586206896552</v>
      </c>
      <c r="R1667">
        <v>0.98765144454799625</v>
      </c>
      <c r="S1667">
        <v>0.02</v>
      </c>
      <c r="T1667">
        <v>1.4999999999999999E-2</v>
      </c>
      <c r="U1667">
        <v>2985815</v>
      </c>
      <c r="V1667" t="s">
        <v>1385</v>
      </c>
      <c r="W1667">
        <v>0.26974411148258071</v>
      </c>
      <c r="X1667">
        <v>5.2797664493870406E-3</v>
      </c>
      <c r="Y1667">
        <v>20736</v>
      </c>
      <c r="Z1667">
        <v>2985984</v>
      </c>
      <c r="AA1667">
        <v>429981696</v>
      </c>
      <c r="AB1667" t="s">
        <v>395</v>
      </c>
      <c r="AC1667" t="s">
        <v>1418</v>
      </c>
    </row>
    <row r="1668" spans="1:29" x14ac:dyDescent="0.25">
      <c r="A1668" t="s">
        <v>33</v>
      </c>
      <c r="B1668" t="s">
        <v>415</v>
      </c>
      <c r="C1668" t="s">
        <v>427</v>
      </c>
      <c r="D1668" t="s">
        <v>729</v>
      </c>
      <c r="E1668">
        <v>160</v>
      </c>
      <c r="F1668">
        <v>2426614807.6799998</v>
      </c>
      <c r="G1668">
        <v>959840624</v>
      </c>
      <c r="H1668">
        <v>523329082.67000002</v>
      </c>
      <c r="I1668">
        <v>41</v>
      </c>
      <c r="J1668">
        <v>75</v>
      </c>
      <c r="K1668">
        <v>41</v>
      </c>
      <c r="L1668">
        <v>113713000</v>
      </c>
      <c r="M1668">
        <v>160</v>
      </c>
      <c r="N1668">
        <v>41</v>
      </c>
      <c r="O1668">
        <v>64</v>
      </c>
      <c r="P1668">
        <v>1</v>
      </c>
      <c r="Q1668">
        <v>1.171875</v>
      </c>
      <c r="R1668">
        <v>1.0859375</v>
      </c>
      <c r="S1668">
        <v>0.02</v>
      </c>
      <c r="T1668">
        <v>4.4999999999999998E-2</v>
      </c>
      <c r="U1668">
        <v>7391345</v>
      </c>
      <c r="V1668" t="s">
        <v>1385</v>
      </c>
      <c r="W1668">
        <v>0.21566219781306631</v>
      </c>
      <c r="X1668">
        <v>1.41237038887457E-2</v>
      </c>
      <c r="Y1668">
        <v>25600</v>
      </c>
      <c r="Z1668">
        <v>4096000</v>
      </c>
      <c r="AA1668">
        <v>655360000</v>
      </c>
      <c r="AB1668" t="s">
        <v>399</v>
      </c>
      <c r="AC1668" t="s">
        <v>1418</v>
      </c>
    </row>
    <row r="1669" spans="1:29" x14ac:dyDescent="0.25">
      <c r="A1669" t="s">
        <v>33</v>
      </c>
      <c r="B1669" t="s">
        <v>415</v>
      </c>
      <c r="C1669" t="s">
        <v>427</v>
      </c>
      <c r="D1669" t="s">
        <v>725</v>
      </c>
      <c r="E1669">
        <v>140</v>
      </c>
      <c r="F1669">
        <v>2212584743.0599999</v>
      </c>
      <c r="G1669">
        <v>969585886</v>
      </c>
      <c r="H1669">
        <v>483787534.75999999</v>
      </c>
      <c r="I1669">
        <v>38</v>
      </c>
      <c r="J1669">
        <v>56</v>
      </c>
      <c r="K1669">
        <v>39</v>
      </c>
      <c r="L1669">
        <v>82592000</v>
      </c>
      <c r="M1669">
        <v>140</v>
      </c>
      <c r="N1669">
        <v>31</v>
      </c>
      <c r="O1669">
        <v>56</v>
      </c>
      <c r="P1669">
        <v>1.225806451612903</v>
      </c>
      <c r="Q1669">
        <v>1</v>
      </c>
      <c r="R1669">
        <v>1.112903225806452</v>
      </c>
      <c r="S1669">
        <v>3.5000000000000003E-2</v>
      </c>
      <c r="T1669">
        <v>0.03</v>
      </c>
      <c r="U1669">
        <v>5368480</v>
      </c>
      <c r="V1669" t="s">
        <v>1385</v>
      </c>
      <c r="W1669">
        <v>0.21865265783715149</v>
      </c>
      <c r="X1669">
        <v>1.109677206268497E-2</v>
      </c>
      <c r="Y1669">
        <v>19600</v>
      </c>
      <c r="Z1669">
        <v>2744000</v>
      </c>
      <c r="AA1669">
        <v>384160000</v>
      </c>
      <c r="AB1669" t="s">
        <v>395</v>
      </c>
      <c r="AC1669" t="s">
        <v>1418</v>
      </c>
    </row>
    <row r="1670" spans="1:29" x14ac:dyDescent="0.25">
      <c r="A1670" t="s">
        <v>33</v>
      </c>
      <c r="B1670" t="s">
        <v>415</v>
      </c>
      <c r="C1670" t="s">
        <v>428</v>
      </c>
      <c r="D1670" t="s">
        <v>741</v>
      </c>
      <c r="E1670">
        <v>110</v>
      </c>
      <c r="F1670">
        <v>1961878384.6700001</v>
      </c>
      <c r="G1670">
        <v>707994396</v>
      </c>
      <c r="H1670">
        <v>704110377</v>
      </c>
      <c r="I1670">
        <v>39</v>
      </c>
      <c r="J1670">
        <v>71</v>
      </c>
      <c r="K1670">
        <v>40</v>
      </c>
      <c r="L1670">
        <v>123266000</v>
      </c>
      <c r="M1670">
        <v>110</v>
      </c>
      <c r="N1670">
        <v>22</v>
      </c>
      <c r="O1670">
        <v>35</v>
      </c>
      <c r="P1670">
        <v>1.7727272727272729</v>
      </c>
      <c r="Q1670">
        <v>2.028571428571428</v>
      </c>
      <c r="R1670">
        <v>1.9006493506493509</v>
      </c>
      <c r="S1670">
        <v>0.05</v>
      </c>
      <c r="T1670">
        <v>0.08</v>
      </c>
      <c r="U1670">
        <v>16024580</v>
      </c>
      <c r="V1670" t="s">
        <v>1385</v>
      </c>
      <c r="W1670">
        <v>0.35889603682974253</v>
      </c>
      <c r="X1670">
        <v>2.275861927823853E-2</v>
      </c>
      <c r="Y1670">
        <v>12100</v>
      </c>
      <c r="Z1670">
        <v>1331000</v>
      </c>
      <c r="AA1670">
        <v>146410000</v>
      </c>
      <c r="AB1670" t="s">
        <v>394</v>
      </c>
      <c r="AC1670" t="s">
        <v>1418</v>
      </c>
    </row>
    <row r="1671" spans="1:29" x14ac:dyDescent="0.25">
      <c r="A1671" t="s">
        <v>33</v>
      </c>
      <c r="B1671" t="s">
        <v>415</v>
      </c>
      <c r="C1671" t="s">
        <v>427</v>
      </c>
      <c r="D1671" t="s">
        <v>740</v>
      </c>
      <c r="E1671">
        <v>145</v>
      </c>
      <c r="F1671">
        <v>2160041864.9499998</v>
      </c>
      <c r="G1671">
        <v>845371157</v>
      </c>
      <c r="H1671">
        <v>446160816</v>
      </c>
      <c r="I1671">
        <v>32</v>
      </c>
      <c r="J1671">
        <v>38</v>
      </c>
      <c r="K1671">
        <v>32</v>
      </c>
      <c r="L1671">
        <v>62659000</v>
      </c>
      <c r="M1671">
        <v>145</v>
      </c>
      <c r="N1671">
        <v>30</v>
      </c>
      <c r="O1671">
        <v>46</v>
      </c>
      <c r="P1671">
        <v>1.0666666666666671</v>
      </c>
      <c r="Q1671">
        <v>0.82608695652173914</v>
      </c>
      <c r="R1671">
        <v>0.94637681159420295</v>
      </c>
      <c r="S1671">
        <v>0.02</v>
      </c>
      <c r="T1671">
        <v>0.01</v>
      </c>
      <c r="U1671">
        <v>1879770</v>
      </c>
      <c r="V1671" t="s">
        <v>1385</v>
      </c>
      <c r="W1671">
        <v>0.20655192996008331</v>
      </c>
      <c r="X1671">
        <v>4.2132117671221042E-3</v>
      </c>
      <c r="Y1671">
        <v>21025</v>
      </c>
      <c r="Z1671">
        <v>3048625</v>
      </c>
      <c r="AA1671">
        <v>442050625</v>
      </c>
      <c r="AB1671" t="s">
        <v>395</v>
      </c>
      <c r="AC1671" t="s">
        <v>1418</v>
      </c>
    </row>
    <row r="1672" spans="1:29" x14ac:dyDescent="0.25">
      <c r="A1672" t="s">
        <v>33</v>
      </c>
      <c r="B1672" t="s">
        <v>415</v>
      </c>
      <c r="C1672" t="s">
        <v>428</v>
      </c>
      <c r="D1672" t="s">
        <v>731</v>
      </c>
      <c r="E1672">
        <v>119</v>
      </c>
      <c r="F1672">
        <v>2071386032</v>
      </c>
      <c r="G1672">
        <v>846298644</v>
      </c>
      <c r="H1672">
        <v>525115023</v>
      </c>
      <c r="I1672">
        <v>34</v>
      </c>
      <c r="J1672">
        <v>48</v>
      </c>
      <c r="K1672">
        <v>35</v>
      </c>
      <c r="L1672">
        <v>109088800</v>
      </c>
      <c r="M1672">
        <v>119</v>
      </c>
      <c r="N1672">
        <v>28</v>
      </c>
      <c r="O1672">
        <v>48</v>
      </c>
      <c r="P1672">
        <v>1.214285714285714</v>
      </c>
      <c r="Q1672">
        <v>1</v>
      </c>
      <c r="R1672">
        <v>1.107142857142857</v>
      </c>
      <c r="S1672">
        <v>3.5000000000000003E-2</v>
      </c>
      <c r="T1672">
        <v>0.03</v>
      </c>
      <c r="U1672">
        <v>7090772</v>
      </c>
      <c r="V1672" t="s">
        <v>1385</v>
      </c>
      <c r="W1672">
        <v>0.25350901033786638</v>
      </c>
      <c r="X1672">
        <v>1.3503273929376799E-2</v>
      </c>
      <c r="Y1672">
        <v>14161</v>
      </c>
      <c r="Z1672">
        <v>1685159</v>
      </c>
      <c r="AA1672">
        <v>200533921</v>
      </c>
      <c r="AB1672" t="s">
        <v>394</v>
      </c>
      <c r="AC1672" t="s">
        <v>1418</v>
      </c>
    </row>
    <row r="1673" spans="1:29" x14ac:dyDescent="0.25">
      <c r="A1673" t="s">
        <v>33</v>
      </c>
      <c r="B1673" t="s">
        <v>415</v>
      </c>
      <c r="C1673" t="s">
        <v>428</v>
      </c>
      <c r="D1673" t="s">
        <v>724</v>
      </c>
      <c r="E1673">
        <v>97</v>
      </c>
      <c r="F1673">
        <v>1538073321.8</v>
      </c>
      <c r="G1673">
        <v>565402645</v>
      </c>
      <c r="H1673">
        <v>460354021</v>
      </c>
      <c r="I1673">
        <v>26</v>
      </c>
      <c r="J1673">
        <v>44</v>
      </c>
      <c r="K1673">
        <v>26</v>
      </c>
      <c r="L1673">
        <v>107931000</v>
      </c>
      <c r="M1673">
        <v>97</v>
      </c>
      <c r="N1673">
        <v>26</v>
      </c>
      <c r="O1673">
        <v>39</v>
      </c>
      <c r="P1673">
        <v>1</v>
      </c>
      <c r="Q1673">
        <v>1.128205128205128</v>
      </c>
      <c r="R1673">
        <v>1.0641025641025641</v>
      </c>
      <c r="S1673">
        <v>0.02</v>
      </c>
      <c r="T1673">
        <v>4.4999999999999998E-2</v>
      </c>
      <c r="U1673">
        <v>7015515</v>
      </c>
      <c r="V1673" t="s">
        <v>1385</v>
      </c>
      <c r="W1673">
        <v>0.29930564068379378</v>
      </c>
      <c r="X1673">
        <v>1.523939116413192E-2</v>
      </c>
      <c r="Y1673">
        <v>9409</v>
      </c>
      <c r="Z1673">
        <v>912673</v>
      </c>
      <c r="AA1673">
        <v>88529281</v>
      </c>
      <c r="AB1673" t="s">
        <v>392</v>
      </c>
      <c r="AC1673" t="s">
        <v>1418</v>
      </c>
    </row>
    <row r="1674" spans="1:29" x14ac:dyDescent="0.25">
      <c r="A1674" t="s">
        <v>33</v>
      </c>
      <c r="B1674" t="s">
        <v>415</v>
      </c>
      <c r="C1674" t="s">
        <v>428</v>
      </c>
      <c r="D1674" t="s">
        <v>714</v>
      </c>
      <c r="E1674">
        <v>115</v>
      </c>
      <c r="F1674">
        <v>1616099851</v>
      </c>
      <c r="G1674">
        <v>715348392</v>
      </c>
      <c r="H1674">
        <v>416792497</v>
      </c>
      <c r="I1674">
        <v>34</v>
      </c>
      <c r="J1674">
        <v>53</v>
      </c>
      <c r="K1674">
        <v>34</v>
      </c>
      <c r="L1674">
        <v>72862000</v>
      </c>
      <c r="M1674">
        <v>115</v>
      </c>
      <c r="N1674">
        <v>28</v>
      </c>
      <c r="O1674">
        <v>46</v>
      </c>
      <c r="P1674">
        <v>1.214285714285714</v>
      </c>
      <c r="Q1674">
        <v>1.152173913043478</v>
      </c>
      <c r="R1674">
        <v>1.183229813664596</v>
      </c>
      <c r="S1674">
        <v>3.5000000000000003E-2</v>
      </c>
      <c r="T1674">
        <v>4.4999999999999998E-2</v>
      </c>
      <c r="U1674">
        <v>5828960</v>
      </c>
      <c r="V1674" t="s">
        <v>1385</v>
      </c>
      <c r="W1674">
        <v>0.25790021374118671</v>
      </c>
      <c r="X1674">
        <v>1.3985280545969141E-2</v>
      </c>
      <c r="Y1674">
        <v>13225</v>
      </c>
      <c r="Z1674">
        <v>1520875</v>
      </c>
      <c r="AA1674">
        <v>174900625</v>
      </c>
      <c r="AB1674" t="s">
        <v>394</v>
      </c>
      <c r="AC1674" t="s">
        <v>1418</v>
      </c>
    </row>
    <row r="1675" spans="1:29" x14ac:dyDescent="0.25">
      <c r="A1675" t="s">
        <v>33</v>
      </c>
      <c r="B1675" t="s">
        <v>415</v>
      </c>
      <c r="C1675" t="s">
        <v>428</v>
      </c>
      <c r="D1675" t="s">
        <v>730</v>
      </c>
      <c r="E1675">
        <v>137</v>
      </c>
      <c r="F1675">
        <v>2096909267.96</v>
      </c>
      <c r="G1675">
        <v>925105907</v>
      </c>
      <c r="H1675">
        <v>697299950.96000004</v>
      </c>
      <c r="I1675">
        <v>53</v>
      </c>
      <c r="J1675">
        <v>87</v>
      </c>
      <c r="K1675">
        <v>55</v>
      </c>
      <c r="L1675">
        <v>169338000</v>
      </c>
      <c r="M1675">
        <v>137</v>
      </c>
      <c r="N1675">
        <v>35</v>
      </c>
      <c r="O1675">
        <v>55</v>
      </c>
      <c r="P1675">
        <v>1.514285714285714</v>
      </c>
      <c r="Q1675">
        <v>1.581818181818182</v>
      </c>
      <c r="R1675">
        <v>1.5480519480519479</v>
      </c>
      <c r="S1675">
        <v>0.05</v>
      </c>
      <c r="T1675">
        <v>0.08</v>
      </c>
      <c r="U1675">
        <v>22013940</v>
      </c>
      <c r="V1675" t="s">
        <v>1385</v>
      </c>
      <c r="W1675">
        <v>0.33253701608099412</v>
      </c>
      <c r="X1675">
        <v>3.157025892471748E-2</v>
      </c>
      <c r="Y1675">
        <v>18769</v>
      </c>
      <c r="Z1675">
        <v>2571353</v>
      </c>
      <c r="AA1675">
        <v>352275361</v>
      </c>
      <c r="AB1675" t="s">
        <v>396</v>
      </c>
      <c r="AC1675" t="s">
        <v>1418</v>
      </c>
    </row>
    <row r="1676" spans="1:29" x14ac:dyDescent="0.25">
      <c r="A1676" t="s">
        <v>33</v>
      </c>
      <c r="B1676" t="s">
        <v>415</v>
      </c>
      <c r="C1676" t="s">
        <v>427</v>
      </c>
      <c r="D1676" t="s">
        <v>726</v>
      </c>
      <c r="E1676">
        <v>145</v>
      </c>
      <c r="F1676">
        <v>1998909068.8499999</v>
      </c>
      <c r="G1676">
        <v>800484884</v>
      </c>
      <c r="H1676">
        <v>528630909</v>
      </c>
      <c r="I1676">
        <v>38</v>
      </c>
      <c r="J1676">
        <v>77</v>
      </c>
      <c r="K1676">
        <v>38</v>
      </c>
      <c r="L1676">
        <v>152106000</v>
      </c>
      <c r="M1676">
        <v>145</v>
      </c>
      <c r="N1676">
        <v>38</v>
      </c>
      <c r="O1676">
        <v>58</v>
      </c>
      <c r="P1676">
        <v>1</v>
      </c>
      <c r="Q1676">
        <v>1.327586206896552</v>
      </c>
      <c r="R1676">
        <v>1.163793103448276</v>
      </c>
      <c r="S1676">
        <v>0.02</v>
      </c>
      <c r="T1676">
        <v>5.5E-2</v>
      </c>
      <c r="U1676">
        <v>11407950</v>
      </c>
      <c r="V1676" t="s">
        <v>1385</v>
      </c>
      <c r="W1676">
        <v>0.26445970816677961</v>
      </c>
      <c r="X1676">
        <v>2.1580179678823891E-2</v>
      </c>
      <c r="Y1676">
        <v>21025</v>
      </c>
      <c r="Z1676">
        <v>3048625</v>
      </c>
      <c r="AA1676">
        <v>442050625</v>
      </c>
      <c r="AB1676" t="s">
        <v>395</v>
      </c>
      <c r="AC1676" t="s">
        <v>1418</v>
      </c>
    </row>
    <row r="1677" spans="1:29" x14ac:dyDescent="0.25">
      <c r="A1677" t="s">
        <v>33</v>
      </c>
      <c r="B1677" t="s">
        <v>415</v>
      </c>
      <c r="C1677" t="s">
        <v>427</v>
      </c>
      <c r="D1677" t="s">
        <v>710</v>
      </c>
      <c r="E1677">
        <v>158</v>
      </c>
      <c r="F1677">
        <v>2414404830.1999998</v>
      </c>
      <c r="G1677">
        <v>997934629</v>
      </c>
      <c r="H1677">
        <v>652880772.46000004</v>
      </c>
      <c r="I1677">
        <v>50</v>
      </c>
      <c r="J1677">
        <v>76</v>
      </c>
      <c r="K1677">
        <v>51</v>
      </c>
      <c r="L1677">
        <v>154145000</v>
      </c>
      <c r="M1677">
        <v>158</v>
      </c>
      <c r="N1677">
        <v>39</v>
      </c>
      <c r="O1677">
        <v>63</v>
      </c>
      <c r="P1677">
        <v>1.2820512820512819</v>
      </c>
      <c r="Q1677">
        <v>1.2063492063492061</v>
      </c>
      <c r="R1677">
        <v>1.244200244200244</v>
      </c>
      <c r="S1677">
        <v>3.5000000000000003E-2</v>
      </c>
      <c r="T1677">
        <v>5.5E-2</v>
      </c>
      <c r="U1677">
        <v>13873050</v>
      </c>
      <c r="V1677" t="s">
        <v>1385</v>
      </c>
      <c r="W1677">
        <v>0.27041064708519408</v>
      </c>
      <c r="X1677">
        <v>2.1248979270330641E-2</v>
      </c>
      <c r="Y1677">
        <v>24964</v>
      </c>
      <c r="Z1677">
        <v>3944312</v>
      </c>
      <c r="AA1677">
        <v>623201296</v>
      </c>
      <c r="AB1677" t="s">
        <v>397</v>
      </c>
      <c r="AC1677" t="s">
        <v>1418</v>
      </c>
    </row>
    <row r="1678" spans="1:29" x14ac:dyDescent="0.25">
      <c r="A1678" t="s">
        <v>33</v>
      </c>
      <c r="B1678" t="s">
        <v>415</v>
      </c>
      <c r="C1678" t="s">
        <v>428</v>
      </c>
      <c r="D1678" t="s">
        <v>721</v>
      </c>
      <c r="E1678">
        <v>125</v>
      </c>
      <c r="F1678">
        <v>2003260843.1500001</v>
      </c>
      <c r="G1678">
        <v>778816358</v>
      </c>
      <c r="H1678">
        <v>608726029</v>
      </c>
      <c r="I1678">
        <v>33</v>
      </c>
      <c r="J1678">
        <v>43</v>
      </c>
      <c r="K1678">
        <v>34</v>
      </c>
      <c r="L1678">
        <v>70223000</v>
      </c>
      <c r="M1678">
        <v>125</v>
      </c>
      <c r="N1678">
        <v>32</v>
      </c>
      <c r="O1678">
        <v>50</v>
      </c>
      <c r="P1678">
        <v>1.03125</v>
      </c>
      <c r="Q1678">
        <v>0.86</v>
      </c>
      <c r="R1678">
        <v>0.94562500000000005</v>
      </c>
      <c r="S1678">
        <v>0.02</v>
      </c>
      <c r="T1678">
        <v>0.01</v>
      </c>
      <c r="U1678">
        <v>2106690</v>
      </c>
      <c r="V1678" t="s">
        <v>1385</v>
      </c>
      <c r="W1678">
        <v>0.30386758223797611</v>
      </c>
      <c r="X1678">
        <v>3.460818002904883E-3</v>
      </c>
      <c r="Y1678">
        <v>15625</v>
      </c>
      <c r="Z1678">
        <v>1953125</v>
      </c>
      <c r="AA1678">
        <v>244140625</v>
      </c>
      <c r="AB1678" t="s">
        <v>391</v>
      </c>
      <c r="AC1678" t="s">
        <v>1418</v>
      </c>
    </row>
    <row r="1679" spans="1:29" x14ac:dyDescent="0.25">
      <c r="A1679" t="s">
        <v>33</v>
      </c>
      <c r="B1679" t="s">
        <v>415</v>
      </c>
      <c r="C1679" t="s">
        <v>428</v>
      </c>
      <c r="D1679" t="s">
        <v>735</v>
      </c>
      <c r="E1679">
        <v>107</v>
      </c>
      <c r="F1679">
        <v>1792482576.26</v>
      </c>
      <c r="G1679">
        <v>684630302</v>
      </c>
      <c r="H1679">
        <v>332088683.25999999</v>
      </c>
      <c r="I1679">
        <v>21</v>
      </c>
      <c r="J1679">
        <v>24</v>
      </c>
      <c r="K1679">
        <v>21</v>
      </c>
      <c r="L1679">
        <v>33588000</v>
      </c>
      <c r="M1679">
        <v>107</v>
      </c>
      <c r="N1679">
        <v>25</v>
      </c>
      <c r="O1679">
        <v>43</v>
      </c>
      <c r="P1679">
        <v>0.84</v>
      </c>
      <c r="Q1679">
        <v>0.55813953488372092</v>
      </c>
      <c r="R1679">
        <v>0.69906976744186045</v>
      </c>
      <c r="S1679">
        <v>0.01</v>
      </c>
      <c r="T1679">
        <v>0</v>
      </c>
      <c r="U1679">
        <v>335880</v>
      </c>
      <c r="V1679" t="s">
        <v>1385</v>
      </c>
      <c r="W1679">
        <v>0.1852674540094556</v>
      </c>
      <c r="X1679">
        <v>1.01141657915826E-3</v>
      </c>
      <c r="Y1679">
        <v>11449</v>
      </c>
      <c r="Z1679">
        <v>1225043</v>
      </c>
      <c r="AA1679">
        <v>131079601</v>
      </c>
      <c r="AB1679" t="s">
        <v>393</v>
      </c>
      <c r="AC1679" t="s">
        <v>1418</v>
      </c>
    </row>
    <row r="1680" spans="1:29" x14ac:dyDescent="0.25">
      <c r="A1680" t="s">
        <v>33</v>
      </c>
      <c r="B1680" t="s">
        <v>415</v>
      </c>
      <c r="C1680" t="s">
        <v>427</v>
      </c>
      <c r="D1680" t="s">
        <v>716</v>
      </c>
      <c r="E1680">
        <v>143</v>
      </c>
      <c r="F1680">
        <v>2197087647.27</v>
      </c>
      <c r="G1680">
        <v>840118789</v>
      </c>
      <c r="H1680">
        <v>486177322.72000003</v>
      </c>
      <c r="I1680">
        <v>33</v>
      </c>
      <c r="J1680">
        <v>51</v>
      </c>
      <c r="K1680">
        <v>34</v>
      </c>
      <c r="L1680">
        <v>105211000</v>
      </c>
      <c r="M1680">
        <v>143</v>
      </c>
      <c r="N1680">
        <v>38</v>
      </c>
      <c r="O1680">
        <v>57</v>
      </c>
      <c r="P1680">
        <v>0.86842105263157898</v>
      </c>
      <c r="Q1680">
        <v>0.89473684210526316</v>
      </c>
      <c r="R1680">
        <v>0.88157894736842102</v>
      </c>
      <c r="S1680">
        <v>0.01</v>
      </c>
      <c r="T1680">
        <v>0.01</v>
      </c>
      <c r="U1680">
        <v>2104220</v>
      </c>
      <c r="V1680" t="s">
        <v>1385</v>
      </c>
      <c r="W1680">
        <v>0.22128262535365931</v>
      </c>
      <c r="X1680">
        <v>4.3280916276135437E-3</v>
      </c>
      <c r="Y1680">
        <v>20449</v>
      </c>
      <c r="Z1680">
        <v>2924207</v>
      </c>
      <c r="AA1680">
        <v>418161601</v>
      </c>
      <c r="AB1680" t="s">
        <v>395</v>
      </c>
      <c r="AC1680" t="s">
        <v>1418</v>
      </c>
    </row>
    <row r="1681" spans="1:29" x14ac:dyDescent="0.25">
      <c r="A1681" t="s">
        <v>33</v>
      </c>
      <c r="B1681" t="s">
        <v>415</v>
      </c>
      <c r="C1681" t="s">
        <v>428</v>
      </c>
      <c r="D1681" t="s">
        <v>713</v>
      </c>
      <c r="E1681">
        <v>119</v>
      </c>
      <c r="F1681">
        <v>1925843320.23</v>
      </c>
      <c r="G1681">
        <v>761652105</v>
      </c>
      <c r="H1681">
        <v>264392708</v>
      </c>
      <c r="I1681">
        <v>23</v>
      </c>
      <c r="J1681">
        <v>39</v>
      </c>
      <c r="K1681">
        <v>24</v>
      </c>
      <c r="L1681">
        <v>36846000</v>
      </c>
      <c r="M1681">
        <v>119</v>
      </c>
      <c r="N1681">
        <v>28</v>
      </c>
      <c r="O1681">
        <v>48</v>
      </c>
      <c r="P1681">
        <v>0.8214285714285714</v>
      </c>
      <c r="Q1681">
        <v>0.8125</v>
      </c>
      <c r="R1681">
        <v>0.8169642857142857</v>
      </c>
      <c r="S1681">
        <v>0.01</v>
      </c>
      <c r="T1681">
        <v>0.01</v>
      </c>
      <c r="U1681">
        <v>736920</v>
      </c>
      <c r="V1681" t="s">
        <v>1385</v>
      </c>
      <c r="W1681">
        <v>0.1372867175759781</v>
      </c>
      <c r="X1681">
        <v>2.7872175657734101E-3</v>
      </c>
      <c r="Y1681">
        <v>14161</v>
      </c>
      <c r="Z1681">
        <v>1685159</v>
      </c>
      <c r="AA1681">
        <v>200533921</v>
      </c>
      <c r="AB1681" t="s">
        <v>394</v>
      </c>
      <c r="AC1681" t="s">
        <v>1418</v>
      </c>
    </row>
    <row r="1682" spans="1:29" x14ac:dyDescent="0.25">
      <c r="A1682" t="s">
        <v>33</v>
      </c>
      <c r="B1682" t="s">
        <v>415</v>
      </c>
      <c r="C1682" t="s">
        <v>427</v>
      </c>
      <c r="D1682" t="s">
        <v>739</v>
      </c>
      <c r="E1682">
        <v>147</v>
      </c>
      <c r="F1682">
        <v>2455818716</v>
      </c>
      <c r="G1682">
        <v>892613088</v>
      </c>
      <c r="H1682">
        <v>514821214</v>
      </c>
      <c r="I1682">
        <v>33</v>
      </c>
      <c r="J1682">
        <v>50</v>
      </c>
      <c r="K1682">
        <v>33</v>
      </c>
      <c r="L1682">
        <v>75440000</v>
      </c>
      <c r="M1682">
        <v>147</v>
      </c>
      <c r="N1682">
        <v>38</v>
      </c>
      <c r="O1682">
        <v>59</v>
      </c>
      <c r="P1682">
        <v>0.86842105263157898</v>
      </c>
      <c r="Q1682">
        <v>0.84745762711864403</v>
      </c>
      <c r="R1682">
        <v>0.85793933987511151</v>
      </c>
      <c r="S1682">
        <v>0.01</v>
      </c>
      <c r="T1682">
        <v>0.01</v>
      </c>
      <c r="U1682">
        <v>1508800</v>
      </c>
      <c r="V1682" t="s">
        <v>1385</v>
      </c>
      <c r="W1682">
        <v>0.20963323173891801</v>
      </c>
      <c r="X1682">
        <v>2.9307261607910348E-3</v>
      </c>
      <c r="Y1682">
        <v>21609</v>
      </c>
      <c r="Z1682">
        <v>3176523</v>
      </c>
      <c r="AA1682">
        <v>466948881</v>
      </c>
      <c r="AB1682" t="s">
        <v>395</v>
      </c>
      <c r="AC1682" t="s">
        <v>1418</v>
      </c>
    </row>
    <row r="1683" spans="1:29" x14ac:dyDescent="0.25">
      <c r="A1683" t="s">
        <v>33</v>
      </c>
      <c r="B1683" t="s">
        <v>415</v>
      </c>
      <c r="C1683" t="s">
        <v>428</v>
      </c>
      <c r="D1683" t="s">
        <v>728</v>
      </c>
      <c r="E1683">
        <v>125</v>
      </c>
      <c r="F1683">
        <v>1891507511.4300001</v>
      </c>
      <c r="G1683">
        <v>802832787</v>
      </c>
      <c r="H1683">
        <v>433158289.43000001</v>
      </c>
      <c r="I1683">
        <v>38</v>
      </c>
      <c r="J1683">
        <v>62</v>
      </c>
      <c r="K1683">
        <v>40</v>
      </c>
      <c r="L1683">
        <v>93268000</v>
      </c>
      <c r="M1683">
        <v>125</v>
      </c>
      <c r="N1683">
        <v>31</v>
      </c>
      <c r="O1683">
        <v>50</v>
      </c>
      <c r="P1683">
        <v>1.225806451612903</v>
      </c>
      <c r="Q1683">
        <v>1.24</v>
      </c>
      <c r="R1683">
        <v>1.2329032258064521</v>
      </c>
      <c r="S1683">
        <v>3.5000000000000003E-2</v>
      </c>
      <c r="T1683">
        <v>5.5E-2</v>
      </c>
      <c r="U1683">
        <v>8394120</v>
      </c>
      <c r="V1683" t="s">
        <v>1385</v>
      </c>
      <c r="W1683">
        <v>0.22900162268059279</v>
      </c>
      <c r="X1683">
        <v>1.9378874201036199E-2</v>
      </c>
      <c r="Y1683">
        <v>15625</v>
      </c>
      <c r="Z1683">
        <v>1953125</v>
      </c>
      <c r="AA1683">
        <v>244140625</v>
      </c>
      <c r="AB1683" t="s">
        <v>391</v>
      </c>
      <c r="AC1683" t="s">
        <v>1418</v>
      </c>
    </row>
    <row r="1684" spans="1:29" x14ac:dyDescent="0.25">
      <c r="A1684" t="s">
        <v>33</v>
      </c>
      <c r="B1684" t="s">
        <v>415</v>
      </c>
      <c r="C1684" t="s">
        <v>427</v>
      </c>
      <c r="D1684" t="s">
        <v>722</v>
      </c>
      <c r="E1684">
        <v>145</v>
      </c>
      <c r="F1684">
        <v>2315654035.9099998</v>
      </c>
      <c r="G1684">
        <v>937371065</v>
      </c>
      <c r="H1684">
        <v>777378502.90999997</v>
      </c>
      <c r="I1684">
        <v>58</v>
      </c>
      <c r="J1684">
        <v>73</v>
      </c>
      <c r="K1684">
        <v>58</v>
      </c>
      <c r="L1684">
        <v>97400000</v>
      </c>
      <c r="M1684">
        <v>145</v>
      </c>
      <c r="N1684">
        <v>38</v>
      </c>
      <c r="O1684">
        <v>58</v>
      </c>
      <c r="P1684">
        <v>1.5263157894736841</v>
      </c>
      <c r="Q1684">
        <v>1.2586206896551719</v>
      </c>
      <c r="R1684">
        <v>1.3924682395644279</v>
      </c>
      <c r="S1684">
        <v>0.05</v>
      </c>
      <c r="T1684">
        <v>5.5E-2</v>
      </c>
      <c r="U1684">
        <v>10227000</v>
      </c>
      <c r="V1684" t="s">
        <v>1385</v>
      </c>
      <c r="W1684">
        <v>0.33570580529509347</v>
      </c>
      <c r="X1684">
        <v>1.315575355083368E-2</v>
      </c>
      <c r="Y1684">
        <v>21025</v>
      </c>
      <c r="Z1684">
        <v>3048625</v>
      </c>
      <c r="AA1684">
        <v>442050625</v>
      </c>
      <c r="AB1684" t="s">
        <v>395</v>
      </c>
      <c r="AC1684" t="s">
        <v>1418</v>
      </c>
    </row>
    <row r="1685" spans="1:29" x14ac:dyDescent="0.25">
      <c r="A1685" t="s">
        <v>33</v>
      </c>
      <c r="B1685" t="s">
        <v>415</v>
      </c>
      <c r="C1685" t="s">
        <v>428</v>
      </c>
      <c r="D1685" t="s">
        <v>742</v>
      </c>
      <c r="E1685">
        <v>102</v>
      </c>
      <c r="F1685">
        <v>1623082707.6099999</v>
      </c>
      <c r="G1685">
        <v>679709814</v>
      </c>
      <c r="H1685">
        <v>339888779</v>
      </c>
      <c r="I1685">
        <v>25</v>
      </c>
      <c r="J1685">
        <v>32</v>
      </c>
      <c r="K1685">
        <v>25</v>
      </c>
      <c r="L1685">
        <v>49796000</v>
      </c>
      <c r="M1685">
        <v>102</v>
      </c>
      <c r="N1685">
        <v>19</v>
      </c>
      <c r="O1685">
        <v>33</v>
      </c>
      <c r="P1685">
        <v>1.3157894736842111</v>
      </c>
      <c r="Q1685">
        <v>0.96969696969696972</v>
      </c>
      <c r="R1685">
        <v>1.1427432216905899</v>
      </c>
      <c r="S1685">
        <v>3.5000000000000003E-2</v>
      </c>
      <c r="T1685">
        <v>1.4999999999999999E-2</v>
      </c>
      <c r="U1685">
        <v>2489800</v>
      </c>
      <c r="V1685" t="s">
        <v>1385</v>
      </c>
      <c r="W1685">
        <v>0.20940940187853299</v>
      </c>
      <c r="X1685">
        <v>7.3253374451646728E-3</v>
      </c>
      <c r="Y1685">
        <v>10404</v>
      </c>
      <c r="Z1685">
        <v>1061208</v>
      </c>
      <c r="AA1685">
        <v>108243216</v>
      </c>
      <c r="AB1685" t="s">
        <v>393</v>
      </c>
      <c r="AC1685" t="s">
        <v>1418</v>
      </c>
    </row>
    <row r="1686" spans="1:29" x14ac:dyDescent="0.25">
      <c r="A1686" t="s">
        <v>33</v>
      </c>
      <c r="B1686" t="s">
        <v>415</v>
      </c>
      <c r="C1686" t="s">
        <v>428</v>
      </c>
      <c r="D1686" t="s">
        <v>711</v>
      </c>
      <c r="E1686">
        <v>124</v>
      </c>
      <c r="F1686">
        <v>1703868988</v>
      </c>
      <c r="G1686">
        <v>799435721</v>
      </c>
      <c r="H1686">
        <v>469513006</v>
      </c>
      <c r="I1686">
        <v>39</v>
      </c>
      <c r="J1686">
        <v>59</v>
      </c>
      <c r="K1686">
        <v>39</v>
      </c>
      <c r="L1686">
        <v>92615000</v>
      </c>
      <c r="M1686">
        <v>124</v>
      </c>
      <c r="N1686">
        <v>31</v>
      </c>
      <c r="O1686">
        <v>50</v>
      </c>
      <c r="P1686">
        <v>1.258064516129032</v>
      </c>
      <c r="Q1686">
        <v>1.18</v>
      </c>
      <c r="R1686">
        <v>1.2190322580645161</v>
      </c>
      <c r="S1686">
        <v>3.5000000000000003E-2</v>
      </c>
      <c r="T1686">
        <v>4.4999999999999998E-2</v>
      </c>
      <c r="U1686">
        <v>7409200</v>
      </c>
      <c r="V1686" t="s">
        <v>1385</v>
      </c>
      <c r="W1686">
        <v>0.27555698783573379</v>
      </c>
      <c r="X1686">
        <v>1.578060651210161E-2</v>
      </c>
      <c r="Y1686">
        <v>15376</v>
      </c>
      <c r="Z1686">
        <v>1906624</v>
      </c>
      <c r="AA1686">
        <v>236421376</v>
      </c>
      <c r="AB1686" t="s">
        <v>391</v>
      </c>
      <c r="AC1686" t="s">
        <v>1418</v>
      </c>
    </row>
    <row r="1687" spans="1:29" x14ac:dyDescent="0.25">
      <c r="A1687" t="s">
        <v>33</v>
      </c>
      <c r="B1687" t="s">
        <v>415</v>
      </c>
      <c r="C1687" t="s">
        <v>427</v>
      </c>
      <c r="D1687" t="s">
        <v>717</v>
      </c>
      <c r="E1687">
        <v>148</v>
      </c>
      <c r="F1687">
        <v>2208832381</v>
      </c>
      <c r="G1687">
        <v>937660636</v>
      </c>
      <c r="H1687">
        <v>395207291</v>
      </c>
      <c r="I1687">
        <v>31</v>
      </c>
      <c r="J1687">
        <v>48</v>
      </c>
      <c r="K1687">
        <v>31</v>
      </c>
      <c r="L1687">
        <v>63766000</v>
      </c>
      <c r="M1687">
        <v>148</v>
      </c>
      <c r="N1687">
        <v>37</v>
      </c>
      <c r="O1687">
        <v>59</v>
      </c>
      <c r="P1687">
        <v>0.83783783783783783</v>
      </c>
      <c r="Q1687">
        <v>0.81355932203389836</v>
      </c>
      <c r="R1687">
        <v>0.82569857993586804</v>
      </c>
      <c r="S1687">
        <v>0.01</v>
      </c>
      <c r="T1687">
        <v>0.01</v>
      </c>
      <c r="U1687">
        <v>1275320</v>
      </c>
      <c r="V1687" t="s">
        <v>1385</v>
      </c>
      <c r="W1687">
        <v>0.1789213588136003</v>
      </c>
      <c r="X1687">
        <v>3.2269647575909732E-3</v>
      </c>
      <c r="Y1687">
        <v>21904</v>
      </c>
      <c r="Z1687">
        <v>3241792</v>
      </c>
      <c r="AA1687">
        <v>479785216</v>
      </c>
      <c r="AB1687" t="s">
        <v>395</v>
      </c>
      <c r="AC1687" t="s">
        <v>1418</v>
      </c>
    </row>
    <row r="1688" spans="1:29" x14ac:dyDescent="0.25">
      <c r="A1688" t="s">
        <v>33</v>
      </c>
      <c r="B1688" t="s">
        <v>415</v>
      </c>
      <c r="C1688" t="s">
        <v>428</v>
      </c>
      <c r="D1688" t="s">
        <v>738</v>
      </c>
      <c r="E1688">
        <v>122</v>
      </c>
      <c r="F1688">
        <v>1587559080.79</v>
      </c>
      <c r="G1688">
        <v>786156997</v>
      </c>
      <c r="H1688">
        <v>354419484.92000002</v>
      </c>
      <c r="I1688">
        <v>30</v>
      </c>
      <c r="J1688">
        <v>41</v>
      </c>
      <c r="K1688">
        <v>31</v>
      </c>
      <c r="L1688">
        <v>66342000</v>
      </c>
      <c r="M1688">
        <v>122</v>
      </c>
      <c r="N1688">
        <v>29</v>
      </c>
      <c r="O1688">
        <v>49</v>
      </c>
      <c r="P1688">
        <v>1.0344827586206899</v>
      </c>
      <c r="Q1688">
        <v>0.83673469387755106</v>
      </c>
      <c r="R1688">
        <v>0.93560872624912039</v>
      </c>
      <c r="S1688">
        <v>0.02</v>
      </c>
      <c r="T1688">
        <v>0.01</v>
      </c>
      <c r="U1688">
        <v>1990260</v>
      </c>
      <c r="V1688" t="s">
        <v>1385</v>
      </c>
      <c r="W1688">
        <v>0.22324805999889721</v>
      </c>
      <c r="X1688">
        <v>5.6155490447971383E-3</v>
      </c>
      <c r="Y1688">
        <v>14884</v>
      </c>
      <c r="Z1688">
        <v>1815848</v>
      </c>
      <c r="AA1688">
        <v>221533456</v>
      </c>
      <c r="AB1688" t="s">
        <v>391</v>
      </c>
      <c r="AC1688" t="s">
        <v>1418</v>
      </c>
    </row>
    <row r="1689" spans="1:29" x14ac:dyDescent="0.25">
      <c r="A1689" t="s">
        <v>33</v>
      </c>
      <c r="B1689" t="s">
        <v>415</v>
      </c>
      <c r="C1689" t="s">
        <v>427</v>
      </c>
      <c r="D1689" t="s">
        <v>732</v>
      </c>
      <c r="E1689">
        <v>147</v>
      </c>
      <c r="F1689">
        <v>2317582307.3600001</v>
      </c>
      <c r="G1689">
        <v>963365479</v>
      </c>
      <c r="H1689">
        <v>345141968</v>
      </c>
      <c r="I1689">
        <v>31</v>
      </c>
      <c r="J1689">
        <v>48</v>
      </c>
      <c r="K1689">
        <v>31</v>
      </c>
      <c r="L1689">
        <v>74929000</v>
      </c>
      <c r="M1689">
        <v>147</v>
      </c>
      <c r="N1689">
        <v>36</v>
      </c>
      <c r="O1689">
        <v>59</v>
      </c>
      <c r="P1689">
        <v>0.86111111111111116</v>
      </c>
      <c r="Q1689">
        <v>0.81355932203389836</v>
      </c>
      <c r="R1689">
        <v>0.83733521657250476</v>
      </c>
      <c r="S1689">
        <v>0.01</v>
      </c>
      <c r="T1689">
        <v>0.01</v>
      </c>
      <c r="U1689">
        <v>1498580</v>
      </c>
      <c r="V1689" t="s">
        <v>1385</v>
      </c>
      <c r="W1689">
        <v>0.14892328393426399</v>
      </c>
      <c r="X1689">
        <v>4.3419234371405114E-3</v>
      </c>
      <c r="Y1689">
        <v>21609</v>
      </c>
      <c r="Z1689">
        <v>3176523</v>
      </c>
      <c r="AA1689">
        <v>466948881</v>
      </c>
      <c r="AB1689" t="s">
        <v>395</v>
      </c>
      <c r="AC1689" t="s">
        <v>1418</v>
      </c>
    </row>
    <row r="1690" spans="1:29" x14ac:dyDescent="0.25">
      <c r="A1690" t="s">
        <v>33</v>
      </c>
      <c r="B1690" t="s">
        <v>415</v>
      </c>
      <c r="C1690" t="s">
        <v>428</v>
      </c>
      <c r="D1690" t="s">
        <v>720</v>
      </c>
      <c r="E1690">
        <v>131</v>
      </c>
      <c r="F1690">
        <v>2161512555.5999999</v>
      </c>
      <c r="G1690">
        <v>797171344</v>
      </c>
      <c r="H1690">
        <v>473536469.19</v>
      </c>
      <c r="I1690">
        <v>35</v>
      </c>
      <c r="J1690">
        <v>56</v>
      </c>
      <c r="K1690">
        <v>35</v>
      </c>
      <c r="L1690">
        <v>74273052</v>
      </c>
      <c r="M1690">
        <v>131</v>
      </c>
      <c r="N1690">
        <v>33</v>
      </c>
      <c r="O1690">
        <v>52</v>
      </c>
      <c r="P1690">
        <v>1.060606060606061</v>
      </c>
      <c r="Q1690">
        <v>1.0769230769230771</v>
      </c>
      <c r="R1690">
        <v>1.068764568764569</v>
      </c>
      <c r="S1690">
        <v>0.02</v>
      </c>
      <c r="T1690">
        <v>0.03</v>
      </c>
      <c r="U1690">
        <v>3713652.6</v>
      </c>
      <c r="V1690" t="s">
        <v>1385</v>
      </c>
      <c r="W1690">
        <v>0.21907643699000129</v>
      </c>
      <c r="X1690">
        <v>7.8423792920370577E-3</v>
      </c>
      <c r="Y1690">
        <v>17161</v>
      </c>
      <c r="Z1690">
        <v>2248091</v>
      </c>
      <c r="AA1690">
        <v>294499921</v>
      </c>
      <c r="AB1690" t="s">
        <v>396</v>
      </c>
      <c r="AC1690" t="s">
        <v>1418</v>
      </c>
    </row>
    <row r="1691" spans="1:29" x14ac:dyDescent="0.25">
      <c r="A1691" t="s">
        <v>33</v>
      </c>
      <c r="B1691" t="s">
        <v>415</v>
      </c>
      <c r="C1691" t="s">
        <v>427</v>
      </c>
      <c r="D1691" t="s">
        <v>736</v>
      </c>
      <c r="E1691">
        <v>151</v>
      </c>
      <c r="F1691">
        <v>2609565544.6900001</v>
      </c>
      <c r="G1691">
        <v>1045365234</v>
      </c>
      <c r="H1691">
        <v>600906830</v>
      </c>
      <c r="I1691">
        <v>35</v>
      </c>
      <c r="J1691">
        <v>38</v>
      </c>
      <c r="K1691">
        <v>36</v>
      </c>
      <c r="L1691">
        <v>61115000</v>
      </c>
      <c r="M1691">
        <v>151</v>
      </c>
      <c r="N1691">
        <v>38</v>
      </c>
      <c r="O1691">
        <v>60</v>
      </c>
      <c r="P1691">
        <v>0.92105263157894735</v>
      </c>
      <c r="Q1691">
        <v>0.6333333333333333</v>
      </c>
      <c r="R1691">
        <v>0.77719298245614032</v>
      </c>
      <c r="S1691">
        <v>1.4999999999999999E-2</v>
      </c>
      <c r="T1691">
        <v>0</v>
      </c>
      <c r="U1691">
        <v>916725</v>
      </c>
      <c r="V1691" t="s">
        <v>1385</v>
      </c>
      <c r="W1691">
        <v>0.2302708323317412</v>
      </c>
      <c r="X1691">
        <v>1.5255692800163381E-3</v>
      </c>
      <c r="Y1691">
        <v>22801</v>
      </c>
      <c r="Z1691">
        <v>3442951</v>
      </c>
      <c r="AA1691">
        <v>519885601</v>
      </c>
      <c r="AB1691" t="s">
        <v>397</v>
      </c>
      <c r="AC1691" t="s">
        <v>1418</v>
      </c>
    </row>
    <row r="1692" spans="1:29" x14ac:dyDescent="0.25">
      <c r="A1692" t="s">
        <v>34</v>
      </c>
      <c r="B1692" t="s">
        <v>415</v>
      </c>
      <c r="C1692" t="s">
        <v>427</v>
      </c>
      <c r="D1692" t="s">
        <v>717</v>
      </c>
      <c r="E1692">
        <v>120</v>
      </c>
      <c r="F1692">
        <v>1787295984</v>
      </c>
      <c r="G1692">
        <v>811412856</v>
      </c>
      <c r="H1692">
        <v>448288400</v>
      </c>
      <c r="I1692">
        <v>35</v>
      </c>
      <c r="J1692">
        <v>58</v>
      </c>
      <c r="K1692">
        <v>37</v>
      </c>
      <c r="L1692">
        <v>103649469</v>
      </c>
      <c r="M1692">
        <v>120</v>
      </c>
      <c r="N1692">
        <v>29</v>
      </c>
      <c r="O1692">
        <v>48</v>
      </c>
      <c r="P1692">
        <v>1.2068965517241379</v>
      </c>
      <c r="Q1692">
        <v>1.208333333333333</v>
      </c>
      <c r="R1692">
        <v>1.2076149425287359</v>
      </c>
      <c r="S1692">
        <v>3.5000000000000003E-2</v>
      </c>
      <c r="T1692">
        <v>5.5E-2</v>
      </c>
      <c r="U1692">
        <v>9328452.2100000009</v>
      </c>
      <c r="V1692" t="s">
        <v>1385</v>
      </c>
      <c r="W1692">
        <v>0.25081934050829269</v>
      </c>
      <c r="X1692">
        <v>2.0809042147867308E-2</v>
      </c>
      <c r="Y1692">
        <v>14400</v>
      </c>
      <c r="Z1692">
        <v>1728000</v>
      </c>
      <c r="AA1692">
        <v>207360000</v>
      </c>
      <c r="AB1692" t="s">
        <v>391</v>
      </c>
      <c r="AC1692" t="s">
        <v>1418</v>
      </c>
    </row>
    <row r="1693" spans="1:29" x14ac:dyDescent="0.25">
      <c r="A1693" t="s">
        <v>34</v>
      </c>
      <c r="B1693" t="s">
        <v>415</v>
      </c>
      <c r="C1693" t="s">
        <v>428</v>
      </c>
      <c r="D1693" t="s">
        <v>713</v>
      </c>
      <c r="E1693">
        <v>109</v>
      </c>
      <c r="F1693">
        <v>1628601739.78</v>
      </c>
      <c r="G1693">
        <v>721959202</v>
      </c>
      <c r="H1693">
        <v>261219021</v>
      </c>
      <c r="I1693">
        <v>25</v>
      </c>
      <c r="J1693">
        <v>36</v>
      </c>
      <c r="K1693">
        <v>26</v>
      </c>
      <c r="L1693">
        <v>43409000</v>
      </c>
      <c r="M1693">
        <v>109</v>
      </c>
      <c r="N1693">
        <v>26</v>
      </c>
      <c r="O1693">
        <v>44</v>
      </c>
      <c r="P1693">
        <v>0.96153846153846156</v>
      </c>
      <c r="Q1693">
        <v>0.81818181818181823</v>
      </c>
      <c r="R1693">
        <v>0.8898601398601399</v>
      </c>
      <c r="S1693">
        <v>1.4999999999999999E-2</v>
      </c>
      <c r="T1693">
        <v>0.01</v>
      </c>
      <c r="U1693">
        <v>1085225</v>
      </c>
      <c r="V1693" t="s">
        <v>1385</v>
      </c>
      <c r="W1693">
        <v>0.16039465918493179</v>
      </c>
      <c r="X1693">
        <v>4.154463927801031E-3</v>
      </c>
      <c r="Y1693">
        <v>11881</v>
      </c>
      <c r="Z1693">
        <v>1295029</v>
      </c>
      <c r="AA1693">
        <v>141158161</v>
      </c>
      <c r="AB1693" t="s">
        <v>393</v>
      </c>
      <c r="AC1693" t="s">
        <v>1418</v>
      </c>
    </row>
    <row r="1694" spans="1:29" x14ac:dyDescent="0.25">
      <c r="A1694" t="s">
        <v>34</v>
      </c>
      <c r="B1694" t="s">
        <v>415</v>
      </c>
      <c r="C1694" t="s">
        <v>427</v>
      </c>
      <c r="D1694" t="s">
        <v>743</v>
      </c>
      <c r="E1694">
        <v>112</v>
      </c>
      <c r="F1694">
        <v>2081964188.76</v>
      </c>
      <c r="G1694">
        <v>656535270</v>
      </c>
      <c r="H1694">
        <v>453059789.75999999</v>
      </c>
      <c r="I1694">
        <v>29</v>
      </c>
      <c r="J1694">
        <v>54</v>
      </c>
      <c r="K1694">
        <v>30</v>
      </c>
      <c r="L1694">
        <v>98871000</v>
      </c>
      <c r="M1694">
        <v>100</v>
      </c>
      <c r="N1694">
        <v>24</v>
      </c>
      <c r="O1694">
        <v>32</v>
      </c>
      <c r="P1694">
        <v>1.208333333333333</v>
      </c>
      <c r="Q1694">
        <v>1.6875</v>
      </c>
      <c r="R1694">
        <v>1.447916666666667</v>
      </c>
      <c r="S1694">
        <v>3.5000000000000003E-2</v>
      </c>
      <c r="T1694">
        <v>0.08</v>
      </c>
      <c r="U1694">
        <v>11370165</v>
      </c>
      <c r="V1694" t="s">
        <v>1385</v>
      </c>
      <c r="W1694">
        <v>0.21761171119366779</v>
      </c>
      <c r="X1694">
        <v>2.5096389609025192E-2</v>
      </c>
      <c r="Y1694">
        <v>12544</v>
      </c>
      <c r="Z1694">
        <v>1404928</v>
      </c>
      <c r="AA1694">
        <v>157351936</v>
      </c>
      <c r="AB1694" t="s">
        <v>394</v>
      </c>
      <c r="AC1694" t="s">
        <v>1418</v>
      </c>
    </row>
    <row r="1695" spans="1:29" x14ac:dyDescent="0.25">
      <c r="A1695" t="s">
        <v>34</v>
      </c>
      <c r="B1695" t="s">
        <v>415</v>
      </c>
      <c r="C1695" t="s">
        <v>427</v>
      </c>
      <c r="D1695" t="s">
        <v>744</v>
      </c>
      <c r="E1695">
        <v>95</v>
      </c>
      <c r="F1695">
        <v>1933843683</v>
      </c>
      <c r="G1695">
        <v>642229600</v>
      </c>
      <c r="H1695">
        <v>384989554</v>
      </c>
      <c r="I1695">
        <v>21</v>
      </c>
      <c r="J1695">
        <v>46</v>
      </c>
      <c r="K1695">
        <v>21</v>
      </c>
      <c r="L1695">
        <v>68107000</v>
      </c>
      <c r="M1695">
        <v>95</v>
      </c>
      <c r="N1695">
        <v>19</v>
      </c>
      <c r="O1695">
        <v>30</v>
      </c>
      <c r="P1695">
        <v>1.1052631578947369</v>
      </c>
      <c r="Q1695">
        <v>1.533333333333333</v>
      </c>
      <c r="R1695">
        <v>1.319298245614035</v>
      </c>
      <c r="S1695">
        <v>2.5000000000000001E-2</v>
      </c>
      <c r="T1695">
        <v>0.08</v>
      </c>
      <c r="U1695">
        <v>7151235</v>
      </c>
      <c r="V1695" t="s">
        <v>1385</v>
      </c>
      <c r="W1695">
        <v>0.1990799760003146</v>
      </c>
      <c r="X1695">
        <v>1.8575140353028902E-2</v>
      </c>
      <c r="Y1695">
        <v>9025</v>
      </c>
      <c r="Z1695">
        <v>857375</v>
      </c>
      <c r="AA1695">
        <v>81450625</v>
      </c>
      <c r="AB1695" t="s">
        <v>392</v>
      </c>
      <c r="AC1695" t="s">
        <v>1418</v>
      </c>
    </row>
    <row r="1696" spans="1:29" x14ac:dyDescent="0.25">
      <c r="A1696" t="s">
        <v>34</v>
      </c>
      <c r="B1696" t="s">
        <v>415</v>
      </c>
      <c r="C1696" t="s">
        <v>427</v>
      </c>
      <c r="D1696" t="s">
        <v>715</v>
      </c>
      <c r="E1696">
        <v>136</v>
      </c>
      <c r="F1696">
        <v>2155425899</v>
      </c>
      <c r="G1696">
        <v>850850090</v>
      </c>
      <c r="H1696">
        <v>475155051</v>
      </c>
      <c r="I1696">
        <v>34</v>
      </c>
      <c r="J1696">
        <v>54</v>
      </c>
      <c r="K1696">
        <v>34</v>
      </c>
      <c r="L1696">
        <v>114117230</v>
      </c>
      <c r="M1696">
        <v>136</v>
      </c>
      <c r="N1696">
        <v>32</v>
      </c>
      <c r="O1696">
        <v>54</v>
      </c>
      <c r="P1696">
        <v>1.0625</v>
      </c>
      <c r="Q1696">
        <v>1</v>
      </c>
      <c r="R1696">
        <v>1.03125</v>
      </c>
      <c r="S1696">
        <v>0.02</v>
      </c>
      <c r="T1696">
        <v>0.03</v>
      </c>
      <c r="U1696">
        <v>5705861.5</v>
      </c>
      <c r="V1696" t="s">
        <v>1385</v>
      </c>
      <c r="W1696">
        <v>0.2204460154350219</v>
      </c>
      <c r="X1696">
        <v>1.2008420173565621E-2</v>
      </c>
      <c r="Y1696">
        <v>18496</v>
      </c>
      <c r="Z1696">
        <v>2515456</v>
      </c>
      <c r="AA1696">
        <v>342102016</v>
      </c>
      <c r="AB1696" t="s">
        <v>396</v>
      </c>
      <c r="AC1696" t="s">
        <v>1418</v>
      </c>
    </row>
    <row r="1697" spans="1:29" x14ac:dyDescent="0.25">
      <c r="A1697" t="s">
        <v>34</v>
      </c>
      <c r="B1697" t="s">
        <v>415</v>
      </c>
      <c r="C1697" t="s">
        <v>428</v>
      </c>
      <c r="D1697" t="s">
        <v>721</v>
      </c>
      <c r="E1697">
        <v>167</v>
      </c>
      <c r="F1697">
        <v>2786261991.54</v>
      </c>
      <c r="G1697">
        <v>1100358064</v>
      </c>
      <c r="H1697">
        <v>650283298</v>
      </c>
      <c r="I1697">
        <v>44</v>
      </c>
      <c r="J1697">
        <v>57</v>
      </c>
      <c r="K1697">
        <v>45</v>
      </c>
      <c r="L1697">
        <v>82668000</v>
      </c>
      <c r="M1697">
        <v>118</v>
      </c>
      <c r="N1697">
        <v>29</v>
      </c>
      <c r="O1697">
        <v>47</v>
      </c>
      <c r="P1697">
        <v>1.517241379310345</v>
      </c>
      <c r="Q1697">
        <v>1.212765957446809</v>
      </c>
      <c r="R1697">
        <v>1.3650036683785769</v>
      </c>
      <c r="S1697">
        <v>0.05</v>
      </c>
      <c r="T1697">
        <v>5.5E-2</v>
      </c>
      <c r="U1697">
        <v>8680140</v>
      </c>
      <c r="V1697" t="s">
        <v>1385</v>
      </c>
      <c r="W1697">
        <v>0.23338914286397769</v>
      </c>
      <c r="X1697">
        <v>1.3348243798812739E-2</v>
      </c>
      <c r="Y1697">
        <v>27889</v>
      </c>
      <c r="Z1697">
        <v>4657463</v>
      </c>
      <c r="AA1697">
        <v>777796321</v>
      </c>
      <c r="AB1697" t="s">
        <v>399</v>
      </c>
      <c r="AC1697" t="s">
        <v>1418</v>
      </c>
    </row>
    <row r="1698" spans="1:29" x14ac:dyDescent="0.25">
      <c r="A1698" t="s">
        <v>34</v>
      </c>
      <c r="B1698" t="s">
        <v>415</v>
      </c>
      <c r="C1698" t="s">
        <v>428</v>
      </c>
      <c r="D1698" t="s">
        <v>720</v>
      </c>
      <c r="E1698">
        <v>133</v>
      </c>
      <c r="F1698">
        <v>2180379689.4099998</v>
      </c>
      <c r="G1698">
        <v>816911344</v>
      </c>
      <c r="H1698">
        <v>548091061</v>
      </c>
      <c r="I1698">
        <v>41</v>
      </c>
      <c r="J1698">
        <v>55</v>
      </c>
      <c r="K1698">
        <v>41</v>
      </c>
      <c r="L1698">
        <v>67610000</v>
      </c>
      <c r="M1698">
        <v>133</v>
      </c>
      <c r="N1698">
        <v>34</v>
      </c>
      <c r="O1698">
        <v>54</v>
      </c>
      <c r="P1698">
        <v>1.205882352941176</v>
      </c>
      <c r="Q1698">
        <v>1.018518518518519</v>
      </c>
      <c r="R1698">
        <v>1.1122004357298469</v>
      </c>
      <c r="S1698">
        <v>3.5000000000000003E-2</v>
      </c>
      <c r="T1698">
        <v>0.03</v>
      </c>
      <c r="U1698">
        <v>4394650</v>
      </c>
      <c r="V1698" t="s">
        <v>1385</v>
      </c>
      <c r="W1698">
        <v>0.25137413619382543</v>
      </c>
      <c r="X1698">
        <v>8.0181019409108732E-3</v>
      </c>
      <c r="Y1698">
        <v>17689</v>
      </c>
      <c r="Z1698">
        <v>2352637</v>
      </c>
      <c r="AA1698">
        <v>312900721</v>
      </c>
      <c r="AB1698" t="s">
        <v>396</v>
      </c>
      <c r="AC1698" t="s">
        <v>1418</v>
      </c>
    </row>
    <row r="1699" spans="1:29" x14ac:dyDescent="0.25">
      <c r="A1699" t="s">
        <v>34</v>
      </c>
      <c r="B1699" t="s">
        <v>415</v>
      </c>
      <c r="C1699" t="s">
        <v>427</v>
      </c>
      <c r="D1699" t="s">
        <v>740</v>
      </c>
      <c r="E1699">
        <v>146</v>
      </c>
      <c r="F1699">
        <v>2208525438.6300001</v>
      </c>
      <c r="G1699">
        <v>912655964</v>
      </c>
      <c r="H1699">
        <v>474088057</v>
      </c>
      <c r="I1699">
        <v>34</v>
      </c>
      <c r="J1699">
        <v>41</v>
      </c>
      <c r="K1699">
        <v>35</v>
      </c>
      <c r="L1699">
        <v>61866000</v>
      </c>
      <c r="M1699">
        <v>124</v>
      </c>
      <c r="N1699">
        <v>32</v>
      </c>
      <c r="O1699">
        <v>50</v>
      </c>
      <c r="P1699">
        <v>1.0625</v>
      </c>
      <c r="Q1699">
        <v>0.82</v>
      </c>
      <c r="R1699">
        <v>0.94125000000000003</v>
      </c>
      <c r="S1699">
        <v>0.02</v>
      </c>
      <c r="T1699">
        <v>0.01</v>
      </c>
      <c r="U1699">
        <v>1855980</v>
      </c>
      <c r="V1699" t="s">
        <v>1385</v>
      </c>
      <c r="W1699">
        <v>0.21466271056134531</v>
      </c>
      <c r="X1699">
        <v>3.914842343307543E-3</v>
      </c>
      <c r="Y1699">
        <v>21316</v>
      </c>
      <c r="Z1699">
        <v>3112136</v>
      </c>
      <c r="AA1699">
        <v>454371856</v>
      </c>
      <c r="AB1699" t="s">
        <v>395</v>
      </c>
      <c r="AC1699" t="s">
        <v>1418</v>
      </c>
    </row>
    <row r="1700" spans="1:29" x14ac:dyDescent="0.25">
      <c r="A1700" t="s">
        <v>34</v>
      </c>
      <c r="B1700" t="s">
        <v>415</v>
      </c>
      <c r="C1700" t="s">
        <v>427</v>
      </c>
      <c r="D1700" t="s">
        <v>726</v>
      </c>
      <c r="E1700">
        <v>121</v>
      </c>
      <c r="F1700">
        <v>1644168260.3900001</v>
      </c>
      <c r="G1700">
        <v>683397548</v>
      </c>
      <c r="H1700">
        <v>453225413</v>
      </c>
      <c r="I1700">
        <v>35</v>
      </c>
      <c r="J1700">
        <v>55</v>
      </c>
      <c r="K1700">
        <v>35</v>
      </c>
      <c r="L1700">
        <v>81876000</v>
      </c>
      <c r="M1700">
        <v>121</v>
      </c>
      <c r="N1700">
        <v>29</v>
      </c>
      <c r="O1700">
        <v>49</v>
      </c>
      <c r="P1700">
        <v>1.2068965517241379</v>
      </c>
      <c r="Q1700">
        <v>1.1224489795918371</v>
      </c>
      <c r="R1700">
        <v>1.1646727656579869</v>
      </c>
      <c r="S1700">
        <v>3.5000000000000003E-2</v>
      </c>
      <c r="T1700">
        <v>4.4999999999999998E-2</v>
      </c>
      <c r="U1700">
        <v>6550080</v>
      </c>
      <c r="V1700" t="s">
        <v>1385</v>
      </c>
      <c r="W1700">
        <v>0.27565634486369051</v>
      </c>
      <c r="X1700">
        <v>1.445214635393801E-2</v>
      </c>
      <c r="Y1700">
        <v>14641</v>
      </c>
      <c r="Z1700">
        <v>1771561</v>
      </c>
      <c r="AA1700">
        <v>214358881</v>
      </c>
      <c r="AB1700" t="s">
        <v>391</v>
      </c>
      <c r="AC1700" t="s">
        <v>1418</v>
      </c>
    </row>
    <row r="1701" spans="1:29" x14ac:dyDescent="0.25">
      <c r="A1701" t="s">
        <v>34</v>
      </c>
      <c r="B1701" t="s">
        <v>415</v>
      </c>
      <c r="C1701" t="s">
        <v>427</v>
      </c>
      <c r="D1701" t="s">
        <v>722</v>
      </c>
      <c r="E1701">
        <v>130</v>
      </c>
      <c r="F1701">
        <v>2195985445.9099998</v>
      </c>
      <c r="G1701">
        <v>852169975</v>
      </c>
      <c r="H1701">
        <v>773277094.90999997</v>
      </c>
      <c r="I1701">
        <v>51</v>
      </c>
      <c r="J1701">
        <v>79</v>
      </c>
      <c r="K1701">
        <v>52</v>
      </c>
      <c r="L1701">
        <v>145707000</v>
      </c>
      <c r="M1701">
        <v>130</v>
      </c>
      <c r="N1701">
        <v>34</v>
      </c>
      <c r="O1701">
        <v>52</v>
      </c>
      <c r="P1701">
        <v>1.5</v>
      </c>
      <c r="Q1701">
        <v>1.5192307692307689</v>
      </c>
      <c r="R1701">
        <v>1.509615384615385</v>
      </c>
      <c r="S1701">
        <v>0.05</v>
      </c>
      <c r="T1701">
        <v>0.08</v>
      </c>
      <c r="U1701">
        <v>18941910</v>
      </c>
      <c r="V1701" t="s">
        <v>1385</v>
      </c>
      <c r="W1701">
        <v>0.35213215841216999</v>
      </c>
      <c r="X1701">
        <v>2.449563051160155E-2</v>
      </c>
      <c r="Y1701">
        <v>16900</v>
      </c>
      <c r="Z1701">
        <v>2197000</v>
      </c>
      <c r="AA1701">
        <v>285610000</v>
      </c>
      <c r="AB1701" t="s">
        <v>396</v>
      </c>
      <c r="AC1701" t="s">
        <v>1418</v>
      </c>
    </row>
    <row r="1702" spans="1:29" x14ac:dyDescent="0.25">
      <c r="A1702" t="s">
        <v>34</v>
      </c>
      <c r="B1702" t="s">
        <v>415</v>
      </c>
      <c r="C1702" t="s">
        <v>427</v>
      </c>
      <c r="D1702" t="s">
        <v>709</v>
      </c>
      <c r="E1702">
        <v>125</v>
      </c>
      <c r="F1702">
        <v>1958762579.24</v>
      </c>
      <c r="G1702">
        <v>808357033</v>
      </c>
      <c r="H1702">
        <v>358381223</v>
      </c>
      <c r="I1702">
        <v>27</v>
      </c>
      <c r="J1702">
        <v>61</v>
      </c>
      <c r="K1702">
        <v>27</v>
      </c>
      <c r="L1702">
        <v>111777000</v>
      </c>
      <c r="M1702">
        <v>125</v>
      </c>
      <c r="N1702">
        <v>30</v>
      </c>
      <c r="O1702">
        <v>50</v>
      </c>
      <c r="P1702">
        <v>0.9</v>
      </c>
      <c r="Q1702">
        <v>1.22</v>
      </c>
      <c r="R1702">
        <v>1.06</v>
      </c>
      <c r="S1702">
        <v>1.4999999999999999E-2</v>
      </c>
      <c r="T1702">
        <v>5.5E-2</v>
      </c>
      <c r="U1702">
        <v>7824390</v>
      </c>
      <c r="V1702" t="s">
        <v>1385</v>
      </c>
      <c r="W1702">
        <v>0.1829630741358414</v>
      </c>
      <c r="X1702">
        <v>2.1832589147674181E-2</v>
      </c>
      <c r="Y1702">
        <v>15625</v>
      </c>
      <c r="Z1702">
        <v>1953125</v>
      </c>
      <c r="AA1702">
        <v>244140625</v>
      </c>
      <c r="AB1702" t="s">
        <v>391</v>
      </c>
      <c r="AC1702" t="s">
        <v>1418</v>
      </c>
    </row>
    <row r="1703" spans="1:29" x14ac:dyDescent="0.25">
      <c r="A1703" t="s">
        <v>34</v>
      </c>
      <c r="B1703" t="s">
        <v>415</v>
      </c>
      <c r="C1703" t="s">
        <v>428</v>
      </c>
      <c r="D1703" t="s">
        <v>737</v>
      </c>
      <c r="E1703">
        <v>116</v>
      </c>
      <c r="F1703">
        <v>1849165071.47</v>
      </c>
      <c r="G1703">
        <v>782742250</v>
      </c>
      <c r="H1703">
        <v>464483935</v>
      </c>
      <c r="I1703">
        <v>34</v>
      </c>
      <c r="J1703">
        <v>50</v>
      </c>
      <c r="K1703">
        <v>34</v>
      </c>
      <c r="L1703">
        <v>66826000</v>
      </c>
      <c r="M1703">
        <v>116</v>
      </c>
      <c r="N1703">
        <v>29</v>
      </c>
      <c r="O1703">
        <v>47</v>
      </c>
      <c r="P1703">
        <v>1.172413793103448</v>
      </c>
      <c r="Q1703">
        <v>1.063829787234043</v>
      </c>
      <c r="R1703">
        <v>1.118121790168745</v>
      </c>
      <c r="S1703">
        <v>2.5000000000000001E-2</v>
      </c>
      <c r="T1703">
        <v>0.03</v>
      </c>
      <c r="U1703">
        <v>3675430</v>
      </c>
      <c r="V1703" t="s">
        <v>1385</v>
      </c>
      <c r="W1703">
        <v>0.25118576062587911</v>
      </c>
      <c r="X1703">
        <v>7.9129324461996737E-3</v>
      </c>
      <c r="Y1703">
        <v>13456</v>
      </c>
      <c r="Z1703">
        <v>1560896</v>
      </c>
      <c r="AA1703">
        <v>181063936</v>
      </c>
      <c r="AB1703" t="s">
        <v>394</v>
      </c>
      <c r="AC1703" t="s">
        <v>1418</v>
      </c>
    </row>
    <row r="1704" spans="1:29" x14ac:dyDescent="0.25">
      <c r="A1704" t="s">
        <v>34</v>
      </c>
      <c r="B1704" t="s">
        <v>415</v>
      </c>
      <c r="C1704" t="s">
        <v>427</v>
      </c>
      <c r="D1704" t="s">
        <v>729</v>
      </c>
      <c r="E1704">
        <v>135</v>
      </c>
      <c r="F1704">
        <v>2166606151.5900002</v>
      </c>
      <c r="G1704">
        <v>893183576</v>
      </c>
      <c r="H1704">
        <v>445657112.00999999</v>
      </c>
      <c r="I1704">
        <v>36</v>
      </c>
      <c r="J1704">
        <v>63</v>
      </c>
      <c r="K1704">
        <v>36</v>
      </c>
      <c r="L1704">
        <v>107645000</v>
      </c>
      <c r="M1704">
        <v>135</v>
      </c>
      <c r="N1704">
        <v>32</v>
      </c>
      <c r="O1704">
        <v>54</v>
      </c>
      <c r="P1704">
        <v>1.125</v>
      </c>
      <c r="Q1704">
        <v>1.166666666666667</v>
      </c>
      <c r="R1704">
        <v>1.145833333333333</v>
      </c>
      <c r="S1704">
        <v>2.5000000000000001E-2</v>
      </c>
      <c r="T1704">
        <v>4.4999999999999998E-2</v>
      </c>
      <c r="U1704">
        <v>7535150</v>
      </c>
      <c r="V1704" t="s">
        <v>1385</v>
      </c>
      <c r="W1704">
        <v>0.2056936428814933</v>
      </c>
      <c r="X1704">
        <v>1.6907954113006329E-2</v>
      </c>
      <c r="Y1704">
        <v>18225</v>
      </c>
      <c r="Z1704">
        <v>2460375</v>
      </c>
      <c r="AA1704">
        <v>332150625</v>
      </c>
      <c r="AB1704" t="s">
        <v>396</v>
      </c>
      <c r="AC1704" t="s">
        <v>1418</v>
      </c>
    </row>
    <row r="1705" spans="1:29" x14ac:dyDescent="0.25">
      <c r="A1705" t="s">
        <v>34</v>
      </c>
      <c r="B1705" t="s">
        <v>415</v>
      </c>
      <c r="C1705" t="s">
        <v>428</v>
      </c>
      <c r="D1705" t="s">
        <v>728</v>
      </c>
      <c r="E1705">
        <v>130</v>
      </c>
      <c r="F1705">
        <v>2243371116.4299998</v>
      </c>
      <c r="G1705">
        <v>906199119</v>
      </c>
      <c r="H1705">
        <v>548375552</v>
      </c>
      <c r="I1705">
        <v>40</v>
      </c>
      <c r="J1705">
        <v>64</v>
      </c>
      <c r="K1705">
        <v>41</v>
      </c>
      <c r="L1705">
        <v>104638000</v>
      </c>
      <c r="M1705">
        <v>130</v>
      </c>
      <c r="N1705">
        <v>31</v>
      </c>
      <c r="O1705">
        <v>52</v>
      </c>
      <c r="P1705">
        <v>1.290322580645161</v>
      </c>
      <c r="Q1705">
        <v>1.2307692307692311</v>
      </c>
      <c r="R1705">
        <v>1.2605459057071959</v>
      </c>
      <c r="S1705">
        <v>3.5000000000000003E-2</v>
      </c>
      <c r="T1705">
        <v>5.5E-2</v>
      </c>
      <c r="U1705">
        <v>9417420</v>
      </c>
      <c r="V1705" t="s">
        <v>1385</v>
      </c>
      <c r="W1705">
        <v>0.24444263723634821</v>
      </c>
      <c r="X1705">
        <v>1.7173303889375428E-2</v>
      </c>
      <c r="Y1705">
        <v>16900</v>
      </c>
      <c r="Z1705">
        <v>2197000</v>
      </c>
      <c r="AA1705">
        <v>285610000</v>
      </c>
      <c r="AB1705" t="s">
        <v>396</v>
      </c>
      <c r="AC1705" t="s">
        <v>1418</v>
      </c>
    </row>
    <row r="1706" spans="1:29" x14ac:dyDescent="0.25">
      <c r="A1706" t="s">
        <v>34</v>
      </c>
      <c r="B1706" t="s">
        <v>415</v>
      </c>
      <c r="C1706" t="s">
        <v>428</v>
      </c>
      <c r="D1706" t="s">
        <v>724</v>
      </c>
      <c r="E1706">
        <v>123</v>
      </c>
      <c r="F1706">
        <v>2283394616</v>
      </c>
      <c r="G1706">
        <v>780766101</v>
      </c>
      <c r="H1706">
        <v>366221001</v>
      </c>
      <c r="I1706">
        <v>21</v>
      </c>
      <c r="J1706">
        <v>33</v>
      </c>
      <c r="K1706">
        <v>21</v>
      </c>
      <c r="L1706">
        <v>39174000</v>
      </c>
      <c r="M1706">
        <v>103</v>
      </c>
      <c r="N1706">
        <v>26</v>
      </c>
      <c r="O1706">
        <v>41</v>
      </c>
      <c r="P1706">
        <v>0.80769230769230771</v>
      </c>
      <c r="Q1706">
        <v>0.80487804878048785</v>
      </c>
      <c r="R1706">
        <v>0.80628517823639778</v>
      </c>
      <c r="S1706">
        <v>0.01</v>
      </c>
      <c r="T1706">
        <v>0.01</v>
      </c>
      <c r="U1706">
        <v>783480</v>
      </c>
      <c r="V1706" t="s">
        <v>1385</v>
      </c>
      <c r="W1706">
        <v>0.16038445498375481</v>
      </c>
      <c r="X1706">
        <v>2.1393639301422809E-3</v>
      </c>
      <c r="Y1706">
        <v>15129</v>
      </c>
      <c r="Z1706">
        <v>1860867</v>
      </c>
      <c r="AA1706">
        <v>228886641</v>
      </c>
      <c r="AB1706" t="s">
        <v>391</v>
      </c>
      <c r="AC1706" t="s">
        <v>1418</v>
      </c>
    </row>
    <row r="1707" spans="1:29" x14ac:dyDescent="0.25">
      <c r="A1707" t="s">
        <v>34</v>
      </c>
      <c r="B1707" t="s">
        <v>415</v>
      </c>
      <c r="C1707" t="s">
        <v>428</v>
      </c>
      <c r="D1707" t="s">
        <v>741</v>
      </c>
      <c r="E1707">
        <v>131</v>
      </c>
      <c r="F1707">
        <v>2279001701.6700001</v>
      </c>
      <c r="G1707">
        <v>885254331</v>
      </c>
      <c r="H1707">
        <v>513363845</v>
      </c>
      <c r="I1707">
        <v>35</v>
      </c>
      <c r="J1707">
        <v>61</v>
      </c>
      <c r="K1707">
        <v>35</v>
      </c>
      <c r="L1707">
        <v>99613000</v>
      </c>
      <c r="M1707">
        <v>131</v>
      </c>
      <c r="N1707">
        <v>34</v>
      </c>
      <c r="O1707">
        <v>53</v>
      </c>
      <c r="P1707">
        <v>1.029411764705882</v>
      </c>
      <c r="Q1707">
        <v>1.1509433962264151</v>
      </c>
      <c r="R1707">
        <v>1.0901775804661491</v>
      </c>
      <c r="S1707">
        <v>0.02</v>
      </c>
      <c r="T1707">
        <v>4.4999999999999998E-2</v>
      </c>
      <c r="U1707">
        <v>6474845</v>
      </c>
      <c r="V1707" t="s">
        <v>1385</v>
      </c>
      <c r="W1707">
        <v>0.22525821048041289</v>
      </c>
      <c r="X1707">
        <v>1.2612584744841161E-2</v>
      </c>
      <c r="Y1707">
        <v>17161</v>
      </c>
      <c r="Z1707">
        <v>2248091</v>
      </c>
      <c r="AA1707">
        <v>294499921</v>
      </c>
      <c r="AB1707" t="s">
        <v>396</v>
      </c>
      <c r="AC1707" t="s">
        <v>1418</v>
      </c>
    </row>
    <row r="1708" spans="1:29" x14ac:dyDescent="0.25">
      <c r="A1708" t="s">
        <v>34</v>
      </c>
      <c r="B1708" t="s">
        <v>415</v>
      </c>
      <c r="C1708" t="s">
        <v>427</v>
      </c>
      <c r="D1708" t="s">
        <v>745</v>
      </c>
      <c r="E1708">
        <v>132</v>
      </c>
      <c r="F1708">
        <v>2310255034.0900002</v>
      </c>
      <c r="G1708">
        <v>720304136</v>
      </c>
      <c r="H1708">
        <v>397282337</v>
      </c>
      <c r="I1708">
        <v>28</v>
      </c>
      <c r="J1708">
        <v>35</v>
      </c>
      <c r="K1708">
        <v>29</v>
      </c>
      <c r="L1708">
        <v>43932000</v>
      </c>
      <c r="M1708">
        <v>109</v>
      </c>
      <c r="N1708">
        <v>25</v>
      </c>
      <c r="O1708">
        <v>35</v>
      </c>
      <c r="P1708">
        <v>1.1200000000000001</v>
      </c>
      <c r="Q1708">
        <v>1</v>
      </c>
      <c r="R1708">
        <v>1.06</v>
      </c>
      <c r="S1708">
        <v>2.5000000000000001E-2</v>
      </c>
      <c r="T1708">
        <v>0.03</v>
      </c>
      <c r="U1708">
        <v>2416260</v>
      </c>
      <c r="V1708" t="s">
        <v>1385</v>
      </c>
      <c r="W1708">
        <v>0.17196471001587399</v>
      </c>
      <c r="X1708">
        <v>6.0819718748281529E-3</v>
      </c>
      <c r="Y1708">
        <v>17424</v>
      </c>
      <c r="Z1708">
        <v>2299968</v>
      </c>
      <c r="AA1708">
        <v>303595776</v>
      </c>
      <c r="AB1708" t="s">
        <v>396</v>
      </c>
      <c r="AC1708" t="s">
        <v>1418</v>
      </c>
    </row>
    <row r="1709" spans="1:29" x14ac:dyDescent="0.25">
      <c r="A1709" t="s">
        <v>34</v>
      </c>
      <c r="B1709" t="s">
        <v>415</v>
      </c>
      <c r="C1709" t="s">
        <v>427</v>
      </c>
      <c r="D1709" t="s">
        <v>734</v>
      </c>
      <c r="E1709">
        <v>135</v>
      </c>
      <c r="F1709">
        <v>2016473442.24</v>
      </c>
      <c r="G1709">
        <v>839271185</v>
      </c>
      <c r="H1709">
        <v>430438272.94999999</v>
      </c>
      <c r="I1709">
        <v>33</v>
      </c>
      <c r="J1709">
        <v>38</v>
      </c>
      <c r="K1709">
        <v>34</v>
      </c>
      <c r="L1709">
        <v>62902000</v>
      </c>
      <c r="M1709">
        <v>115</v>
      </c>
      <c r="N1709">
        <v>30</v>
      </c>
      <c r="O1709">
        <v>46</v>
      </c>
      <c r="P1709">
        <v>1.1000000000000001</v>
      </c>
      <c r="Q1709">
        <v>0.82608695652173914</v>
      </c>
      <c r="R1709">
        <v>0.96304347826086956</v>
      </c>
      <c r="S1709">
        <v>2.5000000000000001E-2</v>
      </c>
      <c r="T1709">
        <v>0.01</v>
      </c>
      <c r="U1709">
        <v>2201570</v>
      </c>
      <c r="V1709" t="s">
        <v>1385</v>
      </c>
      <c r="W1709">
        <v>0.21346091841995571</v>
      </c>
      <c r="X1709">
        <v>5.1147171112633288E-3</v>
      </c>
      <c r="Y1709">
        <v>18225</v>
      </c>
      <c r="Z1709">
        <v>2460375</v>
      </c>
      <c r="AA1709">
        <v>332150625</v>
      </c>
      <c r="AB1709" t="s">
        <v>396</v>
      </c>
      <c r="AC1709" t="s">
        <v>1418</v>
      </c>
    </row>
    <row r="1710" spans="1:29" x14ac:dyDescent="0.25">
      <c r="A1710" t="s">
        <v>34</v>
      </c>
      <c r="B1710" t="s">
        <v>415</v>
      </c>
      <c r="C1710" t="s">
        <v>428</v>
      </c>
      <c r="D1710" t="s">
        <v>738</v>
      </c>
      <c r="E1710">
        <v>131</v>
      </c>
      <c r="F1710">
        <v>1802524237.79</v>
      </c>
      <c r="G1710">
        <v>923064818</v>
      </c>
      <c r="H1710">
        <v>316534965.92000002</v>
      </c>
      <c r="I1710">
        <v>28</v>
      </c>
      <c r="J1710">
        <v>36</v>
      </c>
      <c r="K1710">
        <v>29</v>
      </c>
      <c r="L1710">
        <v>53952000</v>
      </c>
      <c r="M1710">
        <v>112</v>
      </c>
      <c r="N1710">
        <v>25</v>
      </c>
      <c r="O1710">
        <v>45</v>
      </c>
      <c r="P1710">
        <v>1.1200000000000001</v>
      </c>
      <c r="Q1710">
        <v>0.8</v>
      </c>
      <c r="R1710">
        <v>0.96</v>
      </c>
      <c r="S1710">
        <v>2.5000000000000001E-2</v>
      </c>
      <c r="T1710">
        <v>0.01</v>
      </c>
      <c r="U1710">
        <v>1888320</v>
      </c>
      <c r="V1710" t="s">
        <v>1385</v>
      </c>
      <c r="W1710">
        <v>0.1756064963143521</v>
      </c>
      <c r="X1710">
        <v>5.965596863877742E-3</v>
      </c>
      <c r="Y1710">
        <v>17161</v>
      </c>
      <c r="Z1710">
        <v>2248091</v>
      </c>
      <c r="AA1710">
        <v>294499921</v>
      </c>
      <c r="AB1710" t="s">
        <v>396</v>
      </c>
      <c r="AC1710" t="s">
        <v>1418</v>
      </c>
    </row>
    <row r="1711" spans="1:29" x14ac:dyDescent="0.25">
      <c r="A1711" t="s">
        <v>34</v>
      </c>
      <c r="B1711" t="s">
        <v>415</v>
      </c>
      <c r="C1711" t="s">
        <v>427</v>
      </c>
      <c r="D1711" t="s">
        <v>739</v>
      </c>
      <c r="E1711">
        <v>142</v>
      </c>
      <c r="F1711">
        <v>2627921276</v>
      </c>
      <c r="G1711">
        <v>817299499</v>
      </c>
      <c r="H1711">
        <v>561620201</v>
      </c>
      <c r="I1711">
        <v>36</v>
      </c>
      <c r="J1711">
        <v>44</v>
      </c>
      <c r="K1711">
        <v>36</v>
      </c>
      <c r="L1711">
        <v>61694000</v>
      </c>
      <c r="M1711">
        <v>132</v>
      </c>
      <c r="N1711">
        <v>37</v>
      </c>
      <c r="O1711">
        <v>53</v>
      </c>
      <c r="P1711">
        <v>0.97297297297297303</v>
      </c>
      <c r="Q1711">
        <v>0.83018867924528306</v>
      </c>
      <c r="R1711">
        <v>0.90158082610912804</v>
      </c>
      <c r="S1711">
        <v>1.4999999999999999E-2</v>
      </c>
      <c r="T1711">
        <v>0.01</v>
      </c>
      <c r="U1711">
        <v>1542350</v>
      </c>
      <c r="V1711" t="s">
        <v>1385</v>
      </c>
      <c r="W1711">
        <v>0.2137127189193623</v>
      </c>
      <c r="X1711">
        <v>2.7462509312409871E-3</v>
      </c>
      <c r="Y1711">
        <v>20164</v>
      </c>
      <c r="Z1711">
        <v>2863288</v>
      </c>
      <c r="AA1711">
        <v>406586896</v>
      </c>
      <c r="AB1711" t="s">
        <v>395</v>
      </c>
      <c r="AC1711" t="s">
        <v>1418</v>
      </c>
    </row>
    <row r="1712" spans="1:29" x14ac:dyDescent="0.25">
      <c r="A1712" t="s">
        <v>34</v>
      </c>
      <c r="B1712" t="s">
        <v>415</v>
      </c>
      <c r="C1712" t="s">
        <v>427</v>
      </c>
      <c r="D1712" t="s">
        <v>746</v>
      </c>
      <c r="E1712">
        <v>134</v>
      </c>
      <c r="F1712">
        <v>2479513330.2600002</v>
      </c>
      <c r="G1712">
        <v>785482239</v>
      </c>
      <c r="H1712">
        <v>327736262.25999999</v>
      </c>
      <c r="I1712">
        <v>23</v>
      </c>
      <c r="J1712">
        <v>35</v>
      </c>
      <c r="K1712">
        <v>23</v>
      </c>
      <c r="L1712">
        <v>55536000</v>
      </c>
      <c r="M1712">
        <v>110</v>
      </c>
      <c r="N1712">
        <v>25</v>
      </c>
      <c r="O1712">
        <v>35</v>
      </c>
      <c r="P1712">
        <v>0.92</v>
      </c>
      <c r="Q1712">
        <v>1</v>
      </c>
      <c r="R1712">
        <v>0.96</v>
      </c>
      <c r="S1712">
        <v>1.4999999999999999E-2</v>
      </c>
      <c r="T1712">
        <v>0.03</v>
      </c>
      <c r="U1712">
        <v>2499120</v>
      </c>
      <c r="V1712" t="s">
        <v>1385</v>
      </c>
      <c r="W1712">
        <v>0.13217765690561289</v>
      </c>
      <c r="X1712">
        <v>7.625399712459637E-3</v>
      </c>
      <c r="Y1712">
        <v>17956</v>
      </c>
      <c r="Z1712">
        <v>2406104</v>
      </c>
      <c r="AA1712">
        <v>322417936</v>
      </c>
      <c r="AB1712" t="s">
        <v>396</v>
      </c>
      <c r="AC1712" t="s">
        <v>1418</v>
      </c>
    </row>
    <row r="1713" spans="1:29" x14ac:dyDescent="0.25">
      <c r="A1713" t="s">
        <v>34</v>
      </c>
      <c r="B1713" t="s">
        <v>415</v>
      </c>
      <c r="C1713" t="s">
        <v>428</v>
      </c>
      <c r="D1713" t="s">
        <v>730</v>
      </c>
      <c r="E1713">
        <v>169</v>
      </c>
      <c r="F1713">
        <v>2755623209</v>
      </c>
      <c r="G1713">
        <v>1044783154</v>
      </c>
      <c r="H1713">
        <v>749042586</v>
      </c>
      <c r="I1713">
        <v>48</v>
      </c>
      <c r="J1713">
        <v>77</v>
      </c>
      <c r="K1713">
        <v>49</v>
      </c>
      <c r="L1713">
        <v>112736000</v>
      </c>
      <c r="M1713">
        <v>127</v>
      </c>
      <c r="N1713">
        <v>32</v>
      </c>
      <c r="O1713">
        <v>51</v>
      </c>
      <c r="P1713">
        <v>1.5</v>
      </c>
      <c r="Q1713">
        <v>1.509803921568627</v>
      </c>
      <c r="R1713">
        <v>1.5049019607843139</v>
      </c>
      <c r="S1713">
        <v>0.05</v>
      </c>
      <c r="T1713">
        <v>0.08</v>
      </c>
      <c r="U1713">
        <v>14655680</v>
      </c>
      <c r="V1713" t="s">
        <v>1385</v>
      </c>
      <c r="W1713">
        <v>0.27182329701447938</v>
      </c>
      <c r="X1713">
        <v>1.9565883534424299E-2</v>
      </c>
      <c r="Y1713">
        <v>28561</v>
      </c>
      <c r="Z1713">
        <v>4826809</v>
      </c>
      <c r="AA1713">
        <v>815730721</v>
      </c>
      <c r="AB1713" t="s">
        <v>399</v>
      </c>
      <c r="AC1713" t="s">
        <v>1418</v>
      </c>
    </row>
    <row r="1714" spans="1:29" x14ac:dyDescent="0.25">
      <c r="A1714" t="s">
        <v>34</v>
      </c>
      <c r="B1714" t="s">
        <v>415</v>
      </c>
      <c r="C1714" t="s">
        <v>427</v>
      </c>
      <c r="D1714" t="s">
        <v>716</v>
      </c>
      <c r="E1714">
        <v>143</v>
      </c>
      <c r="F1714">
        <v>1894985497.73</v>
      </c>
      <c r="G1714">
        <v>879257144</v>
      </c>
      <c r="H1714">
        <v>404652539.08999997</v>
      </c>
      <c r="I1714">
        <v>33</v>
      </c>
      <c r="J1714">
        <v>39</v>
      </c>
      <c r="K1714">
        <v>34</v>
      </c>
      <c r="L1714">
        <v>58044000</v>
      </c>
      <c r="M1714">
        <v>120</v>
      </c>
      <c r="N1714">
        <v>30</v>
      </c>
      <c r="O1714">
        <v>48</v>
      </c>
      <c r="P1714">
        <v>1.1000000000000001</v>
      </c>
      <c r="Q1714">
        <v>0.8125</v>
      </c>
      <c r="R1714">
        <v>0.95625000000000004</v>
      </c>
      <c r="S1714">
        <v>2.5000000000000001E-2</v>
      </c>
      <c r="T1714">
        <v>0.01</v>
      </c>
      <c r="U1714">
        <v>2031540</v>
      </c>
      <c r="V1714" t="s">
        <v>1385</v>
      </c>
      <c r="W1714">
        <v>0.2135385941342203</v>
      </c>
      <c r="X1714">
        <v>5.0204553382232923E-3</v>
      </c>
      <c r="Y1714">
        <v>20449</v>
      </c>
      <c r="Z1714">
        <v>2924207</v>
      </c>
      <c r="AA1714">
        <v>418161601</v>
      </c>
      <c r="AB1714" t="s">
        <v>395</v>
      </c>
      <c r="AC1714" t="s">
        <v>1418</v>
      </c>
    </row>
    <row r="1715" spans="1:29" x14ac:dyDescent="0.25">
      <c r="A1715" t="s">
        <v>34</v>
      </c>
      <c r="B1715" t="s">
        <v>415</v>
      </c>
      <c r="C1715" t="s">
        <v>428</v>
      </c>
      <c r="D1715" t="s">
        <v>733</v>
      </c>
      <c r="E1715">
        <v>146</v>
      </c>
      <c r="F1715">
        <v>2225895041.8499999</v>
      </c>
      <c r="G1715">
        <v>876741317</v>
      </c>
      <c r="H1715">
        <v>660360689.62</v>
      </c>
      <c r="I1715">
        <v>40</v>
      </c>
      <c r="J1715">
        <v>52</v>
      </c>
      <c r="K1715">
        <v>40</v>
      </c>
      <c r="L1715">
        <v>92860066</v>
      </c>
      <c r="M1715">
        <v>124</v>
      </c>
      <c r="N1715">
        <v>32</v>
      </c>
      <c r="O1715">
        <v>50</v>
      </c>
      <c r="P1715">
        <v>1.25</v>
      </c>
      <c r="Q1715">
        <v>1.04</v>
      </c>
      <c r="R1715">
        <v>1.145</v>
      </c>
      <c r="S1715">
        <v>3.5000000000000003E-2</v>
      </c>
      <c r="T1715">
        <v>0.03</v>
      </c>
      <c r="U1715">
        <v>6035904.29</v>
      </c>
      <c r="V1715" t="s">
        <v>1385</v>
      </c>
      <c r="W1715">
        <v>0.29667198012677037</v>
      </c>
      <c r="X1715">
        <v>9.1403143537712988E-3</v>
      </c>
      <c r="Y1715">
        <v>21316</v>
      </c>
      <c r="Z1715">
        <v>3112136</v>
      </c>
      <c r="AA1715">
        <v>454371856</v>
      </c>
      <c r="AB1715" t="s">
        <v>395</v>
      </c>
      <c r="AC1715" t="s">
        <v>1418</v>
      </c>
    </row>
    <row r="1716" spans="1:29" x14ac:dyDescent="0.25">
      <c r="A1716" t="s">
        <v>34</v>
      </c>
      <c r="B1716" t="s">
        <v>415</v>
      </c>
      <c r="C1716" t="s">
        <v>428</v>
      </c>
      <c r="D1716" t="s">
        <v>714</v>
      </c>
      <c r="E1716">
        <v>138</v>
      </c>
      <c r="F1716">
        <v>2125205284.5</v>
      </c>
      <c r="G1716">
        <v>911572970</v>
      </c>
      <c r="H1716">
        <v>500447198</v>
      </c>
      <c r="I1716">
        <v>36</v>
      </c>
      <c r="J1716">
        <v>42</v>
      </c>
      <c r="K1716">
        <v>36</v>
      </c>
      <c r="L1716">
        <v>69116000</v>
      </c>
      <c r="M1716">
        <v>119</v>
      </c>
      <c r="N1716">
        <v>29</v>
      </c>
      <c r="O1716">
        <v>48</v>
      </c>
      <c r="P1716">
        <v>1.2413793103448281</v>
      </c>
      <c r="Q1716">
        <v>0.875</v>
      </c>
      <c r="R1716">
        <v>1.0581896551724139</v>
      </c>
      <c r="S1716">
        <v>3.5000000000000003E-2</v>
      </c>
      <c r="T1716">
        <v>0.01</v>
      </c>
      <c r="U1716">
        <v>3110220</v>
      </c>
      <c r="V1716" t="s">
        <v>1385</v>
      </c>
      <c r="W1716">
        <v>0.23548181516861841</v>
      </c>
      <c r="X1716">
        <v>6.2148814349041476E-3</v>
      </c>
      <c r="Y1716">
        <v>19044</v>
      </c>
      <c r="Z1716">
        <v>2628072</v>
      </c>
      <c r="AA1716">
        <v>362673936</v>
      </c>
      <c r="AB1716" t="s">
        <v>396</v>
      </c>
      <c r="AC1716" t="s">
        <v>1418</v>
      </c>
    </row>
    <row r="1717" spans="1:29" x14ac:dyDescent="0.25">
      <c r="A1717" t="s">
        <v>34</v>
      </c>
      <c r="B1717" t="s">
        <v>415</v>
      </c>
      <c r="C1717" t="s">
        <v>428</v>
      </c>
      <c r="D1717" t="s">
        <v>711</v>
      </c>
      <c r="E1717">
        <v>130</v>
      </c>
      <c r="F1717">
        <v>1982002129</v>
      </c>
      <c r="G1717">
        <v>869069569</v>
      </c>
      <c r="H1717">
        <v>464819156</v>
      </c>
      <c r="I1717">
        <v>32</v>
      </c>
      <c r="J1717">
        <v>53</v>
      </c>
      <c r="K1717">
        <v>33</v>
      </c>
      <c r="L1717">
        <v>71779000</v>
      </c>
      <c r="M1717">
        <v>130</v>
      </c>
      <c r="N1717">
        <v>31</v>
      </c>
      <c r="O1717">
        <v>52</v>
      </c>
      <c r="P1717">
        <v>1.032258064516129</v>
      </c>
      <c r="Q1717">
        <v>1.0192307692307689</v>
      </c>
      <c r="R1717">
        <v>1.0257444168734491</v>
      </c>
      <c r="S1717">
        <v>0.02</v>
      </c>
      <c r="T1717">
        <v>0.03</v>
      </c>
      <c r="U1717">
        <v>3588950</v>
      </c>
      <c r="V1717" t="s">
        <v>1385</v>
      </c>
      <c r="W1717">
        <v>0.23452000842931489</v>
      </c>
      <c r="X1717">
        <v>7.7211748992547973E-3</v>
      </c>
      <c r="Y1717">
        <v>16900</v>
      </c>
      <c r="Z1717">
        <v>2197000</v>
      </c>
      <c r="AA1717">
        <v>285610000</v>
      </c>
      <c r="AB1717" t="s">
        <v>396</v>
      </c>
      <c r="AC1717" t="s">
        <v>1418</v>
      </c>
    </row>
    <row r="1718" spans="1:29" x14ac:dyDescent="0.25">
      <c r="A1718" t="s">
        <v>34</v>
      </c>
      <c r="B1718" t="s">
        <v>415</v>
      </c>
      <c r="C1718" t="s">
        <v>427</v>
      </c>
      <c r="D1718" t="s">
        <v>725</v>
      </c>
      <c r="E1718">
        <v>116</v>
      </c>
      <c r="F1718">
        <v>1806021769</v>
      </c>
      <c r="G1718">
        <v>833450923</v>
      </c>
      <c r="H1718">
        <v>313983433</v>
      </c>
      <c r="I1718">
        <v>29</v>
      </c>
      <c r="J1718">
        <v>52</v>
      </c>
      <c r="K1718">
        <v>29</v>
      </c>
      <c r="L1718">
        <v>98663000</v>
      </c>
      <c r="M1718">
        <v>116</v>
      </c>
      <c r="N1718">
        <v>26</v>
      </c>
      <c r="O1718">
        <v>47</v>
      </c>
      <c r="P1718">
        <v>1.115384615384615</v>
      </c>
      <c r="Q1718">
        <v>1.1063829787234041</v>
      </c>
      <c r="R1718">
        <v>1.11088379705401</v>
      </c>
      <c r="S1718">
        <v>2.5000000000000001E-2</v>
      </c>
      <c r="T1718">
        <v>4.4999999999999998E-2</v>
      </c>
      <c r="U1718">
        <v>6906410</v>
      </c>
      <c r="V1718" t="s">
        <v>1385</v>
      </c>
      <c r="W1718">
        <v>0.17385362590277839</v>
      </c>
      <c r="X1718">
        <v>2.199609684502048E-2</v>
      </c>
      <c r="Y1718">
        <v>13456</v>
      </c>
      <c r="Z1718">
        <v>1560896</v>
      </c>
      <c r="AA1718">
        <v>181063936</v>
      </c>
      <c r="AB1718" t="s">
        <v>394</v>
      </c>
      <c r="AC1718" t="s">
        <v>1418</v>
      </c>
    </row>
    <row r="1719" spans="1:29" x14ac:dyDescent="0.25">
      <c r="A1719" t="s">
        <v>34</v>
      </c>
      <c r="B1719" t="s">
        <v>415</v>
      </c>
      <c r="C1719" t="s">
        <v>427</v>
      </c>
      <c r="D1719" t="s">
        <v>723</v>
      </c>
      <c r="E1719">
        <v>135</v>
      </c>
      <c r="F1719">
        <v>2235956728.4200001</v>
      </c>
      <c r="G1719">
        <v>980909193</v>
      </c>
      <c r="H1719">
        <v>560104741.83000004</v>
      </c>
      <c r="I1719">
        <v>40</v>
      </c>
      <c r="J1719">
        <v>59</v>
      </c>
      <c r="K1719">
        <v>41</v>
      </c>
      <c r="L1719">
        <v>97422000</v>
      </c>
      <c r="M1719">
        <v>135</v>
      </c>
      <c r="N1719">
        <v>33</v>
      </c>
      <c r="O1719">
        <v>54</v>
      </c>
      <c r="P1719">
        <v>1.2121212121212119</v>
      </c>
      <c r="Q1719">
        <v>1.092592592592593</v>
      </c>
      <c r="R1719">
        <v>1.152356902356902</v>
      </c>
      <c r="S1719">
        <v>3.5000000000000003E-2</v>
      </c>
      <c r="T1719">
        <v>0.03</v>
      </c>
      <c r="U1719">
        <v>6332430</v>
      </c>
      <c r="V1719" t="s">
        <v>1385</v>
      </c>
      <c r="W1719">
        <v>0.25049891829784571</v>
      </c>
      <c r="X1719">
        <v>1.1305796089692779E-2</v>
      </c>
      <c r="Y1719">
        <v>18225</v>
      </c>
      <c r="Z1719">
        <v>2460375</v>
      </c>
      <c r="AA1719">
        <v>332150625</v>
      </c>
      <c r="AB1719" t="s">
        <v>396</v>
      </c>
      <c r="AC1719" t="s">
        <v>1418</v>
      </c>
    </row>
    <row r="1720" spans="1:29" x14ac:dyDescent="0.25">
      <c r="A1720" t="s">
        <v>34</v>
      </c>
      <c r="B1720" t="s">
        <v>415</v>
      </c>
      <c r="C1720" t="s">
        <v>427</v>
      </c>
      <c r="D1720" t="s">
        <v>710</v>
      </c>
      <c r="E1720">
        <v>142</v>
      </c>
      <c r="F1720">
        <v>2212810214.3400002</v>
      </c>
      <c r="G1720">
        <v>903501591</v>
      </c>
      <c r="H1720">
        <v>735042970.34000003</v>
      </c>
      <c r="I1720">
        <v>57</v>
      </c>
      <c r="J1720">
        <v>89</v>
      </c>
      <c r="K1720">
        <v>57</v>
      </c>
      <c r="L1720">
        <v>168587000</v>
      </c>
      <c r="M1720">
        <v>142</v>
      </c>
      <c r="N1720">
        <v>37</v>
      </c>
      <c r="O1720">
        <v>57</v>
      </c>
      <c r="P1720">
        <v>1.540540540540541</v>
      </c>
      <c r="Q1720">
        <v>1.56140350877193</v>
      </c>
      <c r="R1720">
        <v>1.5509720246562351</v>
      </c>
      <c r="S1720">
        <v>0.05</v>
      </c>
      <c r="T1720">
        <v>0.08</v>
      </c>
      <c r="U1720">
        <v>21916310</v>
      </c>
      <c r="V1720" t="s">
        <v>1385</v>
      </c>
      <c r="W1720">
        <v>0.33217623706569721</v>
      </c>
      <c r="X1720">
        <v>2.981636568793037E-2</v>
      </c>
      <c r="Y1720">
        <v>20164</v>
      </c>
      <c r="Z1720">
        <v>2863288</v>
      </c>
      <c r="AA1720">
        <v>406586896</v>
      </c>
      <c r="AB1720" t="s">
        <v>395</v>
      </c>
      <c r="AC1720" t="s">
        <v>1418</v>
      </c>
    </row>
    <row r="1721" spans="1:29" x14ac:dyDescent="0.25">
      <c r="A1721" t="s">
        <v>34</v>
      </c>
      <c r="B1721" t="s">
        <v>415</v>
      </c>
      <c r="C1721" t="s">
        <v>428</v>
      </c>
      <c r="D1721" t="s">
        <v>727</v>
      </c>
      <c r="E1721">
        <v>115</v>
      </c>
      <c r="F1721">
        <v>1788008131.9400001</v>
      </c>
      <c r="G1721">
        <v>696703143</v>
      </c>
      <c r="H1721">
        <v>466243823.01999998</v>
      </c>
      <c r="I1721">
        <v>32</v>
      </c>
      <c r="J1721">
        <v>37</v>
      </c>
      <c r="K1721">
        <v>32</v>
      </c>
      <c r="L1721">
        <v>49489000</v>
      </c>
      <c r="M1721">
        <v>115</v>
      </c>
      <c r="N1721">
        <v>27</v>
      </c>
      <c r="O1721">
        <v>46</v>
      </c>
      <c r="P1721">
        <v>1.1851851851851849</v>
      </c>
      <c r="Q1721">
        <v>0.80434782608695654</v>
      </c>
      <c r="R1721">
        <v>0.99476650563607083</v>
      </c>
      <c r="S1721">
        <v>2.5000000000000001E-2</v>
      </c>
      <c r="T1721">
        <v>0.01</v>
      </c>
      <c r="U1721">
        <v>1732115</v>
      </c>
      <c r="V1721" t="s">
        <v>1385</v>
      </c>
      <c r="W1721">
        <v>0.26076157859199578</v>
      </c>
      <c r="X1721">
        <v>3.715041174766833E-3</v>
      </c>
      <c r="Y1721">
        <v>13225</v>
      </c>
      <c r="Z1721">
        <v>1520875</v>
      </c>
      <c r="AA1721">
        <v>174900625</v>
      </c>
      <c r="AB1721" t="s">
        <v>394</v>
      </c>
      <c r="AC1721" t="s">
        <v>1418</v>
      </c>
    </row>
    <row r="1722" spans="1:29" x14ac:dyDescent="0.25">
      <c r="A1722" t="s">
        <v>34</v>
      </c>
      <c r="B1722" t="s">
        <v>415</v>
      </c>
      <c r="C1722" t="s">
        <v>428</v>
      </c>
      <c r="D1722" t="s">
        <v>731</v>
      </c>
      <c r="E1722">
        <v>131</v>
      </c>
      <c r="F1722">
        <v>2006133345</v>
      </c>
      <c r="G1722">
        <v>828158700</v>
      </c>
      <c r="H1722">
        <v>451273889</v>
      </c>
      <c r="I1722">
        <v>33</v>
      </c>
      <c r="J1722">
        <v>46</v>
      </c>
      <c r="K1722">
        <v>34</v>
      </c>
      <c r="L1722">
        <v>58221000</v>
      </c>
      <c r="M1722">
        <v>112</v>
      </c>
      <c r="N1722">
        <v>27</v>
      </c>
      <c r="O1722">
        <v>45</v>
      </c>
      <c r="P1722">
        <v>1.2222222222222221</v>
      </c>
      <c r="Q1722">
        <v>1.0222222222222219</v>
      </c>
      <c r="R1722">
        <v>1.122222222222222</v>
      </c>
      <c r="S1722">
        <v>3.5000000000000003E-2</v>
      </c>
      <c r="T1722">
        <v>0.03</v>
      </c>
      <c r="U1722">
        <v>3784365</v>
      </c>
      <c r="V1722" t="s">
        <v>1385</v>
      </c>
      <c r="W1722">
        <v>0.22494710539792159</v>
      </c>
      <c r="X1722">
        <v>8.3859604826371868E-3</v>
      </c>
      <c r="Y1722">
        <v>17161</v>
      </c>
      <c r="Z1722">
        <v>2248091</v>
      </c>
      <c r="AA1722">
        <v>294499921</v>
      </c>
      <c r="AB1722" t="s">
        <v>396</v>
      </c>
      <c r="AC1722" t="s">
        <v>1418</v>
      </c>
    </row>
    <row r="1723" spans="1:29" x14ac:dyDescent="0.25">
      <c r="A1723" t="s">
        <v>34</v>
      </c>
      <c r="B1723" t="s">
        <v>415</v>
      </c>
      <c r="C1723" t="s">
        <v>428</v>
      </c>
      <c r="D1723" t="s">
        <v>747</v>
      </c>
      <c r="E1723">
        <v>83</v>
      </c>
      <c r="F1723">
        <v>1394093180.8</v>
      </c>
      <c r="G1723">
        <v>502347172</v>
      </c>
      <c r="H1723">
        <v>469927408</v>
      </c>
      <c r="I1723">
        <v>29</v>
      </c>
      <c r="J1723">
        <v>37</v>
      </c>
      <c r="K1723">
        <v>29</v>
      </c>
      <c r="L1723">
        <v>45582184</v>
      </c>
      <c r="M1723">
        <v>83</v>
      </c>
      <c r="N1723">
        <v>19</v>
      </c>
      <c r="O1723">
        <v>27</v>
      </c>
      <c r="P1723">
        <v>1.5263157894736841</v>
      </c>
      <c r="Q1723">
        <v>1.37037037037037</v>
      </c>
      <c r="R1723">
        <v>1.4483430799220269</v>
      </c>
      <c r="S1723">
        <v>0.05</v>
      </c>
      <c r="T1723">
        <v>5.5E-2</v>
      </c>
      <c r="U1723">
        <v>4786129.32</v>
      </c>
      <c r="V1723" t="s">
        <v>1385</v>
      </c>
      <c r="W1723">
        <v>0.33708464719003378</v>
      </c>
      <c r="X1723">
        <v>1.018482692969464E-2</v>
      </c>
      <c r="Y1723">
        <v>6889</v>
      </c>
      <c r="Z1723">
        <v>571787</v>
      </c>
      <c r="AA1723">
        <v>47458321</v>
      </c>
      <c r="AB1723" t="s">
        <v>410</v>
      </c>
      <c r="AC1723" t="s">
        <v>1418</v>
      </c>
    </row>
    <row r="1724" spans="1:29" x14ac:dyDescent="0.25">
      <c r="A1724" t="s">
        <v>34</v>
      </c>
      <c r="B1724" t="s">
        <v>415</v>
      </c>
      <c r="C1724" t="s">
        <v>428</v>
      </c>
      <c r="D1724" t="s">
        <v>742</v>
      </c>
      <c r="E1724">
        <v>115</v>
      </c>
      <c r="F1724">
        <v>1762667230.6099999</v>
      </c>
      <c r="G1724">
        <v>744205829</v>
      </c>
      <c r="H1724">
        <v>299932301.61000001</v>
      </c>
      <c r="I1724">
        <v>27</v>
      </c>
      <c r="J1724">
        <v>38</v>
      </c>
      <c r="K1724">
        <v>27</v>
      </c>
      <c r="L1724">
        <v>48271000</v>
      </c>
      <c r="M1724">
        <v>115</v>
      </c>
      <c r="N1724">
        <v>22</v>
      </c>
      <c r="O1724">
        <v>37</v>
      </c>
      <c r="P1724">
        <v>1.2272727272727271</v>
      </c>
      <c r="Q1724">
        <v>1.027027027027027</v>
      </c>
      <c r="R1724">
        <v>1.1271498771498769</v>
      </c>
      <c r="S1724">
        <v>3.5000000000000003E-2</v>
      </c>
      <c r="T1724">
        <v>0.03</v>
      </c>
      <c r="U1724">
        <v>3137615</v>
      </c>
      <c r="V1724" t="s">
        <v>1385</v>
      </c>
      <c r="W1724">
        <v>0.17015821046732879</v>
      </c>
      <c r="X1724">
        <v>1.046107732697567E-2</v>
      </c>
      <c r="Y1724">
        <v>13225</v>
      </c>
      <c r="Z1724">
        <v>1520875</v>
      </c>
      <c r="AA1724">
        <v>174900625</v>
      </c>
      <c r="AB1724" t="s">
        <v>394</v>
      </c>
      <c r="AC1724" t="s">
        <v>1418</v>
      </c>
    </row>
    <row r="1725" spans="1:29" x14ac:dyDescent="0.25">
      <c r="A1725" t="s">
        <v>34</v>
      </c>
      <c r="B1725" t="s">
        <v>415</v>
      </c>
      <c r="C1725" t="s">
        <v>427</v>
      </c>
      <c r="D1725" t="s">
        <v>732</v>
      </c>
      <c r="E1725">
        <v>118</v>
      </c>
      <c r="F1725">
        <v>1882056427</v>
      </c>
      <c r="G1725">
        <v>800514140</v>
      </c>
      <c r="H1725">
        <v>327634251</v>
      </c>
      <c r="I1725">
        <v>26</v>
      </c>
      <c r="J1725">
        <v>39</v>
      </c>
      <c r="K1725">
        <v>27</v>
      </c>
      <c r="L1725">
        <v>61849000</v>
      </c>
      <c r="M1725">
        <v>118</v>
      </c>
      <c r="N1725">
        <v>28</v>
      </c>
      <c r="O1725">
        <v>47</v>
      </c>
      <c r="P1725">
        <v>0.9285714285714286</v>
      </c>
      <c r="Q1725">
        <v>0.82978723404255317</v>
      </c>
      <c r="R1725">
        <v>0.87917933130699089</v>
      </c>
      <c r="S1725">
        <v>1.4999999999999999E-2</v>
      </c>
      <c r="T1725">
        <v>0.01</v>
      </c>
      <c r="U1725">
        <v>1546225</v>
      </c>
      <c r="V1725" t="s">
        <v>1385</v>
      </c>
      <c r="W1725">
        <v>0.17408311796594181</v>
      </c>
      <c r="X1725">
        <v>4.7193631168921954E-3</v>
      </c>
      <c r="Y1725">
        <v>13924</v>
      </c>
      <c r="Z1725">
        <v>1643032</v>
      </c>
      <c r="AA1725">
        <v>193877776</v>
      </c>
      <c r="AB1725" t="s">
        <v>394</v>
      </c>
      <c r="AC1725" t="s">
        <v>1418</v>
      </c>
    </row>
    <row r="1726" spans="1:29" x14ac:dyDescent="0.25">
      <c r="A1726" t="s">
        <v>35</v>
      </c>
      <c r="B1726" t="s">
        <v>415</v>
      </c>
      <c r="C1726" t="s">
        <v>428</v>
      </c>
      <c r="D1726" t="s">
        <v>711</v>
      </c>
      <c r="E1726">
        <v>131</v>
      </c>
      <c r="F1726">
        <v>2020648157</v>
      </c>
      <c r="G1726">
        <v>771913023</v>
      </c>
      <c r="H1726">
        <v>533384726</v>
      </c>
      <c r="I1726">
        <v>37</v>
      </c>
      <c r="J1726">
        <v>53</v>
      </c>
      <c r="K1726">
        <v>38</v>
      </c>
      <c r="L1726">
        <v>84930000</v>
      </c>
      <c r="M1726">
        <v>131</v>
      </c>
      <c r="N1726">
        <v>35</v>
      </c>
      <c r="O1726">
        <v>53</v>
      </c>
      <c r="P1726">
        <v>1.0571428571428569</v>
      </c>
      <c r="Q1726">
        <v>1</v>
      </c>
      <c r="R1726">
        <v>1.028571428571428</v>
      </c>
      <c r="S1726">
        <v>0.02</v>
      </c>
      <c r="T1726">
        <v>0.03</v>
      </c>
      <c r="U1726">
        <v>4246500</v>
      </c>
      <c r="V1726" t="s">
        <v>1385</v>
      </c>
      <c r="W1726">
        <v>0.2639671454687596</v>
      </c>
      <c r="X1726">
        <v>7.9614203275854591E-3</v>
      </c>
      <c r="Y1726">
        <v>17161</v>
      </c>
      <c r="Z1726">
        <v>2248091</v>
      </c>
      <c r="AA1726">
        <v>294499921</v>
      </c>
      <c r="AB1726" t="s">
        <v>396</v>
      </c>
      <c r="AC1726" t="s">
        <v>1418</v>
      </c>
    </row>
    <row r="1727" spans="1:29" x14ac:dyDescent="0.25">
      <c r="A1727" t="s">
        <v>35</v>
      </c>
      <c r="B1727" t="s">
        <v>415</v>
      </c>
      <c r="C1727" t="s">
        <v>427</v>
      </c>
      <c r="D1727" t="s">
        <v>729</v>
      </c>
      <c r="E1727">
        <v>140</v>
      </c>
      <c r="F1727">
        <v>2331109347.8200002</v>
      </c>
      <c r="G1727">
        <v>862531845</v>
      </c>
      <c r="H1727">
        <v>649882768.00999999</v>
      </c>
      <c r="I1727">
        <v>42</v>
      </c>
      <c r="J1727">
        <v>74</v>
      </c>
      <c r="K1727">
        <v>43</v>
      </c>
      <c r="L1727">
        <v>123202000</v>
      </c>
      <c r="M1727">
        <v>140</v>
      </c>
      <c r="N1727">
        <v>35</v>
      </c>
      <c r="O1727">
        <v>56</v>
      </c>
      <c r="P1727">
        <v>1.2</v>
      </c>
      <c r="Q1727">
        <v>1.321428571428571</v>
      </c>
      <c r="R1727">
        <v>1.2607142857142859</v>
      </c>
      <c r="S1727">
        <v>3.5000000000000003E-2</v>
      </c>
      <c r="T1727">
        <v>5.5E-2</v>
      </c>
      <c r="U1727">
        <v>11088180</v>
      </c>
      <c r="V1727" t="s">
        <v>1385</v>
      </c>
      <c r="W1727">
        <v>0.27878690830945158</v>
      </c>
      <c r="X1727">
        <v>1.7061815677853739E-2</v>
      </c>
      <c r="Y1727">
        <v>19600</v>
      </c>
      <c r="Z1727">
        <v>2744000</v>
      </c>
      <c r="AA1727">
        <v>384160000</v>
      </c>
      <c r="AB1727" t="s">
        <v>395</v>
      </c>
      <c r="AC1727" t="s">
        <v>1418</v>
      </c>
    </row>
    <row r="1728" spans="1:29" x14ac:dyDescent="0.25">
      <c r="A1728" t="s">
        <v>35</v>
      </c>
      <c r="B1728" t="s">
        <v>415</v>
      </c>
      <c r="C1728" t="s">
        <v>428</v>
      </c>
      <c r="D1728" t="s">
        <v>730</v>
      </c>
      <c r="E1728">
        <v>140</v>
      </c>
      <c r="F1728">
        <v>2453803433</v>
      </c>
      <c r="G1728">
        <v>882812355</v>
      </c>
      <c r="H1728">
        <v>555397679</v>
      </c>
      <c r="I1728">
        <v>36</v>
      </c>
      <c r="J1728">
        <v>56</v>
      </c>
      <c r="K1728">
        <v>37</v>
      </c>
      <c r="L1728">
        <v>84145000</v>
      </c>
      <c r="M1728">
        <v>140</v>
      </c>
      <c r="N1728">
        <v>35</v>
      </c>
      <c r="O1728">
        <v>56</v>
      </c>
      <c r="P1728">
        <v>1.028571428571428</v>
      </c>
      <c r="Q1728">
        <v>1</v>
      </c>
      <c r="R1728">
        <v>1.014285714285714</v>
      </c>
      <c r="S1728">
        <v>0.02</v>
      </c>
      <c r="T1728">
        <v>0.03</v>
      </c>
      <c r="U1728">
        <v>4207250</v>
      </c>
      <c r="V1728" t="s">
        <v>1385</v>
      </c>
      <c r="W1728">
        <v>0.22634155268133091</v>
      </c>
      <c r="X1728">
        <v>7.5752027044391013E-3</v>
      </c>
      <c r="Y1728">
        <v>19600</v>
      </c>
      <c r="Z1728">
        <v>2744000</v>
      </c>
      <c r="AA1728">
        <v>384160000</v>
      </c>
      <c r="AB1728" t="s">
        <v>395</v>
      </c>
      <c r="AC1728" t="s">
        <v>1418</v>
      </c>
    </row>
    <row r="1729" spans="1:29" x14ac:dyDescent="0.25">
      <c r="A1729" t="s">
        <v>35</v>
      </c>
      <c r="B1729" t="s">
        <v>415</v>
      </c>
      <c r="C1729" t="s">
        <v>428</v>
      </c>
      <c r="D1729" t="s">
        <v>742</v>
      </c>
      <c r="E1729">
        <v>118</v>
      </c>
      <c r="F1729">
        <v>1782837142.97</v>
      </c>
      <c r="G1729">
        <v>676207849</v>
      </c>
      <c r="H1729">
        <v>387975058</v>
      </c>
      <c r="I1729">
        <v>28</v>
      </c>
      <c r="J1729">
        <v>53</v>
      </c>
      <c r="K1729">
        <v>30</v>
      </c>
      <c r="L1729">
        <v>81109000</v>
      </c>
      <c r="M1729">
        <v>118</v>
      </c>
      <c r="N1729">
        <v>31</v>
      </c>
      <c r="O1729">
        <v>47</v>
      </c>
      <c r="P1729">
        <v>0.90322580645161288</v>
      </c>
      <c r="Q1729">
        <v>1.1276595744680851</v>
      </c>
      <c r="R1729">
        <v>1.015442690459849</v>
      </c>
      <c r="S1729">
        <v>1.4999999999999999E-2</v>
      </c>
      <c r="T1729">
        <v>4.4999999999999998E-2</v>
      </c>
      <c r="U1729">
        <v>4866540</v>
      </c>
      <c r="V1729" t="s">
        <v>1385</v>
      </c>
      <c r="W1729">
        <v>0.21761665642307551</v>
      </c>
      <c r="X1729">
        <v>1.2543435201960841E-2</v>
      </c>
      <c r="Y1729">
        <v>13924</v>
      </c>
      <c r="Z1729">
        <v>1643032</v>
      </c>
      <c r="AA1729">
        <v>193877776</v>
      </c>
      <c r="AB1729" t="s">
        <v>394</v>
      </c>
      <c r="AC1729" t="s">
        <v>1418</v>
      </c>
    </row>
    <row r="1730" spans="1:29" x14ac:dyDescent="0.25">
      <c r="A1730" t="s">
        <v>35</v>
      </c>
      <c r="B1730" t="s">
        <v>415</v>
      </c>
      <c r="C1730" t="s">
        <v>428</v>
      </c>
      <c r="D1730" t="s">
        <v>731</v>
      </c>
      <c r="E1730">
        <v>105</v>
      </c>
      <c r="F1730">
        <v>1629009119</v>
      </c>
      <c r="G1730">
        <v>553311654</v>
      </c>
      <c r="H1730">
        <v>457517063</v>
      </c>
      <c r="I1730">
        <v>35</v>
      </c>
      <c r="J1730">
        <v>53</v>
      </c>
      <c r="K1730">
        <v>35</v>
      </c>
      <c r="L1730">
        <v>84913000</v>
      </c>
      <c r="M1730">
        <v>105</v>
      </c>
      <c r="N1730">
        <v>27</v>
      </c>
      <c r="O1730">
        <v>42</v>
      </c>
      <c r="P1730">
        <v>1.2962962962962961</v>
      </c>
      <c r="Q1730">
        <v>1.2619047619047621</v>
      </c>
      <c r="R1730">
        <v>1.2791005291005291</v>
      </c>
      <c r="S1730">
        <v>3.5000000000000003E-2</v>
      </c>
      <c r="T1730">
        <v>5.5E-2</v>
      </c>
      <c r="U1730">
        <v>7642170</v>
      </c>
      <c r="V1730" t="s">
        <v>1385</v>
      </c>
      <c r="W1730">
        <v>0.2808560478046041</v>
      </c>
      <c r="X1730">
        <v>1.670357374190435E-2</v>
      </c>
      <c r="Y1730">
        <v>11025</v>
      </c>
      <c r="Z1730">
        <v>1157625</v>
      </c>
      <c r="AA1730">
        <v>121550625</v>
      </c>
      <c r="AB1730" t="s">
        <v>393</v>
      </c>
      <c r="AC1730" t="s">
        <v>1418</v>
      </c>
    </row>
    <row r="1731" spans="1:29" x14ac:dyDescent="0.25">
      <c r="A1731" t="s">
        <v>35</v>
      </c>
      <c r="B1731" t="s">
        <v>415</v>
      </c>
      <c r="C1731" t="s">
        <v>427</v>
      </c>
      <c r="D1731" t="s">
        <v>739</v>
      </c>
      <c r="E1731">
        <v>142</v>
      </c>
      <c r="F1731">
        <v>2572153112</v>
      </c>
      <c r="G1731">
        <v>935714784</v>
      </c>
      <c r="H1731">
        <v>503250136</v>
      </c>
      <c r="I1731">
        <v>34</v>
      </c>
      <c r="J1731">
        <v>46</v>
      </c>
      <c r="K1731">
        <v>34</v>
      </c>
      <c r="L1731">
        <v>61372000</v>
      </c>
      <c r="M1731">
        <v>142</v>
      </c>
      <c r="N1731">
        <v>34</v>
      </c>
      <c r="O1731">
        <v>57</v>
      </c>
      <c r="P1731">
        <v>1</v>
      </c>
      <c r="Q1731">
        <v>0.80701754385964908</v>
      </c>
      <c r="R1731">
        <v>0.90350877192982459</v>
      </c>
      <c r="S1731">
        <v>0.02</v>
      </c>
      <c r="T1731">
        <v>0.01</v>
      </c>
      <c r="U1731">
        <v>1841160</v>
      </c>
      <c r="V1731" t="s">
        <v>1385</v>
      </c>
      <c r="W1731">
        <v>0.19565325782985499</v>
      </c>
      <c r="X1731">
        <v>3.6585385045976421E-3</v>
      </c>
      <c r="Y1731">
        <v>20164</v>
      </c>
      <c r="Z1731">
        <v>2863288</v>
      </c>
      <c r="AA1731">
        <v>406586896</v>
      </c>
      <c r="AB1731" t="s">
        <v>395</v>
      </c>
      <c r="AC1731" t="s">
        <v>1418</v>
      </c>
    </row>
    <row r="1732" spans="1:29" x14ac:dyDescent="0.25">
      <c r="A1732" t="s">
        <v>35</v>
      </c>
      <c r="B1732" t="s">
        <v>415</v>
      </c>
      <c r="C1732" t="s">
        <v>428</v>
      </c>
      <c r="D1732" t="s">
        <v>728</v>
      </c>
      <c r="E1732">
        <v>129</v>
      </c>
      <c r="F1732">
        <v>2011961859.9300001</v>
      </c>
      <c r="G1732">
        <v>743781594</v>
      </c>
      <c r="H1732">
        <v>468707620.5</v>
      </c>
      <c r="I1732">
        <v>38</v>
      </c>
      <c r="J1732">
        <v>63</v>
      </c>
      <c r="K1732">
        <v>38</v>
      </c>
      <c r="L1732">
        <v>96401000</v>
      </c>
      <c r="M1732">
        <v>129</v>
      </c>
      <c r="N1732">
        <v>36</v>
      </c>
      <c r="O1732">
        <v>52</v>
      </c>
      <c r="P1732">
        <v>1.055555555555556</v>
      </c>
      <c r="Q1732">
        <v>1.211538461538461</v>
      </c>
      <c r="R1732">
        <v>1.133547008547009</v>
      </c>
      <c r="S1732">
        <v>0.02</v>
      </c>
      <c r="T1732">
        <v>5.5E-2</v>
      </c>
      <c r="U1732">
        <v>7230075</v>
      </c>
      <c r="V1732" t="s">
        <v>1385</v>
      </c>
      <c r="W1732">
        <v>0.23296048987544291</v>
      </c>
      <c r="X1732">
        <v>1.5425554618222811E-2</v>
      </c>
      <c r="Y1732">
        <v>16641</v>
      </c>
      <c r="Z1732">
        <v>2146689</v>
      </c>
      <c r="AA1732">
        <v>276922881</v>
      </c>
      <c r="AB1732" t="s">
        <v>391</v>
      </c>
      <c r="AC1732" t="s">
        <v>1418</v>
      </c>
    </row>
    <row r="1733" spans="1:29" x14ac:dyDescent="0.25">
      <c r="A1733" t="s">
        <v>35</v>
      </c>
      <c r="B1733" t="s">
        <v>415</v>
      </c>
      <c r="C1733" t="s">
        <v>427</v>
      </c>
      <c r="D1733" t="s">
        <v>744</v>
      </c>
      <c r="E1733">
        <v>171</v>
      </c>
      <c r="F1733">
        <v>2959870596</v>
      </c>
      <c r="G1733">
        <v>1124181903</v>
      </c>
      <c r="H1733">
        <v>342228546</v>
      </c>
      <c r="I1733">
        <v>29</v>
      </c>
      <c r="J1733">
        <v>40</v>
      </c>
      <c r="K1733">
        <v>31</v>
      </c>
      <c r="L1733">
        <v>65741000</v>
      </c>
      <c r="M1733">
        <v>145</v>
      </c>
      <c r="N1733">
        <v>29</v>
      </c>
      <c r="O1733">
        <v>46</v>
      </c>
      <c r="P1733">
        <v>1</v>
      </c>
      <c r="Q1733">
        <v>0.86956521739130432</v>
      </c>
      <c r="R1733">
        <v>0.93478260869565222</v>
      </c>
      <c r="S1733">
        <v>0.02</v>
      </c>
      <c r="T1733">
        <v>0.01</v>
      </c>
      <c r="U1733">
        <v>1972230</v>
      </c>
      <c r="V1733" t="s">
        <v>1385</v>
      </c>
      <c r="W1733">
        <v>0.1156228067748946</v>
      </c>
      <c r="X1733">
        <v>5.7629032500403988E-3</v>
      </c>
      <c r="Y1733">
        <v>29241</v>
      </c>
      <c r="Z1733">
        <v>5000211</v>
      </c>
      <c r="AA1733">
        <v>855036081</v>
      </c>
      <c r="AB1733" t="s">
        <v>398</v>
      </c>
      <c r="AC1733" t="s">
        <v>1418</v>
      </c>
    </row>
    <row r="1734" spans="1:29" x14ac:dyDescent="0.25">
      <c r="A1734" t="s">
        <v>35</v>
      </c>
      <c r="B1734" t="s">
        <v>415</v>
      </c>
      <c r="C1734" t="s">
        <v>427</v>
      </c>
      <c r="D1734" t="s">
        <v>725</v>
      </c>
      <c r="E1734">
        <v>140</v>
      </c>
      <c r="F1734">
        <v>2544392732</v>
      </c>
      <c r="G1734">
        <v>1010345641</v>
      </c>
      <c r="H1734">
        <v>423620651</v>
      </c>
      <c r="I1734">
        <v>32</v>
      </c>
      <c r="J1734">
        <v>47</v>
      </c>
      <c r="K1734">
        <v>32</v>
      </c>
      <c r="L1734">
        <v>75333410</v>
      </c>
      <c r="M1734">
        <v>140</v>
      </c>
      <c r="N1734">
        <v>35</v>
      </c>
      <c r="O1734">
        <v>56</v>
      </c>
      <c r="P1734">
        <v>0.91428571428571426</v>
      </c>
      <c r="Q1734">
        <v>0.8392857142857143</v>
      </c>
      <c r="R1734">
        <v>0.87678571428571428</v>
      </c>
      <c r="S1734">
        <v>1.4999999999999999E-2</v>
      </c>
      <c r="T1734">
        <v>0.01</v>
      </c>
      <c r="U1734">
        <v>1883335.25</v>
      </c>
      <c r="V1734" t="s">
        <v>1385</v>
      </c>
      <c r="W1734">
        <v>0.16649184918360321</v>
      </c>
      <c r="X1734">
        <v>4.4458060426331766E-3</v>
      </c>
      <c r="Y1734">
        <v>19600</v>
      </c>
      <c r="Z1734">
        <v>2744000</v>
      </c>
      <c r="AA1734">
        <v>384160000</v>
      </c>
      <c r="AB1734" t="s">
        <v>395</v>
      </c>
      <c r="AC1734" t="s">
        <v>1418</v>
      </c>
    </row>
    <row r="1735" spans="1:29" x14ac:dyDescent="0.25">
      <c r="A1735" t="s">
        <v>35</v>
      </c>
      <c r="B1735" t="s">
        <v>415</v>
      </c>
      <c r="C1735" t="s">
        <v>428</v>
      </c>
      <c r="D1735" t="s">
        <v>738</v>
      </c>
      <c r="E1735">
        <v>102</v>
      </c>
      <c r="F1735">
        <v>1514985795.9200001</v>
      </c>
      <c r="G1735">
        <v>619489911</v>
      </c>
      <c r="H1735">
        <v>485741149</v>
      </c>
      <c r="I1735">
        <v>35</v>
      </c>
      <c r="J1735">
        <v>47</v>
      </c>
      <c r="K1735">
        <v>35</v>
      </c>
      <c r="L1735">
        <v>90470000</v>
      </c>
      <c r="M1735">
        <v>102</v>
      </c>
      <c r="N1735">
        <v>27</v>
      </c>
      <c r="O1735">
        <v>41</v>
      </c>
      <c r="P1735">
        <v>1.2962962962962961</v>
      </c>
      <c r="Q1735">
        <v>1.1463414634146341</v>
      </c>
      <c r="R1735">
        <v>1.2213188798554651</v>
      </c>
      <c r="S1735">
        <v>3.5000000000000003E-2</v>
      </c>
      <c r="T1735">
        <v>4.4999999999999998E-2</v>
      </c>
      <c r="U1735">
        <v>7237600</v>
      </c>
      <c r="V1735" t="s">
        <v>1385</v>
      </c>
      <c r="W1735">
        <v>0.32062422651627942</v>
      </c>
      <c r="X1735">
        <v>1.490011709920009E-2</v>
      </c>
      <c r="Y1735">
        <v>10404</v>
      </c>
      <c r="Z1735">
        <v>1061208</v>
      </c>
      <c r="AA1735">
        <v>108243216</v>
      </c>
      <c r="AB1735" t="s">
        <v>393</v>
      </c>
      <c r="AC1735" t="s">
        <v>1418</v>
      </c>
    </row>
    <row r="1736" spans="1:29" x14ac:dyDescent="0.25">
      <c r="A1736" t="s">
        <v>35</v>
      </c>
      <c r="B1736" t="s">
        <v>415</v>
      </c>
      <c r="C1736" t="s">
        <v>427</v>
      </c>
      <c r="D1736" t="s">
        <v>709</v>
      </c>
      <c r="E1736">
        <v>141</v>
      </c>
      <c r="F1736">
        <v>2071025499.29</v>
      </c>
      <c r="G1736">
        <v>910219242</v>
      </c>
      <c r="H1736">
        <v>350603682</v>
      </c>
      <c r="I1736">
        <v>29</v>
      </c>
      <c r="J1736">
        <v>51</v>
      </c>
      <c r="K1736">
        <v>30</v>
      </c>
      <c r="L1736">
        <v>71020000</v>
      </c>
      <c r="M1736">
        <v>141</v>
      </c>
      <c r="N1736">
        <v>34</v>
      </c>
      <c r="O1736">
        <v>56</v>
      </c>
      <c r="P1736">
        <v>0.8529411764705882</v>
      </c>
      <c r="Q1736">
        <v>0.9107142857142857</v>
      </c>
      <c r="R1736">
        <v>0.88182773109243695</v>
      </c>
      <c r="S1736">
        <v>0.01</v>
      </c>
      <c r="T1736">
        <v>1.4999999999999999E-2</v>
      </c>
      <c r="U1736">
        <v>1775500</v>
      </c>
      <c r="V1736" t="s">
        <v>1385</v>
      </c>
      <c r="W1736">
        <v>0.16928989146690651</v>
      </c>
      <c r="X1736">
        <v>5.0641225154047301E-3</v>
      </c>
      <c r="Y1736">
        <v>19881</v>
      </c>
      <c r="Z1736">
        <v>2803221</v>
      </c>
      <c r="AA1736">
        <v>395254161</v>
      </c>
      <c r="AB1736" t="s">
        <v>395</v>
      </c>
      <c r="AC1736" t="s">
        <v>1418</v>
      </c>
    </row>
    <row r="1737" spans="1:29" x14ac:dyDescent="0.25">
      <c r="A1737" t="s">
        <v>35</v>
      </c>
      <c r="B1737" t="s">
        <v>415</v>
      </c>
      <c r="C1737" t="s">
        <v>428</v>
      </c>
      <c r="D1737" t="s">
        <v>741</v>
      </c>
      <c r="E1737">
        <v>134</v>
      </c>
      <c r="F1737">
        <v>2483993079.1500001</v>
      </c>
      <c r="G1737">
        <v>904426696</v>
      </c>
      <c r="H1737">
        <v>710509026</v>
      </c>
      <c r="I1737">
        <v>47</v>
      </c>
      <c r="J1737">
        <v>66</v>
      </c>
      <c r="K1737">
        <v>51</v>
      </c>
      <c r="L1737">
        <v>98067000</v>
      </c>
      <c r="M1737">
        <v>134</v>
      </c>
      <c r="N1737">
        <v>36</v>
      </c>
      <c r="O1737">
        <v>54</v>
      </c>
      <c r="P1737">
        <v>1.305555555555556</v>
      </c>
      <c r="Q1737">
        <v>1.2222222222222221</v>
      </c>
      <c r="R1737">
        <v>1.2638888888888891</v>
      </c>
      <c r="S1737">
        <v>3.5000000000000003E-2</v>
      </c>
      <c r="T1737">
        <v>5.5E-2</v>
      </c>
      <c r="U1737">
        <v>8826030</v>
      </c>
      <c r="V1737" t="s">
        <v>1385</v>
      </c>
      <c r="W1737">
        <v>0.2860350264112369</v>
      </c>
      <c r="X1737">
        <v>1.2422122277163021E-2</v>
      </c>
      <c r="Y1737">
        <v>17956</v>
      </c>
      <c r="Z1737">
        <v>2406104</v>
      </c>
      <c r="AA1737">
        <v>322417936</v>
      </c>
      <c r="AB1737" t="s">
        <v>396</v>
      </c>
      <c r="AC1737" t="s">
        <v>1418</v>
      </c>
    </row>
    <row r="1738" spans="1:29" x14ac:dyDescent="0.25">
      <c r="A1738" t="s">
        <v>35</v>
      </c>
      <c r="B1738" t="s">
        <v>415</v>
      </c>
      <c r="C1738" t="s">
        <v>427</v>
      </c>
      <c r="D1738" t="s">
        <v>746</v>
      </c>
      <c r="E1738">
        <v>140</v>
      </c>
      <c r="F1738">
        <v>2641737908.54</v>
      </c>
      <c r="G1738">
        <v>771039260</v>
      </c>
      <c r="H1738">
        <v>459150094.17000002</v>
      </c>
      <c r="I1738">
        <v>30</v>
      </c>
      <c r="J1738">
        <v>40</v>
      </c>
      <c r="K1738">
        <v>31</v>
      </c>
      <c r="L1738">
        <v>51808000</v>
      </c>
      <c r="M1738">
        <v>140</v>
      </c>
      <c r="N1738">
        <v>31</v>
      </c>
      <c r="O1738">
        <v>45</v>
      </c>
      <c r="P1738">
        <v>0.967741935483871</v>
      </c>
      <c r="Q1738">
        <v>0.88888888888888884</v>
      </c>
      <c r="R1738">
        <v>0.92831541218637992</v>
      </c>
      <c r="S1738">
        <v>1.4999999999999999E-2</v>
      </c>
      <c r="T1738">
        <v>0.01</v>
      </c>
      <c r="U1738">
        <v>1295200</v>
      </c>
      <c r="V1738" t="s">
        <v>1385</v>
      </c>
      <c r="W1738">
        <v>0.1738060739052486</v>
      </c>
      <c r="X1738">
        <v>2.8208640626358082E-3</v>
      </c>
      <c r="Y1738">
        <v>19600</v>
      </c>
      <c r="Z1738">
        <v>2744000</v>
      </c>
      <c r="AA1738">
        <v>384160000</v>
      </c>
      <c r="AB1738" t="s">
        <v>395</v>
      </c>
      <c r="AC1738" t="s">
        <v>1418</v>
      </c>
    </row>
    <row r="1739" spans="1:29" x14ac:dyDescent="0.25">
      <c r="A1739" t="s">
        <v>35</v>
      </c>
      <c r="B1739" t="s">
        <v>415</v>
      </c>
      <c r="C1739" t="s">
        <v>428</v>
      </c>
      <c r="D1739" t="s">
        <v>720</v>
      </c>
      <c r="E1739">
        <v>124</v>
      </c>
      <c r="F1739">
        <v>2046114496.4100001</v>
      </c>
      <c r="G1739">
        <v>744228997</v>
      </c>
      <c r="H1739">
        <v>423902366</v>
      </c>
      <c r="I1739">
        <v>31</v>
      </c>
      <c r="J1739">
        <v>41</v>
      </c>
      <c r="K1739">
        <v>31</v>
      </c>
      <c r="L1739">
        <v>55576000</v>
      </c>
      <c r="M1739">
        <v>124</v>
      </c>
      <c r="N1739">
        <v>31</v>
      </c>
      <c r="O1739">
        <v>50</v>
      </c>
      <c r="P1739">
        <v>1</v>
      </c>
      <c r="Q1739">
        <v>0.82</v>
      </c>
      <c r="R1739">
        <v>0.91</v>
      </c>
      <c r="S1739">
        <v>0.02</v>
      </c>
      <c r="T1739">
        <v>0.01</v>
      </c>
      <c r="U1739">
        <v>1667280</v>
      </c>
      <c r="V1739" t="s">
        <v>1385</v>
      </c>
      <c r="W1739">
        <v>0.20717431343346421</v>
      </c>
      <c r="X1739">
        <v>3.9331698375092341E-3</v>
      </c>
      <c r="Y1739">
        <v>15376</v>
      </c>
      <c r="Z1739">
        <v>1906624</v>
      </c>
      <c r="AA1739">
        <v>236421376</v>
      </c>
      <c r="AB1739" t="s">
        <v>391</v>
      </c>
      <c r="AC1739" t="s">
        <v>1418</v>
      </c>
    </row>
    <row r="1740" spans="1:29" x14ac:dyDescent="0.25">
      <c r="A1740" t="s">
        <v>35</v>
      </c>
      <c r="B1740" t="s">
        <v>415</v>
      </c>
      <c r="C1740" t="s">
        <v>428</v>
      </c>
      <c r="D1740" t="s">
        <v>733</v>
      </c>
      <c r="E1740">
        <v>131</v>
      </c>
      <c r="F1740">
        <v>2067636759.8499999</v>
      </c>
      <c r="G1740">
        <v>770521637</v>
      </c>
      <c r="H1740">
        <v>459542157.62</v>
      </c>
      <c r="I1740">
        <v>34</v>
      </c>
      <c r="J1740">
        <v>65</v>
      </c>
      <c r="K1740">
        <v>34</v>
      </c>
      <c r="L1740">
        <v>96531000</v>
      </c>
      <c r="M1740">
        <v>131</v>
      </c>
      <c r="N1740">
        <v>33</v>
      </c>
      <c r="O1740">
        <v>52</v>
      </c>
      <c r="P1740">
        <v>1.0303030303030301</v>
      </c>
      <c r="Q1740">
        <v>1.25</v>
      </c>
      <c r="R1740">
        <v>1.1401515151515149</v>
      </c>
      <c r="S1740">
        <v>0.02</v>
      </c>
      <c r="T1740">
        <v>5.5E-2</v>
      </c>
      <c r="U1740">
        <v>7239825</v>
      </c>
      <c r="V1740" t="s">
        <v>1385</v>
      </c>
      <c r="W1740">
        <v>0.22225478214719799</v>
      </c>
      <c r="X1740">
        <v>1.5754430534720781E-2</v>
      </c>
      <c r="Y1740">
        <v>17161</v>
      </c>
      <c r="Z1740">
        <v>2248091</v>
      </c>
      <c r="AA1740">
        <v>294499921</v>
      </c>
      <c r="AB1740" t="s">
        <v>396</v>
      </c>
      <c r="AC1740" t="s">
        <v>1418</v>
      </c>
    </row>
    <row r="1741" spans="1:29" x14ac:dyDescent="0.25">
      <c r="A1741" t="s">
        <v>35</v>
      </c>
      <c r="B1741" t="s">
        <v>415</v>
      </c>
      <c r="C1741" t="s">
        <v>427</v>
      </c>
      <c r="D1741" t="s">
        <v>748</v>
      </c>
      <c r="E1741">
        <v>121</v>
      </c>
      <c r="F1741">
        <v>2261339970.8200002</v>
      </c>
      <c r="G1741">
        <v>750463142</v>
      </c>
      <c r="H1741">
        <v>371652903</v>
      </c>
      <c r="I1741">
        <v>27</v>
      </c>
      <c r="J1741">
        <v>32</v>
      </c>
      <c r="K1741">
        <v>28</v>
      </c>
      <c r="L1741">
        <v>36721000</v>
      </c>
      <c r="M1741">
        <v>121</v>
      </c>
      <c r="N1741">
        <v>26</v>
      </c>
      <c r="O1741">
        <v>39</v>
      </c>
      <c r="P1741">
        <v>1.038461538461539</v>
      </c>
      <c r="Q1741">
        <v>0.82051282051282048</v>
      </c>
      <c r="R1741">
        <v>0.92948717948717952</v>
      </c>
      <c r="S1741">
        <v>0.02</v>
      </c>
      <c r="T1741">
        <v>0.01</v>
      </c>
      <c r="U1741">
        <v>1101630</v>
      </c>
      <c r="V1741" t="s">
        <v>1385</v>
      </c>
      <c r="W1741">
        <v>0.16435074238980191</v>
      </c>
      <c r="X1741">
        <v>2.9641366745896242E-3</v>
      </c>
      <c r="Y1741">
        <v>14641</v>
      </c>
      <c r="Z1741">
        <v>1771561</v>
      </c>
      <c r="AA1741">
        <v>214358881</v>
      </c>
      <c r="AB1741" t="s">
        <v>391</v>
      </c>
      <c r="AC1741" t="s">
        <v>1418</v>
      </c>
    </row>
    <row r="1742" spans="1:29" x14ac:dyDescent="0.25">
      <c r="A1742" t="s">
        <v>35</v>
      </c>
      <c r="B1742" t="s">
        <v>415</v>
      </c>
      <c r="C1742" t="s">
        <v>428</v>
      </c>
      <c r="D1742" t="s">
        <v>721</v>
      </c>
      <c r="E1742">
        <v>135</v>
      </c>
      <c r="F1742">
        <v>2278011183.4400001</v>
      </c>
      <c r="G1742">
        <v>855241253</v>
      </c>
      <c r="H1742">
        <v>564498058</v>
      </c>
      <c r="I1742">
        <v>32</v>
      </c>
      <c r="J1742">
        <v>44</v>
      </c>
      <c r="K1742">
        <v>34</v>
      </c>
      <c r="L1742">
        <v>76127000</v>
      </c>
      <c r="M1742">
        <v>135</v>
      </c>
      <c r="N1742">
        <v>32</v>
      </c>
      <c r="O1742">
        <v>54</v>
      </c>
      <c r="P1742">
        <v>1</v>
      </c>
      <c r="Q1742">
        <v>0.81481481481481477</v>
      </c>
      <c r="R1742">
        <v>0.90740740740740744</v>
      </c>
      <c r="S1742">
        <v>0.02</v>
      </c>
      <c r="T1742">
        <v>0.01</v>
      </c>
      <c r="U1742">
        <v>2283810</v>
      </c>
      <c r="V1742" t="s">
        <v>1385</v>
      </c>
      <c r="W1742">
        <v>0.2478030231386123</v>
      </c>
      <c r="X1742">
        <v>4.0457357959591067E-3</v>
      </c>
      <c r="Y1742">
        <v>18225</v>
      </c>
      <c r="Z1742">
        <v>2460375</v>
      </c>
      <c r="AA1742">
        <v>332150625</v>
      </c>
      <c r="AB1742" t="s">
        <v>396</v>
      </c>
      <c r="AC1742" t="s">
        <v>1418</v>
      </c>
    </row>
    <row r="1743" spans="1:29" x14ac:dyDescent="0.25">
      <c r="A1743" t="s">
        <v>35</v>
      </c>
      <c r="B1743" t="s">
        <v>415</v>
      </c>
      <c r="C1743" t="s">
        <v>427</v>
      </c>
      <c r="D1743" t="s">
        <v>715</v>
      </c>
      <c r="E1743">
        <v>147</v>
      </c>
      <c r="F1743">
        <v>2492984815.4499998</v>
      </c>
      <c r="G1743">
        <v>991510214</v>
      </c>
      <c r="H1743">
        <v>478035274</v>
      </c>
      <c r="I1743">
        <v>35</v>
      </c>
      <c r="J1743">
        <v>55</v>
      </c>
      <c r="K1743">
        <v>36</v>
      </c>
      <c r="L1743">
        <v>75905000</v>
      </c>
      <c r="M1743">
        <v>147</v>
      </c>
      <c r="N1743">
        <v>36</v>
      </c>
      <c r="O1743">
        <v>59</v>
      </c>
      <c r="P1743">
        <v>0.97222222222222221</v>
      </c>
      <c r="Q1743">
        <v>0.93220338983050843</v>
      </c>
      <c r="R1743">
        <v>0.95221280602636538</v>
      </c>
      <c r="S1743">
        <v>1.4999999999999999E-2</v>
      </c>
      <c r="T1743">
        <v>1.4999999999999999E-2</v>
      </c>
      <c r="U1743">
        <v>2277150</v>
      </c>
      <c r="V1743" t="s">
        <v>1385</v>
      </c>
      <c r="W1743">
        <v>0.19175218037327341</v>
      </c>
      <c r="X1743">
        <v>4.763560607035873E-3</v>
      </c>
      <c r="Y1743">
        <v>21609</v>
      </c>
      <c r="Z1743">
        <v>3176523</v>
      </c>
      <c r="AA1743">
        <v>466948881</v>
      </c>
      <c r="AB1743" t="s">
        <v>395</v>
      </c>
      <c r="AC1743" t="s">
        <v>1418</v>
      </c>
    </row>
    <row r="1744" spans="1:29" x14ac:dyDescent="0.25">
      <c r="A1744" t="s">
        <v>35</v>
      </c>
      <c r="B1744" t="s">
        <v>415</v>
      </c>
      <c r="C1744" t="s">
        <v>428</v>
      </c>
      <c r="D1744" t="s">
        <v>747</v>
      </c>
      <c r="E1744">
        <v>106</v>
      </c>
      <c r="F1744">
        <v>1609932916.8</v>
      </c>
      <c r="G1744">
        <v>597167456</v>
      </c>
      <c r="H1744">
        <v>420504540</v>
      </c>
      <c r="I1744">
        <v>31</v>
      </c>
      <c r="J1744">
        <v>51</v>
      </c>
      <c r="K1744">
        <v>31</v>
      </c>
      <c r="L1744">
        <v>98794000</v>
      </c>
      <c r="M1744">
        <v>106</v>
      </c>
      <c r="N1744">
        <v>23</v>
      </c>
      <c r="O1744">
        <v>34</v>
      </c>
      <c r="P1744">
        <v>1.347826086956522</v>
      </c>
      <c r="Q1744">
        <v>1.5</v>
      </c>
      <c r="R1744">
        <v>1.423913043478261</v>
      </c>
      <c r="S1744">
        <v>3.5000000000000003E-2</v>
      </c>
      <c r="T1744">
        <v>0.08</v>
      </c>
      <c r="U1744">
        <v>11361310</v>
      </c>
      <c r="V1744" t="s">
        <v>1385</v>
      </c>
      <c r="W1744">
        <v>0.26119382715387929</v>
      </c>
      <c r="X1744">
        <v>2.7018281419744009E-2</v>
      </c>
      <c r="Y1744">
        <v>11236</v>
      </c>
      <c r="Z1744">
        <v>1191016</v>
      </c>
      <c r="AA1744">
        <v>126247696</v>
      </c>
      <c r="AB1744" t="s">
        <v>393</v>
      </c>
      <c r="AC1744" t="s">
        <v>1418</v>
      </c>
    </row>
    <row r="1745" spans="1:29" x14ac:dyDescent="0.25">
      <c r="A1745" t="s">
        <v>35</v>
      </c>
      <c r="B1745" t="s">
        <v>415</v>
      </c>
      <c r="C1745" t="s">
        <v>428</v>
      </c>
      <c r="D1745" t="s">
        <v>749</v>
      </c>
      <c r="E1745">
        <v>85</v>
      </c>
      <c r="F1745">
        <v>1089659894</v>
      </c>
      <c r="G1745">
        <v>439482530</v>
      </c>
      <c r="H1745">
        <v>262562307</v>
      </c>
      <c r="I1745">
        <v>25</v>
      </c>
      <c r="J1745">
        <v>33</v>
      </c>
      <c r="K1745">
        <v>25</v>
      </c>
      <c r="L1745">
        <v>51973019</v>
      </c>
      <c r="M1745">
        <v>85</v>
      </c>
      <c r="N1745">
        <v>20</v>
      </c>
      <c r="O1745">
        <v>27</v>
      </c>
      <c r="P1745">
        <v>1.25</v>
      </c>
      <c r="Q1745">
        <v>1.2222222222222221</v>
      </c>
      <c r="R1745">
        <v>1.2361111111111109</v>
      </c>
      <c r="S1745">
        <v>3.5000000000000003E-2</v>
      </c>
      <c r="T1745">
        <v>5.5E-2</v>
      </c>
      <c r="U1745">
        <v>4677571.71</v>
      </c>
      <c r="V1745" t="s">
        <v>1385</v>
      </c>
      <c r="W1745">
        <v>0.24095803511329381</v>
      </c>
      <c r="X1745">
        <v>1.7815092209713099E-2</v>
      </c>
      <c r="Y1745">
        <v>7225</v>
      </c>
      <c r="Z1745">
        <v>614125</v>
      </c>
      <c r="AA1745">
        <v>52200625</v>
      </c>
      <c r="AB1745" t="s">
        <v>410</v>
      </c>
      <c r="AC1745" t="s">
        <v>1418</v>
      </c>
    </row>
    <row r="1746" spans="1:29" x14ac:dyDescent="0.25">
      <c r="A1746" t="s">
        <v>35</v>
      </c>
      <c r="B1746" t="s">
        <v>415</v>
      </c>
      <c r="C1746" t="s">
        <v>428</v>
      </c>
      <c r="D1746" t="s">
        <v>737</v>
      </c>
      <c r="E1746">
        <v>126</v>
      </c>
      <c r="F1746">
        <v>2023737338</v>
      </c>
      <c r="G1746">
        <v>756486625</v>
      </c>
      <c r="H1746">
        <v>670147974</v>
      </c>
      <c r="I1746">
        <v>51</v>
      </c>
      <c r="J1746">
        <v>76</v>
      </c>
      <c r="K1746">
        <v>51</v>
      </c>
      <c r="L1746">
        <v>93545000</v>
      </c>
      <c r="M1746">
        <v>126</v>
      </c>
      <c r="N1746">
        <v>34</v>
      </c>
      <c r="O1746">
        <v>50</v>
      </c>
      <c r="P1746">
        <v>1.5</v>
      </c>
      <c r="Q1746">
        <v>1.52</v>
      </c>
      <c r="R1746">
        <v>1.51</v>
      </c>
      <c r="S1746">
        <v>0.05</v>
      </c>
      <c r="T1746">
        <v>0.08</v>
      </c>
      <c r="U1746">
        <v>12160850</v>
      </c>
      <c r="V1746" t="s">
        <v>1385</v>
      </c>
      <c r="W1746">
        <v>0.33114375142294278</v>
      </c>
      <c r="X1746">
        <v>1.8146514608428851E-2</v>
      </c>
      <c r="Y1746">
        <v>15876</v>
      </c>
      <c r="Z1746">
        <v>2000376</v>
      </c>
      <c r="AA1746">
        <v>252047376</v>
      </c>
      <c r="AB1746" t="s">
        <v>391</v>
      </c>
      <c r="AC1746" t="s">
        <v>1418</v>
      </c>
    </row>
    <row r="1747" spans="1:29" x14ac:dyDescent="0.25">
      <c r="A1747" t="s">
        <v>35</v>
      </c>
      <c r="B1747" t="s">
        <v>415</v>
      </c>
      <c r="C1747" t="s">
        <v>427</v>
      </c>
      <c r="D1747" t="s">
        <v>743</v>
      </c>
      <c r="E1747">
        <v>140</v>
      </c>
      <c r="F1747">
        <v>2307325653.2800002</v>
      </c>
      <c r="G1747">
        <v>878096522</v>
      </c>
      <c r="H1747">
        <v>556583549.75999999</v>
      </c>
      <c r="I1747">
        <v>37</v>
      </c>
      <c r="J1747">
        <v>47</v>
      </c>
      <c r="K1747">
        <v>38</v>
      </c>
      <c r="L1747">
        <v>73914000</v>
      </c>
      <c r="M1747">
        <v>140</v>
      </c>
      <c r="N1747">
        <v>28</v>
      </c>
      <c r="O1747">
        <v>45</v>
      </c>
      <c r="P1747">
        <v>1.321428571428571</v>
      </c>
      <c r="Q1747">
        <v>1.044444444444445</v>
      </c>
      <c r="R1747">
        <v>1.182936507936508</v>
      </c>
      <c r="S1747">
        <v>3.5000000000000003E-2</v>
      </c>
      <c r="T1747">
        <v>0.03</v>
      </c>
      <c r="U1747">
        <v>4804410</v>
      </c>
      <c r="V1747" t="s">
        <v>1385</v>
      </c>
      <c r="W1747">
        <v>0.24122453151282891</v>
      </c>
      <c r="X1747">
        <v>8.6319655010854562E-3</v>
      </c>
      <c r="Y1747">
        <v>19600</v>
      </c>
      <c r="Z1747">
        <v>2744000</v>
      </c>
      <c r="AA1747">
        <v>384160000</v>
      </c>
      <c r="AB1747" t="s">
        <v>395</v>
      </c>
      <c r="AC1747" t="s">
        <v>1418</v>
      </c>
    </row>
    <row r="1748" spans="1:29" x14ac:dyDescent="0.25">
      <c r="A1748" t="s">
        <v>35</v>
      </c>
      <c r="B1748" t="s">
        <v>415</v>
      </c>
      <c r="C1748" t="s">
        <v>427</v>
      </c>
      <c r="D1748" t="s">
        <v>740</v>
      </c>
      <c r="E1748">
        <v>147</v>
      </c>
      <c r="F1748">
        <v>1998589616.6300001</v>
      </c>
      <c r="G1748">
        <v>860986076</v>
      </c>
      <c r="H1748">
        <v>373205125</v>
      </c>
      <c r="I1748">
        <v>30</v>
      </c>
      <c r="J1748">
        <v>39</v>
      </c>
      <c r="K1748">
        <v>30</v>
      </c>
      <c r="L1748">
        <v>53401000</v>
      </c>
      <c r="M1748">
        <v>147</v>
      </c>
      <c r="N1748">
        <v>36</v>
      </c>
      <c r="O1748">
        <v>59</v>
      </c>
      <c r="P1748">
        <v>0.83333333333333337</v>
      </c>
      <c r="Q1748">
        <v>0.66101694915254239</v>
      </c>
      <c r="R1748">
        <v>0.74717514124293782</v>
      </c>
      <c r="S1748">
        <v>0.01</v>
      </c>
      <c r="T1748">
        <v>0</v>
      </c>
      <c r="U1748">
        <v>534010</v>
      </c>
      <c r="V1748" t="s">
        <v>1385</v>
      </c>
      <c r="W1748">
        <v>0.1867342459375399</v>
      </c>
      <c r="X1748">
        <v>1.430875312872512E-3</v>
      </c>
      <c r="Y1748">
        <v>21609</v>
      </c>
      <c r="Z1748">
        <v>3176523</v>
      </c>
      <c r="AA1748">
        <v>466948881</v>
      </c>
      <c r="AB1748" t="s">
        <v>395</v>
      </c>
      <c r="AC1748" t="s">
        <v>1418</v>
      </c>
    </row>
    <row r="1749" spans="1:29" x14ac:dyDescent="0.25">
      <c r="A1749" t="s">
        <v>35</v>
      </c>
      <c r="B1749" t="s">
        <v>415</v>
      </c>
      <c r="C1749" t="s">
        <v>427</v>
      </c>
      <c r="D1749" t="s">
        <v>717</v>
      </c>
      <c r="E1749">
        <v>158</v>
      </c>
      <c r="F1749">
        <v>2349631951</v>
      </c>
      <c r="G1749">
        <v>1103097230</v>
      </c>
      <c r="H1749">
        <v>611497654</v>
      </c>
      <c r="I1749">
        <v>40</v>
      </c>
      <c r="J1749">
        <v>62</v>
      </c>
      <c r="K1749">
        <v>40</v>
      </c>
      <c r="L1749">
        <v>138970000</v>
      </c>
      <c r="M1749">
        <v>127</v>
      </c>
      <c r="N1749">
        <v>29</v>
      </c>
      <c r="O1749">
        <v>51</v>
      </c>
      <c r="P1749">
        <v>1.3793103448275861</v>
      </c>
      <c r="Q1749">
        <v>1.215686274509804</v>
      </c>
      <c r="R1749">
        <v>1.2974983096686949</v>
      </c>
      <c r="S1749">
        <v>3.5000000000000003E-2</v>
      </c>
      <c r="T1749">
        <v>5.5E-2</v>
      </c>
      <c r="U1749">
        <v>12507300</v>
      </c>
      <c r="V1749" t="s">
        <v>1385</v>
      </c>
      <c r="W1749">
        <v>0.26025252752446931</v>
      </c>
      <c r="X1749">
        <v>2.0453553530722129E-2</v>
      </c>
      <c r="Y1749">
        <v>24964</v>
      </c>
      <c r="Z1749">
        <v>3944312</v>
      </c>
      <c r="AA1749">
        <v>623201296</v>
      </c>
      <c r="AB1749" t="s">
        <v>397</v>
      </c>
      <c r="AC1749" t="s">
        <v>1418</v>
      </c>
    </row>
    <row r="1750" spans="1:29" x14ac:dyDescent="0.25">
      <c r="A1750" t="s">
        <v>35</v>
      </c>
      <c r="B1750" t="s">
        <v>415</v>
      </c>
      <c r="C1750" t="s">
        <v>427</v>
      </c>
      <c r="D1750" t="s">
        <v>723</v>
      </c>
      <c r="E1750">
        <v>138</v>
      </c>
      <c r="F1750">
        <v>1830870446.4200001</v>
      </c>
      <c r="G1750">
        <v>878140313</v>
      </c>
      <c r="H1750">
        <v>519964401.82999998</v>
      </c>
      <c r="I1750">
        <v>36</v>
      </c>
      <c r="J1750">
        <v>64</v>
      </c>
      <c r="K1750">
        <v>36</v>
      </c>
      <c r="L1750">
        <v>153742000</v>
      </c>
      <c r="M1750">
        <v>138</v>
      </c>
      <c r="N1750">
        <v>36</v>
      </c>
      <c r="O1750">
        <v>55</v>
      </c>
      <c r="P1750">
        <v>1</v>
      </c>
      <c r="Q1750">
        <v>1.163636363636364</v>
      </c>
      <c r="R1750">
        <v>1.081818181818182</v>
      </c>
      <c r="S1750">
        <v>0.02</v>
      </c>
      <c r="T1750">
        <v>4.4999999999999998E-2</v>
      </c>
      <c r="U1750">
        <v>9993230</v>
      </c>
      <c r="V1750" t="s">
        <v>1385</v>
      </c>
      <c r="W1750">
        <v>0.28399846796736189</v>
      </c>
      <c r="X1750">
        <v>1.921906569916923E-2</v>
      </c>
      <c r="Y1750">
        <v>19044</v>
      </c>
      <c r="Z1750">
        <v>2628072</v>
      </c>
      <c r="AA1750">
        <v>362673936</v>
      </c>
      <c r="AB1750" t="s">
        <v>396</v>
      </c>
      <c r="AC1750" t="s">
        <v>1418</v>
      </c>
    </row>
    <row r="1751" spans="1:29" x14ac:dyDescent="0.25">
      <c r="A1751" t="s">
        <v>35</v>
      </c>
      <c r="B1751" t="s">
        <v>415</v>
      </c>
      <c r="C1751" t="s">
        <v>427</v>
      </c>
      <c r="D1751" t="s">
        <v>710</v>
      </c>
      <c r="E1751">
        <v>162</v>
      </c>
      <c r="F1751">
        <v>2511962919.3400002</v>
      </c>
      <c r="G1751">
        <v>1067583498</v>
      </c>
      <c r="H1751">
        <v>669151201.12</v>
      </c>
      <c r="I1751">
        <v>47</v>
      </c>
      <c r="J1751">
        <v>81</v>
      </c>
      <c r="K1751">
        <v>48</v>
      </c>
      <c r="L1751">
        <v>196062000</v>
      </c>
      <c r="M1751">
        <v>162</v>
      </c>
      <c r="N1751">
        <v>42</v>
      </c>
      <c r="O1751">
        <v>65</v>
      </c>
      <c r="P1751">
        <v>1.1190476190476191</v>
      </c>
      <c r="Q1751">
        <v>1.2461538461538459</v>
      </c>
      <c r="R1751">
        <v>1.1826007326007331</v>
      </c>
      <c r="S1751">
        <v>2.5000000000000001E-2</v>
      </c>
      <c r="T1751">
        <v>5.5E-2</v>
      </c>
      <c r="U1751">
        <v>15684960</v>
      </c>
      <c r="V1751" t="s">
        <v>1385</v>
      </c>
      <c r="W1751">
        <v>0.26638577980912809</v>
      </c>
      <c r="X1751">
        <v>2.344008345759091E-2</v>
      </c>
      <c r="Y1751">
        <v>26244</v>
      </c>
      <c r="Z1751">
        <v>4251528</v>
      </c>
      <c r="AA1751">
        <v>688747536</v>
      </c>
      <c r="AB1751" t="s">
        <v>399</v>
      </c>
      <c r="AC1751" t="s">
        <v>1418</v>
      </c>
    </row>
    <row r="1752" spans="1:29" x14ac:dyDescent="0.25">
      <c r="A1752" t="s">
        <v>35</v>
      </c>
      <c r="B1752" t="s">
        <v>415</v>
      </c>
      <c r="C1752" t="s">
        <v>428</v>
      </c>
      <c r="D1752" t="s">
        <v>713</v>
      </c>
      <c r="E1752">
        <v>125</v>
      </c>
      <c r="F1752">
        <v>1788866292</v>
      </c>
      <c r="G1752">
        <v>693963667</v>
      </c>
      <c r="H1752">
        <v>303516105</v>
      </c>
      <c r="I1752">
        <v>28</v>
      </c>
      <c r="J1752">
        <v>47</v>
      </c>
      <c r="K1752">
        <v>28</v>
      </c>
      <c r="L1752">
        <v>59519000</v>
      </c>
      <c r="M1752">
        <v>125</v>
      </c>
      <c r="N1752">
        <v>34</v>
      </c>
      <c r="O1752">
        <v>50</v>
      </c>
      <c r="P1752">
        <v>0.82352941176470584</v>
      </c>
      <c r="Q1752">
        <v>0.94</v>
      </c>
      <c r="R1752">
        <v>0.88176470588235289</v>
      </c>
      <c r="S1752">
        <v>0.01</v>
      </c>
      <c r="T1752">
        <v>1.4999999999999999E-2</v>
      </c>
      <c r="U1752">
        <v>1487975</v>
      </c>
      <c r="V1752" t="s">
        <v>1385</v>
      </c>
      <c r="W1752">
        <v>0.16966953111999269</v>
      </c>
      <c r="X1752">
        <v>4.9024581413892364E-3</v>
      </c>
      <c r="Y1752">
        <v>15625</v>
      </c>
      <c r="Z1752">
        <v>1953125</v>
      </c>
      <c r="AA1752">
        <v>244140625</v>
      </c>
      <c r="AB1752" t="s">
        <v>391</v>
      </c>
      <c r="AC1752" t="s">
        <v>1418</v>
      </c>
    </row>
    <row r="1753" spans="1:29" x14ac:dyDescent="0.25">
      <c r="A1753" t="s">
        <v>35</v>
      </c>
      <c r="B1753" t="s">
        <v>415</v>
      </c>
      <c r="C1753" t="s">
        <v>427</v>
      </c>
      <c r="D1753" t="s">
        <v>716</v>
      </c>
      <c r="E1753">
        <v>145</v>
      </c>
      <c r="F1753">
        <v>1777367026.0899999</v>
      </c>
      <c r="G1753">
        <v>828474981</v>
      </c>
      <c r="H1753">
        <v>373895398.08999997</v>
      </c>
      <c r="I1753">
        <v>30</v>
      </c>
      <c r="J1753">
        <v>46</v>
      </c>
      <c r="K1753">
        <v>30</v>
      </c>
      <c r="L1753">
        <v>61889000</v>
      </c>
      <c r="M1753">
        <v>145</v>
      </c>
      <c r="N1753">
        <v>37</v>
      </c>
      <c r="O1753">
        <v>58</v>
      </c>
      <c r="P1753">
        <v>0.81081081081081086</v>
      </c>
      <c r="Q1753">
        <v>0.7931034482758621</v>
      </c>
      <c r="R1753">
        <v>0.80195712954333642</v>
      </c>
      <c r="S1753">
        <v>0.01</v>
      </c>
      <c r="T1753">
        <v>0</v>
      </c>
      <c r="U1753">
        <v>618890</v>
      </c>
      <c r="V1753" t="s">
        <v>1385</v>
      </c>
      <c r="W1753">
        <v>0.21036476574707599</v>
      </c>
      <c r="X1753">
        <v>1.6552490433461491E-3</v>
      </c>
      <c r="Y1753">
        <v>21025</v>
      </c>
      <c r="Z1753">
        <v>3048625</v>
      </c>
      <c r="AA1753">
        <v>442050625</v>
      </c>
      <c r="AB1753" t="s">
        <v>395</v>
      </c>
      <c r="AC1753" t="s">
        <v>1418</v>
      </c>
    </row>
    <row r="1754" spans="1:29" x14ac:dyDescent="0.25">
      <c r="A1754" t="s">
        <v>35</v>
      </c>
      <c r="B1754" t="s">
        <v>415</v>
      </c>
      <c r="C1754" t="s">
        <v>428</v>
      </c>
      <c r="D1754" t="s">
        <v>714</v>
      </c>
      <c r="E1754">
        <v>115</v>
      </c>
      <c r="F1754">
        <v>1652114214.5</v>
      </c>
      <c r="G1754">
        <v>661273660</v>
      </c>
      <c r="H1754">
        <v>353206885.5</v>
      </c>
      <c r="I1754">
        <v>30</v>
      </c>
      <c r="J1754">
        <v>42</v>
      </c>
      <c r="K1754">
        <v>30</v>
      </c>
      <c r="L1754">
        <v>60208000</v>
      </c>
      <c r="M1754">
        <v>115</v>
      </c>
      <c r="N1754">
        <v>29</v>
      </c>
      <c r="O1754">
        <v>46</v>
      </c>
      <c r="P1754">
        <v>1.0344827586206899</v>
      </c>
      <c r="Q1754">
        <v>0.91304347826086951</v>
      </c>
      <c r="R1754">
        <v>0.97376311844077956</v>
      </c>
      <c r="S1754">
        <v>0.02</v>
      </c>
      <c r="T1754">
        <v>1.4999999999999999E-2</v>
      </c>
      <c r="U1754">
        <v>2107280</v>
      </c>
      <c r="V1754" t="s">
        <v>1385</v>
      </c>
      <c r="W1754">
        <v>0.21379083988263811</v>
      </c>
      <c r="X1754">
        <v>5.9661351080880897E-3</v>
      </c>
      <c r="Y1754">
        <v>13225</v>
      </c>
      <c r="Z1754">
        <v>1520875</v>
      </c>
      <c r="AA1754">
        <v>174900625</v>
      </c>
      <c r="AB1754" t="s">
        <v>394</v>
      </c>
      <c r="AC1754" t="s">
        <v>1418</v>
      </c>
    </row>
    <row r="1755" spans="1:29" x14ac:dyDescent="0.25">
      <c r="A1755" t="s">
        <v>35</v>
      </c>
      <c r="B1755" t="s">
        <v>415</v>
      </c>
      <c r="C1755" t="s">
        <v>427</v>
      </c>
      <c r="D1755" t="s">
        <v>726</v>
      </c>
      <c r="E1755">
        <v>151</v>
      </c>
      <c r="F1755">
        <v>2051657592.3900001</v>
      </c>
      <c r="G1755">
        <v>997137573</v>
      </c>
      <c r="H1755">
        <v>480880803</v>
      </c>
      <c r="I1755">
        <v>35</v>
      </c>
      <c r="J1755">
        <v>67</v>
      </c>
      <c r="K1755">
        <v>35</v>
      </c>
      <c r="L1755">
        <v>107135000</v>
      </c>
      <c r="M1755">
        <v>119</v>
      </c>
      <c r="N1755">
        <v>28</v>
      </c>
      <c r="O1755">
        <v>48</v>
      </c>
      <c r="P1755">
        <v>1.25</v>
      </c>
      <c r="Q1755">
        <v>1.395833333333333</v>
      </c>
      <c r="R1755">
        <v>1.322916666666667</v>
      </c>
      <c r="S1755">
        <v>3.5000000000000003E-2</v>
      </c>
      <c r="T1755">
        <v>5.5E-2</v>
      </c>
      <c r="U1755">
        <v>9642150</v>
      </c>
      <c r="V1755" t="s">
        <v>1385</v>
      </c>
      <c r="W1755">
        <v>0.23438648085512959</v>
      </c>
      <c r="X1755">
        <v>2.0051018755265219E-2</v>
      </c>
      <c r="Y1755">
        <v>22801</v>
      </c>
      <c r="Z1755">
        <v>3442951</v>
      </c>
      <c r="AA1755">
        <v>519885601</v>
      </c>
      <c r="AB1755" t="s">
        <v>397</v>
      </c>
      <c r="AC1755" t="s">
        <v>1418</v>
      </c>
    </row>
    <row r="1756" spans="1:29" x14ac:dyDescent="0.25">
      <c r="A1756" t="s">
        <v>35</v>
      </c>
      <c r="B1756" t="s">
        <v>415</v>
      </c>
      <c r="C1756" t="s">
        <v>428</v>
      </c>
      <c r="D1756" t="s">
        <v>724</v>
      </c>
      <c r="E1756">
        <v>107</v>
      </c>
      <c r="F1756">
        <v>1778313615</v>
      </c>
      <c r="G1756">
        <v>586306398</v>
      </c>
      <c r="H1756">
        <v>418301890</v>
      </c>
      <c r="I1756">
        <v>29</v>
      </c>
      <c r="J1756">
        <v>49</v>
      </c>
      <c r="K1756">
        <v>29</v>
      </c>
      <c r="L1756">
        <v>57950000</v>
      </c>
      <c r="M1756">
        <v>107</v>
      </c>
      <c r="N1756">
        <v>27</v>
      </c>
      <c r="O1756">
        <v>43</v>
      </c>
      <c r="P1756">
        <v>1.074074074074074</v>
      </c>
      <c r="Q1756">
        <v>1.13953488372093</v>
      </c>
      <c r="R1756">
        <v>1.106804478897502</v>
      </c>
      <c r="S1756">
        <v>0.02</v>
      </c>
      <c r="T1756">
        <v>4.4999999999999998E-2</v>
      </c>
      <c r="U1756">
        <v>3766750</v>
      </c>
      <c r="V1756" t="s">
        <v>1385</v>
      </c>
      <c r="W1756">
        <v>0.23522391465242201</v>
      </c>
      <c r="X1756">
        <v>9.0048601023533514E-3</v>
      </c>
      <c r="Y1756">
        <v>11449</v>
      </c>
      <c r="Z1756">
        <v>1225043</v>
      </c>
      <c r="AA1756">
        <v>131079601</v>
      </c>
      <c r="AB1756" t="s">
        <v>393</v>
      </c>
      <c r="AC1756" t="s">
        <v>1418</v>
      </c>
    </row>
    <row r="1757" spans="1:29" x14ac:dyDescent="0.25">
      <c r="A1757" t="s">
        <v>35</v>
      </c>
      <c r="B1757" t="s">
        <v>415</v>
      </c>
      <c r="C1757" t="s">
        <v>428</v>
      </c>
      <c r="D1757" t="s">
        <v>727</v>
      </c>
      <c r="E1757">
        <v>120</v>
      </c>
      <c r="F1757">
        <v>1796979804.02</v>
      </c>
      <c r="G1757">
        <v>692671774</v>
      </c>
      <c r="H1757">
        <v>380912286.01999998</v>
      </c>
      <c r="I1757">
        <v>27</v>
      </c>
      <c r="J1757">
        <v>40</v>
      </c>
      <c r="K1757">
        <v>27</v>
      </c>
      <c r="L1757">
        <v>46223000</v>
      </c>
      <c r="M1757">
        <v>120</v>
      </c>
      <c r="N1757">
        <v>30</v>
      </c>
      <c r="O1757">
        <v>48</v>
      </c>
      <c r="P1757">
        <v>0.9</v>
      </c>
      <c r="Q1757">
        <v>0.83333333333333337</v>
      </c>
      <c r="R1757">
        <v>0.8666666666666667</v>
      </c>
      <c r="S1757">
        <v>1.4999999999999999E-2</v>
      </c>
      <c r="T1757">
        <v>0.01</v>
      </c>
      <c r="U1757">
        <v>1155575</v>
      </c>
      <c r="V1757" t="s">
        <v>1385</v>
      </c>
      <c r="W1757">
        <v>0.2119736043598632</v>
      </c>
      <c r="X1757">
        <v>3.0337036698767071E-3</v>
      </c>
      <c r="Y1757">
        <v>14400</v>
      </c>
      <c r="Z1757">
        <v>1728000</v>
      </c>
      <c r="AA1757">
        <v>207360000</v>
      </c>
      <c r="AB1757" t="s">
        <v>391</v>
      </c>
      <c r="AC1757" t="s">
        <v>1418</v>
      </c>
    </row>
    <row r="1758" spans="1:29" x14ac:dyDescent="0.25">
      <c r="A1758" t="s">
        <v>35</v>
      </c>
      <c r="B1758" t="s">
        <v>415</v>
      </c>
      <c r="C1758" t="s">
        <v>427</v>
      </c>
      <c r="D1758" t="s">
        <v>722</v>
      </c>
      <c r="E1758">
        <v>140</v>
      </c>
      <c r="F1758">
        <v>2430989777.9099998</v>
      </c>
      <c r="G1758">
        <v>968607474</v>
      </c>
      <c r="H1758">
        <v>619864231.90999997</v>
      </c>
      <c r="I1758">
        <v>44</v>
      </c>
      <c r="J1758">
        <v>63</v>
      </c>
      <c r="K1758">
        <v>44</v>
      </c>
      <c r="L1758">
        <v>106366000</v>
      </c>
      <c r="M1758">
        <v>140</v>
      </c>
      <c r="N1758">
        <v>36</v>
      </c>
      <c r="O1758">
        <v>57</v>
      </c>
      <c r="P1758">
        <v>1.2222222222222221</v>
      </c>
      <c r="Q1758">
        <v>1.1052631578947369</v>
      </c>
      <c r="R1758">
        <v>1.16374269005848</v>
      </c>
      <c r="S1758">
        <v>3.5000000000000003E-2</v>
      </c>
      <c r="T1758">
        <v>4.4999999999999998E-2</v>
      </c>
      <c r="U1758">
        <v>8509280</v>
      </c>
      <c r="V1758" t="s">
        <v>1385</v>
      </c>
      <c r="W1758">
        <v>0.25498430209069711</v>
      </c>
      <c r="X1758">
        <v>1.372765125321102E-2</v>
      </c>
      <c r="Y1758">
        <v>19600</v>
      </c>
      <c r="Z1758">
        <v>2744000</v>
      </c>
      <c r="AA1758">
        <v>384160000</v>
      </c>
      <c r="AB1758" t="s">
        <v>395</v>
      </c>
      <c r="AC1758" t="s">
        <v>1418</v>
      </c>
    </row>
    <row r="1759" spans="1:29" x14ac:dyDescent="0.25">
      <c r="A1759" t="s">
        <v>35</v>
      </c>
      <c r="B1759" t="s">
        <v>415</v>
      </c>
      <c r="C1759" t="s">
        <v>427</v>
      </c>
      <c r="D1759" t="s">
        <v>745</v>
      </c>
      <c r="E1759">
        <v>140</v>
      </c>
      <c r="F1759">
        <v>2513750081.2199998</v>
      </c>
      <c r="G1759">
        <v>793698275</v>
      </c>
      <c r="H1759">
        <v>465273756.89999998</v>
      </c>
      <c r="I1759">
        <v>33</v>
      </c>
      <c r="J1759">
        <v>38</v>
      </c>
      <c r="K1759">
        <v>33</v>
      </c>
      <c r="L1759">
        <v>48604000</v>
      </c>
      <c r="M1759">
        <v>140</v>
      </c>
      <c r="N1759">
        <v>30</v>
      </c>
      <c r="O1759">
        <v>45</v>
      </c>
      <c r="P1759">
        <v>1.1000000000000001</v>
      </c>
      <c r="Q1759">
        <v>0.84444444444444444</v>
      </c>
      <c r="R1759">
        <v>0.97222222222222221</v>
      </c>
      <c r="S1759">
        <v>2.5000000000000001E-2</v>
      </c>
      <c r="T1759">
        <v>0.01</v>
      </c>
      <c r="U1759">
        <v>1701140</v>
      </c>
      <c r="V1759" t="s">
        <v>1385</v>
      </c>
      <c r="W1759">
        <v>0.1850914935323198</v>
      </c>
      <c r="X1759">
        <v>3.6562130891160949E-3</v>
      </c>
      <c r="Y1759">
        <v>19600</v>
      </c>
      <c r="Z1759">
        <v>2744000</v>
      </c>
      <c r="AA1759">
        <v>384160000</v>
      </c>
      <c r="AB1759" t="s">
        <v>395</v>
      </c>
      <c r="AC1759" t="s">
        <v>1418</v>
      </c>
    </row>
    <row r="1760" spans="1:29" x14ac:dyDescent="0.25">
      <c r="A1760" t="s">
        <v>36</v>
      </c>
      <c r="B1760" t="s">
        <v>415</v>
      </c>
      <c r="C1760" t="s">
        <v>428</v>
      </c>
      <c r="D1760" t="s">
        <v>742</v>
      </c>
      <c r="E1760">
        <v>118</v>
      </c>
      <c r="F1760">
        <v>1828499688.6099999</v>
      </c>
      <c r="G1760">
        <v>705524039</v>
      </c>
      <c r="H1760">
        <v>448213393</v>
      </c>
      <c r="I1760">
        <v>30</v>
      </c>
      <c r="J1760">
        <v>47</v>
      </c>
      <c r="K1760">
        <v>30</v>
      </c>
      <c r="L1760">
        <v>56380000</v>
      </c>
      <c r="M1760">
        <v>118</v>
      </c>
      <c r="N1760">
        <v>30</v>
      </c>
      <c r="O1760">
        <v>47</v>
      </c>
      <c r="P1760">
        <v>1</v>
      </c>
      <c r="Q1760">
        <v>1</v>
      </c>
      <c r="R1760">
        <v>1</v>
      </c>
      <c r="S1760">
        <v>0.02</v>
      </c>
      <c r="T1760">
        <v>0.03</v>
      </c>
      <c r="U1760">
        <v>2819000</v>
      </c>
      <c r="V1760" t="s">
        <v>1385</v>
      </c>
      <c r="W1760">
        <v>0.2451263162865101</v>
      </c>
      <c r="X1760">
        <v>6.2894149171486271E-3</v>
      </c>
      <c r="Y1760">
        <v>13924</v>
      </c>
      <c r="Z1760">
        <v>1643032</v>
      </c>
      <c r="AA1760">
        <v>193877776</v>
      </c>
      <c r="AB1760" t="s">
        <v>394</v>
      </c>
      <c r="AC1760" t="s">
        <v>1418</v>
      </c>
    </row>
    <row r="1761" spans="1:29" x14ac:dyDescent="0.25">
      <c r="A1761" t="s">
        <v>36</v>
      </c>
      <c r="B1761" t="s">
        <v>415</v>
      </c>
      <c r="C1761" t="s">
        <v>428</v>
      </c>
      <c r="D1761" t="s">
        <v>711</v>
      </c>
      <c r="E1761">
        <v>130</v>
      </c>
      <c r="F1761">
        <v>2034036863</v>
      </c>
      <c r="G1761">
        <v>748708098</v>
      </c>
      <c r="H1761">
        <v>371412781</v>
      </c>
      <c r="I1761">
        <v>32</v>
      </c>
      <c r="J1761">
        <v>47</v>
      </c>
      <c r="K1761">
        <v>32</v>
      </c>
      <c r="L1761">
        <v>68756000</v>
      </c>
      <c r="M1761">
        <v>130</v>
      </c>
      <c r="N1761">
        <v>34</v>
      </c>
      <c r="O1761">
        <v>52</v>
      </c>
      <c r="P1761">
        <v>0.94117647058823528</v>
      </c>
      <c r="Q1761">
        <v>0.90384615384615385</v>
      </c>
      <c r="R1761">
        <v>0.92251131221719462</v>
      </c>
      <c r="S1761">
        <v>1.4999999999999999E-2</v>
      </c>
      <c r="T1761">
        <v>1.4999999999999999E-2</v>
      </c>
      <c r="U1761">
        <v>2062680</v>
      </c>
      <c r="V1761" t="s">
        <v>1385</v>
      </c>
      <c r="W1761">
        <v>0.18259884457167769</v>
      </c>
      <c r="X1761">
        <v>5.5536053294838019E-3</v>
      </c>
      <c r="Y1761">
        <v>16900</v>
      </c>
      <c r="Z1761">
        <v>2197000</v>
      </c>
      <c r="AA1761">
        <v>285610000</v>
      </c>
      <c r="AB1761" t="s">
        <v>396</v>
      </c>
      <c r="AC1761" t="s">
        <v>1418</v>
      </c>
    </row>
    <row r="1762" spans="1:29" x14ac:dyDescent="0.25">
      <c r="A1762" t="s">
        <v>36</v>
      </c>
      <c r="B1762" t="s">
        <v>415</v>
      </c>
      <c r="C1762" t="s">
        <v>427</v>
      </c>
      <c r="D1762" t="s">
        <v>750</v>
      </c>
      <c r="E1762">
        <v>100</v>
      </c>
      <c r="F1762">
        <v>1751767153.3900001</v>
      </c>
      <c r="G1762">
        <v>515694111</v>
      </c>
      <c r="H1762">
        <v>359625845</v>
      </c>
      <c r="I1762">
        <v>22</v>
      </c>
      <c r="J1762">
        <v>26</v>
      </c>
      <c r="K1762">
        <v>22</v>
      </c>
      <c r="L1762">
        <v>38835000</v>
      </c>
      <c r="M1762">
        <v>100</v>
      </c>
      <c r="N1762">
        <v>26</v>
      </c>
      <c r="O1762">
        <v>32</v>
      </c>
      <c r="P1762">
        <v>0.84615384615384615</v>
      </c>
      <c r="Q1762">
        <v>0.8125</v>
      </c>
      <c r="R1762">
        <v>0.82932692307692313</v>
      </c>
      <c r="S1762">
        <v>0.01</v>
      </c>
      <c r="T1762">
        <v>0.01</v>
      </c>
      <c r="U1762">
        <v>776700</v>
      </c>
      <c r="V1762" t="s">
        <v>1385</v>
      </c>
      <c r="W1762">
        <v>0.20529317740891309</v>
      </c>
      <c r="X1762">
        <v>2.15974466462498E-3</v>
      </c>
      <c r="Y1762">
        <v>10000</v>
      </c>
      <c r="Z1762">
        <v>1000000</v>
      </c>
      <c r="AA1762">
        <v>100000000</v>
      </c>
      <c r="AB1762" t="s">
        <v>393</v>
      </c>
      <c r="AC1762" t="s">
        <v>1418</v>
      </c>
    </row>
    <row r="1763" spans="1:29" x14ac:dyDescent="0.25">
      <c r="A1763" t="s">
        <v>36</v>
      </c>
      <c r="B1763" t="s">
        <v>415</v>
      </c>
      <c r="C1763" t="s">
        <v>427</v>
      </c>
      <c r="D1763" t="s">
        <v>740</v>
      </c>
      <c r="E1763">
        <v>120</v>
      </c>
      <c r="F1763">
        <v>1546309233.6300001</v>
      </c>
      <c r="G1763">
        <v>654521102</v>
      </c>
      <c r="H1763">
        <v>417365911</v>
      </c>
      <c r="I1763">
        <v>34</v>
      </c>
      <c r="J1763">
        <v>45</v>
      </c>
      <c r="K1763">
        <v>34</v>
      </c>
      <c r="L1763">
        <v>49986000</v>
      </c>
      <c r="M1763">
        <v>120</v>
      </c>
      <c r="N1763">
        <v>30</v>
      </c>
      <c r="O1763">
        <v>48</v>
      </c>
      <c r="P1763">
        <v>1.1333333333333331</v>
      </c>
      <c r="Q1763">
        <v>0.9375</v>
      </c>
      <c r="R1763">
        <v>1.0354166666666671</v>
      </c>
      <c r="S1763">
        <v>2.5000000000000001E-2</v>
      </c>
      <c r="T1763">
        <v>1.4999999999999999E-2</v>
      </c>
      <c r="U1763">
        <v>1999440</v>
      </c>
      <c r="V1763" t="s">
        <v>1385</v>
      </c>
      <c r="W1763">
        <v>0.26991102550698931</v>
      </c>
      <c r="X1763">
        <v>4.790616452621594E-3</v>
      </c>
      <c r="Y1763">
        <v>14400</v>
      </c>
      <c r="Z1763">
        <v>1728000</v>
      </c>
      <c r="AA1763">
        <v>207360000</v>
      </c>
      <c r="AB1763" t="s">
        <v>391</v>
      </c>
      <c r="AC1763" t="s">
        <v>1418</v>
      </c>
    </row>
    <row r="1764" spans="1:29" x14ac:dyDescent="0.25">
      <c r="A1764" t="s">
        <v>36</v>
      </c>
      <c r="B1764" t="s">
        <v>415</v>
      </c>
      <c r="C1764" t="s">
        <v>427</v>
      </c>
      <c r="D1764" t="s">
        <v>723</v>
      </c>
      <c r="E1764">
        <v>131</v>
      </c>
      <c r="F1764">
        <v>1818169744.4400001</v>
      </c>
      <c r="G1764">
        <v>839004164</v>
      </c>
      <c r="H1764">
        <v>667085902.83000004</v>
      </c>
      <c r="I1764">
        <v>49</v>
      </c>
      <c r="J1764">
        <v>58</v>
      </c>
      <c r="K1764">
        <v>50</v>
      </c>
      <c r="L1764">
        <v>85720000</v>
      </c>
      <c r="M1764">
        <v>131</v>
      </c>
      <c r="N1764">
        <v>32</v>
      </c>
      <c r="O1764">
        <v>52</v>
      </c>
      <c r="P1764">
        <v>1.53125</v>
      </c>
      <c r="Q1764">
        <v>1.115384615384615</v>
      </c>
      <c r="R1764">
        <v>1.3233173076923079</v>
      </c>
      <c r="S1764">
        <v>0.05</v>
      </c>
      <c r="T1764">
        <v>4.4999999999999998E-2</v>
      </c>
      <c r="U1764">
        <v>8143400</v>
      </c>
      <c r="V1764" t="s">
        <v>1385</v>
      </c>
      <c r="W1764">
        <v>0.36689968297512499</v>
      </c>
      <c r="X1764">
        <v>1.220742331003098E-2</v>
      </c>
      <c r="Y1764">
        <v>17161</v>
      </c>
      <c r="Z1764">
        <v>2248091</v>
      </c>
      <c r="AA1764">
        <v>294499921</v>
      </c>
      <c r="AB1764" t="s">
        <v>396</v>
      </c>
      <c r="AC1764" t="s">
        <v>1418</v>
      </c>
    </row>
    <row r="1765" spans="1:29" x14ac:dyDescent="0.25">
      <c r="A1765" t="s">
        <v>36</v>
      </c>
      <c r="B1765" t="s">
        <v>415</v>
      </c>
      <c r="C1765" t="s">
        <v>428</v>
      </c>
      <c r="D1765" t="s">
        <v>731</v>
      </c>
      <c r="E1765">
        <v>126</v>
      </c>
      <c r="F1765">
        <v>2006107585</v>
      </c>
      <c r="G1765">
        <v>803395046</v>
      </c>
      <c r="H1765">
        <v>543052457</v>
      </c>
      <c r="I1765">
        <v>38</v>
      </c>
      <c r="J1765">
        <v>52</v>
      </c>
      <c r="K1765">
        <v>39</v>
      </c>
      <c r="L1765">
        <v>66309000</v>
      </c>
      <c r="M1765">
        <v>126</v>
      </c>
      <c r="N1765">
        <v>30</v>
      </c>
      <c r="O1765">
        <v>51</v>
      </c>
      <c r="P1765">
        <v>1.2666666666666671</v>
      </c>
      <c r="Q1765">
        <v>1.0196078431372551</v>
      </c>
      <c r="R1765">
        <v>1.1431372549019609</v>
      </c>
      <c r="S1765">
        <v>3.5000000000000003E-2</v>
      </c>
      <c r="T1765">
        <v>0.03</v>
      </c>
      <c r="U1765">
        <v>4310085</v>
      </c>
      <c r="V1765" t="s">
        <v>1385</v>
      </c>
      <c r="W1765">
        <v>0.27069956818891139</v>
      </c>
      <c r="X1765">
        <v>7.9367746972554432E-3</v>
      </c>
      <c r="Y1765">
        <v>15876</v>
      </c>
      <c r="Z1765">
        <v>2000376</v>
      </c>
      <c r="AA1765">
        <v>252047376</v>
      </c>
      <c r="AB1765" t="s">
        <v>391</v>
      </c>
      <c r="AC1765" t="s">
        <v>1418</v>
      </c>
    </row>
    <row r="1766" spans="1:29" x14ac:dyDescent="0.25">
      <c r="A1766" t="s">
        <v>36</v>
      </c>
      <c r="B1766" t="s">
        <v>415</v>
      </c>
      <c r="C1766" t="s">
        <v>427</v>
      </c>
      <c r="D1766" t="s">
        <v>739</v>
      </c>
      <c r="E1766">
        <v>123</v>
      </c>
      <c r="F1766">
        <v>2083592070</v>
      </c>
      <c r="G1766">
        <v>774032061</v>
      </c>
      <c r="H1766">
        <v>548771869</v>
      </c>
      <c r="I1766">
        <v>35</v>
      </c>
      <c r="J1766">
        <v>40</v>
      </c>
      <c r="K1766">
        <v>35</v>
      </c>
      <c r="L1766">
        <v>71983000</v>
      </c>
      <c r="M1766">
        <v>123</v>
      </c>
      <c r="N1766">
        <v>32</v>
      </c>
      <c r="O1766">
        <v>49</v>
      </c>
      <c r="P1766">
        <v>1.09375</v>
      </c>
      <c r="Q1766">
        <v>0.81632653061224492</v>
      </c>
      <c r="R1766">
        <v>0.95503826530612246</v>
      </c>
      <c r="S1766">
        <v>0.02</v>
      </c>
      <c r="T1766">
        <v>0.01</v>
      </c>
      <c r="U1766">
        <v>2159490</v>
      </c>
      <c r="V1766" t="s">
        <v>1385</v>
      </c>
      <c r="W1766">
        <v>0.26337778728443711</v>
      </c>
      <c r="X1766">
        <v>3.9351324694087047E-3</v>
      </c>
      <c r="Y1766">
        <v>15129</v>
      </c>
      <c r="Z1766">
        <v>1860867</v>
      </c>
      <c r="AA1766">
        <v>228886641</v>
      </c>
      <c r="AB1766" t="s">
        <v>391</v>
      </c>
      <c r="AC1766" t="s">
        <v>1418</v>
      </c>
    </row>
    <row r="1767" spans="1:29" x14ac:dyDescent="0.25">
      <c r="A1767" t="s">
        <v>36</v>
      </c>
      <c r="B1767" t="s">
        <v>415</v>
      </c>
      <c r="C1767" t="s">
        <v>428</v>
      </c>
      <c r="D1767" t="s">
        <v>733</v>
      </c>
      <c r="E1767">
        <v>133</v>
      </c>
      <c r="F1767">
        <v>2307027414.8499999</v>
      </c>
      <c r="G1767">
        <v>835736831</v>
      </c>
      <c r="H1767">
        <v>505567525</v>
      </c>
      <c r="I1767">
        <v>35</v>
      </c>
      <c r="J1767">
        <v>54</v>
      </c>
      <c r="K1767">
        <v>35</v>
      </c>
      <c r="L1767">
        <v>71972000</v>
      </c>
      <c r="M1767">
        <v>133</v>
      </c>
      <c r="N1767">
        <v>33</v>
      </c>
      <c r="O1767">
        <v>53</v>
      </c>
      <c r="P1767">
        <v>1.060606060606061</v>
      </c>
      <c r="Q1767">
        <v>1.0188679245283021</v>
      </c>
      <c r="R1767">
        <v>1.0397369925671811</v>
      </c>
      <c r="S1767">
        <v>0.02</v>
      </c>
      <c r="T1767">
        <v>0.03</v>
      </c>
      <c r="U1767">
        <v>3598600</v>
      </c>
      <c r="V1767" t="s">
        <v>1385</v>
      </c>
      <c r="W1767">
        <v>0.2191424001924448</v>
      </c>
      <c r="X1767">
        <v>7.1179413669815918E-3</v>
      </c>
      <c r="Y1767">
        <v>17689</v>
      </c>
      <c r="Z1767">
        <v>2352637</v>
      </c>
      <c r="AA1767">
        <v>312900721</v>
      </c>
      <c r="AB1767" t="s">
        <v>396</v>
      </c>
      <c r="AC1767" t="s">
        <v>1418</v>
      </c>
    </row>
    <row r="1768" spans="1:29" x14ac:dyDescent="0.25">
      <c r="A1768" t="s">
        <v>36</v>
      </c>
      <c r="B1768" t="s">
        <v>415</v>
      </c>
      <c r="C1768" t="s">
        <v>427</v>
      </c>
      <c r="D1768" t="s">
        <v>751</v>
      </c>
      <c r="E1768">
        <v>100</v>
      </c>
      <c r="F1768">
        <v>1766171888</v>
      </c>
      <c r="G1768">
        <v>487420797</v>
      </c>
      <c r="H1768">
        <v>328146001</v>
      </c>
      <c r="I1768">
        <v>20</v>
      </c>
      <c r="J1768">
        <v>29</v>
      </c>
      <c r="K1768">
        <v>20</v>
      </c>
      <c r="L1768">
        <v>36150000</v>
      </c>
      <c r="M1768">
        <v>100</v>
      </c>
      <c r="N1768">
        <v>25</v>
      </c>
      <c r="O1768">
        <v>32</v>
      </c>
      <c r="P1768">
        <v>0.8</v>
      </c>
      <c r="Q1768">
        <v>0.90625</v>
      </c>
      <c r="R1768">
        <v>0.85312500000000002</v>
      </c>
      <c r="S1768">
        <v>0.01</v>
      </c>
      <c r="T1768">
        <v>1.4999999999999999E-2</v>
      </c>
      <c r="U1768">
        <v>903750</v>
      </c>
      <c r="V1768" t="s">
        <v>1385</v>
      </c>
      <c r="W1768">
        <v>0.18579505382773931</v>
      </c>
      <c r="X1768">
        <v>2.7541094428878928E-3</v>
      </c>
      <c r="Y1768">
        <v>10000</v>
      </c>
      <c r="Z1768">
        <v>1000000</v>
      </c>
      <c r="AA1768">
        <v>100000000</v>
      </c>
      <c r="AB1768" t="s">
        <v>393</v>
      </c>
      <c r="AC1768" t="s">
        <v>1418</v>
      </c>
    </row>
    <row r="1769" spans="1:29" x14ac:dyDescent="0.25">
      <c r="A1769" t="s">
        <v>36</v>
      </c>
      <c r="B1769" t="s">
        <v>415</v>
      </c>
      <c r="C1769" t="s">
        <v>427</v>
      </c>
      <c r="D1769" t="s">
        <v>715</v>
      </c>
      <c r="E1769">
        <v>120</v>
      </c>
      <c r="F1769">
        <v>1893640454.45</v>
      </c>
      <c r="G1769">
        <v>744012258</v>
      </c>
      <c r="H1769">
        <v>563507387</v>
      </c>
      <c r="I1769">
        <v>40</v>
      </c>
      <c r="J1769">
        <v>64</v>
      </c>
      <c r="K1769">
        <v>42</v>
      </c>
      <c r="L1769">
        <v>93067000</v>
      </c>
      <c r="M1769">
        <v>120</v>
      </c>
      <c r="N1769">
        <v>31</v>
      </c>
      <c r="O1769">
        <v>48</v>
      </c>
      <c r="P1769">
        <v>1.290322580645161</v>
      </c>
      <c r="Q1769">
        <v>1.333333333333333</v>
      </c>
      <c r="R1769">
        <v>1.311827956989247</v>
      </c>
      <c r="S1769">
        <v>3.5000000000000003E-2</v>
      </c>
      <c r="T1769">
        <v>5.5E-2</v>
      </c>
      <c r="U1769">
        <v>8376030</v>
      </c>
      <c r="V1769" t="s">
        <v>1385</v>
      </c>
      <c r="W1769">
        <v>0.29757887019987028</v>
      </c>
      <c r="X1769">
        <v>1.486409973184611E-2</v>
      </c>
      <c r="Y1769">
        <v>14400</v>
      </c>
      <c r="Z1769">
        <v>1728000</v>
      </c>
      <c r="AA1769">
        <v>207360000</v>
      </c>
      <c r="AB1769" t="s">
        <v>391</v>
      </c>
      <c r="AC1769" t="s">
        <v>1418</v>
      </c>
    </row>
    <row r="1770" spans="1:29" x14ac:dyDescent="0.25">
      <c r="A1770" t="s">
        <v>36</v>
      </c>
      <c r="B1770" t="s">
        <v>415</v>
      </c>
      <c r="C1770" t="s">
        <v>428</v>
      </c>
      <c r="D1770" t="s">
        <v>724</v>
      </c>
      <c r="E1770">
        <v>114</v>
      </c>
      <c r="F1770">
        <v>1869539529.47</v>
      </c>
      <c r="G1770">
        <v>764383156</v>
      </c>
      <c r="H1770">
        <v>422162981.47000003</v>
      </c>
      <c r="I1770">
        <v>25</v>
      </c>
      <c r="J1770">
        <v>37</v>
      </c>
      <c r="K1770">
        <v>25</v>
      </c>
      <c r="L1770">
        <v>59498000</v>
      </c>
      <c r="M1770">
        <v>114</v>
      </c>
      <c r="N1770">
        <v>28</v>
      </c>
      <c r="O1770">
        <v>46</v>
      </c>
      <c r="P1770">
        <v>0.8928571428571429</v>
      </c>
      <c r="Q1770">
        <v>0.80434782608695654</v>
      </c>
      <c r="R1770">
        <v>0.84860248447204967</v>
      </c>
      <c r="S1770">
        <v>0.01</v>
      </c>
      <c r="T1770">
        <v>0.01</v>
      </c>
      <c r="U1770">
        <v>1189960</v>
      </c>
      <c r="V1770" t="s">
        <v>1385</v>
      </c>
      <c r="W1770">
        <v>0.22581120902518709</v>
      </c>
      <c r="X1770">
        <v>2.818721802315492E-3</v>
      </c>
      <c r="Y1770">
        <v>12996</v>
      </c>
      <c r="Z1770">
        <v>1481544</v>
      </c>
      <c r="AA1770">
        <v>168896016</v>
      </c>
      <c r="AB1770" t="s">
        <v>394</v>
      </c>
      <c r="AC1770" t="s">
        <v>1418</v>
      </c>
    </row>
    <row r="1771" spans="1:29" x14ac:dyDescent="0.25">
      <c r="A1771" t="s">
        <v>36</v>
      </c>
      <c r="B1771" t="s">
        <v>415</v>
      </c>
      <c r="C1771" t="s">
        <v>428</v>
      </c>
      <c r="D1771" t="s">
        <v>730</v>
      </c>
      <c r="E1771">
        <v>140</v>
      </c>
      <c r="F1771">
        <v>2414745911</v>
      </c>
      <c r="G1771">
        <v>901566802</v>
      </c>
      <c r="H1771">
        <v>696492783</v>
      </c>
      <c r="I1771">
        <v>43</v>
      </c>
      <c r="J1771">
        <v>63</v>
      </c>
      <c r="K1771">
        <v>44</v>
      </c>
      <c r="L1771">
        <v>108521000</v>
      </c>
      <c r="M1771">
        <v>140</v>
      </c>
      <c r="N1771">
        <v>35</v>
      </c>
      <c r="O1771">
        <v>56</v>
      </c>
      <c r="P1771">
        <v>1.2285714285714291</v>
      </c>
      <c r="Q1771">
        <v>1.125</v>
      </c>
      <c r="R1771">
        <v>1.1767857142857141</v>
      </c>
      <c r="S1771">
        <v>3.5000000000000003E-2</v>
      </c>
      <c r="T1771">
        <v>4.4999999999999998E-2</v>
      </c>
      <c r="U1771">
        <v>8681680</v>
      </c>
      <c r="V1771" t="s">
        <v>1385</v>
      </c>
      <c r="W1771">
        <v>0.2884331555660723</v>
      </c>
      <c r="X1771">
        <v>1.24648527765147E-2</v>
      </c>
      <c r="Y1771">
        <v>19600</v>
      </c>
      <c r="Z1771">
        <v>2744000</v>
      </c>
      <c r="AA1771">
        <v>384160000</v>
      </c>
      <c r="AB1771" t="s">
        <v>395</v>
      </c>
      <c r="AC1771" t="s">
        <v>1418</v>
      </c>
    </row>
    <row r="1772" spans="1:29" x14ac:dyDescent="0.25">
      <c r="A1772" t="s">
        <v>36</v>
      </c>
      <c r="B1772" t="s">
        <v>415</v>
      </c>
      <c r="C1772" t="s">
        <v>427</v>
      </c>
      <c r="D1772" t="s">
        <v>734</v>
      </c>
      <c r="E1772">
        <v>125</v>
      </c>
      <c r="F1772">
        <v>1947894084</v>
      </c>
      <c r="G1772">
        <v>734334114</v>
      </c>
      <c r="H1772">
        <v>376971970</v>
      </c>
      <c r="I1772">
        <v>29</v>
      </c>
      <c r="J1772">
        <v>32</v>
      </c>
      <c r="K1772">
        <v>29</v>
      </c>
      <c r="L1772">
        <v>38975000</v>
      </c>
      <c r="M1772">
        <v>125</v>
      </c>
      <c r="N1772">
        <v>31</v>
      </c>
      <c r="O1772">
        <v>50</v>
      </c>
      <c r="P1772">
        <v>0.93548387096774188</v>
      </c>
      <c r="Q1772">
        <v>0.64</v>
      </c>
      <c r="R1772">
        <v>0.78774193548387095</v>
      </c>
      <c r="S1772">
        <v>1.4999999999999999E-2</v>
      </c>
      <c r="T1772">
        <v>0</v>
      </c>
      <c r="U1772">
        <v>584625</v>
      </c>
      <c r="V1772" t="s">
        <v>1385</v>
      </c>
      <c r="W1772">
        <v>0.19352796083547219</v>
      </c>
      <c r="X1772">
        <v>1.550844748483554E-3</v>
      </c>
      <c r="Y1772">
        <v>15625</v>
      </c>
      <c r="Z1772">
        <v>1953125</v>
      </c>
      <c r="AA1772">
        <v>244140625</v>
      </c>
      <c r="AB1772" t="s">
        <v>391</v>
      </c>
      <c r="AC1772" t="s">
        <v>1418</v>
      </c>
    </row>
    <row r="1773" spans="1:29" x14ac:dyDescent="0.25">
      <c r="A1773" t="s">
        <v>36</v>
      </c>
      <c r="B1773" t="s">
        <v>415</v>
      </c>
      <c r="C1773" t="s">
        <v>428</v>
      </c>
      <c r="D1773" t="s">
        <v>728</v>
      </c>
      <c r="E1773">
        <v>131</v>
      </c>
      <c r="F1773">
        <v>2047982830.9300001</v>
      </c>
      <c r="G1773">
        <v>792881511</v>
      </c>
      <c r="H1773">
        <v>481121318</v>
      </c>
      <c r="I1773">
        <v>35</v>
      </c>
      <c r="J1773">
        <v>53</v>
      </c>
      <c r="K1773">
        <v>35</v>
      </c>
      <c r="L1773">
        <v>75305000</v>
      </c>
      <c r="M1773">
        <v>131</v>
      </c>
      <c r="N1773">
        <v>35</v>
      </c>
      <c r="O1773">
        <v>53</v>
      </c>
      <c r="P1773">
        <v>1</v>
      </c>
      <c r="Q1773">
        <v>1</v>
      </c>
      <c r="R1773">
        <v>1</v>
      </c>
      <c r="S1773">
        <v>0.02</v>
      </c>
      <c r="T1773">
        <v>0.03</v>
      </c>
      <c r="U1773">
        <v>3765250</v>
      </c>
      <c r="V1773" t="s">
        <v>1385</v>
      </c>
      <c r="W1773">
        <v>0.234924488005361</v>
      </c>
      <c r="X1773">
        <v>7.82598870416297E-3</v>
      </c>
      <c r="Y1773">
        <v>17161</v>
      </c>
      <c r="Z1773">
        <v>2248091</v>
      </c>
      <c r="AA1773">
        <v>294499921</v>
      </c>
      <c r="AB1773" t="s">
        <v>396</v>
      </c>
      <c r="AC1773" t="s">
        <v>1418</v>
      </c>
    </row>
    <row r="1774" spans="1:29" x14ac:dyDescent="0.25">
      <c r="A1774" t="s">
        <v>36</v>
      </c>
      <c r="B1774" t="s">
        <v>415</v>
      </c>
      <c r="C1774" t="s">
        <v>427</v>
      </c>
      <c r="D1774" t="s">
        <v>726</v>
      </c>
      <c r="E1774">
        <v>101</v>
      </c>
      <c r="F1774">
        <v>1679441902.9000001</v>
      </c>
      <c r="G1774">
        <v>696898291</v>
      </c>
      <c r="H1774">
        <v>491023191</v>
      </c>
      <c r="I1774">
        <v>32</v>
      </c>
      <c r="J1774">
        <v>53</v>
      </c>
      <c r="K1774">
        <v>32</v>
      </c>
      <c r="L1774">
        <v>93373000</v>
      </c>
      <c r="M1774">
        <v>101</v>
      </c>
      <c r="N1774">
        <v>26</v>
      </c>
      <c r="O1774">
        <v>41</v>
      </c>
      <c r="P1774">
        <v>1.2307692307692311</v>
      </c>
      <c r="Q1774">
        <v>1.2926829268292681</v>
      </c>
      <c r="R1774">
        <v>1.261726078799249</v>
      </c>
      <c r="S1774">
        <v>3.5000000000000003E-2</v>
      </c>
      <c r="T1774">
        <v>5.5E-2</v>
      </c>
      <c r="U1774">
        <v>8403570</v>
      </c>
      <c r="V1774" t="s">
        <v>1385</v>
      </c>
      <c r="W1774">
        <v>0.29237283537591791</v>
      </c>
      <c r="X1774">
        <v>1.7114405498619312E-2</v>
      </c>
      <c r="Y1774">
        <v>10201</v>
      </c>
      <c r="Z1774">
        <v>1030301</v>
      </c>
      <c r="AA1774">
        <v>104060401</v>
      </c>
      <c r="AB1774" t="s">
        <v>393</v>
      </c>
      <c r="AC1774" t="s">
        <v>1418</v>
      </c>
    </row>
    <row r="1775" spans="1:29" x14ac:dyDescent="0.25">
      <c r="A1775" t="s">
        <v>36</v>
      </c>
      <c r="B1775" t="s">
        <v>415</v>
      </c>
      <c r="C1775" t="s">
        <v>428</v>
      </c>
      <c r="D1775" t="s">
        <v>720</v>
      </c>
      <c r="E1775">
        <v>121</v>
      </c>
      <c r="F1775">
        <v>1956685606</v>
      </c>
      <c r="G1775">
        <v>726527022</v>
      </c>
      <c r="H1775">
        <v>379021258</v>
      </c>
      <c r="I1775">
        <v>24</v>
      </c>
      <c r="J1775">
        <v>40</v>
      </c>
      <c r="K1775">
        <v>25</v>
      </c>
      <c r="L1775">
        <v>50538000</v>
      </c>
      <c r="M1775">
        <v>121</v>
      </c>
      <c r="N1775">
        <v>29</v>
      </c>
      <c r="O1775">
        <v>48</v>
      </c>
      <c r="P1775">
        <v>0.82758620689655171</v>
      </c>
      <c r="Q1775">
        <v>0.83333333333333337</v>
      </c>
      <c r="R1775">
        <v>0.83045977011494254</v>
      </c>
      <c r="S1775">
        <v>0.01</v>
      </c>
      <c r="T1775">
        <v>0.01</v>
      </c>
      <c r="U1775">
        <v>1010760</v>
      </c>
      <c r="V1775" t="s">
        <v>1385</v>
      </c>
      <c r="W1775">
        <v>0.19370575264506751</v>
      </c>
      <c r="X1775">
        <v>2.6667633507775441E-3</v>
      </c>
      <c r="Y1775">
        <v>14641</v>
      </c>
      <c r="Z1775">
        <v>1771561</v>
      </c>
      <c r="AA1775">
        <v>214358881</v>
      </c>
      <c r="AB1775" t="s">
        <v>391</v>
      </c>
      <c r="AC1775" t="s">
        <v>1418</v>
      </c>
    </row>
    <row r="1776" spans="1:29" x14ac:dyDescent="0.25">
      <c r="A1776" t="s">
        <v>36</v>
      </c>
      <c r="B1776" t="s">
        <v>415</v>
      </c>
      <c r="C1776" t="s">
        <v>427</v>
      </c>
      <c r="D1776" t="s">
        <v>716</v>
      </c>
      <c r="E1776">
        <v>125</v>
      </c>
      <c r="F1776">
        <v>1710212920.3699999</v>
      </c>
      <c r="G1776">
        <v>709510400</v>
      </c>
      <c r="H1776">
        <v>390028626.37</v>
      </c>
      <c r="I1776">
        <v>31</v>
      </c>
      <c r="J1776">
        <v>32</v>
      </c>
      <c r="K1776">
        <v>31</v>
      </c>
      <c r="L1776">
        <v>49141000</v>
      </c>
      <c r="M1776">
        <v>125</v>
      </c>
      <c r="N1776">
        <v>31</v>
      </c>
      <c r="O1776">
        <v>50</v>
      </c>
      <c r="P1776">
        <v>1</v>
      </c>
      <c r="Q1776">
        <v>0.64</v>
      </c>
      <c r="R1776">
        <v>0.82</v>
      </c>
      <c r="S1776">
        <v>0.02</v>
      </c>
      <c r="T1776">
        <v>0</v>
      </c>
      <c r="U1776">
        <v>982820</v>
      </c>
      <c r="V1776" t="s">
        <v>1385</v>
      </c>
      <c r="W1776">
        <v>0.22805851933665569</v>
      </c>
      <c r="X1776">
        <v>2.519866321472644E-3</v>
      </c>
      <c r="Y1776">
        <v>15625</v>
      </c>
      <c r="Z1776">
        <v>1953125</v>
      </c>
      <c r="AA1776">
        <v>244140625</v>
      </c>
      <c r="AB1776" t="s">
        <v>391</v>
      </c>
      <c r="AC1776" t="s">
        <v>1418</v>
      </c>
    </row>
    <row r="1777" spans="1:29" x14ac:dyDescent="0.25">
      <c r="A1777" t="s">
        <v>36</v>
      </c>
      <c r="B1777" t="s">
        <v>415</v>
      </c>
      <c r="C1777" t="s">
        <v>428</v>
      </c>
      <c r="D1777" t="s">
        <v>741</v>
      </c>
      <c r="E1777">
        <v>128</v>
      </c>
      <c r="F1777">
        <v>2443258485</v>
      </c>
      <c r="G1777">
        <v>938452611</v>
      </c>
      <c r="H1777">
        <v>710393741</v>
      </c>
      <c r="I1777">
        <v>45</v>
      </c>
      <c r="J1777">
        <v>67</v>
      </c>
      <c r="K1777">
        <v>47</v>
      </c>
      <c r="L1777">
        <v>93218000</v>
      </c>
      <c r="M1777">
        <v>128</v>
      </c>
      <c r="N1777">
        <v>33</v>
      </c>
      <c r="O1777">
        <v>51</v>
      </c>
      <c r="P1777">
        <v>1.363636363636364</v>
      </c>
      <c r="Q1777">
        <v>1.313725490196078</v>
      </c>
      <c r="R1777">
        <v>1.338680926916221</v>
      </c>
      <c r="S1777">
        <v>3.5000000000000003E-2</v>
      </c>
      <c r="T1777">
        <v>5.5E-2</v>
      </c>
      <c r="U1777">
        <v>8389620</v>
      </c>
      <c r="V1777" t="s">
        <v>1385</v>
      </c>
      <c r="W1777">
        <v>0.29075668635199692</v>
      </c>
      <c r="X1777">
        <v>1.180981688857532E-2</v>
      </c>
      <c r="Y1777">
        <v>16384</v>
      </c>
      <c r="Z1777">
        <v>2097152</v>
      </c>
      <c r="AA1777">
        <v>268435456</v>
      </c>
      <c r="AB1777" t="s">
        <v>391</v>
      </c>
      <c r="AC1777" t="s">
        <v>1418</v>
      </c>
    </row>
    <row r="1778" spans="1:29" x14ac:dyDescent="0.25">
      <c r="A1778" t="s">
        <v>36</v>
      </c>
      <c r="B1778" t="s">
        <v>415</v>
      </c>
      <c r="C1778" t="s">
        <v>427</v>
      </c>
      <c r="D1778" t="s">
        <v>752</v>
      </c>
      <c r="E1778">
        <v>100</v>
      </c>
      <c r="F1778">
        <v>1891403588</v>
      </c>
      <c r="G1778">
        <v>725814456</v>
      </c>
      <c r="H1778">
        <v>231710722</v>
      </c>
      <c r="I1778">
        <v>17</v>
      </c>
      <c r="J1778">
        <v>28</v>
      </c>
      <c r="K1778">
        <v>17</v>
      </c>
      <c r="L1778">
        <v>42486000</v>
      </c>
      <c r="M1778">
        <v>100</v>
      </c>
      <c r="N1778">
        <v>21</v>
      </c>
      <c r="O1778">
        <v>32</v>
      </c>
      <c r="P1778">
        <v>0.80952380952380953</v>
      </c>
      <c r="Q1778">
        <v>0.875</v>
      </c>
      <c r="R1778">
        <v>0.84226190476190477</v>
      </c>
      <c r="S1778">
        <v>0.01</v>
      </c>
      <c r="T1778">
        <v>0.01</v>
      </c>
      <c r="U1778">
        <v>849720</v>
      </c>
      <c r="V1778" t="s">
        <v>1385</v>
      </c>
      <c r="W1778">
        <v>0.1225072869006316</v>
      </c>
      <c r="X1778">
        <v>3.6671587428742289E-3</v>
      </c>
      <c r="Y1778">
        <v>10000</v>
      </c>
      <c r="Z1778">
        <v>1000000</v>
      </c>
      <c r="AA1778">
        <v>100000000</v>
      </c>
      <c r="AB1778" t="s">
        <v>393</v>
      </c>
      <c r="AC1778" t="s">
        <v>1418</v>
      </c>
    </row>
    <row r="1779" spans="1:29" x14ac:dyDescent="0.25">
      <c r="A1779" t="s">
        <v>36</v>
      </c>
      <c r="B1779" t="s">
        <v>415</v>
      </c>
      <c r="C1779" t="s">
        <v>427</v>
      </c>
      <c r="D1779" t="s">
        <v>745</v>
      </c>
      <c r="E1779">
        <v>120</v>
      </c>
      <c r="F1779">
        <v>2292614496</v>
      </c>
      <c r="G1779">
        <v>828281743</v>
      </c>
      <c r="H1779">
        <v>485434201</v>
      </c>
      <c r="I1779">
        <v>34</v>
      </c>
      <c r="J1779">
        <v>38</v>
      </c>
      <c r="K1779">
        <v>36</v>
      </c>
      <c r="L1779">
        <v>59052000</v>
      </c>
      <c r="M1779">
        <v>120</v>
      </c>
      <c r="N1779">
        <v>29</v>
      </c>
      <c r="O1779">
        <v>48</v>
      </c>
      <c r="P1779">
        <v>1.172413793103448</v>
      </c>
      <c r="Q1779">
        <v>0.79166666666666663</v>
      </c>
      <c r="R1779">
        <v>0.98204022988505746</v>
      </c>
      <c r="S1779">
        <v>2.5000000000000001E-2</v>
      </c>
      <c r="T1779">
        <v>0</v>
      </c>
      <c r="U1779">
        <v>1476300</v>
      </c>
      <c r="V1779" t="s">
        <v>1385</v>
      </c>
      <c r="W1779">
        <v>0.2117382585894633</v>
      </c>
      <c r="X1779">
        <v>3.0411948662842571E-3</v>
      </c>
      <c r="Y1779">
        <v>14400</v>
      </c>
      <c r="Z1779">
        <v>1728000</v>
      </c>
      <c r="AA1779">
        <v>207360000</v>
      </c>
      <c r="AB1779" t="s">
        <v>391</v>
      </c>
      <c r="AC1779" t="s">
        <v>1418</v>
      </c>
    </row>
    <row r="1780" spans="1:29" x14ac:dyDescent="0.25">
      <c r="A1780" t="s">
        <v>36</v>
      </c>
      <c r="B1780" t="s">
        <v>415</v>
      </c>
      <c r="C1780" t="s">
        <v>428</v>
      </c>
      <c r="D1780" t="s">
        <v>714</v>
      </c>
      <c r="E1780">
        <v>112</v>
      </c>
      <c r="F1780">
        <v>1785418727</v>
      </c>
      <c r="G1780">
        <v>758366601</v>
      </c>
      <c r="H1780">
        <v>436242350</v>
      </c>
      <c r="I1780">
        <v>30</v>
      </c>
      <c r="J1780">
        <v>52</v>
      </c>
      <c r="K1780">
        <v>30</v>
      </c>
      <c r="L1780">
        <v>101393000</v>
      </c>
      <c r="M1780">
        <v>112</v>
      </c>
      <c r="N1780">
        <v>25</v>
      </c>
      <c r="O1780">
        <v>45</v>
      </c>
      <c r="P1780">
        <v>1.2</v>
      </c>
      <c r="Q1780">
        <v>1.155555555555555</v>
      </c>
      <c r="R1780">
        <v>1.177777777777778</v>
      </c>
      <c r="S1780">
        <v>3.5000000000000003E-2</v>
      </c>
      <c r="T1780">
        <v>4.4999999999999998E-2</v>
      </c>
      <c r="U1780">
        <v>8111440</v>
      </c>
      <c r="V1780" t="s">
        <v>1385</v>
      </c>
      <c r="W1780">
        <v>0.24433615678099699</v>
      </c>
      <c r="X1780">
        <v>1.859388479820907E-2</v>
      </c>
      <c r="Y1780">
        <v>12544</v>
      </c>
      <c r="Z1780">
        <v>1404928</v>
      </c>
      <c r="AA1780">
        <v>157351936</v>
      </c>
      <c r="AB1780" t="s">
        <v>394</v>
      </c>
      <c r="AC1780" t="s">
        <v>1418</v>
      </c>
    </row>
    <row r="1781" spans="1:29" x14ac:dyDescent="0.25">
      <c r="A1781" t="s">
        <v>36</v>
      </c>
      <c r="B1781" t="s">
        <v>415</v>
      </c>
      <c r="C1781" t="s">
        <v>427</v>
      </c>
      <c r="D1781" t="s">
        <v>753</v>
      </c>
      <c r="E1781">
        <v>120</v>
      </c>
      <c r="F1781">
        <v>2279141483.8600001</v>
      </c>
      <c r="G1781">
        <v>851927322</v>
      </c>
      <c r="H1781">
        <v>295855252</v>
      </c>
      <c r="I1781">
        <v>22</v>
      </c>
      <c r="J1781">
        <v>31</v>
      </c>
      <c r="K1781">
        <v>22</v>
      </c>
      <c r="L1781">
        <v>36906000</v>
      </c>
      <c r="M1781">
        <v>120</v>
      </c>
      <c r="N1781">
        <v>24</v>
      </c>
      <c r="O1781">
        <v>38</v>
      </c>
      <c r="P1781">
        <v>0.91666666666666663</v>
      </c>
      <c r="Q1781">
        <v>0.81578947368421051</v>
      </c>
      <c r="R1781">
        <v>0.86622807017543857</v>
      </c>
      <c r="S1781">
        <v>1.4999999999999999E-2</v>
      </c>
      <c r="T1781">
        <v>0.01</v>
      </c>
      <c r="U1781">
        <v>922650</v>
      </c>
      <c r="V1781" t="s">
        <v>1385</v>
      </c>
      <c r="W1781">
        <v>0.12980995436006609</v>
      </c>
      <c r="X1781">
        <v>3.1185858414303218E-3</v>
      </c>
      <c r="Y1781">
        <v>14400</v>
      </c>
      <c r="Z1781">
        <v>1728000</v>
      </c>
      <c r="AA1781">
        <v>207360000</v>
      </c>
      <c r="AB1781" t="s">
        <v>391</v>
      </c>
      <c r="AC1781" t="s">
        <v>1418</v>
      </c>
    </row>
    <row r="1782" spans="1:29" x14ac:dyDescent="0.25">
      <c r="A1782" t="s">
        <v>36</v>
      </c>
      <c r="B1782" t="s">
        <v>415</v>
      </c>
      <c r="C1782" t="s">
        <v>428</v>
      </c>
      <c r="D1782" t="s">
        <v>737</v>
      </c>
      <c r="E1782">
        <v>112</v>
      </c>
      <c r="F1782">
        <v>1847173897</v>
      </c>
      <c r="G1782">
        <v>786421462</v>
      </c>
      <c r="H1782">
        <v>374057975</v>
      </c>
      <c r="I1782">
        <v>29</v>
      </c>
      <c r="J1782">
        <v>36</v>
      </c>
      <c r="K1782">
        <v>29</v>
      </c>
      <c r="L1782">
        <v>50052000</v>
      </c>
      <c r="M1782">
        <v>112</v>
      </c>
      <c r="N1782">
        <v>28</v>
      </c>
      <c r="O1782">
        <v>45</v>
      </c>
      <c r="P1782">
        <v>1.035714285714286</v>
      </c>
      <c r="Q1782">
        <v>0.8</v>
      </c>
      <c r="R1782">
        <v>0.91785714285714282</v>
      </c>
      <c r="S1782">
        <v>0.02</v>
      </c>
      <c r="T1782">
        <v>0.01</v>
      </c>
      <c r="U1782">
        <v>1501560</v>
      </c>
      <c r="V1782" t="s">
        <v>1385</v>
      </c>
      <c r="W1782">
        <v>0.20250284805751559</v>
      </c>
      <c r="X1782">
        <v>4.0142440486665206E-3</v>
      </c>
      <c r="Y1782">
        <v>12544</v>
      </c>
      <c r="Z1782">
        <v>1404928</v>
      </c>
      <c r="AA1782">
        <v>157351936</v>
      </c>
      <c r="AB1782" t="s">
        <v>394</v>
      </c>
      <c r="AC1782" t="s">
        <v>1418</v>
      </c>
    </row>
    <row r="1783" spans="1:29" x14ac:dyDescent="0.25">
      <c r="A1783" t="s">
        <v>36</v>
      </c>
      <c r="B1783" t="s">
        <v>415</v>
      </c>
      <c r="C1783" t="s">
        <v>427</v>
      </c>
      <c r="D1783" t="s">
        <v>743</v>
      </c>
      <c r="E1783">
        <v>125</v>
      </c>
      <c r="F1783">
        <v>2052277906.28</v>
      </c>
      <c r="G1783">
        <v>878157773</v>
      </c>
      <c r="H1783">
        <v>478264457.75999999</v>
      </c>
      <c r="I1783">
        <v>35</v>
      </c>
      <c r="J1783">
        <v>50</v>
      </c>
      <c r="K1783">
        <v>35</v>
      </c>
      <c r="L1783">
        <v>75616983</v>
      </c>
      <c r="M1783">
        <v>125</v>
      </c>
      <c r="N1783">
        <v>30</v>
      </c>
      <c r="O1783">
        <v>50</v>
      </c>
      <c r="P1783">
        <v>1.166666666666667</v>
      </c>
      <c r="Q1783">
        <v>1</v>
      </c>
      <c r="R1783">
        <v>1.083333333333333</v>
      </c>
      <c r="S1783">
        <v>2.5000000000000001E-2</v>
      </c>
      <c r="T1783">
        <v>0.03</v>
      </c>
      <c r="U1783">
        <v>4158934.0649999999</v>
      </c>
      <c r="V1783" t="s">
        <v>1385</v>
      </c>
      <c r="W1783">
        <v>0.2330407866773325</v>
      </c>
      <c r="X1783">
        <v>8.695887803327031E-3</v>
      </c>
      <c r="Y1783">
        <v>15625</v>
      </c>
      <c r="Z1783">
        <v>1953125</v>
      </c>
      <c r="AA1783">
        <v>244140625</v>
      </c>
      <c r="AB1783" t="s">
        <v>391</v>
      </c>
      <c r="AC1783" t="s">
        <v>1418</v>
      </c>
    </row>
    <row r="1784" spans="1:29" x14ac:dyDescent="0.25">
      <c r="A1784" t="s">
        <v>36</v>
      </c>
      <c r="B1784" t="s">
        <v>415</v>
      </c>
      <c r="C1784" t="s">
        <v>427</v>
      </c>
      <c r="D1784" t="s">
        <v>729</v>
      </c>
      <c r="E1784">
        <v>127</v>
      </c>
      <c r="F1784">
        <v>2015412151</v>
      </c>
      <c r="G1784">
        <v>758198010</v>
      </c>
      <c r="H1784">
        <v>412540046</v>
      </c>
      <c r="I1784">
        <v>33</v>
      </c>
      <c r="J1784">
        <v>51</v>
      </c>
      <c r="K1784">
        <v>34</v>
      </c>
      <c r="L1784">
        <v>79285000</v>
      </c>
      <c r="M1784">
        <v>127</v>
      </c>
      <c r="N1784">
        <v>33</v>
      </c>
      <c r="O1784">
        <v>51</v>
      </c>
      <c r="P1784">
        <v>1</v>
      </c>
      <c r="Q1784">
        <v>1</v>
      </c>
      <c r="R1784">
        <v>1</v>
      </c>
      <c r="S1784">
        <v>0.02</v>
      </c>
      <c r="T1784">
        <v>0.03</v>
      </c>
      <c r="U1784">
        <v>3964250</v>
      </c>
      <c r="V1784" t="s">
        <v>1385</v>
      </c>
      <c r="W1784">
        <v>0.20469264601550971</v>
      </c>
      <c r="X1784">
        <v>9.6093701410020198E-3</v>
      </c>
      <c r="Y1784">
        <v>16129</v>
      </c>
      <c r="Z1784">
        <v>2048383</v>
      </c>
      <c r="AA1784">
        <v>260144641</v>
      </c>
      <c r="AB1784" t="s">
        <v>391</v>
      </c>
      <c r="AC1784" t="s">
        <v>1418</v>
      </c>
    </row>
    <row r="1785" spans="1:29" x14ac:dyDescent="0.25">
      <c r="A1785" t="s">
        <v>36</v>
      </c>
      <c r="B1785" t="s">
        <v>415</v>
      </c>
      <c r="C1785" t="s">
        <v>428</v>
      </c>
      <c r="D1785" t="s">
        <v>713</v>
      </c>
      <c r="E1785">
        <v>113</v>
      </c>
      <c r="F1785">
        <v>1690065802</v>
      </c>
      <c r="G1785">
        <v>678558173</v>
      </c>
      <c r="H1785">
        <v>373091667</v>
      </c>
      <c r="I1785">
        <v>29</v>
      </c>
      <c r="J1785">
        <v>46</v>
      </c>
      <c r="K1785">
        <v>29</v>
      </c>
      <c r="L1785">
        <v>73052000</v>
      </c>
      <c r="M1785">
        <v>113</v>
      </c>
      <c r="N1785">
        <v>29</v>
      </c>
      <c r="O1785">
        <v>45</v>
      </c>
      <c r="P1785">
        <v>1</v>
      </c>
      <c r="Q1785">
        <v>1.0222222222222219</v>
      </c>
      <c r="R1785">
        <v>1.0111111111111111</v>
      </c>
      <c r="S1785">
        <v>0.02</v>
      </c>
      <c r="T1785">
        <v>0.03</v>
      </c>
      <c r="U1785">
        <v>3652600</v>
      </c>
      <c r="V1785" t="s">
        <v>1385</v>
      </c>
      <c r="W1785">
        <v>0.2207557046349844</v>
      </c>
      <c r="X1785">
        <v>9.7900873245716311E-3</v>
      </c>
      <c r="Y1785">
        <v>12769</v>
      </c>
      <c r="Z1785">
        <v>1442897</v>
      </c>
      <c r="AA1785">
        <v>163047361</v>
      </c>
      <c r="AB1785" t="s">
        <v>394</v>
      </c>
      <c r="AC1785" t="s">
        <v>1418</v>
      </c>
    </row>
    <row r="1786" spans="1:29" x14ac:dyDescent="0.25">
      <c r="A1786" t="s">
        <v>36</v>
      </c>
      <c r="B1786" t="s">
        <v>415</v>
      </c>
      <c r="C1786" t="s">
        <v>428</v>
      </c>
      <c r="D1786" t="s">
        <v>749</v>
      </c>
      <c r="E1786">
        <v>110</v>
      </c>
      <c r="F1786">
        <v>1628146238</v>
      </c>
      <c r="G1786">
        <v>662823620</v>
      </c>
      <c r="H1786">
        <v>420433030</v>
      </c>
      <c r="I1786">
        <v>29</v>
      </c>
      <c r="J1786">
        <v>36</v>
      </c>
      <c r="K1786">
        <v>31</v>
      </c>
      <c r="L1786">
        <v>56929000</v>
      </c>
      <c r="M1786">
        <v>110</v>
      </c>
      <c r="N1786">
        <v>22</v>
      </c>
      <c r="O1786">
        <v>35</v>
      </c>
      <c r="P1786">
        <v>1.3181818181818179</v>
      </c>
      <c r="Q1786">
        <v>1.028571428571428</v>
      </c>
      <c r="R1786">
        <v>1.173376623376623</v>
      </c>
      <c r="S1786">
        <v>3.5000000000000003E-2</v>
      </c>
      <c r="T1786">
        <v>0.03</v>
      </c>
      <c r="U1786">
        <v>3700385</v>
      </c>
      <c r="V1786" t="s">
        <v>1385</v>
      </c>
      <c r="W1786">
        <v>0.25822805113406527</v>
      </c>
      <c r="X1786">
        <v>8.8013660582281078E-3</v>
      </c>
      <c r="Y1786">
        <v>12100</v>
      </c>
      <c r="Z1786">
        <v>1331000</v>
      </c>
      <c r="AA1786">
        <v>146410000</v>
      </c>
      <c r="AB1786" t="s">
        <v>394</v>
      </c>
      <c r="AC1786" t="s">
        <v>1418</v>
      </c>
    </row>
    <row r="1787" spans="1:29" x14ac:dyDescent="0.25">
      <c r="A1787" t="s">
        <v>36</v>
      </c>
      <c r="B1787" t="s">
        <v>415</v>
      </c>
      <c r="C1787" t="s">
        <v>428</v>
      </c>
      <c r="D1787" t="s">
        <v>738</v>
      </c>
      <c r="E1787">
        <v>122</v>
      </c>
      <c r="F1787">
        <v>1848142121.9200001</v>
      </c>
      <c r="G1787">
        <v>802254783</v>
      </c>
      <c r="H1787">
        <v>442262759</v>
      </c>
      <c r="I1787">
        <v>36</v>
      </c>
      <c r="J1787">
        <v>48</v>
      </c>
      <c r="K1787">
        <v>37</v>
      </c>
      <c r="L1787">
        <v>62564000</v>
      </c>
      <c r="M1787">
        <v>122</v>
      </c>
      <c r="N1787">
        <v>30</v>
      </c>
      <c r="O1787">
        <v>49</v>
      </c>
      <c r="P1787">
        <v>1.2</v>
      </c>
      <c r="Q1787">
        <v>0.97959183673469385</v>
      </c>
      <c r="R1787">
        <v>1.0897959183673469</v>
      </c>
      <c r="S1787">
        <v>3.5000000000000003E-2</v>
      </c>
      <c r="T1787">
        <v>1.4999999999999999E-2</v>
      </c>
      <c r="U1787">
        <v>3128200</v>
      </c>
      <c r="V1787" t="s">
        <v>1385</v>
      </c>
      <c r="W1787">
        <v>0.23930127112764549</v>
      </c>
      <c r="X1787">
        <v>7.0731707256409529E-3</v>
      </c>
      <c r="Y1787">
        <v>14884</v>
      </c>
      <c r="Z1787">
        <v>1815848</v>
      </c>
      <c r="AA1787">
        <v>221533456</v>
      </c>
      <c r="AB1787" t="s">
        <v>391</v>
      </c>
      <c r="AC1787" t="s">
        <v>1418</v>
      </c>
    </row>
    <row r="1788" spans="1:29" x14ac:dyDescent="0.25">
      <c r="A1788" t="s">
        <v>36</v>
      </c>
      <c r="B1788" t="s">
        <v>415</v>
      </c>
      <c r="C1788" t="s">
        <v>427</v>
      </c>
      <c r="D1788" t="s">
        <v>748</v>
      </c>
      <c r="E1788">
        <v>100</v>
      </c>
      <c r="F1788">
        <v>1749686911</v>
      </c>
      <c r="G1788">
        <v>561239568</v>
      </c>
      <c r="H1788">
        <v>296521001</v>
      </c>
      <c r="I1788">
        <v>22</v>
      </c>
      <c r="J1788">
        <v>27</v>
      </c>
      <c r="K1788">
        <v>22</v>
      </c>
      <c r="L1788">
        <v>29912000</v>
      </c>
      <c r="M1788">
        <v>100</v>
      </c>
      <c r="N1788">
        <v>20</v>
      </c>
      <c r="O1788">
        <v>32</v>
      </c>
      <c r="P1788">
        <v>1.1000000000000001</v>
      </c>
      <c r="Q1788">
        <v>0.84375</v>
      </c>
      <c r="R1788">
        <v>0.97187500000000004</v>
      </c>
      <c r="S1788">
        <v>2.5000000000000001E-2</v>
      </c>
      <c r="T1788">
        <v>0.01</v>
      </c>
      <c r="U1788">
        <v>1046920</v>
      </c>
      <c r="V1788" t="s">
        <v>1385</v>
      </c>
      <c r="W1788">
        <v>0.16947089169829199</v>
      </c>
      <c r="X1788">
        <v>3.530677410602698E-3</v>
      </c>
      <c r="Y1788">
        <v>10000</v>
      </c>
      <c r="Z1788">
        <v>1000000</v>
      </c>
      <c r="AA1788">
        <v>100000000</v>
      </c>
      <c r="AB1788" t="s">
        <v>393</v>
      </c>
      <c r="AC1788" t="s">
        <v>1418</v>
      </c>
    </row>
    <row r="1789" spans="1:29" x14ac:dyDescent="0.25">
      <c r="A1789" t="s">
        <v>36</v>
      </c>
      <c r="B1789" t="s">
        <v>415</v>
      </c>
      <c r="C1789" t="s">
        <v>427</v>
      </c>
      <c r="D1789" t="s">
        <v>710</v>
      </c>
      <c r="E1789">
        <v>149</v>
      </c>
      <c r="F1789">
        <v>2265683597.4899998</v>
      </c>
      <c r="G1789">
        <v>1076440032</v>
      </c>
      <c r="H1789">
        <v>694338671.12</v>
      </c>
      <c r="I1789">
        <v>54</v>
      </c>
      <c r="J1789">
        <v>78</v>
      </c>
      <c r="K1789">
        <v>54</v>
      </c>
      <c r="L1789">
        <v>191553000</v>
      </c>
      <c r="M1789">
        <v>149</v>
      </c>
      <c r="N1789">
        <v>36</v>
      </c>
      <c r="O1789">
        <v>60</v>
      </c>
      <c r="P1789">
        <v>1.5</v>
      </c>
      <c r="Q1789">
        <v>1.3</v>
      </c>
      <c r="R1789">
        <v>1.4</v>
      </c>
      <c r="S1789">
        <v>0.05</v>
      </c>
      <c r="T1789">
        <v>5.5E-2</v>
      </c>
      <c r="U1789">
        <v>20113065</v>
      </c>
      <c r="V1789" t="s">
        <v>1385</v>
      </c>
      <c r="W1789">
        <v>0.30645879764024048</v>
      </c>
      <c r="X1789">
        <v>2.8967225702057911E-2</v>
      </c>
      <c r="Y1789">
        <v>22201</v>
      </c>
      <c r="Z1789">
        <v>3307949</v>
      </c>
      <c r="AA1789">
        <v>492884401</v>
      </c>
      <c r="AB1789" t="s">
        <v>395</v>
      </c>
      <c r="AC1789" t="s">
        <v>1418</v>
      </c>
    </row>
    <row r="1790" spans="1:29" x14ac:dyDescent="0.25">
      <c r="A1790" t="s">
        <v>36</v>
      </c>
      <c r="B1790" t="s">
        <v>415</v>
      </c>
      <c r="C1790" t="s">
        <v>427</v>
      </c>
      <c r="D1790" t="s">
        <v>722</v>
      </c>
      <c r="E1790">
        <v>137</v>
      </c>
      <c r="F1790">
        <v>2327895944.3800001</v>
      </c>
      <c r="G1790">
        <v>1042951988</v>
      </c>
      <c r="H1790">
        <v>550601014.90999997</v>
      </c>
      <c r="I1790">
        <v>39</v>
      </c>
      <c r="J1790">
        <v>56</v>
      </c>
      <c r="K1790">
        <v>40</v>
      </c>
      <c r="L1790">
        <v>93986000</v>
      </c>
      <c r="M1790">
        <v>137</v>
      </c>
      <c r="N1790">
        <v>35</v>
      </c>
      <c r="O1790">
        <v>55</v>
      </c>
      <c r="P1790">
        <v>1.1142857142857141</v>
      </c>
      <c r="Q1790">
        <v>1.0181818181818181</v>
      </c>
      <c r="R1790">
        <v>1.066233766233766</v>
      </c>
      <c r="S1790">
        <v>2.5000000000000001E-2</v>
      </c>
      <c r="T1790">
        <v>0.03</v>
      </c>
      <c r="U1790">
        <v>5169230</v>
      </c>
      <c r="V1790" t="s">
        <v>1385</v>
      </c>
      <c r="W1790">
        <v>0.23652303542143249</v>
      </c>
      <c r="X1790">
        <v>9.3883408493988171E-3</v>
      </c>
      <c r="Y1790">
        <v>18769</v>
      </c>
      <c r="Z1790">
        <v>2571353</v>
      </c>
      <c r="AA1790">
        <v>352275361</v>
      </c>
      <c r="AB1790" t="s">
        <v>396</v>
      </c>
      <c r="AC1790" t="s">
        <v>1418</v>
      </c>
    </row>
    <row r="1791" spans="1:29" x14ac:dyDescent="0.25">
      <c r="A1791" t="s">
        <v>36</v>
      </c>
      <c r="B1791" t="s">
        <v>415</v>
      </c>
      <c r="C1791" t="s">
        <v>427</v>
      </c>
      <c r="D1791" t="s">
        <v>744</v>
      </c>
      <c r="E1791">
        <v>105</v>
      </c>
      <c r="F1791">
        <v>1602138915</v>
      </c>
      <c r="G1791">
        <v>640116941</v>
      </c>
      <c r="H1791">
        <v>470875601</v>
      </c>
      <c r="I1791">
        <v>32</v>
      </c>
      <c r="J1791">
        <v>34</v>
      </c>
      <c r="K1791">
        <v>35</v>
      </c>
      <c r="L1791">
        <v>45932000</v>
      </c>
      <c r="M1791">
        <v>105</v>
      </c>
      <c r="N1791">
        <v>26</v>
      </c>
      <c r="O1791">
        <v>42</v>
      </c>
      <c r="P1791">
        <v>1.2307692307692311</v>
      </c>
      <c r="Q1791">
        <v>0.80952380952380953</v>
      </c>
      <c r="R1791">
        <v>1.0201465201465201</v>
      </c>
      <c r="S1791">
        <v>3.5000000000000003E-2</v>
      </c>
      <c r="T1791">
        <v>0.01</v>
      </c>
      <c r="U1791">
        <v>2066940</v>
      </c>
      <c r="V1791" t="s">
        <v>1385</v>
      </c>
      <c r="W1791">
        <v>0.29390435285694311</v>
      </c>
      <c r="X1791">
        <v>4.3895670015826537E-3</v>
      </c>
      <c r="Y1791">
        <v>11025</v>
      </c>
      <c r="Z1791">
        <v>1157625</v>
      </c>
      <c r="AA1791">
        <v>121550625</v>
      </c>
      <c r="AB1791" t="s">
        <v>393</v>
      </c>
      <c r="AC1791" t="s">
        <v>1418</v>
      </c>
    </row>
    <row r="1792" spans="1:29" x14ac:dyDescent="0.25">
      <c r="A1792" t="s">
        <v>36</v>
      </c>
      <c r="B1792" t="s">
        <v>415</v>
      </c>
      <c r="C1792" t="s">
        <v>427</v>
      </c>
      <c r="D1792" t="s">
        <v>717</v>
      </c>
      <c r="E1792">
        <v>110</v>
      </c>
      <c r="F1792">
        <v>1599162345</v>
      </c>
      <c r="G1792">
        <v>700540763</v>
      </c>
      <c r="H1792">
        <v>366727627</v>
      </c>
      <c r="I1792">
        <v>33</v>
      </c>
      <c r="J1792">
        <v>49</v>
      </c>
      <c r="K1792">
        <v>35</v>
      </c>
      <c r="L1792">
        <v>72628000</v>
      </c>
      <c r="M1792">
        <v>110</v>
      </c>
      <c r="N1792">
        <v>27</v>
      </c>
      <c r="O1792">
        <v>44</v>
      </c>
      <c r="P1792">
        <v>1.2222222222222221</v>
      </c>
      <c r="Q1792">
        <v>1.113636363636364</v>
      </c>
      <c r="R1792">
        <v>1.167929292929293</v>
      </c>
      <c r="S1792">
        <v>3.5000000000000003E-2</v>
      </c>
      <c r="T1792">
        <v>4.4999999999999998E-2</v>
      </c>
      <c r="U1792">
        <v>5810240</v>
      </c>
      <c r="V1792" t="s">
        <v>1385</v>
      </c>
      <c r="W1792">
        <v>0.2293248263046114</v>
      </c>
      <c r="X1792">
        <v>1.5843475026766939E-2</v>
      </c>
      <c r="Y1792">
        <v>12100</v>
      </c>
      <c r="Z1792">
        <v>1331000</v>
      </c>
      <c r="AA1792">
        <v>146410000</v>
      </c>
      <c r="AB1792" t="s">
        <v>394</v>
      </c>
      <c r="AC1792" t="s">
        <v>1418</v>
      </c>
    </row>
    <row r="1793" spans="1:29" x14ac:dyDescent="0.25">
      <c r="A1793" t="s">
        <v>36</v>
      </c>
      <c r="B1793" t="s">
        <v>415</v>
      </c>
      <c r="C1793" t="s">
        <v>427</v>
      </c>
      <c r="D1793" t="s">
        <v>725</v>
      </c>
      <c r="E1793">
        <v>123</v>
      </c>
      <c r="F1793">
        <v>2305789768</v>
      </c>
      <c r="G1793">
        <v>871265920</v>
      </c>
      <c r="H1793">
        <v>438221605</v>
      </c>
      <c r="I1793">
        <v>31</v>
      </c>
      <c r="J1793">
        <v>52</v>
      </c>
      <c r="K1793">
        <v>32</v>
      </c>
      <c r="L1793">
        <v>106258000</v>
      </c>
      <c r="M1793">
        <v>123</v>
      </c>
      <c r="N1793">
        <v>30</v>
      </c>
      <c r="O1793">
        <v>50</v>
      </c>
      <c r="P1793">
        <v>1.033333333333333</v>
      </c>
      <c r="Q1793">
        <v>1.04</v>
      </c>
      <c r="R1793">
        <v>1.0366666666666671</v>
      </c>
      <c r="S1793">
        <v>0.02</v>
      </c>
      <c r="T1793">
        <v>0.03</v>
      </c>
      <c r="U1793">
        <v>5312900</v>
      </c>
      <c r="V1793" t="s">
        <v>1385</v>
      </c>
      <c r="W1793">
        <v>0.19005271472780691</v>
      </c>
      <c r="X1793">
        <v>1.2123774682446339E-2</v>
      </c>
      <c r="Y1793">
        <v>15129</v>
      </c>
      <c r="Z1793">
        <v>1860867</v>
      </c>
      <c r="AA1793">
        <v>228886641</v>
      </c>
      <c r="AB1793" t="s">
        <v>391</v>
      </c>
      <c r="AC1793" t="s">
        <v>1418</v>
      </c>
    </row>
    <row r="1794" spans="1:29" x14ac:dyDescent="0.25">
      <c r="A1794" t="s">
        <v>36</v>
      </c>
      <c r="B1794" t="s">
        <v>415</v>
      </c>
      <c r="C1794" t="s">
        <v>428</v>
      </c>
      <c r="D1794" t="s">
        <v>721</v>
      </c>
      <c r="E1794">
        <v>124</v>
      </c>
      <c r="F1794">
        <v>2172406105</v>
      </c>
      <c r="G1794">
        <v>824261212</v>
      </c>
      <c r="H1794">
        <v>606799898</v>
      </c>
      <c r="I1794">
        <v>36</v>
      </c>
      <c r="J1794">
        <v>45</v>
      </c>
      <c r="K1794">
        <v>37</v>
      </c>
      <c r="L1794">
        <v>69383650</v>
      </c>
      <c r="M1794">
        <v>124</v>
      </c>
      <c r="N1794">
        <v>32</v>
      </c>
      <c r="O1794">
        <v>50</v>
      </c>
      <c r="P1794">
        <v>1.125</v>
      </c>
      <c r="Q1794">
        <v>0.9</v>
      </c>
      <c r="R1794">
        <v>1.0125</v>
      </c>
      <c r="S1794">
        <v>2.5000000000000001E-2</v>
      </c>
      <c r="T1794">
        <v>1.4999999999999999E-2</v>
      </c>
      <c r="U1794">
        <v>2775346</v>
      </c>
      <c r="V1794" t="s">
        <v>1385</v>
      </c>
      <c r="W1794">
        <v>0.2793215764784458</v>
      </c>
      <c r="X1794">
        <v>4.5737417048807754E-3</v>
      </c>
      <c r="Y1794">
        <v>15376</v>
      </c>
      <c r="Z1794">
        <v>1906624</v>
      </c>
      <c r="AA1794">
        <v>236421376</v>
      </c>
      <c r="AB1794" t="s">
        <v>391</v>
      </c>
      <c r="AC1794" t="s">
        <v>1418</v>
      </c>
    </row>
    <row r="1795" spans="1:29" x14ac:dyDescent="0.25">
      <c r="A1795" t="s">
        <v>36</v>
      </c>
      <c r="B1795" t="s">
        <v>415</v>
      </c>
      <c r="C1795" t="s">
        <v>428</v>
      </c>
      <c r="D1795" t="s">
        <v>754</v>
      </c>
      <c r="E1795">
        <v>85</v>
      </c>
      <c r="F1795">
        <v>1524618174</v>
      </c>
      <c r="G1795">
        <v>479381524</v>
      </c>
      <c r="H1795">
        <v>427554415</v>
      </c>
      <c r="I1795">
        <v>25</v>
      </c>
      <c r="J1795">
        <v>45</v>
      </c>
      <c r="K1795">
        <v>25</v>
      </c>
      <c r="L1795">
        <v>81389788</v>
      </c>
      <c r="M1795">
        <v>85</v>
      </c>
      <c r="N1795">
        <v>20</v>
      </c>
      <c r="O1795">
        <v>27</v>
      </c>
      <c r="P1795">
        <v>1.25</v>
      </c>
      <c r="Q1795">
        <v>1.666666666666667</v>
      </c>
      <c r="R1795">
        <v>1.458333333333333</v>
      </c>
      <c r="S1795">
        <v>3.5000000000000003E-2</v>
      </c>
      <c r="T1795">
        <v>0.08</v>
      </c>
      <c r="U1795">
        <v>9359825.6199999992</v>
      </c>
      <c r="V1795" t="s">
        <v>1385</v>
      </c>
      <c r="W1795">
        <v>0.28043376518217999</v>
      </c>
      <c r="X1795">
        <v>2.1891542436767959E-2</v>
      </c>
      <c r="Y1795">
        <v>7225</v>
      </c>
      <c r="Z1795">
        <v>614125</v>
      </c>
      <c r="AA1795">
        <v>52200625</v>
      </c>
      <c r="AB1795" t="s">
        <v>410</v>
      </c>
      <c r="AC1795" t="s">
        <v>1418</v>
      </c>
    </row>
    <row r="1796" spans="1:29" x14ac:dyDescent="0.25">
      <c r="A1796" t="s">
        <v>36</v>
      </c>
      <c r="B1796" t="s">
        <v>415</v>
      </c>
      <c r="C1796" t="s">
        <v>428</v>
      </c>
      <c r="D1796" t="s">
        <v>727</v>
      </c>
      <c r="E1796">
        <v>112</v>
      </c>
      <c r="F1796">
        <v>1557222817.02</v>
      </c>
      <c r="G1796">
        <v>636978231</v>
      </c>
      <c r="H1796">
        <v>392042413.01999998</v>
      </c>
      <c r="I1796">
        <v>28</v>
      </c>
      <c r="J1796">
        <v>45</v>
      </c>
      <c r="K1796">
        <v>28</v>
      </c>
      <c r="L1796">
        <v>76531000</v>
      </c>
      <c r="M1796">
        <v>112</v>
      </c>
      <c r="N1796">
        <v>28</v>
      </c>
      <c r="O1796">
        <v>45</v>
      </c>
      <c r="P1796">
        <v>1</v>
      </c>
      <c r="Q1796">
        <v>1</v>
      </c>
      <c r="R1796">
        <v>1</v>
      </c>
      <c r="S1796">
        <v>0.02</v>
      </c>
      <c r="T1796">
        <v>0.03</v>
      </c>
      <c r="U1796">
        <v>3826550</v>
      </c>
      <c r="V1796" t="s">
        <v>1385</v>
      </c>
      <c r="W1796">
        <v>0.25175742914571281</v>
      </c>
      <c r="X1796">
        <v>9.7605510855908063E-3</v>
      </c>
      <c r="Y1796">
        <v>12544</v>
      </c>
      <c r="Z1796">
        <v>1404928</v>
      </c>
      <c r="AA1796">
        <v>157351936</v>
      </c>
      <c r="AB1796" t="s">
        <v>394</v>
      </c>
      <c r="AC1796" t="s">
        <v>1418</v>
      </c>
    </row>
    <row r="1797" spans="1:29" x14ac:dyDescent="0.25">
      <c r="A1797" t="s">
        <v>36</v>
      </c>
      <c r="B1797" t="s">
        <v>415</v>
      </c>
      <c r="C1797" t="s">
        <v>428</v>
      </c>
      <c r="D1797" t="s">
        <v>747</v>
      </c>
      <c r="E1797">
        <v>112</v>
      </c>
      <c r="F1797">
        <v>1749919611</v>
      </c>
      <c r="G1797">
        <v>650258705</v>
      </c>
      <c r="H1797">
        <v>350003418</v>
      </c>
      <c r="I1797">
        <v>29</v>
      </c>
      <c r="J1797">
        <v>37</v>
      </c>
      <c r="K1797">
        <v>29</v>
      </c>
      <c r="L1797">
        <v>42405000</v>
      </c>
      <c r="M1797">
        <v>112</v>
      </c>
      <c r="N1797">
        <v>28</v>
      </c>
      <c r="O1797">
        <v>45</v>
      </c>
      <c r="P1797">
        <v>1.035714285714286</v>
      </c>
      <c r="Q1797">
        <v>0.82222222222222219</v>
      </c>
      <c r="R1797">
        <v>0.928968253968254</v>
      </c>
      <c r="S1797">
        <v>0.02</v>
      </c>
      <c r="T1797">
        <v>0.01</v>
      </c>
      <c r="U1797">
        <v>1272150</v>
      </c>
      <c r="V1797" t="s">
        <v>1385</v>
      </c>
      <c r="W1797">
        <v>0.20001114096892081</v>
      </c>
      <c r="X1797">
        <v>3.634678790479697E-3</v>
      </c>
      <c r="Y1797">
        <v>12544</v>
      </c>
      <c r="Z1797">
        <v>1404928</v>
      </c>
      <c r="AA1797">
        <v>157351936</v>
      </c>
      <c r="AB1797" t="s">
        <v>394</v>
      </c>
      <c r="AC1797" t="s">
        <v>1418</v>
      </c>
    </row>
    <row r="1798" spans="1:29" x14ac:dyDescent="0.25">
      <c r="A1798" t="s">
        <v>37</v>
      </c>
      <c r="B1798" t="s">
        <v>415</v>
      </c>
      <c r="C1798" t="s">
        <v>427</v>
      </c>
      <c r="D1798" t="s">
        <v>709</v>
      </c>
      <c r="E1798">
        <v>120</v>
      </c>
      <c r="F1798">
        <v>1977473486.05</v>
      </c>
      <c r="G1798">
        <v>837249061</v>
      </c>
      <c r="H1798">
        <v>371184107.81999999</v>
      </c>
      <c r="I1798">
        <v>27</v>
      </c>
      <c r="J1798">
        <v>45</v>
      </c>
      <c r="K1798">
        <v>28</v>
      </c>
      <c r="L1798">
        <v>60987000</v>
      </c>
      <c r="M1798">
        <v>120</v>
      </c>
      <c r="N1798">
        <v>33</v>
      </c>
      <c r="O1798">
        <v>50</v>
      </c>
      <c r="P1798">
        <v>0.81818181818181823</v>
      </c>
      <c r="Q1798">
        <v>0.9</v>
      </c>
      <c r="R1798">
        <v>0.85909090909090913</v>
      </c>
      <c r="S1798">
        <v>0.01</v>
      </c>
      <c r="T1798">
        <v>1.4999999999999999E-2</v>
      </c>
      <c r="U1798">
        <v>1524675</v>
      </c>
      <c r="V1798" t="s">
        <v>1385</v>
      </c>
      <c r="W1798">
        <v>0.18770623749875889</v>
      </c>
      <c r="X1798">
        <v>4.1075977335197971E-3</v>
      </c>
      <c r="Y1798">
        <v>14400</v>
      </c>
      <c r="Z1798">
        <v>1728000</v>
      </c>
      <c r="AA1798">
        <v>207360000</v>
      </c>
      <c r="AB1798" t="s">
        <v>391</v>
      </c>
      <c r="AC1798" t="s">
        <v>1418</v>
      </c>
    </row>
    <row r="1799" spans="1:29" x14ac:dyDescent="0.25">
      <c r="A1799" t="s">
        <v>37</v>
      </c>
      <c r="B1799" t="s">
        <v>415</v>
      </c>
      <c r="C1799" t="s">
        <v>428</v>
      </c>
      <c r="D1799" t="s">
        <v>741</v>
      </c>
      <c r="E1799">
        <v>164</v>
      </c>
      <c r="F1799">
        <v>3001653146</v>
      </c>
      <c r="G1799">
        <v>1178646432</v>
      </c>
      <c r="H1799">
        <v>726513166</v>
      </c>
      <c r="I1799">
        <v>47</v>
      </c>
      <c r="J1799">
        <v>70</v>
      </c>
      <c r="K1799">
        <v>47</v>
      </c>
      <c r="L1799">
        <v>91193000</v>
      </c>
      <c r="M1799">
        <v>136</v>
      </c>
      <c r="N1799">
        <v>37</v>
      </c>
      <c r="O1799">
        <v>56</v>
      </c>
      <c r="P1799">
        <v>1.27027027027027</v>
      </c>
      <c r="Q1799">
        <v>1.25</v>
      </c>
      <c r="R1799">
        <v>1.2601351351351351</v>
      </c>
      <c r="S1799">
        <v>3.5000000000000003E-2</v>
      </c>
      <c r="T1799">
        <v>5.5E-2</v>
      </c>
      <c r="U1799">
        <v>8207370</v>
      </c>
      <c r="V1799" t="s">
        <v>1385</v>
      </c>
      <c r="W1799">
        <v>0.24203768079204979</v>
      </c>
      <c r="X1799">
        <v>1.129693222930526E-2</v>
      </c>
      <c r="Y1799">
        <v>26896</v>
      </c>
      <c r="Z1799">
        <v>4410944</v>
      </c>
      <c r="AA1799">
        <v>723394816</v>
      </c>
      <c r="AB1799" t="s">
        <v>399</v>
      </c>
      <c r="AC1799" t="s">
        <v>1418</v>
      </c>
    </row>
    <row r="1800" spans="1:29" x14ac:dyDescent="0.25">
      <c r="A1800" t="s">
        <v>37</v>
      </c>
      <c r="B1800" t="s">
        <v>415</v>
      </c>
      <c r="C1800" t="s">
        <v>427</v>
      </c>
      <c r="D1800" t="s">
        <v>711</v>
      </c>
      <c r="E1800">
        <v>82</v>
      </c>
      <c r="F1800">
        <v>1640069289.71</v>
      </c>
      <c r="G1800">
        <v>628986026</v>
      </c>
      <c r="H1800">
        <v>346100482.70999998</v>
      </c>
      <c r="I1800">
        <v>20</v>
      </c>
      <c r="J1800">
        <v>42</v>
      </c>
      <c r="K1800">
        <v>20</v>
      </c>
      <c r="L1800">
        <v>80733000</v>
      </c>
      <c r="M1800">
        <v>82</v>
      </c>
      <c r="N1800">
        <v>23</v>
      </c>
      <c r="O1800">
        <v>34</v>
      </c>
      <c r="P1800">
        <v>0.86956521739130432</v>
      </c>
      <c r="Q1800">
        <v>1.2352941176470591</v>
      </c>
      <c r="R1800">
        <v>1.052429667519182</v>
      </c>
      <c r="S1800">
        <v>0.01</v>
      </c>
      <c r="T1800">
        <v>5.5E-2</v>
      </c>
      <c r="U1800">
        <v>5247645</v>
      </c>
      <c r="V1800" t="s">
        <v>1385</v>
      </c>
      <c r="W1800">
        <v>0.21102796380706459</v>
      </c>
      <c r="X1800">
        <v>1.5162200754273551E-2</v>
      </c>
      <c r="Y1800">
        <v>6724</v>
      </c>
      <c r="Z1800">
        <v>551368</v>
      </c>
      <c r="AA1800">
        <v>45212176</v>
      </c>
      <c r="AB1800" t="s">
        <v>410</v>
      </c>
      <c r="AC1800" t="s">
        <v>1418</v>
      </c>
    </row>
    <row r="1801" spans="1:29" x14ac:dyDescent="0.25">
      <c r="A1801" t="s">
        <v>37</v>
      </c>
      <c r="B1801" t="s">
        <v>415</v>
      </c>
      <c r="C1801" t="s">
        <v>428</v>
      </c>
      <c r="D1801" t="s">
        <v>754</v>
      </c>
      <c r="E1801">
        <v>155</v>
      </c>
      <c r="F1801">
        <v>2524674589</v>
      </c>
      <c r="G1801">
        <v>985922616</v>
      </c>
      <c r="H1801">
        <v>420123491</v>
      </c>
      <c r="I1801">
        <v>27</v>
      </c>
      <c r="J1801">
        <v>42</v>
      </c>
      <c r="K1801">
        <v>29</v>
      </c>
      <c r="L1801">
        <v>61048000</v>
      </c>
      <c r="M1801">
        <v>131</v>
      </c>
      <c r="N1801">
        <v>29</v>
      </c>
      <c r="O1801">
        <v>43</v>
      </c>
      <c r="P1801">
        <v>0.93103448275862066</v>
      </c>
      <c r="Q1801">
        <v>0.97674418604651159</v>
      </c>
      <c r="R1801">
        <v>0.95388933440256618</v>
      </c>
      <c r="S1801">
        <v>1.4999999999999999E-2</v>
      </c>
      <c r="T1801">
        <v>1.4999999999999999E-2</v>
      </c>
      <c r="U1801">
        <v>1831440</v>
      </c>
      <c r="V1801" t="s">
        <v>1385</v>
      </c>
      <c r="W1801">
        <v>0.16640698679761609</v>
      </c>
      <c r="X1801">
        <v>4.3592896832326854E-3</v>
      </c>
      <c r="Y1801">
        <v>24025</v>
      </c>
      <c r="Z1801">
        <v>3723875</v>
      </c>
      <c r="AA1801">
        <v>577200625</v>
      </c>
      <c r="AB1801" t="s">
        <v>397</v>
      </c>
      <c r="AC1801" t="s">
        <v>1418</v>
      </c>
    </row>
    <row r="1802" spans="1:29" x14ac:dyDescent="0.25">
      <c r="A1802" t="s">
        <v>37</v>
      </c>
      <c r="B1802" t="s">
        <v>415</v>
      </c>
      <c r="C1802" t="s">
        <v>427</v>
      </c>
      <c r="D1802" t="s">
        <v>755</v>
      </c>
      <c r="E1802">
        <v>100</v>
      </c>
      <c r="F1802">
        <v>1733355803</v>
      </c>
      <c r="G1802">
        <v>579679978</v>
      </c>
      <c r="H1802">
        <v>458627502</v>
      </c>
      <c r="I1802">
        <v>28</v>
      </c>
      <c r="J1802">
        <v>43</v>
      </c>
      <c r="K1802">
        <v>28</v>
      </c>
      <c r="L1802">
        <v>56735000</v>
      </c>
      <c r="M1802">
        <v>100</v>
      </c>
      <c r="N1802">
        <v>22</v>
      </c>
      <c r="O1802">
        <v>33</v>
      </c>
      <c r="P1802">
        <v>1.2727272727272729</v>
      </c>
      <c r="Q1802">
        <v>1.303030303030303</v>
      </c>
      <c r="R1802">
        <v>1.2878787878787881</v>
      </c>
      <c r="S1802">
        <v>3.5000000000000003E-2</v>
      </c>
      <c r="T1802">
        <v>5.5E-2</v>
      </c>
      <c r="U1802">
        <v>5106150</v>
      </c>
      <c r="V1802" t="s">
        <v>1385</v>
      </c>
      <c r="W1802">
        <v>0.26458935967227959</v>
      </c>
      <c r="X1802">
        <v>1.113354514880357E-2</v>
      </c>
      <c r="Y1802">
        <v>10000</v>
      </c>
      <c r="Z1802">
        <v>1000000</v>
      </c>
      <c r="AA1802">
        <v>100000000</v>
      </c>
      <c r="AB1802" t="s">
        <v>393</v>
      </c>
      <c r="AC1802" t="s">
        <v>1418</v>
      </c>
    </row>
    <row r="1803" spans="1:29" x14ac:dyDescent="0.25">
      <c r="A1803" t="s">
        <v>37</v>
      </c>
      <c r="B1803" t="s">
        <v>415</v>
      </c>
      <c r="C1803" t="s">
        <v>428</v>
      </c>
      <c r="D1803" t="s">
        <v>731</v>
      </c>
      <c r="E1803">
        <v>115</v>
      </c>
      <c r="F1803">
        <v>1760771919</v>
      </c>
      <c r="G1803">
        <v>725514051</v>
      </c>
      <c r="H1803">
        <v>403888851</v>
      </c>
      <c r="I1803">
        <v>31</v>
      </c>
      <c r="J1803">
        <v>48</v>
      </c>
      <c r="K1803">
        <v>32</v>
      </c>
      <c r="L1803">
        <v>83739000</v>
      </c>
      <c r="M1803">
        <v>103</v>
      </c>
      <c r="N1803">
        <v>28</v>
      </c>
      <c r="O1803">
        <v>43</v>
      </c>
      <c r="P1803">
        <v>1.107142857142857</v>
      </c>
      <c r="Q1803">
        <v>1.1162790697674421</v>
      </c>
      <c r="R1803">
        <v>1.111710963455149</v>
      </c>
      <c r="S1803">
        <v>2.5000000000000001E-2</v>
      </c>
      <c r="T1803">
        <v>4.4999999999999998E-2</v>
      </c>
      <c r="U1803">
        <v>5861730</v>
      </c>
      <c r="V1803" t="s">
        <v>1385</v>
      </c>
      <c r="W1803">
        <v>0.22938169710781259</v>
      </c>
      <c r="X1803">
        <v>1.4513225570566691E-2</v>
      </c>
      <c r="Y1803">
        <v>13225</v>
      </c>
      <c r="Z1803">
        <v>1520875</v>
      </c>
      <c r="AA1803">
        <v>174900625</v>
      </c>
      <c r="AB1803" t="s">
        <v>394</v>
      </c>
      <c r="AC1803" t="s">
        <v>1418</v>
      </c>
    </row>
    <row r="1804" spans="1:29" x14ac:dyDescent="0.25">
      <c r="A1804" t="s">
        <v>37</v>
      </c>
      <c r="B1804" t="s">
        <v>415</v>
      </c>
      <c r="C1804" t="s">
        <v>427</v>
      </c>
      <c r="D1804" t="s">
        <v>751</v>
      </c>
      <c r="E1804">
        <v>111</v>
      </c>
      <c r="F1804">
        <v>2159144973</v>
      </c>
      <c r="G1804">
        <v>649776862</v>
      </c>
      <c r="H1804">
        <v>435572178</v>
      </c>
      <c r="I1804">
        <v>24</v>
      </c>
      <c r="J1804">
        <v>31</v>
      </c>
      <c r="K1804">
        <v>24</v>
      </c>
      <c r="L1804">
        <v>91987000</v>
      </c>
      <c r="M1804">
        <v>111</v>
      </c>
      <c r="N1804">
        <v>24</v>
      </c>
      <c r="O1804">
        <v>37</v>
      </c>
      <c r="P1804">
        <v>1</v>
      </c>
      <c r="Q1804">
        <v>0.83783783783783783</v>
      </c>
      <c r="R1804">
        <v>0.91891891891891897</v>
      </c>
      <c r="S1804">
        <v>0.02</v>
      </c>
      <c r="T1804">
        <v>0.01</v>
      </c>
      <c r="U1804">
        <v>2759610</v>
      </c>
      <c r="V1804" t="s">
        <v>1385</v>
      </c>
      <c r="W1804">
        <v>0.20173364153255491</v>
      </c>
      <c r="X1804">
        <v>6.3355974953937487E-3</v>
      </c>
      <c r="Y1804">
        <v>12321</v>
      </c>
      <c r="Z1804">
        <v>1367631</v>
      </c>
      <c r="AA1804">
        <v>151807041</v>
      </c>
      <c r="AB1804" t="s">
        <v>394</v>
      </c>
      <c r="AC1804" t="s">
        <v>1418</v>
      </c>
    </row>
    <row r="1805" spans="1:29" x14ac:dyDescent="0.25">
      <c r="A1805" t="s">
        <v>37</v>
      </c>
      <c r="B1805" t="s">
        <v>415</v>
      </c>
      <c r="C1805" t="s">
        <v>427</v>
      </c>
      <c r="D1805" t="s">
        <v>715</v>
      </c>
      <c r="E1805">
        <v>121</v>
      </c>
      <c r="F1805">
        <v>2062264235.45</v>
      </c>
      <c r="G1805">
        <v>776330331</v>
      </c>
      <c r="H1805">
        <v>565741050</v>
      </c>
      <c r="I1805">
        <v>37</v>
      </c>
      <c r="J1805">
        <v>57</v>
      </c>
      <c r="K1805">
        <v>37</v>
      </c>
      <c r="L1805">
        <v>112711000</v>
      </c>
      <c r="M1805">
        <v>121</v>
      </c>
      <c r="N1805">
        <v>33</v>
      </c>
      <c r="O1805">
        <v>50</v>
      </c>
      <c r="P1805">
        <v>1.1212121212121211</v>
      </c>
      <c r="Q1805">
        <v>1.1399999999999999</v>
      </c>
      <c r="R1805">
        <v>1.1306060606060611</v>
      </c>
      <c r="S1805">
        <v>2.5000000000000001E-2</v>
      </c>
      <c r="T1805">
        <v>4.4999999999999998E-2</v>
      </c>
      <c r="U1805">
        <v>7889770</v>
      </c>
      <c r="V1805" t="s">
        <v>1385</v>
      </c>
      <c r="W1805">
        <v>0.27433004960033719</v>
      </c>
      <c r="X1805">
        <v>1.394590334217395E-2</v>
      </c>
      <c r="Y1805">
        <v>14641</v>
      </c>
      <c r="Z1805">
        <v>1771561</v>
      </c>
      <c r="AA1805">
        <v>214358881</v>
      </c>
      <c r="AB1805" t="s">
        <v>391</v>
      </c>
      <c r="AC1805" t="s">
        <v>1418</v>
      </c>
    </row>
    <row r="1806" spans="1:29" x14ac:dyDescent="0.25">
      <c r="A1806" t="s">
        <v>37</v>
      </c>
      <c r="B1806" t="s">
        <v>415</v>
      </c>
      <c r="C1806" t="s">
        <v>427</v>
      </c>
      <c r="D1806" t="s">
        <v>743</v>
      </c>
      <c r="E1806">
        <v>126</v>
      </c>
      <c r="F1806">
        <v>1881303711.6700001</v>
      </c>
      <c r="G1806">
        <v>854523414</v>
      </c>
      <c r="H1806">
        <v>459644094.75999999</v>
      </c>
      <c r="I1806">
        <v>35</v>
      </c>
      <c r="J1806">
        <v>42</v>
      </c>
      <c r="K1806">
        <v>35</v>
      </c>
      <c r="L1806">
        <v>57449000</v>
      </c>
      <c r="M1806">
        <v>126</v>
      </c>
      <c r="N1806">
        <v>35</v>
      </c>
      <c r="O1806">
        <v>52</v>
      </c>
      <c r="P1806">
        <v>1</v>
      </c>
      <c r="Q1806">
        <v>0.80769230769230771</v>
      </c>
      <c r="R1806">
        <v>0.90384615384615385</v>
      </c>
      <c r="S1806">
        <v>0.02</v>
      </c>
      <c r="T1806">
        <v>0.01</v>
      </c>
      <c r="U1806">
        <v>1723470</v>
      </c>
      <c r="V1806" t="s">
        <v>1385</v>
      </c>
      <c r="W1806">
        <v>0.2443221112618664</v>
      </c>
      <c r="X1806">
        <v>3.749574985619902E-3</v>
      </c>
      <c r="Y1806">
        <v>15876</v>
      </c>
      <c r="Z1806">
        <v>2000376</v>
      </c>
      <c r="AA1806">
        <v>252047376</v>
      </c>
      <c r="AB1806" t="s">
        <v>391</v>
      </c>
      <c r="AC1806" t="s">
        <v>1418</v>
      </c>
    </row>
    <row r="1807" spans="1:29" x14ac:dyDescent="0.25">
      <c r="A1807" t="s">
        <v>37</v>
      </c>
      <c r="B1807" t="s">
        <v>415</v>
      </c>
      <c r="C1807" t="s">
        <v>428</v>
      </c>
      <c r="D1807" t="s">
        <v>730</v>
      </c>
      <c r="E1807">
        <v>130</v>
      </c>
      <c r="F1807">
        <v>2242873170</v>
      </c>
      <c r="G1807">
        <v>807383714</v>
      </c>
      <c r="H1807">
        <v>449276635</v>
      </c>
      <c r="I1807">
        <v>33</v>
      </c>
      <c r="J1807">
        <v>49</v>
      </c>
      <c r="K1807">
        <v>34</v>
      </c>
      <c r="L1807">
        <v>64180000</v>
      </c>
      <c r="M1807">
        <v>130</v>
      </c>
      <c r="N1807">
        <v>36</v>
      </c>
      <c r="O1807">
        <v>54</v>
      </c>
      <c r="P1807">
        <v>0.91666666666666663</v>
      </c>
      <c r="Q1807">
        <v>0.90740740740740744</v>
      </c>
      <c r="R1807">
        <v>0.91203703703703709</v>
      </c>
      <c r="S1807">
        <v>1.4999999999999999E-2</v>
      </c>
      <c r="T1807">
        <v>1.4999999999999999E-2</v>
      </c>
      <c r="U1807">
        <v>1925400</v>
      </c>
      <c r="V1807" t="s">
        <v>1385</v>
      </c>
      <c r="W1807">
        <v>0.20031299183983731</v>
      </c>
      <c r="X1807">
        <v>4.2855556020624129E-3</v>
      </c>
      <c r="Y1807">
        <v>16900</v>
      </c>
      <c r="Z1807">
        <v>2197000</v>
      </c>
      <c r="AA1807">
        <v>285610000</v>
      </c>
      <c r="AB1807" t="s">
        <v>396</v>
      </c>
      <c r="AC1807" t="s">
        <v>1418</v>
      </c>
    </row>
    <row r="1808" spans="1:29" x14ac:dyDescent="0.25">
      <c r="A1808" t="s">
        <v>37</v>
      </c>
      <c r="B1808" t="s">
        <v>415</v>
      </c>
      <c r="C1808" t="s">
        <v>427</v>
      </c>
      <c r="D1808" t="s">
        <v>717</v>
      </c>
      <c r="E1808">
        <v>120</v>
      </c>
      <c r="F1808">
        <v>1733501595</v>
      </c>
      <c r="G1808">
        <v>735617346</v>
      </c>
      <c r="H1808">
        <v>400255104</v>
      </c>
      <c r="I1808">
        <v>30</v>
      </c>
      <c r="J1808">
        <v>43</v>
      </c>
      <c r="K1808">
        <v>31</v>
      </c>
      <c r="L1808">
        <v>47339000</v>
      </c>
      <c r="M1808">
        <v>120</v>
      </c>
      <c r="N1808">
        <v>33</v>
      </c>
      <c r="O1808">
        <v>50</v>
      </c>
      <c r="P1808">
        <v>0.90909090909090906</v>
      </c>
      <c r="Q1808">
        <v>0.86</v>
      </c>
      <c r="R1808">
        <v>0.88454545454545452</v>
      </c>
      <c r="S1808">
        <v>1.4999999999999999E-2</v>
      </c>
      <c r="T1808">
        <v>0.01</v>
      </c>
      <c r="U1808">
        <v>1183475</v>
      </c>
      <c r="V1808" t="s">
        <v>1385</v>
      </c>
      <c r="W1808">
        <v>0.23089399234155311</v>
      </c>
      <c r="X1808">
        <v>2.9568017701030991E-3</v>
      </c>
      <c r="Y1808">
        <v>14400</v>
      </c>
      <c r="Z1808">
        <v>1728000</v>
      </c>
      <c r="AA1808">
        <v>207360000</v>
      </c>
      <c r="AB1808" t="s">
        <v>391</v>
      </c>
      <c r="AC1808" t="s">
        <v>1418</v>
      </c>
    </row>
    <row r="1809" spans="1:29" x14ac:dyDescent="0.25">
      <c r="A1809" t="s">
        <v>37</v>
      </c>
      <c r="B1809" t="s">
        <v>415</v>
      </c>
      <c r="C1809" t="s">
        <v>427</v>
      </c>
      <c r="D1809" t="s">
        <v>748</v>
      </c>
      <c r="E1809">
        <v>106</v>
      </c>
      <c r="F1809">
        <v>1636512412</v>
      </c>
      <c r="G1809">
        <v>699813442</v>
      </c>
      <c r="H1809">
        <v>388844955</v>
      </c>
      <c r="I1809">
        <v>29</v>
      </c>
      <c r="J1809">
        <v>40</v>
      </c>
      <c r="K1809">
        <v>29</v>
      </c>
      <c r="L1809">
        <v>65567000</v>
      </c>
      <c r="M1809">
        <v>106</v>
      </c>
      <c r="N1809">
        <v>29</v>
      </c>
      <c r="O1809">
        <v>44</v>
      </c>
      <c r="P1809">
        <v>1</v>
      </c>
      <c r="Q1809">
        <v>0.90909090909090906</v>
      </c>
      <c r="R1809">
        <v>0.95454545454545459</v>
      </c>
      <c r="S1809">
        <v>0.02</v>
      </c>
      <c r="T1809">
        <v>1.4999999999999999E-2</v>
      </c>
      <c r="U1809">
        <v>2294845</v>
      </c>
      <c r="V1809" t="s">
        <v>1385</v>
      </c>
      <c r="W1809">
        <v>0.237605869743932</v>
      </c>
      <c r="X1809">
        <v>5.9016967315417531E-3</v>
      </c>
      <c r="Y1809">
        <v>11236</v>
      </c>
      <c r="Z1809">
        <v>1191016</v>
      </c>
      <c r="AA1809">
        <v>126247696</v>
      </c>
      <c r="AB1809" t="s">
        <v>393</v>
      </c>
      <c r="AC1809" t="s">
        <v>1418</v>
      </c>
    </row>
    <row r="1810" spans="1:29" x14ac:dyDescent="0.25">
      <c r="A1810" t="s">
        <v>37</v>
      </c>
      <c r="B1810" t="s">
        <v>415</v>
      </c>
      <c r="C1810" t="s">
        <v>427</v>
      </c>
      <c r="D1810" t="s">
        <v>729</v>
      </c>
      <c r="E1810">
        <v>134</v>
      </c>
      <c r="F1810">
        <v>2285636852</v>
      </c>
      <c r="G1810">
        <v>869284131</v>
      </c>
      <c r="H1810">
        <v>491258262</v>
      </c>
      <c r="I1810">
        <v>36</v>
      </c>
      <c r="J1810">
        <v>57</v>
      </c>
      <c r="K1810">
        <v>38</v>
      </c>
      <c r="L1810">
        <v>86561390</v>
      </c>
      <c r="M1810">
        <v>134</v>
      </c>
      <c r="N1810">
        <v>37</v>
      </c>
      <c r="O1810">
        <v>55</v>
      </c>
      <c r="P1810">
        <v>0.97297297297297303</v>
      </c>
      <c r="Q1810">
        <v>1.0363636363636359</v>
      </c>
      <c r="R1810">
        <v>1.0046683046683049</v>
      </c>
      <c r="S1810">
        <v>1.4999999999999999E-2</v>
      </c>
      <c r="T1810">
        <v>0.03</v>
      </c>
      <c r="U1810">
        <v>3895262.55</v>
      </c>
      <c r="V1810" t="s">
        <v>1385</v>
      </c>
      <c r="W1810">
        <v>0.21493277095621491</v>
      </c>
      <c r="X1810">
        <v>7.9291542785289576E-3</v>
      </c>
      <c r="Y1810">
        <v>17956</v>
      </c>
      <c r="Z1810">
        <v>2406104</v>
      </c>
      <c r="AA1810">
        <v>322417936</v>
      </c>
      <c r="AB1810" t="s">
        <v>396</v>
      </c>
      <c r="AC1810" t="s">
        <v>1418</v>
      </c>
    </row>
    <row r="1811" spans="1:29" x14ac:dyDescent="0.25">
      <c r="A1811" t="s">
        <v>37</v>
      </c>
      <c r="B1811" t="s">
        <v>415</v>
      </c>
      <c r="C1811" t="s">
        <v>427</v>
      </c>
      <c r="D1811" t="s">
        <v>726</v>
      </c>
      <c r="E1811">
        <v>121</v>
      </c>
      <c r="F1811">
        <v>1984876258.9000001</v>
      </c>
      <c r="G1811">
        <v>886910368</v>
      </c>
      <c r="H1811">
        <v>472018546</v>
      </c>
      <c r="I1811">
        <v>37</v>
      </c>
      <c r="J1811">
        <v>56</v>
      </c>
      <c r="K1811">
        <v>37</v>
      </c>
      <c r="L1811">
        <v>124675000</v>
      </c>
      <c r="M1811">
        <v>121</v>
      </c>
      <c r="N1811">
        <v>33</v>
      </c>
      <c r="O1811">
        <v>50</v>
      </c>
      <c r="P1811">
        <v>1.1212121212121211</v>
      </c>
      <c r="Q1811">
        <v>1.1200000000000001</v>
      </c>
      <c r="R1811">
        <v>1.120606060606061</v>
      </c>
      <c r="S1811">
        <v>2.5000000000000001E-2</v>
      </c>
      <c r="T1811">
        <v>4.4999999999999998E-2</v>
      </c>
      <c r="U1811">
        <v>8727250</v>
      </c>
      <c r="V1811" t="s">
        <v>1385</v>
      </c>
      <c r="W1811">
        <v>0.2378075428548822</v>
      </c>
      <c r="X1811">
        <v>1.84892099557461E-2</v>
      </c>
      <c r="Y1811">
        <v>14641</v>
      </c>
      <c r="Z1811">
        <v>1771561</v>
      </c>
      <c r="AA1811">
        <v>214358881</v>
      </c>
      <c r="AB1811" t="s">
        <v>391</v>
      </c>
      <c r="AC1811" t="s">
        <v>1418</v>
      </c>
    </row>
    <row r="1812" spans="1:29" x14ac:dyDescent="0.25">
      <c r="A1812" t="s">
        <v>37</v>
      </c>
      <c r="B1812" t="s">
        <v>415</v>
      </c>
      <c r="C1812" t="s">
        <v>428</v>
      </c>
      <c r="D1812" t="s">
        <v>720</v>
      </c>
      <c r="E1812">
        <v>112</v>
      </c>
      <c r="F1812">
        <v>1858605237</v>
      </c>
      <c r="G1812">
        <v>639667838</v>
      </c>
      <c r="H1812">
        <v>467260743</v>
      </c>
      <c r="I1812">
        <v>31</v>
      </c>
      <c r="J1812">
        <v>50</v>
      </c>
      <c r="K1812">
        <v>34</v>
      </c>
      <c r="L1812">
        <v>61797000</v>
      </c>
      <c r="M1812">
        <v>112</v>
      </c>
      <c r="N1812">
        <v>31</v>
      </c>
      <c r="O1812">
        <v>46</v>
      </c>
      <c r="P1812">
        <v>1</v>
      </c>
      <c r="Q1812">
        <v>1.0869565217391299</v>
      </c>
      <c r="R1812">
        <v>1.043478260869565</v>
      </c>
      <c r="S1812">
        <v>0.02</v>
      </c>
      <c r="T1812">
        <v>0.03</v>
      </c>
      <c r="U1812">
        <v>3089850</v>
      </c>
      <c r="V1812" t="s">
        <v>1385</v>
      </c>
      <c r="W1812">
        <v>0.25140397417270383</v>
      </c>
      <c r="X1812">
        <v>6.6126890527159051E-3</v>
      </c>
      <c r="Y1812">
        <v>12544</v>
      </c>
      <c r="Z1812">
        <v>1404928</v>
      </c>
      <c r="AA1812">
        <v>157351936</v>
      </c>
      <c r="AB1812" t="s">
        <v>394</v>
      </c>
      <c r="AC1812" t="s">
        <v>1418</v>
      </c>
    </row>
    <row r="1813" spans="1:29" x14ac:dyDescent="0.25">
      <c r="A1813" t="s">
        <v>37</v>
      </c>
      <c r="B1813" t="s">
        <v>415</v>
      </c>
      <c r="C1813" t="s">
        <v>427</v>
      </c>
      <c r="D1813" t="s">
        <v>716</v>
      </c>
      <c r="E1813">
        <v>120</v>
      </c>
      <c r="F1813">
        <v>1792509482.3699999</v>
      </c>
      <c r="G1813">
        <v>645863981</v>
      </c>
      <c r="H1813">
        <v>451354580.37</v>
      </c>
      <c r="I1813">
        <v>37</v>
      </c>
      <c r="J1813">
        <v>40</v>
      </c>
      <c r="K1813">
        <v>37</v>
      </c>
      <c r="L1813">
        <v>40408000</v>
      </c>
      <c r="M1813">
        <v>120</v>
      </c>
      <c r="N1813">
        <v>33</v>
      </c>
      <c r="O1813">
        <v>50</v>
      </c>
      <c r="P1813">
        <v>1.1212121212121211</v>
      </c>
      <c r="Q1813">
        <v>0.8</v>
      </c>
      <c r="R1813">
        <v>0.96060606060606057</v>
      </c>
      <c r="S1813">
        <v>2.5000000000000001E-2</v>
      </c>
      <c r="T1813">
        <v>0.01</v>
      </c>
      <c r="U1813">
        <v>1414280</v>
      </c>
      <c r="V1813" t="s">
        <v>1385</v>
      </c>
      <c r="W1813">
        <v>0.25180038644662178</v>
      </c>
      <c r="X1813">
        <v>3.1334123137526102E-3</v>
      </c>
      <c r="Y1813">
        <v>14400</v>
      </c>
      <c r="Z1813">
        <v>1728000</v>
      </c>
      <c r="AA1813">
        <v>207360000</v>
      </c>
      <c r="AB1813" t="s">
        <v>391</v>
      </c>
      <c r="AC1813" t="s">
        <v>1418</v>
      </c>
    </row>
    <row r="1814" spans="1:29" x14ac:dyDescent="0.25">
      <c r="A1814" t="s">
        <v>37</v>
      </c>
      <c r="B1814" t="s">
        <v>415</v>
      </c>
      <c r="C1814" t="s">
        <v>427</v>
      </c>
      <c r="D1814" t="s">
        <v>752</v>
      </c>
      <c r="E1814">
        <v>91</v>
      </c>
      <c r="F1814">
        <v>1679548176</v>
      </c>
      <c r="G1814">
        <v>650727295</v>
      </c>
      <c r="H1814">
        <v>217588205</v>
      </c>
      <c r="I1814">
        <v>20</v>
      </c>
      <c r="J1814">
        <v>24</v>
      </c>
      <c r="K1814">
        <v>20</v>
      </c>
      <c r="L1814">
        <v>29936000</v>
      </c>
      <c r="M1814">
        <v>91</v>
      </c>
      <c r="N1814">
        <v>20</v>
      </c>
      <c r="O1814">
        <v>30</v>
      </c>
      <c r="P1814">
        <v>1</v>
      </c>
      <c r="Q1814">
        <v>0.8</v>
      </c>
      <c r="R1814">
        <v>0.9</v>
      </c>
      <c r="S1814">
        <v>0.02</v>
      </c>
      <c r="T1814">
        <v>0.01</v>
      </c>
      <c r="U1814">
        <v>898080</v>
      </c>
      <c r="V1814" t="s">
        <v>1385</v>
      </c>
      <c r="W1814">
        <v>0.12955163067617781</v>
      </c>
      <c r="X1814">
        <v>4.1274296095231812E-3</v>
      </c>
      <c r="Y1814">
        <v>8281</v>
      </c>
      <c r="Z1814">
        <v>753571</v>
      </c>
      <c r="AA1814">
        <v>68574961</v>
      </c>
      <c r="AB1814" t="s">
        <v>392</v>
      </c>
      <c r="AC1814" t="s">
        <v>1418</v>
      </c>
    </row>
    <row r="1815" spans="1:29" x14ac:dyDescent="0.25">
      <c r="A1815" t="s">
        <v>37</v>
      </c>
      <c r="B1815" t="s">
        <v>415</v>
      </c>
      <c r="C1815" t="s">
        <v>427</v>
      </c>
      <c r="D1815" t="s">
        <v>753</v>
      </c>
      <c r="E1815">
        <v>112</v>
      </c>
      <c r="F1815">
        <v>2052688443.0599999</v>
      </c>
      <c r="G1815">
        <v>770230182</v>
      </c>
      <c r="H1815">
        <v>272852273</v>
      </c>
      <c r="I1815">
        <v>25</v>
      </c>
      <c r="J1815">
        <v>40</v>
      </c>
      <c r="K1815">
        <v>25</v>
      </c>
      <c r="L1815">
        <v>37295000</v>
      </c>
      <c r="M1815">
        <v>112</v>
      </c>
      <c r="N1815">
        <v>25</v>
      </c>
      <c r="O1815">
        <v>37</v>
      </c>
      <c r="P1815">
        <v>1</v>
      </c>
      <c r="Q1815">
        <v>1.0810810810810809</v>
      </c>
      <c r="R1815">
        <v>1.040540540540541</v>
      </c>
      <c r="S1815">
        <v>0.02</v>
      </c>
      <c r="T1815">
        <v>0.03</v>
      </c>
      <c r="U1815">
        <v>1864750</v>
      </c>
      <c r="V1815" t="s">
        <v>1385</v>
      </c>
      <c r="W1815">
        <v>0.13292434802879849</v>
      </c>
      <c r="X1815">
        <v>6.834284279537594E-3</v>
      </c>
      <c r="Y1815">
        <v>12544</v>
      </c>
      <c r="Z1815">
        <v>1404928</v>
      </c>
      <c r="AA1815">
        <v>157351936</v>
      </c>
      <c r="AB1815" t="s">
        <v>394</v>
      </c>
      <c r="AC1815" t="s">
        <v>1418</v>
      </c>
    </row>
    <row r="1816" spans="1:29" x14ac:dyDescent="0.25">
      <c r="A1816" t="s">
        <v>37</v>
      </c>
      <c r="B1816" t="s">
        <v>415</v>
      </c>
      <c r="C1816" t="s">
        <v>427</v>
      </c>
      <c r="D1816" t="s">
        <v>723</v>
      </c>
      <c r="E1816">
        <v>120</v>
      </c>
      <c r="F1816">
        <v>1645888179.76</v>
      </c>
      <c r="G1816">
        <v>675694511</v>
      </c>
      <c r="H1816">
        <v>417530684.82999998</v>
      </c>
      <c r="I1816">
        <v>37</v>
      </c>
      <c r="J1816">
        <v>57</v>
      </c>
      <c r="K1816">
        <v>37</v>
      </c>
      <c r="L1816">
        <v>87181000</v>
      </c>
      <c r="M1816">
        <v>120</v>
      </c>
      <c r="N1816">
        <v>33</v>
      </c>
      <c r="O1816">
        <v>50</v>
      </c>
      <c r="P1816">
        <v>1.1212121212121211</v>
      </c>
      <c r="Q1816">
        <v>1.1399999999999999</v>
      </c>
      <c r="R1816">
        <v>1.1306060606060611</v>
      </c>
      <c r="S1816">
        <v>2.5000000000000001E-2</v>
      </c>
      <c r="T1816">
        <v>4.4999999999999998E-2</v>
      </c>
      <c r="U1816">
        <v>6102670</v>
      </c>
      <c r="V1816" t="s">
        <v>1385</v>
      </c>
      <c r="W1816">
        <v>0.25368107625080788</v>
      </c>
      <c r="X1816">
        <v>1.4616099419099551E-2</v>
      </c>
      <c r="Y1816">
        <v>14400</v>
      </c>
      <c r="Z1816">
        <v>1728000</v>
      </c>
      <c r="AA1816">
        <v>207360000</v>
      </c>
      <c r="AB1816" t="s">
        <v>391</v>
      </c>
      <c r="AC1816" t="s">
        <v>1418</v>
      </c>
    </row>
    <row r="1817" spans="1:29" x14ac:dyDescent="0.25">
      <c r="A1817" t="s">
        <v>37</v>
      </c>
      <c r="B1817" t="s">
        <v>415</v>
      </c>
      <c r="C1817" t="s">
        <v>428</v>
      </c>
      <c r="D1817" t="s">
        <v>728</v>
      </c>
      <c r="E1817">
        <v>154</v>
      </c>
      <c r="F1817">
        <v>2404701187.5</v>
      </c>
      <c r="G1817">
        <v>896010508</v>
      </c>
      <c r="H1817">
        <v>649705271</v>
      </c>
      <c r="I1817">
        <v>47</v>
      </c>
      <c r="J1817">
        <v>65</v>
      </c>
      <c r="K1817">
        <v>49</v>
      </c>
      <c r="L1817">
        <v>89530000</v>
      </c>
      <c r="M1817">
        <v>130</v>
      </c>
      <c r="N1817">
        <v>36</v>
      </c>
      <c r="O1817">
        <v>54</v>
      </c>
      <c r="P1817">
        <v>1.305555555555556</v>
      </c>
      <c r="Q1817">
        <v>1.2037037037037039</v>
      </c>
      <c r="R1817">
        <v>1.25462962962963</v>
      </c>
      <c r="S1817">
        <v>3.5000000000000003E-2</v>
      </c>
      <c r="T1817">
        <v>5.5E-2</v>
      </c>
      <c r="U1817">
        <v>8057700</v>
      </c>
      <c r="V1817" t="s">
        <v>1385</v>
      </c>
      <c r="W1817">
        <v>0.27018129087192461</v>
      </c>
      <c r="X1817">
        <v>1.240208500632589E-2</v>
      </c>
      <c r="Y1817">
        <v>23716</v>
      </c>
      <c r="Z1817">
        <v>3652264</v>
      </c>
      <c r="AA1817">
        <v>562448656</v>
      </c>
      <c r="AB1817" t="s">
        <v>397</v>
      </c>
      <c r="AC1817" t="s">
        <v>1418</v>
      </c>
    </row>
    <row r="1818" spans="1:29" x14ac:dyDescent="0.25">
      <c r="A1818" t="s">
        <v>37</v>
      </c>
      <c r="B1818" t="s">
        <v>415</v>
      </c>
      <c r="C1818" t="s">
        <v>428</v>
      </c>
      <c r="D1818" t="s">
        <v>756</v>
      </c>
      <c r="E1818">
        <v>128</v>
      </c>
      <c r="F1818">
        <v>1975698597</v>
      </c>
      <c r="G1818">
        <v>840415567</v>
      </c>
      <c r="H1818">
        <v>436385353</v>
      </c>
      <c r="I1818">
        <v>31</v>
      </c>
      <c r="J1818">
        <v>58</v>
      </c>
      <c r="K1818">
        <v>31</v>
      </c>
      <c r="L1818">
        <v>66186000</v>
      </c>
      <c r="M1818">
        <v>112</v>
      </c>
      <c r="N1818">
        <v>25</v>
      </c>
      <c r="O1818">
        <v>37</v>
      </c>
      <c r="P1818">
        <v>1.24</v>
      </c>
      <c r="Q1818">
        <v>1.567567567567568</v>
      </c>
      <c r="R1818">
        <v>1.4037837837837841</v>
      </c>
      <c r="S1818">
        <v>3.5000000000000003E-2</v>
      </c>
      <c r="T1818">
        <v>0.08</v>
      </c>
      <c r="U1818">
        <v>7611390</v>
      </c>
      <c r="V1818" t="s">
        <v>1385</v>
      </c>
      <c r="W1818">
        <v>0.2208764806851761</v>
      </c>
      <c r="X1818">
        <v>1.7441900713839949E-2</v>
      </c>
      <c r="Y1818">
        <v>16384</v>
      </c>
      <c r="Z1818">
        <v>2097152</v>
      </c>
      <c r="AA1818">
        <v>268435456</v>
      </c>
      <c r="AB1818" t="s">
        <v>391</v>
      </c>
      <c r="AC1818" t="s">
        <v>1418</v>
      </c>
    </row>
    <row r="1819" spans="1:29" x14ac:dyDescent="0.25">
      <c r="A1819" t="s">
        <v>37</v>
      </c>
      <c r="B1819" t="s">
        <v>415</v>
      </c>
      <c r="C1819" t="s">
        <v>427</v>
      </c>
      <c r="D1819" t="s">
        <v>744</v>
      </c>
      <c r="E1819">
        <v>104</v>
      </c>
      <c r="F1819">
        <v>1519449497</v>
      </c>
      <c r="G1819">
        <v>645754618</v>
      </c>
      <c r="H1819">
        <v>425263844</v>
      </c>
      <c r="I1819">
        <v>29</v>
      </c>
      <c r="J1819">
        <v>39</v>
      </c>
      <c r="K1819">
        <v>29</v>
      </c>
      <c r="L1819">
        <v>65874000</v>
      </c>
      <c r="M1819">
        <v>104</v>
      </c>
      <c r="N1819">
        <v>29</v>
      </c>
      <c r="O1819">
        <v>43</v>
      </c>
      <c r="P1819">
        <v>1</v>
      </c>
      <c r="Q1819">
        <v>0.90697674418604646</v>
      </c>
      <c r="R1819">
        <v>0.95348837209302328</v>
      </c>
      <c r="S1819">
        <v>0.02</v>
      </c>
      <c r="T1819">
        <v>1.4999999999999999E-2</v>
      </c>
      <c r="U1819">
        <v>2305590</v>
      </c>
      <c r="V1819" t="s">
        <v>1385</v>
      </c>
      <c r="W1819">
        <v>0.27988020979943112</v>
      </c>
      <c r="X1819">
        <v>5.4215518966150341E-3</v>
      </c>
      <c r="Y1819">
        <v>10816</v>
      </c>
      <c r="Z1819">
        <v>1124864</v>
      </c>
      <c r="AA1819">
        <v>116985856</v>
      </c>
      <c r="AB1819" t="s">
        <v>393</v>
      </c>
      <c r="AC1819" t="s">
        <v>1418</v>
      </c>
    </row>
    <row r="1820" spans="1:29" x14ac:dyDescent="0.25">
      <c r="A1820" t="s">
        <v>37</v>
      </c>
      <c r="B1820" t="s">
        <v>415</v>
      </c>
      <c r="C1820" t="s">
        <v>427</v>
      </c>
      <c r="D1820" t="s">
        <v>757</v>
      </c>
      <c r="E1820">
        <v>100</v>
      </c>
      <c r="F1820">
        <v>2130277279</v>
      </c>
      <c r="G1820">
        <v>678834451</v>
      </c>
      <c r="H1820">
        <v>345169117</v>
      </c>
      <c r="I1820">
        <v>21</v>
      </c>
      <c r="J1820">
        <v>29</v>
      </c>
      <c r="K1820">
        <v>21</v>
      </c>
      <c r="L1820">
        <v>32703000</v>
      </c>
      <c r="M1820">
        <v>100</v>
      </c>
      <c r="N1820">
        <v>22</v>
      </c>
      <c r="O1820">
        <v>33</v>
      </c>
      <c r="P1820">
        <v>0.95454545454545459</v>
      </c>
      <c r="Q1820">
        <v>0.87878787878787878</v>
      </c>
      <c r="R1820">
        <v>0.91666666666666663</v>
      </c>
      <c r="S1820">
        <v>1.4999999999999999E-2</v>
      </c>
      <c r="T1820">
        <v>0.01</v>
      </c>
      <c r="U1820">
        <v>817575</v>
      </c>
      <c r="V1820" t="s">
        <v>1385</v>
      </c>
      <c r="W1820">
        <v>0.16203013589011761</v>
      </c>
      <c r="X1820">
        <v>2.3686215241556499E-3</v>
      </c>
      <c r="Y1820">
        <v>10000</v>
      </c>
      <c r="Z1820">
        <v>1000000</v>
      </c>
      <c r="AA1820">
        <v>100000000</v>
      </c>
      <c r="AB1820" t="s">
        <v>393</v>
      </c>
      <c r="AC1820" t="s">
        <v>1418</v>
      </c>
    </row>
    <row r="1821" spans="1:29" x14ac:dyDescent="0.25">
      <c r="A1821" t="s">
        <v>37</v>
      </c>
      <c r="B1821" t="s">
        <v>415</v>
      </c>
      <c r="C1821" t="s">
        <v>427</v>
      </c>
      <c r="D1821" t="s">
        <v>722</v>
      </c>
      <c r="E1821">
        <v>123</v>
      </c>
      <c r="F1821">
        <v>1838973187</v>
      </c>
      <c r="G1821">
        <v>780638028</v>
      </c>
      <c r="H1821">
        <v>498790665</v>
      </c>
      <c r="I1821">
        <v>41</v>
      </c>
      <c r="J1821">
        <v>57</v>
      </c>
      <c r="K1821">
        <v>41</v>
      </c>
      <c r="L1821">
        <v>81895000</v>
      </c>
      <c r="M1821">
        <v>123</v>
      </c>
      <c r="N1821">
        <v>34</v>
      </c>
      <c r="O1821">
        <v>51</v>
      </c>
      <c r="P1821">
        <v>1.205882352941176</v>
      </c>
      <c r="Q1821">
        <v>1.117647058823529</v>
      </c>
      <c r="R1821">
        <v>1.161764705882353</v>
      </c>
      <c r="S1821">
        <v>3.5000000000000003E-2</v>
      </c>
      <c r="T1821">
        <v>4.4999999999999998E-2</v>
      </c>
      <c r="U1821">
        <v>6551600</v>
      </c>
      <c r="V1821" t="s">
        <v>1385</v>
      </c>
      <c r="W1821">
        <v>0.27123324501196222</v>
      </c>
      <c r="X1821">
        <v>1.3134969155848169E-2</v>
      </c>
      <c r="Y1821">
        <v>15129</v>
      </c>
      <c r="Z1821">
        <v>1860867</v>
      </c>
      <c r="AA1821">
        <v>228886641</v>
      </c>
      <c r="AB1821" t="s">
        <v>391</v>
      </c>
      <c r="AC1821" t="s">
        <v>1418</v>
      </c>
    </row>
    <row r="1822" spans="1:29" x14ac:dyDescent="0.25">
      <c r="A1822" t="s">
        <v>37</v>
      </c>
      <c r="B1822" t="s">
        <v>415</v>
      </c>
      <c r="C1822" t="s">
        <v>427</v>
      </c>
      <c r="D1822" t="s">
        <v>725</v>
      </c>
      <c r="E1822">
        <v>120</v>
      </c>
      <c r="F1822">
        <v>2321267407</v>
      </c>
      <c r="G1822">
        <v>938094880</v>
      </c>
      <c r="H1822">
        <v>394950215</v>
      </c>
      <c r="I1822">
        <v>30</v>
      </c>
      <c r="J1822">
        <v>46</v>
      </c>
      <c r="K1822">
        <v>31</v>
      </c>
      <c r="L1822">
        <v>72181000</v>
      </c>
      <c r="M1822">
        <v>120</v>
      </c>
      <c r="N1822">
        <v>33</v>
      </c>
      <c r="O1822">
        <v>50</v>
      </c>
      <c r="P1822">
        <v>0.90909090909090906</v>
      </c>
      <c r="Q1822">
        <v>0.92</v>
      </c>
      <c r="R1822">
        <v>0.91454545454545455</v>
      </c>
      <c r="S1822">
        <v>1.4999999999999999E-2</v>
      </c>
      <c r="T1822">
        <v>1.4999999999999999E-2</v>
      </c>
      <c r="U1822">
        <v>2165430</v>
      </c>
      <c r="V1822" t="s">
        <v>1385</v>
      </c>
      <c r="W1822">
        <v>0.17014421251467651</v>
      </c>
      <c r="X1822">
        <v>5.4827923058606261E-3</v>
      </c>
      <c r="Y1822">
        <v>14400</v>
      </c>
      <c r="Z1822">
        <v>1728000</v>
      </c>
      <c r="AA1822">
        <v>207360000</v>
      </c>
      <c r="AB1822" t="s">
        <v>391</v>
      </c>
      <c r="AC1822" t="s">
        <v>1418</v>
      </c>
    </row>
    <row r="1823" spans="1:29" x14ac:dyDescent="0.25">
      <c r="A1823" t="s">
        <v>37</v>
      </c>
      <c r="B1823" t="s">
        <v>415</v>
      </c>
      <c r="C1823" t="s">
        <v>428</v>
      </c>
      <c r="D1823" t="s">
        <v>742</v>
      </c>
      <c r="E1823">
        <v>111</v>
      </c>
      <c r="F1823">
        <v>1785862699</v>
      </c>
      <c r="G1823">
        <v>607540065</v>
      </c>
      <c r="H1823">
        <v>422569019</v>
      </c>
      <c r="I1823">
        <v>28</v>
      </c>
      <c r="J1823">
        <v>39</v>
      </c>
      <c r="K1823">
        <v>28</v>
      </c>
      <c r="L1823">
        <v>59596000</v>
      </c>
      <c r="M1823">
        <v>111</v>
      </c>
      <c r="N1823">
        <v>31</v>
      </c>
      <c r="O1823">
        <v>46</v>
      </c>
      <c r="P1823">
        <v>0.90322580645161288</v>
      </c>
      <c r="Q1823">
        <v>0.84782608695652173</v>
      </c>
      <c r="R1823">
        <v>0.87552594670406736</v>
      </c>
      <c r="S1823">
        <v>1.4999999999999999E-2</v>
      </c>
      <c r="T1823">
        <v>0.01</v>
      </c>
      <c r="U1823">
        <v>1489900</v>
      </c>
      <c r="V1823" t="s">
        <v>1385</v>
      </c>
      <c r="W1823">
        <v>0.23661898489543401</v>
      </c>
      <c r="X1823">
        <v>3.5258145604848521E-3</v>
      </c>
      <c r="Y1823">
        <v>12321</v>
      </c>
      <c r="Z1823">
        <v>1367631</v>
      </c>
      <c r="AA1823">
        <v>151807041</v>
      </c>
      <c r="AB1823" t="s">
        <v>394</v>
      </c>
      <c r="AC1823" t="s">
        <v>1418</v>
      </c>
    </row>
    <row r="1824" spans="1:29" x14ac:dyDescent="0.25">
      <c r="A1824" t="s">
        <v>37</v>
      </c>
      <c r="B1824" t="s">
        <v>415</v>
      </c>
      <c r="C1824" t="s">
        <v>428</v>
      </c>
      <c r="D1824" t="s">
        <v>749</v>
      </c>
      <c r="E1824">
        <v>117</v>
      </c>
      <c r="F1824">
        <v>1826329814</v>
      </c>
      <c r="G1824">
        <v>762949062</v>
      </c>
      <c r="H1824">
        <v>452546104</v>
      </c>
      <c r="I1824">
        <v>30</v>
      </c>
      <c r="J1824">
        <v>36</v>
      </c>
      <c r="K1824">
        <v>30</v>
      </c>
      <c r="L1824">
        <v>74192000</v>
      </c>
      <c r="M1824">
        <v>107</v>
      </c>
      <c r="N1824">
        <v>29</v>
      </c>
      <c r="O1824">
        <v>44</v>
      </c>
      <c r="P1824">
        <v>1.0344827586206899</v>
      </c>
      <c r="Q1824">
        <v>0.81818181818181823</v>
      </c>
      <c r="R1824">
        <v>0.92633228840125392</v>
      </c>
      <c r="S1824">
        <v>0.02</v>
      </c>
      <c r="T1824">
        <v>0.01</v>
      </c>
      <c r="U1824">
        <v>2225760</v>
      </c>
      <c r="V1824" t="s">
        <v>1385</v>
      </c>
      <c r="W1824">
        <v>0.24778991205802001</v>
      </c>
      <c r="X1824">
        <v>4.9183055169998756E-3</v>
      </c>
      <c r="Y1824">
        <v>13689</v>
      </c>
      <c r="Z1824">
        <v>1601613</v>
      </c>
      <c r="AA1824">
        <v>187388721</v>
      </c>
      <c r="AB1824" t="s">
        <v>394</v>
      </c>
      <c r="AC1824" t="s">
        <v>1418</v>
      </c>
    </row>
    <row r="1825" spans="1:29" x14ac:dyDescent="0.25">
      <c r="A1825" t="s">
        <v>37</v>
      </c>
      <c r="B1825" t="s">
        <v>415</v>
      </c>
      <c r="C1825" t="s">
        <v>428</v>
      </c>
      <c r="D1825" t="s">
        <v>733</v>
      </c>
      <c r="E1825">
        <v>127</v>
      </c>
      <c r="F1825">
        <v>2261065836.6199999</v>
      </c>
      <c r="G1825">
        <v>830971031</v>
      </c>
      <c r="H1825">
        <v>476228376</v>
      </c>
      <c r="I1825">
        <v>32</v>
      </c>
      <c r="J1825">
        <v>53</v>
      </c>
      <c r="K1825">
        <v>32</v>
      </c>
      <c r="L1825">
        <v>117009000</v>
      </c>
      <c r="M1825">
        <v>116</v>
      </c>
      <c r="N1825">
        <v>32</v>
      </c>
      <c r="O1825">
        <v>48</v>
      </c>
      <c r="P1825">
        <v>1</v>
      </c>
      <c r="Q1825">
        <v>1.104166666666667</v>
      </c>
      <c r="R1825">
        <v>1.052083333333333</v>
      </c>
      <c r="S1825">
        <v>0.02</v>
      </c>
      <c r="T1825">
        <v>4.4999999999999998E-2</v>
      </c>
      <c r="U1825">
        <v>7605585</v>
      </c>
      <c r="V1825" t="s">
        <v>1385</v>
      </c>
      <c r="W1825">
        <v>0.2106211894793385</v>
      </c>
      <c r="X1825">
        <v>1.5970457417682309E-2</v>
      </c>
      <c r="Y1825">
        <v>16129</v>
      </c>
      <c r="Z1825">
        <v>2048383</v>
      </c>
      <c r="AA1825">
        <v>260144641</v>
      </c>
      <c r="AB1825" t="s">
        <v>391</v>
      </c>
      <c r="AC1825" t="s">
        <v>1418</v>
      </c>
    </row>
    <row r="1826" spans="1:29" x14ac:dyDescent="0.25">
      <c r="A1826" t="s">
        <v>37</v>
      </c>
      <c r="B1826" t="s">
        <v>415</v>
      </c>
      <c r="C1826" t="s">
        <v>428</v>
      </c>
      <c r="D1826" t="s">
        <v>727</v>
      </c>
      <c r="E1826">
        <v>103</v>
      </c>
      <c r="F1826">
        <v>1508486006</v>
      </c>
      <c r="G1826">
        <v>627471702</v>
      </c>
      <c r="H1826">
        <v>365905967</v>
      </c>
      <c r="I1826">
        <v>27</v>
      </c>
      <c r="J1826">
        <v>36</v>
      </c>
      <c r="K1826">
        <v>27</v>
      </c>
      <c r="L1826">
        <v>52856000</v>
      </c>
      <c r="M1826">
        <v>103</v>
      </c>
      <c r="N1826">
        <v>28</v>
      </c>
      <c r="O1826">
        <v>43</v>
      </c>
      <c r="P1826">
        <v>0.9642857142857143</v>
      </c>
      <c r="Q1826">
        <v>0.83720930232558144</v>
      </c>
      <c r="R1826">
        <v>0.90074750830564787</v>
      </c>
      <c r="S1826">
        <v>1.4999999999999999E-2</v>
      </c>
      <c r="T1826">
        <v>0.01</v>
      </c>
      <c r="U1826">
        <v>1321400</v>
      </c>
      <c r="V1826" t="s">
        <v>1385</v>
      </c>
      <c r="W1826">
        <v>0.24256503908197341</v>
      </c>
      <c r="X1826">
        <v>3.6113103342750351E-3</v>
      </c>
      <c r="Y1826">
        <v>10609</v>
      </c>
      <c r="Z1826">
        <v>1092727</v>
      </c>
      <c r="AA1826">
        <v>112550881</v>
      </c>
      <c r="AB1826" t="s">
        <v>393</v>
      </c>
      <c r="AC1826" t="s">
        <v>1418</v>
      </c>
    </row>
    <row r="1827" spans="1:29" x14ac:dyDescent="0.25">
      <c r="A1827" t="s">
        <v>37</v>
      </c>
      <c r="B1827" t="s">
        <v>415</v>
      </c>
      <c r="C1827" t="s">
        <v>428</v>
      </c>
      <c r="D1827" t="s">
        <v>738</v>
      </c>
      <c r="E1827">
        <v>116</v>
      </c>
      <c r="F1827">
        <v>1863083952</v>
      </c>
      <c r="G1827">
        <v>783747213</v>
      </c>
      <c r="H1827">
        <v>370833553</v>
      </c>
      <c r="I1827">
        <v>33</v>
      </c>
      <c r="J1827">
        <v>40</v>
      </c>
      <c r="K1827">
        <v>33</v>
      </c>
      <c r="L1827">
        <v>51366000</v>
      </c>
      <c r="M1827">
        <v>107</v>
      </c>
      <c r="N1827">
        <v>29</v>
      </c>
      <c r="O1827">
        <v>44</v>
      </c>
      <c r="P1827">
        <v>1.1379310344827589</v>
      </c>
      <c r="Q1827">
        <v>0.90909090909090906</v>
      </c>
      <c r="R1827">
        <v>1.023510971786834</v>
      </c>
      <c r="S1827">
        <v>2.5000000000000001E-2</v>
      </c>
      <c r="T1827">
        <v>1.4999999999999999E-2</v>
      </c>
      <c r="U1827">
        <v>2054640</v>
      </c>
      <c r="V1827" t="s">
        <v>1385</v>
      </c>
      <c r="W1827">
        <v>0.19904285719487541</v>
      </c>
      <c r="X1827">
        <v>5.5405989651642982E-3</v>
      </c>
      <c r="Y1827">
        <v>13456</v>
      </c>
      <c r="Z1827">
        <v>1560896</v>
      </c>
      <c r="AA1827">
        <v>181063936</v>
      </c>
      <c r="AB1827" t="s">
        <v>394</v>
      </c>
      <c r="AC1827" t="s">
        <v>1418</v>
      </c>
    </row>
    <row r="1828" spans="1:29" x14ac:dyDescent="0.25">
      <c r="A1828" t="s">
        <v>37</v>
      </c>
      <c r="B1828" t="s">
        <v>415</v>
      </c>
      <c r="C1828" t="s">
        <v>428</v>
      </c>
      <c r="D1828" t="s">
        <v>721</v>
      </c>
      <c r="E1828">
        <v>121</v>
      </c>
      <c r="F1828">
        <v>2048419949.4000001</v>
      </c>
      <c r="G1828">
        <v>718176113</v>
      </c>
      <c r="H1828">
        <v>507777549</v>
      </c>
      <c r="I1828">
        <v>30</v>
      </c>
      <c r="J1828">
        <v>41</v>
      </c>
      <c r="K1828">
        <v>31</v>
      </c>
      <c r="L1828">
        <v>56312000</v>
      </c>
      <c r="M1828">
        <v>109</v>
      </c>
      <c r="N1828">
        <v>30</v>
      </c>
      <c r="O1828">
        <v>45</v>
      </c>
      <c r="P1828">
        <v>1</v>
      </c>
      <c r="Q1828">
        <v>0.91111111111111109</v>
      </c>
      <c r="R1828">
        <v>0.9555555555555556</v>
      </c>
      <c r="S1828">
        <v>0.02</v>
      </c>
      <c r="T1828">
        <v>1.4999999999999999E-2</v>
      </c>
      <c r="U1828">
        <v>1970920</v>
      </c>
      <c r="V1828" t="s">
        <v>1385</v>
      </c>
      <c r="W1828">
        <v>0.24788742618364579</v>
      </c>
      <c r="X1828">
        <v>3.8814634555652638E-3</v>
      </c>
      <c r="Y1828">
        <v>14641</v>
      </c>
      <c r="Z1828">
        <v>1771561</v>
      </c>
      <c r="AA1828">
        <v>214358881</v>
      </c>
      <c r="AB1828" t="s">
        <v>391</v>
      </c>
      <c r="AC1828" t="s">
        <v>1418</v>
      </c>
    </row>
    <row r="1829" spans="1:29" x14ac:dyDescent="0.25">
      <c r="A1829" t="s">
        <v>37</v>
      </c>
      <c r="B1829" t="s">
        <v>415</v>
      </c>
      <c r="C1829" t="s">
        <v>427</v>
      </c>
      <c r="D1829" t="s">
        <v>740</v>
      </c>
      <c r="E1829">
        <v>113</v>
      </c>
      <c r="F1829">
        <v>1587666754</v>
      </c>
      <c r="G1829">
        <v>617376329</v>
      </c>
      <c r="H1829">
        <v>406378981</v>
      </c>
      <c r="I1829">
        <v>34</v>
      </c>
      <c r="J1829">
        <v>38</v>
      </c>
      <c r="K1829">
        <v>35</v>
      </c>
      <c r="L1829">
        <v>44834000</v>
      </c>
      <c r="M1829">
        <v>113</v>
      </c>
      <c r="N1829">
        <v>31</v>
      </c>
      <c r="O1829">
        <v>47</v>
      </c>
      <c r="P1829">
        <v>1.096774193548387</v>
      </c>
      <c r="Q1829">
        <v>0.80851063829787229</v>
      </c>
      <c r="R1829">
        <v>0.9526424159231297</v>
      </c>
      <c r="S1829">
        <v>0.02</v>
      </c>
      <c r="T1829">
        <v>0.01</v>
      </c>
      <c r="U1829">
        <v>1345020</v>
      </c>
      <c r="V1829" t="s">
        <v>1385</v>
      </c>
      <c r="W1829">
        <v>0.25595987317625718</v>
      </c>
      <c r="X1829">
        <v>3.3097676378099879E-3</v>
      </c>
      <c r="Y1829">
        <v>12769</v>
      </c>
      <c r="Z1829">
        <v>1442897</v>
      </c>
      <c r="AA1829">
        <v>163047361</v>
      </c>
      <c r="AB1829" t="s">
        <v>394</v>
      </c>
      <c r="AC1829" t="s">
        <v>1418</v>
      </c>
    </row>
    <row r="1830" spans="1:29" x14ac:dyDescent="0.25">
      <c r="A1830" t="s">
        <v>37</v>
      </c>
      <c r="B1830" t="s">
        <v>415</v>
      </c>
      <c r="C1830" t="s">
        <v>428</v>
      </c>
      <c r="D1830" t="s">
        <v>747</v>
      </c>
      <c r="E1830">
        <v>128</v>
      </c>
      <c r="F1830">
        <v>2018574193</v>
      </c>
      <c r="G1830">
        <v>829049467</v>
      </c>
      <c r="H1830">
        <v>347855514</v>
      </c>
      <c r="I1830">
        <v>30</v>
      </c>
      <c r="J1830">
        <v>38</v>
      </c>
      <c r="K1830">
        <v>30</v>
      </c>
      <c r="L1830">
        <v>54539000</v>
      </c>
      <c r="M1830">
        <v>113</v>
      </c>
      <c r="N1830">
        <v>31</v>
      </c>
      <c r="O1830">
        <v>47</v>
      </c>
      <c r="P1830">
        <v>0.967741935483871</v>
      </c>
      <c r="Q1830">
        <v>0.80851063829787229</v>
      </c>
      <c r="R1830">
        <v>0.8881262868908717</v>
      </c>
      <c r="S1830">
        <v>1.4999999999999999E-2</v>
      </c>
      <c r="T1830">
        <v>0.01</v>
      </c>
      <c r="U1830">
        <v>1363475</v>
      </c>
      <c r="V1830" t="s">
        <v>1385</v>
      </c>
      <c r="W1830">
        <v>0.17232733639729039</v>
      </c>
      <c r="X1830">
        <v>3.9196590110686016E-3</v>
      </c>
      <c r="Y1830">
        <v>16384</v>
      </c>
      <c r="Z1830">
        <v>2097152</v>
      </c>
      <c r="AA1830">
        <v>268435456</v>
      </c>
      <c r="AB1830" t="s">
        <v>391</v>
      </c>
      <c r="AC1830" t="s">
        <v>1418</v>
      </c>
    </row>
    <row r="1831" spans="1:29" x14ac:dyDescent="0.25">
      <c r="A1831" t="s">
        <v>37</v>
      </c>
      <c r="B1831" t="s">
        <v>415</v>
      </c>
      <c r="C1831" t="s">
        <v>428</v>
      </c>
      <c r="D1831" t="s">
        <v>713</v>
      </c>
      <c r="E1831">
        <v>136</v>
      </c>
      <c r="F1831">
        <v>2167866014</v>
      </c>
      <c r="G1831">
        <v>881612630</v>
      </c>
      <c r="H1831">
        <v>404645777</v>
      </c>
      <c r="I1831">
        <v>28</v>
      </c>
      <c r="J1831">
        <v>47</v>
      </c>
      <c r="K1831">
        <v>28</v>
      </c>
      <c r="L1831">
        <v>64322000</v>
      </c>
      <c r="M1831">
        <v>122</v>
      </c>
      <c r="N1831">
        <v>34</v>
      </c>
      <c r="O1831">
        <v>50</v>
      </c>
      <c r="P1831">
        <v>0.82352941176470584</v>
      </c>
      <c r="Q1831">
        <v>0.94</v>
      </c>
      <c r="R1831">
        <v>0.88176470588235289</v>
      </c>
      <c r="S1831">
        <v>0.01</v>
      </c>
      <c r="T1831">
        <v>1.4999999999999999E-2</v>
      </c>
      <c r="U1831">
        <v>1608050</v>
      </c>
      <c r="V1831" t="s">
        <v>1385</v>
      </c>
      <c r="W1831">
        <v>0.18665626675579219</v>
      </c>
      <c r="X1831">
        <v>3.9739695590595521E-3</v>
      </c>
      <c r="Y1831">
        <v>18496</v>
      </c>
      <c r="Z1831">
        <v>2515456</v>
      </c>
      <c r="AA1831">
        <v>342102016</v>
      </c>
      <c r="AB1831" t="s">
        <v>396</v>
      </c>
      <c r="AC1831" t="s">
        <v>1418</v>
      </c>
    </row>
    <row r="1832" spans="1:29" x14ac:dyDescent="0.25">
      <c r="A1832" t="s">
        <v>37</v>
      </c>
      <c r="B1832" t="s">
        <v>415</v>
      </c>
      <c r="C1832" t="s">
        <v>427</v>
      </c>
      <c r="D1832" t="s">
        <v>710</v>
      </c>
      <c r="E1832">
        <v>115</v>
      </c>
      <c r="F1832">
        <v>1767027921.3699999</v>
      </c>
      <c r="G1832">
        <v>716501984</v>
      </c>
      <c r="H1832">
        <v>475425824</v>
      </c>
      <c r="I1832">
        <v>35</v>
      </c>
      <c r="J1832">
        <v>45</v>
      </c>
      <c r="K1832">
        <v>37</v>
      </c>
      <c r="L1832">
        <v>79868000</v>
      </c>
      <c r="M1832">
        <v>115</v>
      </c>
      <c r="N1832">
        <v>32</v>
      </c>
      <c r="O1832">
        <v>48</v>
      </c>
      <c r="P1832">
        <v>1.09375</v>
      </c>
      <c r="Q1832">
        <v>0.9375</v>
      </c>
      <c r="R1832">
        <v>1.015625</v>
      </c>
      <c r="S1832">
        <v>0.02</v>
      </c>
      <c r="T1832">
        <v>1.4999999999999999E-2</v>
      </c>
      <c r="U1832">
        <v>2795380</v>
      </c>
      <c r="V1832" t="s">
        <v>1385</v>
      </c>
      <c r="W1832">
        <v>0.26905393981063758</v>
      </c>
      <c r="X1832">
        <v>5.879739506956189E-3</v>
      </c>
      <c r="Y1832">
        <v>13225</v>
      </c>
      <c r="Z1832">
        <v>1520875</v>
      </c>
      <c r="AA1832">
        <v>174900625</v>
      </c>
      <c r="AB1832" t="s">
        <v>394</v>
      </c>
      <c r="AC1832" t="s">
        <v>1418</v>
      </c>
    </row>
    <row r="1833" spans="1:29" x14ac:dyDescent="0.25">
      <c r="A1833" t="s">
        <v>37</v>
      </c>
      <c r="B1833" t="s">
        <v>415</v>
      </c>
      <c r="C1833" t="s">
        <v>427</v>
      </c>
      <c r="D1833" t="s">
        <v>745</v>
      </c>
      <c r="E1833">
        <v>112</v>
      </c>
      <c r="F1833">
        <v>2054349583</v>
      </c>
      <c r="G1833">
        <v>674340825</v>
      </c>
      <c r="H1833">
        <v>492812740</v>
      </c>
      <c r="I1833">
        <v>32</v>
      </c>
      <c r="J1833">
        <v>39</v>
      </c>
      <c r="K1833">
        <v>32</v>
      </c>
      <c r="L1833">
        <v>100290000</v>
      </c>
      <c r="M1833">
        <v>112</v>
      </c>
      <c r="N1833">
        <v>31</v>
      </c>
      <c r="O1833">
        <v>46</v>
      </c>
      <c r="P1833">
        <v>1.032258064516129</v>
      </c>
      <c r="Q1833">
        <v>0.84782608695652173</v>
      </c>
      <c r="R1833">
        <v>0.94004207573632537</v>
      </c>
      <c r="S1833">
        <v>0.02</v>
      </c>
      <c r="T1833">
        <v>0.01</v>
      </c>
      <c r="U1833">
        <v>3008700</v>
      </c>
      <c r="V1833" t="s">
        <v>1385</v>
      </c>
      <c r="W1833">
        <v>0.23988747780713041</v>
      </c>
      <c r="X1833">
        <v>6.1051587262131264E-3</v>
      </c>
      <c r="Y1833">
        <v>12544</v>
      </c>
      <c r="Z1833">
        <v>1404928</v>
      </c>
      <c r="AA1833">
        <v>157351936</v>
      </c>
      <c r="AB1833" t="s">
        <v>394</v>
      </c>
      <c r="AC1833" t="s">
        <v>1418</v>
      </c>
    </row>
    <row r="1834" spans="1:29" x14ac:dyDescent="0.25">
      <c r="A1834" t="s">
        <v>37</v>
      </c>
      <c r="B1834" t="s">
        <v>415</v>
      </c>
      <c r="C1834" t="s">
        <v>427</v>
      </c>
      <c r="D1834" t="s">
        <v>746</v>
      </c>
      <c r="E1834">
        <v>119</v>
      </c>
      <c r="F1834">
        <v>2106503739.54</v>
      </c>
      <c r="G1834">
        <v>765657230</v>
      </c>
      <c r="H1834">
        <v>517450008.17000002</v>
      </c>
      <c r="I1834">
        <v>34</v>
      </c>
      <c r="J1834">
        <v>43</v>
      </c>
      <c r="K1834">
        <v>34</v>
      </c>
      <c r="L1834">
        <v>57686000</v>
      </c>
      <c r="M1834">
        <v>119</v>
      </c>
      <c r="N1834">
        <v>33</v>
      </c>
      <c r="O1834">
        <v>49</v>
      </c>
      <c r="P1834">
        <v>1.0303030303030301</v>
      </c>
      <c r="Q1834">
        <v>0.87755102040816324</v>
      </c>
      <c r="R1834">
        <v>0.95392702535559681</v>
      </c>
      <c r="S1834">
        <v>0.02</v>
      </c>
      <c r="T1834">
        <v>0.01</v>
      </c>
      <c r="U1834">
        <v>1730580</v>
      </c>
      <c r="V1834" t="s">
        <v>1385</v>
      </c>
      <c r="W1834">
        <v>0.24564400169685729</v>
      </c>
      <c r="X1834">
        <v>3.3444390234340189E-3</v>
      </c>
      <c r="Y1834">
        <v>14161</v>
      </c>
      <c r="Z1834">
        <v>1685159</v>
      </c>
      <c r="AA1834">
        <v>200533921</v>
      </c>
      <c r="AB1834" t="s">
        <v>394</v>
      </c>
      <c r="AC1834" t="s">
        <v>1418</v>
      </c>
    </row>
    <row r="1835" spans="1:29" x14ac:dyDescent="0.25">
      <c r="A1835" t="s">
        <v>37</v>
      </c>
      <c r="B1835" t="s">
        <v>415</v>
      </c>
      <c r="C1835" t="s">
        <v>427</v>
      </c>
      <c r="D1835" t="s">
        <v>758</v>
      </c>
      <c r="E1835">
        <v>100</v>
      </c>
      <c r="F1835">
        <v>1791732585.3399999</v>
      </c>
      <c r="G1835">
        <v>704870999</v>
      </c>
      <c r="H1835">
        <v>260994256</v>
      </c>
      <c r="I1835">
        <v>21</v>
      </c>
      <c r="J1835">
        <v>27</v>
      </c>
      <c r="K1835">
        <v>21</v>
      </c>
      <c r="L1835">
        <v>41777000</v>
      </c>
      <c r="M1835">
        <v>100</v>
      </c>
      <c r="N1835">
        <v>22</v>
      </c>
      <c r="O1835">
        <v>33</v>
      </c>
      <c r="P1835">
        <v>0.95454545454545459</v>
      </c>
      <c r="Q1835">
        <v>0.81818181818181823</v>
      </c>
      <c r="R1835">
        <v>0.88636363636363635</v>
      </c>
      <c r="S1835">
        <v>1.4999999999999999E-2</v>
      </c>
      <c r="T1835">
        <v>0.01</v>
      </c>
      <c r="U1835">
        <v>1044425</v>
      </c>
      <c r="V1835" t="s">
        <v>1385</v>
      </c>
      <c r="W1835">
        <v>0.1456658533396453</v>
      </c>
      <c r="X1835">
        <v>4.001716420916175E-3</v>
      </c>
      <c r="Y1835">
        <v>10000</v>
      </c>
      <c r="Z1835">
        <v>1000000</v>
      </c>
      <c r="AA1835">
        <v>100000000</v>
      </c>
      <c r="AB1835" t="s">
        <v>393</v>
      </c>
      <c r="AC1835" t="s">
        <v>1418</v>
      </c>
    </row>
    <row r="1836" spans="1:29" x14ac:dyDescent="0.25">
      <c r="A1836" t="s">
        <v>37</v>
      </c>
      <c r="B1836" t="s">
        <v>415</v>
      </c>
      <c r="C1836" t="s">
        <v>428</v>
      </c>
      <c r="D1836" t="s">
        <v>714</v>
      </c>
      <c r="E1836">
        <v>120</v>
      </c>
      <c r="F1836">
        <v>2007372478</v>
      </c>
      <c r="G1836">
        <v>852605993</v>
      </c>
      <c r="H1836">
        <v>346514906</v>
      </c>
      <c r="I1836">
        <v>24</v>
      </c>
      <c r="J1836">
        <v>37</v>
      </c>
      <c r="K1836">
        <v>24</v>
      </c>
      <c r="L1836">
        <v>74371000</v>
      </c>
      <c r="M1836">
        <v>108</v>
      </c>
      <c r="N1836">
        <v>30</v>
      </c>
      <c r="O1836">
        <v>45</v>
      </c>
      <c r="P1836">
        <v>0.8</v>
      </c>
      <c r="Q1836">
        <v>0.82222222222222219</v>
      </c>
      <c r="R1836">
        <v>0.81111111111111112</v>
      </c>
      <c r="S1836">
        <v>0.01</v>
      </c>
      <c r="T1836">
        <v>0.01</v>
      </c>
      <c r="U1836">
        <v>1487420</v>
      </c>
      <c r="V1836" t="s">
        <v>1385</v>
      </c>
      <c r="W1836">
        <v>0.17262113025742101</v>
      </c>
      <c r="X1836">
        <v>4.2925137540836414E-3</v>
      </c>
      <c r="Y1836">
        <v>14400</v>
      </c>
      <c r="Z1836">
        <v>1728000</v>
      </c>
      <c r="AA1836">
        <v>207360000</v>
      </c>
      <c r="AB1836" t="s">
        <v>391</v>
      </c>
      <c r="AC1836" t="s">
        <v>1418</v>
      </c>
    </row>
    <row r="1837" spans="1:29" x14ac:dyDescent="0.25">
      <c r="A1837" t="s">
        <v>37</v>
      </c>
      <c r="B1837" t="s">
        <v>415</v>
      </c>
      <c r="C1837" t="s">
        <v>428</v>
      </c>
      <c r="D1837" t="s">
        <v>759</v>
      </c>
      <c r="E1837">
        <v>80</v>
      </c>
      <c r="F1837">
        <v>1359740495</v>
      </c>
      <c r="G1837">
        <v>452901271</v>
      </c>
      <c r="H1837">
        <v>372263618</v>
      </c>
      <c r="I1837">
        <v>23</v>
      </c>
      <c r="J1837">
        <v>33</v>
      </c>
      <c r="K1837">
        <v>23</v>
      </c>
      <c r="L1837">
        <v>43513000</v>
      </c>
      <c r="M1837">
        <v>80</v>
      </c>
      <c r="N1837">
        <v>18</v>
      </c>
      <c r="O1837">
        <v>26</v>
      </c>
      <c r="P1837">
        <v>1.2777777777777779</v>
      </c>
      <c r="Q1837">
        <v>1.2692307692307689</v>
      </c>
      <c r="R1837">
        <v>1.273504273504273</v>
      </c>
      <c r="S1837">
        <v>3.5000000000000003E-2</v>
      </c>
      <c r="T1837">
        <v>5.5E-2</v>
      </c>
      <c r="U1837">
        <v>3916170</v>
      </c>
      <c r="V1837" t="s">
        <v>1385</v>
      </c>
      <c r="W1837">
        <v>0.27377548831477577</v>
      </c>
      <c r="X1837">
        <v>1.0519883788374941E-2</v>
      </c>
      <c r="Y1837">
        <v>6400</v>
      </c>
      <c r="Z1837">
        <v>512000</v>
      </c>
      <c r="AA1837">
        <v>40960000</v>
      </c>
      <c r="AB1837" t="s">
        <v>410</v>
      </c>
      <c r="AC1837" t="s">
        <v>1418</v>
      </c>
    </row>
    <row r="1838" spans="1:29" x14ac:dyDescent="0.25">
      <c r="A1838" t="s">
        <v>37</v>
      </c>
      <c r="B1838" t="s">
        <v>415</v>
      </c>
      <c r="C1838" t="s">
        <v>427</v>
      </c>
      <c r="D1838" t="s">
        <v>734</v>
      </c>
      <c r="E1838">
        <v>106</v>
      </c>
      <c r="F1838">
        <v>1715354948</v>
      </c>
      <c r="G1838">
        <v>569453669</v>
      </c>
      <c r="H1838">
        <v>303581404</v>
      </c>
      <c r="I1838">
        <v>24</v>
      </c>
      <c r="J1838">
        <v>27</v>
      </c>
      <c r="K1838">
        <v>25</v>
      </c>
      <c r="L1838">
        <v>32157000</v>
      </c>
      <c r="M1838">
        <v>106</v>
      </c>
      <c r="N1838">
        <v>29</v>
      </c>
      <c r="O1838">
        <v>44</v>
      </c>
      <c r="P1838">
        <v>0.82758620689655171</v>
      </c>
      <c r="Q1838">
        <v>0.61363636363636365</v>
      </c>
      <c r="R1838">
        <v>0.72061128526645768</v>
      </c>
      <c r="S1838">
        <v>0.01</v>
      </c>
      <c r="T1838">
        <v>0</v>
      </c>
      <c r="U1838">
        <v>321570</v>
      </c>
      <c r="V1838" t="s">
        <v>1385</v>
      </c>
      <c r="W1838">
        <v>0.176978767195651</v>
      </c>
      <c r="X1838">
        <v>1.0592546044091689E-3</v>
      </c>
      <c r="Y1838">
        <v>11236</v>
      </c>
      <c r="Z1838">
        <v>1191016</v>
      </c>
      <c r="AA1838">
        <v>126247696</v>
      </c>
      <c r="AB1838" t="s">
        <v>393</v>
      </c>
      <c r="AC1838" t="s">
        <v>1418</v>
      </c>
    </row>
    <row r="1839" spans="1:29" x14ac:dyDescent="0.25">
      <c r="A1839" t="s">
        <v>37</v>
      </c>
      <c r="B1839" t="s">
        <v>415</v>
      </c>
      <c r="C1839" t="s">
        <v>428</v>
      </c>
      <c r="D1839" t="s">
        <v>724</v>
      </c>
      <c r="E1839">
        <v>114</v>
      </c>
      <c r="F1839">
        <v>1879581544</v>
      </c>
      <c r="G1839">
        <v>738523897</v>
      </c>
      <c r="H1839">
        <v>357517430</v>
      </c>
      <c r="I1839">
        <v>27</v>
      </c>
      <c r="J1839">
        <v>35</v>
      </c>
      <c r="K1839">
        <v>28</v>
      </c>
      <c r="L1839">
        <v>37685012</v>
      </c>
      <c r="M1839">
        <v>103</v>
      </c>
      <c r="N1839">
        <v>28</v>
      </c>
      <c r="O1839">
        <v>43</v>
      </c>
      <c r="P1839">
        <v>0.9642857142857143</v>
      </c>
      <c r="Q1839">
        <v>0.81395348837209303</v>
      </c>
      <c r="R1839">
        <v>0.88911960132890366</v>
      </c>
      <c r="S1839">
        <v>1.4999999999999999E-2</v>
      </c>
      <c r="T1839">
        <v>0.01</v>
      </c>
      <c r="U1839">
        <v>942125.3</v>
      </c>
      <c r="V1839" t="s">
        <v>1385</v>
      </c>
      <c r="W1839">
        <v>0.19021118351649449</v>
      </c>
      <c r="X1839">
        <v>2.6351870452861561E-3</v>
      </c>
      <c r="Y1839">
        <v>12996</v>
      </c>
      <c r="Z1839">
        <v>1481544</v>
      </c>
      <c r="AA1839">
        <v>168896016</v>
      </c>
      <c r="AB1839" t="s">
        <v>394</v>
      </c>
      <c r="AC1839" t="s">
        <v>1418</v>
      </c>
    </row>
    <row r="1840" spans="1:29" x14ac:dyDescent="0.25">
      <c r="A1840" t="s">
        <v>29</v>
      </c>
      <c r="B1840" t="s">
        <v>415</v>
      </c>
      <c r="C1840" t="s">
        <v>429</v>
      </c>
      <c r="D1840" t="s">
        <v>760</v>
      </c>
      <c r="E1840">
        <v>181</v>
      </c>
      <c r="F1840">
        <v>2633507344.2600002</v>
      </c>
      <c r="G1840">
        <v>1183415043</v>
      </c>
      <c r="H1840">
        <v>628619890.91999996</v>
      </c>
      <c r="I1840">
        <v>44</v>
      </c>
      <c r="J1840">
        <v>77</v>
      </c>
      <c r="K1840">
        <v>44</v>
      </c>
      <c r="L1840">
        <v>162359000</v>
      </c>
      <c r="M1840">
        <v>181</v>
      </c>
      <c r="N1840">
        <v>39</v>
      </c>
      <c r="O1840">
        <v>59</v>
      </c>
      <c r="P1840">
        <v>1.128205128205128</v>
      </c>
      <c r="Q1840">
        <v>1.3050847457627119</v>
      </c>
      <c r="R1840">
        <v>1.2166449369839201</v>
      </c>
      <c r="S1840">
        <v>2.5000000000000001E-2</v>
      </c>
      <c r="T1840">
        <v>5.5E-2</v>
      </c>
      <c r="U1840">
        <v>12988720</v>
      </c>
      <c r="V1840" t="s">
        <v>1386</v>
      </c>
      <c r="W1840">
        <v>0.23870064091149831</v>
      </c>
      <c r="X1840">
        <v>2.0662279682226892E-2</v>
      </c>
      <c r="Y1840">
        <v>32761</v>
      </c>
      <c r="Z1840">
        <v>5929741</v>
      </c>
      <c r="AA1840">
        <v>1073283121</v>
      </c>
      <c r="AB1840" t="s">
        <v>402</v>
      </c>
      <c r="AC1840" t="s">
        <v>1418</v>
      </c>
    </row>
    <row r="1841" spans="1:29" x14ac:dyDescent="0.25">
      <c r="A1841" t="s">
        <v>29</v>
      </c>
      <c r="B1841" t="s">
        <v>415</v>
      </c>
      <c r="C1841" t="s">
        <v>429</v>
      </c>
      <c r="D1841" t="s">
        <v>761</v>
      </c>
      <c r="E1841">
        <v>150</v>
      </c>
      <c r="F1841">
        <v>2362681205.5500002</v>
      </c>
      <c r="G1841">
        <v>960570042</v>
      </c>
      <c r="H1841">
        <v>612224295.24000001</v>
      </c>
      <c r="I1841">
        <v>38</v>
      </c>
      <c r="J1841">
        <v>79</v>
      </c>
      <c r="K1841">
        <v>38</v>
      </c>
      <c r="L1841">
        <v>125499000</v>
      </c>
      <c r="M1841">
        <v>116</v>
      </c>
      <c r="N1841">
        <v>38</v>
      </c>
      <c r="O1841">
        <v>58</v>
      </c>
      <c r="P1841">
        <v>1</v>
      </c>
      <c r="Q1841">
        <v>1.3620689655172411</v>
      </c>
      <c r="R1841">
        <v>1.181034482758621</v>
      </c>
      <c r="S1841">
        <v>0.02</v>
      </c>
      <c r="T1841">
        <v>5.5E-2</v>
      </c>
      <c r="U1841">
        <v>9412425</v>
      </c>
      <c r="V1841" t="s">
        <v>1386</v>
      </c>
      <c r="W1841">
        <v>0.25912268392446219</v>
      </c>
      <c r="X1841">
        <v>1.5374144857008991E-2</v>
      </c>
      <c r="Y1841">
        <v>22500</v>
      </c>
      <c r="Z1841">
        <v>3375000</v>
      </c>
      <c r="AA1841">
        <v>506250000</v>
      </c>
      <c r="AB1841" t="s">
        <v>397</v>
      </c>
      <c r="AC1841" t="s">
        <v>1418</v>
      </c>
    </row>
    <row r="1842" spans="1:29" x14ac:dyDescent="0.25">
      <c r="A1842" t="s">
        <v>29</v>
      </c>
      <c r="B1842" t="s">
        <v>415</v>
      </c>
      <c r="C1842" t="s">
        <v>429</v>
      </c>
      <c r="D1842" t="s">
        <v>762</v>
      </c>
      <c r="E1842">
        <v>123</v>
      </c>
      <c r="F1842">
        <v>1735706562.1500001</v>
      </c>
      <c r="G1842">
        <v>771654941</v>
      </c>
      <c r="H1842">
        <v>580902687</v>
      </c>
      <c r="I1842">
        <v>37</v>
      </c>
      <c r="J1842">
        <v>55</v>
      </c>
      <c r="K1842">
        <v>38</v>
      </c>
      <c r="L1842">
        <v>89353000</v>
      </c>
      <c r="M1842">
        <v>123</v>
      </c>
      <c r="N1842">
        <v>39</v>
      </c>
      <c r="O1842">
        <v>59</v>
      </c>
      <c r="P1842">
        <v>0.94871794871794868</v>
      </c>
      <c r="Q1842">
        <v>0.93220338983050843</v>
      </c>
      <c r="R1842">
        <v>0.94046066927422856</v>
      </c>
      <c r="S1842">
        <v>1.4999999999999999E-2</v>
      </c>
      <c r="T1842">
        <v>1.4999999999999999E-2</v>
      </c>
      <c r="U1842">
        <v>2680590</v>
      </c>
      <c r="V1842" t="s">
        <v>1386</v>
      </c>
      <c r="W1842">
        <v>0.33467793443175242</v>
      </c>
      <c r="X1842">
        <v>4.6145250486679191E-3</v>
      </c>
      <c r="Y1842">
        <v>15129</v>
      </c>
      <c r="Z1842">
        <v>1860867</v>
      </c>
      <c r="AA1842">
        <v>228886641</v>
      </c>
      <c r="AB1842" t="s">
        <v>391</v>
      </c>
      <c r="AC1842" t="s">
        <v>1418</v>
      </c>
    </row>
    <row r="1843" spans="1:29" x14ac:dyDescent="0.25">
      <c r="A1843" t="s">
        <v>29</v>
      </c>
      <c r="B1843" t="s">
        <v>415</v>
      </c>
      <c r="C1843" t="s">
        <v>429</v>
      </c>
      <c r="D1843" t="s">
        <v>763</v>
      </c>
      <c r="E1843">
        <v>132</v>
      </c>
      <c r="F1843">
        <v>1999019122.9200001</v>
      </c>
      <c r="G1843">
        <v>910777497</v>
      </c>
      <c r="H1843">
        <v>684640278.84000003</v>
      </c>
      <c r="I1843">
        <v>43</v>
      </c>
      <c r="J1843">
        <v>57</v>
      </c>
      <c r="K1843">
        <v>43</v>
      </c>
      <c r="L1843">
        <v>98145000</v>
      </c>
      <c r="M1843">
        <v>102</v>
      </c>
      <c r="N1843">
        <v>34</v>
      </c>
      <c r="O1843">
        <v>51</v>
      </c>
      <c r="P1843">
        <v>1.2647058823529409</v>
      </c>
      <c r="Q1843">
        <v>1.117647058823529</v>
      </c>
      <c r="R1843">
        <v>1.1911764705882351</v>
      </c>
      <c r="S1843">
        <v>3.5000000000000003E-2</v>
      </c>
      <c r="T1843">
        <v>4.4999999999999998E-2</v>
      </c>
      <c r="U1843">
        <v>7851600</v>
      </c>
      <c r="V1843" t="s">
        <v>1386</v>
      </c>
      <c r="W1843">
        <v>0.34248810878804142</v>
      </c>
      <c r="X1843">
        <v>1.146821220233073E-2</v>
      </c>
      <c r="Y1843">
        <v>17424</v>
      </c>
      <c r="Z1843">
        <v>2299968</v>
      </c>
      <c r="AA1843">
        <v>303595776</v>
      </c>
      <c r="AB1843" t="s">
        <v>396</v>
      </c>
      <c r="AC1843" t="s">
        <v>1418</v>
      </c>
    </row>
    <row r="1844" spans="1:29" x14ac:dyDescent="0.25">
      <c r="A1844" t="s">
        <v>29</v>
      </c>
      <c r="B1844" t="s">
        <v>415</v>
      </c>
      <c r="C1844" t="s">
        <v>429</v>
      </c>
      <c r="D1844" t="s">
        <v>764</v>
      </c>
      <c r="E1844">
        <v>234</v>
      </c>
      <c r="F1844">
        <v>3359433011.6999998</v>
      </c>
      <c r="G1844">
        <v>1566468254</v>
      </c>
      <c r="H1844">
        <v>631568295.84000003</v>
      </c>
      <c r="I1844">
        <v>40</v>
      </c>
      <c r="J1844">
        <v>106</v>
      </c>
      <c r="K1844">
        <v>42</v>
      </c>
      <c r="L1844">
        <v>201061498</v>
      </c>
      <c r="M1844">
        <v>120</v>
      </c>
      <c r="N1844">
        <v>39</v>
      </c>
      <c r="O1844">
        <v>59</v>
      </c>
      <c r="P1844">
        <v>1.025641025641026</v>
      </c>
      <c r="Q1844">
        <v>1.796610169491526</v>
      </c>
      <c r="R1844">
        <v>1.411125597566276</v>
      </c>
      <c r="S1844">
        <v>0.02</v>
      </c>
      <c r="T1844">
        <v>0.08</v>
      </c>
      <c r="U1844">
        <v>20106149.800000001</v>
      </c>
      <c r="V1844" t="s">
        <v>1386</v>
      </c>
      <c r="W1844">
        <v>0.18799847880294621</v>
      </c>
      <c r="X1844">
        <v>3.1835274082683912E-2</v>
      </c>
      <c r="Y1844">
        <v>54756</v>
      </c>
      <c r="Z1844">
        <v>12812904</v>
      </c>
      <c r="AA1844">
        <v>2998219536</v>
      </c>
      <c r="AB1844" t="s">
        <v>411</v>
      </c>
      <c r="AC1844" t="s">
        <v>1418</v>
      </c>
    </row>
    <row r="1845" spans="1:29" x14ac:dyDescent="0.25">
      <c r="A1845" t="s">
        <v>29</v>
      </c>
      <c r="B1845" t="s">
        <v>415</v>
      </c>
      <c r="C1845" t="s">
        <v>429</v>
      </c>
      <c r="D1845" t="s">
        <v>765</v>
      </c>
      <c r="E1845">
        <v>153</v>
      </c>
      <c r="F1845">
        <v>2066792939.3699999</v>
      </c>
      <c r="G1845">
        <v>902697390</v>
      </c>
      <c r="H1845">
        <v>560623943</v>
      </c>
      <c r="I1845">
        <v>48</v>
      </c>
      <c r="J1845">
        <v>131</v>
      </c>
      <c r="K1845">
        <v>49</v>
      </c>
      <c r="L1845">
        <v>230221000</v>
      </c>
      <c r="M1845">
        <v>153</v>
      </c>
      <c r="N1845">
        <v>39</v>
      </c>
      <c r="O1845">
        <v>59</v>
      </c>
      <c r="P1845">
        <v>1.2307692307692311</v>
      </c>
      <c r="Q1845">
        <v>2.2203389830508469</v>
      </c>
      <c r="R1845">
        <v>1.7255541069100391</v>
      </c>
      <c r="S1845">
        <v>3.5000000000000003E-2</v>
      </c>
      <c r="T1845">
        <v>0.08</v>
      </c>
      <c r="U1845">
        <v>26475415</v>
      </c>
      <c r="V1845" t="s">
        <v>1386</v>
      </c>
      <c r="W1845">
        <v>0.27125307635843271</v>
      </c>
      <c r="X1845">
        <v>4.7224909550464919E-2</v>
      </c>
      <c r="Y1845">
        <v>23409</v>
      </c>
      <c r="Z1845">
        <v>3581577</v>
      </c>
      <c r="AA1845">
        <v>547981281</v>
      </c>
      <c r="AB1845" t="s">
        <v>397</v>
      </c>
      <c r="AC1845" t="s">
        <v>1418</v>
      </c>
    </row>
    <row r="1846" spans="1:29" x14ac:dyDescent="0.25">
      <c r="A1846" t="s">
        <v>29</v>
      </c>
      <c r="B1846" t="s">
        <v>415</v>
      </c>
      <c r="C1846" t="s">
        <v>429</v>
      </c>
      <c r="D1846" t="s">
        <v>766</v>
      </c>
      <c r="E1846">
        <v>134</v>
      </c>
      <c r="F1846">
        <v>1992500731.01</v>
      </c>
      <c r="G1846">
        <v>800226024</v>
      </c>
      <c r="H1846">
        <v>502284230.00999999</v>
      </c>
      <c r="I1846">
        <v>34</v>
      </c>
      <c r="J1846">
        <v>60</v>
      </c>
      <c r="K1846">
        <v>34</v>
      </c>
      <c r="L1846">
        <v>81463000</v>
      </c>
      <c r="M1846">
        <v>104</v>
      </c>
      <c r="N1846">
        <v>34</v>
      </c>
      <c r="O1846">
        <v>52</v>
      </c>
      <c r="P1846">
        <v>1</v>
      </c>
      <c r="Q1846">
        <v>1.153846153846154</v>
      </c>
      <c r="R1846">
        <v>1.0769230769230771</v>
      </c>
      <c r="S1846">
        <v>0.02</v>
      </c>
      <c r="T1846">
        <v>4.4999999999999998E-2</v>
      </c>
      <c r="U1846">
        <v>5295095</v>
      </c>
      <c r="V1846" t="s">
        <v>1386</v>
      </c>
      <c r="W1846">
        <v>0.25208735042992519</v>
      </c>
      <c r="X1846">
        <v>1.054202916124717E-2</v>
      </c>
      <c r="Y1846">
        <v>17956</v>
      </c>
      <c r="Z1846">
        <v>2406104</v>
      </c>
      <c r="AA1846">
        <v>322417936</v>
      </c>
      <c r="AB1846" t="s">
        <v>396</v>
      </c>
      <c r="AC1846" t="s">
        <v>1418</v>
      </c>
    </row>
    <row r="1847" spans="1:29" x14ac:dyDescent="0.25">
      <c r="A1847" t="s">
        <v>29</v>
      </c>
      <c r="B1847" t="s">
        <v>415</v>
      </c>
      <c r="C1847" t="s">
        <v>429</v>
      </c>
      <c r="D1847" t="s">
        <v>767</v>
      </c>
      <c r="E1847">
        <v>120</v>
      </c>
      <c r="F1847">
        <v>1833795438.99</v>
      </c>
      <c r="G1847">
        <v>752226382</v>
      </c>
      <c r="H1847">
        <v>598419882</v>
      </c>
      <c r="I1847">
        <v>39</v>
      </c>
      <c r="J1847">
        <v>72</v>
      </c>
      <c r="K1847">
        <v>39</v>
      </c>
      <c r="L1847">
        <v>143302000</v>
      </c>
      <c r="M1847">
        <v>120</v>
      </c>
      <c r="N1847">
        <v>39</v>
      </c>
      <c r="O1847">
        <v>59</v>
      </c>
      <c r="P1847">
        <v>1</v>
      </c>
      <c r="Q1847">
        <v>1.220338983050848</v>
      </c>
      <c r="R1847">
        <v>1.1101694915254241</v>
      </c>
      <c r="S1847">
        <v>0.02</v>
      </c>
      <c r="T1847">
        <v>5.5E-2</v>
      </c>
      <c r="U1847">
        <v>10747650</v>
      </c>
      <c r="V1847" t="s">
        <v>1386</v>
      </c>
      <c r="W1847">
        <v>0.32632859111569817</v>
      </c>
      <c r="X1847">
        <v>1.7960048326068151E-2</v>
      </c>
      <c r="Y1847">
        <v>14400</v>
      </c>
      <c r="Z1847">
        <v>1728000</v>
      </c>
      <c r="AA1847">
        <v>207360000</v>
      </c>
      <c r="AB1847" t="s">
        <v>391</v>
      </c>
      <c r="AC1847" t="s">
        <v>1418</v>
      </c>
    </row>
    <row r="1848" spans="1:29" x14ac:dyDescent="0.25">
      <c r="A1848" t="s">
        <v>29</v>
      </c>
      <c r="B1848" t="s">
        <v>415</v>
      </c>
      <c r="C1848" t="s">
        <v>429</v>
      </c>
      <c r="D1848" t="s">
        <v>768</v>
      </c>
      <c r="E1848">
        <v>116</v>
      </c>
      <c r="F1848">
        <v>1737662165.51</v>
      </c>
      <c r="G1848">
        <v>572742702</v>
      </c>
      <c r="H1848">
        <v>634360516.94000006</v>
      </c>
      <c r="I1848">
        <v>48</v>
      </c>
      <c r="J1848">
        <v>94</v>
      </c>
      <c r="K1848">
        <v>51</v>
      </c>
      <c r="L1848">
        <v>162925060</v>
      </c>
      <c r="M1848">
        <v>116</v>
      </c>
      <c r="N1848">
        <v>38</v>
      </c>
      <c r="O1848">
        <v>58</v>
      </c>
      <c r="P1848">
        <v>1.263157894736842</v>
      </c>
      <c r="Q1848">
        <v>1.6206896551724139</v>
      </c>
      <c r="R1848">
        <v>1.4419237749546281</v>
      </c>
      <c r="S1848">
        <v>3.5000000000000003E-2</v>
      </c>
      <c r="T1848">
        <v>0.08</v>
      </c>
      <c r="U1848">
        <v>18736381.899999999</v>
      </c>
      <c r="V1848" t="s">
        <v>1386</v>
      </c>
      <c r="W1848">
        <v>0.36506550555747219</v>
      </c>
      <c r="X1848">
        <v>2.9535857607247879E-2</v>
      </c>
      <c r="Y1848">
        <v>13456</v>
      </c>
      <c r="Z1848">
        <v>1560896</v>
      </c>
      <c r="AA1848">
        <v>181063936</v>
      </c>
      <c r="AB1848" t="s">
        <v>394</v>
      </c>
      <c r="AC1848" t="s">
        <v>1418</v>
      </c>
    </row>
    <row r="1849" spans="1:29" x14ac:dyDescent="0.25">
      <c r="A1849" t="s">
        <v>29</v>
      </c>
      <c r="B1849" t="s">
        <v>415</v>
      </c>
      <c r="C1849" t="s">
        <v>429</v>
      </c>
      <c r="D1849" t="s">
        <v>769</v>
      </c>
      <c r="E1849">
        <v>168</v>
      </c>
      <c r="F1849">
        <v>2413797375.3800001</v>
      </c>
      <c r="G1849">
        <v>1077908063</v>
      </c>
      <c r="H1849">
        <v>559890694.61000001</v>
      </c>
      <c r="I1849">
        <v>43</v>
      </c>
      <c r="J1849">
        <v>109</v>
      </c>
      <c r="K1849">
        <v>43</v>
      </c>
      <c r="L1849">
        <v>207680000</v>
      </c>
      <c r="M1849">
        <v>148</v>
      </c>
      <c r="N1849">
        <v>39</v>
      </c>
      <c r="O1849">
        <v>59</v>
      </c>
      <c r="P1849">
        <v>1.1025641025641031</v>
      </c>
      <c r="Q1849">
        <v>1.847457627118644</v>
      </c>
      <c r="R1849">
        <v>1.4750108648413729</v>
      </c>
      <c r="S1849">
        <v>2.5000000000000001E-2</v>
      </c>
      <c r="T1849">
        <v>0.08</v>
      </c>
      <c r="U1849">
        <v>21806400</v>
      </c>
      <c r="V1849" t="s">
        <v>1386</v>
      </c>
      <c r="W1849">
        <v>0.23195430582563181</v>
      </c>
      <c r="X1849">
        <v>3.8947602112211502E-2</v>
      </c>
      <c r="Y1849">
        <v>28224</v>
      </c>
      <c r="Z1849">
        <v>4741632</v>
      </c>
      <c r="AA1849">
        <v>796594176</v>
      </c>
      <c r="AB1849" t="s">
        <v>399</v>
      </c>
      <c r="AC1849" t="s">
        <v>1418</v>
      </c>
    </row>
    <row r="1850" spans="1:29" x14ac:dyDescent="0.25">
      <c r="A1850" t="s">
        <v>29</v>
      </c>
      <c r="B1850" t="s">
        <v>415</v>
      </c>
      <c r="C1850" t="s">
        <v>429</v>
      </c>
      <c r="D1850" t="s">
        <v>770</v>
      </c>
      <c r="E1850">
        <v>107</v>
      </c>
      <c r="F1850">
        <v>1394767786.0899999</v>
      </c>
      <c r="G1850">
        <v>620723596</v>
      </c>
      <c r="H1850">
        <v>673256138.98000002</v>
      </c>
      <c r="I1850">
        <v>48</v>
      </c>
      <c r="J1850">
        <v>82</v>
      </c>
      <c r="K1850">
        <v>48</v>
      </c>
      <c r="L1850">
        <v>153281000</v>
      </c>
      <c r="M1850">
        <v>107</v>
      </c>
      <c r="N1850">
        <v>35</v>
      </c>
      <c r="O1850">
        <v>54</v>
      </c>
      <c r="P1850">
        <v>1.371428571428571</v>
      </c>
      <c r="Q1850">
        <v>1.518518518518519</v>
      </c>
      <c r="R1850">
        <v>1.444973544973545</v>
      </c>
      <c r="S1850">
        <v>3.5000000000000003E-2</v>
      </c>
      <c r="T1850">
        <v>0.08</v>
      </c>
      <c r="U1850">
        <v>17627315</v>
      </c>
      <c r="V1850" t="s">
        <v>1386</v>
      </c>
      <c r="W1850">
        <v>0.48270123937072129</v>
      </c>
      <c r="X1850">
        <v>2.6182182351438821E-2</v>
      </c>
      <c r="Y1850">
        <v>11449</v>
      </c>
      <c r="Z1850">
        <v>1225043</v>
      </c>
      <c r="AA1850">
        <v>131079601</v>
      </c>
      <c r="AB1850" t="s">
        <v>393</v>
      </c>
      <c r="AC1850" t="s">
        <v>1418</v>
      </c>
    </row>
    <row r="1851" spans="1:29" x14ac:dyDescent="0.25">
      <c r="A1851" t="s">
        <v>30</v>
      </c>
      <c r="B1851" t="s">
        <v>415</v>
      </c>
      <c r="C1851" t="s">
        <v>429</v>
      </c>
      <c r="D1851" t="s">
        <v>768</v>
      </c>
      <c r="E1851">
        <v>199</v>
      </c>
      <c r="F1851">
        <v>3034775669.5999999</v>
      </c>
      <c r="G1851">
        <v>1262870388</v>
      </c>
      <c r="H1851">
        <v>640416001</v>
      </c>
      <c r="I1851">
        <v>44</v>
      </c>
      <c r="J1851">
        <v>75</v>
      </c>
      <c r="K1851">
        <v>45</v>
      </c>
      <c r="L1851">
        <v>136010940</v>
      </c>
      <c r="M1851">
        <v>199</v>
      </c>
      <c r="N1851">
        <v>33</v>
      </c>
      <c r="O1851">
        <v>56</v>
      </c>
      <c r="P1851">
        <v>1.333333333333333</v>
      </c>
      <c r="Q1851">
        <v>1.339285714285714</v>
      </c>
      <c r="R1851">
        <v>1.3363095238095239</v>
      </c>
      <c r="S1851">
        <v>3.5000000000000003E-2</v>
      </c>
      <c r="T1851">
        <v>5.5E-2</v>
      </c>
      <c r="U1851">
        <v>12240984.6</v>
      </c>
      <c r="V1851" t="s">
        <v>1386</v>
      </c>
      <c r="W1851">
        <v>0.21102581235746179</v>
      </c>
      <c r="X1851">
        <v>1.9114114233382499E-2</v>
      </c>
      <c r="Y1851">
        <v>39601</v>
      </c>
      <c r="Z1851">
        <v>7880599</v>
      </c>
      <c r="AA1851">
        <v>1568239201</v>
      </c>
      <c r="AB1851" t="s">
        <v>400</v>
      </c>
      <c r="AC1851" t="s">
        <v>1418</v>
      </c>
    </row>
    <row r="1852" spans="1:29" x14ac:dyDescent="0.25">
      <c r="A1852" t="s">
        <v>30</v>
      </c>
      <c r="B1852" t="s">
        <v>415</v>
      </c>
      <c r="C1852" t="s">
        <v>429</v>
      </c>
      <c r="D1852" t="s">
        <v>762</v>
      </c>
      <c r="E1852">
        <v>167</v>
      </c>
      <c r="F1852">
        <v>2826013793.9699998</v>
      </c>
      <c r="G1852">
        <v>1123250675</v>
      </c>
      <c r="H1852">
        <v>517897966.44999999</v>
      </c>
      <c r="I1852">
        <v>33</v>
      </c>
      <c r="J1852">
        <v>78</v>
      </c>
      <c r="K1852">
        <v>33</v>
      </c>
      <c r="L1852">
        <v>151831000</v>
      </c>
      <c r="M1852">
        <v>167</v>
      </c>
      <c r="N1852">
        <v>33</v>
      </c>
      <c r="O1852">
        <v>56</v>
      </c>
      <c r="P1852">
        <v>1</v>
      </c>
      <c r="Q1852">
        <v>1.392857142857143</v>
      </c>
      <c r="R1852">
        <v>1.196428571428571</v>
      </c>
      <c r="S1852">
        <v>0.02</v>
      </c>
      <c r="T1852">
        <v>5.5E-2</v>
      </c>
      <c r="U1852">
        <v>11387325</v>
      </c>
      <c r="V1852" t="s">
        <v>1386</v>
      </c>
      <c r="W1852">
        <v>0.18326094782518881</v>
      </c>
      <c r="X1852">
        <v>2.1987583921319331E-2</v>
      </c>
      <c r="Y1852">
        <v>27889</v>
      </c>
      <c r="Z1852">
        <v>4657463</v>
      </c>
      <c r="AA1852">
        <v>777796321</v>
      </c>
      <c r="AB1852" t="s">
        <v>399</v>
      </c>
      <c r="AC1852" t="s">
        <v>1418</v>
      </c>
    </row>
    <row r="1853" spans="1:29" x14ac:dyDescent="0.25">
      <c r="A1853" t="s">
        <v>30</v>
      </c>
      <c r="B1853" t="s">
        <v>415</v>
      </c>
      <c r="C1853" t="s">
        <v>429</v>
      </c>
      <c r="D1853" t="s">
        <v>765</v>
      </c>
      <c r="E1853">
        <v>184</v>
      </c>
      <c r="F1853">
        <v>2873184371.6900001</v>
      </c>
      <c r="G1853">
        <v>1260997571</v>
      </c>
      <c r="H1853">
        <v>541824449.19000006</v>
      </c>
      <c r="I1853">
        <v>40</v>
      </c>
      <c r="J1853">
        <v>92</v>
      </c>
      <c r="K1853">
        <v>40</v>
      </c>
      <c r="L1853">
        <v>194949000</v>
      </c>
      <c r="M1853">
        <v>184</v>
      </c>
      <c r="N1853">
        <v>33</v>
      </c>
      <c r="O1853">
        <v>56</v>
      </c>
      <c r="P1853">
        <v>1.2121212121212119</v>
      </c>
      <c r="Q1853">
        <v>1.642857142857143</v>
      </c>
      <c r="R1853">
        <v>1.427489177489178</v>
      </c>
      <c r="S1853">
        <v>3.5000000000000003E-2</v>
      </c>
      <c r="T1853">
        <v>0.08</v>
      </c>
      <c r="U1853">
        <v>22419135</v>
      </c>
      <c r="V1853" t="s">
        <v>1386</v>
      </c>
      <c r="W1853">
        <v>0.18857977042082411</v>
      </c>
      <c r="X1853">
        <v>4.1377119532932598E-2</v>
      </c>
      <c r="Y1853">
        <v>33856</v>
      </c>
      <c r="Z1853">
        <v>6229504</v>
      </c>
      <c r="AA1853">
        <v>1146228736</v>
      </c>
      <c r="AB1853" t="s">
        <v>402</v>
      </c>
      <c r="AC1853" t="s">
        <v>1418</v>
      </c>
    </row>
    <row r="1854" spans="1:29" x14ac:dyDescent="0.25">
      <c r="A1854" t="s">
        <v>30</v>
      </c>
      <c r="B1854" t="s">
        <v>415</v>
      </c>
      <c r="C1854" t="s">
        <v>429</v>
      </c>
      <c r="D1854" t="s">
        <v>769</v>
      </c>
      <c r="E1854">
        <v>183</v>
      </c>
      <c r="F1854">
        <v>2792913098.75</v>
      </c>
      <c r="G1854">
        <v>1317728219</v>
      </c>
      <c r="H1854">
        <v>440680916.67000002</v>
      </c>
      <c r="I1854">
        <v>34</v>
      </c>
      <c r="J1854">
        <v>95</v>
      </c>
      <c r="K1854">
        <v>35</v>
      </c>
      <c r="L1854">
        <v>200678000</v>
      </c>
      <c r="M1854">
        <v>183</v>
      </c>
      <c r="N1854">
        <v>33</v>
      </c>
      <c r="O1854">
        <v>56</v>
      </c>
      <c r="P1854">
        <v>1.0303030303030301</v>
      </c>
      <c r="Q1854">
        <v>1.696428571428571</v>
      </c>
      <c r="R1854">
        <v>1.3633658008658009</v>
      </c>
      <c r="S1854">
        <v>0.02</v>
      </c>
      <c r="T1854">
        <v>0.08</v>
      </c>
      <c r="U1854">
        <v>20067800</v>
      </c>
      <c r="V1854" t="s">
        <v>1386</v>
      </c>
      <c r="W1854">
        <v>0.15778540222652529</v>
      </c>
      <c r="X1854">
        <v>4.5538164329061687E-2</v>
      </c>
      <c r="Y1854">
        <v>33489</v>
      </c>
      <c r="Z1854">
        <v>6128487</v>
      </c>
      <c r="AA1854">
        <v>1121513121</v>
      </c>
      <c r="AB1854" t="s">
        <v>402</v>
      </c>
      <c r="AC1854" t="s">
        <v>1418</v>
      </c>
    </row>
    <row r="1855" spans="1:29" x14ac:dyDescent="0.25">
      <c r="A1855" t="s">
        <v>30</v>
      </c>
      <c r="B1855" t="s">
        <v>415</v>
      </c>
      <c r="C1855" t="s">
        <v>429</v>
      </c>
      <c r="D1855" t="s">
        <v>760</v>
      </c>
      <c r="E1855">
        <v>189</v>
      </c>
      <c r="F1855">
        <v>3281133345.4499998</v>
      </c>
      <c r="G1855">
        <v>1455672281</v>
      </c>
      <c r="H1855">
        <v>546418472.59000003</v>
      </c>
      <c r="I1855">
        <v>38</v>
      </c>
      <c r="J1855">
        <v>71</v>
      </c>
      <c r="K1855">
        <v>39</v>
      </c>
      <c r="L1855">
        <v>102817000</v>
      </c>
      <c r="M1855">
        <v>189</v>
      </c>
      <c r="N1855">
        <v>33</v>
      </c>
      <c r="O1855">
        <v>56</v>
      </c>
      <c r="P1855">
        <v>1.151515151515152</v>
      </c>
      <c r="Q1855">
        <v>1.267857142857143</v>
      </c>
      <c r="R1855">
        <v>1.2096861471861471</v>
      </c>
      <c r="S1855">
        <v>2.5000000000000001E-2</v>
      </c>
      <c r="T1855">
        <v>5.5E-2</v>
      </c>
      <c r="U1855">
        <v>8225360</v>
      </c>
      <c r="V1855" t="s">
        <v>1386</v>
      </c>
      <c r="W1855">
        <v>0.1665334550781751</v>
      </c>
      <c r="X1855">
        <v>1.505322461192087E-2</v>
      </c>
      <c r="Y1855">
        <v>35721</v>
      </c>
      <c r="Z1855">
        <v>6751269</v>
      </c>
      <c r="AA1855">
        <v>1275989841</v>
      </c>
      <c r="AB1855" t="s">
        <v>402</v>
      </c>
      <c r="AC1855" t="s">
        <v>1418</v>
      </c>
    </row>
    <row r="1856" spans="1:29" x14ac:dyDescent="0.25">
      <c r="A1856" t="s">
        <v>30</v>
      </c>
      <c r="B1856" t="s">
        <v>415</v>
      </c>
      <c r="C1856" t="s">
        <v>429</v>
      </c>
      <c r="D1856" t="s">
        <v>770</v>
      </c>
      <c r="E1856">
        <v>157</v>
      </c>
      <c r="F1856">
        <v>2137798523.0799999</v>
      </c>
      <c r="G1856">
        <v>1007960526</v>
      </c>
      <c r="H1856">
        <v>682914119.62</v>
      </c>
      <c r="I1856">
        <v>51</v>
      </c>
      <c r="J1856">
        <v>84</v>
      </c>
      <c r="K1856">
        <v>52</v>
      </c>
      <c r="L1856">
        <v>114176000</v>
      </c>
      <c r="M1856">
        <v>157</v>
      </c>
      <c r="N1856">
        <v>33</v>
      </c>
      <c r="O1856">
        <v>56</v>
      </c>
      <c r="P1856">
        <v>1.545454545454545</v>
      </c>
      <c r="Q1856">
        <v>1.5</v>
      </c>
      <c r="R1856">
        <v>1.5227272727272729</v>
      </c>
      <c r="S1856">
        <v>0.05</v>
      </c>
      <c r="T1856">
        <v>0.08</v>
      </c>
      <c r="U1856">
        <v>14842880</v>
      </c>
      <c r="V1856" t="s">
        <v>1386</v>
      </c>
      <c r="W1856">
        <v>0.3194473717925963</v>
      </c>
      <c r="X1856">
        <v>2.1734621636259562E-2</v>
      </c>
      <c r="Y1856">
        <v>24649</v>
      </c>
      <c r="Z1856">
        <v>3869893</v>
      </c>
      <c r="AA1856">
        <v>607573201</v>
      </c>
      <c r="AB1856" t="s">
        <v>397</v>
      </c>
      <c r="AC1856" t="s">
        <v>1418</v>
      </c>
    </row>
    <row r="1857" spans="1:29" x14ac:dyDescent="0.25">
      <c r="A1857" t="s">
        <v>30</v>
      </c>
      <c r="B1857" t="s">
        <v>415</v>
      </c>
      <c r="C1857" t="s">
        <v>429</v>
      </c>
      <c r="D1857" t="s">
        <v>766</v>
      </c>
      <c r="E1857">
        <v>160</v>
      </c>
      <c r="F1857">
        <v>2560507302.27</v>
      </c>
      <c r="G1857">
        <v>1251935668</v>
      </c>
      <c r="H1857">
        <v>521149671.35000002</v>
      </c>
      <c r="I1857">
        <v>33</v>
      </c>
      <c r="J1857">
        <v>74</v>
      </c>
      <c r="K1857">
        <v>33</v>
      </c>
      <c r="L1857">
        <v>143757000</v>
      </c>
      <c r="M1857">
        <v>160</v>
      </c>
      <c r="N1857">
        <v>33</v>
      </c>
      <c r="O1857">
        <v>56</v>
      </c>
      <c r="P1857">
        <v>1</v>
      </c>
      <c r="Q1857">
        <v>1.321428571428571</v>
      </c>
      <c r="R1857">
        <v>1.160714285714286</v>
      </c>
      <c r="S1857">
        <v>0.02</v>
      </c>
      <c r="T1857">
        <v>5.5E-2</v>
      </c>
      <c r="U1857">
        <v>10781775</v>
      </c>
      <c r="V1857" t="s">
        <v>1386</v>
      </c>
      <c r="W1857">
        <v>0.2035337571144509</v>
      </c>
      <c r="X1857">
        <v>2.0688442481543931E-2</v>
      </c>
      <c r="Y1857">
        <v>25600</v>
      </c>
      <c r="Z1857">
        <v>4096000</v>
      </c>
      <c r="AA1857">
        <v>655360000</v>
      </c>
      <c r="AB1857" t="s">
        <v>399</v>
      </c>
      <c r="AC1857" t="s">
        <v>1418</v>
      </c>
    </row>
    <row r="1858" spans="1:29" x14ac:dyDescent="0.25">
      <c r="A1858" t="s">
        <v>30</v>
      </c>
      <c r="B1858" t="s">
        <v>415</v>
      </c>
      <c r="C1858" t="s">
        <v>429</v>
      </c>
      <c r="D1858" t="s">
        <v>763</v>
      </c>
      <c r="E1858">
        <v>197</v>
      </c>
      <c r="F1858">
        <v>2940719948.98</v>
      </c>
      <c r="G1858">
        <v>1408653280</v>
      </c>
      <c r="H1858">
        <v>713382748.89999998</v>
      </c>
      <c r="I1858">
        <v>55</v>
      </c>
      <c r="J1858">
        <v>84</v>
      </c>
      <c r="K1858">
        <v>56</v>
      </c>
      <c r="L1858">
        <v>146976000</v>
      </c>
      <c r="M1858">
        <v>197</v>
      </c>
      <c r="N1858">
        <v>33</v>
      </c>
      <c r="O1858">
        <v>56</v>
      </c>
      <c r="P1858">
        <v>1.666666666666667</v>
      </c>
      <c r="Q1858">
        <v>1.5</v>
      </c>
      <c r="R1858">
        <v>1.583333333333333</v>
      </c>
      <c r="S1858">
        <v>0.05</v>
      </c>
      <c r="T1858">
        <v>0.08</v>
      </c>
      <c r="U1858">
        <v>19106880</v>
      </c>
      <c r="V1858" t="s">
        <v>1386</v>
      </c>
      <c r="W1858">
        <v>0.24258778845889059</v>
      </c>
      <c r="X1858">
        <v>2.6783490390623881E-2</v>
      </c>
      <c r="Y1858">
        <v>38809</v>
      </c>
      <c r="Z1858">
        <v>7645373</v>
      </c>
      <c r="AA1858">
        <v>1506138481</v>
      </c>
      <c r="AB1858" t="s">
        <v>400</v>
      </c>
      <c r="AC1858" t="s">
        <v>1418</v>
      </c>
    </row>
    <row r="1859" spans="1:29" x14ac:dyDescent="0.25">
      <c r="A1859" t="s">
        <v>30</v>
      </c>
      <c r="B1859" t="s">
        <v>415</v>
      </c>
      <c r="C1859" t="s">
        <v>429</v>
      </c>
      <c r="D1859" t="s">
        <v>767</v>
      </c>
      <c r="E1859">
        <v>165</v>
      </c>
      <c r="F1859">
        <v>2761888583.4699998</v>
      </c>
      <c r="G1859">
        <v>1168179995</v>
      </c>
      <c r="H1859">
        <v>754626964</v>
      </c>
      <c r="I1859">
        <v>50</v>
      </c>
      <c r="J1859">
        <v>100</v>
      </c>
      <c r="K1859">
        <v>50</v>
      </c>
      <c r="L1859">
        <v>190556000</v>
      </c>
      <c r="M1859">
        <v>165</v>
      </c>
      <c r="N1859">
        <v>33</v>
      </c>
      <c r="O1859">
        <v>56</v>
      </c>
      <c r="P1859">
        <v>1.5151515151515149</v>
      </c>
      <c r="Q1859">
        <v>1.785714285714286</v>
      </c>
      <c r="R1859">
        <v>1.6504329004328999</v>
      </c>
      <c r="S1859">
        <v>0.05</v>
      </c>
      <c r="T1859">
        <v>0.08</v>
      </c>
      <c r="U1859">
        <v>24772280</v>
      </c>
      <c r="V1859" t="s">
        <v>1386</v>
      </c>
      <c r="W1859">
        <v>0.27322860470059113</v>
      </c>
      <c r="X1859">
        <v>3.2827186387153803E-2</v>
      </c>
      <c r="Y1859">
        <v>27225</v>
      </c>
      <c r="Z1859">
        <v>4492125</v>
      </c>
      <c r="AA1859">
        <v>741200625</v>
      </c>
      <c r="AB1859" t="s">
        <v>399</v>
      </c>
      <c r="AC1859" t="s">
        <v>1418</v>
      </c>
    </row>
    <row r="1860" spans="1:29" x14ac:dyDescent="0.25">
      <c r="A1860" t="s">
        <v>30</v>
      </c>
      <c r="B1860" t="s">
        <v>415</v>
      </c>
      <c r="C1860" t="s">
        <v>429</v>
      </c>
      <c r="D1860" t="s">
        <v>764</v>
      </c>
      <c r="E1860">
        <v>188</v>
      </c>
      <c r="F1860">
        <v>2823614908.1599998</v>
      </c>
      <c r="G1860">
        <v>1307020274</v>
      </c>
      <c r="H1860">
        <v>496693074.81999999</v>
      </c>
      <c r="I1860">
        <v>37</v>
      </c>
      <c r="J1860">
        <v>90</v>
      </c>
      <c r="K1860">
        <v>38</v>
      </c>
      <c r="L1860">
        <v>134560498</v>
      </c>
      <c r="M1860">
        <v>188</v>
      </c>
      <c r="N1860">
        <v>33</v>
      </c>
      <c r="O1860">
        <v>56</v>
      </c>
      <c r="P1860">
        <v>1.1212121212121211</v>
      </c>
      <c r="Q1860">
        <v>1.607142857142857</v>
      </c>
      <c r="R1860">
        <v>1.3641774891774889</v>
      </c>
      <c r="S1860">
        <v>2.5000000000000001E-2</v>
      </c>
      <c r="T1860">
        <v>0.08</v>
      </c>
      <c r="U1860">
        <v>14128852.289999999</v>
      </c>
      <c r="V1860" t="s">
        <v>1386</v>
      </c>
      <c r="W1860">
        <v>0.175906804212076</v>
      </c>
      <c r="X1860">
        <v>2.844584111650892E-2</v>
      </c>
      <c r="Y1860">
        <v>35344</v>
      </c>
      <c r="Z1860">
        <v>6644672</v>
      </c>
      <c r="AA1860">
        <v>1249198336</v>
      </c>
      <c r="AB1860" t="s">
        <v>402</v>
      </c>
      <c r="AC1860" t="s">
        <v>1418</v>
      </c>
    </row>
    <row r="1861" spans="1:29" x14ac:dyDescent="0.25">
      <c r="A1861" t="s">
        <v>30</v>
      </c>
      <c r="B1861" t="s">
        <v>415</v>
      </c>
      <c r="C1861" t="s">
        <v>429</v>
      </c>
      <c r="D1861" t="s">
        <v>761</v>
      </c>
      <c r="E1861">
        <v>196</v>
      </c>
      <c r="F1861">
        <v>3195861540.75</v>
      </c>
      <c r="G1861">
        <v>1452565327</v>
      </c>
      <c r="H1861">
        <v>530210592</v>
      </c>
      <c r="I1861">
        <v>40</v>
      </c>
      <c r="J1861">
        <v>92</v>
      </c>
      <c r="K1861">
        <v>41</v>
      </c>
      <c r="L1861">
        <v>151083000</v>
      </c>
      <c r="M1861">
        <v>196</v>
      </c>
      <c r="N1861">
        <v>33</v>
      </c>
      <c r="O1861">
        <v>56</v>
      </c>
      <c r="P1861">
        <v>1.2121212121212119</v>
      </c>
      <c r="Q1861">
        <v>1.642857142857143</v>
      </c>
      <c r="R1861">
        <v>1.427489177489178</v>
      </c>
      <c r="S1861">
        <v>3.5000000000000003E-2</v>
      </c>
      <c r="T1861">
        <v>0.08</v>
      </c>
      <c r="U1861">
        <v>17374545</v>
      </c>
      <c r="V1861" t="s">
        <v>1386</v>
      </c>
      <c r="W1861">
        <v>0.16590537019184221</v>
      </c>
      <c r="X1861">
        <v>3.2769139776068448E-2</v>
      </c>
      <c r="Y1861">
        <v>38416</v>
      </c>
      <c r="Z1861">
        <v>7529536</v>
      </c>
      <c r="AA1861">
        <v>1475789056</v>
      </c>
      <c r="AB1861" t="s">
        <v>400</v>
      </c>
      <c r="AC1861" t="s">
        <v>1418</v>
      </c>
    </row>
    <row r="1862" spans="1:29" x14ac:dyDescent="0.25">
      <c r="A1862" t="s">
        <v>31</v>
      </c>
      <c r="B1862" t="s">
        <v>415</v>
      </c>
      <c r="C1862" t="s">
        <v>429</v>
      </c>
      <c r="D1862" t="s">
        <v>764</v>
      </c>
      <c r="E1862">
        <v>189</v>
      </c>
      <c r="F1862">
        <v>3287418505.8099999</v>
      </c>
      <c r="G1862">
        <v>1476666181</v>
      </c>
      <c r="H1862">
        <v>757553035.07000005</v>
      </c>
      <c r="I1862">
        <v>40</v>
      </c>
      <c r="J1862">
        <v>88</v>
      </c>
      <c r="K1862">
        <v>40</v>
      </c>
      <c r="L1862">
        <v>223400000</v>
      </c>
      <c r="M1862">
        <v>189</v>
      </c>
      <c r="N1862">
        <v>38</v>
      </c>
      <c r="O1862">
        <v>64</v>
      </c>
      <c r="P1862">
        <v>1.0526315789473679</v>
      </c>
      <c r="Q1862">
        <v>1.375</v>
      </c>
      <c r="R1862">
        <v>1.2138157894736841</v>
      </c>
      <c r="S1862">
        <v>0.02</v>
      </c>
      <c r="T1862">
        <v>5.5E-2</v>
      </c>
      <c r="U1862">
        <v>16755000</v>
      </c>
      <c r="V1862" t="s">
        <v>1386</v>
      </c>
      <c r="W1862">
        <v>0.23044009569549581</v>
      </c>
      <c r="X1862">
        <v>2.2117263378730691E-2</v>
      </c>
      <c r="Y1862">
        <v>35721</v>
      </c>
      <c r="Z1862">
        <v>6751269</v>
      </c>
      <c r="AA1862">
        <v>1275989841</v>
      </c>
      <c r="AB1862" t="s">
        <v>402</v>
      </c>
      <c r="AC1862" t="s">
        <v>1418</v>
      </c>
    </row>
    <row r="1863" spans="1:29" x14ac:dyDescent="0.25">
      <c r="A1863" t="s">
        <v>31</v>
      </c>
      <c r="B1863" t="s">
        <v>415</v>
      </c>
      <c r="C1863" t="s">
        <v>429</v>
      </c>
      <c r="D1863" t="s">
        <v>766</v>
      </c>
      <c r="E1863">
        <v>165</v>
      </c>
      <c r="F1863">
        <v>2832825407.5799999</v>
      </c>
      <c r="G1863">
        <v>1272729128</v>
      </c>
      <c r="H1863">
        <v>682403402</v>
      </c>
      <c r="I1863">
        <v>41</v>
      </c>
      <c r="J1863">
        <v>71</v>
      </c>
      <c r="K1863">
        <v>41</v>
      </c>
      <c r="L1863">
        <v>129016000</v>
      </c>
      <c r="M1863">
        <v>165</v>
      </c>
      <c r="N1863">
        <v>38</v>
      </c>
      <c r="O1863">
        <v>64</v>
      </c>
      <c r="P1863">
        <v>1.0789473684210531</v>
      </c>
      <c r="Q1863">
        <v>1.109375</v>
      </c>
      <c r="R1863">
        <v>1.0941611842105261</v>
      </c>
      <c r="S1863">
        <v>0.02</v>
      </c>
      <c r="T1863">
        <v>4.4999999999999998E-2</v>
      </c>
      <c r="U1863">
        <v>8386040</v>
      </c>
      <c r="V1863" t="s">
        <v>1386</v>
      </c>
      <c r="W1863">
        <v>0.24089144363575771</v>
      </c>
      <c r="X1863">
        <v>1.228897742218466E-2</v>
      </c>
      <c r="Y1863">
        <v>27225</v>
      </c>
      <c r="Z1863">
        <v>4492125</v>
      </c>
      <c r="AA1863">
        <v>741200625</v>
      </c>
      <c r="AB1863" t="s">
        <v>399</v>
      </c>
      <c r="AC1863" t="s">
        <v>1418</v>
      </c>
    </row>
    <row r="1864" spans="1:29" x14ac:dyDescent="0.25">
      <c r="A1864" t="s">
        <v>31</v>
      </c>
      <c r="B1864" t="s">
        <v>415</v>
      </c>
      <c r="C1864" t="s">
        <v>429</v>
      </c>
      <c r="D1864" t="s">
        <v>761</v>
      </c>
      <c r="E1864">
        <v>170</v>
      </c>
      <c r="F1864">
        <v>2586403838.77</v>
      </c>
      <c r="G1864">
        <v>1239679726</v>
      </c>
      <c r="H1864">
        <v>478661963.50999999</v>
      </c>
      <c r="I1864">
        <v>35</v>
      </c>
      <c r="J1864">
        <v>77</v>
      </c>
      <c r="K1864">
        <v>36</v>
      </c>
      <c r="L1864">
        <v>153307224</v>
      </c>
      <c r="M1864">
        <v>170</v>
      </c>
      <c r="N1864">
        <v>38</v>
      </c>
      <c r="O1864">
        <v>64</v>
      </c>
      <c r="P1864">
        <v>0.92105263157894735</v>
      </c>
      <c r="Q1864">
        <v>1.203125</v>
      </c>
      <c r="R1864">
        <v>1.0620888157894739</v>
      </c>
      <c r="S1864">
        <v>1.4999999999999999E-2</v>
      </c>
      <c r="T1864">
        <v>5.5E-2</v>
      </c>
      <c r="U1864">
        <v>10731505.68</v>
      </c>
      <c r="V1864" t="s">
        <v>1386</v>
      </c>
      <c r="W1864">
        <v>0.18506853273835011</v>
      </c>
      <c r="X1864">
        <v>2.241980039798128E-2</v>
      </c>
      <c r="Y1864">
        <v>28900</v>
      </c>
      <c r="Z1864">
        <v>4913000</v>
      </c>
      <c r="AA1864">
        <v>835210000</v>
      </c>
      <c r="AB1864" t="s">
        <v>398</v>
      </c>
      <c r="AC1864" t="s">
        <v>1418</v>
      </c>
    </row>
    <row r="1865" spans="1:29" x14ac:dyDescent="0.25">
      <c r="A1865" t="s">
        <v>31</v>
      </c>
      <c r="B1865" t="s">
        <v>415</v>
      </c>
      <c r="C1865" t="s">
        <v>429</v>
      </c>
      <c r="D1865" t="s">
        <v>762</v>
      </c>
      <c r="E1865">
        <v>181</v>
      </c>
      <c r="F1865">
        <v>2648914744.0599999</v>
      </c>
      <c r="G1865">
        <v>1196152249</v>
      </c>
      <c r="H1865">
        <v>444830148.80000001</v>
      </c>
      <c r="I1865">
        <v>32</v>
      </c>
      <c r="J1865">
        <v>59</v>
      </c>
      <c r="K1865">
        <v>32</v>
      </c>
      <c r="L1865">
        <v>103137000</v>
      </c>
      <c r="M1865">
        <v>181</v>
      </c>
      <c r="N1865">
        <v>38</v>
      </c>
      <c r="O1865">
        <v>64</v>
      </c>
      <c r="P1865">
        <v>0.84210526315789469</v>
      </c>
      <c r="Q1865">
        <v>0.921875</v>
      </c>
      <c r="R1865">
        <v>0.88199013157894735</v>
      </c>
      <c r="S1865">
        <v>0.01</v>
      </c>
      <c r="T1865">
        <v>1.4999999999999999E-2</v>
      </c>
      <c r="U1865">
        <v>2578425</v>
      </c>
      <c r="V1865" t="s">
        <v>1386</v>
      </c>
      <c r="W1865">
        <v>0.16792920564827521</v>
      </c>
      <c r="X1865">
        <v>5.7964259098797844E-3</v>
      </c>
      <c r="Y1865">
        <v>32761</v>
      </c>
      <c r="Z1865">
        <v>5929741</v>
      </c>
      <c r="AA1865">
        <v>1073283121</v>
      </c>
      <c r="AB1865" t="s">
        <v>402</v>
      </c>
      <c r="AC1865" t="s">
        <v>1418</v>
      </c>
    </row>
    <row r="1866" spans="1:29" x14ac:dyDescent="0.25">
      <c r="A1866" t="s">
        <v>31</v>
      </c>
      <c r="B1866" t="s">
        <v>415</v>
      </c>
      <c r="C1866" t="s">
        <v>429</v>
      </c>
      <c r="D1866" t="s">
        <v>768</v>
      </c>
      <c r="E1866">
        <v>182</v>
      </c>
      <c r="F1866">
        <v>2834463403.27</v>
      </c>
      <c r="G1866">
        <v>1181714727</v>
      </c>
      <c r="H1866">
        <v>594558457.37</v>
      </c>
      <c r="I1866">
        <v>40</v>
      </c>
      <c r="J1866">
        <v>65</v>
      </c>
      <c r="K1866">
        <v>41</v>
      </c>
      <c r="L1866">
        <v>100453000</v>
      </c>
      <c r="M1866">
        <v>182</v>
      </c>
      <c r="N1866">
        <v>38</v>
      </c>
      <c r="O1866">
        <v>64</v>
      </c>
      <c r="P1866">
        <v>1.0526315789473679</v>
      </c>
      <c r="Q1866">
        <v>1.015625</v>
      </c>
      <c r="R1866">
        <v>1.0341282894736841</v>
      </c>
      <c r="S1866">
        <v>0.02</v>
      </c>
      <c r="T1866">
        <v>0.03</v>
      </c>
      <c r="U1866">
        <v>5022650</v>
      </c>
      <c r="V1866" t="s">
        <v>1386</v>
      </c>
      <c r="W1866">
        <v>0.20976049882460401</v>
      </c>
      <c r="X1866">
        <v>8.4476975102119392E-3</v>
      </c>
      <c r="Y1866">
        <v>33124</v>
      </c>
      <c r="Z1866">
        <v>6028568</v>
      </c>
      <c r="AA1866">
        <v>1097199376</v>
      </c>
      <c r="AB1866" t="s">
        <v>402</v>
      </c>
      <c r="AC1866" t="s">
        <v>1418</v>
      </c>
    </row>
    <row r="1867" spans="1:29" x14ac:dyDescent="0.25">
      <c r="A1867" t="s">
        <v>31</v>
      </c>
      <c r="B1867" t="s">
        <v>415</v>
      </c>
      <c r="C1867" t="s">
        <v>429</v>
      </c>
      <c r="D1867" t="s">
        <v>763</v>
      </c>
      <c r="E1867">
        <v>179</v>
      </c>
      <c r="F1867">
        <v>2539287164.3099999</v>
      </c>
      <c r="G1867">
        <v>1293389229</v>
      </c>
      <c r="H1867">
        <v>637823468.98000002</v>
      </c>
      <c r="I1867">
        <v>46</v>
      </c>
      <c r="J1867">
        <v>71</v>
      </c>
      <c r="K1867">
        <v>46</v>
      </c>
      <c r="L1867">
        <v>133424000</v>
      </c>
      <c r="M1867">
        <v>179</v>
      </c>
      <c r="N1867">
        <v>38</v>
      </c>
      <c r="O1867">
        <v>64</v>
      </c>
      <c r="P1867">
        <v>1.2105263157894739</v>
      </c>
      <c r="Q1867">
        <v>1.109375</v>
      </c>
      <c r="R1867">
        <v>1.1599506578947369</v>
      </c>
      <c r="S1867">
        <v>3.5000000000000003E-2</v>
      </c>
      <c r="T1867">
        <v>4.4999999999999998E-2</v>
      </c>
      <c r="U1867">
        <v>10673920</v>
      </c>
      <c r="V1867" t="s">
        <v>1386</v>
      </c>
      <c r="W1867">
        <v>0.251182094701493</v>
      </c>
      <c r="X1867">
        <v>1.6734912588070191E-2</v>
      </c>
      <c r="Y1867">
        <v>32041</v>
      </c>
      <c r="Z1867">
        <v>5735339</v>
      </c>
      <c r="AA1867">
        <v>1026625681</v>
      </c>
      <c r="AB1867" t="s">
        <v>398</v>
      </c>
      <c r="AC1867" t="s">
        <v>1418</v>
      </c>
    </row>
    <row r="1868" spans="1:29" x14ac:dyDescent="0.25">
      <c r="A1868" t="s">
        <v>31</v>
      </c>
      <c r="B1868" t="s">
        <v>415</v>
      </c>
      <c r="C1868" t="s">
        <v>429</v>
      </c>
      <c r="D1868" t="s">
        <v>765</v>
      </c>
      <c r="E1868">
        <v>196</v>
      </c>
      <c r="F1868">
        <v>2917697689.0500002</v>
      </c>
      <c r="G1868">
        <v>1254089225</v>
      </c>
      <c r="H1868">
        <v>502984002.92000002</v>
      </c>
      <c r="I1868">
        <v>39</v>
      </c>
      <c r="J1868">
        <v>101</v>
      </c>
      <c r="K1868">
        <v>39</v>
      </c>
      <c r="L1868">
        <v>206816813</v>
      </c>
      <c r="M1868">
        <v>196</v>
      </c>
      <c r="N1868">
        <v>38</v>
      </c>
      <c r="O1868">
        <v>64</v>
      </c>
      <c r="P1868">
        <v>1.0263157894736841</v>
      </c>
      <c r="Q1868">
        <v>1.578125</v>
      </c>
      <c r="R1868">
        <v>1.302220394736842</v>
      </c>
      <c r="S1868">
        <v>0.02</v>
      </c>
      <c r="T1868">
        <v>0.08</v>
      </c>
      <c r="U1868">
        <v>20681681.300000001</v>
      </c>
      <c r="V1868" t="s">
        <v>1386</v>
      </c>
      <c r="W1868">
        <v>0.17239071916452431</v>
      </c>
      <c r="X1868">
        <v>4.1117970313042811E-2</v>
      </c>
      <c r="Y1868">
        <v>38416</v>
      </c>
      <c r="Z1868">
        <v>7529536</v>
      </c>
      <c r="AA1868">
        <v>1475789056</v>
      </c>
      <c r="AB1868" t="s">
        <v>400</v>
      </c>
      <c r="AC1868" t="s">
        <v>1418</v>
      </c>
    </row>
    <row r="1869" spans="1:29" x14ac:dyDescent="0.25">
      <c r="A1869" t="s">
        <v>31</v>
      </c>
      <c r="B1869" t="s">
        <v>415</v>
      </c>
      <c r="C1869" t="s">
        <v>429</v>
      </c>
      <c r="D1869" t="s">
        <v>769</v>
      </c>
      <c r="E1869">
        <v>180</v>
      </c>
      <c r="F1869">
        <v>2841967830.8699999</v>
      </c>
      <c r="G1869">
        <v>1251621715</v>
      </c>
      <c r="H1869">
        <v>519624429.87</v>
      </c>
      <c r="I1869">
        <v>38</v>
      </c>
      <c r="J1869">
        <v>71</v>
      </c>
      <c r="K1869">
        <v>38</v>
      </c>
      <c r="L1869">
        <v>134002000</v>
      </c>
      <c r="M1869">
        <v>180</v>
      </c>
      <c r="N1869">
        <v>38</v>
      </c>
      <c r="O1869">
        <v>64</v>
      </c>
      <c r="P1869">
        <v>1</v>
      </c>
      <c r="Q1869">
        <v>1.109375</v>
      </c>
      <c r="R1869">
        <v>1.0546875</v>
      </c>
      <c r="S1869">
        <v>0.02</v>
      </c>
      <c r="T1869">
        <v>4.4999999999999998E-2</v>
      </c>
      <c r="U1869">
        <v>8710130</v>
      </c>
      <c r="V1869" t="s">
        <v>1386</v>
      </c>
      <c r="W1869">
        <v>0.18283965927613249</v>
      </c>
      <c r="X1869">
        <v>1.676235661625668E-2</v>
      </c>
      <c r="Y1869">
        <v>32400</v>
      </c>
      <c r="Z1869">
        <v>5832000</v>
      </c>
      <c r="AA1869">
        <v>1049760000</v>
      </c>
      <c r="AB1869" t="s">
        <v>402</v>
      </c>
      <c r="AC1869" t="s">
        <v>1418</v>
      </c>
    </row>
    <row r="1870" spans="1:29" x14ac:dyDescent="0.25">
      <c r="A1870" t="s">
        <v>31</v>
      </c>
      <c r="B1870" t="s">
        <v>415</v>
      </c>
      <c r="C1870" t="s">
        <v>429</v>
      </c>
      <c r="D1870" t="s">
        <v>770</v>
      </c>
      <c r="E1870">
        <v>153</v>
      </c>
      <c r="F1870">
        <v>2187249068.8699999</v>
      </c>
      <c r="G1870">
        <v>992230301</v>
      </c>
      <c r="H1870">
        <v>636609984.62</v>
      </c>
      <c r="I1870">
        <v>47</v>
      </c>
      <c r="J1870">
        <v>72</v>
      </c>
      <c r="K1870">
        <v>48</v>
      </c>
      <c r="L1870">
        <v>146242000</v>
      </c>
      <c r="M1870">
        <v>153</v>
      </c>
      <c r="N1870">
        <v>38</v>
      </c>
      <c r="O1870">
        <v>64</v>
      </c>
      <c r="P1870">
        <v>1.236842105263158</v>
      </c>
      <c r="Q1870">
        <v>1.125</v>
      </c>
      <c r="R1870">
        <v>1.180921052631579</v>
      </c>
      <c r="S1870">
        <v>3.5000000000000003E-2</v>
      </c>
      <c r="T1870">
        <v>4.4999999999999998E-2</v>
      </c>
      <c r="U1870">
        <v>11699360</v>
      </c>
      <c r="V1870" t="s">
        <v>1386</v>
      </c>
      <c r="W1870">
        <v>0.29105509458458351</v>
      </c>
      <c r="X1870">
        <v>1.8377594261239059E-2</v>
      </c>
      <c r="Y1870">
        <v>23409</v>
      </c>
      <c r="Z1870">
        <v>3581577</v>
      </c>
      <c r="AA1870">
        <v>547981281</v>
      </c>
      <c r="AB1870" t="s">
        <v>397</v>
      </c>
      <c r="AC1870" t="s">
        <v>1418</v>
      </c>
    </row>
    <row r="1871" spans="1:29" x14ac:dyDescent="0.25">
      <c r="A1871" t="s">
        <v>31</v>
      </c>
      <c r="B1871" t="s">
        <v>415</v>
      </c>
      <c r="C1871" t="s">
        <v>429</v>
      </c>
      <c r="D1871" t="s">
        <v>767</v>
      </c>
      <c r="E1871">
        <v>180</v>
      </c>
      <c r="F1871">
        <v>2945814748.9899998</v>
      </c>
      <c r="G1871">
        <v>1265238146</v>
      </c>
      <c r="H1871">
        <v>704433494</v>
      </c>
      <c r="I1871">
        <v>46</v>
      </c>
      <c r="J1871">
        <v>82</v>
      </c>
      <c r="K1871">
        <v>46</v>
      </c>
      <c r="L1871">
        <v>187244000</v>
      </c>
      <c r="M1871">
        <v>180</v>
      </c>
      <c r="N1871">
        <v>38</v>
      </c>
      <c r="O1871">
        <v>64</v>
      </c>
      <c r="P1871">
        <v>1.2105263157894739</v>
      </c>
      <c r="Q1871">
        <v>1.28125</v>
      </c>
      <c r="R1871">
        <v>1.2458881578947369</v>
      </c>
      <c r="S1871">
        <v>3.5000000000000003E-2</v>
      </c>
      <c r="T1871">
        <v>5.5E-2</v>
      </c>
      <c r="U1871">
        <v>16851960</v>
      </c>
      <c r="V1871" t="s">
        <v>1386</v>
      </c>
      <c r="W1871">
        <v>0.23913027600989559</v>
      </c>
      <c r="X1871">
        <v>2.3922712567667891E-2</v>
      </c>
      <c r="Y1871">
        <v>32400</v>
      </c>
      <c r="Z1871">
        <v>5832000</v>
      </c>
      <c r="AA1871">
        <v>1049760000</v>
      </c>
      <c r="AB1871" t="s">
        <v>402</v>
      </c>
      <c r="AC1871" t="s">
        <v>1418</v>
      </c>
    </row>
    <row r="1872" spans="1:29" x14ac:dyDescent="0.25">
      <c r="A1872" t="s">
        <v>31</v>
      </c>
      <c r="B1872" t="s">
        <v>415</v>
      </c>
      <c r="C1872" t="s">
        <v>429</v>
      </c>
      <c r="D1872" t="s">
        <v>760</v>
      </c>
      <c r="E1872">
        <v>210</v>
      </c>
      <c r="F1872">
        <v>3455579348.8499999</v>
      </c>
      <c r="G1872">
        <v>1440903450</v>
      </c>
      <c r="H1872">
        <v>579162756.53999996</v>
      </c>
      <c r="I1872">
        <v>47</v>
      </c>
      <c r="J1872">
        <v>82</v>
      </c>
      <c r="K1872">
        <v>47</v>
      </c>
      <c r="L1872">
        <v>161485000</v>
      </c>
      <c r="M1872">
        <v>210</v>
      </c>
      <c r="N1872">
        <v>38</v>
      </c>
      <c r="O1872">
        <v>64</v>
      </c>
      <c r="P1872">
        <v>1.236842105263158</v>
      </c>
      <c r="Q1872">
        <v>1.28125</v>
      </c>
      <c r="R1872">
        <v>1.259046052631579</v>
      </c>
      <c r="S1872">
        <v>3.5000000000000003E-2</v>
      </c>
      <c r="T1872">
        <v>5.5E-2</v>
      </c>
      <c r="U1872">
        <v>14533650</v>
      </c>
      <c r="V1872" t="s">
        <v>1386</v>
      </c>
      <c r="W1872">
        <v>0.16760221603151509</v>
      </c>
      <c r="X1872">
        <v>2.509424136114359E-2</v>
      </c>
      <c r="Y1872">
        <v>44100</v>
      </c>
      <c r="Z1872">
        <v>9261000</v>
      </c>
      <c r="AA1872">
        <v>1944810000</v>
      </c>
      <c r="AB1872" t="s">
        <v>403</v>
      </c>
      <c r="AC1872" t="s">
        <v>1418</v>
      </c>
    </row>
    <row r="1873" spans="1:29" x14ac:dyDescent="0.25">
      <c r="A1873" t="s">
        <v>32</v>
      </c>
      <c r="B1873" t="s">
        <v>415</v>
      </c>
      <c r="C1873" t="s">
        <v>429</v>
      </c>
      <c r="D1873" t="s">
        <v>763</v>
      </c>
      <c r="E1873">
        <v>118</v>
      </c>
      <c r="F1873">
        <v>1681872092.1400001</v>
      </c>
      <c r="G1873">
        <v>787599431</v>
      </c>
      <c r="H1873">
        <v>510433495.48000002</v>
      </c>
      <c r="I1873">
        <v>36</v>
      </c>
      <c r="J1873">
        <v>60</v>
      </c>
      <c r="K1873">
        <v>36</v>
      </c>
      <c r="L1873">
        <v>124955000</v>
      </c>
      <c r="M1873">
        <v>118</v>
      </c>
      <c r="N1873">
        <v>23</v>
      </c>
      <c r="O1873">
        <v>47</v>
      </c>
      <c r="P1873">
        <v>1.5652173913043479</v>
      </c>
      <c r="Q1873">
        <v>1.2765957446808509</v>
      </c>
      <c r="R1873">
        <v>1.420906567992599</v>
      </c>
      <c r="S1873">
        <v>0.05</v>
      </c>
      <c r="T1873">
        <v>5.5E-2</v>
      </c>
      <c r="U1873">
        <v>13120275</v>
      </c>
      <c r="V1873" t="s">
        <v>1386</v>
      </c>
      <c r="W1873">
        <v>0.3034912689647693</v>
      </c>
      <c r="X1873">
        <v>2.570418108565151E-2</v>
      </c>
      <c r="Y1873">
        <v>13924</v>
      </c>
      <c r="Z1873">
        <v>1643032</v>
      </c>
      <c r="AA1873">
        <v>193877776</v>
      </c>
      <c r="AB1873" t="s">
        <v>394</v>
      </c>
      <c r="AC1873" t="s">
        <v>1418</v>
      </c>
    </row>
    <row r="1874" spans="1:29" x14ac:dyDescent="0.25">
      <c r="A1874" t="s">
        <v>32</v>
      </c>
      <c r="B1874" t="s">
        <v>415</v>
      </c>
      <c r="C1874" t="s">
        <v>429</v>
      </c>
      <c r="D1874" t="s">
        <v>762</v>
      </c>
      <c r="E1874">
        <v>141</v>
      </c>
      <c r="F1874">
        <v>2194443881.0700002</v>
      </c>
      <c r="G1874">
        <v>938997305</v>
      </c>
      <c r="H1874">
        <v>492011800</v>
      </c>
      <c r="I1874">
        <v>34</v>
      </c>
      <c r="J1874">
        <v>57</v>
      </c>
      <c r="K1874">
        <v>36</v>
      </c>
      <c r="L1874">
        <v>95125202</v>
      </c>
      <c r="M1874">
        <v>141</v>
      </c>
      <c r="N1874">
        <v>28</v>
      </c>
      <c r="O1874">
        <v>56</v>
      </c>
      <c r="P1874">
        <v>1.214285714285714</v>
      </c>
      <c r="Q1874">
        <v>1.017857142857143</v>
      </c>
      <c r="R1874">
        <v>1.116071428571429</v>
      </c>
      <c r="S1874">
        <v>3.5000000000000003E-2</v>
      </c>
      <c r="T1874">
        <v>0.03</v>
      </c>
      <c r="U1874">
        <v>6183138.1299999999</v>
      </c>
      <c r="V1874" t="s">
        <v>1386</v>
      </c>
      <c r="W1874">
        <v>0.2242079664211315</v>
      </c>
      <c r="X1874">
        <v>1.2567052517846121E-2</v>
      </c>
      <c r="Y1874">
        <v>19881</v>
      </c>
      <c r="Z1874">
        <v>2803221</v>
      </c>
      <c r="AA1874">
        <v>395254161</v>
      </c>
      <c r="AB1874" t="s">
        <v>395</v>
      </c>
      <c r="AC1874" t="s">
        <v>1418</v>
      </c>
    </row>
    <row r="1875" spans="1:29" x14ac:dyDescent="0.25">
      <c r="A1875" t="s">
        <v>32</v>
      </c>
      <c r="B1875" t="s">
        <v>415</v>
      </c>
      <c r="C1875" t="s">
        <v>429</v>
      </c>
      <c r="D1875" t="s">
        <v>771</v>
      </c>
      <c r="E1875">
        <v>94</v>
      </c>
      <c r="F1875">
        <v>1229626202.3099999</v>
      </c>
      <c r="G1875">
        <v>534124108</v>
      </c>
      <c r="H1875">
        <v>267306270</v>
      </c>
      <c r="I1875">
        <v>23</v>
      </c>
      <c r="J1875">
        <v>45</v>
      </c>
      <c r="K1875">
        <v>23</v>
      </c>
      <c r="L1875">
        <v>62334000</v>
      </c>
      <c r="M1875">
        <v>94</v>
      </c>
      <c r="N1875">
        <v>17</v>
      </c>
      <c r="O1875">
        <v>30</v>
      </c>
      <c r="P1875">
        <v>1.3529411764705881</v>
      </c>
      <c r="Q1875">
        <v>1.5</v>
      </c>
      <c r="R1875">
        <v>1.4264705882352939</v>
      </c>
      <c r="S1875">
        <v>3.5000000000000003E-2</v>
      </c>
      <c r="T1875">
        <v>0.08</v>
      </c>
      <c r="U1875">
        <v>7168410</v>
      </c>
      <c r="V1875" t="s">
        <v>1386</v>
      </c>
      <c r="W1875">
        <v>0.2173882351383154</v>
      </c>
      <c r="X1875">
        <v>2.6817216072036021E-2</v>
      </c>
      <c r="Y1875">
        <v>8836</v>
      </c>
      <c r="Z1875">
        <v>830584</v>
      </c>
      <c r="AA1875">
        <v>78074896</v>
      </c>
      <c r="AB1875" t="s">
        <v>392</v>
      </c>
      <c r="AC1875" t="s">
        <v>1418</v>
      </c>
    </row>
    <row r="1876" spans="1:29" x14ac:dyDescent="0.25">
      <c r="A1876" t="s">
        <v>32</v>
      </c>
      <c r="B1876" t="s">
        <v>415</v>
      </c>
      <c r="C1876" t="s">
        <v>429</v>
      </c>
      <c r="D1876" t="s">
        <v>765</v>
      </c>
      <c r="E1876">
        <v>147</v>
      </c>
      <c r="F1876">
        <v>2367402936</v>
      </c>
      <c r="G1876">
        <v>855371807</v>
      </c>
      <c r="H1876">
        <v>585019748</v>
      </c>
      <c r="I1876">
        <v>40</v>
      </c>
      <c r="J1876">
        <v>93</v>
      </c>
      <c r="K1876">
        <v>41</v>
      </c>
      <c r="L1876">
        <v>195022000</v>
      </c>
      <c r="M1876">
        <v>147</v>
      </c>
      <c r="N1876">
        <v>33</v>
      </c>
      <c r="O1876">
        <v>59</v>
      </c>
      <c r="P1876">
        <v>1.2121212121212119</v>
      </c>
      <c r="Q1876">
        <v>1.576271186440678</v>
      </c>
      <c r="R1876">
        <v>1.3941961992809451</v>
      </c>
      <c r="S1876">
        <v>3.5000000000000003E-2</v>
      </c>
      <c r="T1876">
        <v>0.08</v>
      </c>
      <c r="U1876">
        <v>22427530</v>
      </c>
      <c r="V1876" t="s">
        <v>1386</v>
      </c>
      <c r="W1876">
        <v>0.24711456554517011</v>
      </c>
      <c r="X1876">
        <v>3.8336363988861449E-2</v>
      </c>
      <c r="Y1876">
        <v>21609</v>
      </c>
      <c r="Z1876">
        <v>3176523</v>
      </c>
      <c r="AA1876">
        <v>466948881</v>
      </c>
      <c r="AB1876" t="s">
        <v>395</v>
      </c>
      <c r="AC1876" t="s">
        <v>1418</v>
      </c>
    </row>
    <row r="1877" spans="1:29" x14ac:dyDescent="0.25">
      <c r="A1877" t="s">
        <v>32</v>
      </c>
      <c r="B1877" t="s">
        <v>415</v>
      </c>
      <c r="C1877" t="s">
        <v>429</v>
      </c>
      <c r="D1877" t="s">
        <v>770</v>
      </c>
      <c r="E1877">
        <v>139</v>
      </c>
      <c r="F1877">
        <v>2083190726.0999999</v>
      </c>
      <c r="G1877">
        <v>785576356</v>
      </c>
      <c r="H1877">
        <v>525020589.62</v>
      </c>
      <c r="I1877">
        <v>40</v>
      </c>
      <c r="J1877">
        <v>68</v>
      </c>
      <c r="K1877">
        <v>40</v>
      </c>
      <c r="L1877">
        <v>108881000</v>
      </c>
      <c r="M1877">
        <v>139</v>
      </c>
      <c r="N1877">
        <v>33</v>
      </c>
      <c r="O1877">
        <v>56</v>
      </c>
      <c r="P1877">
        <v>1.2121212121212119</v>
      </c>
      <c r="Q1877">
        <v>1.214285714285714</v>
      </c>
      <c r="R1877">
        <v>1.213203463203463</v>
      </c>
      <c r="S1877">
        <v>3.5000000000000003E-2</v>
      </c>
      <c r="T1877">
        <v>5.5E-2</v>
      </c>
      <c r="U1877">
        <v>9799290</v>
      </c>
      <c r="V1877" t="s">
        <v>1386</v>
      </c>
      <c r="W1877">
        <v>0.25202713464595039</v>
      </c>
      <c r="X1877">
        <v>1.866458229208218E-2</v>
      </c>
      <c r="Y1877">
        <v>19321</v>
      </c>
      <c r="Z1877">
        <v>2685619</v>
      </c>
      <c r="AA1877">
        <v>373301041</v>
      </c>
      <c r="AB1877" t="s">
        <v>396</v>
      </c>
      <c r="AC1877" t="s">
        <v>1418</v>
      </c>
    </row>
    <row r="1878" spans="1:29" x14ac:dyDescent="0.25">
      <c r="A1878" t="s">
        <v>32</v>
      </c>
      <c r="B1878" t="s">
        <v>415</v>
      </c>
      <c r="C1878" t="s">
        <v>429</v>
      </c>
      <c r="D1878" t="s">
        <v>767</v>
      </c>
      <c r="E1878">
        <v>116</v>
      </c>
      <c r="F1878">
        <v>1948650784.25</v>
      </c>
      <c r="G1878">
        <v>762299111</v>
      </c>
      <c r="H1878">
        <v>631952526</v>
      </c>
      <c r="I1878">
        <v>40</v>
      </c>
      <c r="J1878">
        <v>74</v>
      </c>
      <c r="K1878">
        <v>41</v>
      </c>
      <c r="L1878">
        <v>172912000</v>
      </c>
      <c r="M1878">
        <v>116</v>
      </c>
      <c r="N1878">
        <v>25</v>
      </c>
      <c r="O1878">
        <v>46</v>
      </c>
      <c r="P1878">
        <v>1.6</v>
      </c>
      <c r="Q1878">
        <v>1.6086956521739131</v>
      </c>
      <c r="R1878">
        <v>1.604347826086957</v>
      </c>
      <c r="S1878">
        <v>0.05</v>
      </c>
      <c r="T1878">
        <v>0.08</v>
      </c>
      <c r="U1878">
        <v>22478560</v>
      </c>
      <c r="V1878" t="s">
        <v>1386</v>
      </c>
      <c r="W1878">
        <v>0.32430260522191362</v>
      </c>
      <c r="X1878">
        <v>3.5570013688021873E-2</v>
      </c>
      <c r="Y1878">
        <v>13456</v>
      </c>
      <c r="Z1878">
        <v>1560896</v>
      </c>
      <c r="AA1878">
        <v>181063936</v>
      </c>
      <c r="AB1878" t="s">
        <v>394</v>
      </c>
      <c r="AC1878" t="s">
        <v>1418</v>
      </c>
    </row>
    <row r="1879" spans="1:29" x14ac:dyDescent="0.25">
      <c r="A1879" t="s">
        <v>32</v>
      </c>
      <c r="B1879" t="s">
        <v>415</v>
      </c>
      <c r="C1879" t="s">
        <v>429</v>
      </c>
      <c r="D1879" t="s">
        <v>760</v>
      </c>
      <c r="E1879">
        <v>142</v>
      </c>
      <c r="F1879">
        <v>2235582833.5100002</v>
      </c>
      <c r="G1879">
        <v>848120760</v>
      </c>
      <c r="H1879">
        <v>515131637.54000002</v>
      </c>
      <c r="I1879">
        <v>39</v>
      </c>
      <c r="J1879">
        <v>71</v>
      </c>
      <c r="K1879">
        <v>39</v>
      </c>
      <c r="L1879">
        <v>124569000</v>
      </c>
      <c r="M1879">
        <v>142</v>
      </c>
      <c r="N1879">
        <v>32</v>
      </c>
      <c r="O1879">
        <v>57</v>
      </c>
      <c r="P1879">
        <v>1.21875</v>
      </c>
      <c r="Q1879">
        <v>1.245614035087719</v>
      </c>
      <c r="R1879">
        <v>1.23218201754386</v>
      </c>
      <c r="S1879">
        <v>3.5000000000000003E-2</v>
      </c>
      <c r="T1879">
        <v>5.5E-2</v>
      </c>
      <c r="U1879">
        <v>11211210</v>
      </c>
      <c r="V1879" t="s">
        <v>1386</v>
      </c>
      <c r="W1879">
        <v>0.23042386523035349</v>
      </c>
      <c r="X1879">
        <v>2.1763776834866699E-2</v>
      </c>
      <c r="Y1879">
        <v>20164</v>
      </c>
      <c r="Z1879">
        <v>2863288</v>
      </c>
      <c r="AA1879">
        <v>406586896</v>
      </c>
      <c r="AB1879" t="s">
        <v>395</v>
      </c>
      <c r="AC1879" t="s">
        <v>1418</v>
      </c>
    </row>
    <row r="1880" spans="1:29" x14ac:dyDescent="0.25">
      <c r="A1880" t="s">
        <v>32</v>
      </c>
      <c r="B1880" t="s">
        <v>415</v>
      </c>
      <c r="C1880" t="s">
        <v>429</v>
      </c>
      <c r="D1880" t="s">
        <v>761</v>
      </c>
      <c r="E1880">
        <v>132</v>
      </c>
      <c r="F1880">
        <v>1997877044.75</v>
      </c>
      <c r="G1880">
        <v>995601886</v>
      </c>
      <c r="H1880">
        <v>352151944</v>
      </c>
      <c r="I1880">
        <v>24</v>
      </c>
      <c r="J1880">
        <v>43</v>
      </c>
      <c r="K1880">
        <v>24</v>
      </c>
      <c r="L1880">
        <v>89411000</v>
      </c>
      <c r="M1880">
        <v>132</v>
      </c>
      <c r="N1880">
        <v>24</v>
      </c>
      <c r="O1880">
        <v>53</v>
      </c>
      <c r="P1880">
        <v>1</v>
      </c>
      <c r="Q1880">
        <v>0.81132075471698117</v>
      </c>
      <c r="R1880">
        <v>0.90566037735849059</v>
      </c>
      <c r="S1880">
        <v>0.02</v>
      </c>
      <c r="T1880">
        <v>0.01</v>
      </c>
      <c r="U1880">
        <v>2682330</v>
      </c>
      <c r="V1880" t="s">
        <v>1386</v>
      </c>
      <c r="W1880">
        <v>0.17626307130630539</v>
      </c>
      <c r="X1880">
        <v>7.6169677484444042E-3</v>
      </c>
      <c r="Y1880">
        <v>17424</v>
      </c>
      <c r="Z1880">
        <v>2299968</v>
      </c>
      <c r="AA1880">
        <v>303595776</v>
      </c>
      <c r="AB1880" t="s">
        <v>396</v>
      </c>
      <c r="AC1880" t="s">
        <v>1418</v>
      </c>
    </row>
    <row r="1881" spans="1:29" x14ac:dyDescent="0.25">
      <c r="A1881" t="s">
        <v>32</v>
      </c>
      <c r="B1881" t="s">
        <v>415</v>
      </c>
      <c r="C1881" t="s">
        <v>429</v>
      </c>
      <c r="D1881" t="s">
        <v>764</v>
      </c>
      <c r="E1881">
        <v>115</v>
      </c>
      <c r="F1881">
        <v>1882018847.21</v>
      </c>
      <c r="G1881">
        <v>817080942</v>
      </c>
      <c r="H1881">
        <v>604205733.63</v>
      </c>
      <c r="I1881">
        <v>37</v>
      </c>
      <c r="J1881">
        <v>74</v>
      </c>
      <c r="K1881">
        <v>39</v>
      </c>
      <c r="L1881">
        <v>133040000</v>
      </c>
      <c r="M1881">
        <v>115</v>
      </c>
      <c r="N1881">
        <v>23</v>
      </c>
      <c r="O1881">
        <v>46</v>
      </c>
      <c r="P1881">
        <v>1.6086956521739131</v>
      </c>
      <c r="Q1881">
        <v>1.6086956521739131</v>
      </c>
      <c r="R1881">
        <v>1.6086956521739131</v>
      </c>
      <c r="S1881">
        <v>0.05</v>
      </c>
      <c r="T1881">
        <v>0.08</v>
      </c>
      <c r="U1881">
        <v>17295200</v>
      </c>
      <c r="V1881" t="s">
        <v>1386</v>
      </c>
      <c r="W1881">
        <v>0.32104127677876609</v>
      </c>
      <c r="X1881">
        <v>2.86246869854948E-2</v>
      </c>
      <c r="Y1881">
        <v>13225</v>
      </c>
      <c r="Z1881">
        <v>1520875</v>
      </c>
      <c r="AA1881">
        <v>174900625</v>
      </c>
      <c r="AB1881" t="s">
        <v>394</v>
      </c>
      <c r="AC1881" t="s">
        <v>1418</v>
      </c>
    </row>
    <row r="1882" spans="1:29" x14ac:dyDescent="0.25">
      <c r="A1882" t="s">
        <v>32</v>
      </c>
      <c r="B1882" t="s">
        <v>415</v>
      </c>
      <c r="C1882" t="s">
        <v>429</v>
      </c>
      <c r="D1882" t="s">
        <v>766</v>
      </c>
      <c r="E1882">
        <v>125</v>
      </c>
      <c r="F1882">
        <v>2170313906</v>
      </c>
      <c r="G1882">
        <v>826217798</v>
      </c>
      <c r="H1882">
        <v>518160997</v>
      </c>
      <c r="I1882">
        <v>37</v>
      </c>
      <c r="J1882">
        <v>76</v>
      </c>
      <c r="K1882">
        <v>38</v>
      </c>
      <c r="L1882">
        <v>133113000</v>
      </c>
      <c r="M1882">
        <v>125</v>
      </c>
      <c r="N1882">
        <v>30</v>
      </c>
      <c r="O1882">
        <v>50</v>
      </c>
      <c r="P1882">
        <v>1.2333333333333329</v>
      </c>
      <c r="Q1882">
        <v>1.52</v>
      </c>
      <c r="R1882">
        <v>1.3766666666666669</v>
      </c>
      <c r="S1882">
        <v>3.5000000000000003E-2</v>
      </c>
      <c r="T1882">
        <v>0.08</v>
      </c>
      <c r="U1882">
        <v>15307995</v>
      </c>
      <c r="V1882" t="s">
        <v>1386</v>
      </c>
      <c r="W1882">
        <v>0.23874933278891319</v>
      </c>
      <c r="X1882">
        <v>2.9542931808122948E-2</v>
      </c>
      <c r="Y1882">
        <v>15625</v>
      </c>
      <c r="Z1882">
        <v>1953125</v>
      </c>
      <c r="AA1882">
        <v>244140625</v>
      </c>
      <c r="AB1882" t="s">
        <v>391</v>
      </c>
      <c r="AC1882" t="s">
        <v>1418</v>
      </c>
    </row>
    <row r="1883" spans="1:29" x14ac:dyDescent="0.25">
      <c r="A1883" t="s">
        <v>32</v>
      </c>
      <c r="B1883" t="s">
        <v>415</v>
      </c>
      <c r="C1883" t="s">
        <v>429</v>
      </c>
      <c r="D1883" t="s">
        <v>772</v>
      </c>
      <c r="E1883">
        <v>92</v>
      </c>
      <c r="F1883">
        <v>1404192050</v>
      </c>
      <c r="G1883">
        <v>507699434</v>
      </c>
      <c r="H1883">
        <v>358966739</v>
      </c>
      <c r="I1883">
        <v>27</v>
      </c>
      <c r="J1883">
        <v>46</v>
      </c>
      <c r="K1883">
        <v>28</v>
      </c>
      <c r="L1883">
        <v>81239000</v>
      </c>
      <c r="M1883">
        <v>92</v>
      </c>
      <c r="N1883">
        <v>19</v>
      </c>
      <c r="O1883">
        <v>29</v>
      </c>
      <c r="P1883">
        <v>1.4210526315789469</v>
      </c>
      <c r="Q1883">
        <v>1.586206896551724</v>
      </c>
      <c r="R1883">
        <v>1.503629764065336</v>
      </c>
      <c r="S1883">
        <v>3.5000000000000003E-2</v>
      </c>
      <c r="T1883">
        <v>0.08</v>
      </c>
      <c r="U1883">
        <v>9342485</v>
      </c>
      <c r="V1883" t="s">
        <v>1386</v>
      </c>
      <c r="W1883">
        <v>0.25563934719613318</v>
      </c>
      <c r="X1883">
        <v>2.602604638531705E-2</v>
      </c>
      <c r="Y1883">
        <v>8464</v>
      </c>
      <c r="Z1883">
        <v>778688</v>
      </c>
      <c r="AA1883">
        <v>71639296</v>
      </c>
      <c r="AB1883" t="s">
        <v>392</v>
      </c>
      <c r="AC1883" t="s">
        <v>1418</v>
      </c>
    </row>
    <row r="1884" spans="1:29" x14ac:dyDescent="0.25">
      <c r="A1884" t="s">
        <v>32</v>
      </c>
      <c r="B1884" t="s">
        <v>415</v>
      </c>
      <c r="C1884" t="s">
        <v>429</v>
      </c>
      <c r="D1884" t="s">
        <v>768</v>
      </c>
      <c r="E1884">
        <v>138</v>
      </c>
      <c r="F1884">
        <v>1955464419.4000001</v>
      </c>
      <c r="G1884">
        <v>737465259</v>
      </c>
      <c r="H1884">
        <v>616047588</v>
      </c>
      <c r="I1884">
        <v>42</v>
      </c>
      <c r="J1884">
        <v>66</v>
      </c>
      <c r="K1884">
        <v>44</v>
      </c>
      <c r="L1884">
        <v>132673121</v>
      </c>
      <c r="M1884">
        <v>138</v>
      </c>
      <c r="N1884">
        <v>34</v>
      </c>
      <c r="O1884">
        <v>55</v>
      </c>
      <c r="P1884">
        <v>1.2352941176470591</v>
      </c>
      <c r="Q1884">
        <v>1.2</v>
      </c>
      <c r="R1884">
        <v>1.2176470588235291</v>
      </c>
      <c r="S1884">
        <v>3.5000000000000003E-2</v>
      </c>
      <c r="T1884">
        <v>5.5E-2</v>
      </c>
      <c r="U1884">
        <v>11940580.890000001</v>
      </c>
      <c r="V1884" t="s">
        <v>1386</v>
      </c>
      <c r="W1884">
        <v>0.31503901676156471</v>
      </c>
      <c r="X1884">
        <v>1.9382562520478531E-2</v>
      </c>
      <c r="Y1884">
        <v>19044</v>
      </c>
      <c r="Z1884">
        <v>2628072</v>
      </c>
      <c r="AA1884">
        <v>362673936</v>
      </c>
      <c r="AB1884" t="s">
        <v>396</v>
      </c>
      <c r="AC1884" t="s">
        <v>1418</v>
      </c>
    </row>
    <row r="1885" spans="1:29" x14ac:dyDescent="0.25">
      <c r="A1885" t="s">
        <v>32</v>
      </c>
      <c r="B1885" t="s">
        <v>415</v>
      </c>
      <c r="C1885" t="s">
        <v>429</v>
      </c>
      <c r="D1885" t="s">
        <v>769</v>
      </c>
      <c r="E1885">
        <v>101</v>
      </c>
      <c r="F1885">
        <v>1619204421.01</v>
      </c>
      <c r="G1885">
        <v>616545127</v>
      </c>
      <c r="H1885">
        <v>353609202.00999999</v>
      </c>
      <c r="I1885">
        <v>28</v>
      </c>
      <c r="J1885">
        <v>60</v>
      </c>
      <c r="K1885">
        <v>28</v>
      </c>
      <c r="L1885">
        <v>158641000</v>
      </c>
      <c r="M1885">
        <v>101</v>
      </c>
      <c r="N1885">
        <v>25</v>
      </c>
      <c r="O1885">
        <v>40</v>
      </c>
      <c r="P1885">
        <v>1.1200000000000001</v>
      </c>
      <c r="Q1885">
        <v>1.5</v>
      </c>
      <c r="R1885">
        <v>1.31</v>
      </c>
      <c r="S1885">
        <v>2.5000000000000001E-2</v>
      </c>
      <c r="T1885">
        <v>0.08</v>
      </c>
      <c r="U1885">
        <v>16657305</v>
      </c>
      <c r="V1885" t="s">
        <v>1386</v>
      </c>
      <c r="W1885">
        <v>0.21838453342996161</v>
      </c>
      <c r="X1885">
        <v>4.7106537118705792E-2</v>
      </c>
      <c r="Y1885">
        <v>10201</v>
      </c>
      <c r="Z1885">
        <v>1030301</v>
      </c>
      <c r="AA1885">
        <v>104060401</v>
      </c>
      <c r="AB1885" t="s">
        <v>393</v>
      </c>
      <c r="AC1885" t="s">
        <v>1418</v>
      </c>
    </row>
    <row r="1886" spans="1:29" x14ac:dyDescent="0.25">
      <c r="A1886" t="s">
        <v>33</v>
      </c>
      <c r="B1886" t="s">
        <v>415</v>
      </c>
      <c r="C1886" t="s">
        <v>430</v>
      </c>
      <c r="D1886" t="s">
        <v>773</v>
      </c>
      <c r="E1886">
        <v>124</v>
      </c>
      <c r="F1886">
        <v>1755438481.3299999</v>
      </c>
      <c r="G1886">
        <v>897262502</v>
      </c>
      <c r="H1886">
        <v>397057824.66000003</v>
      </c>
      <c r="I1886">
        <v>33</v>
      </c>
      <c r="J1886">
        <v>47</v>
      </c>
      <c r="K1886">
        <v>35</v>
      </c>
      <c r="L1886">
        <v>77038000</v>
      </c>
      <c r="M1886">
        <v>110</v>
      </c>
      <c r="N1886">
        <v>27</v>
      </c>
      <c r="O1886">
        <v>44</v>
      </c>
      <c r="P1886">
        <v>1.2222222222222221</v>
      </c>
      <c r="Q1886">
        <v>1.0681818181818179</v>
      </c>
      <c r="R1886">
        <v>1.1452020202020201</v>
      </c>
      <c r="S1886">
        <v>3.5000000000000003E-2</v>
      </c>
      <c r="T1886">
        <v>0.03</v>
      </c>
      <c r="U1886">
        <v>5007470</v>
      </c>
      <c r="V1886" t="s">
        <v>1386</v>
      </c>
      <c r="W1886">
        <v>0.22618726254603411</v>
      </c>
      <c r="X1886">
        <v>1.26114376521553E-2</v>
      </c>
      <c r="Y1886">
        <v>15376</v>
      </c>
      <c r="Z1886">
        <v>1906624</v>
      </c>
      <c r="AA1886">
        <v>236421376</v>
      </c>
      <c r="AB1886" t="s">
        <v>391</v>
      </c>
      <c r="AC1886" t="s">
        <v>1418</v>
      </c>
    </row>
    <row r="1887" spans="1:29" x14ac:dyDescent="0.25">
      <c r="A1887" t="s">
        <v>33</v>
      </c>
      <c r="B1887" t="s">
        <v>415</v>
      </c>
      <c r="C1887" t="s">
        <v>429</v>
      </c>
      <c r="D1887" t="s">
        <v>774</v>
      </c>
      <c r="E1887">
        <v>91</v>
      </c>
      <c r="F1887">
        <v>1458523176.8</v>
      </c>
      <c r="G1887">
        <v>584401093</v>
      </c>
      <c r="H1887">
        <v>355417007.89999998</v>
      </c>
      <c r="I1887">
        <v>29</v>
      </c>
      <c r="J1887">
        <v>56</v>
      </c>
      <c r="K1887">
        <v>31</v>
      </c>
      <c r="L1887">
        <v>90523000</v>
      </c>
      <c r="M1887">
        <v>91</v>
      </c>
      <c r="N1887">
        <v>18</v>
      </c>
      <c r="O1887">
        <v>29</v>
      </c>
      <c r="P1887">
        <v>1.6111111111111109</v>
      </c>
      <c r="Q1887">
        <v>1.931034482758621</v>
      </c>
      <c r="R1887">
        <v>1.7710727969348661</v>
      </c>
      <c r="S1887">
        <v>0.05</v>
      </c>
      <c r="T1887">
        <v>0.08</v>
      </c>
      <c r="U1887">
        <v>11767990</v>
      </c>
      <c r="V1887" t="s">
        <v>1386</v>
      </c>
      <c r="W1887">
        <v>0.24368279747174459</v>
      </c>
      <c r="X1887">
        <v>3.3110373838133929E-2</v>
      </c>
      <c r="Y1887">
        <v>8281</v>
      </c>
      <c r="Z1887">
        <v>753571</v>
      </c>
      <c r="AA1887">
        <v>68574961</v>
      </c>
      <c r="AB1887" t="s">
        <v>392</v>
      </c>
      <c r="AC1887" t="s">
        <v>1418</v>
      </c>
    </row>
    <row r="1888" spans="1:29" x14ac:dyDescent="0.25">
      <c r="A1888" t="s">
        <v>33</v>
      </c>
      <c r="B1888" t="s">
        <v>415</v>
      </c>
      <c r="C1888" t="s">
        <v>429</v>
      </c>
      <c r="D1888" t="s">
        <v>766</v>
      </c>
      <c r="E1888">
        <v>134</v>
      </c>
      <c r="F1888">
        <v>2242208789</v>
      </c>
      <c r="G1888">
        <v>970302408</v>
      </c>
      <c r="H1888">
        <v>601962066</v>
      </c>
      <c r="I1888">
        <v>36</v>
      </c>
      <c r="J1888">
        <v>46</v>
      </c>
      <c r="K1888">
        <v>36</v>
      </c>
      <c r="L1888">
        <v>74580000</v>
      </c>
      <c r="M1888">
        <v>134</v>
      </c>
      <c r="N1888">
        <v>32</v>
      </c>
      <c r="O1888">
        <v>54</v>
      </c>
      <c r="P1888">
        <v>1.125</v>
      </c>
      <c r="Q1888">
        <v>0.85185185185185186</v>
      </c>
      <c r="R1888">
        <v>0.98842592592592593</v>
      </c>
      <c r="S1888">
        <v>2.5000000000000001E-2</v>
      </c>
      <c r="T1888">
        <v>0.01</v>
      </c>
      <c r="U1888">
        <v>2610300</v>
      </c>
      <c r="V1888" t="s">
        <v>1386</v>
      </c>
      <c r="W1888">
        <v>0.26846833753981858</v>
      </c>
      <c r="X1888">
        <v>4.3363197573981346E-3</v>
      </c>
      <c r="Y1888">
        <v>17956</v>
      </c>
      <c r="Z1888">
        <v>2406104</v>
      </c>
      <c r="AA1888">
        <v>322417936</v>
      </c>
      <c r="AB1888" t="s">
        <v>396</v>
      </c>
      <c r="AC1888" t="s">
        <v>1418</v>
      </c>
    </row>
    <row r="1889" spans="1:29" x14ac:dyDescent="0.25">
      <c r="A1889" t="s">
        <v>33</v>
      </c>
      <c r="B1889" t="s">
        <v>415</v>
      </c>
      <c r="C1889" t="s">
        <v>429</v>
      </c>
      <c r="D1889" t="s">
        <v>772</v>
      </c>
      <c r="E1889">
        <v>114</v>
      </c>
      <c r="F1889">
        <v>1805511633</v>
      </c>
      <c r="G1889">
        <v>714752930</v>
      </c>
      <c r="H1889">
        <v>368225465</v>
      </c>
      <c r="I1889">
        <v>25</v>
      </c>
      <c r="J1889">
        <v>49</v>
      </c>
      <c r="K1889">
        <v>26</v>
      </c>
      <c r="L1889">
        <v>80039000</v>
      </c>
      <c r="M1889">
        <v>101</v>
      </c>
      <c r="N1889">
        <v>21</v>
      </c>
      <c r="O1889">
        <v>32</v>
      </c>
      <c r="P1889">
        <v>1.19047619047619</v>
      </c>
      <c r="Q1889">
        <v>1.53125</v>
      </c>
      <c r="R1889">
        <v>1.3608630952380949</v>
      </c>
      <c r="S1889">
        <v>2.5000000000000001E-2</v>
      </c>
      <c r="T1889">
        <v>0.08</v>
      </c>
      <c r="U1889">
        <v>8404095</v>
      </c>
      <c r="V1889" t="s">
        <v>1386</v>
      </c>
      <c r="W1889">
        <v>0.20394521877888119</v>
      </c>
      <c r="X1889">
        <v>2.282323141339505E-2</v>
      </c>
      <c r="Y1889">
        <v>12996</v>
      </c>
      <c r="Z1889">
        <v>1481544</v>
      </c>
      <c r="AA1889">
        <v>168896016</v>
      </c>
      <c r="AB1889" t="s">
        <v>394</v>
      </c>
      <c r="AC1889" t="s">
        <v>1418</v>
      </c>
    </row>
    <row r="1890" spans="1:29" x14ac:dyDescent="0.25">
      <c r="A1890" t="s">
        <v>33</v>
      </c>
      <c r="B1890" t="s">
        <v>415</v>
      </c>
      <c r="C1890" t="s">
        <v>429</v>
      </c>
      <c r="D1890" t="s">
        <v>760</v>
      </c>
      <c r="E1890">
        <v>139</v>
      </c>
      <c r="F1890">
        <v>1978336475.51</v>
      </c>
      <c r="G1890">
        <v>829456299</v>
      </c>
      <c r="H1890">
        <v>501704598</v>
      </c>
      <c r="I1890">
        <v>42</v>
      </c>
      <c r="J1890">
        <v>95</v>
      </c>
      <c r="K1890">
        <v>42</v>
      </c>
      <c r="L1890">
        <v>173612000</v>
      </c>
      <c r="M1890">
        <v>139</v>
      </c>
      <c r="N1890">
        <v>35</v>
      </c>
      <c r="O1890">
        <v>56</v>
      </c>
      <c r="P1890">
        <v>1.2</v>
      </c>
      <c r="Q1890">
        <v>1.696428571428571</v>
      </c>
      <c r="R1890">
        <v>1.4482142857142859</v>
      </c>
      <c r="S1890">
        <v>3.5000000000000003E-2</v>
      </c>
      <c r="T1890">
        <v>0.08</v>
      </c>
      <c r="U1890">
        <v>19965380</v>
      </c>
      <c r="V1890" t="s">
        <v>1386</v>
      </c>
      <c r="W1890">
        <v>0.25359922551630881</v>
      </c>
      <c r="X1890">
        <v>3.9795090735843718E-2</v>
      </c>
      <c r="Y1890">
        <v>19321</v>
      </c>
      <c r="Z1890">
        <v>2685619</v>
      </c>
      <c r="AA1890">
        <v>373301041</v>
      </c>
      <c r="AB1890" t="s">
        <v>396</v>
      </c>
      <c r="AC1890" t="s">
        <v>1418</v>
      </c>
    </row>
    <row r="1891" spans="1:29" x14ac:dyDescent="0.25">
      <c r="A1891" t="s">
        <v>33</v>
      </c>
      <c r="B1891" t="s">
        <v>415</v>
      </c>
      <c r="C1891" t="s">
        <v>429</v>
      </c>
      <c r="D1891" t="s">
        <v>769</v>
      </c>
      <c r="E1891">
        <v>153</v>
      </c>
      <c r="F1891">
        <v>2414340973.0100002</v>
      </c>
      <c r="G1891">
        <v>939523860</v>
      </c>
      <c r="H1891">
        <v>422894825.00999999</v>
      </c>
      <c r="I1891">
        <v>32</v>
      </c>
      <c r="J1891">
        <v>65</v>
      </c>
      <c r="K1891">
        <v>32</v>
      </c>
      <c r="L1891">
        <v>126939000</v>
      </c>
      <c r="M1891">
        <v>123</v>
      </c>
      <c r="N1891">
        <v>31</v>
      </c>
      <c r="O1891">
        <v>49</v>
      </c>
      <c r="P1891">
        <v>1.032258064516129</v>
      </c>
      <c r="Q1891">
        <v>1.3265306122448981</v>
      </c>
      <c r="R1891">
        <v>1.179394338380513</v>
      </c>
      <c r="S1891">
        <v>0.02</v>
      </c>
      <c r="T1891">
        <v>5.5E-2</v>
      </c>
      <c r="U1891">
        <v>9520425</v>
      </c>
      <c r="V1891" t="s">
        <v>1386</v>
      </c>
      <c r="W1891">
        <v>0.17515952789500561</v>
      </c>
      <c r="X1891">
        <v>2.2512512419074589E-2</v>
      </c>
      <c r="Y1891">
        <v>23409</v>
      </c>
      <c r="Z1891">
        <v>3581577</v>
      </c>
      <c r="AA1891">
        <v>547981281</v>
      </c>
      <c r="AB1891" t="s">
        <v>397</v>
      </c>
      <c r="AC1891" t="s">
        <v>1418</v>
      </c>
    </row>
    <row r="1892" spans="1:29" x14ac:dyDescent="0.25">
      <c r="A1892" t="s">
        <v>33</v>
      </c>
      <c r="B1892" t="s">
        <v>415</v>
      </c>
      <c r="C1892" t="s">
        <v>429</v>
      </c>
      <c r="D1892" t="s">
        <v>768</v>
      </c>
      <c r="E1892">
        <v>137</v>
      </c>
      <c r="F1892">
        <v>1996976015.24</v>
      </c>
      <c r="G1892">
        <v>794409848</v>
      </c>
      <c r="H1892">
        <v>577991260</v>
      </c>
      <c r="I1892">
        <v>41</v>
      </c>
      <c r="J1892">
        <v>63</v>
      </c>
      <c r="K1892">
        <v>42</v>
      </c>
      <c r="L1892">
        <v>86430000</v>
      </c>
      <c r="M1892">
        <v>137</v>
      </c>
      <c r="N1892">
        <v>34</v>
      </c>
      <c r="O1892">
        <v>55</v>
      </c>
      <c r="P1892">
        <v>1.205882352941176</v>
      </c>
      <c r="Q1892">
        <v>1.1454545454545459</v>
      </c>
      <c r="R1892">
        <v>1.1756684491978611</v>
      </c>
      <c r="S1892">
        <v>3.5000000000000003E-2</v>
      </c>
      <c r="T1892">
        <v>4.4999999999999998E-2</v>
      </c>
      <c r="U1892">
        <v>6914400</v>
      </c>
      <c r="V1892" t="s">
        <v>1386</v>
      </c>
      <c r="W1892">
        <v>0.28943325086983379</v>
      </c>
      <c r="X1892">
        <v>1.1962810648728501E-2</v>
      </c>
      <c r="Y1892">
        <v>18769</v>
      </c>
      <c r="Z1892">
        <v>2571353</v>
      </c>
      <c r="AA1892">
        <v>352275361</v>
      </c>
      <c r="AB1892" t="s">
        <v>396</v>
      </c>
      <c r="AC1892" t="s">
        <v>1418</v>
      </c>
    </row>
    <row r="1893" spans="1:29" x14ac:dyDescent="0.25">
      <c r="A1893" t="s">
        <v>33</v>
      </c>
      <c r="B1893" t="s">
        <v>415</v>
      </c>
      <c r="C1893" t="s">
        <v>429</v>
      </c>
      <c r="D1893" t="s">
        <v>765</v>
      </c>
      <c r="E1893">
        <v>158</v>
      </c>
      <c r="F1893">
        <v>2720561162</v>
      </c>
      <c r="G1893">
        <v>973307700</v>
      </c>
      <c r="H1893">
        <v>459996133</v>
      </c>
      <c r="I1893">
        <v>36</v>
      </c>
      <c r="J1893">
        <v>68</v>
      </c>
      <c r="K1893">
        <v>36</v>
      </c>
      <c r="L1893">
        <v>117703000</v>
      </c>
      <c r="M1893">
        <v>135</v>
      </c>
      <c r="N1893">
        <v>35</v>
      </c>
      <c r="O1893">
        <v>54</v>
      </c>
      <c r="P1893">
        <v>1.028571428571428</v>
      </c>
      <c r="Q1893">
        <v>1.2592592592592591</v>
      </c>
      <c r="R1893">
        <v>1.143915343915344</v>
      </c>
      <c r="S1893">
        <v>0.02</v>
      </c>
      <c r="T1893">
        <v>5.5E-2</v>
      </c>
      <c r="U1893">
        <v>8827725</v>
      </c>
      <c r="V1893" t="s">
        <v>1386</v>
      </c>
      <c r="W1893">
        <v>0.16908134227051791</v>
      </c>
      <c r="X1893">
        <v>1.9190867850186911E-2</v>
      </c>
      <c r="Y1893">
        <v>24964</v>
      </c>
      <c r="Z1893">
        <v>3944312</v>
      </c>
      <c r="AA1893">
        <v>623201296</v>
      </c>
      <c r="AB1893" t="s">
        <v>397</v>
      </c>
      <c r="AC1893" t="s">
        <v>1418</v>
      </c>
    </row>
    <row r="1894" spans="1:29" x14ac:dyDescent="0.25">
      <c r="A1894" t="s">
        <v>33</v>
      </c>
      <c r="B1894" t="s">
        <v>415</v>
      </c>
      <c r="C1894" t="s">
        <v>429</v>
      </c>
      <c r="D1894" t="s">
        <v>771</v>
      </c>
      <c r="E1894">
        <v>104</v>
      </c>
      <c r="F1894">
        <v>1663689925.5899999</v>
      </c>
      <c r="G1894">
        <v>629131800</v>
      </c>
      <c r="H1894">
        <v>429384632</v>
      </c>
      <c r="I1894">
        <v>32</v>
      </c>
      <c r="J1894">
        <v>50</v>
      </c>
      <c r="K1894">
        <v>34</v>
      </c>
      <c r="L1894">
        <v>78172000</v>
      </c>
      <c r="M1894">
        <v>104</v>
      </c>
      <c r="N1894">
        <v>23</v>
      </c>
      <c r="O1894">
        <v>33</v>
      </c>
      <c r="P1894">
        <v>1.3913043478260869</v>
      </c>
      <c r="Q1894">
        <v>1.5151515151515149</v>
      </c>
      <c r="R1894">
        <v>1.453227931488801</v>
      </c>
      <c r="S1894">
        <v>3.5000000000000003E-2</v>
      </c>
      <c r="T1894">
        <v>0.08</v>
      </c>
      <c r="U1894">
        <v>8989780</v>
      </c>
      <c r="V1894" t="s">
        <v>1386</v>
      </c>
      <c r="W1894">
        <v>0.25809174257500289</v>
      </c>
      <c r="X1894">
        <v>2.0936426993502649E-2</v>
      </c>
      <c r="Y1894">
        <v>10816</v>
      </c>
      <c r="Z1894">
        <v>1124864</v>
      </c>
      <c r="AA1894">
        <v>116985856</v>
      </c>
      <c r="AB1894" t="s">
        <v>393</v>
      </c>
      <c r="AC1894" t="s">
        <v>1418</v>
      </c>
    </row>
    <row r="1895" spans="1:29" x14ac:dyDescent="0.25">
      <c r="A1895" t="s">
        <v>33</v>
      </c>
      <c r="B1895" t="s">
        <v>415</v>
      </c>
      <c r="C1895" t="s">
        <v>429</v>
      </c>
      <c r="D1895" t="s">
        <v>763</v>
      </c>
      <c r="E1895">
        <v>135</v>
      </c>
      <c r="F1895">
        <v>1946714653.78</v>
      </c>
      <c r="G1895">
        <v>975989646</v>
      </c>
      <c r="H1895">
        <v>731233765.47000003</v>
      </c>
      <c r="I1895">
        <v>51</v>
      </c>
      <c r="J1895">
        <v>75</v>
      </c>
      <c r="K1895">
        <v>51</v>
      </c>
      <c r="L1895">
        <v>142009330</v>
      </c>
      <c r="M1895">
        <v>126</v>
      </c>
      <c r="N1895">
        <v>32</v>
      </c>
      <c r="O1895">
        <v>50</v>
      </c>
      <c r="P1895">
        <v>1.59375</v>
      </c>
      <c r="Q1895">
        <v>1.5</v>
      </c>
      <c r="R1895">
        <v>1.546875</v>
      </c>
      <c r="S1895">
        <v>0.05</v>
      </c>
      <c r="T1895">
        <v>0.08</v>
      </c>
      <c r="U1895">
        <v>18461212.899999999</v>
      </c>
      <c r="V1895" t="s">
        <v>1386</v>
      </c>
      <c r="W1895">
        <v>0.37562452414386432</v>
      </c>
      <c r="X1895">
        <v>2.5246663613973111E-2</v>
      </c>
      <c r="Y1895">
        <v>18225</v>
      </c>
      <c r="Z1895">
        <v>2460375</v>
      </c>
      <c r="AA1895">
        <v>332150625</v>
      </c>
      <c r="AB1895" t="s">
        <v>396</v>
      </c>
      <c r="AC1895" t="s">
        <v>1418</v>
      </c>
    </row>
    <row r="1896" spans="1:29" x14ac:dyDescent="0.25">
      <c r="A1896" t="s">
        <v>33</v>
      </c>
      <c r="B1896" t="s">
        <v>415</v>
      </c>
      <c r="C1896" t="s">
        <v>429</v>
      </c>
      <c r="D1896" t="s">
        <v>764</v>
      </c>
      <c r="E1896">
        <v>122</v>
      </c>
      <c r="F1896">
        <v>1852967060.47</v>
      </c>
      <c r="G1896">
        <v>899395261</v>
      </c>
      <c r="H1896">
        <v>431283512.52999997</v>
      </c>
      <c r="I1896">
        <v>33</v>
      </c>
      <c r="J1896">
        <v>74</v>
      </c>
      <c r="K1896">
        <v>35</v>
      </c>
      <c r="L1896">
        <v>145776854</v>
      </c>
      <c r="M1896">
        <v>110</v>
      </c>
      <c r="N1896">
        <v>26</v>
      </c>
      <c r="O1896">
        <v>44</v>
      </c>
      <c r="P1896">
        <v>1.2692307692307689</v>
      </c>
      <c r="Q1896">
        <v>1.6818181818181821</v>
      </c>
      <c r="R1896">
        <v>1.4755244755244761</v>
      </c>
      <c r="S1896">
        <v>3.5000000000000003E-2</v>
      </c>
      <c r="T1896">
        <v>0.08</v>
      </c>
      <c r="U1896">
        <v>16764338.210000001</v>
      </c>
      <c r="V1896" t="s">
        <v>1386</v>
      </c>
      <c r="W1896">
        <v>0.23275293000654099</v>
      </c>
      <c r="X1896">
        <v>3.8870807074578073E-2</v>
      </c>
      <c r="Y1896">
        <v>14884</v>
      </c>
      <c r="Z1896">
        <v>1815848</v>
      </c>
      <c r="AA1896">
        <v>221533456</v>
      </c>
      <c r="AB1896" t="s">
        <v>391</v>
      </c>
      <c r="AC1896" t="s">
        <v>1418</v>
      </c>
    </row>
    <row r="1897" spans="1:29" x14ac:dyDescent="0.25">
      <c r="A1897" t="s">
        <v>33</v>
      </c>
      <c r="B1897" t="s">
        <v>415</v>
      </c>
      <c r="C1897" t="s">
        <v>429</v>
      </c>
      <c r="D1897" t="s">
        <v>761</v>
      </c>
      <c r="E1897">
        <v>130</v>
      </c>
      <c r="F1897">
        <v>1977131234.47</v>
      </c>
      <c r="G1897">
        <v>994623980</v>
      </c>
      <c r="H1897">
        <v>446012767</v>
      </c>
      <c r="I1897">
        <v>28</v>
      </c>
      <c r="J1897">
        <v>61</v>
      </c>
      <c r="K1897">
        <v>29</v>
      </c>
      <c r="L1897">
        <v>189747156</v>
      </c>
      <c r="M1897">
        <v>101</v>
      </c>
      <c r="N1897">
        <v>23</v>
      </c>
      <c r="O1897">
        <v>40</v>
      </c>
      <c r="P1897">
        <v>1.2173913043478259</v>
      </c>
      <c r="Q1897">
        <v>1.5249999999999999</v>
      </c>
      <c r="R1897">
        <v>1.371195652173913</v>
      </c>
      <c r="S1897">
        <v>3.5000000000000003E-2</v>
      </c>
      <c r="T1897">
        <v>0.08</v>
      </c>
      <c r="U1897">
        <v>21820922.940000001</v>
      </c>
      <c r="V1897" t="s">
        <v>1386</v>
      </c>
      <c r="W1897">
        <v>0.22558581809040129</v>
      </c>
      <c r="X1897">
        <v>4.8924435698944918E-2</v>
      </c>
      <c r="Y1897">
        <v>16900</v>
      </c>
      <c r="Z1897">
        <v>2197000</v>
      </c>
      <c r="AA1897">
        <v>285610000</v>
      </c>
      <c r="AB1897" t="s">
        <v>396</v>
      </c>
      <c r="AC1897" t="s">
        <v>1418</v>
      </c>
    </row>
    <row r="1898" spans="1:29" x14ac:dyDescent="0.25">
      <c r="A1898" t="s">
        <v>33</v>
      </c>
      <c r="B1898" t="s">
        <v>415</v>
      </c>
      <c r="C1898" t="s">
        <v>429</v>
      </c>
      <c r="D1898" t="s">
        <v>767</v>
      </c>
      <c r="E1898">
        <v>130</v>
      </c>
      <c r="F1898">
        <v>2166147396.25</v>
      </c>
      <c r="G1898">
        <v>828261043</v>
      </c>
      <c r="H1898">
        <v>569463425</v>
      </c>
      <c r="I1898">
        <v>40</v>
      </c>
      <c r="J1898">
        <v>69</v>
      </c>
      <c r="K1898">
        <v>43</v>
      </c>
      <c r="L1898">
        <v>107723000</v>
      </c>
      <c r="M1898">
        <v>130</v>
      </c>
      <c r="N1898">
        <v>33</v>
      </c>
      <c r="O1898">
        <v>52</v>
      </c>
      <c r="P1898">
        <v>1.2121212121212119</v>
      </c>
      <c r="Q1898">
        <v>1.3269230769230771</v>
      </c>
      <c r="R1898">
        <v>1.269522144522145</v>
      </c>
      <c r="S1898">
        <v>3.5000000000000003E-2</v>
      </c>
      <c r="T1898">
        <v>5.5E-2</v>
      </c>
      <c r="U1898">
        <v>9695070</v>
      </c>
      <c r="V1898" t="s">
        <v>1386</v>
      </c>
      <c r="W1898">
        <v>0.26289227869989179</v>
      </c>
      <c r="X1898">
        <v>1.702492131079358E-2</v>
      </c>
      <c r="Y1898">
        <v>16900</v>
      </c>
      <c r="Z1898">
        <v>2197000</v>
      </c>
      <c r="AA1898">
        <v>285610000</v>
      </c>
      <c r="AB1898" t="s">
        <v>396</v>
      </c>
      <c r="AC1898" t="s">
        <v>1418</v>
      </c>
    </row>
    <row r="1899" spans="1:29" x14ac:dyDescent="0.25">
      <c r="A1899" t="s">
        <v>33</v>
      </c>
      <c r="B1899" t="s">
        <v>415</v>
      </c>
      <c r="C1899" t="s">
        <v>429</v>
      </c>
      <c r="D1899" t="s">
        <v>762</v>
      </c>
      <c r="E1899">
        <v>107</v>
      </c>
      <c r="F1899">
        <v>1394232132.1099999</v>
      </c>
      <c r="G1899">
        <v>575443035</v>
      </c>
      <c r="H1899">
        <v>289627950</v>
      </c>
      <c r="I1899">
        <v>24</v>
      </c>
      <c r="J1899">
        <v>39</v>
      </c>
      <c r="K1899">
        <v>24</v>
      </c>
      <c r="L1899">
        <v>60120000</v>
      </c>
      <c r="M1899">
        <v>107</v>
      </c>
      <c r="N1899">
        <v>28</v>
      </c>
      <c r="O1899">
        <v>43</v>
      </c>
      <c r="P1899">
        <v>0.8571428571428571</v>
      </c>
      <c r="Q1899">
        <v>0.90697674418604646</v>
      </c>
      <c r="R1899">
        <v>0.88205980066445178</v>
      </c>
      <c r="S1899">
        <v>0.01</v>
      </c>
      <c r="T1899">
        <v>1.4999999999999999E-2</v>
      </c>
      <c r="U1899">
        <v>1503000</v>
      </c>
      <c r="V1899" t="s">
        <v>1386</v>
      </c>
      <c r="W1899">
        <v>0.2077329472830923</v>
      </c>
      <c r="X1899">
        <v>5.1894162838911091E-3</v>
      </c>
      <c r="Y1899">
        <v>11449</v>
      </c>
      <c r="Z1899">
        <v>1225043</v>
      </c>
      <c r="AA1899">
        <v>131079601</v>
      </c>
      <c r="AB1899" t="s">
        <v>393</v>
      </c>
      <c r="AC1899" t="s">
        <v>1418</v>
      </c>
    </row>
    <row r="1900" spans="1:29" x14ac:dyDescent="0.25">
      <c r="A1900" t="s">
        <v>33</v>
      </c>
      <c r="B1900" t="s">
        <v>415</v>
      </c>
      <c r="C1900" t="s">
        <v>429</v>
      </c>
      <c r="D1900" t="s">
        <v>775</v>
      </c>
      <c r="E1900">
        <v>89</v>
      </c>
      <c r="F1900">
        <v>1459717990.03</v>
      </c>
      <c r="G1900">
        <v>521363092</v>
      </c>
      <c r="H1900">
        <v>275665517</v>
      </c>
      <c r="I1900">
        <v>19</v>
      </c>
      <c r="J1900">
        <v>42</v>
      </c>
      <c r="K1900">
        <v>19</v>
      </c>
      <c r="L1900">
        <v>48956000</v>
      </c>
      <c r="M1900">
        <v>89</v>
      </c>
      <c r="N1900">
        <v>17</v>
      </c>
      <c r="O1900">
        <v>28</v>
      </c>
      <c r="P1900">
        <v>1.117647058823529</v>
      </c>
      <c r="Q1900">
        <v>1.5</v>
      </c>
      <c r="R1900">
        <v>1.3088235294117649</v>
      </c>
      <c r="S1900">
        <v>2.5000000000000001E-2</v>
      </c>
      <c r="T1900">
        <v>0.08</v>
      </c>
      <c r="U1900">
        <v>5140380</v>
      </c>
      <c r="V1900" t="s">
        <v>1386</v>
      </c>
      <c r="W1900">
        <v>0.18884847544718861</v>
      </c>
      <c r="X1900">
        <v>1.8647163620395799E-2</v>
      </c>
      <c r="Y1900">
        <v>7921</v>
      </c>
      <c r="Z1900">
        <v>704969</v>
      </c>
      <c r="AA1900">
        <v>62742241</v>
      </c>
      <c r="AB1900" t="s">
        <v>410</v>
      </c>
      <c r="AC1900" t="s">
        <v>1418</v>
      </c>
    </row>
    <row r="1901" spans="1:29" x14ac:dyDescent="0.25">
      <c r="A1901" t="s">
        <v>33</v>
      </c>
      <c r="B1901" t="s">
        <v>415</v>
      </c>
      <c r="C1901" t="s">
        <v>429</v>
      </c>
      <c r="D1901" t="s">
        <v>770</v>
      </c>
      <c r="E1901">
        <v>109</v>
      </c>
      <c r="F1901">
        <v>1739386846.79</v>
      </c>
      <c r="G1901">
        <v>703062937</v>
      </c>
      <c r="H1901">
        <v>512508911.62</v>
      </c>
      <c r="I1901">
        <v>34</v>
      </c>
      <c r="J1901">
        <v>51</v>
      </c>
      <c r="K1901">
        <v>34</v>
      </c>
      <c r="L1901">
        <v>94673000</v>
      </c>
      <c r="M1901">
        <v>109</v>
      </c>
      <c r="N1901">
        <v>27</v>
      </c>
      <c r="O1901">
        <v>44</v>
      </c>
      <c r="P1901">
        <v>1.2592592592592591</v>
      </c>
      <c r="Q1901">
        <v>1.1590909090909089</v>
      </c>
      <c r="R1901">
        <v>1.2091750841750839</v>
      </c>
      <c r="S1901">
        <v>3.5000000000000003E-2</v>
      </c>
      <c r="T1901">
        <v>4.4999999999999998E-2</v>
      </c>
      <c r="U1901">
        <v>7573840</v>
      </c>
      <c r="V1901" t="s">
        <v>1386</v>
      </c>
      <c r="W1901">
        <v>0.29464918201826351</v>
      </c>
      <c r="X1901">
        <v>1.4777967423160881E-2</v>
      </c>
      <c r="Y1901">
        <v>11881</v>
      </c>
      <c r="Z1901">
        <v>1295029</v>
      </c>
      <c r="AA1901">
        <v>141158161</v>
      </c>
      <c r="AB1901" t="s">
        <v>393</v>
      </c>
      <c r="AC1901" t="s">
        <v>1418</v>
      </c>
    </row>
    <row r="1902" spans="1:29" x14ac:dyDescent="0.25">
      <c r="A1902" t="s">
        <v>34</v>
      </c>
      <c r="B1902" t="s">
        <v>415</v>
      </c>
      <c r="C1902" t="s">
        <v>429</v>
      </c>
      <c r="D1902" t="s">
        <v>770</v>
      </c>
      <c r="E1902">
        <v>116</v>
      </c>
      <c r="F1902">
        <v>1850309045.79</v>
      </c>
      <c r="G1902">
        <v>760238617</v>
      </c>
      <c r="H1902">
        <v>531884341</v>
      </c>
      <c r="I1902">
        <v>33</v>
      </c>
      <c r="J1902">
        <v>53</v>
      </c>
      <c r="K1902">
        <v>33</v>
      </c>
      <c r="L1902">
        <v>111946000</v>
      </c>
      <c r="M1902">
        <v>116</v>
      </c>
      <c r="N1902">
        <v>27</v>
      </c>
      <c r="O1902">
        <v>46</v>
      </c>
      <c r="P1902">
        <v>1.2222222222222221</v>
      </c>
      <c r="Q1902">
        <v>1.152173913043478</v>
      </c>
      <c r="R1902">
        <v>1.18719806763285</v>
      </c>
      <c r="S1902">
        <v>3.5000000000000003E-2</v>
      </c>
      <c r="T1902">
        <v>4.4999999999999998E-2</v>
      </c>
      <c r="U1902">
        <v>8955680</v>
      </c>
      <c r="V1902" t="s">
        <v>1386</v>
      </c>
      <c r="W1902">
        <v>0.2874570289812905</v>
      </c>
      <c r="X1902">
        <v>1.683764553617494E-2</v>
      </c>
      <c r="Y1902">
        <v>13456</v>
      </c>
      <c r="Z1902">
        <v>1560896</v>
      </c>
      <c r="AA1902">
        <v>181063936</v>
      </c>
      <c r="AB1902" t="s">
        <v>394</v>
      </c>
      <c r="AC1902" t="s">
        <v>1418</v>
      </c>
    </row>
    <row r="1903" spans="1:29" x14ac:dyDescent="0.25">
      <c r="A1903" t="s">
        <v>34</v>
      </c>
      <c r="B1903" t="s">
        <v>415</v>
      </c>
      <c r="C1903" t="s">
        <v>429</v>
      </c>
      <c r="D1903" t="s">
        <v>765</v>
      </c>
      <c r="E1903">
        <v>145</v>
      </c>
      <c r="F1903">
        <v>2567844203</v>
      </c>
      <c r="G1903">
        <v>863074674</v>
      </c>
      <c r="H1903">
        <v>553013714</v>
      </c>
      <c r="I1903">
        <v>38</v>
      </c>
      <c r="J1903">
        <v>87</v>
      </c>
      <c r="K1903">
        <v>39</v>
      </c>
      <c r="L1903">
        <v>144487000</v>
      </c>
      <c r="M1903">
        <v>145</v>
      </c>
      <c r="N1903">
        <v>38</v>
      </c>
      <c r="O1903">
        <v>58</v>
      </c>
      <c r="P1903">
        <v>1</v>
      </c>
      <c r="Q1903">
        <v>1.5</v>
      </c>
      <c r="R1903">
        <v>1.25</v>
      </c>
      <c r="S1903">
        <v>0.02</v>
      </c>
      <c r="T1903">
        <v>0.08</v>
      </c>
      <c r="U1903">
        <v>14448700</v>
      </c>
      <c r="V1903" t="s">
        <v>1386</v>
      </c>
      <c r="W1903">
        <v>0.21536108512888619</v>
      </c>
      <c r="X1903">
        <v>2.6127200165600231E-2</v>
      </c>
      <c r="Y1903">
        <v>21025</v>
      </c>
      <c r="Z1903">
        <v>3048625</v>
      </c>
      <c r="AA1903">
        <v>442050625</v>
      </c>
      <c r="AB1903" t="s">
        <v>395</v>
      </c>
      <c r="AC1903" t="s">
        <v>1418</v>
      </c>
    </row>
    <row r="1904" spans="1:29" x14ac:dyDescent="0.25">
      <c r="A1904" t="s">
        <v>34</v>
      </c>
      <c r="B1904" t="s">
        <v>415</v>
      </c>
      <c r="C1904" t="s">
        <v>429</v>
      </c>
      <c r="D1904" t="s">
        <v>768</v>
      </c>
      <c r="E1904">
        <v>138</v>
      </c>
      <c r="F1904">
        <v>2127779144</v>
      </c>
      <c r="G1904">
        <v>923840037</v>
      </c>
      <c r="H1904">
        <v>445702785</v>
      </c>
      <c r="I1904">
        <v>32</v>
      </c>
      <c r="J1904">
        <v>50</v>
      </c>
      <c r="K1904">
        <v>32</v>
      </c>
      <c r="L1904">
        <v>83448000</v>
      </c>
      <c r="M1904">
        <v>138</v>
      </c>
      <c r="N1904">
        <v>31</v>
      </c>
      <c r="O1904">
        <v>55</v>
      </c>
      <c r="P1904">
        <v>1.032258064516129</v>
      </c>
      <c r="Q1904">
        <v>0.90909090909090906</v>
      </c>
      <c r="R1904">
        <v>0.97067448680351909</v>
      </c>
      <c r="S1904">
        <v>0.02</v>
      </c>
      <c r="T1904">
        <v>1.4999999999999999E-2</v>
      </c>
      <c r="U1904">
        <v>2920680</v>
      </c>
      <c r="V1904" t="s">
        <v>1386</v>
      </c>
      <c r="W1904">
        <v>0.2094685373041705</v>
      </c>
      <c r="X1904">
        <v>6.552976778011383E-3</v>
      </c>
      <c r="Y1904">
        <v>19044</v>
      </c>
      <c r="Z1904">
        <v>2628072</v>
      </c>
      <c r="AA1904">
        <v>362673936</v>
      </c>
      <c r="AB1904" t="s">
        <v>396</v>
      </c>
      <c r="AC1904" t="s">
        <v>1418</v>
      </c>
    </row>
    <row r="1905" spans="1:29" x14ac:dyDescent="0.25">
      <c r="A1905" t="s">
        <v>34</v>
      </c>
      <c r="B1905" t="s">
        <v>415</v>
      </c>
      <c r="C1905" t="s">
        <v>429</v>
      </c>
      <c r="D1905" t="s">
        <v>774</v>
      </c>
      <c r="E1905">
        <v>108</v>
      </c>
      <c r="F1905">
        <v>1848967175.9000001</v>
      </c>
      <c r="G1905">
        <v>703575139</v>
      </c>
      <c r="H1905">
        <v>341423742.89999998</v>
      </c>
      <c r="I1905">
        <v>28</v>
      </c>
      <c r="J1905">
        <v>54</v>
      </c>
      <c r="K1905">
        <v>28</v>
      </c>
      <c r="L1905">
        <v>67615000</v>
      </c>
      <c r="M1905">
        <v>108</v>
      </c>
      <c r="N1905">
        <v>22</v>
      </c>
      <c r="O1905">
        <v>35</v>
      </c>
      <c r="P1905">
        <v>1.2727272727272729</v>
      </c>
      <c r="Q1905">
        <v>1.5428571428571429</v>
      </c>
      <c r="R1905">
        <v>1.407792207792208</v>
      </c>
      <c r="S1905">
        <v>3.5000000000000003E-2</v>
      </c>
      <c r="T1905">
        <v>0.08</v>
      </c>
      <c r="U1905">
        <v>7775725</v>
      </c>
      <c r="V1905" t="s">
        <v>1386</v>
      </c>
      <c r="W1905">
        <v>0.18465646516077769</v>
      </c>
      <c r="X1905">
        <v>2.2774412036943321E-2</v>
      </c>
      <c r="Y1905">
        <v>11664</v>
      </c>
      <c r="Z1905">
        <v>1259712</v>
      </c>
      <c r="AA1905">
        <v>136048896</v>
      </c>
      <c r="AB1905" t="s">
        <v>393</v>
      </c>
      <c r="AC1905" t="s">
        <v>1418</v>
      </c>
    </row>
    <row r="1906" spans="1:29" x14ac:dyDescent="0.25">
      <c r="A1906" t="s">
        <v>34</v>
      </c>
      <c r="B1906" t="s">
        <v>415</v>
      </c>
      <c r="C1906" t="s">
        <v>429</v>
      </c>
      <c r="D1906" t="s">
        <v>776</v>
      </c>
      <c r="E1906">
        <v>83</v>
      </c>
      <c r="F1906">
        <v>1396979953.9300001</v>
      </c>
      <c r="G1906">
        <v>542050885</v>
      </c>
      <c r="H1906">
        <v>168242596.93000001</v>
      </c>
      <c r="I1906">
        <v>15</v>
      </c>
      <c r="J1906">
        <v>31</v>
      </c>
      <c r="K1906">
        <v>16</v>
      </c>
      <c r="L1906">
        <v>71252000</v>
      </c>
      <c r="M1906">
        <v>83</v>
      </c>
      <c r="N1906">
        <v>15</v>
      </c>
      <c r="O1906">
        <v>27</v>
      </c>
      <c r="P1906">
        <v>1</v>
      </c>
      <c r="Q1906">
        <v>1.1481481481481479</v>
      </c>
      <c r="R1906">
        <v>1.074074074074074</v>
      </c>
      <c r="S1906">
        <v>0.02</v>
      </c>
      <c r="T1906">
        <v>4.4999999999999998E-2</v>
      </c>
      <c r="U1906">
        <v>4631380</v>
      </c>
      <c r="V1906" t="s">
        <v>1386</v>
      </c>
      <c r="W1906">
        <v>0.1204330788403212</v>
      </c>
      <c r="X1906">
        <v>2.752798687437617E-2</v>
      </c>
      <c r="Y1906">
        <v>6889</v>
      </c>
      <c r="Z1906">
        <v>571787</v>
      </c>
      <c r="AA1906">
        <v>47458321</v>
      </c>
      <c r="AB1906" t="s">
        <v>410</v>
      </c>
      <c r="AC1906" t="s">
        <v>1418</v>
      </c>
    </row>
    <row r="1907" spans="1:29" x14ac:dyDescent="0.25">
      <c r="A1907" t="s">
        <v>34</v>
      </c>
      <c r="B1907" t="s">
        <v>415</v>
      </c>
      <c r="C1907" t="s">
        <v>429</v>
      </c>
      <c r="D1907" t="s">
        <v>761</v>
      </c>
      <c r="E1907">
        <v>117</v>
      </c>
      <c r="F1907">
        <v>1875431478.74</v>
      </c>
      <c r="G1907">
        <v>854214330</v>
      </c>
      <c r="H1907">
        <v>367600586</v>
      </c>
      <c r="I1907">
        <v>25</v>
      </c>
      <c r="J1907">
        <v>43</v>
      </c>
      <c r="K1907">
        <v>25</v>
      </c>
      <c r="L1907">
        <v>78490000</v>
      </c>
      <c r="M1907">
        <v>117</v>
      </c>
      <c r="N1907">
        <v>27</v>
      </c>
      <c r="O1907">
        <v>47</v>
      </c>
      <c r="P1907">
        <v>0.92592592592592593</v>
      </c>
      <c r="Q1907">
        <v>0.91489361702127658</v>
      </c>
      <c r="R1907">
        <v>0.92040977147360126</v>
      </c>
      <c r="S1907">
        <v>1.4999999999999999E-2</v>
      </c>
      <c r="T1907">
        <v>1.4999999999999999E-2</v>
      </c>
      <c r="U1907">
        <v>2354700</v>
      </c>
      <c r="V1907" t="s">
        <v>1386</v>
      </c>
      <c r="W1907">
        <v>0.19600853999047241</v>
      </c>
      <c r="X1907">
        <v>6.4055937059904469E-3</v>
      </c>
      <c r="Y1907">
        <v>13689</v>
      </c>
      <c r="Z1907">
        <v>1601613</v>
      </c>
      <c r="AA1907">
        <v>187388721</v>
      </c>
      <c r="AB1907" t="s">
        <v>394</v>
      </c>
      <c r="AC1907" t="s">
        <v>1418</v>
      </c>
    </row>
    <row r="1908" spans="1:29" x14ac:dyDescent="0.25">
      <c r="A1908" t="s">
        <v>34</v>
      </c>
      <c r="B1908" t="s">
        <v>415</v>
      </c>
      <c r="C1908" t="s">
        <v>429</v>
      </c>
      <c r="D1908" t="s">
        <v>766</v>
      </c>
      <c r="E1908">
        <v>140</v>
      </c>
      <c r="F1908">
        <v>2331531887</v>
      </c>
      <c r="G1908">
        <v>1057480526</v>
      </c>
      <c r="H1908">
        <v>504977698</v>
      </c>
      <c r="I1908">
        <v>32</v>
      </c>
      <c r="J1908">
        <v>56</v>
      </c>
      <c r="K1908">
        <v>33</v>
      </c>
      <c r="L1908">
        <v>103162000</v>
      </c>
      <c r="M1908">
        <v>140</v>
      </c>
      <c r="N1908">
        <v>31</v>
      </c>
      <c r="O1908">
        <v>56</v>
      </c>
      <c r="P1908">
        <v>1.032258064516129</v>
      </c>
      <c r="Q1908">
        <v>1</v>
      </c>
      <c r="R1908">
        <v>1.0161290322580649</v>
      </c>
      <c r="S1908">
        <v>0.02</v>
      </c>
      <c r="T1908">
        <v>0.03</v>
      </c>
      <c r="U1908">
        <v>5158100</v>
      </c>
      <c r="V1908" t="s">
        <v>1386</v>
      </c>
      <c r="W1908">
        <v>0.21658622848592421</v>
      </c>
      <c r="X1908">
        <v>1.021451050299651E-2</v>
      </c>
      <c r="Y1908">
        <v>19600</v>
      </c>
      <c r="Z1908">
        <v>2744000</v>
      </c>
      <c r="AA1908">
        <v>384160000</v>
      </c>
      <c r="AB1908" t="s">
        <v>395</v>
      </c>
      <c r="AC1908" t="s">
        <v>1418</v>
      </c>
    </row>
    <row r="1909" spans="1:29" x14ac:dyDescent="0.25">
      <c r="A1909" t="s">
        <v>34</v>
      </c>
      <c r="B1909" t="s">
        <v>415</v>
      </c>
      <c r="C1909" t="s">
        <v>429</v>
      </c>
      <c r="D1909" t="s">
        <v>767</v>
      </c>
      <c r="E1909">
        <v>146</v>
      </c>
      <c r="F1909">
        <v>2382732159.3099999</v>
      </c>
      <c r="G1909">
        <v>889360637</v>
      </c>
      <c r="H1909">
        <v>763887054</v>
      </c>
      <c r="I1909">
        <v>49</v>
      </c>
      <c r="J1909">
        <v>78</v>
      </c>
      <c r="K1909">
        <v>50</v>
      </c>
      <c r="L1909">
        <v>133688000</v>
      </c>
      <c r="M1909">
        <v>146</v>
      </c>
      <c r="N1909">
        <v>39</v>
      </c>
      <c r="O1909">
        <v>59</v>
      </c>
      <c r="P1909">
        <v>1.2564102564102559</v>
      </c>
      <c r="Q1909">
        <v>1.322033898305085</v>
      </c>
      <c r="R1909">
        <v>1.289222077357671</v>
      </c>
      <c r="S1909">
        <v>3.5000000000000003E-2</v>
      </c>
      <c r="T1909">
        <v>5.5E-2</v>
      </c>
      <c r="U1909">
        <v>12031920</v>
      </c>
      <c r="V1909" t="s">
        <v>1386</v>
      </c>
      <c r="W1909">
        <v>0.32059291725898781</v>
      </c>
      <c r="X1909">
        <v>1.57509149251795E-2</v>
      </c>
      <c r="Y1909">
        <v>21316</v>
      </c>
      <c r="Z1909">
        <v>3112136</v>
      </c>
      <c r="AA1909">
        <v>454371856</v>
      </c>
      <c r="AB1909" t="s">
        <v>395</v>
      </c>
      <c r="AC1909" t="s">
        <v>1418</v>
      </c>
    </row>
    <row r="1910" spans="1:29" x14ac:dyDescent="0.25">
      <c r="A1910" t="s">
        <v>34</v>
      </c>
      <c r="B1910" t="s">
        <v>415</v>
      </c>
      <c r="C1910" t="s">
        <v>429</v>
      </c>
      <c r="D1910" t="s">
        <v>762</v>
      </c>
      <c r="E1910">
        <v>120</v>
      </c>
      <c r="F1910">
        <v>1657888875.1099999</v>
      </c>
      <c r="G1910">
        <v>690049747</v>
      </c>
      <c r="H1910">
        <v>342443170</v>
      </c>
      <c r="I1910">
        <v>24</v>
      </c>
      <c r="J1910">
        <v>48</v>
      </c>
      <c r="K1910">
        <v>24</v>
      </c>
      <c r="L1910">
        <v>82754000</v>
      </c>
      <c r="M1910">
        <v>120</v>
      </c>
      <c r="N1910">
        <v>29</v>
      </c>
      <c r="O1910">
        <v>48</v>
      </c>
      <c r="P1910">
        <v>0.82758620689655171</v>
      </c>
      <c r="Q1910">
        <v>1</v>
      </c>
      <c r="R1910">
        <v>0.91379310344827591</v>
      </c>
      <c r="S1910">
        <v>0.01</v>
      </c>
      <c r="T1910">
        <v>0.03</v>
      </c>
      <c r="U1910">
        <v>3310160</v>
      </c>
      <c r="V1910" t="s">
        <v>1386</v>
      </c>
      <c r="W1910">
        <v>0.20655375347595539</v>
      </c>
      <c r="X1910">
        <v>9.6663046309260602E-3</v>
      </c>
      <c r="Y1910">
        <v>14400</v>
      </c>
      <c r="Z1910">
        <v>1728000</v>
      </c>
      <c r="AA1910">
        <v>207360000</v>
      </c>
      <c r="AB1910" t="s">
        <v>391</v>
      </c>
      <c r="AC1910" t="s">
        <v>1418</v>
      </c>
    </row>
    <row r="1911" spans="1:29" x14ac:dyDescent="0.25">
      <c r="A1911" t="s">
        <v>34</v>
      </c>
      <c r="B1911" t="s">
        <v>415</v>
      </c>
      <c r="C1911" t="s">
        <v>429</v>
      </c>
      <c r="D1911" t="s">
        <v>763</v>
      </c>
      <c r="E1911">
        <v>118</v>
      </c>
      <c r="F1911">
        <v>1821328251.1700001</v>
      </c>
      <c r="G1911">
        <v>813237501</v>
      </c>
      <c r="H1911">
        <v>521498528.39999998</v>
      </c>
      <c r="I1911">
        <v>37</v>
      </c>
      <c r="J1911">
        <v>49</v>
      </c>
      <c r="K1911">
        <v>38</v>
      </c>
      <c r="L1911">
        <v>109610000</v>
      </c>
      <c r="M1911">
        <v>118</v>
      </c>
      <c r="N1911">
        <v>29</v>
      </c>
      <c r="O1911">
        <v>48</v>
      </c>
      <c r="P1911">
        <v>1.2758620689655169</v>
      </c>
      <c r="Q1911">
        <v>1.020833333333333</v>
      </c>
      <c r="R1911">
        <v>1.148347701149425</v>
      </c>
      <c r="S1911">
        <v>3.5000000000000003E-2</v>
      </c>
      <c r="T1911">
        <v>0.03</v>
      </c>
      <c r="U1911">
        <v>7124650</v>
      </c>
      <c r="V1911" t="s">
        <v>1386</v>
      </c>
      <c r="W1911">
        <v>0.28632868790400379</v>
      </c>
      <c r="X1911">
        <v>1.366187939563129E-2</v>
      </c>
      <c r="Y1911">
        <v>13924</v>
      </c>
      <c r="Z1911">
        <v>1643032</v>
      </c>
      <c r="AA1911">
        <v>193877776</v>
      </c>
      <c r="AB1911" t="s">
        <v>394</v>
      </c>
      <c r="AC1911" t="s">
        <v>1418</v>
      </c>
    </row>
    <row r="1912" spans="1:29" x14ac:dyDescent="0.25">
      <c r="A1912" t="s">
        <v>34</v>
      </c>
      <c r="B1912" t="s">
        <v>415</v>
      </c>
      <c r="C1912" t="s">
        <v>429</v>
      </c>
      <c r="D1912" t="s">
        <v>764</v>
      </c>
      <c r="E1912">
        <v>122</v>
      </c>
      <c r="F1912">
        <v>1895393781.1600001</v>
      </c>
      <c r="G1912">
        <v>891608020</v>
      </c>
      <c r="H1912">
        <v>434307119.07999998</v>
      </c>
      <c r="I1912">
        <v>35</v>
      </c>
      <c r="J1912">
        <v>75</v>
      </c>
      <c r="K1912">
        <v>35</v>
      </c>
      <c r="L1912">
        <v>129424000</v>
      </c>
      <c r="M1912">
        <v>122</v>
      </c>
      <c r="N1912">
        <v>29</v>
      </c>
      <c r="O1912">
        <v>49</v>
      </c>
      <c r="P1912">
        <v>1.2068965517241379</v>
      </c>
      <c r="Q1912">
        <v>1.5306122448979591</v>
      </c>
      <c r="R1912">
        <v>1.3687543983110491</v>
      </c>
      <c r="S1912">
        <v>3.5000000000000003E-2</v>
      </c>
      <c r="T1912">
        <v>0.08</v>
      </c>
      <c r="U1912">
        <v>14883760</v>
      </c>
      <c r="V1912" t="s">
        <v>1386</v>
      </c>
      <c r="W1912">
        <v>0.22913819988066</v>
      </c>
      <c r="X1912">
        <v>3.4270126705563828E-2</v>
      </c>
      <c r="Y1912">
        <v>14884</v>
      </c>
      <c r="Z1912">
        <v>1815848</v>
      </c>
      <c r="AA1912">
        <v>221533456</v>
      </c>
      <c r="AB1912" t="s">
        <v>391</v>
      </c>
      <c r="AC1912" t="s">
        <v>1418</v>
      </c>
    </row>
    <row r="1913" spans="1:29" x14ac:dyDescent="0.25">
      <c r="A1913" t="s">
        <v>34</v>
      </c>
      <c r="B1913" t="s">
        <v>415</v>
      </c>
      <c r="C1913" t="s">
        <v>429</v>
      </c>
      <c r="D1913" t="s">
        <v>769</v>
      </c>
      <c r="E1913">
        <v>120</v>
      </c>
      <c r="F1913">
        <v>1705671293.01</v>
      </c>
      <c r="G1913">
        <v>702039433</v>
      </c>
      <c r="H1913">
        <v>400189734</v>
      </c>
      <c r="I1913">
        <v>30</v>
      </c>
      <c r="J1913">
        <v>73</v>
      </c>
      <c r="K1913">
        <v>30</v>
      </c>
      <c r="L1913">
        <v>144788200</v>
      </c>
      <c r="M1913">
        <v>120</v>
      </c>
      <c r="N1913">
        <v>30</v>
      </c>
      <c r="O1913">
        <v>48</v>
      </c>
      <c r="P1913">
        <v>1</v>
      </c>
      <c r="Q1913">
        <v>1.520833333333333</v>
      </c>
      <c r="R1913">
        <v>1.260416666666667</v>
      </c>
      <c r="S1913">
        <v>0.02</v>
      </c>
      <c r="T1913">
        <v>0.08</v>
      </c>
      <c r="U1913">
        <v>14478820</v>
      </c>
      <c r="V1913" t="s">
        <v>1386</v>
      </c>
      <c r="W1913">
        <v>0.23462301068207861</v>
      </c>
      <c r="X1913">
        <v>3.6179888612534968E-2</v>
      </c>
      <c r="Y1913">
        <v>14400</v>
      </c>
      <c r="Z1913">
        <v>1728000</v>
      </c>
      <c r="AA1913">
        <v>207360000</v>
      </c>
      <c r="AB1913" t="s">
        <v>391</v>
      </c>
      <c r="AC1913" t="s">
        <v>1418</v>
      </c>
    </row>
    <row r="1914" spans="1:29" x14ac:dyDescent="0.25">
      <c r="A1914" t="s">
        <v>34</v>
      </c>
      <c r="B1914" t="s">
        <v>415</v>
      </c>
      <c r="C1914" t="s">
        <v>429</v>
      </c>
      <c r="D1914" t="s">
        <v>775</v>
      </c>
      <c r="E1914">
        <v>108</v>
      </c>
      <c r="F1914">
        <v>1805199476.03</v>
      </c>
      <c r="G1914">
        <v>681922808</v>
      </c>
      <c r="H1914">
        <v>259954987</v>
      </c>
      <c r="I1914">
        <v>20</v>
      </c>
      <c r="J1914">
        <v>40</v>
      </c>
      <c r="K1914">
        <v>20</v>
      </c>
      <c r="L1914">
        <v>52304000</v>
      </c>
      <c r="M1914">
        <v>108</v>
      </c>
      <c r="N1914">
        <v>20</v>
      </c>
      <c r="O1914">
        <v>35</v>
      </c>
      <c r="P1914">
        <v>1</v>
      </c>
      <c r="Q1914">
        <v>1.142857142857143</v>
      </c>
      <c r="R1914">
        <v>1.071428571428571</v>
      </c>
      <c r="S1914">
        <v>0.02</v>
      </c>
      <c r="T1914">
        <v>4.4999999999999998E-2</v>
      </c>
      <c r="U1914">
        <v>3399760</v>
      </c>
      <c r="V1914" t="s">
        <v>1386</v>
      </c>
      <c r="W1914">
        <v>0.14400346911893289</v>
      </c>
      <c r="X1914">
        <v>1.3078264199640069E-2</v>
      </c>
      <c r="Y1914">
        <v>11664</v>
      </c>
      <c r="Z1914">
        <v>1259712</v>
      </c>
      <c r="AA1914">
        <v>136048896</v>
      </c>
      <c r="AB1914" t="s">
        <v>393</v>
      </c>
      <c r="AC1914" t="s">
        <v>1418</v>
      </c>
    </row>
    <row r="1915" spans="1:29" x14ac:dyDescent="0.25">
      <c r="A1915" t="s">
        <v>34</v>
      </c>
      <c r="B1915" t="s">
        <v>415</v>
      </c>
      <c r="C1915" t="s">
        <v>429</v>
      </c>
      <c r="D1915" t="s">
        <v>760</v>
      </c>
      <c r="E1915">
        <v>135</v>
      </c>
      <c r="F1915">
        <v>1934089584.6199999</v>
      </c>
      <c r="G1915">
        <v>707906653</v>
      </c>
      <c r="H1915">
        <v>536871631</v>
      </c>
      <c r="I1915">
        <v>37</v>
      </c>
      <c r="J1915">
        <v>63</v>
      </c>
      <c r="K1915">
        <v>37</v>
      </c>
      <c r="L1915">
        <v>148763000</v>
      </c>
      <c r="M1915">
        <v>135</v>
      </c>
      <c r="N1915">
        <v>37</v>
      </c>
      <c r="O1915">
        <v>54</v>
      </c>
      <c r="P1915">
        <v>1</v>
      </c>
      <c r="Q1915">
        <v>1.166666666666667</v>
      </c>
      <c r="R1915">
        <v>1.083333333333333</v>
      </c>
      <c r="S1915">
        <v>0.02</v>
      </c>
      <c r="T1915">
        <v>4.4999999999999998E-2</v>
      </c>
      <c r="U1915">
        <v>9669595</v>
      </c>
      <c r="V1915" t="s">
        <v>1386</v>
      </c>
      <c r="W1915">
        <v>0.27758364207595992</v>
      </c>
      <c r="X1915">
        <v>1.8011000100692599E-2</v>
      </c>
      <c r="Y1915">
        <v>18225</v>
      </c>
      <c r="Z1915">
        <v>2460375</v>
      </c>
      <c r="AA1915">
        <v>332150625</v>
      </c>
      <c r="AB1915" t="s">
        <v>396</v>
      </c>
      <c r="AC1915" t="s">
        <v>1418</v>
      </c>
    </row>
    <row r="1916" spans="1:29" x14ac:dyDescent="0.25">
      <c r="A1916" t="s">
        <v>34</v>
      </c>
      <c r="B1916" t="s">
        <v>415</v>
      </c>
      <c r="C1916" t="s">
        <v>429</v>
      </c>
      <c r="D1916" t="s">
        <v>771</v>
      </c>
      <c r="E1916">
        <v>116</v>
      </c>
      <c r="F1916">
        <v>1783036451.5899999</v>
      </c>
      <c r="G1916">
        <v>688659056</v>
      </c>
      <c r="H1916">
        <v>509541432</v>
      </c>
      <c r="I1916">
        <v>39</v>
      </c>
      <c r="J1916">
        <v>57</v>
      </c>
      <c r="K1916">
        <v>40</v>
      </c>
      <c r="L1916">
        <v>82839000</v>
      </c>
      <c r="M1916">
        <v>116</v>
      </c>
      <c r="N1916">
        <v>30</v>
      </c>
      <c r="O1916">
        <v>46</v>
      </c>
      <c r="P1916">
        <v>1.3</v>
      </c>
      <c r="Q1916">
        <v>1.2391304347826091</v>
      </c>
      <c r="R1916">
        <v>1.2695652173913039</v>
      </c>
      <c r="S1916">
        <v>3.5000000000000003E-2</v>
      </c>
      <c r="T1916">
        <v>5.5E-2</v>
      </c>
      <c r="U1916">
        <v>7455510</v>
      </c>
      <c r="V1916" t="s">
        <v>1386</v>
      </c>
      <c r="W1916">
        <v>0.2857717415399012</v>
      </c>
      <c r="X1916">
        <v>1.463180328778446E-2</v>
      </c>
      <c r="Y1916">
        <v>13456</v>
      </c>
      <c r="Z1916">
        <v>1560896</v>
      </c>
      <c r="AA1916">
        <v>181063936</v>
      </c>
      <c r="AB1916" t="s">
        <v>394</v>
      </c>
      <c r="AC1916" t="s">
        <v>1418</v>
      </c>
    </row>
    <row r="1917" spans="1:29" x14ac:dyDescent="0.25">
      <c r="A1917" t="s">
        <v>34</v>
      </c>
      <c r="B1917" t="s">
        <v>415</v>
      </c>
      <c r="C1917" t="s">
        <v>429</v>
      </c>
      <c r="D1917" t="s">
        <v>772</v>
      </c>
      <c r="E1917">
        <v>122</v>
      </c>
      <c r="F1917">
        <v>1996538761</v>
      </c>
      <c r="G1917">
        <v>828591230</v>
      </c>
      <c r="H1917">
        <v>386382772</v>
      </c>
      <c r="I1917">
        <v>27</v>
      </c>
      <c r="J1917">
        <v>45</v>
      </c>
      <c r="K1917">
        <v>27</v>
      </c>
      <c r="L1917">
        <v>87001000</v>
      </c>
      <c r="M1917">
        <v>122</v>
      </c>
      <c r="N1917">
        <v>29</v>
      </c>
      <c r="O1917">
        <v>49</v>
      </c>
      <c r="P1917">
        <v>0.93103448275862066</v>
      </c>
      <c r="Q1917">
        <v>0.91836734693877553</v>
      </c>
      <c r="R1917">
        <v>0.9247009148486981</v>
      </c>
      <c r="S1917">
        <v>1.4999999999999999E-2</v>
      </c>
      <c r="T1917">
        <v>1.4999999999999999E-2</v>
      </c>
      <c r="U1917">
        <v>2610030</v>
      </c>
      <c r="V1917" t="s">
        <v>1386</v>
      </c>
      <c r="W1917">
        <v>0.19352630639961821</v>
      </c>
      <c r="X1917">
        <v>6.755037204402064E-3</v>
      </c>
      <c r="Y1917">
        <v>14884</v>
      </c>
      <c r="Z1917">
        <v>1815848</v>
      </c>
      <c r="AA1917">
        <v>221533456</v>
      </c>
      <c r="AB1917" t="s">
        <v>391</v>
      </c>
      <c r="AC1917" t="s">
        <v>1418</v>
      </c>
    </row>
    <row r="1918" spans="1:29" x14ac:dyDescent="0.25">
      <c r="A1918" t="s">
        <v>35</v>
      </c>
      <c r="B1918" t="s">
        <v>415</v>
      </c>
      <c r="C1918" t="s">
        <v>429</v>
      </c>
      <c r="D1918" t="s">
        <v>760</v>
      </c>
      <c r="E1918">
        <v>139</v>
      </c>
      <c r="F1918">
        <v>2113639761.6500001</v>
      </c>
      <c r="G1918">
        <v>830193806</v>
      </c>
      <c r="H1918">
        <v>425948074</v>
      </c>
      <c r="I1918">
        <v>31</v>
      </c>
      <c r="J1918">
        <v>64</v>
      </c>
      <c r="K1918">
        <v>32</v>
      </c>
      <c r="L1918">
        <v>121984000</v>
      </c>
      <c r="M1918">
        <v>139</v>
      </c>
      <c r="N1918">
        <v>33</v>
      </c>
      <c r="O1918">
        <v>56</v>
      </c>
      <c r="P1918">
        <v>0.93939393939393945</v>
      </c>
      <c r="Q1918">
        <v>1.142857142857143</v>
      </c>
      <c r="R1918">
        <v>1.0411255411255409</v>
      </c>
      <c r="S1918">
        <v>1.4999999999999999E-2</v>
      </c>
      <c r="T1918">
        <v>4.4999999999999998E-2</v>
      </c>
      <c r="U1918">
        <v>7319040</v>
      </c>
      <c r="V1918" t="s">
        <v>1386</v>
      </c>
      <c r="W1918">
        <v>0.20152349597524899</v>
      </c>
      <c r="X1918">
        <v>1.7182939533610851E-2</v>
      </c>
      <c r="Y1918">
        <v>19321</v>
      </c>
      <c r="Z1918">
        <v>2685619</v>
      </c>
      <c r="AA1918">
        <v>373301041</v>
      </c>
      <c r="AB1918" t="s">
        <v>396</v>
      </c>
      <c r="AC1918" t="s">
        <v>1418</v>
      </c>
    </row>
    <row r="1919" spans="1:29" x14ac:dyDescent="0.25">
      <c r="A1919" t="s">
        <v>35</v>
      </c>
      <c r="B1919" t="s">
        <v>415</v>
      </c>
      <c r="C1919" t="s">
        <v>429</v>
      </c>
      <c r="D1919" t="s">
        <v>763</v>
      </c>
      <c r="E1919">
        <v>132</v>
      </c>
      <c r="F1919">
        <v>2005604236.71</v>
      </c>
      <c r="G1919">
        <v>930218841</v>
      </c>
      <c r="H1919">
        <v>291464504.39999998</v>
      </c>
      <c r="I1919">
        <v>30</v>
      </c>
      <c r="J1919">
        <v>39</v>
      </c>
      <c r="K1919">
        <v>30</v>
      </c>
      <c r="L1919">
        <v>65544000</v>
      </c>
      <c r="M1919">
        <v>132</v>
      </c>
      <c r="N1919">
        <v>31</v>
      </c>
      <c r="O1919">
        <v>53</v>
      </c>
      <c r="P1919">
        <v>0.967741935483871</v>
      </c>
      <c r="Q1919">
        <v>0.73584905660377353</v>
      </c>
      <c r="R1919">
        <v>0.85179549604382232</v>
      </c>
      <c r="S1919">
        <v>1.4999999999999999E-2</v>
      </c>
      <c r="T1919">
        <v>0</v>
      </c>
      <c r="U1919">
        <v>983160</v>
      </c>
      <c r="V1919" t="s">
        <v>1386</v>
      </c>
      <c r="W1919">
        <v>0.14532503425407561</v>
      </c>
      <c r="X1919">
        <v>3.3731723251306479E-3</v>
      </c>
      <c r="Y1919">
        <v>17424</v>
      </c>
      <c r="Z1919">
        <v>2299968</v>
      </c>
      <c r="AA1919">
        <v>303595776</v>
      </c>
      <c r="AB1919" t="s">
        <v>396</v>
      </c>
      <c r="AC1919" t="s">
        <v>1418</v>
      </c>
    </row>
    <row r="1920" spans="1:29" x14ac:dyDescent="0.25">
      <c r="A1920" t="s">
        <v>35</v>
      </c>
      <c r="B1920" t="s">
        <v>415</v>
      </c>
      <c r="C1920" t="s">
        <v>429</v>
      </c>
      <c r="D1920" t="s">
        <v>768</v>
      </c>
      <c r="E1920">
        <v>130</v>
      </c>
      <c r="F1920">
        <v>1988703302</v>
      </c>
      <c r="G1920">
        <v>828622961</v>
      </c>
      <c r="H1920">
        <v>525973765</v>
      </c>
      <c r="I1920">
        <v>37</v>
      </c>
      <c r="J1920">
        <v>59</v>
      </c>
      <c r="K1920">
        <v>37</v>
      </c>
      <c r="L1920">
        <v>89075000</v>
      </c>
      <c r="M1920">
        <v>130</v>
      </c>
      <c r="N1920">
        <v>33</v>
      </c>
      <c r="O1920">
        <v>52</v>
      </c>
      <c r="P1920">
        <v>1.1212121212121211</v>
      </c>
      <c r="Q1920">
        <v>1.134615384615385</v>
      </c>
      <c r="R1920">
        <v>1.1279137529137531</v>
      </c>
      <c r="S1920">
        <v>2.5000000000000001E-2</v>
      </c>
      <c r="T1920">
        <v>4.4999999999999998E-2</v>
      </c>
      <c r="U1920">
        <v>6235250</v>
      </c>
      <c r="V1920" t="s">
        <v>1386</v>
      </c>
      <c r="W1920">
        <v>0.26448076214840022</v>
      </c>
      <c r="X1920">
        <v>1.1854678721475781E-2</v>
      </c>
      <c r="Y1920">
        <v>16900</v>
      </c>
      <c r="Z1920">
        <v>2197000</v>
      </c>
      <c r="AA1920">
        <v>285610000</v>
      </c>
      <c r="AB1920" t="s">
        <v>396</v>
      </c>
      <c r="AC1920" t="s">
        <v>1418</v>
      </c>
    </row>
    <row r="1921" spans="1:29" x14ac:dyDescent="0.25">
      <c r="A1921" t="s">
        <v>35</v>
      </c>
      <c r="B1921" t="s">
        <v>415</v>
      </c>
      <c r="C1921" t="s">
        <v>429</v>
      </c>
      <c r="D1921" t="s">
        <v>777</v>
      </c>
      <c r="E1921">
        <v>95</v>
      </c>
      <c r="F1921">
        <v>1371881206</v>
      </c>
      <c r="G1921">
        <v>429399408</v>
      </c>
      <c r="H1921">
        <v>346157738</v>
      </c>
      <c r="I1921">
        <v>25</v>
      </c>
      <c r="J1921">
        <v>56</v>
      </c>
      <c r="K1921">
        <v>25</v>
      </c>
      <c r="L1921">
        <v>94493000</v>
      </c>
      <c r="M1921">
        <v>95</v>
      </c>
      <c r="N1921">
        <v>22</v>
      </c>
      <c r="O1921">
        <v>30</v>
      </c>
      <c r="P1921">
        <v>1.136363636363636</v>
      </c>
      <c r="Q1921">
        <v>1.8666666666666669</v>
      </c>
      <c r="R1921">
        <v>1.501515151515151</v>
      </c>
      <c r="S1921">
        <v>2.5000000000000001E-2</v>
      </c>
      <c r="T1921">
        <v>0.08</v>
      </c>
      <c r="U1921">
        <v>9921765</v>
      </c>
      <c r="V1921" t="s">
        <v>1386</v>
      </c>
      <c r="W1921">
        <v>0.25232340561708949</v>
      </c>
      <c r="X1921">
        <v>2.86625544103827E-2</v>
      </c>
      <c r="Y1921">
        <v>9025</v>
      </c>
      <c r="Z1921">
        <v>857375</v>
      </c>
      <c r="AA1921">
        <v>81450625</v>
      </c>
      <c r="AB1921" t="s">
        <v>392</v>
      </c>
      <c r="AC1921" t="s">
        <v>1418</v>
      </c>
    </row>
    <row r="1922" spans="1:29" x14ac:dyDescent="0.25">
      <c r="A1922" t="s">
        <v>35</v>
      </c>
      <c r="B1922" t="s">
        <v>415</v>
      </c>
      <c r="C1922" t="s">
        <v>429</v>
      </c>
      <c r="D1922" t="s">
        <v>774</v>
      </c>
      <c r="E1922">
        <v>107</v>
      </c>
      <c r="F1922">
        <v>1900858885.9000001</v>
      </c>
      <c r="G1922">
        <v>704104457</v>
      </c>
      <c r="H1922">
        <v>318244550</v>
      </c>
      <c r="I1922">
        <v>27</v>
      </c>
      <c r="J1922">
        <v>52</v>
      </c>
      <c r="K1922">
        <v>30</v>
      </c>
      <c r="L1922">
        <v>83336000</v>
      </c>
      <c r="M1922">
        <v>107</v>
      </c>
      <c r="N1922">
        <v>27</v>
      </c>
      <c r="O1922">
        <v>43</v>
      </c>
      <c r="P1922">
        <v>1</v>
      </c>
      <c r="Q1922">
        <v>1.2093023255813951</v>
      </c>
      <c r="R1922">
        <v>1.1046511627906981</v>
      </c>
      <c r="S1922">
        <v>0.02</v>
      </c>
      <c r="T1922">
        <v>5.5E-2</v>
      </c>
      <c r="U1922">
        <v>6250200</v>
      </c>
      <c r="V1922" t="s">
        <v>1386</v>
      </c>
      <c r="W1922">
        <v>0.1674214495145549</v>
      </c>
      <c r="X1922">
        <v>1.9639613624176749E-2</v>
      </c>
      <c r="Y1922">
        <v>11449</v>
      </c>
      <c r="Z1922">
        <v>1225043</v>
      </c>
      <c r="AA1922">
        <v>131079601</v>
      </c>
      <c r="AB1922" t="s">
        <v>393</v>
      </c>
      <c r="AC1922" t="s">
        <v>1418</v>
      </c>
    </row>
    <row r="1923" spans="1:29" x14ac:dyDescent="0.25">
      <c r="A1923" t="s">
        <v>35</v>
      </c>
      <c r="B1923" t="s">
        <v>415</v>
      </c>
      <c r="C1923" t="s">
        <v>429</v>
      </c>
      <c r="D1923" t="s">
        <v>762</v>
      </c>
      <c r="E1923">
        <v>110</v>
      </c>
      <c r="F1923">
        <v>1670170746.1099999</v>
      </c>
      <c r="G1923">
        <v>702672922</v>
      </c>
      <c r="H1923">
        <v>372943283.88</v>
      </c>
      <c r="I1923">
        <v>25</v>
      </c>
      <c r="J1923">
        <v>37</v>
      </c>
      <c r="K1923">
        <v>25</v>
      </c>
      <c r="L1923">
        <v>75451000</v>
      </c>
      <c r="M1923">
        <v>110</v>
      </c>
      <c r="N1923">
        <v>26</v>
      </c>
      <c r="O1923">
        <v>44</v>
      </c>
      <c r="P1923">
        <v>0.96153846153846156</v>
      </c>
      <c r="Q1923">
        <v>0.84090909090909094</v>
      </c>
      <c r="R1923">
        <v>0.90122377622377625</v>
      </c>
      <c r="S1923">
        <v>1.4999999999999999E-2</v>
      </c>
      <c r="T1923">
        <v>0.01</v>
      </c>
      <c r="U1923">
        <v>1886275</v>
      </c>
      <c r="V1923" t="s">
        <v>1386</v>
      </c>
      <c r="W1923">
        <v>0.22329650112039351</v>
      </c>
      <c r="X1923">
        <v>5.0578065929374324E-3</v>
      </c>
      <c r="Y1923">
        <v>12100</v>
      </c>
      <c r="Z1923">
        <v>1331000</v>
      </c>
      <c r="AA1923">
        <v>146410000</v>
      </c>
      <c r="AB1923" t="s">
        <v>394</v>
      </c>
      <c r="AC1923" t="s">
        <v>1418</v>
      </c>
    </row>
    <row r="1924" spans="1:29" x14ac:dyDescent="0.25">
      <c r="A1924" t="s">
        <v>35</v>
      </c>
      <c r="B1924" t="s">
        <v>415</v>
      </c>
      <c r="C1924" t="s">
        <v>429</v>
      </c>
      <c r="D1924" t="s">
        <v>772</v>
      </c>
      <c r="E1924">
        <v>129</v>
      </c>
      <c r="F1924">
        <v>1962694638</v>
      </c>
      <c r="G1924">
        <v>903235736</v>
      </c>
      <c r="H1924">
        <v>430756817</v>
      </c>
      <c r="I1924">
        <v>32</v>
      </c>
      <c r="J1924">
        <v>42</v>
      </c>
      <c r="K1924">
        <v>32</v>
      </c>
      <c r="L1924">
        <v>68910000</v>
      </c>
      <c r="M1924">
        <v>129</v>
      </c>
      <c r="N1924">
        <v>30</v>
      </c>
      <c r="O1924">
        <v>52</v>
      </c>
      <c r="P1924">
        <v>1.0666666666666671</v>
      </c>
      <c r="Q1924">
        <v>0.80769230769230771</v>
      </c>
      <c r="R1924">
        <v>0.93717948717948718</v>
      </c>
      <c r="S1924">
        <v>0.02</v>
      </c>
      <c r="T1924">
        <v>0.01</v>
      </c>
      <c r="U1924">
        <v>2067300</v>
      </c>
      <c r="V1924" t="s">
        <v>1386</v>
      </c>
      <c r="W1924">
        <v>0.21947215254989649</v>
      </c>
      <c r="X1924">
        <v>4.7992275883123169E-3</v>
      </c>
      <c r="Y1924">
        <v>16641</v>
      </c>
      <c r="Z1924">
        <v>2146689</v>
      </c>
      <c r="AA1924">
        <v>276922881</v>
      </c>
      <c r="AB1924" t="s">
        <v>391</v>
      </c>
      <c r="AC1924" t="s">
        <v>1418</v>
      </c>
    </row>
    <row r="1925" spans="1:29" x14ac:dyDescent="0.25">
      <c r="A1925" t="s">
        <v>35</v>
      </c>
      <c r="B1925" t="s">
        <v>415</v>
      </c>
      <c r="C1925" t="s">
        <v>429</v>
      </c>
      <c r="D1925" t="s">
        <v>767</v>
      </c>
      <c r="E1925">
        <v>131</v>
      </c>
      <c r="F1925">
        <v>2062267994.25</v>
      </c>
      <c r="G1925">
        <v>921436136</v>
      </c>
      <c r="H1925">
        <v>602061181</v>
      </c>
      <c r="I1925">
        <v>39</v>
      </c>
      <c r="J1925">
        <v>61</v>
      </c>
      <c r="K1925">
        <v>40</v>
      </c>
      <c r="L1925">
        <v>97921000</v>
      </c>
      <c r="M1925">
        <v>131</v>
      </c>
      <c r="N1925">
        <v>32</v>
      </c>
      <c r="O1925">
        <v>53</v>
      </c>
      <c r="P1925">
        <v>1.21875</v>
      </c>
      <c r="Q1925">
        <v>1.1509433962264151</v>
      </c>
      <c r="R1925">
        <v>1.184846698113208</v>
      </c>
      <c r="S1925">
        <v>3.5000000000000003E-2</v>
      </c>
      <c r="T1925">
        <v>4.4999999999999998E-2</v>
      </c>
      <c r="U1925">
        <v>7833680</v>
      </c>
      <c r="V1925" t="s">
        <v>1386</v>
      </c>
      <c r="W1925">
        <v>0.29194129117974121</v>
      </c>
      <c r="X1925">
        <v>1.30114351285505E-2</v>
      </c>
      <c r="Y1925">
        <v>17161</v>
      </c>
      <c r="Z1925">
        <v>2248091</v>
      </c>
      <c r="AA1925">
        <v>294499921</v>
      </c>
      <c r="AB1925" t="s">
        <v>396</v>
      </c>
      <c r="AC1925" t="s">
        <v>1418</v>
      </c>
    </row>
    <row r="1926" spans="1:29" x14ac:dyDescent="0.25">
      <c r="A1926" t="s">
        <v>35</v>
      </c>
      <c r="B1926" t="s">
        <v>415</v>
      </c>
      <c r="C1926" t="s">
        <v>429</v>
      </c>
      <c r="D1926" t="s">
        <v>770</v>
      </c>
      <c r="E1926">
        <v>103</v>
      </c>
      <c r="F1926">
        <v>1588105511.6199999</v>
      </c>
      <c r="G1926">
        <v>519748811</v>
      </c>
      <c r="H1926">
        <v>501365396.62</v>
      </c>
      <c r="I1926">
        <v>36</v>
      </c>
      <c r="J1926">
        <v>50</v>
      </c>
      <c r="K1926">
        <v>36</v>
      </c>
      <c r="L1926">
        <v>63130000</v>
      </c>
      <c r="M1926">
        <v>103</v>
      </c>
      <c r="N1926">
        <v>28</v>
      </c>
      <c r="O1926">
        <v>41</v>
      </c>
      <c r="P1926">
        <v>1.285714285714286</v>
      </c>
      <c r="Q1926">
        <v>1.219512195121951</v>
      </c>
      <c r="R1926">
        <v>1.2526132404181189</v>
      </c>
      <c r="S1926">
        <v>3.5000000000000003E-2</v>
      </c>
      <c r="T1926">
        <v>5.5E-2</v>
      </c>
      <c r="U1926">
        <v>5681700</v>
      </c>
      <c r="V1926" t="s">
        <v>1386</v>
      </c>
      <c r="W1926">
        <v>0.31570030640380148</v>
      </c>
      <c r="X1926">
        <v>1.1332453412827639E-2</v>
      </c>
      <c r="Y1926">
        <v>10609</v>
      </c>
      <c r="Z1926">
        <v>1092727</v>
      </c>
      <c r="AA1926">
        <v>112550881</v>
      </c>
      <c r="AB1926" t="s">
        <v>393</v>
      </c>
      <c r="AC1926" t="s">
        <v>1418</v>
      </c>
    </row>
    <row r="1927" spans="1:29" x14ac:dyDescent="0.25">
      <c r="A1927" t="s">
        <v>35</v>
      </c>
      <c r="B1927" t="s">
        <v>415</v>
      </c>
      <c r="C1927" t="s">
        <v>429</v>
      </c>
      <c r="D1927" t="s">
        <v>769</v>
      </c>
      <c r="E1927">
        <v>123</v>
      </c>
      <c r="F1927">
        <v>1851947809.01</v>
      </c>
      <c r="G1927">
        <v>779577431</v>
      </c>
      <c r="H1927">
        <v>355376995</v>
      </c>
      <c r="I1927">
        <v>24</v>
      </c>
      <c r="J1927">
        <v>50</v>
      </c>
      <c r="K1927">
        <v>24</v>
      </c>
      <c r="L1927">
        <v>112917000</v>
      </c>
      <c r="M1927">
        <v>123</v>
      </c>
      <c r="N1927">
        <v>30</v>
      </c>
      <c r="O1927">
        <v>49</v>
      </c>
      <c r="P1927">
        <v>0.8</v>
      </c>
      <c r="Q1927">
        <v>1.0204081632653059</v>
      </c>
      <c r="R1927">
        <v>0.91020408163265309</v>
      </c>
      <c r="S1927">
        <v>0.01</v>
      </c>
      <c r="T1927">
        <v>0.03</v>
      </c>
      <c r="U1927">
        <v>4516680</v>
      </c>
      <c r="V1927" t="s">
        <v>1386</v>
      </c>
      <c r="W1927">
        <v>0.19189363397339729</v>
      </c>
      <c r="X1927">
        <v>1.270954525348496E-2</v>
      </c>
      <c r="Y1927">
        <v>15129</v>
      </c>
      <c r="Z1927">
        <v>1860867</v>
      </c>
      <c r="AA1927">
        <v>228886641</v>
      </c>
      <c r="AB1927" t="s">
        <v>391</v>
      </c>
      <c r="AC1927" t="s">
        <v>1418</v>
      </c>
    </row>
    <row r="1928" spans="1:29" x14ac:dyDescent="0.25">
      <c r="A1928" t="s">
        <v>35</v>
      </c>
      <c r="B1928" t="s">
        <v>415</v>
      </c>
      <c r="C1928" t="s">
        <v>429</v>
      </c>
      <c r="D1928" t="s">
        <v>776</v>
      </c>
      <c r="E1928">
        <v>124</v>
      </c>
      <c r="F1928">
        <v>1792494553.6800001</v>
      </c>
      <c r="G1928">
        <v>704963245</v>
      </c>
      <c r="H1928">
        <v>246671952.06999999</v>
      </c>
      <c r="I1928">
        <v>21</v>
      </c>
      <c r="J1928">
        <v>48</v>
      </c>
      <c r="K1928">
        <v>23</v>
      </c>
      <c r="L1928">
        <v>77916000</v>
      </c>
      <c r="M1928">
        <v>124</v>
      </c>
      <c r="N1928">
        <v>25</v>
      </c>
      <c r="O1928">
        <v>40</v>
      </c>
      <c r="P1928">
        <v>0.84</v>
      </c>
      <c r="Q1928">
        <v>1.2</v>
      </c>
      <c r="R1928">
        <v>1.02</v>
      </c>
      <c r="S1928">
        <v>0.01</v>
      </c>
      <c r="T1928">
        <v>5.5E-2</v>
      </c>
      <c r="U1928">
        <v>5064540</v>
      </c>
      <c r="V1928" t="s">
        <v>1386</v>
      </c>
      <c r="W1928">
        <v>0.13761378050693729</v>
      </c>
      <c r="X1928">
        <v>2.0531478984537312E-2</v>
      </c>
      <c r="Y1928">
        <v>15376</v>
      </c>
      <c r="Z1928">
        <v>1906624</v>
      </c>
      <c r="AA1928">
        <v>236421376</v>
      </c>
      <c r="AB1928" t="s">
        <v>391</v>
      </c>
      <c r="AC1928" t="s">
        <v>1418</v>
      </c>
    </row>
    <row r="1929" spans="1:29" x14ac:dyDescent="0.25">
      <c r="A1929" t="s">
        <v>35</v>
      </c>
      <c r="B1929" t="s">
        <v>415</v>
      </c>
      <c r="C1929" t="s">
        <v>429</v>
      </c>
      <c r="D1929" t="s">
        <v>764</v>
      </c>
      <c r="E1929">
        <v>132</v>
      </c>
      <c r="F1929">
        <v>1943196453.8</v>
      </c>
      <c r="G1929">
        <v>982252288</v>
      </c>
      <c r="H1929">
        <v>393333160.61000001</v>
      </c>
      <c r="I1929">
        <v>31</v>
      </c>
      <c r="J1929">
        <v>72</v>
      </c>
      <c r="K1929">
        <v>33</v>
      </c>
      <c r="L1929">
        <v>137904883</v>
      </c>
      <c r="M1929">
        <v>132</v>
      </c>
      <c r="N1929">
        <v>30</v>
      </c>
      <c r="O1929">
        <v>53</v>
      </c>
      <c r="P1929">
        <v>1.033333333333333</v>
      </c>
      <c r="Q1929">
        <v>1.358490566037736</v>
      </c>
      <c r="R1929">
        <v>1.195911949685535</v>
      </c>
      <c r="S1929">
        <v>0.02</v>
      </c>
      <c r="T1929">
        <v>5.5E-2</v>
      </c>
      <c r="U1929">
        <v>10342866.225</v>
      </c>
      <c r="V1929" t="s">
        <v>1386</v>
      </c>
      <c r="W1929">
        <v>0.202415540559896</v>
      </c>
      <c r="X1929">
        <v>2.6295434152970431E-2</v>
      </c>
      <c r="Y1929">
        <v>17424</v>
      </c>
      <c r="Z1929">
        <v>2299968</v>
      </c>
      <c r="AA1929">
        <v>303595776</v>
      </c>
      <c r="AB1929" t="s">
        <v>396</v>
      </c>
      <c r="AC1929" t="s">
        <v>1418</v>
      </c>
    </row>
    <row r="1930" spans="1:29" x14ac:dyDescent="0.25">
      <c r="A1930" t="s">
        <v>35</v>
      </c>
      <c r="B1930" t="s">
        <v>415</v>
      </c>
      <c r="C1930" t="s">
        <v>429</v>
      </c>
      <c r="D1930" t="s">
        <v>775</v>
      </c>
      <c r="E1930">
        <v>103</v>
      </c>
      <c r="F1930">
        <v>1574573483.1500001</v>
      </c>
      <c r="G1930">
        <v>621592574</v>
      </c>
      <c r="H1930">
        <v>333898694</v>
      </c>
      <c r="I1930">
        <v>25</v>
      </c>
      <c r="J1930">
        <v>45</v>
      </c>
      <c r="K1930">
        <v>27</v>
      </c>
      <c r="L1930">
        <v>71475000</v>
      </c>
      <c r="M1930">
        <v>103</v>
      </c>
      <c r="N1930">
        <v>25</v>
      </c>
      <c r="O1930">
        <v>41</v>
      </c>
      <c r="P1930">
        <v>1</v>
      </c>
      <c r="Q1930">
        <v>1.097560975609756</v>
      </c>
      <c r="R1930">
        <v>1.0487804878048781</v>
      </c>
      <c r="S1930">
        <v>0.02</v>
      </c>
      <c r="T1930">
        <v>0.03</v>
      </c>
      <c r="U1930">
        <v>3573750</v>
      </c>
      <c r="V1930" t="s">
        <v>1386</v>
      </c>
      <c r="W1930">
        <v>0.21205659664229939</v>
      </c>
      <c r="X1930">
        <v>1.070309667039309E-2</v>
      </c>
      <c r="Y1930">
        <v>10609</v>
      </c>
      <c r="Z1930">
        <v>1092727</v>
      </c>
      <c r="AA1930">
        <v>112550881</v>
      </c>
      <c r="AB1930" t="s">
        <v>393</v>
      </c>
      <c r="AC1930" t="s">
        <v>1418</v>
      </c>
    </row>
    <row r="1931" spans="1:29" x14ac:dyDescent="0.25">
      <c r="A1931" t="s">
        <v>35</v>
      </c>
      <c r="B1931" t="s">
        <v>415</v>
      </c>
      <c r="C1931" t="s">
        <v>429</v>
      </c>
      <c r="D1931" t="s">
        <v>771</v>
      </c>
      <c r="E1931">
        <v>120</v>
      </c>
      <c r="F1931">
        <v>1611234104</v>
      </c>
      <c r="G1931">
        <v>686339092</v>
      </c>
      <c r="H1931">
        <v>463412809</v>
      </c>
      <c r="I1931">
        <v>40</v>
      </c>
      <c r="J1931">
        <v>45</v>
      </c>
      <c r="K1931">
        <v>40</v>
      </c>
      <c r="L1931">
        <v>55126000</v>
      </c>
      <c r="M1931">
        <v>120</v>
      </c>
      <c r="N1931">
        <v>31</v>
      </c>
      <c r="O1931">
        <v>48</v>
      </c>
      <c r="P1931">
        <v>1.290322580645161</v>
      </c>
      <c r="Q1931">
        <v>0.9375</v>
      </c>
      <c r="R1931">
        <v>1.113911290322581</v>
      </c>
      <c r="S1931">
        <v>3.5000000000000003E-2</v>
      </c>
      <c r="T1931">
        <v>1.4999999999999999E-2</v>
      </c>
      <c r="U1931">
        <v>2756300</v>
      </c>
      <c r="V1931" t="s">
        <v>1386</v>
      </c>
      <c r="W1931">
        <v>0.28761358008097382</v>
      </c>
      <c r="X1931">
        <v>5.9478286885246623E-3</v>
      </c>
      <c r="Y1931">
        <v>14400</v>
      </c>
      <c r="Z1931">
        <v>1728000</v>
      </c>
      <c r="AA1931">
        <v>207360000</v>
      </c>
      <c r="AB1931" t="s">
        <v>391</v>
      </c>
      <c r="AC1931" t="s">
        <v>1418</v>
      </c>
    </row>
    <row r="1932" spans="1:29" x14ac:dyDescent="0.25">
      <c r="A1932" t="s">
        <v>35</v>
      </c>
      <c r="B1932" t="s">
        <v>415</v>
      </c>
      <c r="C1932" t="s">
        <v>429</v>
      </c>
      <c r="D1932" t="s">
        <v>766</v>
      </c>
      <c r="E1932">
        <v>130</v>
      </c>
      <c r="F1932">
        <v>1965014933</v>
      </c>
      <c r="G1932">
        <v>844734863</v>
      </c>
      <c r="H1932">
        <v>335283974</v>
      </c>
      <c r="I1932">
        <v>30</v>
      </c>
      <c r="J1932">
        <v>63</v>
      </c>
      <c r="K1932">
        <v>31</v>
      </c>
      <c r="L1932">
        <v>83589000</v>
      </c>
      <c r="M1932">
        <v>130</v>
      </c>
      <c r="N1932">
        <v>33</v>
      </c>
      <c r="O1932">
        <v>52</v>
      </c>
      <c r="P1932">
        <v>0.90909090909090906</v>
      </c>
      <c r="Q1932">
        <v>1.211538461538461</v>
      </c>
      <c r="R1932">
        <v>1.060314685314685</v>
      </c>
      <c r="S1932">
        <v>1.4999999999999999E-2</v>
      </c>
      <c r="T1932">
        <v>5.5E-2</v>
      </c>
      <c r="U1932">
        <v>5851230</v>
      </c>
      <c r="V1932" t="s">
        <v>1386</v>
      </c>
      <c r="W1932">
        <v>0.1706266799143964</v>
      </c>
      <c r="X1932">
        <v>1.7451564803989111E-2</v>
      </c>
      <c r="Y1932">
        <v>16900</v>
      </c>
      <c r="Z1932">
        <v>2197000</v>
      </c>
      <c r="AA1932">
        <v>285610000</v>
      </c>
      <c r="AB1932" t="s">
        <v>396</v>
      </c>
      <c r="AC1932" t="s">
        <v>1418</v>
      </c>
    </row>
    <row r="1933" spans="1:29" x14ac:dyDescent="0.25">
      <c r="A1933" t="s">
        <v>36</v>
      </c>
      <c r="B1933" t="s">
        <v>415</v>
      </c>
      <c r="C1933" t="s">
        <v>429</v>
      </c>
      <c r="D1933" t="s">
        <v>774</v>
      </c>
      <c r="E1933">
        <v>110</v>
      </c>
      <c r="F1933">
        <v>1989749726</v>
      </c>
      <c r="G1933">
        <v>770193824</v>
      </c>
      <c r="H1933">
        <v>352062619</v>
      </c>
      <c r="I1933">
        <v>23</v>
      </c>
      <c r="J1933">
        <v>36</v>
      </c>
      <c r="K1933">
        <v>24</v>
      </c>
      <c r="L1933">
        <v>50499000</v>
      </c>
      <c r="M1933">
        <v>110</v>
      </c>
      <c r="N1933">
        <v>27</v>
      </c>
      <c r="O1933">
        <v>44</v>
      </c>
      <c r="P1933">
        <v>0.85185185185185186</v>
      </c>
      <c r="Q1933">
        <v>0.81818181818181823</v>
      </c>
      <c r="R1933">
        <v>0.83501683501683499</v>
      </c>
      <c r="S1933">
        <v>0.01</v>
      </c>
      <c r="T1933">
        <v>0.01</v>
      </c>
      <c r="U1933">
        <v>1009980</v>
      </c>
      <c r="V1933" t="s">
        <v>1386</v>
      </c>
      <c r="W1933">
        <v>0.17693814171682409</v>
      </c>
      <c r="X1933">
        <v>2.868751027498321E-3</v>
      </c>
      <c r="Y1933">
        <v>12100</v>
      </c>
      <c r="Z1933">
        <v>1331000</v>
      </c>
      <c r="AA1933">
        <v>146410000</v>
      </c>
      <c r="AB1933" t="s">
        <v>394</v>
      </c>
      <c r="AC1933" t="s">
        <v>1418</v>
      </c>
    </row>
    <row r="1934" spans="1:29" x14ac:dyDescent="0.25">
      <c r="A1934" t="s">
        <v>36</v>
      </c>
      <c r="B1934" t="s">
        <v>415</v>
      </c>
      <c r="C1934" t="s">
        <v>429</v>
      </c>
      <c r="D1934" t="s">
        <v>764</v>
      </c>
      <c r="E1934">
        <v>109</v>
      </c>
      <c r="F1934">
        <v>1592333159.3499999</v>
      </c>
      <c r="G1934">
        <v>886139099</v>
      </c>
      <c r="H1934">
        <v>340001470.07999998</v>
      </c>
      <c r="I1934">
        <v>28</v>
      </c>
      <c r="J1934">
        <v>56</v>
      </c>
      <c r="K1934">
        <v>29</v>
      </c>
      <c r="L1934">
        <v>90604000</v>
      </c>
      <c r="M1934">
        <v>109</v>
      </c>
      <c r="N1934">
        <v>23</v>
      </c>
      <c r="O1934">
        <v>44</v>
      </c>
      <c r="P1934">
        <v>1.2173913043478259</v>
      </c>
      <c r="Q1934">
        <v>1.2727272727272729</v>
      </c>
      <c r="R1934">
        <v>1.2450592885375491</v>
      </c>
      <c r="S1934">
        <v>3.5000000000000003E-2</v>
      </c>
      <c r="T1934">
        <v>5.5E-2</v>
      </c>
      <c r="U1934">
        <v>8154360</v>
      </c>
      <c r="V1934" t="s">
        <v>1386</v>
      </c>
      <c r="W1934">
        <v>0.21352407822668881</v>
      </c>
      <c r="X1934">
        <v>2.398330806652494E-2</v>
      </c>
      <c r="Y1934">
        <v>11881</v>
      </c>
      <c r="Z1934">
        <v>1295029</v>
      </c>
      <c r="AA1934">
        <v>141158161</v>
      </c>
      <c r="AB1934" t="s">
        <v>393</v>
      </c>
      <c r="AC1934" t="s">
        <v>1418</v>
      </c>
    </row>
    <row r="1935" spans="1:29" x14ac:dyDescent="0.25">
      <c r="A1935" t="s">
        <v>36</v>
      </c>
      <c r="B1935" t="s">
        <v>415</v>
      </c>
      <c r="C1935" t="s">
        <v>429</v>
      </c>
      <c r="D1935" t="s">
        <v>770</v>
      </c>
      <c r="E1935">
        <v>113</v>
      </c>
      <c r="F1935">
        <v>1830800314</v>
      </c>
      <c r="G1935">
        <v>702632871</v>
      </c>
      <c r="H1935">
        <v>441010243</v>
      </c>
      <c r="I1935">
        <v>28</v>
      </c>
      <c r="J1935">
        <v>45</v>
      </c>
      <c r="K1935">
        <v>29</v>
      </c>
      <c r="L1935">
        <v>62926000</v>
      </c>
      <c r="M1935">
        <v>113</v>
      </c>
      <c r="N1935">
        <v>27</v>
      </c>
      <c r="O1935">
        <v>45</v>
      </c>
      <c r="P1935">
        <v>1.037037037037037</v>
      </c>
      <c r="Q1935">
        <v>1</v>
      </c>
      <c r="R1935">
        <v>1.018518518518519</v>
      </c>
      <c r="S1935">
        <v>0.02</v>
      </c>
      <c r="T1935">
        <v>0.03</v>
      </c>
      <c r="U1935">
        <v>3146300</v>
      </c>
      <c r="V1935" t="s">
        <v>1386</v>
      </c>
      <c r="W1935">
        <v>0.24088385807432189</v>
      </c>
      <c r="X1935">
        <v>7.134301413493473E-3</v>
      </c>
      <c r="Y1935">
        <v>12769</v>
      </c>
      <c r="Z1935">
        <v>1442897</v>
      </c>
      <c r="AA1935">
        <v>163047361</v>
      </c>
      <c r="AB1935" t="s">
        <v>394</v>
      </c>
      <c r="AC1935" t="s">
        <v>1418</v>
      </c>
    </row>
    <row r="1936" spans="1:29" x14ac:dyDescent="0.25">
      <c r="A1936" t="s">
        <v>36</v>
      </c>
      <c r="B1936" t="s">
        <v>415</v>
      </c>
      <c r="C1936" t="s">
        <v>429</v>
      </c>
      <c r="D1936" t="s">
        <v>769</v>
      </c>
      <c r="E1936">
        <v>132</v>
      </c>
      <c r="F1936">
        <v>2131238468</v>
      </c>
      <c r="G1936">
        <v>836702642</v>
      </c>
      <c r="H1936">
        <v>358485875</v>
      </c>
      <c r="I1936">
        <v>27</v>
      </c>
      <c r="J1936">
        <v>44</v>
      </c>
      <c r="K1936">
        <v>27</v>
      </c>
      <c r="L1936">
        <v>83396000</v>
      </c>
      <c r="M1936">
        <v>132</v>
      </c>
      <c r="N1936">
        <v>33</v>
      </c>
      <c r="O1936">
        <v>53</v>
      </c>
      <c r="P1936">
        <v>0.81818181818181823</v>
      </c>
      <c r="Q1936">
        <v>0.83018867924528306</v>
      </c>
      <c r="R1936">
        <v>0.82418524871355059</v>
      </c>
      <c r="S1936">
        <v>0.01</v>
      </c>
      <c r="T1936">
        <v>0.01</v>
      </c>
      <c r="U1936">
        <v>1667920</v>
      </c>
      <c r="V1936" t="s">
        <v>1386</v>
      </c>
      <c r="W1936">
        <v>0.1682054262733024</v>
      </c>
      <c r="X1936">
        <v>4.6526798301327766E-3</v>
      </c>
      <c r="Y1936">
        <v>17424</v>
      </c>
      <c r="Z1936">
        <v>2299968</v>
      </c>
      <c r="AA1936">
        <v>303595776</v>
      </c>
      <c r="AB1936" t="s">
        <v>396</v>
      </c>
      <c r="AC1936" t="s">
        <v>1418</v>
      </c>
    </row>
    <row r="1937" spans="1:29" x14ac:dyDescent="0.25">
      <c r="A1937" t="s">
        <v>36</v>
      </c>
      <c r="B1937" t="s">
        <v>415</v>
      </c>
      <c r="C1937" t="s">
        <v>429</v>
      </c>
      <c r="D1937" t="s">
        <v>772</v>
      </c>
      <c r="E1937">
        <v>133</v>
      </c>
      <c r="F1937">
        <v>2004851205</v>
      </c>
      <c r="G1937">
        <v>936220959</v>
      </c>
      <c r="H1937">
        <v>314541322</v>
      </c>
      <c r="I1937">
        <v>26</v>
      </c>
      <c r="J1937">
        <v>43</v>
      </c>
      <c r="K1937">
        <v>26</v>
      </c>
      <c r="L1937">
        <v>57527000</v>
      </c>
      <c r="M1937">
        <v>133</v>
      </c>
      <c r="N1937">
        <v>30</v>
      </c>
      <c r="O1937">
        <v>53</v>
      </c>
      <c r="P1937">
        <v>0.8666666666666667</v>
      </c>
      <c r="Q1937">
        <v>0.81132075471698117</v>
      </c>
      <c r="R1937">
        <v>0.83899371069182394</v>
      </c>
      <c r="S1937">
        <v>0.01</v>
      </c>
      <c r="T1937">
        <v>0.01</v>
      </c>
      <c r="U1937">
        <v>1150540</v>
      </c>
      <c r="V1937" t="s">
        <v>1386</v>
      </c>
      <c r="W1937">
        <v>0.15689010796190231</v>
      </c>
      <c r="X1937">
        <v>3.657834184342876E-3</v>
      </c>
      <c r="Y1937">
        <v>17689</v>
      </c>
      <c r="Z1937">
        <v>2352637</v>
      </c>
      <c r="AA1937">
        <v>312900721</v>
      </c>
      <c r="AB1937" t="s">
        <v>396</v>
      </c>
      <c r="AC1937" t="s">
        <v>1418</v>
      </c>
    </row>
    <row r="1938" spans="1:29" x14ac:dyDescent="0.25">
      <c r="A1938" t="s">
        <v>36</v>
      </c>
      <c r="B1938" t="s">
        <v>415</v>
      </c>
      <c r="C1938" t="s">
        <v>429</v>
      </c>
      <c r="D1938" t="s">
        <v>762</v>
      </c>
      <c r="E1938">
        <v>100</v>
      </c>
      <c r="F1938">
        <v>1483794370.1099999</v>
      </c>
      <c r="G1938">
        <v>657014398</v>
      </c>
      <c r="H1938">
        <v>316088643.23000002</v>
      </c>
      <c r="I1938">
        <v>22</v>
      </c>
      <c r="J1938">
        <v>37</v>
      </c>
      <c r="K1938">
        <v>23</v>
      </c>
      <c r="L1938">
        <v>59685000</v>
      </c>
      <c r="M1938">
        <v>100</v>
      </c>
      <c r="N1938">
        <v>23</v>
      </c>
      <c r="O1938">
        <v>40</v>
      </c>
      <c r="P1938">
        <v>0.95652173913043481</v>
      </c>
      <c r="Q1938">
        <v>0.92500000000000004</v>
      </c>
      <c r="R1938">
        <v>0.94076086956521743</v>
      </c>
      <c r="S1938">
        <v>1.4999999999999999E-2</v>
      </c>
      <c r="T1938">
        <v>1.4999999999999999E-2</v>
      </c>
      <c r="U1938">
        <v>1790550</v>
      </c>
      <c r="V1938" t="s">
        <v>1386</v>
      </c>
      <c r="W1938">
        <v>0.21302725606552009</v>
      </c>
      <c r="X1938">
        <v>5.6647084238870202E-3</v>
      </c>
      <c r="Y1938">
        <v>10000</v>
      </c>
      <c r="Z1938">
        <v>1000000</v>
      </c>
      <c r="AA1938">
        <v>100000000</v>
      </c>
      <c r="AB1938" t="s">
        <v>393</v>
      </c>
      <c r="AC1938" t="s">
        <v>1418</v>
      </c>
    </row>
    <row r="1939" spans="1:29" x14ac:dyDescent="0.25">
      <c r="A1939" t="s">
        <v>36</v>
      </c>
      <c r="B1939" t="s">
        <v>415</v>
      </c>
      <c r="C1939" t="s">
        <v>429</v>
      </c>
      <c r="D1939" t="s">
        <v>775</v>
      </c>
      <c r="E1939">
        <v>122</v>
      </c>
      <c r="F1939">
        <v>1850215564.0999999</v>
      </c>
      <c r="G1939">
        <v>860763922</v>
      </c>
      <c r="H1939">
        <v>341592086</v>
      </c>
      <c r="I1939">
        <v>28</v>
      </c>
      <c r="J1939">
        <v>54</v>
      </c>
      <c r="K1939">
        <v>28</v>
      </c>
      <c r="L1939">
        <v>83188000</v>
      </c>
      <c r="M1939">
        <v>122</v>
      </c>
      <c r="N1939">
        <v>28</v>
      </c>
      <c r="O1939">
        <v>49</v>
      </c>
      <c r="P1939">
        <v>1</v>
      </c>
      <c r="Q1939">
        <v>1.1020408163265309</v>
      </c>
      <c r="R1939">
        <v>1.051020408163265</v>
      </c>
      <c r="S1939">
        <v>0.02</v>
      </c>
      <c r="T1939">
        <v>4.4999999999999998E-2</v>
      </c>
      <c r="U1939">
        <v>5407220</v>
      </c>
      <c r="V1939" t="s">
        <v>1386</v>
      </c>
      <c r="W1939">
        <v>0.18462285834578451</v>
      </c>
      <c r="X1939">
        <v>1.5829465088954081E-2</v>
      </c>
      <c r="Y1939">
        <v>14884</v>
      </c>
      <c r="Z1939">
        <v>1815848</v>
      </c>
      <c r="AA1939">
        <v>221533456</v>
      </c>
      <c r="AB1939" t="s">
        <v>391</v>
      </c>
      <c r="AC1939" t="s">
        <v>1418</v>
      </c>
    </row>
    <row r="1940" spans="1:29" x14ac:dyDescent="0.25">
      <c r="A1940" t="s">
        <v>36</v>
      </c>
      <c r="B1940" t="s">
        <v>415</v>
      </c>
      <c r="C1940" t="s">
        <v>429</v>
      </c>
      <c r="D1940" t="s">
        <v>777</v>
      </c>
      <c r="E1940">
        <v>110</v>
      </c>
      <c r="F1940">
        <v>1581027726</v>
      </c>
      <c r="G1940">
        <v>638922106</v>
      </c>
      <c r="H1940">
        <v>151164175</v>
      </c>
      <c r="I1940">
        <v>16</v>
      </c>
      <c r="J1940">
        <v>39</v>
      </c>
      <c r="K1940">
        <v>16</v>
      </c>
      <c r="L1940">
        <v>72372000</v>
      </c>
      <c r="M1940">
        <v>110</v>
      </c>
      <c r="N1940">
        <v>20</v>
      </c>
      <c r="O1940">
        <v>35</v>
      </c>
      <c r="P1940">
        <v>0.8</v>
      </c>
      <c r="Q1940">
        <v>1.1142857142857141</v>
      </c>
      <c r="R1940">
        <v>0.95714285714285718</v>
      </c>
      <c r="S1940">
        <v>0.01</v>
      </c>
      <c r="T1940">
        <v>4.4999999999999998E-2</v>
      </c>
      <c r="U1940">
        <v>3980460</v>
      </c>
      <c r="V1940" t="s">
        <v>1386</v>
      </c>
      <c r="W1940">
        <v>9.561133717904198E-2</v>
      </c>
      <c r="X1940">
        <v>2.633203270550049E-2</v>
      </c>
      <c r="Y1940">
        <v>12100</v>
      </c>
      <c r="Z1940">
        <v>1331000</v>
      </c>
      <c r="AA1940">
        <v>146410000</v>
      </c>
      <c r="AB1940" t="s">
        <v>394</v>
      </c>
      <c r="AC1940" t="s">
        <v>1418</v>
      </c>
    </row>
    <row r="1941" spans="1:29" x14ac:dyDescent="0.25">
      <c r="A1941" t="s">
        <v>36</v>
      </c>
      <c r="B1941" t="s">
        <v>415</v>
      </c>
      <c r="C1941" t="s">
        <v>429</v>
      </c>
      <c r="D1941" t="s">
        <v>768</v>
      </c>
      <c r="E1941">
        <v>124</v>
      </c>
      <c r="F1941">
        <v>1956276872</v>
      </c>
      <c r="G1941">
        <v>872589200</v>
      </c>
      <c r="H1941">
        <v>532462785</v>
      </c>
      <c r="I1941">
        <v>35</v>
      </c>
      <c r="J1941">
        <v>47</v>
      </c>
      <c r="K1941">
        <v>35</v>
      </c>
      <c r="L1941">
        <v>62125000</v>
      </c>
      <c r="M1941">
        <v>124</v>
      </c>
      <c r="N1941">
        <v>29</v>
      </c>
      <c r="O1941">
        <v>50</v>
      </c>
      <c r="P1941">
        <v>1.2068965517241379</v>
      </c>
      <c r="Q1941">
        <v>0.94</v>
      </c>
      <c r="R1941">
        <v>1.0734482758620689</v>
      </c>
      <c r="S1941">
        <v>3.5000000000000003E-2</v>
      </c>
      <c r="T1941">
        <v>1.4999999999999999E-2</v>
      </c>
      <c r="U1941">
        <v>3106250</v>
      </c>
      <c r="V1941" t="s">
        <v>1386</v>
      </c>
      <c r="W1941">
        <v>0.27218171038112648</v>
      </c>
      <c r="X1941">
        <v>5.8337410378830517E-3</v>
      </c>
      <c r="Y1941">
        <v>15376</v>
      </c>
      <c r="Z1941">
        <v>1906624</v>
      </c>
      <c r="AA1941">
        <v>236421376</v>
      </c>
      <c r="AB1941" t="s">
        <v>391</v>
      </c>
      <c r="AC1941" t="s">
        <v>1418</v>
      </c>
    </row>
    <row r="1942" spans="1:29" x14ac:dyDescent="0.25">
      <c r="A1942" t="s">
        <v>36</v>
      </c>
      <c r="B1942" t="s">
        <v>415</v>
      </c>
      <c r="C1942" t="s">
        <v>429</v>
      </c>
      <c r="D1942" t="s">
        <v>765</v>
      </c>
      <c r="E1942">
        <v>134</v>
      </c>
      <c r="F1942">
        <v>2322455237.9899998</v>
      </c>
      <c r="G1942">
        <v>827337832</v>
      </c>
      <c r="H1942">
        <v>423183463</v>
      </c>
      <c r="I1942">
        <v>31</v>
      </c>
      <c r="J1942">
        <v>57</v>
      </c>
      <c r="K1942">
        <v>31</v>
      </c>
      <c r="L1942">
        <v>96251145</v>
      </c>
      <c r="M1942">
        <v>134</v>
      </c>
      <c r="N1942">
        <v>33</v>
      </c>
      <c r="O1942">
        <v>54</v>
      </c>
      <c r="P1942">
        <v>0.93939393939393945</v>
      </c>
      <c r="Q1942">
        <v>1.055555555555556</v>
      </c>
      <c r="R1942">
        <v>0.99747474747474751</v>
      </c>
      <c r="S1942">
        <v>1.4999999999999999E-2</v>
      </c>
      <c r="T1942">
        <v>0.03</v>
      </c>
      <c r="U1942">
        <v>4331301.5250000004</v>
      </c>
      <c r="V1942" t="s">
        <v>1386</v>
      </c>
      <c r="W1942">
        <v>0.1822138296048495</v>
      </c>
      <c r="X1942">
        <v>1.023504438073942E-2</v>
      </c>
      <c r="Y1942">
        <v>17956</v>
      </c>
      <c r="Z1942">
        <v>2406104</v>
      </c>
      <c r="AA1942">
        <v>322417936</v>
      </c>
      <c r="AB1942" t="s">
        <v>396</v>
      </c>
      <c r="AC1942" t="s">
        <v>1418</v>
      </c>
    </row>
    <row r="1943" spans="1:29" x14ac:dyDescent="0.25">
      <c r="A1943" t="s">
        <v>36</v>
      </c>
      <c r="B1943" t="s">
        <v>415</v>
      </c>
      <c r="C1943" t="s">
        <v>429</v>
      </c>
      <c r="D1943" t="s">
        <v>771</v>
      </c>
      <c r="E1943">
        <v>125</v>
      </c>
      <c r="F1943">
        <v>1744372032</v>
      </c>
      <c r="G1943">
        <v>802513853</v>
      </c>
      <c r="H1943">
        <v>338205513</v>
      </c>
      <c r="I1943">
        <v>32</v>
      </c>
      <c r="J1943">
        <v>42</v>
      </c>
      <c r="K1943">
        <v>33</v>
      </c>
      <c r="L1943">
        <v>51997000</v>
      </c>
      <c r="M1943">
        <v>125</v>
      </c>
      <c r="N1943">
        <v>29</v>
      </c>
      <c r="O1943">
        <v>50</v>
      </c>
      <c r="P1943">
        <v>1.103448275862069</v>
      </c>
      <c r="Q1943">
        <v>0.84</v>
      </c>
      <c r="R1943">
        <v>0.97172413793103452</v>
      </c>
      <c r="S1943">
        <v>2.5000000000000001E-2</v>
      </c>
      <c r="T1943">
        <v>0.01</v>
      </c>
      <c r="U1943">
        <v>1819895</v>
      </c>
      <c r="V1943" t="s">
        <v>1386</v>
      </c>
      <c r="W1943">
        <v>0.19388381996255261</v>
      </c>
      <c r="X1943">
        <v>5.3810329224290316E-3</v>
      </c>
      <c r="Y1943">
        <v>15625</v>
      </c>
      <c r="Z1943">
        <v>1953125</v>
      </c>
      <c r="AA1943">
        <v>244140625</v>
      </c>
      <c r="AB1943" t="s">
        <v>391</v>
      </c>
      <c r="AC1943" t="s">
        <v>1418</v>
      </c>
    </row>
    <row r="1944" spans="1:29" x14ac:dyDescent="0.25">
      <c r="A1944" t="s">
        <v>36</v>
      </c>
      <c r="B1944" t="s">
        <v>415</v>
      </c>
      <c r="C1944" t="s">
        <v>429</v>
      </c>
      <c r="D1944" t="s">
        <v>763</v>
      </c>
      <c r="E1944">
        <v>112</v>
      </c>
      <c r="F1944">
        <v>1507945877.53</v>
      </c>
      <c r="G1944">
        <v>737074596</v>
      </c>
      <c r="H1944">
        <v>371868946</v>
      </c>
      <c r="I1944">
        <v>34</v>
      </c>
      <c r="J1944">
        <v>38</v>
      </c>
      <c r="K1944">
        <v>34</v>
      </c>
      <c r="L1944">
        <v>64872000</v>
      </c>
      <c r="M1944">
        <v>112</v>
      </c>
      <c r="N1944">
        <v>28</v>
      </c>
      <c r="O1944">
        <v>45</v>
      </c>
      <c r="P1944">
        <v>1.214285714285714</v>
      </c>
      <c r="Q1944">
        <v>0.84444444444444444</v>
      </c>
      <c r="R1944">
        <v>1.029365079365079</v>
      </c>
      <c r="S1944">
        <v>3.5000000000000003E-2</v>
      </c>
      <c r="T1944">
        <v>0.01</v>
      </c>
      <c r="U1944">
        <v>2919240</v>
      </c>
      <c r="V1944" t="s">
        <v>1386</v>
      </c>
      <c r="W1944">
        <v>0.24660629505424789</v>
      </c>
      <c r="X1944">
        <v>7.8501849412292678E-3</v>
      </c>
      <c r="Y1944">
        <v>12544</v>
      </c>
      <c r="Z1944">
        <v>1404928</v>
      </c>
      <c r="AA1944">
        <v>157351936</v>
      </c>
      <c r="AB1944" t="s">
        <v>394</v>
      </c>
      <c r="AC1944" t="s">
        <v>1418</v>
      </c>
    </row>
    <row r="1945" spans="1:29" x14ac:dyDescent="0.25">
      <c r="A1945" t="s">
        <v>36</v>
      </c>
      <c r="B1945" t="s">
        <v>415</v>
      </c>
      <c r="C1945" t="s">
        <v>429</v>
      </c>
      <c r="D1945" t="s">
        <v>760</v>
      </c>
      <c r="E1945">
        <v>136</v>
      </c>
      <c r="F1945">
        <v>2217169816.3800001</v>
      </c>
      <c r="G1945">
        <v>838630137</v>
      </c>
      <c r="H1945">
        <v>417186800</v>
      </c>
      <c r="I1945">
        <v>31</v>
      </c>
      <c r="J1945">
        <v>44</v>
      </c>
      <c r="K1945">
        <v>31</v>
      </c>
      <c r="L1945">
        <v>80450000</v>
      </c>
      <c r="M1945">
        <v>136</v>
      </c>
      <c r="N1945">
        <v>33</v>
      </c>
      <c r="O1945">
        <v>54</v>
      </c>
      <c r="P1945">
        <v>0.93939393939393945</v>
      </c>
      <c r="Q1945">
        <v>0.81481481481481477</v>
      </c>
      <c r="R1945">
        <v>0.87710437710437705</v>
      </c>
      <c r="S1945">
        <v>1.4999999999999999E-2</v>
      </c>
      <c r="T1945">
        <v>0.01</v>
      </c>
      <c r="U1945">
        <v>2011250</v>
      </c>
      <c r="V1945" t="s">
        <v>1386</v>
      </c>
      <c r="W1945">
        <v>0.1881618615398373</v>
      </c>
      <c r="X1945">
        <v>4.8209818719096584E-3</v>
      </c>
      <c r="Y1945">
        <v>18496</v>
      </c>
      <c r="Z1945">
        <v>2515456</v>
      </c>
      <c r="AA1945">
        <v>342102016</v>
      </c>
      <c r="AB1945" t="s">
        <v>396</v>
      </c>
      <c r="AC1945" t="s">
        <v>1418</v>
      </c>
    </row>
    <row r="1946" spans="1:29" x14ac:dyDescent="0.25">
      <c r="A1946" t="s">
        <v>36</v>
      </c>
      <c r="B1946" t="s">
        <v>415</v>
      </c>
      <c r="C1946" t="s">
        <v>429</v>
      </c>
      <c r="D1946" t="s">
        <v>766</v>
      </c>
      <c r="E1946">
        <v>137</v>
      </c>
      <c r="F1946">
        <v>1948836936.9000001</v>
      </c>
      <c r="G1946">
        <v>913938149</v>
      </c>
      <c r="H1946">
        <v>379638440</v>
      </c>
      <c r="I1946">
        <v>28</v>
      </c>
      <c r="J1946">
        <v>48</v>
      </c>
      <c r="K1946">
        <v>29</v>
      </c>
      <c r="L1946">
        <v>73423000</v>
      </c>
      <c r="M1946">
        <v>137</v>
      </c>
      <c r="N1946">
        <v>34</v>
      </c>
      <c r="O1946">
        <v>55</v>
      </c>
      <c r="P1946">
        <v>0.82352941176470584</v>
      </c>
      <c r="Q1946">
        <v>0.87272727272727268</v>
      </c>
      <c r="R1946">
        <v>0.84812834224598932</v>
      </c>
      <c r="S1946">
        <v>0.01</v>
      </c>
      <c r="T1946">
        <v>0.01</v>
      </c>
      <c r="U1946">
        <v>1468460</v>
      </c>
      <c r="V1946" t="s">
        <v>1386</v>
      </c>
      <c r="W1946">
        <v>0.1948025680403451</v>
      </c>
      <c r="X1946">
        <v>3.8680487676643069E-3</v>
      </c>
      <c r="Y1946">
        <v>18769</v>
      </c>
      <c r="Z1946">
        <v>2571353</v>
      </c>
      <c r="AA1946">
        <v>352275361</v>
      </c>
      <c r="AB1946" t="s">
        <v>396</v>
      </c>
      <c r="AC1946" t="s">
        <v>1418</v>
      </c>
    </row>
    <row r="1947" spans="1:29" x14ac:dyDescent="0.25">
      <c r="A1947" t="s">
        <v>36</v>
      </c>
      <c r="B1947" t="s">
        <v>415</v>
      </c>
      <c r="C1947" t="s">
        <v>429</v>
      </c>
      <c r="D1947" t="s">
        <v>778</v>
      </c>
      <c r="E1947">
        <v>79</v>
      </c>
      <c r="F1947">
        <v>1090240344</v>
      </c>
      <c r="G1947">
        <v>443909536</v>
      </c>
      <c r="H1947">
        <v>246574266</v>
      </c>
      <c r="I1947">
        <v>19</v>
      </c>
      <c r="J1947">
        <v>34</v>
      </c>
      <c r="K1947">
        <v>19</v>
      </c>
      <c r="L1947">
        <v>57775000</v>
      </c>
      <c r="M1947">
        <v>79</v>
      </c>
      <c r="N1947">
        <v>17</v>
      </c>
      <c r="O1947">
        <v>25</v>
      </c>
      <c r="P1947">
        <v>1.117647058823529</v>
      </c>
      <c r="Q1947">
        <v>1.36</v>
      </c>
      <c r="R1947">
        <v>1.2388235294117651</v>
      </c>
      <c r="S1947">
        <v>2.5000000000000001E-2</v>
      </c>
      <c r="T1947">
        <v>5.5E-2</v>
      </c>
      <c r="U1947">
        <v>4622000</v>
      </c>
      <c r="V1947" t="s">
        <v>1386</v>
      </c>
      <c r="W1947">
        <v>0.22616505374891899</v>
      </c>
      <c r="X1947">
        <v>1.8744859611586551E-2</v>
      </c>
      <c r="Y1947">
        <v>6241</v>
      </c>
      <c r="Z1947">
        <v>493039</v>
      </c>
      <c r="AA1947">
        <v>38950081</v>
      </c>
      <c r="AB1947" t="s">
        <v>408</v>
      </c>
      <c r="AC1947" t="s">
        <v>1418</v>
      </c>
    </row>
    <row r="1948" spans="1:29" x14ac:dyDescent="0.25">
      <c r="A1948" t="s">
        <v>36</v>
      </c>
      <c r="B1948" t="s">
        <v>415</v>
      </c>
      <c r="C1948" t="s">
        <v>429</v>
      </c>
      <c r="D1948" t="s">
        <v>761</v>
      </c>
      <c r="E1948">
        <v>130</v>
      </c>
      <c r="F1948">
        <v>2321081367</v>
      </c>
      <c r="G1948">
        <v>887883443</v>
      </c>
      <c r="H1948">
        <v>540901340</v>
      </c>
      <c r="I1948">
        <v>33</v>
      </c>
      <c r="J1948">
        <v>57</v>
      </c>
      <c r="K1948">
        <v>33</v>
      </c>
      <c r="L1948">
        <v>164104000</v>
      </c>
      <c r="M1948">
        <v>130</v>
      </c>
      <c r="N1948">
        <v>32</v>
      </c>
      <c r="O1948">
        <v>52</v>
      </c>
      <c r="P1948">
        <v>1.03125</v>
      </c>
      <c r="Q1948">
        <v>1.096153846153846</v>
      </c>
      <c r="R1948">
        <v>1.0637019230769229</v>
      </c>
      <c r="S1948">
        <v>0.02</v>
      </c>
      <c r="T1948">
        <v>0.03</v>
      </c>
      <c r="U1948">
        <v>8205200</v>
      </c>
      <c r="V1948" t="s">
        <v>1386</v>
      </c>
      <c r="W1948">
        <v>0.23303850855479291</v>
      </c>
      <c r="X1948">
        <v>1.516949468085991E-2</v>
      </c>
      <c r="Y1948">
        <v>16900</v>
      </c>
      <c r="Z1948">
        <v>2197000</v>
      </c>
      <c r="AA1948">
        <v>285610000</v>
      </c>
      <c r="AB1948" t="s">
        <v>396</v>
      </c>
      <c r="AC1948" t="s">
        <v>1418</v>
      </c>
    </row>
    <row r="1949" spans="1:29" x14ac:dyDescent="0.25">
      <c r="A1949" t="s">
        <v>36</v>
      </c>
      <c r="B1949" t="s">
        <v>415</v>
      </c>
      <c r="C1949" t="s">
        <v>429</v>
      </c>
      <c r="D1949" t="s">
        <v>767</v>
      </c>
      <c r="E1949">
        <v>136</v>
      </c>
      <c r="F1949">
        <v>2068952939</v>
      </c>
      <c r="G1949">
        <v>941086626</v>
      </c>
      <c r="H1949">
        <v>668939233</v>
      </c>
      <c r="I1949">
        <v>46</v>
      </c>
      <c r="J1949">
        <v>74</v>
      </c>
      <c r="K1949">
        <v>47</v>
      </c>
      <c r="L1949">
        <v>155039000</v>
      </c>
      <c r="M1949">
        <v>136</v>
      </c>
      <c r="N1949">
        <v>34</v>
      </c>
      <c r="O1949">
        <v>55</v>
      </c>
      <c r="P1949">
        <v>1.3529411764705881</v>
      </c>
      <c r="Q1949">
        <v>1.345454545454545</v>
      </c>
      <c r="R1949">
        <v>1.349197860962567</v>
      </c>
      <c r="S1949">
        <v>3.5000000000000003E-2</v>
      </c>
      <c r="T1949">
        <v>5.5E-2</v>
      </c>
      <c r="U1949">
        <v>13953510</v>
      </c>
      <c r="V1949" t="s">
        <v>1386</v>
      </c>
      <c r="W1949">
        <v>0.32332259491766041</v>
      </c>
      <c r="X1949">
        <v>2.0859159265367831E-2</v>
      </c>
      <c r="Y1949">
        <v>18496</v>
      </c>
      <c r="Z1949">
        <v>2515456</v>
      </c>
      <c r="AA1949">
        <v>342102016</v>
      </c>
      <c r="AB1949" t="s">
        <v>396</v>
      </c>
      <c r="AC1949" t="s">
        <v>1418</v>
      </c>
    </row>
    <row r="1950" spans="1:29" x14ac:dyDescent="0.25">
      <c r="A1950" t="s">
        <v>37</v>
      </c>
      <c r="B1950" t="s">
        <v>415</v>
      </c>
      <c r="C1950" t="s">
        <v>429</v>
      </c>
      <c r="D1950" t="s">
        <v>764</v>
      </c>
      <c r="E1950">
        <v>126</v>
      </c>
      <c r="F1950">
        <v>2109373313.3499999</v>
      </c>
      <c r="G1950">
        <v>890791736</v>
      </c>
      <c r="H1950">
        <v>389864445.07999998</v>
      </c>
      <c r="I1950">
        <v>28</v>
      </c>
      <c r="J1950">
        <v>59</v>
      </c>
      <c r="K1950">
        <v>28</v>
      </c>
      <c r="L1950">
        <v>138411000</v>
      </c>
      <c r="M1950">
        <v>126</v>
      </c>
      <c r="N1950">
        <v>35</v>
      </c>
      <c r="O1950">
        <v>52</v>
      </c>
      <c r="P1950">
        <v>0.8</v>
      </c>
      <c r="Q1950">
        <v>1.134615384615385</v>
      </c>
      <c r="R1950">
        <v>0.96730769230769231</v>
      </c>
      <c r="S1950">
        <v>0.01</v>
      </c>
      <c r="T1950">
        <v>4.4999999999999998E-2</v>
      </c>
      <c r="U1950">
        <v>7612605</v>
      </c>
      <c r="V1950" t="s">
        <v>1386</v>
      </c>
      <c r="W1950">
        <v>0.18482477360104499</v>
      </c>
      <c r="X1950">
        <v>1.9526286882708421E-2</v>
      </c>
      <c r="Y1950">
        <v>15876</v>
      </c>
      <c r="Z1950">
        <v>2000376</v>
      </c>
      <c r="AA1950">
        <v>252047376</v>
      </c>
      <c r="AB1950" t="s">
        <v>391</v>
      </c>
      <c r="AC1950" t="s">
        <v>1418</v>
      </c>
    </row>
    <row r="1951" spans="1:29" x14ac:dyDescent="0.25">
      <c r="A1951" t="s">
        <v>37</v>
      </c>
      <c r="B1951" t="s">
        <v>415</v>
      </c>
      <c r="C1951" t="s">
        <v>429</v>
      </c>
      <c r="D1951" t="s">
        <v>766</v>
      </c>
      <c r="E1951">
        <v>124</v>
      </c>
      <c r="F1951">
        <v>1899560667.9000001</v>
      </c>
      <c r="G1951">
        <v>868238234</v>
      </c>
      <c r="H1951">
        <v>383246349</v>
      </c>
      <c r="I1951">
        <v>28</v>
      </c>
      <c r="J1951">
        <v>41</v>
      </c>
      <c r="K1951">
        <v>28</v>
      </c>
      <c r="L1951">
        <v>59043000</v>
      </c>
      <c r="M1951">
        <v>124</v>
      </c>
      <c r="N1951">
        <v>34</v>
      </c>
      <c r="O1951">
        <v>51</v>
      </c>
      <c r="P1951">
        <v>0.82352941176470584</v>
      </c>
      <c r="Q1951">
        <v>0.80392156862745101</v>
      </c>
      <c r="R1951">
        <v>0.81372549019607843</v>
      </c>
      <c r="S1951">
        <v>0.01</v>
      </c>
      <c r="T1951">
        <v>0.01</v>
      </c>
      <c r="U1951">
        <v>1180860</v>
      </c>
      <c r="V1951" t="s">
        <v>1386</v>
      </c>
      <c r="W1951">
        <v>0.20175525608439029</v>
      </c>
      <c r="X1951">
        <v>3.0812035211325649E-3</v>
      </c>
      <c r="Y1951">
        <v>15376</v>
      </c>
      <c r="Z1951">
        <v>1906624</v>
      </c>
      <c r="AA1951">
        <v>236421376</v>
      </c>
      <c r="AB1951" t="s">
        <v>391</v>
      </c>
      <c r="AC1951" t="s">
        <v>1418</v>
      </c>
    </row>
    <row r="1952" spans="1:29" x14ac:dyDescent="0.25">
      <c r="A1952" t="s">
        <v>37</v>
      </c>
      <c r="B1952" t="s">
        <v>415</v>
      </c>
      <c r="C1952" t="s">
        <v>429</v>
      </c>
      <c r="D1952" t="s">
        <v>769</v>
      </c>
      <c r="E1952">
        <v>128</v>
      </c>
      <c r="F1952">
        <v>2018847817</v>
      </c>
      <c r="G1952">
        <v>756262658</v>
      </c>
      <c r="H1952">
        <v>369133559</v>
      </c>
      <c r="I1952">
        <v>30</v>
      </c>
      <c r="J1952">
        <v>65</v>
      </c>
      <c r="K1952">
        <v>30</v>
      </c>
      <c r="L1952">
        <v>132324000</v>
      </c>
      <c r="M1952">
        <v>128</v>
      </c>
      <c r="N1952">
        <v>35</v>
      </c>
      <c r="O1952">
        <v>53</v>
      </c>
      <c r="P1952">
        <v>0.8571428571428571</v>
      </c>
      <c r="Q1952">
        <v>1.226415094339623</v>
      </c>
      <c r="R1952">
        <v>1.0417789757412399</v>
      </c>
      <c r="S1952">
        <v>0.01</v>
      </c>
      <c r="T1952">
        <v>5.5E-2</v>
      </c>
      <c r="U1952">
        <v>8601060</v>
      </c>
      <c r="V1952" t="s">
        <v>1386</v>
      </c>
      <c r="W1952">
        <v>0.18284367741424459</v>
      </c>
      <c r="X1952">
        <v>2.33006720475393E-2</v>
      </c>
      <c r="Y1952">
        <v>16384</v>
      </c>
      <c r="Z1952">
        <v>2097152</v>
      </c>
      <c r="AA1952">
        <v>268435456</v>
      </c>
      <c r="AB1952" t="s">
        <v>391</v>
      </c>
      <c r="AC1952" t="s">
        <v>1418</v>
      </c>
    </row>
    <row r="1953" spans="1:29" x14ac:dyDescent="0.25">
      <c r="A1953" t="s">
        <v>37</v>
      </c>
      <c r="B1953" t="s">
        <v>415</v>
      </c>
      <c r="C1953" t="s">
        <v>429</v>
      </c>
      <c r="D1953" t="s">
        <v>760</v>
      </c>
      <c r="E1953">
        <v>123</v>
      </c>
      <c r="F1953">
        <v>2133131856</v>
      </c>
      <c r="G1953">
        <v>841200397</v>
      </c>
      <c r="H1953">
        <v>381374328</v>
      </c>
      <c r="I1953">
        <v>29</v>
      </c>
      <c r="J1953">
        <v>42</v>
      </c>
      <c r="K1953">
        <v>29</v>
      </c>
      <c r="L1953">
        <v>45828000</v>
      </c>
      <c r="M1953">
        <v>123</v>
      </c>
      <c r="N1953">
        <v>34</v>
      </c>
      <c r="O1953">
        <v>51</v>
      </c>
      <c r="P1953">
        <v>0.8529411764705882</v>
      </c>
      <c r="Q1953">
        <v>0.82352941176470584</v>
      </c>
      <c r="R1953">
        <v>0.83823529411764708</v>
      </c>
      <c r="S1953">
        <v>0.01</v>
      </c>
      <c r="T1953">
        <v>0.01</v>
      </c>
      <c r="U1953">
        <v>916560</v>
      </c>
      <c r="V1953" t="s">
        <v>1386</v>
      </c>
      <c r="W1953">
        <v>0.1787861012563679</v>
      </c>
      <c r="X1953">
        <v>2.4033080695457822E-3</v>
      </c>
      <c r="Y1953">
        <v>15129</v>
      </c>
      <c r="Z1953">
        <v>1860867</v>
      </c>
      <c r="AA1953">
        <v>228886641</v>
      </c>
      <c r="AB1953" t="s">
        <v>391</v>
      </c>
      <c r="AC1953" t="s">
        <v>1418</v>
      </c>
    </row>
    <row r="1954" spans="1:29" x14ac:dyDescent="0.25">
      <c r="A1954" t="s">
        <v>37</v>
      </c>
      <c r="B1954" t="s">
        <v>415</v>
      </c>
      <c r="C1954" t="s">
        <v>429</v>
      </c>
      <c r="D1954" t="s">
        <v>762</v>
      </c>
      <c r="E1954">
        <v>105</v>
      </c>
      <c r="F1954">
        <v>1611513577.1099999</v>
      </c>
      <c r="G1954">
        <v>727511044</v>
      </c>
      <c r="H1954">
        <v>410803703.23000002</v>
      </c>
      <c r="I1954">
        <v>30</v>
      </c>
      <c r="J1954">
        <v>48</v>
      </c>
      <c r="K1954">
        <v>30</v>
      </c>
      <c r="L1954">
        <v>90432000</v>
      </c>
      <c r="M1954">
        <v>105</v>
      </c>
      <c r="N1954">
        <v>29</v>
      </c>
      <c r="O1954">
        <v>43</v>
      </c>
      <c r="P1954">
        <v>1.0344827586206899</v>
      </c>
      <c r="Q1954">
        <v>1.1162790697674421</v>
      </c>
      <c r="R1954">
        <v>1.075380914194066</v>
      </c>
      <c r="S1954">
        <v>0.02</v>
      </c>
      <c r="T1954">
        <v>4.4999999999999998E-2</v>
      </c>
      <c r="U1954">
        <v>5878080</v>
      </c>
      <c r="V1954" t="s">
        <v>1386</v>
      </c>
      <c r="W1954">
        <v>0.25491792875038188</v>
      </c>
      <c r="X1954">
        <v>1.43087317708745E-2</v>
      </c>
      <c r="Y1954">
        <v>11025</v>
      </c>
      <c r="Z1954">
        <v>1157625</v>
      </c>
      <c r="AA1954">
        <v>121550625</v>
      </c>
      <c r="AB1954" t="s">
        <v>393</v>
      </c>
      <c r="AC1954" t="s">
        <v>1418</v>
      </c>
    </row>
    <row r="1955" spans="1:29" x14ac:dyDescent="0.25">
      <c r="A1955" t="s">
        <v>37</v>
      </c>
      <c r="B1955" t="s">
        <v>415</v>
      </c>
      <c r="C1955" t="s">
        <v>429</v>
      </c>
      <c r="D1955" t="s">
        <v>772</v>
      </c>
      <c r="E1955">
        <v>123</v>
      </c>
      <c r="F1955">
        <v>1762874811</v>
      </c>
      <c r="G1955">
        <v>800805225</v>
      </c>
      <c r="H1955">
        <v>392007445</v>
      </c>
      <c r="I1955">
        <v>28</v>
      </c>
      <c r="J1955">
        <v>45</v>
      </c>
      <c r="K1955">
        <v>28</v>
      </c>
      <c r="L1955">
        <v>61430000</v>
      </c>
      <c r="M1955">
        <v>123</v>
      </c>
      <c r="N1955">
        <v>34</v>
      </c>
      <c r="O1955">
        <v>51</v>
      </c>
      <c r="P1955">
        <v>0.82352941176470584</v>
      </c>
      <c r="Q1955">
        <v>0.88235294117647056</v>
      </c>
      <c r="R1955">
        <v>0.8529411764705882</v>
      </c>
      <c r="S1955">
        <v>0.01</v>
      </c>
      <c r="T1955">
        <v>0.01</v>
      </c>
      <c r="U1955">
        <v>1228600</v>
      </c>
      <c r="V1955" t="s">
        <v>1386</v>
      </c>
      <c r="W1955">
        <v>0.22236828307600109</v>
      </c>
      <c r="X1955">
        <v>3.1341241490961992E-3</v>
      </c>
      <c r="Y1955">
        <v>15129</v>
      </c>
      <c r="Z1955">
        <v>1860867</v>
      </c>
      <c r="AA1955">
        <v>228886641</v>
      </c>
      <c r="AB1955" t="s">
        <v>391</v>
      </c>
      <c r="AC1955" t="s">
        <v>1418</v>
      </c>
    </row>
    <row r="1956" spans="1:29" x14ac:dyDescent="0.25">
      <c r="A1956" t="s">
        <v>37</v>
      </c>
      <c r="B1956" t="s">
        <v>415</v>
      </c>
      <c r="C1956" t="s">
        <v>429</v>
      </c>
      <c r="D1956" t="s">
        <v>775</v>
      </c>
      <c r="E1956">
        <v>117</v>
      </c>
      <c r="F1956">
        <v>1926767804.0799999</v>
      </c>
      <c r="G1956">
        <v>788042483</v>
      </c>
      <c r="H1956">
        <v>402221953.07999998</v>
      </c>
      <c r="I1956">
        <v>27</v>
      </c>
      <c r="J1956">
        <v>49</v>
      </c>
      <c r="K1956">
        <v>28</v>
      </c>
      <c r="L1956">
        <v>100957000</v>
      </c>
      <c r="M1956">
        <v>117</v>
      </c>
      <c r="N1956">
        <v>32</v>
      </c>
      <c r="O1956">
        <v>48</v>
      </c>
      <c r="P1956">
        <v>0.84375</v>
      </c>
      <c r="Q1956">
        <v>1.020833333333333</v>
      </c>
      <c r="R1956">
        <v>0.93229166666666663</v>
      </c>
      <c r="S1956">
        <v>0.01</v>
      </c>
      <c r="T1956">
        <v>0.03</v>
      </c>
      <c r="U1956">
        <v>4038280</v>
      </c>
      <c r="V1956" t="s">
        <v>1386</v>
      </c>
      <c r="W1956">
        <v>0.20875476133049381</v>
      </c>
      <c r="X1956">
        <v>1.0039929370033181E-2</v>
      </c>
      <c r="Y1956">
        <v>13689</v>
      </c>
      <c r="Z1956">
        <v>1601613</v>
      </c>
      <c r="AA1956">
        <v>187388721</v>
      </c>
      <c r="AB1956" t="s">
        <v>394</v>
      </c>
      <c r="AC1956" t="s">
        <v>1418</v>
      </c>
    </row>
    <row r="1957" spans="1:29" x14ac:dyDescent="0.25">
      <c r="A1957" t="s">
        <v>37</v>
      </c>
      <c r="B1957" t="s">
        <v>415</v>
      </c>
      <c r="C1957" t="s">
        <v>429</v>
      </c>
      <c r="D1957" t="s">
        <v>776</v>
      </c>
      <c r="E1957">
        <v>130</v>
      </c>
      <c r="F1957">
        <v>2058025121.53</v>
      </c>
      <c r="G1957">
        <v>813422384</v>
      </c>
      <c r="H1957">
        <v>373027854.06999999</v>
      </c>
      <c r="I1957">
        <v>29</v>
      </c>
      <c r="J1957">
        <v>50</v>
      </c>
      <c r="K1957">
        <v>29</v>
      </c>
      <c r="L1957">
        <v>91232000</v>
      </c>
      <c r="M1957">
        <v>130</v>
      </c>
      <c r="N1957">
        <v>36</v>
      </c>
      <c r="O1957">
        <v>54</v>
      </c>
      <c r="P1957">
        <v>0.80555555555555558</v>
      </c>
      <c r="Q1957">
        <v>0.92592592592592593</v>
      </c>
      <c r="R1957">
        <v>0.8657407407407407</v>
      </c>
      <c r="S1957">
        <v>0.01</v>
      </c>
      <c r="T1957">
        <v>1.4999999999999999E-2</v>
      </c>
      <c r="U1957">
        <v>2280800</v>
      </c>
      <c r="V1957" t="s">
        <v>1386</v>
      </c>
      <c r="W1957">
        <v>0.18125524813452201</v>
      </c>
      <c r="X1957">
        <v>6.1142887189652058E-3</v>
      </c>
      <c r="Y1957">
        <v>16900</v>
      </c>
      <c r="Z1957">
        <v>2197000</v>
      </c>
      <c r="AA1957">
        <v>285610000</v>
      </c>
      <c r="AB1957" t="s">
        <v>396</v>
      </c>
      <c r="AC1957" t="s">
        <v>1418</v>
      </c>
    </row>
    <row r="1958" spans="1:29" x14ac:dyDescent="0.25">
      <c r="A1958" t="s">
        <v>37</v>
      </c>
      <c r="B1958" t="s">
        <v>415</v>
      </c>
      <c r="C1958" t="s">
        <v>429</v>
      </c>
      <c r="D1958" t="s">
        <v>768</v>
      </c>
      <c r="E1958">
        <v>115</v>
      </c>
      <c r="F1958">
        <v>1749329621</v>
      </c>
      <c r="G1958">
        <v>700129416</v>
      </c>
      <c r="H1958">
        <v>481971858</v>
      </c>
      <c r="I1958">
        <v>32</v>
      </c>
      <c r="J1958">
        <v>41</v>
      </c>
      <c r="K1958">
        <v>32</v>
      </c>
      <c r="L1958">
        <v>69264000</v>
      </c>
      <c r="M1958">
        <v>115</v>
      </c>
      <c r="N1958">
        <v>32</v>
      </c>
      <c r="O1958">
        <v>48</v>
      </c>
      <c r="P1958">
        <v>1</v>
      </c>
      <c r="Q1958">
        <v>0.85416666666666663</v>
      </c>
      <c r="R1958">
        <v>0.92708333333333337</v>
      </c>
      <c r="S1958">
        <v>0.02</v>
      </c>
      <c r="T1958">
        <v>0.01</v>
      </c>
      <c r="U1958">
        <v>2077920</v>
      </c>
      <c r="V1958" t="s">
        <v>1386</v>
      </c>
      <c r="W1958">
        <v>0.27551803400235231</v>
      </c>
      <c r="X1958">
        <v>4.311289062856446E-3</v>
      </c>
      <c r="Y1958">
        <v>13225</v>
      </c>
      <c r="Z1958">
        <v>1520875</v>
      </c>
      <c r="AA1958">
        <v>174900625</v>
      </c>
      <c r="AB1958" t="s">
        <v>394</v>
      </c>
      <c r="AC1958" t="s">
        <v>1418</v>
      </c>
    </row>
    <row r="1959" spans="1:29" x14ac:dyDescent="0.25">
      <c r="A1959" t="s">
        <v>37</v>
      </c>
      <c r="B1959" t="s">
        <v>415</v>
      </c>
      <c r="C1959" t="s">
        <v>429</v>
      </c>
      <c r="D1959" t="s">
        <v>765</v>
      </c>
      <c r="E1959">
        <v>138</v>
      </c>
      <c r="F1959">
        <v>2627069901</v>
      </c>
      <c r="G1959">
        <v>931035671</v>
      </c>
      <c r="H1959">
        <v>471034435</v>
      </c>
      <c r="I1959">
        <v>35</v>
      </c>
      <c r="J1959">
        <v>69</v>
      </c>
      <c r="K1959">
        <v>35</v>
      </c>
      <c r="L1959">
        <v>159851000</v>
      </c>
      <c r="M1959">
        <v>138</v>
      </c>
      <c r="N1959">
        <v>38</v>
      </c>
      <c r="O1959">
        <v>57</v>
      </c>
      <c r="P1959">
        <v>0.92105263157894735</v>
      </c>
      <c r="Q1959">
        <v>1.2105263157894739</v>
      </c>
      <c r="R1959">
        <v>1.0657894736842111</v>
      </c>
      <c r="S1959">
        <v>1.4999999999999999E-2</v>
      </c>
      <c r="T1959">
        <v>5.5E-2</v>
      </c>
      <c r="U1959">
        <v>11189570</v>
      </c>
      <c r="V1959" t="s">
        <v>1386</v>
      </c>
      <c r="W1959">
        <v>0.1793003051881869</v>
      </c>
      <c r="X1959">
        <v>2.3755312071823371E-2</v>
      </c>
      <c r="Y1959">
        <v>19044</v>
      </c>
      <c r="Z1959">
        <v>2628072</v>
      </c>
      <c r="AA1959">
        <v>362673936</v>
      </c>
      <c r="AB1959" t="s">
        <v>396</v>
      </c>
      <c r="AC1959" t="s">
        <v>1418</v>
      </c>
    </row>
    <row r="1960" spans="1:29" x14ac:dyDescent="0.25">
      <c r="A1960" t="s">
        <v>37</v>
      </c>
      <c r="B1960" t="s">
        <v>415</v>
      </c>
      <c r="C1960" t="s">
        <v>429</v>
      </c>
      <c r="D1960" t="s">
        <v>763</v>
      </c>
      <c r="E1960">
        <v>105</v>
      </c>
      <c r="F1960">
        <v>1538986785</v>
      </c>
      <c r="G1960">
        <v>699054743</v>
      </c>
      <c r="H1960">
        <v>371547127</v>
      </c>
      <c r="I1960">
        <v>36</v>
      </c>
      <c r="J1960">
        <v>40</v>
      </c>
      <c r="K1960">
        <v>37</v>
      </c>
      <c r="L1960">
        <v>59110061</v>
      </c>
      <c r="M1960">
        <v>105</v>
      </c>
      <c r="N1960">
        <v>29</v>
      </c>
      <c r="O1960">
        <v>43</v>
      </c>
      <c r="P1960">
        <v>1.2413793103448281</v>
      </c>
      <c r="Q1960">
        <v>0.93023255813953487</v>
      </c>
      <c r="R1960">
        <v>1.0858059342421811</v>
      </c>
      <c r="S1960">
        <v>3.5000000000000003E-2</v>
      </c>
      <c r="T1960">
        <v>1.4999999999999999E-2</v>
      </c>
      <c r="U1960">
        <v>2955503.05</v>
      </c>
      <c r="V1960" t="s">
        <v>1386</v>
      </c>
      <c r="W1960">
        <v>0.24142320819213531</v>
      </c>
      <c r="X1960">
        <v>7.9545845875966092E-3</v>
      </c>
      <c r="Y1960">
        <v>11025</v>
      </c>
      <c r="Z1960">
        <v>1157625</v>
      </c>
      <c r="AA1960">
        <v>121550625</v>
      </c>
      <c r="AB1960" t="s">
        <v>393</v>
      </c>
      <c r="AC1960" t="s">
        <v>1418</v>
      </c>
    </row>
    <row r="1961" spans="1:29" x14ac:dyDescent="0.25">
      <c r="A1961" t="s">
        <v>37</v>
      </c>
      <c r="B1961" t="s">
        <v>415</v>
      </c>
      <c r="C1961" t="s">
        <v>429</v>
      </c>
      <c r="D1961" t="s">
        <v>767</v>
      </c>
      <c r="E1961">
        <v>127</v>
      </c>
      <c r="F1961">
        <v>1967844510</v>
      </c>
      <c r="G1961">
        <v>873491493</v>
      </c>
      <c r="H1961">
        <v>630155049</v>
      </c>
      <c r="I1961">
        <v>39</v>
      </c>
      <c r="J1961">
        <v>54</v>
      </c>
      <c r="K1961">
        <v>39</v>
      </c>
      <c r="L1961">
        <v>125687000</v>
      </c>
      <c r="M1961">
        <v>127</v>
      </c>
      <c r="N1961">
        <v>35</v>
      </c>
      <c r="O1961">
        <v>52</v>
      </c>
      <c r="P1961">
        <v>1.1142857142857141</v>
      </c>
      <c r="Q1961">
        <v>1.038461538461539</v>
      </c>
      <c r="R1961">
        <v>1.0763736263736261</v>
      </c>
      <c r="S1961">
        <v>2.5000000000000001E-2</v>
      </c>
      <c r="T1961">
        <v>0.03</v>
      </c>
      <c r="U1961">
        <v>6912785</v>
      </c>
      <c r="V1961" t="s">
        <v>1386</v>
      </c>
      <c r="W1961">
        <v>0.3202260370663127</v>
      </c>
      <c r="X1961">
        <v>1.0969974787903351E-2</v>
      </c>
      <c r="Y1961">
        <v>16129</v>
      </c>
      <c r="Z1961">
        <v>2048383</v>
      </c>
      <c r="AA1961">
        <v>260144641</v>
      </c>
      <c r="AB1961" t="s">
        <v>391</v>
      </c>
      <c r="AC1961" t="s">
        <v>1418</v>
      </c>
    </row>
    <row r="1962" spans="1:29" x14ac:dyDescent="0.25">
      <c r="A1962" t="s">
        <v>37</v>
      </c>
      <c r="B1962" t="s">
        <v>415</v>
      </c>
      <c r="C1962" t="s">
        <v>429</v>
      </c>
      <c r="D1962" t="s">
        <v>778</v>
      </c>
      <c r="E1962">
        <v>97</v>
      </c>
      <c r="F1962">
        <v>1426296483</v>
      </c>
      <c r="G1962">
        <v>568641674</v>
      </c>
      <c r="H1962">
        <v>386830038</v>
      </c>
      <c r="I1962">
        <v>29</v>
      </c>
      <c r="J1962">
        <v>52</v>
      </c>
      <c r="K1962">
        <v>31</v>
      </c>
      <c r="L1962">
        <v>135473000</v>
      </c>
      <c r="M1962">
        <v>97</v>
      </c>
      <c r="N1962">
        <v>21</v>
      </c>
      <c r="O1962">
        <v>32</v>
      </c>
      <c r="P1962">
        <v>1.3809523809523809</v>
      </c>
      <c r="Q1962">
        <v>1.625</v>
      </c>
      <c r="R1962">
        <v>1.50297619047619</v>
      </c>
      <c r="S1962">
        <v>3.5000000000000003E-2</v>
      </c>
      <c r="T1962">
        <v>0.08</v>
      </c>
      <c r="U1962">
        <v>15579395</v>
      </c>
      <c r="V1962" t="s">
        <v>1386</v>
      </c>
      <c r="W1962">
        <v>0.27121292284642062</v>
      </c>
      <c r="X1962">
        <v>4.0274522321350863E-2</v>
      </c>
      <c r="Y1962">
        <v>9409</v>
      </c>
      <c r="Z1962">
        <v>912673</v>
      </c>
      <c r="AA1962">
        <v>88529281</v>
      </c>
      <c r="AB1962" t="s">
        <v>392</v>
      </c>
      <c r="AC1962" t="s">
        <v>1418</v>
      </c>
    </row>
    <row r="1963" spans="1:29" x14ac:dyDescent="0.25">
      <c r="A1963" t="s">
        <v>37</v>
      </c>
      <c r="B1963" t="s">
        <v>415</v>
      </c>
      <c r="C1963" t="s">
        <v>429</v>
      </c>
      <c r="D1963" t="s">
        <v>774</v>
      </c>
      <c r="E1963">
        <v>119</v>
      </c>
      <c r="F1963">
        <v>2235637008.1500001</v>
      </c>
      <c r="G1963">
        <v>834009944</v>
      </c>
      <c r="H1963">
        <v>465247217</v>
      </c>
      <c r="I1963">
        <v>27</v>
      </c>
      <c r="J1963">
        <v>43</v>
      </c>
      <c r="K1963">
        <v>27</v>
      </c>
      <c r="L1963">
        <v>70347000</v>
      </c>
      <c r="M1963">
        <v>119</v>
      </c>
      <c r="N1963">
        <v>33</v>
      </c>
      <c r="O1963">
        <v>49</v>
      </c>
      <c r="P1963">
        <v>0.81818181818181823</v>
      </c>
      <c r="Q1963">
        <v>0.87755102040816324</v>
      </c>
      <c r="R1963">
        <v>0.84786641929499074</v>
      </c>
      <c r="S1963">
        <v>0.01</v>
      </c>
      <c r="T1963">
        <v>0.01</v>
      </c>
      <c r="U1963">
        <v>1406940</v>
      </c>
      <c r="V1963" t="s">
        <v>1386</v>
      </c>
      <c r="W1963">
        <v>0.20810498989949811</v>
      </c>
      <c r="X1963">
        <v>3.0240696743383212E-3</v>
      </c>
      <c r="Y1963">
        <v>14161</v>
      </c>
      <c r="Z1963">
        <v>1685159</v>
      </c>
      <c r="AA1963">
        <v>200533921</v>
      </c>
      <c r="AB1963" t="s">
        <v>394</v>
      </c>
      <c r="AC1963" t="s">
        <v>1418</v>
      </c>
    </row>
    <row r="1964" spans="1:29" x14ac:dyDescent="0.25">
      <c r="A1964" t="s">
        <v>37</v>
      </c>
      <c r="B1964" t="s">
        <v>415</v>
      </c>
      <c r="C1964" t="s">
        <v>429</v>
      </c>
      <c r="D1964" t="s">
        <v>770</v>
      </c>
      <c r="E1964">
        <v>104</v>
      </c>
      <c r="F1964">
        <v>1866432335</v>
      </c>
      <c r="G1964">
        <v>684699862</v>
      </c>
      <c r="H1964">
        <v>445088837</v>
      </c>
      <c r="I1964">
        <v>27</v>
      </c>
      <c r="J1964">
        <v>43</v>
      </c>
      <c r="K1964">
        <v>27</v>
      </c>
      <c r="L1964">
        <v>69886000</v>
      </c>
      <c r="M1964">
        <v>104</v>
      </c>
      <c r="N1964">
        <v>29</v>
      </c>
      <c r="O1964">
        <v>43</v>
      </c>
      <c r="P1964">
        <v>0.93103448275862066</v>
      </c>
      <c r="Q1964">
        <v>1</v>
      </c>
      <c r="R1964">
        <v>0.96551724137931039</v>
      </c>
      <c r="S1964">
        <v>1.4999999999999999E-2</v>
      </c>
      <c r="T1964">
        <v>0.03</v>
      </c>
      <c r="U1964">
        <v>3144870</v>
      </c>
      <c r="V1964" t="s">
        <v>1386</v>
      </c>
      <c r="W1964">
        <v>0.23847038473002019</v>
      </c>
      <c r="X1964">
        <v>7.0657130410125297E-3</v>
      </c>
      <c r="Y1964">
        <v>10816</v>
      </c>
      <c r="Z1964">
        <v>1124864</v>
      </c>
      <c r="AA1964">
        <v>116985856</v>
      </c>
      <c r="AB1964" t="s">
        <v>393</v>
      </c>
      <c r="AC1964" t="s">
        <v>1418</v>
      </c>
    </row>
    <row r="1965" spans="1:29" x14ac:dyDescent="0.25">
      <c r="A1965" t="s">
        <v>29</v>
      </c>
      <c r="B1965" t="s">
        <v>415</v>
      </c>
      <c r="C1965" t="s">
        <v>431</v>
      </c>
      <c r="D1965" t="s">
        <v>779</v>
      </c>
      <c r="E1965">
        <v>169</v>
      </c>
      <c r="F1965">
        <v>2558968161.1999998</v>
      </c>
      <c r="G1965">
        <v>1068243551</v>
      </c>
      <c r="H1965">
        <v>657965556.58000004</v>
      </c>
      <c r="I1965">
        <v>48</v>
      </c>
      <c r="J1965">
        <v>94</v>
      </c>
      <c r="K1965">
        <v>50</v>
      </c>
      <c r="L1965">
        <v>193059000</v>
      </c>
      <c r="M1965">
        <v>169</v>
      </c>
      <c r="N1965">
        <v>39</v>
      </c>
      <c r="O1965">
        <v>59</v>
      </c>
      <c r="P1965">
        <v>1.2307692307692311</v>
      </c>
      <c r="Q1965">
        <v>1.593220338983051</v>
      </c>
      <c r="R1965">
        <v>1.4119947848761409</v>
      </c>
      <c r="S1965">
        <v>3.5000000000000003E-2</v>
      </c>
      <c r="T1965">
        <v>0.08</v>
      </c>
      <c r="U1965">
        <v>22201785</v>
      </c>
      <c r="V1965" t="s">
        <v>1387</v>
      </c>
      <c r="W1965">
        <v>0.25712143142549082</v>
      </c>
      <c r="X1965">
        <v>3.3743080892260281E-2</v>
      </c>
      <c r="Y1965">
        <v>28561</v>
      </c>
      <c r="Z1965">
        <v>4826809</v>
      </c>
      <c r="AA1965">
        <v>815730721</v>
      </c>
      <c r="AB1965" t="s">
        <v>399</v>
      </c>
      <c r="AC1965" t="s">
        <v>1418</v>
      </c>
    </row>
    <row r="1966" spans="1:29" x14ac:dyDescent="0.25">
      <c r="A1966" t="s">
        <v>29</v>
      </c>
      <c r="B1966" t="s">
        <v>415</v>
      </c>
      <c r="C1966" t="s">
        <v>431</v>
      </c>
      <c r="D1966" t="s">
        <v>780</v>
      </c>
      <c r="E1966">
        <v>152</v>
      </c>
      <c r="F1966">
        <v>2246844642.9299998</v>
      </c>
      <c r="G1966">
        <v>954731548</v>
      </c>
      <c r="H1966">
        <v>679506404.38999999</v>
      </c>
      <c r="I1966">
        <v>49</v>
      </c>
      <c r="J1966">
        <v>75</v>
      </c>
      <c r="K1966">
        <v>51</v>
      </c>
      <c r="L1966">
        <v>159259000</v>
      </c>
      <c r="M1966">
        <v>152</v>
      </c>
      <c r="N1966">
        <v>39</v>
      </c>
      <c r="O1966">
        <v>59</v>
      </c>
      <c r="P1966">
        <v>1.2564102564102559</v>
      </c>
      <c r="Q1966">
        <v>1.271186440677966</v>
      </c>
      <c r="R1966">
        <v>1.2637983485441111</v>
      </c>
      <c r="S1966">
        <v>3.5000000000000003E-2</v>
      </c>
      <c r="T1966">
        <v>5.5E-2</v>
      </c>
      <c r="U1966">
        <v>14333310</v>
      </c>
      <c r="V1966" t="s">
        <v>1387</v>
      </c>
      <c r="W1966">
        <v>0.30242696419984288</v>
      </c>
      <c r="X1966">
        <v>2.1093708473383949E-2</v>
      </c>
      <c r="Y1966">
        <v>23104</v>
      </c>
      <c r="Z1966">
        <v>3511808</v>
      </c>
      <c r="AA1966">
        <v>533794816</v>
      </c>
      <c r="AB1966" t="s">
        <v>397</v>
      </c>
      <c r="AC1966" t="s">
        <v>1418</v>
      </c>
    </row>
    <row r="1967" spans="1:29" x14ac:dyDescent="0.25">
      <c r="A1967" t="s">
        <v>29</v>
      </c>
      <c r="B1967" t="s">
        <v>415</v>
      </c>
      <c r="C1967" t="s">
        <v>431</v>
      </c>
      <c r="D1967" t="s">
        <v>781</v>
      </c>
      <c r="E1967">
        <v>127</v>
      </c>
      <c r="F1967">
        <v>1954748123.8800001</v>
      </c>
      <c r="G1967">
        <v>781130610</v>
      </c>
      <c r="H1967">
        <v>522545053</v>
      </c>
      <c r="I1967">
        <v>35</v>
      </c>
      <c r="J1967">
        <v>62</v>
      </c>
      <c r="K1967">
        <v>35</v>
      </c>
      <c r="L1967">
        <v>99535000</v>
      </c>
      <c r="M1967">
        <v>127</v>
      </c>
      <c r="N1967">
        <v>31</v>
      </c>
      <c r="O1967">
        <v>47</v>
      </c>
      <c r="P1967">
        <v>1.129032258064516</v>
      </c>
      <c r="Q1967">
        <v>1.3191489361702129</v>
      </c>
      <c r="R1967">
        <v>1.2240905971173639</v>
      </c>
      <c r="S1967">
        <v>2.5000000000000001E-2</v>
      </c>
      <c r="T1967">
        <v>5.5E-2</v>
      </c>
      <c r="U1967">
        <v>7962800</v>
      </c>
      <c r="V1967" t="s">
        <v>1387</v>
      </c>
      <c r="W1967">
        <v>0.26732091291782129</v>
      </c>
      <c r="X1967">
        <v>1.523849466047859E-2</v>
      </c>
      <c r="Y1967">
        <v>16129</v>
      </c>
      <c r="Z1967">
        <v>2048383</v>
      </c>
      <c r="AA1967">
        <v>260144641</v>
      </c>
      <c r="AB1967" t="s">
        <v>391</v>
      </c>
      <c r="AC1967" t="s">
        <v>1418</v>
      </c>
    </row>
    <row r="1968" spans="1:29" x14ac:dyDescent="0.25">
      <c r="A1968" t="s">
        <v>29</v>
      </c>
      <c r="B1968" t="s">
        <v>415</v>
      </c>
      <c r="C1968" t="s">
        <v>431</v>
      </c>
      <c r="D1968" t="s">
        <v>782</v>
      </c>
      <c r="E1968">
        <v>128</v>
      </c>
      <c r="F1968">
        <v>2215707317.6999998</v>
      </c>
      <c r="G1968">
        <v>819302769</v>
      </c>
      <c r="H1968">
        <v>495299562</v>
      </c>
      <c r="I1968">
        <v>36</v>
      </c>
      <c r="J1968">
        <v>74</v>
      </c>
      <c r="K1968">
        <v>36</v>
      </c>
      <c r="L1968">
        <v>128479000</v>
      </c>
      <c r="M1968">
        <v>128</v>
      </c>
      <c r="N1968">
        <v>39</v>
      </c>
      <c r="O1968">
        <v>59</v>
      </c>
      <c r="P1968">
        <v>0.92307692307692313</v>
      </c>
      <c r="Q1968">
        <v>1.254237288135593</v>
      </c>
      <c r="R1968">
        <v>1.0886571056062579</v>
      </c>
      <c r="S1968">
        <v>1.4999999999999999E-2</v>
      </c>
      <c r="T1968">
        <v>5.5E-2</v>
      </c>
      <c r="U1968">
        <v>8993530</v>
      </c>
      <c r="V1968" t="s">
        <v>1387</v>
      </c>
      <c r="W1968">
        <v>0.22354015715132561</v>
      </c>
      <c r="X1968">
        <v>1.8157758839286029E-2</v>
      </c>
      <c r="Y1968">
        <v>16384</v>
      </c>
      <c r="Z1968">
        <v>2097152</v>
      </c>
      <c r="AA1968">
        <v>268435456</v>
      </c>
      <c r="AB1968" t="s">
        <v>391</v>
      </c>
      <c r="AC1968" t="s">
        <v>1418</v>
      </c>
    </row>
    <row r="1969" spans="1:29" x14ac:dyDescent="0.25">
      <c r="A1969" t="s">
        <v>29</v>
      </c>
      <c r="B1969" t="s">
        <v>415</v>
      </c>
      <c r="C1969" t="s">
        <v>431</v>
      </c>
      <c r="D1969" t="s">
        <v>783</v>
      </c>
      <c r="E1969">
        <v>198</v>
      </c>
      <c r="F1969">
        <v>3278563679.0500002</v>
      </c>
      <c r="G1969">
        <v>1249654065</v>
      </c>
      <c r="H1969">
        <v>671073144.04999995</v>
      </c>
      <c r="I1969">
        <v>44</v>
      </c>
      <c r="J1969">
        <v>59</v>
      </c>
      <c r="K1969">
        <v>45</v>
      </c>
      <c r="L1969">
        <v>116691000</v>
      </c>
      <c r="M1969">
        <v>198</v>
      </c>
      <c r="N1969">
        <v>39</v>
      </c>
      <c r="O1969">
        <v>59</v>
      </c>
      <c r="P1969">
        <v>1.128205128205128</v>
      </c>
      <c r="Q1969">
        <v>1</v>
      </c>
      <c r="R1969">
        <v>1.0641025641025641</v>
      </c>
      <c r="S1969">
        <v>2.5000000000000001E-2</v>
      </c>
      <c r="T1969">
        <v>0.03</v>
      </c>
      <c r="U1969">
        <v>6418005</v>
      </c>
      <c r="V1969" t="s">
        <v>1387</v>
      </c>
      <c r="W1969">
        <v>0.2046851029120321</v>
      </c>
      <c r="X1969">
        <v>9.5637935401000213E-3</v>
      </c>
      <c r="Y1969">
        <v>39204</v>
      </c>
      <c r="Z1969">
        <v>7762392</v>
      </c>
      <c r="AA1969">
        <v>1536953616</v>
      </c>
      <c r="AB1969" t="s">
        <v>400</v>
      </c>
      <c r="AC1969" t="s">
        <v>1418</v>
      </c>
    </row>
    <row r="1970" spans="1:29" x14ac:dyDescent="0.25">
      <c r="A1970" t="s">
        <v>29</v>
      </c>
      <c r="B1970" t="s">
        <v>415</v>
      </c>
      <c r="C1970" t="s">
        <v>431</v>
      </c>
      <c r="D1970" t="s">
        <v>784</v>
      </c>
      <c r="E1970">
        <v>169</v>
      </c>
      <c r="F1970">
        <v>2407317154.8499999</v>
      </c>
      <c r="G1970">
        <v>1017243731</v>
      </c>
      <c r="H1970">
        <v>870897872.36000001</v>
      </c>
      <c r="I1970">
        <v>62</v>
      </c>
      <c r="J1970">
        <v>93</v>
      </c>
      <c r="K1970">
        <v>62</v>
      </c>
      <c r="L1970">
        <v>144677000</v>
      </c>
      <c r="M1970">
        <v>169</v>
      </c>
      <c r="N1970">
        <v>39</v>
      </c>
      <c r="O1970">
        <v>59</v>
      </c>
      <c r="P1970">
        <v>1.5897435897435901</v>
      </c>
      <c r="Q1970">
        <v>1.576271186440678</v>
      </c>
      <c r="R1970">
        <v>1.583007388092134</v>
      </c>
      <c r="S1970">
        <v>0.05</v>
      </c>
      <c r="T1970">
        <v>0.08</v>
      </c>
      <c r="U1970">
        <v>18808010</v>
      </c>
      <c r="V1970" t="s">
        <v>1387</v>
      </c>
      <c r="W1970">
        <v>0.36177114037733249</v>
      </c>
      <c r="X1970">
        <v>2.1596114305611029E-2</v>
      </c>
      <c r="Y1970">
        <v>28561</v>
      </c>
      <c r="Z1970">
        <v>4826809</v>
      </c>
      <c r="AA1970">
        <v>815730721</v>
      </c>
      <c r="AB1970" t="s">
        <v>399</v>
      </c>
      <c r="AC1970" t="s">
        <v>1418</v>
      </c>
    </row>
    <row r="1971" spans="1:29" x14ac:dyDescent="0.25">
      <c r="A1971" t="s">
        <v>29</v>
      </c>
      <c r="B1971" t="s">
        <v>415</v>
      </c>
      <c r="C1971" t="s">
        <v>431</v>
      </c>
      <c r="D1971" t="s">
        <v>785</v>
      </c>
      <c r="E1971">
        <v>132</v>
      </c>
      <c r="F1971">
        <v>2126383631.79</v>
      </c>
      <c r="G1971">
        <v>784249613</v>
      </c>
      <c r="H1971">
        <v>719963305.75</v>
      </c>
      <c r="I1971">
        <v>47</v>
      </c>
      <c r="J1971">
        <v>79</v>
      </c>
      <c r="K1971">
        <v>49</v>
      </c>
      <c r="L1971">
        <v>141053000</v>
      </c>
      <c r="M1971">
        <v>132</v>
      </c>
      <c r="N1971">
        <v>39</v>
      </c>
      <c r="O1971">
        <v>59</v>
      </c>
      <c r="P1971">
        <v>1.2051282051282051</v>
      </c>
      <c r="Q1971">
        <v>1.3389830508474581</v>
      </c>
      <c r="R1971">
        <v>1.272055627987831</v>
      </c>
      <c r="S1971">
        <v>3.5000000000000003E-2</v>
      </c>
      <c r="T1971">
        <v>5.5E-2</v>
      </c>
      <c r="U1971">
        <v>12694770</v>
      </c>
      <c r="V1971" t="s">
        <v>1387</v>
      </c>
      <c r="W1971">
        <v>0.33858580125728838</v>
      </c>
      <c r="X1971">
        <v>1.7632523628097418E-2</v>
      </c>
      <c r="Y1971">
        <v>17424</v>
      </c>
      <c r="Z1971">
        <v>2299968</v>
      </c>
      <c r="AA1971">
        <v>303595776</v>
      </c>
      <c r="AB1971" t="s">
        <v>396</v>
      </c>
      <c r="AC1971" t="s">
        <v>1418</v>
      </c>
    </row>
    <row r="1972" spans="1:29" x14ac:dyDescent="0.25">
      <c r="A1972" t="s">
        <v>29</v>
      </c>
      <c r="B1972" t="s">
        <v>415</v>
      </c>
      <c r="C1972" t="s">
        <v>431</v>
      </c>
      <c r="D1972" t="s">
        <v>786</v>
      </c>
      <c r="E1972">
        <v>161</v>
      </c>
      <c r="F1972">
        <v>2388297459.3899999</v>
      </c>
      <c r="G1972">
        <v>1057078778</v>
      </c>
      <c r="H1972">
        <v>834096639.13</v>
      </c>
      <c r="I1972">
        <v>59</v>
      </c>
      <c r="J1972">
        <v>90</v>
      </c>
      <c r="K1972">
        <v>59</v>
      </c>
      <c r="L1972">
        <v>162924000</v>
      </c>
      <c r="M1972">
        <v>161</v>
      </c>
      <c r="N1972">
        <v>39</v>
      </c>
      <c r="O1972">
        <v>59</v>
      </c>
      <c r="P1972">
        <v>1.512820512820513</v>
      </c>
      <c r="Q1972">
        <v>1.525423728813559</v>
      </c>
      <c r="R1972">
        <v>1.519122120817036</v>
      </c>
      <c r="S1972">
        <v>0.05</v>
      </c>
      <c r="T1972">
        <v>0.08</v>
      </c>
      <c r="U1972">
        <v>21180120</v>
      </c>
      <c r="V1972" t="s">
        <v>1387</v>
      </c>
      <c r="W1972">
        <v>0.34924319659203518</v>
      </c>
      <c r="X1972">
        <v>2.5392884956462369E-2</v>
      </c>
      <c r="Y1972">
        <v>25921</v>
      </c>
      <c r="Z1972">
        <v>4173281</v>
      </c>
      <c r="AA1972">
        <v>671898241</v>
      </c>
      <c r="AB1972" t="s">
        <v>399</v>
      </c>
      <c r="AC1972" t="s">
        <v>1418</v>
      </c>
    </row>
    <row r="1973" spans="1:29" x14ac:dyDescent="0.25">
      <c r="A1973" t="s">
        <v>29</v>
      </c>
      <c r="B1973" t="s">
        <v>415</v>
      </c>
      <c r="C1973" t="s">
        <v>431</v>
      </c>
      <c r="D1973" t="s">
        <v>787</v>
      </c>
      <c r="E1973">
        <v>142</v>
      </c>
      <c r="F1973">
        <v>2185533556.27</v>
      </c>
      <c r="G1973">
        <v>947917066</v>
      </c>
      <c r="H1973">
        <v>599467790.37</v>
      </c>
      <c r="I1973">
        <v>40</v>
      </c>
      <c r="J1973">
        <v>74</v>
      </c>
      <c r="K1973">
        <v>41</v>
      </c>
      <c r="L1973">
        <v>142001000</v>
      </c>
      <c r="M1973">
        <v>142</v>
      </c>
      <c r="N1973">
        <v>39</v>
      </c>
      <c r="O1973">
        <v>59</v>
      </c>
      <c r="P1973">
        <v>1.025641025641026</v>
      </c>
      <c r="Q1973">
        <v>1.254237288135593</v>
      </c>
      <c r="R1973">
        <v>1.139939156888309</v>
      </c>
      <c r="S1973">
        <v>0.02</v>
      </c>
      <c r="T1973">
        <v>5.5E-2</v>
      </c>
      <c r="U1973">
        <v>10650075</v>
      </c>
      <c r="V1973" t="s">
        <v>1387</v>
      </c>
      <c r="W1973">
        <v>0.27428898936381368</v>
      </c>
      <c r="X1973">
        <v>1.7765883623916841E-2</v>
      </c>
      <c r="Y1973">
        <v>20164</v>
      </c>
      <c r="Z1973">
        <v>2863288</v>
      </c>
      <c r="AA1973">
        <v>406586896</v>
      </c>
      <c r="AB1973" t="s">
        <v>395</v>
      </c>
      <c r="AC1973" t="s">
        <v>1418</v>
      </c>
    </row>
    <row r="1974" spans="1:29" x14ac:dyDescent="0.25">
      <c r="A1974" t="s">
        <v>29</v>
      </c>
      <c r="B1974" t="s">
        <v>415</v>
      </c>
      <c r="C1974" t="s">
        <v>431</v>
      </c>
      <c r="D1974" t="s">
        <v>788</v>
      </c>
      <c r="E1974">
        <v>161</v>
      </c>
      <c r="F1974">
        <v>2398293168.8299999</v>
      </c>
      <c r="G1974">
        <v>1048845681</v>
      </c>
      <c r="H1974">
        <v>815126478</v>
      </c>
      <c r="I1974">
        <v>59</v>
      </c>
      <c r="J1974">
        <v>106</v>
      </c>
      <c r="K1974">
        <v>61</v>
      </c>
      <c r="L1974">
        <v>158258000</v>
      </c>
      <c r="M1974">
        <v>161</v>
      </c>
      <c r="N1974">
        <v>39</v>
      </c>
      <c r="O1974">
        <v>59</v>
      </c>
      <c r="P1974">
        <v>1.512820512820513</v>
      </c>
      <c r="Q1974">
        <v>1.796610169491526</v>
      </c>
      <c r="R1974">
        <v>1.6547153411560189</v>
      </c>
      <c r="S1974">
        <v>0.05</v>
      </c>
      <c r="T1974">
        <v>0.08</v>
      </c>
      <c r="U1974">
        <v>20573540</v>
      </c>
      <c r="V1974" t="s">
        <v>1387</v>
      </c>
      <c r="W1974">
        <v>0.33987774663831322</v>
      </c>
      <c r="X1974">
        <v>2.5239690471691442E-2</v>
      </c>
      <c r="Y1974">
        <v>25921</v>
      </c>
      <c r="Z1974">
        <v>4173281</v>
      </c>
      <c r="AA1974">
        <v>671898241</v>
      </c>
      <c r="AB1974" t="s">
        <v>399</v>
      </c>
      <c r="AC1974" t="s">
        <v>1418</v>
      </c>
    </row>
    <row r="1975" spans="1:29" x14ac:dyDescent="0.25">
      <c r="A1975" t="s">
        <v>29</v>
      </c>
      <c r="B1975" t="s">
        <v>415</v>
      </c>
      <c r="C1975" t="s">
        <v>431</v>
      </c>
      <c r="D1975" t="s">
        <v>789</v>
      </c>
      <c r="E1975">
        <v>198</v>
      </c>
      <c r="F1975">
        <v>2858585684.9699998</v>
      </c>
      <c r="G1975">
        <v>1236980481</v>
      </c>
      <c r="H1975">
        <v>606851798.38999999</v>
      </c>
      <c r="I1975">
        <v>51</v>
      </c>
      <c r="J1975">
        <v>111</v>
      </c>
      <c r="K1975">
        <v>53</v>
      </c>
      <c r="L1975">
        <v>169805000</v>
      </c>
      <c r="M1975">
        <v>198</v>
      </c>
      <c r="N1975">
        <v>39</v>
      </c>
      <c r="O1975">
        <v>59</v>
      </c>
      <c r="P1975">
        <v>1.3076923076923079</v>
      </c>
      <c r="Q1975">
        <v>1.8813559322033899</v>
      </c>
      <c r="R1975">
        <v>1.594524119947849</v>
      </c>
      <c r="S1975">
        <v>3.5000000000000003E-2</v>
      </c>
      <c r="T1975">
        <v>0.08</v>
      </c>
      <c r="U1975">
        <v>19527575</v>
      </c>
      <c r="V1975" t="s">
        <v>1387</v>
      </c>
      <c r="W1975">
        <v>0.21229092469773869</v>
      </c>
      <c r="X1975">
        <v>3.2178490781122129E-2</v>
      </c>
      <c r="Y1975">
        <v>39204</v>
      </c>
      <c r="Z1975">
        <v>7762392</v>
      </c>
      <c r="AA1975">
        <v>1536953616</v>
      </c>
      <c r="AB1975" t="s">
        <v>400</v>
      </c>
      <c r="AC1975" t="s">
        <v>1418</v>
      </c>
    </row>
    <row r="1976" spans="1:29" x14ac:dyDescent="0.25">
      <c r="A1976" t="s">
        <v>29</v>
      </c>
      <c r="B1976" t="s">
        <v>415</v>
      </c>
      <c r="C1976" t="s">
        <v>431</v>
      </c>
      <c r="D1976" t="s">
        <v>790</v>
      </c>
      <c r="E1976">
        <v>128</v>
      </c>
      <c r="F1976">
        <v>2310969666.0500002</v>
      </c>
      <c r="G1976">
        <v>843050629</v>
      </c>
      <c r="H1976">
        <v>646605307</v>
      </c>
      <c r="I1976">
        <v>34</v>
      </c>
      <c r="J1976">
        <v>50</v>
      </c>
      <c r="K1976">
        <v>37</v>
      </c>
      <c r="L1976">
        <v>91200000</v>
      </c>
      <c r="M1976">
        <v>128</v>
      </c>
      <c r="N1976">
        <v>31</v>
      </c>
      <c r="O1976">
        <v>47</v>
      </c>
      <c r="P1976">
        <v>1.096774193548387</v>
      </c>
      <c r="Q1976">
        <v>1.063829787234043</v>
      </c>
      <c r="R1976">
        <v>1.080301990391215</v>
      </c>
      <c r="S1976">
        <v>0.02</v>
      </c>
      <c r="T1976">
        <v>0.03</v>
      </c>
      <c r="U1976">
        <v>4560000</v>
      </c>
      <c r="V1976" t="s">
        <v>1387</v>
      </c>
      <c r="W1976">
        <v>0.27979826671857749</v>
      </c>
      <c r="X1976">
        <v>7.0522155488587724E-3</v>
      </c>
      <c r="Y1976">
        <v>16384</v>
      </c>
      <c r="Z1976">
        <v>2097152</v>
      </c>
      <c r="AA1976">
        <v>268435456</v>
      </c>
      <c r="AB1976" t="s">
        <v>391</v>
      </c>
      <c r="AC1976" t="s">
        <v>1418</v>
      </c>
    </row>
    <row r="1977" spans="1:29" x14ac:dyDescent="0.25">
      <c r="A1977" t="s">
        <v>29</v>
      </c>
      <c r="B1977" t="s">
        <v>415</v>
      </c>
      <c r="C1977" t="s">
        <v>431</v>
      </c>
      <c r="D1977" t="s">
        <v>791</v>
      </c>
      <c r="E1977">
        <v>181</v>
      </c>
      <c r="F1977">
        <v>2687497024.0300002</v>
      </c>
      <c r="G1977">
        <v>1140985450</v>
      </c>
      <c r="H1977">
        <v>806044462.63</v>
      </c>
      <c r="I1977">
        <v>52</v>
      </c>
      <c r="J1977">
        <v>92</v>
      </c>
      <c r="K1977">
        <v>52</v>
      </c>
      <c r="L1977">
        <v>221133000</v>
      </c>
      <c r="M1977">
        <v>181</v>
      </c>
      <c r="N1977">
        <v>39</v>
      </c>
      <c r="O1977">
        <v>59</v>
      </c>
      <c r="P1977">
        <v>1.333333333333333</v>
      </c>
      <c r="Q1977">
        <v>1.5593220338983049</v>
      </c>
      <c r="R1977">
        <v>1.446327683615819</v>
      </c>
      <c r="S1977">
        <v>3.5000000000000003E-2</v>
      </c>
      <c r="T1977">
        <v>0.08</v>
      </c>
      <c r="U1977">
        <v>25430295</v>
      </c>
      <c r="V1977" t="s">
        <v>1387</v>
      </c>
      <c r="W1977">
        <v>0.29992385309558661</v>
      </c>
      <c r="X1977">
        <v>3.154949407756593E-2</v>
      </c>
      <c r="Y1977">
        <v>32761</v>
      </c>
      <c r="Z1977">
        <v>5929741</v>
      </c>
      <c r="AA1977">
        <v>1073283121</v>
      </c>
      <c r="AB1977" t="s">
        <v>402</v>
      </c>
      <c r="AC1977" t="s">
        <v>1418</v>
      </c>
    </row>
    <row r="1978" spans="1:29" x14ac:dyDescent="0.25">
      <c r="A1978" t="s">
        <v>29</v>
      </c>
      <c r="B1978" t="s">
        <v>415</v>
      </c>
      <c r="C1978" t="s">
        <v>431</v>
      </c>
      <c r="D1978" t="s">
        <v>792</v>
      </c>
      <c r="E1978">
        <v>165</v>
      </c>
      <c r="F1978">
        <v>2453570451.54</v>
      </c>
      <c r="G1978">
        <v>998375106</v>
      </c>
      <c r="H1978">
        <v>650111351.70000005</v>
      </c>
      <c r="I1978">
        <v>48</v>
      </c>
      <c r="J1978">
        <v>77</v>
      </c>
      <c r="K1978">
        <v>48</v>
      </c>
      <c r="L1978">
        <v>126019000</v>
      </c>
      <c r="M1978">
        <v>165</v>
      </c>
      <c r="N1978">
        <v>39</v>
      </c>
      <c r="O1978">
        <v>59</v>
      </c>
      <c r="P1978">
        <v>1.2307692307692311</v>
      </c>
      <c r="Q1978">
        <v>1.3050847457627119</v>
      </c>
      <c r="R1978">
        <v>1.2679269882659709</v>
      </c>
      <c r="S1978">
        <v>3.5000000000000003E-2</v>
      </c>
      <c r="T1978">
        <v>5.5E-2</v>
      </c>
      <c r="U1978">
        <v>11341710</v>
      </c>
      <c r="V1978" t="s">
        <v>1387</v>
      </c>
      <c r="W1978">
        <v>0.26496543080389368</v>
      </c>
      <c r="X1978">
        <v>1.744579597070893E-2</v>
      </c>
      <c r="Y1978">
        <v>27225</v>
      </c>
      <c r="Z1978">
        <v>4492125</v>
      </c>
      <c r="AA1978">
        <v>741200625</v>
      </c>
      <c r="AB1978" t="s">
        <v>399</v>
      </c>
      <c r="AC1978" t="s">
        <v>1418</v>
      </c>
    </row>
    <row r="1979" spans="1:29" x14ac:dyDescent="0.25">
      <c r="A1979" t="s">
        <v>29</v>
      </c>
      <c r="B1979" t="s">
        <v>415</v>
      </c>
      <c r="C1979" t="s">
        <v>431</v>
      </c>
      <c r="D1979" t="s">
        <v>793</v>
      </c>
      <c r="E1979">
        <v>132</v>
      </c>
      <c r="F1979">
        <v>2138951716.24</v>
      </c>
      <c r="G1979">
        <v>846817319</v>
      </c>
      <c r="H1979">
        <v>1049513231.8200001</v>
      </c>
      <c r="I1979">
        <v>64</v>
      </c>
      <c r="J1979">
        <v>101</v>
      </c>
      <c r="K1979">
        <v>65</v>
      </c>
      <c r="L1979">
        <v>216575000</v>
      </c>
      <c r="M1979">
        <v>132</v>
      </c>
      <c r="N1979">
        <v>39</v>
      </c>
      <c r="O1979">
        <v>59</v>
      </c>
      <c r="P1979">
        <v>1.641025641025641</v>
      </c>
      <c r="Q1979">
        <v>1.7118644067796609</v>
      </c>
      <c r="R1979">
        <v>1.6764450239026509</v>
      </c>
      <c r="S1979">
        <v>0.05</v>
      </c>
      <c r="T1979">
        <v>0.08</v>
      </c>
      <c r="U1979">
        <v>28154750</v>
      </c>
      <c r="V1979" t="s">
        <v>1387</v>
      </c>
      <c r="W1979">
        <v>0.49066709821057031</v>
      </c>
      <c r="X1979">
        <v>2.682648407507526E-2</v>
      </c>
      <c r="Y1979">
        <v>17424</v>
      </c>
      <c r="Z1979">
        <v>2299968</v>
      </c>
      <c r="AA1979">
        <v>303595776</v>
      </c>
      <c r="AB1979" t="s">
        <v>396</v>
      </c>
      <c r="AC1979" t="s">
        <v>1418</v>
      </c>
    </row>
    <row r="1980" spans="1:29" x14ac:dyDescent="0.25">
      <c r="A1980" t="s">
        <v>29</v>
      </c>
      <c r="B1980" t="s">
        <v>415</v>
      </c>
      <c r="C1980" t="s">
        <v>431</v>
      </c>
      <c r="D1980" t="s">
        <v>794</v>
      </c>
      <c r="E1980">
        <v>138</v>
      </c>
      <c r="F1980">
        <v>2133614946.8</v>
      </c>
      <c r="G1980">
        <v>857358273</v>
      </c>
      <c r="H1980">
        <v>511286499.06999999</v>
      </c>
      <c r="I1980">
        <v>43</v>
      </c>
      <c r="J1980">
        <v>79</v>
      </c>
      <c r="K1980">
        <v>45</v>
      </c>
      <c r="L1980">
        <v>120763000</v>
      </c>
      <c r="M1980">
        <v>138</v>
      </c>
      <c r="N1980">
        <v>39</v>
      </c>
      <c r="O1980">
        <v>59</v>
      </c>
      <c r="P1980">
        <v>1.1025641025641031</v>
      </c>
      <c r="Q1980">
        <v>1.3389830508474581</v>
      </c>
      <c r="R1980">
        <v>1.2207735767057799</v>
      </c>
      <c r="S1980">
        <v>2.5000000000000001E-2</v>
      </c>
      <c r="T1980">
        <v>5.5E-2</v>
      </c>
      <c r="U1980">
        <v>9661040</v>
      </c>
      <c r="V1980" t="s">
        <v>1387</v>
      </c>
      <c r="W1980">
        <v>0.23963391324982439</v>
      </c>
      <c r="X1980">
        <v>1.889555076766717E-2</v>
      </c>
      <c r="Y1980">
        <v>19044</v>
      </c>
      <c r="Z1980">
        <v>2628072</v>
      </c>
      <c r="AA1980">
        <v>362673936</v>
      </c>
      <c r="AB1980" t="s">
        <v>396</v>
      </c>
      <c r="AC1980" t="s">
        <v>1418</v>
      </c>
    </row>
    <row r="1981" spans="1:29" x14ac:dyDescent="0.25">
      <c r="A1981" t="s">
        <v>30</v>
      </c>
      <c r="B1981" t="s">
        <v>415</v>
      </c>
      <c r="C1981" t="s">
        <v>431</v>
      </c>
      <c r="D1981" t="s">
        <v>787</v>
      </c>
      <c r="E1981">
        <v>165</v>
      </c>
      <c r="F1981">
        <v>2355079102.0500002</v>
      </c>
      <c r="G1981">
        <v>1127512552</v>
      </c>
      <c r="H1981">
        <v>296791542.92000002</v>
      </c>
      <c r="I1981">
        <v>29</v>
      </c>
      <c r="J1981">
        <v>51</v>
      </c>
      <c r="K1981">
        <v>29</v>
      </c>
      <c r="L1981">
        <v>82178000</v>
      </c>
      <c r="M1981">
        <v>165</v>
      </c>
      <c r="N1981">
        <v>33</v>
      </c>
      <c r="O1981">
        <v>56</v>
      </c>
      <c r="P1981">
        <v>0.87878787878787878</v>
      </c>
      <c r="Q1981">
        <v>0.9107142857142857</v>
      </c>
      <c r="R1981">
        <v>0.89475108225108224</v>
      </c>
      <c r="S1981">
        <v>0.01</v>
      </c>
      <c r="T1981">
        <v>1.4999999999999999E-2</v>
      </c>
      <c r="U1981">
        <v>2054450</v>
      </c>
      <c r="V1981" t="s">
        <v>1387</v>
      </c>
      <c r="W1981">
        <v>0.12602189992754601</v>
      </c>
      <c r="X1981">
        <v>6.9221985902535501E-3</v>
      </c>
      <c r="Y1981">
        <v>27225</v>
      </c>
      <c r="Z1981">
        <v>4492125</v>
      </c>
      <c r="AA1981">
        <v>741200625</v>
      </c>
      <c r="AB1981" t="s">
        <v>399</v>
      </c>
      <c r="AC1981" t="s">
        <v>1418</v>
      </c>
    </row>
    <row r="1982" spans="1:29" x14ac:dyDescent="0.25">
      <c r="A1982" t="s">
        <v>30</v>
      </c>
      <c r="B1982" t="s">
        <v>415</v>
      </c>
      <c r="C1982" t="s">
        <v>431</v>
      </c>
      <c r="D1982" t="s">
        <v>779</v>
      </c>
      <c r="E1982">
        <v>178</v>
      </c>
      <c r="F1982">
        <v>2746671141.6900001</v>
      </c>
      <c r="G1982">
        <v>1272816159</v>
      </c>
      <c r="H1982">
        <v>581272677.26999998</v>
      </c>
      <c r="I1982">
        <v>40</v>
      </c>
      <c r="J1982">
        <v>87</v>
      </c>
      <c r="K1982">
        <v>42</v>
      </c>
      <c r="L1982">
        <v>158931000</v>
      </c>
      <c r="M1982">
        <v>178</v>
      </c>
      <c r="N1982">
        <v>33</v>
      </c>
      <c r="O1982">
        <v>56</v>
      </c>
      <c r="P1982">
        <v>1.2121212121212119</v>
      </c>
      <c r="Q1982">
        <v>1.553571428571429</v>
      </c>
      <c r="R1982">
        <v>1.3828463203463199</v>
      </c>
      <c r="S1982">
        <v>3.5000000000000003E-2</v>
      </c>
      <c r="T1982">
        <v>0.08</v>
      </c>
      <c r="U1982">
        <v>18277065</v>
      </c>
      <c r="V1982" t="s">
        <v>1387</v>
      </c>
      <c r="W1982">
        <v>0.2116280571223931</v>
      </c>
      <c r="X1982">
        <v>3.1443186158069389E-2</v>
      </c>
      <c r="Y1982">
        <v>31684</v>
      </c>
      <c r="Z1982">
        <v>5639752</v>
      </c>
      <c r="AA1982">
        <v>1003875856</v>
      </c>
      <c r="AB1982" t="s">
        <v>398</v>
      </c>
      <c r="AC1982" t="s">
        <v>1418</v>
      </c>
    </row>
    <row r="1983" spans="1:29" x14ac:dyDescent="0.25">
      <c r="A1983" t="s">
        <v>30</v>
      </c>
      <c r="B1983" t="s">
        <v>415</v>
      </c>
      <c r="C1983" t="s">
        <v>431</v>
      </c>
      <c r="D1983" t="s">
        <v>789</v>
      </c>
      <c r="E1983">
        <v>212</v>
      </c>
      <c r="F1983">
        <v>3221472559.1500001</v>
      </c>
      <c r="G1983">
        <v>1529646424</v>
      </c>
      <c r="H1983">
        <v>685236504.58000004</v>
      </c>
      <c r="I1983">
        <v>57</v>
      </c>
      <c r="J1983">
        <v>105</v>
      </c>
      <c r="K1983">
        <v>58</v>
      </c>
      <c r="L1983">
        <v>157495000</v>
      </c>
      <c r="M1983">
        <v>212</v>
      </c>
      <c r="N1983">
        <v>33</v>
      </c>
      <c r="O1983">
        <v>56</v>
      </c>
      <c r="P1983">
        <v>1.7272727272727271</v>
      </c>
      <c r="Q1983">
        <v>1.875</v>
      </c>
      <c r="R1983">
        <v>1.801136363636364</v>
      </c>
      <c r="S1983">
        <v>0.05</v>
      </c>
      <c r="T1983">
        <v>0.08</v>
      </c>
      <c r="U1983">
        <v>20474350</v>
      </c>
      <c r="V1983" t="s">
        <v>1387</v>
      </c>
      <c r="W1983">
        <v>0.2127090925029648</v>
      </c>
      <c r="X1983">
        <v>2.9879245870809649E-2</v>
      </c>
      <c r="Y1983">
        <v>44944</v>
      </c>
      <c r="Z1983">
        <v>9528128</v>
      </c>
      <c r="AA1983">
        <v>2019963136</v>
      </c>
      <c r="AB1983" t="s">
        <v>403</v>
      </c>
      <c r="AC1983" t="s">
        <v>1418</v>
      </c>
    </row>
    <row r="1984" spans="1:29" x14ac:dyDescent="0.25">
      <c r="A1984" t="s">
        <v>30</v>
      </c>
      <c r="B1984" t="s">
        <v>415</v>
      </c>
      <c r="C1984" t="s">
        <v>431</v>
      </c>
      <c r="D1984" t="s">
        <v>784</v>
      </c>
      <c r="E1984">
        <v>195</v>
      </c>
      <c r="F1984">
        <v>3241539193.8600001</v>
      </c>
      <c r="G1984">
        <v>1311683205</v>
      </c>
      <c r="H1984">
        <v>874090955.62</v>
      </c>
      <c r="I1984">
        <v>56</v>
      </c>
      <c r="J1984">
        <v>101</v>
      </c>
      <c r="K1984">
        <v>57</v>
      </c>
      <c r="L1984">
        <v>150560000</v>
      </c>
      <c r="M1984">
        <v>195</v>
      </c>
      <c r="N1984">
        <v>33</v>
      </c>
      <c r="O1984">
        <v>56</v>
      </c>
      <c r="P1984">
        <v>1.696969696969697</v>
      </c>
      <c r="Q1984">
        <v>1.803571428571429</v>
      </c>
      <c r="R1984">
        <v>1.750270562770563</v>
      </c>
      <c r="S1984">
        <v>0.05</v>
      </c>
      <c r="T1984">
        <v>0.08</v>
      </c>
      <c r="U1984">
        <v>19572800</v>
      </c>
      <c r="V1984" t="s">
        <v>1387</v>
      </c>
      <c r="W1984">
        <v>0.26965305780527649</v>
      </c>
      <c r="X1984">
        <v>2.2392177695188309E-2</v>
      </c>
      <c r="Y1984">
        <v>38025</v>
      </c>
      <c r="Z1984">
        <v>7414875</v>
      </c>
      <c r="AA1984">
        <v>1445900625</v>
      </c>
      <c r="AB1984" t="s">
        <v>400</v>
      </c>
      <c r="AC1984" t="s">
        <v>1418</v>
      </c>
    </row>
    <row r="1985" spans="1:29" x14ac:dyDescent="0.25">
      <c r="A1985" t="s">
        <v>30</v>
      </c>
      <c r="B1985" t="s">
        <v>415</v>
      </c>
      <c r="C1985" t="s">
        <v>431</v>
      </c>
      <c r="D1985" t="s">
        <v>780</v>
      </c>
      <c r="E1985">
        <v>173</v>
      </c>
      <c r="F1985">
        <v>2707152157.71</v>
      </c>
      <c r="G1985">
        <v>1200435331</v>
      </c>
      <c r="H1985">
        <v>575244729.33000004</v>
      </c>
      <c r="I1985">
        <v>45</v>
      </c>
      <c r="J1985">
        <v>74</v>
      </c>
      <c r="K1985">
        <v>46</v>
      </c>
      <c r="L1985">
        <v>114007000</v>
      </c>
      <c r="M1985">
        <v>173</v>
      </c>
      <c r="N1985">
        <v>33</v>
      </c>
      <c r="O1985">
        <v>56</v>
      </c>
      <c r="P1985">
        <v>1.363636363636364</v>
      </c>
      <c r="Q1985">
        <v>1.321428571428571</v>
      </c>
      <c r="R1985">
        <v>1.342532467532467</v>
      </c>
      <c r="S1985">
        <v>3.5000000000000003E-2</v>
      </c>
      <c r="T1985">
        <v>5.5E-2</v>
      </c>
      <c r="U1985">
        <v>10260630</v>
      </c>
      <c r="V1985" t="s">
        <v>1387</v>
      </c>
      <c r="W1985">
        <v>0.21249072671873889</v>
      </c>
      <c r="X1985">
        <v>1.7836982203993029E-2</v>
      </c>
      <c r="Y1985">
        <v>29929</v>
      </c>
      <c r="Z1985">
        <v>5177717</v>
      </c>
      <c r="AA1985">
        <v>895745041</v>
      </c>
      <c r="AB1985" t="s">
        <v>398</v>
      </c>
      <c r="AC1985" t="s">
        <v>1418</v>
      </c>
    </row>
    <row r="1986" spans="1:29" x14ac:dyDescent="0.25">
      <c r="A1986" t="s">
        <v>30</v>
      </c>
      <c r="B1986" t="s">
        <v>415</v>
      </c>
      <c r="C1986" t="s">
        <v>431</v>
      </c>
      <c r="D1986" t="s">
        <v>793</v>
      </c>
      <c r="E1986">
        <v>162</v>
      </c>
      <c r="F1986">
        <v>2609537670.9000001</v>
      </c>
      <c r="G1986">
        <v>1197927078</v>
      </c>
      <c r="H1986">
        <v>906940267</v>
      </c>
      <c r="I1986">
        <v>56</v>
      </c>
      <c r="J1986">
        <v>97</v>
      </c>
      <c r="K1986">
        <v>57</v>
      </c>
      <c r="L1986">
        <v>226731170</v>
      </c>
      <c r="M1986">
        <v>162</v>
      </c>
      <c r="N1986">
        <v>33</v>
      </c>
      <c r="O1986">
        <v>56</v>
      </c>
      <c r="P1986">
        <v>1.696969696969697</v>
      </c>
      <c r="Q1986">
        <v>1.732142857142857</v>
      </c>
      <c r="R1986">
        <v>1.714556277056277</v>
      </c>
      <c r="S1986">
        <v>0.05</v>
      </c>
      <c r="T1986">
        <v>0.08</v>
      </c>
      <c r="U1986">
        <v>29475052.100000001</v>
      </c>
      <c r="V1986" t="s">
        <v>1387</v>
      </c>
      <c r="W1986">
        <v>0.34754825619635782</v>
      </c>
      <c r="X1986">
        <v>3.2499441443369061E-2</v>
      </c>
      <c r="Y1986">
        <v>26244</v>
      </c>
      <c r="Z1986">
        <v>4251528</v>
      </c>
      <c r="AA1986">
        <v>688747536</v>
      </c>
      <c r="AB1986" t="s">
        <v>399</v>
      </c>
      <c r="AC1986" t="s">
        <v>1418</v>
      </c>
    </row>
    <row r="1987" spans="1:29" x14ac:dyDescent="0.25">
      <c r="A1987" t="s">
        <v>30</v>
      </c>
      <c r="B1987" t="s">
        <v>415</v>
      </c>
      <c r="C1987" t="s">
        <v>431</v>
      </c>
      <c r="D1987" t="s">
        <v>788</v>
      </c>
      <c r="E1987">
        <v>200</v>
      </c>
      <c r="F1987">
        <v>3170603829.5</v>
      </c>
      <c r="G1987">
        <v>1483232419</v>
      </c>
      <c r="H1987">
        <v>695196945.48000002</v>
      </c>
      <c r="I1987">
        <v>43</v>
      </c>
      <c r="J1987">
        <v>73</v>
      </c>
      <c r="K1987">
        <v>44</v>
      </c>
      <c r="L1987">
        <v>139618000</v>
      </c>
      <c r="M1987">
        <v>200</v>
      </c>
      <c r="N1987">
        <v>33</v>
      </c>
      <c r="O1987">
        <v>56</v>
      </c>
      <c r="P1987">
        <v>1.303030303030303</v>
      </c>
      <c r="Q1987">
        <v>1.303571428571429</v>
      </c>
      <c r="R1987">
        <v>1.303300865800866</v>
      </c>
      <c r="S1987">
        <v>3.5000000000000003E-2</v>
      </c>
      <c r="T1987">
        <v>5.5E-2</v>
      </c>
      <c r="U1987">
        <v>12565620</v>
      </c>
      <c r="V1987" t="s">
        <v>1387</v>
      </c>
      <c r="W1987">
        <v>0.21926326430685969</v>
      </c>
      <c r="X1987">
        <v>1.8074906804033852E-2</v>
      </c>
      <c r="Y1987">
        <v>40000</v>
      </c>
      <c r="Z1987">
        <v>8000000</v>
      </c>
      <c r="AA1987">
        <v>1600000000</v>
      </c>
      <c r="AB1987" t="s">
        <v>401</v>
      </c>
      <c r="AC1987" t="s">
        <v>1418</v>
      </c>
    </row>
    <row r="1988" spans="1:29" x14ac:dyDescent="0.25">
      <c r="A1988" t="s">
        <v>30</v>
      </c>
      <c r="B1988" t="s">
        <v>415</v>
      </c>
      <c r="C1988" t="s">
        <v>431</v>
      </c>
      <c r="D1988" t="s">
        <v>786</v>
      </c>
      <c r="E1988">
        <v>174</v>
      </c>
      <c r="F1988">
        <v>2954837465.3800001</v>
      </c>
      <c r="G1988">
        <v>1262229554</v>
      </c>
      <c r="H1988">
        <v>691160558.92999995</v>
      </c>
      <c r="I1988">
        <v>46</v>
      </c>
      <c r="J1988">
        <v>69</v>
      </c>
      <c r="K1988">
        <v>47</v>
      </c>
      <c r="L1988">
        <v>128818000</v>
      </c>
      <c r="M1988">
        <v>174</v>
      </c>
      <c r="N1988">
        <v>33</v>
      </c>
      <c r="O1988">
        <v>56</v>
      </c>
      <c r="P1988">
        <v>1.393939393939394</v>
      </c>
      <c r="Q1988">
        <v>1.232142857142857</v>
      </c>
      <c r="R1988">
        <v>1.3130411255411261</v>
      </c>
      <c r="S1988">
        <v>3.5000000000000003E-2</v>
      </c>
      <c r="T1988">
        <v>5.5E-2</v>
      </c>
      <c r="U1988">
        <v>11593620</v>
      </c>
      <c r="V1988" t="s">
        <v>1387</v>
      </c>
      <c r="W1988">
        <v>0.2339081479194372</v>
      </c>
      <c r="X1988">
        <v>1.677413424450655E-2</v>
      </c>
      <c r="Y1988">
        <v>30276</v>
      </c>
      <c r="Z1988">
        <v>5268024</v>
      </c>
      <c r="AA1988">
        <v>916636176</v>
      </c>
      <c r="AB1988" t="s">
        <v>398</v>
      </c>
      <c r="AC1988" t="s">
        <v>1418</v>
      </c>
    </row>
    <row r="1989" spans="1:29" x14ac:dyDescent="0.25">
      <c r="A1989" t="s">
        <v>30</v>
      </c>
      <c r="B1989" t="s">
        <v>415</v>
      </c>
      <c r="C1989" t="s">
        <v>431</v>
      </c>
      <c r="D1989" t="s">
        <v>782</v>
      </c>
      <c r="E1989">
        <v>154</v>
      </c>
      <c r="F1989">
        <v>2599226499.6599998</v>
      </c>
      <c r="G1989">
        <v>1116499673</v>
      </c>
      <c r="H1989">
        <v>393715913.92000002</v>
      </c>
      <c r="I1989">
        <v>27</v>
      </c>
      <c r="J1989">
        <v>46</v>
      </c>
      <c r="K1989">
        <v>27</v>
      </c>
      <c r="L1989">
        <v>87186000</v>
      </c>
      <c r="M1989">
        <v>154</v>
      </c>
      <c r="N1989">
        <v>33</v>
      </c>
      <c r="O1989">
        <v>56</v>
      </c>
      <c r="P1989">
        <v>0.81818181818181823</v>
      </c>
      <c r="Q1989">
        <v>0.8214285714285714</v>
      </c>
      <c r="R1989">
        <v>0.81980519480519476</v>
      </c>
      <c r="S1989">
        <v>0.01</v>
      </c>
      <c r="T1989">
        <v>0.01</v>
      </c>
      <c r="U1989">
        <v>1743720</v>
      </c>
      <c r="V1989" t="s">
        <v>1387</v>
      </c>
      <c r="W1989">
        <v>0.15147426127407571</v>
      </c>
      <c r="X1989">
        <v>4.4288786364736843E-3</v>
      </c>
      <c r="Y1989">
        <v>23716</v>
      </c>
      <c r="Z1989">
        <v>3652264</v>
      </c>
      <c r="AA1989">
        <v>562448656</v>
      </c>
      <c r="AB1989" t="s">
        <v>397</v>
      </c>
      <c r="AC1989" t="s">
        <v>1418</v>
      </c>
    </row>
    <row r="1990" spans="1:29" x14ac:dyDescent="0.25">
      <c r="A1990" t="s">
        <v>30</v>
      </c>
      <c r="B1990" t="s">
        <v>415</v>
      </c>
      <c r="C1990" t="s">
        <v>431</v>
      </c>
      <c r="D1990" t="s">
        <v>785</v>
      </c>
      <c r="E1990">
        <v>172</v>
      </c>
      <c r="F1990">
        <v>3003621797.5999999</v>
      </c>
      <c r="G1990">
        <v>1259225794</v>
      </c>
      <c r="H1990">
        <v>679285422.75</v>
      </c>
      <c r="I1990">
        <v>44</v>
      </c>
      <c r="J1990">
        <v>60</v>
      </c>
      <c r="K1990">
        <v>46</v>
      </c>
      <c r="L1990">
        <v>107728000</v>
      </c>
      <c r="M1990">
        <v>172</v>
      </c>
      <c r="N1990">
        <v>33</v>
      </c>
      <c r="O1990">
        <v>56</v>
      </c>
      <c r="P1990">
        <v>1.333333333333333</v>
      </c>
      <c r="Q1990">
        <v>1.071428571428571</v>
      </c>
      <c r="R1990">
        <v>1.2023809523809521</v>
      </c>
      <c r="S1990">
        <v>3.5000000000000003E-2</v>
      </c>
      <c r="T1990">
        <v>0.03</v>
      </c>
      <c r="U1990">
        <v>7002320</v>
      </c>
      <c r="V1990" t="s">
        <v>1387</v>
      </c>
      <c r="W1990">
        <v>0.2261554445012928</v>
      </c>
      <c r="X1990">
        <v>1.030836194254251E-2</v>
      </c>
      <c r="Y1990">
        <v>29584</v>
      </c>
      <c r="Z1990">
        <v>5088448</v>
      </c>
      <c r="AA1990">
        <v>875213056</v>
      </c>
      <c r="AB1990" t="s">
        <v>398</v>
      </c>
      <c r="AC1990" t="s">
        <v>1418</v>
      </c>
    </row>
    <row r="1991" spans="1:29" x14ac:dyDescent="0.25">
      <c r="A1991" t="s">
        <v>30</v>
      </c>
      <c r="B1991" t="s">
        <v>415</v>
      </c>
      <c r="C1991" t="s">
        <v>431</v>
      </c>
      <c r="D1991" t="s">
        <v>783</v>
      </c>
      <c r="E1991">
        <v>219</v>
      </c>
      <c r="F1991">
        <v>3761491574.0500002</v>
      </c>
      <c r="G1991">
        <v>1571865195</v>
      </c>
      <c r="H1991">
        <v>817458452.25</v>
      </c>
      <c r="I1991">
        <v>52</v>
      </c>
      <c r="J1991">
        <v>97</v>
      </c>
      <c r="K1991">
        <v>54</v>
      </c>
      <c r="L1991">
        <v>187636000</v>
      </c>
      <c r="M1991">
        <v>219</v>
      </c>
      <c r="N1991">
        <v>33</v>
      </c>
      <c r="O1991">
        <v>56</v>
      </c>
      <c r="P1991">
        <v>1.5757575757575759</v>
      </c>
      <c r="Q1991">
        <v>1.732142857142857</v>
      </c>
      <c r="R1991">
        <v>1.653950216450216</v>
      </c>
      <c r="S1991">
        <v>0.05</v>
      </c>
      <c r="T1991">
        <v>0.08</v>
      </c>
      <c r="U1991">
        <v>24392680</v>
      </c>
      <c r="V1991" t="s">
        <v>1387</v>
      </c>
      <c r="W1991">
        <v>0.21732295185493181</v>
      </c>
      <c r="X1991">
        <v>2.9839657211765042E-2</v>
      </c>
      <c r="Y1991">
        <v>47961</v>
      </c>
      <c r="Z1991">
        <v>10503459</v>
      </c>
      <c r="AA1991">
        <v>2300257521</v>
      </c>
      <c r="AB1991" t="s">
        <v>403</v>
      </c>
      <c r="AC1991" t="s">
        <v>1418</v>
      </c>
    </row>
    <row r="1992" spans="1:29" x14ac:dyDescent="0.25">
      <c r="A1992" t="s">
        <v>30</v>
      </c>
      <c r="B1992" t="s">
        <v>415</v>
      </c>
      <c r="C1992" t="s">
        <v>431</v>
      </c>
      <c r="D1992" t="s">
        <v>781</v>
      </c>
      <c r="E1992">
        <v>147</v>
      </c>
      <c r="F1992">
        <v>2477359763.6900001</v>
      </c>
      <c r="G1992">
        <v>1053370659</v>
      </c>
      <c r="H1992">
        <v>383860113</v>
      </c>
      <c r="I1992">
        <v>26</v>
      </c>
      <c r="J1992">
        <v>42</v>
      </c>
      <c r="K1992">
        <v>26</v>
      </c>
      <c r="L1992">
        <v>82405000</v>
      </c>
      <c r="M1992">
        <v>147</v>
      </c>
      <c r="N1992">
        <v>27</v>
      </c>
      <c r="O1992">
        <v>45</v>
      </c>
      <c r="P1992">
        <v>0.96296296296296291</v>
      </c>
      <c r="Q1992">
        <v>0.93333333333333335</v>
      </c>
      <c r="R1992">
        <v>0.94814814814814818</v>
      </c>
      <c r="S1992">
        <v>1.4999999999999999E-2</v>
      </c>
      <c r="T1992">
        <v>1.4999999999999999E-2</v>
      </c>
      <c r="U1992">
        <v>2472150</v>
      </c>
      <c r="V1992" t="s">
        <v>1387</v>
      </c>
      <c r="W1992">
        <v>0.15494726225319999</v>
      </c>
      <c r="X1992">
        <v>6.4402367328016703E-3</v>
      </c>
      <c r="Y1992">
        <v>21609</v>
      </c>
      <c r="Z1992">
        <v>3176523</v>
      </c>
      <c r="AA1992">
        <v>466948881</v>
      </c>
      <c r="AB1992" t="s">
        <v>395</v>
      </c>
      <c r="AC1992" t="s">
        <v>1418</v>
      </c>
    </row>
    <row r="1993" spans="1:29" x14ac:dyDescent="0.25">
      <c r="A1993" t="s">
        <v>30</v>
      </c>
      <c r="B1993" t="s">
        <v>415</v>
      </c>
      <c r="C1993" t="s">
        <v>431</v>
      </c>
      <c r="D1993" t="s">
        <v>794</v>
      </c>
      <c r="E1993">
        <v>159</v>
      </c>
      <c r="F1993">
        <v>2672807559.8699999</v>
      </c>
      <c r="G1993">
        <v>1091330593</v>
      </c>
      <c r="H1993">
        <v>529075539</v>
      </c>
      <c r="I1993">
        <v>42</v>
      </c>
      <c r="J1993">
        <v>65</v>
      </c>
      <c r="K1993">
        <v>43</v>
      </c>
      <c r="L1993">
        <v>93625589</v>
      </c>
      <c r="M1993">
        <v>159</v>
      </c>
      <c r="N1993">
        <v>33</v>
      </c>
      <c r="O1993">
        <v>56</v>
      </c>
      <c r="P1993">
        <v>1.2727272727272729</v>
      </c>
      <c r="Q1993">
        <v>1.160714285714286</v>
      </c>
      <c r="R1993">
        <v>1.216720779220779</v>
      </c>
      <c r="S1993">
        <v>3.5000000000000003E-2</v>
      </c>
      <c r="T1993">
        <v>4.4999999999999998E-2</v>
      </c>
      <c r="U1993">
        <v>7490047.1200000001</v>
      </c>
      <c r="V1993" t="s">
        <v>1387</v>
      </c>
      <c r="W1993">
        <v>0.19794748673403681</v>
      </c>
      <c r="X1993">
        <v>1.4156857703451681E-2</v>
      </c>
      <c r="Y1993">
        <v>25281</v>
      </c>
      <c r="Z1993">
        <v>4019679</v>
      </c>
      <c r="AA1993">
        <v>639128961</v>
      </c>
      <c r="AB1993" t="s">
        <v>397</v>
      </c>
      <c r="AC1993" t="s">
        <v>1418</v>
      </c>
    </row>
    <row r="1994" spans="1:29" x14ac:dyDescent="0.25">
      <c r="A1994" t="s">
        <v>30</v>
      </c>
      <c r="B1994" t="s">
        <v>415</v>
      </c>
      <c r="C1994" t="s">
        <v>431</v>
      </c>
      <c r="D1994" t="s">
        <v>792</v>
      </c>
      <c r="E1994">
        <v>202</v>
      </c>
      <c r="F1994">
        <v>3162419523.9899998</v>
      </c>
      <c r="G1994">
        <v>1360611049</v>
      </c>
      <c r="H1994">
        <v>649973700.75</v>
      </c>
      <c r="I1994">
        <v>43</v>
      </c>
      <c r="J1994">
        <v>89</v>
      </c>
      <c r="K1994">
        <v>43</v>
      </c>
      <c r="L1994">
        <v>166672000</v>
      </c>
      <c r="M1994">
        <v>202</v>
      </c>
      <c r="N1994">
        <v>33</v>
      </c>
      <c r="O1994">
        <v>56</v>
      </c>
      <c r="P1994">
        <v>1.303030303030303</v>
      </c>
      <c r="Q1994">
        <v>1.589285714285714</v>
      </c>
      <c r="R1994">
        <v>1.446158008658009</v>
      </c>
      <c r="S1994">
        <v>3.5000000000000003E-2</v>
      </c>
      <c r="T1994">
        <v>0.08</v>
      </c>
      <c r="U1994">
        <v>19167280</v>
      </c>
      <c r="V1994" t="s">
        <v>1387</v>
      </c>
      <c r="W1994">
        <v>0.20553051099619241</v>
      </c>
      <c r="X1994">
        <v>2.948931622599963E-2</v>
      </c>
      <c r="Y1994">
        <v>40804</v>
      </c>
      <c r="Z1994">
        <v>8242408</v>
      </c>
      <c r="AA1994">
        <v>1664966416</v>
      </c>
      <c r="AB1994" t="s">
        <v>401</v>
      </c>
      <c r="AC1994" t="s">
        <v>1418</v>
      </c>
    </row>
    <row r="1995" spans="1:29" x14ac:dyDescent="0.25">
      <c r="A1995" t="s">
        <v>30</v>
      </c>
      <c r="B1995" t="s">
        <v>415</v>
      </c>
      <c r="C1995" t="s">
        <v>431</v>
      </c>
      <c r="D1995" t="s">
        <v>790</v>
      </c>
      <c r="E1995">
        <v>158</v>
      </c>
      <c r="F1995">
        <v>3088377453.0500002</v>
      </c>
      <c r="G1995">
        <v>1140590885</v>
      </c>
      <c r="H1995">
        <v>636972166</v>
      </c>
      <c r="I1995">
        <v>32</v>
      </c>
      <c r="J1995">
        <v>62</v>
      </c>
      <c r="K1995">
        <v>32</v>
      </c>
      <c r="L1995">
        <v>117064000</v>
      </c>
      <c r="M1995">
        <v>158</v>
      </c>
      <c r="N1995">
        <v>27</v>
      </c>
      <c r="O1995">
        <v>45</v>
      </c>
      <c r="P1995">
        <v>1.1851851851851849</v>
      </c>
      <c r="Q1995">
        <v>1.377777777777778</v>
      </c>
      <c r="R1995">
        <v>1.281481481481481</v>
      </c>
      <c r="S1995">
        <v>2.5000000000000001E-2</v>
      </c>
      <c r="T1995">
        <v>5.5E-2</v>
      </c>
      <c r="U1995">
        <v>9365120</v>
      </c>
      <c r="V1995" t="s">
        <v>1387</v>
      </c>
      <c r="W1995">
        <v>0.20624815965125731</v>
      </c>
      <c r="X1995">
        <v>1.470255766246464E-2</v>
      </c>
      <c r="Y1995">
        <v>24964</v>
      </c>
      <c r="Z1995">
        <v>3944312</v>
      </c>
      <c r="AA1995">
        <v>623201296</v>
      </c>
      <c r="AB1995" t="s">
        <v>397</v>
      </c>
      <c r="AC1995" t="s">
        <v>1418</v>
      </c>
    </row>
    <row r="1996" spans="1:29" x14ac:dyDescent="0.25">
      <c r="A1996" t="s">
        <v>30</v>
      </c>
      <c r="B1996" t="s">
        <v>415</v>
      </c>
      <c r="C1996" t="s">
        <v>431</v>
      </c>
      <c r="D1996" t="s">
        <v>791</v>
      </c>
      <c r="E1996">
        <v>180</v>
      </c>
      <c r="F1996">
        <v>3014448831.0599999</v>
      </c>
      <c r="G1996">
        <v>1357171103</v>
      </c>
      <c r="H1996">
        <v>543136870.49000001</v>
      </c>
      <c r="I1996">
        <v>33</v>
      </c>
      <c r="J1996">
        <v>58</v>
      </c>
      <c r="K1996">
        <v>33</v>
      </c>
      <c r="L1996">
        <v>118575000</v>
      </c>
      <c r="M1996">
        <v>180</v>
      </c>
      <c r="N1996">
        <v>33</v>
      </c>
      <c r="O1996">
        <v>56</v>
      </c>
      <c r="P1996">
        <v>1</v>
      </c>
      <c r="Q1996">
        <v>1.035714285714286</v>
      </c>
      <c r="R1996">
        <v>1.017857142857143</v>
      </c>
      <c r="S1996">
        <v>0.02</v>
      </c>
      <c r="T1996">
        <v>0.03</v>
      </c>
      <c r="U1996">
        <v>5928750</v>
      </c>
      <c r="V1996" t="s">
        <v>1387</v>
      </c>
      <c r="W1996">
        <v>0.18017783712023119</v>
      </c>
      <c r="X1996">
        <v>1.091575682323183E-2</v>
      </c>
      <c r="Y1996">
        <v>32400</v>
      </c>
      <c r="Z1996">
        <v>5832000</v>
      </c>
      <c r="AA1996">
        <v>1049760000</v>
      </c>
      <c r="AB1996" t="s">
        <v>402</v>
      </c>
      <c r="AC1996" t="s">
        <v>1418</v>
      </c>
    </row>
    <row r="1997" spans="1:29" x14ac:dyDescent="0.25">
      <c r="A1997" t="s">
        <v>31</v>
      </c>
      <c r="B1997" t="s">
        <v>415</v>
      </c>
      <c r="C1997" t="s">
        <v>431</v>
      </c>
      <c r="D1997" t="s">
        <v>779</v>
      </c>
      <c r="E1997">
        <v>140</v>
      </c>
      <c r="F1997">
        <v>2178276028.8200002</v>
      </c>
      <c r="G1997">
        <v>996462450</v>
      </c>
      <c r="H1997">
        <v>737371918.80999994</v>
      </c>
      <c r="I1997">
        <v>49</v>
      </c>
      <c r="J1997">
        <v>83</v>
      </c>
      <c r="K1997">
        <v>52</v>
      </c>
      <c r="L1997">
        <v>173900000</v>
      </c>
      <c r="M1997">
        <v>140</v>
      </c>
      <c r="N1997">
        <v>38</v>
      </c>
      <c r="O1997">
        <v>64</v>
      </c>
      <c r="P1997">
        <v>1.2894736842105261</v>
      </c>
      <c r="Q1997">
        <v>1.296875</v>
      </c>
      <c r="R1997">
        <v>1.2931743421052631</v>
      </c>
      <c r="S1997">
        <v>3.5000000000000003E-2</v>
      </c>
      <c r="T1997">
        <v>5.5E-2</v>
      </c>
      <c r="U1997">
        <v>15651000</v>
      </c>
      <c r="V1997" t="s">
        <v>1387</v>
      </c>
      <c r="W1997">
        <v>0.3385116987260075</v>
      </c>
      <c r="X1997">
        <v>2.122538111467305E-2</v>
      </c>
      <c r="Y1997">
        <v>19600</v>
      </c>
      <c r="Z1997">
        <v>2744000</v>
      </c>
      <c r="AA1997">
        <v>384160000</v>
      </c>
      <c r="AB1997" t="s">
        <v>395</v>
      </c>
      <c r="AC1997" t="s">
        <v>1418</v>
      </c>
    </row>
    <row r="1998" spans="1:29" x14ac:dyDescent="0.25">
      <c r="A1998" t="s">
        <v>31</v>
      </c>
      <c r="B1998" t="s">
        <v>415</v>
      </c>
      <c r="C1998" t="s">
        <v>431</v>
      </c>
      <c r="D1998" t="s">
        <v>781</v>
      </c>
      <c r="E1998">
        <v>146</v>
      </c>
      <c r="F1998">
        <v>2349253284.8000002</v>
      </c>
      <c r="G1998">
        <v>1041373832</v>
      </c>
      <c r="H1998">
        <v>510147700</v>
      </c>
      <c r="I1998">
        <v>35</v>
      </c>
      <c r="J1998">
        <v>65</v>
      </c>
      <c r="K1998">
        <v>36</v>
      </c>
      <c r="L1998">
        <v>134195000</v>
      </c>
      <c r="M1998">
        <v>146</v>
      </c>
      <c r="N1998">
        <v>38</v>
      </c>
      <c r="O1998">
        <v>64</v>
      </c>
      <c r="P1998">
        <v>0.92105263157894735</v>
      </c>
      <c r="Q1998">
        <v>1.015625</v>
      </c>
      <c r="R1998">
        <v>0.96833881578947367</v>
      </c>
      <c r="S1998">
        <v>1.4999999999999999E-2</v>
      </c>
      <c r="T1998">
        <v>0.03</v>
      </c>
      <c r="U1998">
        <v>6038775</v>
      </c>
      <c r="V1998" t="s">
        <v>1387</v>
      </c>
      <c r="W1998">
        <v>0.2171531283155918</v>
      </c>
      <c r="X1998">
        <v>1.1837307117134901E-2</v>
      </c>
      <c r="Y1998">
        <v>21316</v>
      </c>
      <c r="Z1998">
        <v>3112136</v>
      </c>
      <c r="AA1998">
        <v>454371856</v>
      </c>
      <c r="AB1998" t="s">
        <v>395</v>
      </c>
      <c r="AC1998" t="s">
        <v>1418</v>
      </c>
    </row>
    <row r="1999" spans="1:29" x14ac:dyDescent="0.25">
      <c r="A1999" t="s">
        <v>31</v>
      </c>
      <c r="B1999" t="s">
        <v>415</v>
      </c>
      <c r="C1999" t="s">
        <v>431</v>
      </c>
      <c r="D1999" t="s">
        <v>788</v>
      </c>
      <c r="E1999">
        <v>164</v>
      </c>
      <c r="F1999">
        <v>2808101217.48</v>
      </c>
      <c r="G1999">
        <v>1249741033</v>
      </c>
      <c r="H1999">
        <v>975606723</v>
      </c>
      <c r="I1999">
        <v>59</v>
      </c>
      <c r="J1999">
        <v>99</v>
      </c>
      <c r="K1999">
        <v>62</v>
      </c>
      <c r="L1999">
        <v>194063000</v>
      </c>
      <c r="M1999">
        <v>164</v>
      </c>
      <c r="N1999">
        <v>38</v>
      </c>
      <c r="O1999">
        <v>64</v>
      </c>
      <c r="P1999">
        <v>1.5526315789473679</v>
      </c>
      <c r="Q1999">
        <v>1.546875</v>
      </c>
      <c r="R1999">
        <v>1.5497532894736841</v>
      </c>
      <c r="S1999">
        <v>0.05</v>
      </c>
      <c r="T1999">
        <v>0.08</v>
      </c>
      <c r="U1999">
        <v>25228190</v>
      </c>
      <c r="V1999" t="s">
        <v>1387</v>
      </c>
      <c r="W1999">
        <v>0.34742576831881899</v>
      </c>
      <c r="X1999">
        <v>2.58589751436143E-2</v>
      </c>
      <c r="Y1999">
        <v>26896</v>
      </c>
      <c r="Z1999">
        <v>4410944</v>
      </c>
      <c r="AA1999">
        <v>723394816</v>
      </c>
      <c r="AB1999" t="s">
        <v>399</v>
      </c>
      <c r="AC1999" t="s">
        <v>1418</v>
      </c>
    </row>
    <row r="2000" spans="1:29" x14ac:dyDescent="0.25">
      <c r="A2000" t="s">
        <v>31</v>
      </c>
      <c r="B2000" t="s">
        <v>415</v>
      </c>
      <c r="C2000" t="s">
        <v>431</v>
      </c>
      <c r="D2000" t="s">
        <v>793</v>
      </c>
      <c r="E2000">
        <v>164</v>
      </c>
      <c r="F2000">
        <v>2545678728.0799999</v>
      </c>
      <c r="G2000">
        <v>1148694554</v>
      </c>
      <c r="H2000">
        <v>872807209</v>
      </c>
      <c r="I2000">
        <v>61</v>
      </c>
      <c r="J2000">
        <v>103</v>
      </c>
      <c r="K2000">
        <v>62</v>
      </c>
      <c r="L2000">
        <v>172803000</v>
      </c>
      <c r="M2000">
        <v>164</v>
      </c>
      <c r="N2000">
        <v>38</v>
      </c>
      <c r="O2000">
        <v>64</v>
      </c>
      <c r="P2000">
        <v>1.6052631578947369</v>
      </c>
      <c r="Q2000">
        <v>1.609375</v>
      </c>
      <c r="R2000">
        <v>1.6073190789473679</v>
      </c>
      <c r="S2000">
        <v>0.05</v>
      </c>
      <c r="T2000">
        <v>0.08</v>
      </c>
      <c r="U2000">
        <v>22464390</v>
      </c>
      <c r="V2000" t="s">
        <v>1387</v>
      </c>
      <c r="W2000">
        <v>0.34285835025941708</v>
      </c>
      <c r="X2000">
        <v>2.5738089429552361E-2</v>
      </c>
      <c r="Y2000">
        <v>26896</v>
      </c>
      <c r="Z2000">
        <v>4410944</v>
      </c>
      <c r="AA2000">
        <v>723394816</v>
      </c>
      <c r="AB2000" t="s">
        <v>399</v>
      </c>
      <c r="AC2000" t="s">
        <v>1418</v>
      </c>
    </row>
    <row r="2001" spans="1:29" x14ac:dyDescent="0.25">
      <c r="A2001" t="s">
        <v>31</v>
      </c>
      <c r="B2001" t="s">
        <v>415</v>
      </c>
      <c r="C2001" t="s">
        <v>431</v>
      </c>
      <c r="D2001" t="s">
        <v>786</v>
      </c>
      <c r="E2001">
        <v>153</v>
      </c>
      <c r="F2001">
        <v>2581257507.6900001</v>
      </c>
      <c r="G2001">
        <v>1087118581</v>
      </c>
      <c r="H2001">
        <v>682407543</v>
      </c>
      <c r="I2001">
        <v>49</v>
      </c>
      <c r="J2001">
        <v>85</v>
      </c>
      <c r="K2001">
        <v>50</v>
      </c>
      <c r="L2001">
        <v>160552116</v>
      </c>
      <c r="M2001">
        <v>152</v>
      </c>
      <c r="N2001">
        <v>38</v>
      </c>
      <c r="O2001">
        <v>64</v>
      </c>
      <c r="P2001">
        <v>1.2894736842105261</v>
      </c>
      <c r="Q2001">
        <v>1.328125</v>
      </c>
      <c r="R2001">
        <v>1.3087993421052631</v>
      </c>
      <c r="S2001">
        <v>3.5000000000000003E-2</v>
      </c>
      <c r="T2001">
        <v>5.5E-2</v>
      </c>
      <c r="U2001">
        <v>14449690.439999999</v>
      </c>
      <c r="V2001" t="s">
        <v>1387</v>
      </c>
      <c r="W2001">
        <v>0.26437019203508111</v>
      </c>
      <c r="X2001">
        <v>2.117457608466089E-2</v>
      </c>
      <c r="Y2001">
        <v>23409</v>
      </c>
      <c r="Z2001">
        <v>3581577</v>
      </c>
      <c r="AA2001">
        <v>547981281</v>
      </c>
      <c r="AB2001" t="s">
        <v>397</v>
      </c>
      <c r="AC2001" t="s">
        <v>1418</v>
      </c>
    </row>
    <row r="2002" spans="1:29" x14ac:dyDescent="0.25">
      <c r="A2002" t="s">
        <v>31</v>
      </c>
      <c r="B2002" t="s">
        <v>415</v>
      </c>
      <c r="C2002" t="s">
        <v>431</v>
      </c>
      <c r="D2002" t="s">
        <v>792</v>
      </c>
      <c r="E2002">
        <v>164</v>
      </c>
      <c r="F2002">
        <v>2692191133.9200001</v>
      </c>
      <c r="G2002">
        <v>1174952496</v>
      </c>
      <c r="H2002">
        <v>896033640.63</v>
      </c>
      <c r="I2002">
        <v>57</v>
      </c>
      <c r="J2002">
        <v>97</v>
      </c>
      <c r="K2002">
        <v>57</v>
      </c>
      <c r="L2002">
        <v>178027000</v>
      </c>
      <c r="M2002">
        <v>164</v>
      </c>
      <c r="N2002">
        <v>38</v>
      </c>
      <c r="O2002">
        <v>64</v>
      </c>
      <c r="P2002">
        <v>1.5</v>
      </c>
      <c r="Q2002">
        <v>1.515625</v>
      </c>
      <c r="R2002">
        <v>1.5078125</v>
      </c>
      <c r="S2002">
        <v>0.05</v>
      </c>
      <c r="T2002">
        <v>0.08</v>
      </c>
      <c r="U2002">
        <v>23143510</v>
      </c>
      <c r="V2002" t="s">
        <v>1387</v>
      </c>
      <c r="W2002">
        <v>0.33282690420472433</v>
      </c>
      <c r="X2002">
        <v>2.5828840515103681E-2</v>
      </c>
      <c r="Y2002">
        <v>26896</v>
      </c>
      <c r="Z2002">
        <v>4410944</v>
      </c>
      <c r="AA2002">
        <v>723394816</v>
      </c>
      <c r="AB2002" t="s">
        <v>399</v>
      </c>
      <c r="AC2002" t="s">
        <v>1418</v>
      </c>
    </row>
    <row r="2003" spans="1:29" x14ac:dyDescent="0.25">
      <c r="A2003" t="s">
        <v>31</v>
      </c>
      <c r="B2003" t="s">
        <v>415</v>
      </c>
      <c r="C2003" t="s">
        <v>431</v>
      </c>
      <c r="D2003" t="s">
        <v>782</v>
      </c>
      <c r="E2003">
        <v>160</v>
      </c>
      <c r="F2003">
        <v>2899149049</v>
      </c>
      <c r="G2003">
        <v>1241654661</v>
      </c>
      <c r="H2003">
        <v>443246664</v>
      </c>
      <c r="I2003">
        <v>34</v>
      </c>
      <c r="J2003">
        <v>65</v>
      </c>
      <c r="K2003">
        <v>34</v>
      </c>
      <c r="L2003">
        <v>111717000</v>
      </c>
      <c r="M2003">
        <v>160</v>
      </c>
      <c r="N2003">
        <v>38</v>
      </c>
      <c r="O2003">
        <v>64</v>
      </c>
      <c r="P2003">
        <v>0.89473684210526316</v>
      </c>
      <c r="Q2003">
        <v>1.015625</v>
      </c>
      <c r="R2003">
        <v>0.95518092105263153</v>
      </c>
      <c r="S2003">
        <v>0.01</v>
      </c>
      <c r="T2003">
        <v>0.03</v>
      </c>
      <c r="U2003">
        <v>4468680</v>
      </c>
      <c r="V2003" t="s">
        <v>1387</v>
      </c>
      <c r="W2003">
        <v>0.15288853953641621</v>
      </c>
      <c r="X2003">
        <v>1.0081700242644129E-2</v>
      </c>
      <c r="Y2003">
        <v>25600</v>
      </c>
      <c r="Z2003">
        <v>4096000</v>
      </c>
      <c r="AA2003">
        <v>655360000</v>
      </c>
      <c r="AB2003" t="s">
        <v>399</v>
      </c>
      <c r="AC2003" t="s">
        <v>1418</v>
      </c>
    </row>
    <row r="2004" spans="1:29" x14ac:dyDescent="0.25">
      <c r="A2004" t="s">
        <v>31</v>
      </c>
      <c r="B2004" t="s">
        <v>415</v>
      </c>
      <c r="C2004" t="s">
        <v>431</v>
      </c>
      <c r="D2004" t="s">
        <v>785</v>
      </c>
      <c r="E2004">
        <v>174</v>
      </c>
      <c r="F2004">
        <v>3144714565.21</v>
      </c>
      <c r="G2004">
        <v>1272314282</v>
      </c>
      <c r="H2004">
        <v>712897707</v>
      </c>
      <c r="I2004">
        <v>47</v>
      </c>
      <c r="J2004">
        <v>80</v>
      </c>
      <c r="K2004">
        <v>49</v>
      </c>
      <c r="L2004">
        <v>174901849</v>
      </c>
      <c r="M2004">
        <v>174</v>
      </c>
      <c r="N2004">
        <v>38</v>
      </c>
      <c r="O2004">
        <v>64</v>
      </c>
      <c r="P2004">
        <v>1.236842105263158</v>
      </c>
      <c r="Q2004">
        <v>1.25</v>
      </c>
      <c r="R2004">
        <v>1.243421052631579</v>
      </c>
      <c r="S2004">
        <v>3.5000000000000003E-2</v>
      </c>
      <c r="T2004">
        <v>5.5E-2</v>
      </c>
      <c r="U2004">
        <v>15741166.41</v>
      </c>
      <c r="V2004" t="s">
        <v>1387</v>
      </c>
      <c r="W2004">
        <v>0.22669711104683149</v>
      </c>
      <c r="X2004">
        <v>2.208054010475307E-2</v>
      </c>
      <c r="Y2004">
        <v>30276</v>
      </c>
      <c r="Z2004">
        <v>5268024</v>
      </c>
      <c r="AA2004">
        <v>916636176</v>
      </c>
      <c r="AB2004" t="s">
        <v>398</v>
      </c>
      <c r="AC2004" t="s">
        <v>1418</v>
      </c>
    </row>
    <row r="2005" spans="1:29" x14ac:dyDescent="0.25">
      <c r="A2005" t="s">
        <v>31</v>
      </c>
      <c r="B2005" t="s">
        <v>415</v>
      </c>
      <c r="C2005" t="s">
        <v>431</v>
      </c>
      <c r="D2005" t="s">
        <v>787</v>
      </c>
      <c r="E2005">
        <v>135</v>
      </c>
      <c r="F2005">
        <v>1944894629.26</v>
      </c>
      <c r="G2005">
        <v>903403621</v>
      </c>
      <c r="H2005">
        <v>413152903.37</v>
      </c>
      <c r="I2005">
        <v>35</v>
      </c>
      <c r="J2005">
        <v>52</v>
      </c>
      <c r="K2005">
        <v>35</v>
      </c>
      <c r="L2005">
        <v>67885000</v>
      </c>
      <c r="M2005">
        <v>135</v>
      </c>
      <c r="N2005">
        <v>38</v>
      </c>
      <c r="O2005">
        <v>64</v>
      </c>
      <c r="P2005">
        <v>0.92105263157894735</v>
      </c>
      <c r="Q2005">
        <v>0.8125</v>
      </c>
      <c r="R2005">
        <v>0.86677631578947367</v>
      </c>
      <c r="S2005">
        <v>1.4999999999999999E-2</v>
      </c>
      <c r="T2005">
        <v>0.01</v>
      </c>
      <c r="U2005">
        <v>1697125</v>
      </c>
      <c r="V2005" t="s">
        <v>1387</v>
      </c>
      <c r="W2005">
        <v>0.21242945358289039</v>
      </c>
      <c r="X2005">
        <v>4.1077407084808403E-3</v>
      </c>
      <c r="Y2005">
        <v>18225</v>
      </c>
      <c r="Z2005">
        <v>2460375</v>
      </c>
      <c r="AA2005">
        <v>332150625</v>
      </c>
      <c r="AB2005" t="s">
        <v>396</v>
      </c>
      <c r="AC2005" t="s">
        <v>1418</v>
      </c>
    </row>
    <row r="2006" spans="1:29" x14ac:dyDescent="0.25">
      <c r="A2006" t="s">
        <v>31</v>
      </c>
      <c r="B2006" t="s">
        <v>415</v>
      </c>
      <c r="C2006" t="s">
        <v>431</v>
      </c>
      <c r="D2006" t="s">
        <v>795</v>
      </c>
      <c r="E2006">
        <v>139</v>
      </c>
      <c r="F2006">
        <v>2224815289.2199998</v>
      </c>
      <c r="G2006">
        <v>989184701</v>
      </c>
      <c r="H2006">
        <v>517994861.32999998</v>
      </c>
      <c r="I2006">
        <v>39</v>
      </c>
      <c r="J2006">
        <v>84</v>
      </c>
      <c r="K2006">
        <v>39</v>
      </c>
      <c r="L2006">
        <v>149652000</v>
      </c>
      <c r="M2006">
        <v>139</v>
      </c>
      <c r="N2006">
        <v>31</v>
      </c>
      <c r="O2006">
        <v>51</v>
      </c>
      <c r="P2006">
        <v>1.258064516129032</v>
      </c>
      <c r="Q2006">
        <v>1.6470588235294119</v>
      </c>
      <c r="R2006">
        <v>1.4525616698292221</v>
      </c>
      <c r="S2006">
        <v>3.5000000000000003E-2</v>
      </c>
      <c r="T2006">
        <v>0.08</v>
      </c>
      <c r="U2006">
        <v>17209980</v>
      </c>
      <c r="V2006" t="s">
        <v>1387</v>
      </c>
      <c r="W2006">
        <v>0.23282600755211649</v>
      </c>
      <c r="X2006">
        <v>3.3224229205308667E-2</v>
      </c>
      <c r="Y2006">
        <v>19321</v>
      </c>
      <c r="Z2006">
        <v>2685619</v>
      </c>
      <c r="AA2006">
        <v>373301041</v>
      </c>
      <c r="AB2006" t="s">
        <v>396</v>
      </c>
      <c r="AC2006" t="s">
        <v>1418</v>
      </c>
    </row>
    <row r="2007" spans="1:29" x14ac:dyDescent="0.25">
      <c r="A2007" t="s">
        <v>31</v>
      </c>
      <c r="B2007" t="s">
        <v>415</v>
      </c>
      <c r="C2007" t="s">
        <v>431</v>
      </c>
      <c r="D2007" t="s">
        <v>794</v>
      </c>
      <c r="E2007">
        <v>142</v>
      </c>
      <c r="F2007">
        <v>2483227136</v>
      </c>
      <c r="G2007">
        <v>1005745976</v>
      </c>
      <c r="H2007">
        <v>588433661</v>
      </c>
      <c r="I2007">
        <v>38</v>
      </c>
      <c r="J2007">
        <v>77</v>
      </c>
      <c r="K2007">
        <v>39</v>
      </c>
      <c r="L2007">
        <v>167254000</v>
      </c>
      <c r="M2007">
        <v>142</v>
      </c>
      <c r="N2007">
        <v>38</v>
      </c>
      <c r="O2007">
        <v>64</v>
      </c>
      <c r="P2007">
        <v>1</v>
      </c>
      <c r="Q2007">
        <v>1.203125</v>
      </c>
      <c r="R2007">
        <v>1.1015625</v>
      </c>
      <c r="S2007">
        <v>0.02</v>
      </c>
      <c r="T2007">
        <v>5.5E-2</v>
      </c>
      <c r="U2007">
        <v>12544050</v>
      </c>
      <c r="V2007" t="s">
        <v>1387</v>
      </c>
      <c r="W2007">
        <v>0.23696328558484309</v>
      </c>
      <c r="X2007">
        <v>2.1317696167622881E-2</v>
      </c>
      <c r="Y2007">
        <v>20164</v>
      </c>
      <c r="Z2007">
        <v>2863288</v>
      </c>
      <c r="AA2007">
        <v>406586896</v>
      </c>
      <c r="AB2007" t="s">
        <v>395</v>
      </c>
      <c r="AC2007" t="s">
        <v>1418</v>
      </c>
    </row>
    <row r="2008" spans="1:29" x14ac:dyDescent="0.25">
      <c r="A2008" t="s">
        <v>31</v>
      </c>
      <c r="B2008" t="s">
        <v>415</v>
      </c>
      <c r="C2008" t="s">
        <v>431</v>
      </c>
      <c r="D2008" t="s">
        <v>790</v>
      </c>
      <c r="E2008">
        <v>179</v>
      </c>
      <c r="F2008">
        <v>3590582882.0500002</v>
      </c>
      <c r="G2008">
        <v>1355918441</v>
      </c>
      <c r="H2008">
        <v>790584515</v>
      </c>
      <c r="I2008">
        <v>45</v>
      </c>
      <c r="J2008">
        <v>66</v>
      </c>
      <c r="K2008">
        <v>45</v>
      </c>
      <c r="L2008">
        <v>126721000</v>
      </c>
      <c r="M2008">
        <v>179</v>
      </c>
      <c r="N2008">
        <v>38</v>
      </c>
      <c r="O2008">
        <v>64</v>
      </c>
      <c r="P2008">
        <v>1.1842105263157889</v>
      </c>
      <c r="Q2008">
        <v>1.03125</v>
      </c>
      <c r="R2008">
        <v>1.1077302631578949</v>
      </c>
      <c r="S2008">
        <v>2.5000000000000001E-2</v>
      </c>
      <c r="T2008">
        <v>0.03</v>
      </c>
      <c r="U2008">
        <v>6969655</v>
      </c>
      <c r="V2008" t="s">
        <v>1387</v>
      </c>
      <c r="W2008">
        <v>0.220182778387398</v>
      </c>
      <c r="X2008">
        <v>8.8158253390530922E-3</v>
      </c>
      <c r="Y2008">
        <v>32041</v>
      </c>
      <c r="Z2008">
        <v>5735339</v>
      </c>
      <c r="AA2008">
        <v>1026625681</v>
      </c>
      <c r="AB2008" t="s">
        <v>398</v>
      </c>
      <c r="AC2008" t="s">
        <v>1418</v>
      </c>
    </row>
    <row r="2009" spans="1:29" x14ac:dyDescent="0.25">
      <c r="A2009" t="s">
        <v>31</v>
      </c>
      <c r="B2009" t="s">
        <v>415</v>
      </c>
      <c r="C2009" t="s">
        <v>431</v>
      </c>
      <c r="D2009" t="s">
        <v>783</v>
      </c>
      <c r="E2009">
        <v>176</v>
      </c>
      <c r="F2009">
        <v>3177101094.8600001</v>
      </c>
      <c r="G2009">
        <v>1363971821</v>
      </c>
      <c r="H2009">
        <v>912411453.86000001</v>
      </c>
      <c r="I2009">
        <v>58</v>
      </c>
      <c r="J2009">
        <v>101</v>
      </c>
      <c r="K2009">
        <v>62</v>
      </c>
      <c r="L2009">
        <v>183455000</v>
      </c>
      <c r="M2009">
        <v>176</v>
      </c>
      <c r="N2009">
        <v>38</v>
      </c>
      <c r="O2009">
        <v>64</v>
      </c>
      <c r="P2009">
        <v>1.5263157894736841</v>
      </c>
      <c r="Q2009">
        <v>1.578125</v>
      </c>
      <c r="R2009">
        <v>1.552220394736842</v>
      </c>
      <c r="S2009">
        <v>0.05</v>
      </c>
      <c r="T2009">
        <v>0.08</v>
      </c>
      <c r="U2009">
        <v>23849150</v>
      </c>
      <c r="V2009" t="s">
        <v>1387</v>
      </c>
      <c r="W2009">
        <v>0.28718363898968269</v>
      </c>
      <c r="X2009">
        <v>2.6138591201485949E-2</v>
      </c>
      <c r="Y2009">
        <v>30976</v>
      </c>
      <c r="Z2009">
        <v>5451776</v>
      </c>
      <c r="AA2009">
        <v>959512576</v>
      </c>
      <c r="AB2009" t="s">
        <v>398</v>
      </c>
      <c r="AC2009" t="s">
        <v>1418</v>
      </c>
    </row>
    <row r="2010" spans="1:29" x14ac:dyDescent="0.25">
      <c r="A2010" t="s">
        <v>31</v>
      </c>
      <c r="B2010" t="s">
        <v>415</v>
      </c>
      <c r="C2010" t="s">
        <v>431</v>
      </c>
      <c r="D2010" t="s">
        <v>780</v>
      </c>
      <c r="E2010">
        <v>145</v>
      </c>
      <c r="F2010">
        <v>2231079073.46</v>
      </c>
      <c r="G2010">
        <v>960442050</v>
      </c>
      <c r="H2010">
        <v>585007356</v>
      </c>
      <c r="I2010">
        <v>40</v>
      </c>
      <c r="J2010">
        <v>53</v>
      </c>
      <c r="K2010">
        <v>40</v>
      </c>
      <c r="L2010">
        <v>89688000</v>
      </c>
      <c r="M2010">
        <v>145</v>
      </c>
      <c r="N2010">
        <v>38</v>
      </c>
      <c r="O2010">
        <v>64</v>
      </c>
      <c r="P2010">
        <v>1.0526315789473679</v>
      </c>
      <c r="Q2010">
        <v>0.828125</v>
      </c>
      <c r="R2010">
        <v>0.94037828947368418</v>
      </c>
      <c r="S2010">
        <v>0.02</v>
      </c>
      <c r="T2010">
        <v>0.01</v>
      </c>
      <c r="U2010">
        <v>2690640</v>
      </c>
      <c r="V2010" t="s">
        <v>1387</v>
      </c>
      <c r="W2010">
        <v>0.26220825741185377</v>
      </c>
      <c r="X2010">
        <v>4.5993267817986206E-3</v>
      </c>
      <c r="Y2010">
        <v>21025</v>
      </c>
      <c r="Z2010">
        <v>3048625</v>
      </c>
      <c r="AA2010">
        <v>442050625</v>
      </c>
      <c r="AB2010" t="s">
        <v>395</v>
      </c>
      <c r="AC2010" t="s">
        <v>1418</v>
      </c>
    </row>
    <row r="2011" spans="1:29" x14ac:dyDescent="0.25">
      <c r="A2011" t="s">
        <v>31</v>
      </c>
      <c r="B2011" t="s">
        <v>415</v>
      </c>
      <c r="C2011" t="s">
        <v>431</v>
      </c>
      <c r="D2011" t="s">
        <v>796</v>
      </c>
      <c r="E2011">
        <v>113</v>
      </c>
      <c r="F2011">
        <v>1915921287.1199999</v>
      </c>
      <c r="G2011">
        <v>771591426</v>
      </c>
      <c r="H2011">
        <v>567656806.59000003</v>
      </c>
      <c r="I2011">
        <v>39</v>
      </c>
      <c r="J2011">
        <v>69</v>
      </c>
      <c r="K2011">
        <v>39</v>
      </c>
      <c r="L2011">
        <v>119790000</v>
      </c>
      <c r="M2011">
        <v>113</v>
      </c>
      <c r="N2011">
        <v>34</v>
      </c>
      <c r="O2011">
        <v>57</v>
      </c>
      <c r="P2011">
        <v>1.1470588235294119</v>
      </c>
      <c r="Q2011">
        <v>1.2105263157894739</v>
      </c>
      <c r="R2011">
        <v>1.178792569659443</v>
      </c>
      <c r="S2011">
        <v>2.5000000000000001E-2</v>
      </c>
      <c r="T2011">
        <v>5.5E-2</v>
      </c>
      <c r="U2011">
        <v>9583200</v>
      </c>
      <c r="V2011" t="s">
        <v>1387</v>
      </c>
      <c r="W2011">
        <v>0.29628399162645042</v>
      </c>
      <c r="X2011">
        <v>1.6882031341379881E-2</v>
      </c>
      <c r="Y2011">
        <v>12769</v>
      </c>
      <c r="Z2011">
        <v>1442897</v>
      </c>
      <c r="AA2011">
        <v>163047361</v>
      </c>
      <c r="AB2011" t="s">
        <v>394</v>
      </c>
      <c r="AC2011" t="s">
        <v>1418</v>
      </c>
    </row>
    <row r="2012" spans="1:29" x14ac:dyDescent="0.25">
      <c r="A2012" t="s">
        <v>31</v>
      </c>
      <c r="B2012" t="s">
        <v>415</v>
      </c>
      <c r="C2012" t="s">
        <v>431</v>
      </c>
      <c r="D2012" t="s">
        <v>784</v>
      </c>
      <c r="E2012">
        <v>171</v>
      </c>
      <c r="F2012">
        <v>3026199070.1999998</v>
      </c>
      <c r="G2012">
        <v>1165713078</v>
      </c>
      <c r="H2012">
        <v>913442357.12</v>
      </c>
      <c r="I2012">
        <v>59</v>
      </c>
      <c r="J2012">
        <v>88</v>
      </c>
      <c r="K2012">
        <v>59</v>
      </c>
      <c r="L2012">
        <v>145675000</v>
      </c>
      <c r="M2012">
        <v>171</v>
      </c>
      <c r="N2012">
        <v>38</v>
      </c>
      <c r="O2012">
        <v>64</v>
      </c>
      <c r="P2012">
        <v>1.5526315789473679</v>
      </c>
      <c r="Q2012">
        <v>1.375</v>
      </c>
      <c r="R2012">
        <v>1.4638157894736841</v>
      </c>
      <c r="S2012">
        <v>0.05</v>
      </c>
      <c r="T2012">
        <v>5.5E-2</v>
      </c>
      <c r="U2012">
        <v>15295875</v>
      </c>
      <c r="V2012" t="s">
        <v>1387</v>
      </c>
      <c r="W2012">
        <v>0.30184476828209161</v>
      </c>
      <c r="X2012">
        <v>1.6745309521474891E-2</v>
      </c>
      <c r="Y2012">
        <v>29241</v>
      </c>
      <c r="Z2012">
        <v>5000211</v>
      </c>
      <c r="AA2012">
        <v>855036081</v>
      </c>
      <c r="AB2012" t="s">
        <v>398</v>
      </c>
      <c r="AC2012" t="s">
        <v>1418</v>
      </c>
    </row>
    <row r="2013" spans="1:29" x14ac:dyDescent="0.25">
      <c r="A2013" t="s">
        <v>31</v>
      </c>
      <c r="B2013" t="s">
        <v>415</v>
      </c>
      <c r="C2013" t="s">
        <v>431</v>
      </c>
      <c r="D2013" t="s">
        <v>791</v>
      </c>
      <c r="E2013">
        <v>139</v>
      </c>
      <c r="F2013">
        <v>2175362770.4899998</v>
      </c>
      <c r="G2013">
        <v>908551688</v>
      </c>
      <c r="H2013">
        <v>645213306.86000001</v>
      </c>
      <c r="I2013">
        <v>38</v>
      </c>
      <c r="J2013">
        <v>65</v>
      </c>
      <c r="K2013">
        <v>38</v>
      </c>
      <c r="L2013">
        <v>142607000</v>
      </c>
      <c r="M2013">
        <v>138</v>
      </c>
      <c r="N2013">
        <v>38</v>
      </c>
      <c r="O2013">
        <v>64</v>
      </c>
      <c r="P2013">
        <v>1</v>
      </c>
      <c r="Q2013">
        <v>1.015625</v>
      </c>
      <c r="R2013">
        <v>1.0078125</v>
      </c>
      <c r="S2013">
        <v>0.02</v>
      </c>
      <c r="T2013">
        <v>0.03</v>
      </c>
      <c r="U2013">
        <v>7130350</v>
      </c>
      <c r="V2013" t="s">
        <v>1387</v>
      </c>
      <c r="W2013">
        <v>0.29660032598363623</v>
      </c>
      <c r="X2013">
        <v>1.1051151493915419E-2</v>
      </c>
      <c r="Y2013">
        <v>19321</v>
      </c>
      <c r="Z2013">
        <v>2685619</v>
      </c>
      <c r="AA2013">
        <v>373301041</v>
      </c>
      <c r="AB2013" t="s">
        <v>396</v>
      </c>
      <c r="AC2013" t="s">
        <v>1418</v>
      </c>
    </row>
    <row r="2014" spans="1:29" x14ac:dyDescent="0.25">
      <c r="A2014" t="s">
        <v>31</v>
      </c>
      <c r="B2014" t="s">
        <v>415</v>
      </c>
      <c r="C2014" t="s">
        <v>431</v>
      </c>
      <c r="D2014" t="s">
        <v>789</v>
      </c>
      <c r="E2014">
        <v>151</v>
      </c>
      <c r="F2014">
        <v>2059905816.04</v>
      </c>
      <c r="G2014">
        <v>1033610594</v>
      </c>
      <c r="H2014">
        <v>822831939.61000001</v>
      </c>
      <c r="I2014">
        <v>62</v>
      </c>
      <c r="J2014">
        <v>111</v>
      </c>
      <c r="K2014">
        <v>64</v>
      </c>
      <c r="L2014">
        <v>182507000</v>
      </c>
      <c r="M2014">
        <v>151</v>
      </c>
      <c r="N2014">
        <v>38</v>
      </c>
      <c r="O2014">
        <v>64</v>
      </c>
      <c r="P2014">
        <v>1.631578947368421</v>
      </c>
      <c r="Q2014">
        <v>1.734375</v>
      </c>
      <c r="R2014">
        <v>1.6829769736842111</v>
      </c>
      <c r="S2014">
        <v>0.05</v>
      </c>
      <c r="T2014">
        <v>0.08</v>
      </c>
      <c r="U2014">
        <v>23725910</v>
      </c>
      <c r="V2014" t="s">
        <v>1387</v>
      </c>
      <c r="W2014">
        <v>0.39945124345142491</v>
      </c>
      <c r="X2014">
        <v>2.8834454349505972E-2</v>
      </c>
      <c r="Y2014">
        <v>22801</v>
      </c>
      <c r="Z2014">
        <v>3442951</v>
      </c>
      <c r="AA2014">
        <v>519885601</v>
      </c>
      <c r="AB2014" t="s">
        <v>397</v>
      </c>
      <c r="AC2014" t="s">
        <v>1418</v>
      </c>
    </row>
    <row r="2015" spans="1:29" x14ac:dyDescent="0.25">
      <c r="A2015" t="s">
        <v>32</v>
      </c>
      <c r="B2015" t="s">
        <v>415</v>
      </c>
      <c r="C2015" t="s">
        <v>431</v>
      </c>
      <c r="D2015" t="s">
        <v>797</v>
      </c>
      <c r="E2015">
        <v>104</v>
      </c>
      <c r="F2015">
        <v>1673425129.72</v>
      </c>
      <c r="G2015">
        <v>717197959</v>
      </c>
      <c r="H2015">
        <v>269187739</v>
      </c>
      <c r="I2015">
        <v>18</v>
      </c>
      <c r="J2015">
        <v>38</v>
      </c>
      <c r="K2015">
        <v>19</v>
      </c>
      <c r="L2015">
        <v>79298435</v>
      </c>
      <c r="M2015">
        <v>104</v>
      </c>
      <c r="N2015">
        <v>22</v>
      </c>
      <c r="O2015">
        <v>42</v>
      </c>
      <c r="P2015">
        <v>0.81818181818181823</v>
      </c>
      <c r="Q2015">
        <v>0.90476190476190477</v>
      </c>
      <c r="R2015">
        <v>0.8614718614718615</v>
      </c>
      <c r="S2015">
        <v>0.01</v>
      </c>
      <c r="T2015">
        <v>1.4999999999999999E-2</v>
      </c>
      <c r="U2015">
        <v>1982460.875</v>
      </c>
      <c r="V2015" t="s">
        <v>1387</v>
      </c>
      <c r="W2015">
        <v>0.16086034219232789</v>
      </c>
      <c r="X2015">
        <v>7.3646031664168776E-3</v>
      </c>
      <c r="Y2015">
        <v>10816</v>
      </c>
      <c r="Z2015">
        <v>1124864</v>
      </c>
      <c r="AA2015">
        <v>116985856</v>
      </c>
      <c r="AB2015" t="s">
        <v>393</v>
      </c>
      <c r="AC2015" t="s">
        <v>1418</v>
      </c>
    </row>
    <row r="2016" spans="1:29" x14ac:dyDescent="0.25">
      <c r="A2016" t="s">
        <v>32</v>
      </c>
      <c r="B2016" t="s">
        <v>415</v>
      </c>
      <c r="C2016" t="s">
        <v>431</v>
      </c>
      <c r="D2016" t="s">
        <v>784</v>
      </c>
      <c r="E2016">
        <v>126</v>
      </c>
      <c r="F2016">
        <v>1942440650.24</v>
      </c>
      <c r="G2016">
        <v>798741461</v>
      </c>
      <c r="H2016">
        <v>897230134.86000001</v>
      </c>
      <c r="I2016">
        <v>61</v>
      </c>
      <c r="J2016">
        <v>91</v>
      </c>
      <c r="K2016">
        <v>62</v>
      </c>
      <c r="L2016">
        <v>239677000</v>
      </c>
      <c r="M2016">
        <v>126</v>
      </c>
      <c r="N2016">
        <v>27</v>
      </c>
      <c r="O2016">
        <v>50</v>
      </c>
      <c r="P2016">
        <v>2.2592592592592591</v>
      </c>
      <c r="Q2016">
        <v>1.82</v>
      </c>
      <c r="R2016">
        <v>2.039629629629629</v>
      </c>
      <c r="S2016">
        <v>0.05</v>
      </c>
      <c r="T2016">
        <v>0.08</v>
      </c>
      <c r="U2016">
        <v>31158010</v>
      </c>
      <c r="V2016" t="s">
        <v>1387</v>
      </c>
      <c r="W2016">
        <v>0.46190864814795862</v>
      </c>
      <c r="X2016">
        <v>3.4726887550273561E-2</v>
      </c>
      <c r="Y2016">
        <v>15876</v>
      </c>
      <c r="Z2016">
        <v>2000376</v>
      </c>
      <c r="AA2016">
        <v>252047376</v>
      </c>
      <c r="AB2016" t="s">
        <v>391</v>
      </c>
      <c r="AC2016" t="s">
        <v>1418</v>
      </c>
    </row>
    <row r="2017" spans="1:29" x14ac:dyDescent="0.25">
      <c r="A2017" t="s">
        <v>32</v>
      </c>
      <c r="B2017" t="s">
        <v>415</v>
      </c>
      <c r="C2017" t="s">
        <v>431</v>
      </c>
      <c r="D2017" t="s">
        <v>790</v>
      </c>
      <c r="E2017">
        <v>110</v>
      </c>
      <c r="F2017">
        <v>2123798946.4300001</v>
      </c>
      <c r="G2017">
        <v>780941432</v>
      </c>
      <c r="H2017">
        <v>537959114</v>
      </c>
      <c r="I2017">
        <v>30</v>
      </c>
      <c r="J2017">
        <v>45</v>
      </c>
      <c r="K2017">
        <v>31</v>
      </c>
      <c r="L2017">
        <v>68026000</v>
      </c>
      <c r="M2017">
        <v>110</v>
      </c>
      <c r="N2017">
        <v>24</v>
      </c>
      <c r="O2017">
        <v>44</v>
      </c>
      <c r="P2017">
        <v>1.25</v>
      </c>
      <c r="Q2017">
        <v>1.0227272727272729</v>
      </c>
      <c r="R2017">
        <v>1.136363636363636</v>
      </c>
      <c r="S2017">
        <v>3.5000000000000003E-2</v>
      </c>
      <c r="T2017">
        <v>0.03</v>
      </c>
      <c r="U2017">
        <v>4421690</v>
      </c>
      <c r="V2017" t="s">
        <v>1387</v>
      </c>
      <c r="W2017">
        <v>0.25330039592696962</v>
      </c>
      <c r="X2017">
        <v>8.2193792891108071E-3</v>
      </c>
      <c r="Y2017">
        <v>12100</v>
      </c>
      <c r="Z2017">
        <v>1331000</v>
      </c>
      <c r="AA2017">
        <v>146410000</v>
      </c>
      <c r="AB2017" t="s">
        <v>394</v>
      </c>
      <c r="AC2017" t="s">
        <v>1418</v>
      </c>
    </row>
    <row r="2018" spans="1:29" x14ac:dyDescent="0.25">
      <c r="A2018" t="s">
        <v>32</v>
      </c>
      <c r="B2018" t="s">
        <v>415</v>
      </c>
      <c r="C2018" t="s">
        <v>431</v>
      </c>
      <c r="D2018" t="s">
        <v>783</v>
      </c>
      <c r="E2018">
        <v>119</v>
      </c>
      <c r="F2018">
        <v>2140028311.8599999</v>
      </c>
      <c r="G2018">
        <v>895226768</v>
      </c>
      <c r="H2018">
        <v>622213336</v>
      </c>
      <c r="I2018">
        <v>39</v>
      </c>
      <c r="J2018">
        <v>61</v>
      </c>
      <c r="K2018">
        <v>41</v>
      </c>
      <c r="L2018">
        <v>155779000</v>
      </c>
      <c r="M2018">
        <v>119</v>
      </c>
      <c r="N2018">
        <v>26</v>
      </c>
      <c r="O2018">
        <v>48</v>
      </c>
      <c r="P2018">
        <v>1.5</v>
      </c>
      <c r="Q2018">
        <v>1.270833333333333</v>
      </c>
      <c r="R2018">
        <v>1.385416666666667</v>
      </c>
      <c r="S2018">
        <v>0.05</v>
      </c>
      <c r="T2018">
        <v>5.5E-2</v>
      </c>
      <c r="U2018">
        <v>16356795</v>
      </c>
      <c r="V2018" t="s">
        <v>1387</v>
      </c>
      <c r="W2018">
        <v>0.29075004875015181</v>
      </c>
      <c r="X2018">
        <v>2.6288081681360809E-2</v>
      </c>
      <c r="Y2018">
        <v>14161</v>
      </c>
      <c r="Z2018">
        <v>1685159</v>
      </c>
      <c r="AA2018">
        <v>200533921</v>
      </c>
      <c r="AB2018" t="s">
        <v>394</v>
      </c>
      <c r="AC2018" t="s">
        <v>1418</v>
      </c>
    </row>
    <row r="2019" spans="1:29" x14ac:dyDescent="0.25">
      <c r="A2019" t="s">
        <v>32</v>
      </c>
      <c r="B2019" t="s">
        <v>415</v>
      </c>
      <c r="C2019" t="s">
        <v>431</v>
      </c>
      <c r="D2019" t="s">
        <v>781</v>
      </c>
      <c r="E2019">
        <v>112</v>
      </c>
      <c r="F2019">
        <v>1840580144.72</v>
      </c>
      <c r="G2019">
        <v>735928857</v>
      </c>
      <c r="H2019">
        <v>556072039</v>
      </c>
      <c r="I2019">
        <v>32</v>
      </c>
      <c r="J2019">
        <v>55</v>
      </c>
      <c r="K2019">
        <v>32</v>
      </c>
      <c r="L2019">
        <v>100680000</v>
      </c>
      <c r="M2019">
        <v>112</v>
      </c>
      <c r="N2019">
        <v>25</v>
      </c>
      <c r="O2019">
        <v>45</v>
      </c>
      <c r="P2019">
        <v>1.28</v>
      </c>
      <c r="Q2019">
        <v>1.2222222222222221</v>
      </c>
      <c r="R2019">
        <v>1.2511111111111111</v>
      </c>
      <c r="S2019">
        <v>3.5000000000000003E-2</v>
      </c>
      <c r="T2019">
        <v>5.5E-2</v>
      </c>
      <c r="U2019">
        <v>9061200</v>
      </c>
      <c r="V2019" t="s">
        <v>1387</v>
      </c>
      <c r="W2019">
        <v>0.30211780812434708</v>
      </c>
      <c r="X2019">
        <v>1.6295011013851751E-2</v>
      </c>
      <c r="Y2019">
        <v>12544</v>
      </c>
      <c r="Z2019">
        <v>1404928</v>
      </c>
      <c r="AA2019">
        <v>157351936</v>
      </c>
      <c r="AB2019" t="s">
        <v>394</v>
      </c>
      <c r="AC2019" t="s">
        <v>1418</v>
      </c>
    </row>
    <row r="2020" spans="1:29" x14ac:dyDescent="0.25">
      <c r="A2020" t="s">
        <v>32</v>
      </c>
      <c r="B2020" t="s">
        <v>415</v>
      </c>
      <c r="C2020" t="s">
        <v>431</v>
      </c>
      <c r="D2020" t="s">
        <v>793</v>
      </c>
      <c r="E2020">
        <v>126</v>
      </c>
      <c r="F2020">
        <v>2053593284</v>
      </c>
      <c r="G2020">
        <v>849297028</v>
      </c>
      <c r="H2020">
        <v>714185318</v>
      </c>
      <c r="I2020">
        <v>46</v>
      </c>
      <c r="J2020">
        <v>84</v>
      </c>
      <c r="K2020">
        <v>48</v>
      </c>
      <c r="L2020">
        <v>201766000</v>
      </c>
      <c r="M2020">
        <v>126</v>
      </c>
      <c r="N2020">
        <v>29</v>
      </c>
      <c r="O2020">
        <v>50</v>
      </c>
      <c r="P2020">
        <v>1.586206896551724</v>
      </c>
      <c r="Q2020">
        <v>1.68</v>
      </c>
      <c r="R2020">
        <v>1.633103448275862</v>
      </c>
      <c r="S2020">
        <v>0.05</v>
      </c>
      <c r="T2020">
        <v>0.08</v>
      </c>
      <c r="U2020">
        <v>26229580</v>
      </c>
      <c r="V2020" t="s">
        <v>1387</v>
      </c>
      <c r="W2020">
        <v>0.34777349710109401</v>
      </c>
      <c r="X2020">
        <v>3.672657409627679E-2</v>
      </c>
      <c r="Y2020">
        <v>15876</v>
      </c>
      <c r="Z2020">
        <v>2000376</v>
      </c>
      <c r="AA2020">
        <v>252047376</v>
      </c>
      <c r="AB2020" t="s">
        <v>391</v>
      </c>
      <c r="AC2020" t="s">
        <v>1418</v>
      </c>
    </row>
    <row r="2021" spans="1:29" x14ac:dyDescent="0.25">
      <c r="A2021" t="s">
        <v>32</v>
      </c>
      <c r="B2021" t="s">
        <v>415</v>
      </c>
      <c r="C2021" t="s">
        <v>431</v>
      </c>
      <c r="D2021" t="s">
        <v>798</v>
      </c>
      <c r="E2021">
        <v>92</v>
      </c>
      <c r="F2021">
        <v>1573147329.5</v>
      </c>
      <c r="G2021">
        <v>570673173</v>
      </c>
      <c r="H2021">
        <v>361093439.5</v>
      </c>
      <c r="I2021">
        <v>23</v>
      </c>
      <c r="J2021">
        <v>46</v>
      </c>
      <c r="K2021">
        <v>25</v>
      </c>
      <c r="L2021">
        <v>71699000</v>
      </c>
      <c r="M2021">
        <v>92</v>
      </c>
      <c r="N2021">
        <v>16</v>
      </c>
      <c r="O2021">
        <v>29</v>
      </c>
      <c r="P2021">
        <v>1.4375</v>
      </c>
      <c r="Q2021">
        <v>1.586206896551724</v>
      </c>
      <c r="R2021">
        <v>1.5118534482758621</v>
      </c>
      <c r="S2021">
        <v>3.5000000000000003E-2</v>
      </c>
      <c r="T2021">
        <v>0.08</v>
      </c>
      <c r="U2021">
        <v>8245385</v>
      </c>
      <c r="V2021" t="s">
        <v>1387</v>
      </c>
      <c r="W2021">
        <v>0.22953567840004399</v>
      </c>
      <c r="X2021">
        <v>2.2834491292384719E-2</v>
      </c>
      <c r="Y2021">
        <v>8464</v>
      </c>
      <c r="Z2021">
        <v>778688</v>
      </c>
      <c r="AA2021">
        <v>71639296</v>
      </c>
      <c r="AB2021" t="s">
        <v>392</v>
      </c>
      <c r="AC2021" t="s">
        <v>1418</v>
      </c>
    </row>
    <row r="2022" spans="1:29" x14ac:dyDescent="0.25">
      <c r="A2022" t="s">
        <v>32</v>
      </c>
      <c r="B2022" t="s">
        <v>415</v>
      </c>
      <c r="C2022" t="s">
        <v>431</v>
      </c>
      <c r="D2022" t="s">
        <v>791</v>
      </c>
      <c r="E2022">
        <v>116</v>
      </c>
      <c r="F2022">
        <v>1749381674.0599999</v>
      </c>
      <c r="G2022">
        <v>727515876</v>
      </c>
      <c r="H2022">
        <v>604960592.86000001</v>
      </c>
      <c r="I2022">
        <v>40</v>
      </c>
      <c r="J2022">
        <v>80</v>
      </c>
      <c r="K2022">
        <v>40</v>
      </c>
      <c r="L2022">
        <v>158593398</v>
      </c>
      <c r="M2022">
        <v>116</v>
      </c>
      <c r="N2022">
        <v>25</v>
      </c>
      <c r="O2022">
        <v>46</v>
      </c>
      <c r="P2022">
        <v>1.6</v>
      </c>
      <c r="Q2022">
        <v>1.7391304347826091</v>
      </c>
      <c r="R2022">
        <v>1.669565217391304</v>
      </c>
      <c r="S2022">
        <v>0.05</v>
      </c>
      <c r="T2022">
        <v>0.08</v>
      </c>
      <c r="U2022">
        <v>20617141.739999998</v>
      </c>
      <c r="V2022" t="s">
        <v>1387</v>
      </c>
      <c r="W2022">
        <v>0.34581395348448768</v>
      </c>
      <c r="X2022">
        <v>3.408014006752208E-2</v>
      </c>
      <c r="Y2022">
        <v>13456</v>
      </c>
      <c r="Z2022">
        <v>1560896</v>
      </c>
      <c r="AA2022">
        <v>181063936</v>
      </c>
      <c r="AB2022" t="s">
        <v>394</v>
      </c>
      <c r="AC2022" t="s">
        <v>1418</v>
      </c>
    </row>
    <row r="2023" spans="1:29" x14ac:dyDescent="0.25">
      <c r="A2023" t="s">
        <v>32</v>
      </c>
      <c r="B2023" t="s">
        <v>415</v>
      </c>
      <c r="C2023" t="s">
        <v>431</v>
      </c>
      <c r="D2023" t="s">
        <v>785</v>
      </c>
      <c r="E2023">
        <v>124</v>
      </c>
      <c r="F2023">
        <v>2371567813.21</v>
      </c>
      <c r="G2023">
        <v>941732774</v>
      </c>
      <c r="H2023">
        <v>711819373.75</v>
      </c>
      <c r="I2023">
        <v>42</v>
      </c>
      <c r="J2023">
        <v>60</v>
      </c>
      <c r="K2023">
        <v>42</v>
      </c>
      <c r="L2023">
        <v>161219000</v>
      </c>
      <c r="M2023">
        <v>124</v>
      </c>
      <c r="N2023">
        <v>26</v>
      </c>
      <c r="O2023">
        <v>50</v>
      </c>
      <c r="P2023">
        <v>1.615384615384615</v>
      </c>
      <c r="Q2023">
        <v>1.2</v>
      </c>
      <c r="R2023">
        <v>1.407692307692308</v>
      </c>
      <c r="S2023">
        <v>0.05</v>
      </c>
      <c r="T2023">
        <v>5.5E-2</v>
      </c>
      <c r="U2023">
        <v>16927995</v>
      </c>
      <c r="V2023" t="s">
        <v>1387</v>
      </c>
      <c r="W2023">
        <v>0.30014717259403501</v>
      </c>
      <c r="X2023">
        <v>2.3781306921754741E-2</v>
      </c>
      <c r="Y2023">
        <v>15376</v>
      </c>
      <c r="Z2023">
        <v>1906624</v>
      </c>
      <c r="AA2023">
        <v>236421376</v>
      </c>
      <c r="AB2023" t="s">
        <v>391</v>
      </c>
      <c r="AC2023" t="s">
        <v>1418</v>
      </c>
    </row>
    <row r="2024" spans="1:29" x14ac:dyDescent="0.25">
      <c r="A2024" t="s">
        <v>32</v>
      </c>
      <c r="B2024" t="s">
        <v>415</v>
      </c>
      <c r="C2024" t="s">
        <v>431</v>
      </c>
      <c r="D2024" t="s">
        <v>792</v>
      </c>
      <c r="E2024">
        <v>118</v>
      </c>
      <c r="F2024">
        <v>1964614407.6300001</v>
      </c>
      <c r="G2024">
        <v>841377928</v>
      </c>
      <c r="H2024">
        <v>442691685</v>
      </c>
      <c r="I2024">
        <v>30</v>
      </c>
      <c r="J2024">
        <v>48</v>
      </c>
      <c r="K2024">
        <v>31</v>
      </c>
      <c r="L2024">
        <v>79802000</v>
      </c>
      <c r="M2024">
        <v>118</v>
      </c>
      <c r="N2024">
        <v>25</v>
      </c>
      <c r="O2024">
        <v>47</v>
      </c>
      <c r="P2024">
        <v>1.2</v>
      </c>
      <c r="Q2024">
        <v>1.021276595744681</v>
      </c>
      <c r="R2024">
        <v>1.1106382978723399</v>
      </c>
      <c r="S2024">
        <v>3.5000000000000003E-2</v>
      </c>
      <c r="T2024">
        <v>0.03</v>
      </c>
      <c r="U2024">
        <v>5187130</v>
      </c>
      <c r="V2024" t="s">
        <v>1387</v>
      </c>
      <c r="W2024">
        <v>0.2253326063784894</v>
      </c>
      <c r="X2024">
        <v>1.171725192895819E-2</v>
      </c>
      <c r="Y2024">
        <v>13924</v>
      </c>
      <c r="Z2024">
        <v>1643032</v>
      </c>
      <c r="AA2024">
        <v>193877776</v>
      </c>
      <c r="AB2024" t="s">
        <v>394</v>
      </c>
      <c r="AC2024" t="s">
        <v>1418</v>
      </c>
    </row>
    <row r="2025" spans="1:29" x14ac:dyDescent="0.25">
      <c r="A2025" t="s">
        <v>32</v>
      </c>
      <c r="B2025" t="s">
        <v>415</v>
      </c>
      <c r="C2025" t="s">
        <v>431</v>
      </c>
      <c r="D2025" t="s">
        <v>786</v>
      </c>
      <c r="E2025">
        <v>127</v>
      </c>
      <c r="F2025">
        <v>2038605064.6900001</v>
      </c>
      <c r="G2025">
        <v>821095328</v>
      </c>
      <c r="H2025">
        <v>577771863</v>
      </c>
      <c r="I2025">
        <v>38</v>
      </c>
      <c r="J2025">
        <v>44</v>
      </c>
      <c r="K2025">
        <v>38</v>
      </c>
      <c r="L2025">
        <v>69492000</v>
      </c>
      <c r="M2025">
        <v>127</v>
      </c>
      <c r="N2025">
        <v>29</v>
      </c>
      <c r="O2025">
        <v>51</v>
      </c>
      <c r="P2025">
        <v>1.3103448275862071</v>
      </c>
      <c r="Q2025">
        <v>0.86274509803921573</v>
      </c>
      <c r="R2025">
        <v>1.0865449628127111</v>
      </c>
      <c r="S2025">
        <v>3.5000000000000003E-2</v>
      </c>
      <c r="T2025">
        <v>0.01</v>
      </c>
      <c r="U2025">
        <v>3127140</v>
      </c>
      <c r="V2025" t="s">
        <v>1387</v>
      </c>
      <c r="W2025">
        <v>0.28341529853299902</v>
      </c>
      <c r="X2025">
        <v>5.4124130998051039E-3</v>
      </c>
      <c r="Y2025">
        <v>16129</v>
      </c>
      <c r="Z2025">
        <v>2048383</v>
      </c>
      <c r="AA2025">
        <v>260144641</v>
      </c>
      <c r="AB2025" t="s">
        <v>391</v>
      </c>
      <c r="AC2025" t="s">
        <v>1418</v>
      </c>
    </row>
    <row r="2026" spans="1:29" x14ac:dyDescent="0.25">
      <c r="A2026" t="s">
        <v>32</v>
      </c>
      <c r="B2026" t="s">
        <v>415</v>
      </c>
      <c r="C2026" t="s">
        <v>431</v>
      </c>
      <c r="D2026" t="s">
        <v>789</v>
      </c>
      <c r="E2026">
        <v>128</v>
      </c>
      <c r="F2026">
        <v>1829703206.47</v>
      </c>
      <c r="G2026">
        <v>781903619</v>
      </c>
      <c r="H2026">
        <v>631616750</v>
      </c>
      <c r="I2026">
        <v>47</v>
      </c>
      <c r="J2026">
        <v>78</v>
      </c>
      <c r="K2026">
        <v>55</v>
      </c>
      <c r="L2026">
        <v>116491000</v>
      </c>
      <c r="M2026">
        <v>128</v>
      </c>
      <c r="N2026">
        <v>29</v>
      </c>
      <c r="O2026">
        <v>51</v>
      </c>
      <c r="P2026">
        <v>1.6206896551724139</v>
      </c>
      <c r="Q2026">
        <v>1.529411764705882</v>
      </c>
      <c r="R2026">
        <v>1.575050709939148</v>
      </c>
      <c r="S2026">
        <v>0.05</v>
      </c>
      <c r="T2026">
        <v>0.08</v>
      </c>
      <c r="U2026">
        <v>15143830</v>
      </c>
      <c r="V2026" t="s">
        <v>1387</v>
      </c>
      <c r="W2026">
        <v>0.34520175062630087</v>
      </c>
      <c r="X2026">
        <v>2.3976295752131331E-2</v>
      </c>
      <c r="Y2026">
        <v>16384</v>
      </c>
      <c r="Z2026">
        <v>2097152</v>
      </c>
      <c r="AA2026">
        <v>268435456</v>
      </c>
      <c r="AB2026" t="s">
        <v>391</v>
      </c>
      <c r="AC2026" t="s">
        <v>1418</v>
      </c>
    </row>
    <row r="2027" spans="1:29" x14ac:dyDescent="0.25">
      <c r="A2027" t="s">
        <v>32</v>
      </c>
      <c r="B2027" t="s">
        <v>415</v>
      </c>
      <c r="C2027" t="s">
        <v>431</v>
      </c>
      <c r="D2027" t="s">
        <v>799</v>
      </c>
      <c r="E2027">
        <v>93</v>
      </c>
      <c r="F2027">
        <v>1605688173.5699999</v>
      </c>
      <c r="G2027">
        <v>647256261</v>
      </c>
      <c r="H2027">
        <v>330810377.64999998</v>
      </c>
      <c r="I2027">
        <v>23</v>
      </c>
      <c r="J2027">
        <v>37</v>
      </c>
      <c r="K2027">
        <v>23</v>
      </c>
      <c r="L2027">
        <v>76213000</v>
      </c>
      <c r="M2027">
        <v>93</v>
      </c>
      <c r="N2027">
        <v>16</v>
      </c>
      <c r="O2027">
        <v>30</v>
      </c>
      <c r="P2027">
        <v>1.4375</v>
      </c>
      <c r="Q2027">
        <v>1.2333333333333329</v>
      </c>
      <c r="R2027">
        <v>1.3354166666666669</v>
      </c>
      <c r="S2027">
        <v>3.5000000000000003E-2</v>
      </c>
      <c r="T2027">
        <v>5.5E-2</v>
      </c>
      <c r="U2027">
        <v>6859170</v>
      </c>
      <c r="V2027" t="s">
        <v>1387</v>
      </c>
      <c r="W2027">
        <v>0.2060240481901876</v>
      </c>
      <c r="X2027">
        <v>2.073444626715144E-2</v>
      </c>
      <c r="Y2027">
        <v>8649</v>
      </c>
      <c r="Z2027">
        <v>804357</v>
      </c>
      <c r="AA2027">
        <v>74805201</v>
      </c>
      <c r="AB2027" t="s">
        <v>392</v>
      </c>
      <c r="AC2027" t="s">
        <v>1418</v>
      </c>
    </row>
    <row r="2028" spans="1:29" x14ac:dyDescent="0.25">
      <c r="A2028" t="s">
        <v>32</v>
      </c>
      <c r="B2028" t="s">
        <v>415</v>
      </c>
      <c r="C2028" t="s">
        <v>431</v>
      </c>
      <c r="D2028" t="s">
        <v>796</v>
      </c>
      <c r="E2028">
        <v>124</v>
      </c>
      <c r="F2028">
        <v>2177657599.77</v>
      </c>
      <c r="G2028">
        <v>804063723</v>
      </c>
      <c r="H2028">
        <v>575995993.76999998</v>
      </c>
      <c r="I2028">
        <v>41</v>
      </c>
      <c r="J2028">
        <v>78</v>
      </c>
      <c r="K2028">
        <v>41</v>
      </c>
      <c r="L2028">
        <v>160853000</v>
      </c>
      <c r="M2028">
        <v>124</v>
      </c>
      <c r="N2028">
        <v>27</v>
      </c>
      <c r="O2028">
        <v>50</v>
      </c>
      <c r="P2028">
        <v>1.518518518518519</v>
      </c>
      <c r="Q2028">
        <v>1.56</v>
      </c>
      <c r="R2028">
        <v>1.5392592592592591</v>
      </c>
      <c r="S2028">
        <v>0.05</v>
      </c>
      <c r="T2028">
        <v>0.08</v>
      </c>
      <c r="U2028">
        <v>20910890</v>
      </c>
      <c r="V2028" t="s">
        <v>1387</v>
      </c>
      <c r="W2028">
        <v>0.2645025525733869</v>
      </c>
      <c r="X2028">
        <v>3.630388097516854E-2</v>
      </c>
      <c r="Y2028">
        <v>15376</v>
      </c>
      <c r="Z2028">
        <v>1906624</v>
      </c>
      <c r="AA2028">
        <v>236421376</v>
      </c>
      <c r="AB2028" t="s">
        <v>391</v>
      </c>
      <c r="AC2028" t="s">
        <v>1418</v>
      </c>
    </row>
    <row r="2029" spans="1:29" x14ac:dyDescent="0.25">
      <c r="A2029" t="s">
        <v>32</v>
      </c>
      <c r="B2029" t="s">
        <v>415</v>
      </c>
      <c r="C2029" t="s">
        <v>431</v>
      </c>
      <c r="D2029" t="s">
        <v>787</v>
      </c>
      <c r="E2029">
        <v>108</v>
      </c>
      <c r="F2029">
        <v>1516670948.3699999</v>
      </c>
      <c r="G2029">
        <v>697950268</v>
      </c>
      <c r="H2029">
        <v>433785718.37</v>
      </c>
      <c r="I2029">
        <v>37</v>
      </c>
      <c r="J2029">
        <v>66</v>
      </c>
      <c r="K2029">
        <v>37</v>
      </c>
      <c r="L2029">
        <v>113128000</v>
      </c>
      <c r="M2029">
        <v>108</v>
      </c>
      <c r="N2029">
        <v>24</v>
      </c>
      <c r="O2029">
        <v>43</v>
      </c>
      <c r="P2029">
        <v>1.541666666666667</v>
      </c>
      <c r="Q2029">
        <v>1.5348837209302331</v>
      </c>
      <c r="R2029">
        <v>1.53827519379845</v>
      </c>
      <c r="S2029">
        <v>0.05</v>
      </c>
      <c r="T2029">
        <v>0.08</v>
      </c>
      <c r="U2029">
        <v>14706640</v>
      </c>
      <c r="V2029" t="s">
        <v>1387</v>
      </c>
      <c r="W2029">
        <v>0.28601175412253999</v>
      </c>
      <c r="X2029">
        <v>3.3903006431981901E-2</v>
      </c>
      <c r="Y2029">
        <v>11664</v>
      </c>
      <c r="Z2029">
        <v>1259712</v>
      </c>
      <c r="AA2029">
        <v>136048896</v>
      </c>
      <c r="AB2029" t="s">
        <v>393</v>
      </c>
      <c r="AC2029" t="s">
        <v>1418</v>
      </c>
    </row>
    <row r="2030" spans="1:29" x14ac:dyDescent="0.25">
      <c r="A2030" t="s">
        <v>32</v>
      </c>
      <c r="B2030" t="s">
        <v>415</v>
      </c>
      <c r="C2030" t="s">
        <v>431</v>
      </c>
      <c r="D2030" t="s">
        <v>788</v>
      </c>
      <c r="E2030">
        <v>113</v>
      </c>
      <c r="F2030">
        <v>1748950346.48</v>
      </c>
      <c r="G2030">
        <v>715528546</v>
      </c>
      <c r="H2030">
        <v>537359986</v>
      </c>
      <c r="I2030">
        <v>40</v>
      </c>
      <c r="J2030">
        <v>67</v>
      </c>
      <c r="K2030">
        <v>41</v>
      </c>
      <c r="L2030">
        <v>136085000</v>
      </c>
      <c r="M2030">
        <v>113</v>
      </c>
      <c r="N2030">
        <v>25</v>
      </c>
      <c r="O2030">
        <v>45</v>
      </c>
      <c r="P2030">
        <v>1.6</v>
      </c>
      <c r="Q2030">
        <v>1.4888888888888889</v>
      </c>
      <c r="R2030">
        <v>1.544444444444445</v>
      </c>
      <c r="S2030">
        <v>0.05</v>
      </c>
      <c r="T2030">
        <v>5.5E-2</v>
      </c>
      <c r="U2030">
        <v>14288925</v>
      </c>
      <c r="V2030" t="s">
        <v>1387</v>
      </c>
      <c r="W2030">
        <v>0.30724713659339148</v>
      </c>
      <c r="X2030">
        <v>2.6590973225163069E-2</v>
      </c>
      <c r="Y2030">
        <v>12769</v>
      </c>
      <c r="Z2030">
        <v>1442897</v>
      </c>
      <c r="AA2030">
        <v>163047361</v>
      </c>
      <c r="AB2030" t="s">
        <v>394</v>
      </c>
      <c r="AC2030" t="s">
        <v>1418</v>
      </c>
    </row>
    <row r="2031" spans="1:29" x14ac:dyDescent="0.25">
      <c r="A2031" t="s">
        <v>32</v>
      </c>
      <c r="B2031" t="s">
        <v>415</v>
      </c>
      <c r="C2031" t="s">
        <v>431</v>
      </c>
      <c r="D2031" t="s">
        <v>779</v>
      </c>
      <c r="E2031">
        <v>114</v>
      </c>
      <c r="F2031">
        <v>1675787927.95</v>
      </c>
      <c r="G2031">
        <v>750572384</v>
      </c>
      <c r="H2031">
        <v>507393216.23000002</v>
      </c>
      <c r="I2031">
        <v>38</v>
      </c>
      <c r="J2031">
        <v>74</v>
      </c>
      <c r="K2031">
        <v>40</v>
      </c>
      <c r="L2031">
        <v>133107000</v>
      </c>
      <c r="M2031">
        <v>114</v>
      </c>
      <c r="N2031">
        <v>25</v>
      </c>
      <c r="O2031">
        <v>46</v>
      </c>
      <c r="P2031">
        <v>1.52</v>
      </c>
      <c r="Q2031">
        <v>1.6086956521739131</v>
      </c>
      <c r="R2031">
        <v>1.564347826086957</v>
      </c>
      <c r="S2031">
        <v>0.05</v>
      </c>
      <c r="T2031">
        <v>0.08</v>
      </c>
      <c r="U2031">
        <v>17303910</v>
      </c>
      <c r="V2031" t="s">
        <v>1387</v>
      </c>
      <c r="W2031">
        <v>0.30277889449334838</v>
      </c>
      <c r="X2031">
        <v>3.4103550158928783E-2</v>
      </c>
      <c r="Y2031">
        <v>12996</v>
      </c>
      <c r="Z2031">
        <v>1481544</v>
      </c>
      <c r="AA2031">
        <v>168896016</v>
      </c>
      <c r="AB2031" t="s">
        <v>394</v>
      </c>
      <c r="AC2031" t="s">
        <v>1418</v>
      </c>
    </row>
    <row r="2032" spans="1:29" x14ac:dyDescent="0.25">
      <c r="A2032" t="s">
        <v>32</v>
      </c>
      <c r="B2032" t="s">
        <v>415</v>
      </c>
      <c r="C2032" t="s">
        <v>431</v>
      </c>
      <c r="D2032" t="s">
        <v>795</v>
      </c>
      <c r="E2032">
        <v>108</v>
      </c>
      <c r="F2032">
        <v>1808749567.1300001</v>
      </c>
      <c r="G2032">
        <v>741024132</v>
      </c>
      <c r="H2032">
        <v>539861616.95000005</v>
      </c>
      <c r="I2032">
        <v>35</v>
      </c>
      <c r="J2032">
        <v>67</v>
      </c>
      <c r="K2032">
        <v>35</v>
      </c>
      <c r="L2032">
        <v>175045000</v>
      </c>
      <c r="M2032">
        <v>108</v>
      </c>
      <c r="N2032">
        <v>18</v>
      </c>
      <c r="O2032">
        <v>35</v>
      </c>
      <c r="P2032">
        <v>1.944444444444444</v>
      </c>
      <c r="Q2032">
        <v>1.9142857142857139</v>
      </c>
      <c r="R2032">
        <v>1.9293650793650789</v>
      </c>
      <c r="S2032">
        <v>0.05</v>
      </c>
      <c r="T2032">
        <v>0.08</v>
      </c>
      <c r="U2032">
        <v>22755850</v>
      </c>
      <c r="V2032" t="s">
        <v>1387</v>
      </c>
      <c r="W2032">
        <v>0.29847228536265269</v>
      </c>
      <c r="X2032">
        <v>4.2151264852947602E-2</v>
      </c>
      <c r="Y2032">
        <v>11664</v>
      </c>
      <c r="Z2032">
        <v>1259712</v>
      </c>
      <c r="AA2032">
        <v>136048896</v>
      </c>
      <c r="AB2032" t="s">
        <v>393</v>
      </c>
      <c r="AC2032" t="s">
        <v>1418</v>
      </c>
    </row>
    <row r="2033" spans="1:29" x14ac:dyDescent="0.25">
      <c r="A2033" t="s">
        <v>32</v>
      </c>
      <c r="B2033" t="s">
        <v>415</v>
      </c>
      <c r="C2033" t="s">
        <v>431</v>
      </c>
      <c r="D2033" t="s">
        <v>800</v>
      </c>
      <c r="E2033">
        <v>108</v>
      </c>
      <c r="F2033">
        <v>2019510033.46</v>
      </c>
      <c r="G2033">
        <v>736479002</v>
      </c>
      <c r="H2033">
        <v>447504343.45999998</v>
      </c>
      <c r="I2033">
        <v>25</v>
      </c>
      <c r="J2033">
        <v>42</v>
      </c>
      <c r="K2033">
        <v>25</v>
      </c>
      <c r="L2033">
        <v>126581408</v>
      </c>
      <c r="M2033">
        <v>108</v>
      </c>
      <c r="N2033">
        <v>19</v>
      </c>
      <c r="O2033">
        <v>35</v>
      </c>
      <c r="P2033">
        <v>1.3157894736842111</v>
      </c>
      <c r="Q2033">
        <v>1.2</v>
      </c>
      <c r="R2033">
        <v>1.257894736842105</v>
      </c>
      <c r="S2033">
        <v>3.5000000000000003E-2</v>
      </c>
      <c r="T2033">
        <v>5.5E-2</v>
      </c>
      <c r="U2033">
        <v>11392326.720000001</v>
      </c>
      <c r="V2033" t="s">
        <v>1387</v>
      </c>
      <c r="W2033">
        <v>0.22159055218621351</v>
      </c>
      <c r="X2033">
        <v>2.5457466249192501E-2</v>
      </c>
      <c r="Y2033">
        <v>11664</v>
      </c>
      <c r="Z2033">
        <v>1259712</v>
      </c>
      <c r="AA2033">
        <v>136048896</v>
      </c>
      <c r="AB2033" t="s">
        <v>393</v>
      </c>
      <c r="AC2033" t="s">
        <v>1418</v>
      </c>
    </row>
    <row r="2034" spans="1:29" x14ac:dyDescent="0.25">
      <c r="A2034" t="s">
        <v>32</v>
      </c>
      <c r="B2034" t="s">
        <v>415</v>
      </c>
      <c r="C2034" t="s">
        <v>431</v>
      </c>
      <c r="D2034" t="s">
        <v>801</v>
      </c>
      <c r="E2034">
        <v>114</v>
      </c>
      <c r="F2034">
        <v>1953186170.79</v>
      </c>
      <c r="G2034">
        <v>826167991</v>
      </c>
      <c r="H2034">
        <v>735878822.53999996</v>
      </c>
      <c r="I2034">
        <v>46</v>
      </c>
      <c r="J2034">
        <v>86</v>
      </c>
      <c r="K2034">
        <v>46</v>
      </c>
      <c r="L2034">
        <v>226181000</v>
      </c>
      <c r="M2034">
        <v>114</v>
      </c>
      <c r="N2034">
        <v>19</v>
      </c>
      <c r="O2034">
        <v>36</v>
      </c>
      <c r="P2034">
        <v>2.4210526315789469</v>
      </c>
      <c r="Q2034">
        <v>2.3888888888888888</v>
      </c>
      <c r="R2034">
        <v>2.4049707602339181</v>
      </c>
      <c r="S2034">
        <v>0.05</v>
      </c>
      <c r="T2034">
        <v>0.08</v>
      </c>
      <c r="U2034">
        <v>29403530</v>
      </c>
      <c r="V2034" t="s">
        <v>1387</v>
      </c>
      <c r="W2034">
        <v>0.37675815728429052</v>
      </c>
      <c r="X2034">
        <v>3.9957027025875197E-2</v>
      </c>
      <c r="Y2034">
        <v>12996</v>
      </c>
      <c r="Z2034">
        <v>1481544</v>
      </c>
      <c r="AA2034">
        <v>168896016</v>
      </c>
      <c r="AB2034" t="s">
        <v>394</v>
      </c>
      <c r="AC2034" t="s">
        <v>1418</v>
      </c>
    </row>
    <row r="2035" spans="1:29" x14ac:dyDescent="0.25">
      <c r="A2035" t="s">
        <v>32</v>
      </c>
      <c r="B2035" t="s">
        <v>415</v>
      </c>
      <c r="C2035" t="s">
        <v>431</v>
      </c>
      <c r="D2035" t="s">
        <v>780</v>
      </c>
      <c r="E2035">
        <v>119</v>
      </c>
      <c r="F2035">
        <v>1637323075.25</v>
      </c>
      <c r="G2035">
        <v>727001402</v>
      </c>
      <c r="H2035">
        <v>419282838.91000003</v>
      </c>
      <c r="I2035">
        <v>39</v>
      </c>
      <c r="J2035">
        <v>55</v>
      </c>
      <c r="K2035">
        <v>39</v>
      </c>
      <c r="L2035">
        <v>78842000</v>
      </c>
      <c r="M2035">
        <v>119</v>
      </c>
      <c r="N2035">
        <v>27</v>
      </c>
      <c r="O2035">
        <v>48</v>
      </c>
      <c r="P2035">
        <v>1.444444444444444</v>
      </c>
      <c r="Q2035">
        <v>1.145833333333333</v>
      </c>
      <c r="R2035">
        <v>1.2951388888888891</v>
      </c>
      <c r="S2035">
        <v>3.5000000000000003E-2</v>
      </c>
      <c r="T2035">
        <v>4.4999999999999998E-2</v>
      </c>
      <c r="U2035">
        <v>6307360</v>
      </c>
      <c r="V2035" t="s">
        <v>1387</v>
      </c>
      <c r="W2035">
        <v>0.25607825678874058</v>
      </c>
      <c r="X2035">
        <v>1.5043210488645559E-2</v>
      </c>
      <c r="Y2035">
        <v>14161</v>
      </c>
      <c r="Z2035">
        <v>1685159</v>
      </c>
      <c r="AA2035">
        <v>200533921</v>
      </c>
      <c r="AB2035" t="s">
        <v>394</v>
      </c>
      <c r="AC2035" t="s">
        <v>1418</v>
      </c>
    </row>
    <row r="2036" spans="1:29" x14ac:dyDescent="0.25">
      <c r="A2036" t="s">
        <v>32</v>
      </c>
      <c r="B2036" t="s">
        <v>415</v>
      </c>
      <c r="C2036" t="s">
        <v>431</v>
      </c>
      <c r="D2036" t="s">
        <v>782</v>
      </c>
      <c r="E2036">
        <v>112</v>
      </c>
      <c r="F2036">
        <v>1937107955</v>
      </c>
      <c r="G2036">
        <v>805222177</v>
      </c>
      <c r="H2036">
        <v>423391672</v>
      </c>
      <c r="I2036">
        <v>31</v>
      </c>
      <c r="J2036">
        <v>46</v>
      </c>
      <c r="K2036">
        <v>32</v>
      </c>
      <c r="L2036">
        <v>69619000</v>
      </c>
      <c r="M2036">
        <v>112</v>
      </c>
      <c r="N2036">
        <v>24</v>
      </c>
      <c r="O2036">
        <v>45</v>
      </c>
      <c r="P2036">
        <v>1.291666666666667</v>
      </c>
      <c r="Q2036">
        <v>1.0222222222222219</v>
      </c>
      <c r="R2036">
        <v>1.156944444444445</v>
      </c>
      <c r="S2036">
        <v>3.5000000000000003E-2</v>
      </c>
      <c r="T2036">
        <v>0.03</v>
      </c>
      <c r="U2036">
        <v>4525235</v>
      </c>
      <c r="V2036" t="s">
        <v>1387</v>
      </c>
      <c r="W2036">
        <v>0.21856896044805099</v>
      </c>
      <c r="X2036">
        <v>1.0688058597430321E-2</v>
      </c>
      <c r="Y2036">
        <v>12544</v>
      </c>
      <c r="Z2036">
        <v>1404928</v>
      </c>
      <c r="AA2036">
        <v>157351936</v>
      </c>
      <c r="AB2036" t="s">
        <v>394</v>
      </c>
      <c r="AC2036" t="s">
        <v>1418</v>
      </c>
    </row>
    <row r="2037" spans="1:29" x14ac:dyDescent="0.25">
      <c r="A2037" t="s">
        <v>32</v>
      </c>
      <c r="B2037" t="s">
        <v>415</v>
      </c>
      <c r="C2037" t="s">
        <v>431</v>
      </c>
      <c r="D2037" t="s">
        <v>794</v>
      </c>
      <c r="E2037">
        <v>116</v>
      </c>
      <c r="F2037">
        <v>1970703245</v>
      </c>
      <c r="G2037">
        <v>749611216</v>
      </c>
      <c r="H2037">
        <v>519079670</v>
      </c>
      <c r="I2037">
        <v>33</v>
      </c>
      <c r="J2037">
        <v>57</v>
      </c>
      <c r="K2037">
        <v>33</v>
      </c>
      <c r="L2037">
        <v>117131000</v>
      </c>
      <c r="M2037">
        <v>116</v>
      </c>
      <c r="N2037">
        <v>27</v>
      </c>
      <c r="O2037">
        <v>46</v>
      </c>
      <c r="P2037">
        <v>1.2222222222222221</v>
      </c>
      <c r="Q2037">
        <v>1.2391304347826091</v>
      </c>
      <c r="R2037">
        <v>1.2306763285024149</v>
      </c>
      <c r="S2037">
        <v>3.5000000000000003E-2</v>
      </c>
      <c r="T2037">
        <v>5.5E-2</v>
      </c>
      <c r="U2037">
        <v>10541790</v>
      </c>
      <c r="V2037" t="s">
        <v>1387</v>
      </c>
      <c r="W2037">
        <v>0.26339819113658591</v>
      </c>
      <c r="X2037">
        <v>2.030861659444301E-2</v>
      </c>
      <c r="Y2037">
        <v>13456</v>
      </c>
      <c r="Z2037">
        <v>1560896</v>
      </c>
      <c r="AA2037">
        <v>181063936</v>
      </c>
      <c r="AB2037" t="s">
        <v>394</v>
      </c>
      <c r="AC2037" t="s">
        <v>1418</v>
      </c>
    </row>
    <row r="2038" spans="1:29" x14ac:dyDescent="0.25">
      <c r="A2038" t="s">
        <v>33</v>
      </c>
      <c r="B2038" t="s">
        <v>415</v>
      </c>
      <c r="C2038" t="s">
        <v>431</v>
      </c>
      <c r="D2038" t="s">
        <v>790</v>
      </c>
      <c r="E2038">
        <v>112</v>
      </c>
      <c r="F2038">
        <v>2199663970.71</v>
      </c>
      <c r="G2038">
        <v>777761955</v>
      </c>
      <c r="H2038">
        <v>648879809</v>
      </c>
      <c r="I2038">
        <v>34</v>
      </c>
      <c r="J2038">
        <v>55</v>
      </c>
      <c r="K2038">
        <v>36</v>
      </c>
      <c r="L2038">
        <v>122733000</v>
      </c>
      <c r="M2038">
        <v>112</v>
      </c>
      <c r="N2038">
        <v>27</v>
      </c>
      <c r="O2038">
        <v>45</v>
      </c>
      <c r="P2038">
        <v>1.2592592592592591</v>
      </c>
      <c r="Q2038">
        <v>1.2222222222222221</v>
      </c>
      <c r="R2038">
        <v>1.2407407407407409</v>
      </c>
      <c r="S2038">
        <v>3.5000000000000003E-2</v>
      </c>
      <c r="T2038">
        <v>5.5E-2</v>
      </c>
      <c r="U2038">
        <v>11045970</v>
      </c>
      <c r="V2038" t="s">
        <v>1387</v>
      </c>
      <c r="W2038">
        <v>0.2949904247377188</v>
      </c>
      <c r="X2038">
        <v>1.7023137177011469E-2</v>
      </c>
      <c r="Y2038">
        <v>12544</v>
      </c>
      <c r="Z2038">
        <v>1404928</v>
      </c>
      <c r="AA2038">
        <v>157351936</v>
      </c>
      <c r="AB2038" t="s">
        <v>394</v>
      </c>
      <c r="AC2038" t="s">
        <v>1418</v>
      </c>
    </row>
    <row r="2039" spans="1:29" x14ac:dyDescent="0.25">
      <c r="A2039" t="s">
        <v>33</v>
      </c>
      <c r="B2039" t="s">
        <v>415</v>
      </c>
      <c r="C2039" t="s">
        <v>431</v>
      </c>
      <c r="D2039" t="s">
        <v>791</v>
      </c>
      <c r="E2039">
        <v>100</v>
      </c>
      <c r="F2039">
        <v>1561771563.0599999</v>
      </c>
      <c r="G2039">
        <v>673733554</v>
      </c>
      <c r="H2039">
        <v>423633623.19999999</v>
      </c>
      <c r="I2039">
        <v>30</v>
      </c>
      <c r="J2039">
        <v>61</v>
      </c>
      <c r="K2039">
        <v>31</v>
      </c>
      <c r="L2039">
        <v>119731000</v>
      </c>
      <c r="M2039">
        <v>100</v>
      </c>
      <c r="N2039">
        <v>24</v>
      </c>
      <c r="O2039">
        <v>40</v>
      </c>
      <c r="P2039">
        <v>1.25</v>
      </c>
      <c r="Q2039">
        <v>1.5249999999999999</v>
      </c>
      <c r="R2039">
        <v>1.3875</v>
      </c>
      <c r="S2039">
        <v>3.5000000000000003E-2</v>
      </c>
      <c r="T2039">
        <v>0.08</v>
      </c>
      <c r="U2039">
        <v>13769065</v>
      </c>
      <c r="V2039" t="s">
        <v>1387</v>
      </c>
      <c r="W2039">
        <v>0.27125197642219129</v>
      </c>
      <c r="X2039">
        <v>3.250229501613365E-2</v>
      </c>
      <c r="Y2039">
        <v>10000</v>
      </c>
      <c r="Z2039">
        <v>1000000</v>
      </c>
      <c r="AA2039">
        <v>100000000</v>
      </c>
      <c r="AB2039" t="s">
        <v>393</v>
      </c>
      <c r="AC2039" t="s">
        <v>1418</v>
      </c>
    </row>
    <row r="2040" spans="1:29" x14ac:dyDescent="0.25">
      <c r="A2040" t="s">
        <v>33</v>
      </c>
      <c r="B2040" t="s">
        <v>415</v>
      </c>
      <c r="C2040" t="s">
        <v>431</v>
      </c>
      <c r="D2040" t="s">
        <v>793</v>
      </c>
      <c r="E2040">
        <v>134</v>
      </c>
      <c r="F2040">
        <v>2300425524</v>
      </c>
      <c r="G2040">
        <v>936451400</v>
      </c>
      <c r="H2040">
        <v>665673056</v>
      </c>
      <c r="I2040">
        <v>46</v>
      </c>
      <c r="J2040">
        <v>82</v>
      </c>
      <c r="K2040">
        <v>46</v>
      </c>
      <c r="L2040">
        <v>167844000</v>
      </c>
      <c r="M2040">
        <v>134</v>
      </c>
      <c r="N2040">
        <v>33</v>
      </c>
      <c r="O2040">
        <v>54</v>
      </c>
      <c r="P2040">
        <v>1.393939393939394</v>
      </c>
      <c r="Q2040">
        <v>1.518518518518519</v>
      </c>
      <c r="R2040">
        <v>1.4562289562289561</v>
      </c>
      <c r="S2040">
        <v>3.5000000000000003E-2</v>
      </c>
      <c r="T2040">
        <v>0.08</v>
      </c>
      <c r="U2040">
        <v>19302060</v>
      </c>
      <c r="V2040" t="s">
        <v>1387</v>
      </c>
      <c r="W2040">
        <v>0.28936953144326177</v>
      </c>
      <c r="X2040">
        <v>2.8996306559236788E-2</v>
      </c>
      <c r="Y2040">
        <v>17956</v>
      </c>
      <c r="Z2040">
        <v>2406104</v>
      </c>
      <c r="AA2040">
        <v>322417936</v>
      </c>
      <c r="AB2040" t="s">
        <v>396</v>
      </c>
      <c r="AC2040" t="s">
        <v>1418</v>
      </c>
    </row>
    <row r="2041" spans="1:29" x14ac:dyDescent="0.25">
      <c r="A2041" t="s">
        <v>33</v>
      </c>
      <c r="B2041" t="s">
        <v>415</v>
      </c>
      <c r="C2041" t="s">
        <v>431</v>
      </c>
      <c r="D2041" t="s">
        <v>784</v>
      </c>
      <c r="E2041">
        <v>127</v>
      </c>
      <c r="F2041">
        <v>1967973124.5</v>
      </c>
      <c r="G2041">
        <v>858626290</v>
      </c>
      <c r="H2041">
        <v>859666124.12</v>
      </c>
      <c r="I2041">
        <v>57</v>
      </c>
      <c r="J2041">
        <v>89</v>
      </c>
      <c r="K2041">
        <v>58</v>
      </c>
      <c r="L2041">
        <v>202125000</v>
      </c>
      <c r="M2041">
        <v>127</v>
      </c>
      <c r="N2041">
        <v>31</v>
      </c>
      <c r="O2041">
        <v>51</v>
      </c>
      <c r="P2041">
        <v>1.838709677419355</v>
      </c>
      <c r="Q2041">
        <v>1.7450980392156861</v>
      </c>
      <c r="R2041">
        <v>1.7919038583175211</v>
      </c>
      <c r="S2041">
        <v>0.05</v>
      </c>
      <c r="T2041">
        <v>0.08</v>
      </c>
      <c r="U2041">
        <v>26276250</v>
      </c>
      <c r="V2041" t="s">
        <v>1387</v>
      </c>
      <c r="W2041">
        <v>0.43682818297552423</v>
      </c>
      <c r="X2041">
        <v>3.0565645502081129E-2</v>
      </c>
      <c r="Y2041">
        <v>16129</v>
      </c>
      <c r="Z2041">
        <v>2048383</v>
      </c>
      <c r="AA2041">
        <v>260144641</v>
      </c>
      <c r="AB2041" t="s">
        <v>391</v>
      </c>
      <c r="AC2041" t="s">
        <v>1418</v>
      </c>
    </row>
    <row r="2042" spans="1:29" x14ac:dyDescent="0.25">
      <c r="A2042" t="s">
        <v>33</v>
      </c>
      <c r="B2042" t="s">
        <v>415</v>
      </c>
      <c r="C2042" t="s">
        <v>431</v>
      </c>
      <c r="D2042" t="s">
        <v>792</v>
      </c>
      <c r="E2042">
        <v>113</v>
      </c>
      <c r="F2042">
        <v>1909566444.6300001</v>
      </c>
      <c r="G2042">
        <v>844987254</v>
      </c>
      <c r="H2042">
        <v>453265320</v>
      </c>
      <c r="I2042">
        <v>31</v>
      </c>
      <c r="J2042">
        <v>50</v>
      </c>
      <c r="K2042">
        <v>31</v>
      </c>
      <c r="L2042">
        <v>92082000</v>
      </c>
      <c r="M2042">
        <v>113</v>
      </c>
      <c r="N2042">
        <v>27</v>
      </c>
      <c r="O2042">
        <v>45</v>
      </c>
      <c r="P2042">
        <v>1.1481481481481479</v>
      </c>
      <c r="Q2042">
        <v>1.1111111111111109</v>
      </c>
      <c r="R2042">
        <v>1.12962962962963</v>
      </c>
      <c r="S2042">
        <v>2.5000000000000001E-2</v>
      </c>
      <c r="T2042">
        <v>4.4999999999999998E-2</v>
      </c>
      <c r="U2042">
        <v>6445740</v>
      </c>
      <c r="V2042" t="s">
        <v>1387</v>
      </c>
      <c r="W2042">
        <v>0.2373655660292173</v>
      </c>
      <c r="X2042">
        <v>1.422067763754791E-2</v>
      </c>
      <c r="Y2042">
        <v>12769</v>
      </c>
      <c r="Z2042">
        <v>1442897</v>
      </c>
      <c r="AA2042">
        <v>163047361</v>
      </c>
      <c r="AB2042" t="s">
        <v>394</v>
      </c>
      <c r="AC2042" t="s">
        <v>1418</v>
      </c>
    </row>
    <row r="2043" spans="1:29" x14ac:dyDescent="0.25">
      <c r="A2043" t="s">
        <v>33</v>
      </c>
      <c r="B2043" t="s">
        <v>415</v>
      </c>
      <c r="C2043" t="s">
        <v>431</v>
      </c>
      <c r="D2043" t="s">
        <v>789</v>
      </c>
      <c r="E2043">
        <v>135</v>
      </c>
      <c r="F2043">
        <v>2235666622.4699998</v>
      </c>
      <c r="G2043">
        <v>909944161</v>
      </c>
      <c r="H2043">
        <v>750068327.58000004</v>
      </c>
      <c r="I2043">
        <v>50</v>
      </c>
      <c r="J2043">
        <v>81</v>
      </c>
      <c r="K2043">
        <v>51</v>
      </c>
      <c r="L2043">
        <v>153054000</v>
      </c>
      <c r="M2043">
        <v>135</v>
      </c>
      <c r="N2043">
        <v>32</v>
      </c>
      <c r="O2043">
        <v>54</v>
      </c>
      <c r="P2043">
        <v>1.5625</v>
      </c>
      <c r="Q2043">
        <v>1.5</v>
      </c>
      <c r="R2043">
        <v>1.53125</v>
      </c>
      <c r="S2043">
        <v>0.05</v>
      </c>
      <c r="T2043">
        <v>0.08</v>
      </c>
      <c r="U2043">
        <v>19897020</v>
      </c>
      <c r="V2043" t="s">
        <v>1387</v>
      </c>
      <c r="W2043">
        <v>0.33550097319577671</v>
      </c>
      <c r="X2043">
        <v>2.6526943304212298E-2</v>
      </c>
      <c r="Y2043">
        <v>18225</v>
      </c>
      <c r="Z2043">
        <v>2460375</v>
      </c>
      <c r="AA2043">
        <v>332150625</v>
      </c>
      <c r="AB2043" t="s">
        <v>396</v>
      </c>
      <c r="AC2043" t="s">
        <v>1418</v>
      </c>
    </row>
    <row r="2044" spans="1:29" x14ac:dyDescent="0.25">
      <c r="A2044" t="s">
        <v>33</v>
      </c>
      <c r="B2044" t="s">
        <v>415</v>
      </c>
      <c r="C2044" t="s">
        <v>431</v>
      </c>
      <c r="D2044" t="s">
        <v>796</v>
      </c>
      <c r="E2044">
        <v>116</v>
      </c>
      <c r="F2044">
        <v>2258057529</v>
      </c>
      <c r="G2044">
        <v>757380638</v>
      </c>
      <c r="H2044">
        <v>674185632</v>
      </c>
      <c r="I2044">
        <v>34</v>
      </c>
      <c r="J2044">
        <v>77</v>
      </c>
      <c r="K2044">
        <v>34</v>
      </c>
      <c r="L2044">
        <v>246617000</v>
      </c>
      <c r="M2044">
        <v>116</v>
      </c>
      <c r="N2044">
        <v>28</v>
      </c>
      <c r="O2044">
        <v>46</v>
      </c>
      <c r="P2044">
        <v>1.214285714285714</v>
      </c>
      <c r="Q2044">
        <v>1.673913043478261</v>
      </c>
      <c r="R2044">
        <v>1.444099378881988</v>
      </c>
      <c r="S2044">
        <v>3.5000000000000003E-2</v>
      </c>
      <c r="T2044">
        <v>0.08</v>
      </c>
      <c r="U2044">
        <v>28360955</v>
      </c>
      <c r="V2044" t="s">
        <v>1387</v>
      </c>
      <c r="W2044">
        <v>0.29856884660443922</v>
      </c>
      <c r="X2044">
        <v>4.2066982228419841E-2</v>
      </c>
      <c r="Y2044">
        <v>13456</v>
      </c>
      <c r="Z2044">
        <v>1560896</v>
      </c>
      <c r="AA2044">
        <v>181063936</v>
      </c>
      <c r="AB2044" t="s">
        <v>394</v>
      </c>
      <c r="AC2044" t="s">
        <v>1418</v>
      </c>
    </row>
    <row r="2045" spans="1:29" x14ac:dyDescent="0.25">
      <c r="A2045" t="s">
        <v>33</v>
      </c>
      <c r="B2045" t="s">
        <v>415</v>
      </c>
      <c r="C2045" t="s">
        <v>431</v>
      </c>
      <c r="D2045" t="s">
        <v>782</v>
      </c>
      <c r="E2045">
        <v>107</v>
      </c>
      <c r="F2045">
        <v>1794662026</v>
      </c>
      <c r="G2045">
        <v>798720126</v>
      </c>
      <c r="H2045">
        <v>291367522</v>
      </c>
      <c r="I2045">
        <v>23</v>
      </c>
      <c r="J2045">
        <v>35</v>
      </c>
      <c r="K2045">
        <v>24</v>
      </c>
      <c r="L2045">
        <v>54306000</v>
      </c>
      <c r="M2045">
        <v>107</v>
      </c>
      <c r="N2045">
        <v>25</v>
      </c>
      <c r="O2045">
        <v>43</v>
      </c>
      <c r="P2045">
        <v>0.92</v>
      </c>
      <c r="Q2045">
        <v>0.81395348837209303</v>
      </c>
      <c r="R2045">
        <v>0.86697674418604653</v>
      </c>
      <c r="S2045">
        <v>1.4999999999999999E-2</v>
      </c>
      <c r="T2045">
        <v>0.01</v>
      </c>
      <c r="U2045">
        <v>1357650</v>
      </c>
      <c r="V2045" t="s">
        <v>1387</v>
      </c>
      <c r="W2045">
        <v>0.16235230799941161</v>
      </c>
      <c r="X2045">
        <v>4.6595790453268157E-3</v>
      </c>
      <c r="Y2045">
        <v>11449</v>
      </c>
      <c r="Z2045">
        <v>1225043</v>
      </c>
      <c r="AA2045">
        <v>131079601</v>
      </c>
      <c r="AB2045" t="s">
        <v>393</v>
      </c>
      <c r="AC2045" t="s">
        <v>1418</v>
      </c>
    </row>
    <row r="2046" spans="1:29" x14ac:dyDescent="0.25">
      <c r="A2046" t="s">
        <v>33</v>
      </c>
      <c r="B2046" t="s">
        <v>415</v>
      </c>
      <c r="C2046" t="s">
        <v>431</v>
      </c>
      <c r="D2046" t="s">
        <v>785</v>
      </c>
      <c r="E2046">
        <v>123</v>
      </c>
      <c r="F2046">
        <v>2353722325.75</v>
      </c>
      <c r="G2046">
        <v>936499160</v>
      </c>
      <c r="H2046">
        <v>904823082.75</v>
      </c>
      <c r="I2046">
        <v>51</v>
      </c>
      <c r="J2046">
        <v>74</v>
      </c>
      <c r="K2046">
        <v>52</v>
      </c>
      <c r="L2046">
        <v>142797000</v>
      </c>
      <c r="M2046">
        <v>123</v>
      </c>
      <c r="N2046">
        <v>30</v>
      </c>
      <c r="O2046">
        <v>49</v>
      </c>
      <c r="P2046">
        <v>1.7</v>
      </c>
      <c r="Q2046">
        <v>1.510204081632653</v>
      </c>
      <c r="R2046">
        <v>1.605102040816327</v>
      </c>
      <c r="S2046">
        <v>0.05</v>
      </c>
      <c r="T2046">
        <v>0.08</v>
      </c>
      <c r="U2046">
        <v>18563610</v>
      </c>
      <c r="V2046" t="s">
        <v>1387</v>
      </c>
      <c r="W2046">
        <v>0.38442218644532911</v>
      </c>
      <c r="X2046">
        <v>2.0516286944824848E-2</v>
      </c>
      <c r="Y2046">
        <v>15129</v>
      </c>
      <c r="Z2046">
        <v>1860867</v>
      </c>
      <c r="AA2046">
        <v>228886641</v>
      </c>
      <c r="AB2046" t="s">
        <v>391</v>
      </c>
      <c r="AC2046" t="s">
        <v>1418</v>
      </c>
    </row>
    <row r="2047" spans="1:29" x14ac:dyDescent="0.25">
      <c r="A2047" t="s">
        <v>33</v>
      </c>
      <c r="B2047" t="s">
        <v>415</v>
      </c>
      <c r="C2047" t="s">
        <v>431</v>
      </c>
      <c r="D2047" t="s">
        <v>781</v>
      </c>
      <c r="E2047">
        <v>122</v>
      </c>
      <c r="F2047">
        <v>2081465608.9200001</v>
      </c>
      <c r="G2047">
        <v>763194630</v>
      </c>
      <c r="H2047">
        <v>559142872</v>
      </c>
      <c r="I2047">
        <v>38</v>
      </c>
      <c r="J2047">
        <v>70</v>
      </c>
      <c r="K2047">
        <v>38</v>
      </c>
      <c r="L2047">
        <v>167114000</v>
      </c>
      <c r="M2047">
        <v>122</v>
      </c>
      <c r="N2047">
        <v>31</v>
      </c>
      <c r="O2047">
        <v>49</v>
      </c>
      <c r="P2047">
        <v>1.225806451612903</v>
      </c>
      <c r="Q2047">
        <v>1.428571428571429</v>
      </c>
      <c r="R2047">
        <v>1.3271889400921659</v>
      </c>
      <c r="S2047">
        <v>3.5000000000000003E-2</v>
      </c>
      <c r="T2047">
        <v>5.5E-2</v>
      </c>
      <c r="U2047">
        <v>15040260</v>
      </c>
      <c r="V2047" t="s">
        <v>1387</v>
      </c>
      <c r="W2047">
        <v>0.26862940689667208</v>
      </c>
      <c r="X2047">
        <v>2.6898778028238909E-2</v>
      </c>
      <c r="Y2047">
        <v>14884</v>
      </c>
      <c r="Z2047">
        <v>1815848</v>
      </c>
      <c r="AA2047">
        <v>221533456</v>
      </c>
      <c r="AB2047" t="s">
        <v>391</v>
      </c>
      <c r="AC2047" t="s">
        <v>1418</v>
      </c>
    </row>
    <row r="2048" spans="1:29" x14ac:dyDescent="0.25">
      <c r="A2048" t="s">
        <v>33</v>
      </c>
      <c r="B2048" t="s">
        <v>415</v>
      </c>
      <c r="C2048" t="s">
        <v>431</v>
      </c>
      <c r="D2048" t="s">
        <v>788</v>
      </c>
      <c r="E2048">
        <v>115</v>
      </c>
      <c r="F2048">
        <v>1776622756.48</v>
      </c>
      <c r="G2048">
        <v>769628976</v>
      </c>
      <c r="H2048">
        <v>574711671</v>
      </c>
      <c r="I2048">
        <v>42</v>
      </c>
      <c r="J2048">
        <v>75</v>
      </c>
      <c r="K2048">
        <v>43</v>
      </c>
      <c r="L2048">
        <v>155303500</v>
      </c>
      <c r="M2048">
        <v>115</v>
      </c>
      <c r="N2048">
        <v>28</v>
      </c>
      <c r="O2048">
        <v>46</v>
      </c>
      <c r="P2048">
        <v>1.5</v>
      </c>
      <c r="Q2048">
        <v>1.630434782608696</v>
      </c>
      <c r="R2048">
        <v>1.5652173913043479</v>
      </c>
      <c r="S2048">
        <v>0.05</v>
      </c>
      <c r="T2048">
        <v>0.08</v>
      </c>
      <c r="U2048">
        <v>20189455</v>
      </c>
      <c r="V2048" t="s">
        <v>1387</v>
      </c>
      <c r="W2048">
        <v>0.3234854832877796</v>
      </c>
      <c r="X2048">
        <v>3.512971115563094E-2</v>
      </c>
      <c r="Y2048">
        <v>13225</v>
      </c>
      <c r="Z2048">
        <v>1520875</v>
      </c>
      <c r="AA2048">
        <v>174900625</v>
      </c>
      <c r="AB2048" t="s">
        <v>394</v>
      </c>
      <c r="AC2048" t="s">
        <v>1418</v>
      </c>
    </row>
    <row r="2049" spans="1:29" x14ac:dyDescent="0.25">
      <c r="A2049" t="s">
        <v>33</v>
      </c>
      <c r="B2049" t="s">
        <v>415</v>
      </c>
      <c r="C2049" t="s">
        <v>431</v>
      </c>
      <c r="D2049" t="s">
        <v>787</v>
      </c>
      <c r="E2049">
        <v>110</v>
      </c>
      <c r="F2049">
        <v>1426134131.77</v>
      </c>
      <c r="G2049">
        <v>709277773</v>
      </c>
      <c r="H2049">
        <v>313410890.76999998</v>
      </c>
      <c r="I2049">
        <v>28</v>
      </c>
      <c r="J2049">
        <v>54</v>
      </c>
      <c r="K2049">
        <v>28</v>
      </c>
      <c r="L2049">
        <v>95772000</v>
      </c>
      <c r="M2049">
        <v>110</v>
      </c>
      <c r="N2049">
        <v>27</v>
      </c>
      <c r="O2049">
        <v>44</v>
      </c>
      <c r="P2049">
        <v>1.037037037037037</v>
      </c>
      <c r="Q2049">
        <v>1.2272727272727271</v>
      </c>
      <c r="R2049">
        <v>1.1321548821548819</v>
      </c>
      <c r="S2049">
        <v>0.02</v>
      </c>
      <c r="T2049">
        <v>5.5E-2</v>
      </c>
      <c r="U2049">
        <v>7182900</v>
      </c>
      <c r="V2049" t="s">
        <v>1387</v>
      </c>
      <c r="W2049">
        <v>0.21976256215186449</v>
      </c>
      <c r="X2049">
        <v>2.2918476069394952E-2</v>
      </c>
      <c r="Y2049">
        <v>12100</v>
      </c>
      <c r="Z2049">
        <v>1331000</v>
      </c>
      <c r="AA2049">
        <v>146410000</v>
      </c>
      <c r="AB2049" t="s">
        <v>394</v>
      </c>
      <c r="AC2049" t="s">
        <v>1418</v>
      </c>
    </row>
    <row r="2050" spans="1:29" x14ac:dyDescent="0.25">
      <c r="A2050" t="s">
        <v>33</v>
      </c>
      <c r="B2050" t="s">
        <v>415</v>
      </c>
      <c r="C2050" t="s">
        <v>431</v>
      </c>
      <c r="D2050" t="s">
        <v>794</v>
      </c>
      <c r="E2050">
        <v>130</v>
      </c>
      <c r="F2050">
        <v>2281357612</v>
      </c>
      <c r="G2050">
        <v>917117984</v>
      </c>
      <c r="H2050">
        <v>487513955</v>
      </c>
      <c r="I2050">
        <v>27</v>
      </c>
      <c r="J2050">
        <v>52</v>
      </c>
      <c r="K2050">
        <v>29</v>
      </c>
      <c r="L2050">
        <v>108061000</v>
      </c>
      <c r="M2050">
        <v>130</v>
      </c>
      <c r="N2050">
        <v>30</v>
      </c>
      <c r="O2050">
        <v>52</v>
      </c>
      <c r="P2050">
        <v>0.9</v>
      </c>
      <c r="Q2050">
        <v>1</v>
      </c>
      <c r="R2050">
        <v>0.95</v>
      </c>
      <c r="S2050">
        <v>1.4999999999999999E-2</v>
      </c>
      <c r="T2050">
        <v>0.03</v>
      </c>
      <c r="U2050">
        <v>4862745</v>
      </c>
      <c r="V2050" t="s">
        <v>1387</v>
      </c>
      <c r="W2050">
        <v>0.21369466691046771</v>
      </c>
      <c r="X2050">
        <v>9.9745760098292977E-3</v>
      </c>
      <c r="Y2050">
        <v>16900</v>
      </c>
      <c r="Z2050">
        <v>2197000</v>
      </c>
      <c r="AA2050">
        <v>285610000</v>
      </c>
      <c r="AB2050" t="s">
        <v>396</v>
      </c>
      <c r="AC2050" t="s">
        <v>1418</v>
      </c>
    </row>
    <row r="2051" spans="1:29" x14ac:dyDescent="0.25">
      <c r="A2051" t="s">
        <v>33</v>
      </c>
      <c r="B2051" t="s">
        <v>415</v>
      </c>
      <c r="C2051" t="s">
        <v>431</v>
      </c>
      <c r="D2051" t="s">
        <v>800</v>
      </c>
      <c r="E2051">
        <v>116</v>
      </c>
      <c r="F2051">
        <v>2266210196.46</v>
      </c>
      <c r="G2051">
        <v>801871037</v>
      </c>
      <c r="H2051">
        <v>357297202.45999998</v>
      </c>
      <c r="I2051">
        <v>24</v>
      </c>
      <c r="J2051">
        <v>32</v>
      </c>
      <c r="K2051">
        <v>25</v>
      </c>
      <c r="L2051">
        <v>53271000</v>
      </c>
      <c r="M2051">
        <v>116</v>
      </c>
      <c r="N2051">
        <v>22</v>
      </c>
      <c r="O2051">
        <v>37</v>
      </c>
      <c r="P2051">
        <v>1.0909090909090911</v>
      </c>
      <c r="Q2051">
        <v>0.86486486486486491</v>
      </c>
      <c r="R2051">
        <v>0.97788697788697787</v>
      </c>
      <c r="S2051">
        <v>0.02</v>
      </c>
      <c r="T2051">
        <v>0.01</v>
      </c>
      <c r="U2051">
        <v>1598130</v>
      </c>
      <c r="V2051" t="s">
        <v>1387</v>
      </c>
      <c r="W2051">
        <v>0.1576628694982162</v>
      </c>
      <c r="X2051">
        <v>4.4728309905502639E-3</v>
      </c>
      <c r="Y2051">
        <v>13456</v>
      </c>
      <c r="Z2051">
        <v>1560896</v>
      </c>
      <c r="AA2051">
        <v>181063936</v>
      </c>
      <c r="AB2051" t="s">
        <v>394</v>
      </c>
      <c r="AC2051" t="s">
        <v>1418</v>
      </c>
    </row>
    <row r="2052" spans="1:29" x14ac:dyDescent="0.25">
      <c r="A2052" t="s">
        <v>33</v>
      </c>
      <c r="B2052" t="s">
        <v>415</v>
      </c>
      <c r="C2052" t="s">
        <v>431</v>
      </c>
      <c r="D2052" t="s">
        <v>801</v>
      </c>
      <c r="E2052">
        <v>108</v>
      </c>
      <c r="F2052">
        <v>1980689468.79</v>
      </c>
      <c r="G2052">
        <v>776810880</v>
      </c>
      <c r="H2052">
        <v>712477367.78999996</v>
      </c>
      <c r="I2052">
        <v>45</v>
      </c>
      <c r="J2052">
        <v>94</v>
      </c>
      <c r="K2052">
        <v>46</v>
      </c>
      <c r="L2052">
        <v>298567290</v>
      </c>
      <c r="M2052">
        <v>108</v>
      </c>
      <c r="N2052">
        <v>21</v>
      </c>
      <c r="O2052">
        <v>35</v>
      </c>
      <c r="P2052">
        <v>2.1428571428571428</v>
      </c>
      <c r="Q2052">
        <v>2.6857142857142851</v>
      </c>
      <c r="R2052">
        <v>2.4142857142857141</v>
      </c>
      <c r="S2052">
        <v>0.05</v>
      </c>
      <c r="T2052">
        <v>0.08</v>
      </c>
      <c r="U2052">
        <v>38813747.700000003</v>
      </c>
      <c r="V2052" t="s">
        <v>1387</v>
      </c>
      <c r="W2052">
        <v>0.35971179683469068</v>
      </c>
      <c r="X2052">
        <v>5.4477165808641113E-2</v>
      </c>
      <c r="Y2052">
        <v>11664</v>
      </c>
      <c r="Z2052">
        <v>1259712</v>
      </c>
      <c r="AA2052">
        <v>136048896</v>
      </c>
      <c r="AB2052" t="s">
        <v>393</v>
      </c>
      <c r="AC2052" t="s">
        <v>1418</v>
      </c>
    </row>
    <row r="2053" spans="1:29" x14ac:dyDescent="0.25">
      <c r="A2053" t="s">
        <v>33</v>
      </c>
      <c r="B2053" t="s">
        <v>415</v>
      </c>
      <c r="C2053" t="s">
        <v>431</v>
      </c>
      <c r="D2053" t="s">
        <v>786</v>
      </c>
      <c r="E2053">
        <v>140</v>
      </c>
      <c r="F2053">
        <v>2150282090.6900001</v>
      </c>
      <c r="G2053">
        <v>944920530</v>
      </c>
      <c r="H2053">
        <v>482544628</v>
      </c>
      <c r="I2053">
        <v>43</v>
      </c>
      <c r="J2053">
        <v>62</v>
      </c>
      <c r="K2053">
        <v>45</v>
      </c>
      <c r="L2053">
        <v>96667000</v>
      </c>
      <c r="M2053">
        <v>140</v>
      </c>
      <c r="N2053">
        <v>35</v>
      </c>
      <c r="O2053">
        <v>56</v>
      </c>
      <c r="P2053">
        <v>1.2285714285714291</v>
      </c>
      <c r="Q2053">
        <v>1.107142857142857</v>
      </c>
      <c r="R2053">
        <v>1.1678571428571429</v>
      </c>
      <c r="S2053">
        <v>3.5000000000000003E-2</v>
      </c>
      <c r="T2053">
        <v>4.4999999999999998E-2</v>
      </c>
      <c r="U2053">
        <v>7733360</v>
      </c>
      <c r="V2053" t="s">
        <v>1387</v>
      </c>
      <c r="W2053">
        <v>0.2244099181634151</v>
      </c>
      <c r="X2053">
        <v>1.6026206802990248E-2</v>
      </c>
      <c r="Y2053">
        <v>19600</v>
      </c>
      <c r="Z2053">
        <v>2744000</v>
      </c>
      <c r="AA2053">
        <v>384160000</v>
      </c>
      <c r="AB2053" t="s">
        <v>395</v>
      </c>
      <c r="AC2053" t="s">
        <v>1418</v>
      </c>
    </row>
    <row r="2054" spans="1:29" x14ac:dyDescent="0.25">
      <c r="A2054" t="s">
        <v>33</v>
      </c>
      <c r="B2054" t="s">
        <v>415</v>
      </c>
      <c r="C2054" t="s">
        <v>431</v>
      </c>
      <c r="D2054" t="s">
        <v>779</v>
      </c>
      <c r="E2054">
        <v>105</v>
      </c>
      <c r="F2054">
        <v>1501958190.9400001</v>
      </c>
      <c r="G2054">
        <v>761318416</v>
      </c>
      <c r="H2054">
        <v>474894964.80000001</v>
      </c>
      <c r="I2054">
        <v>38</v>
      </c>
      <c r="J2054">
        <v>79</v>
      </c>
      <c r="K2054">
        <v>38</v>
      </c>
      <c r="L2054">
        <v>167714704</v>
      </c>
      <c r="M2054">
        <v>105</v>
      </c>
      <c r="N2054">
        <v>24</v>
      </c>
      <c r="O2054">
        <v>42</v>
      </c>
      <c r="P2054">
        <v>1.583333333333333</v>
      </c>
      <c r="Q2054">
        <v>1.8809523809523809</v>
      </c>
      <c r="R2054">
        <v>1.732142857142857</v>
      </c>
      <c r="S2054">
        <v>0.05</v>
      </c>
      <c r="T2054">
        <v>0.08</v>
      </c>
      <c r="U2054">
        <v>21802911.52</v>
      </c>
      <c r="V2054" t="s">
        <v>1387</v>
      </c>
      <c r="W2054">
        <v>0.31618387759701028</v>
      </c>
      <c r="X2054">
        <v>4.5911018511603313E-2</v>
      </c>
      <c r="Y2054">
        <v>11025</v>
      </c>
      <c r="Z2054">
        <v>1157625</v>
      </c>
      <c r="AA2054">
        <v>121550625</v>
      </c>
      <c r="AB2054" t="s">
        <v>393</v>
      </c>
      <c r="AC2054" t="s">
        <v>1418</v>
      </c>
    </row>
    <row r="2055" spans="1:29" x14ac:dyDescent="0.25">
      <c r="A2055" t="s">
        <v>33</v>
      </c>
      <c r="B2055" t="s">
        <v>415</v>
      </c>
      <c r="C2055" t="s">
        <v>431</v>
      </c>
      <c r="D2055" t="s">
        <v>783</v>
      </c>
      <c r="E2055">
        <v>125</v>
      </c>
      <c r="F2055">
        <v>2046837337.9300001</v>
      </c>
      <c r="G2055">
        <v>932816452</v>
      </c>
      <c r="H2055">
        <v>650152485.77999997</v>
      </c>
      <c r="I2055">
        <v>40</v>
      </c>
      <c r="J2055">
        <v>67</v>
      </c>
      <c r="K2055">
        <v>41</v>
      </c>
      <c r="L2055">
        <v>116302023</v>
      </c>
      <c r="M2055">
        <v>125</v>
      </c>
      <c r="N2055">
        <v>30</v>
      </c>
      <c r="O2055">
        <v>50</v>
      </c>
      <c r="P2055">
        <v>1.333333333333333</v>
      </c>
      <c r="Q2055">
        <v>1.34</v>
      </c>
      <c r="R2055">
        <v>1.3366666666666669</v>
      </c>
      <c r="S2055">
        <v>3.5000000000000003E-2</v>
      </c>
      <c r="T2055">
        <v>5.5E-2</v>
      </c>
      <c r="U2055">
        <v>10467182.07</v>
      </c>
      <c r="V2055" t="s">
        <v>1387</v>
      </c>
      <c r="W2055">
        <v>0.31763759324300278</v>
      </c>
      <c r="X2055">
        <v>1.6099580173783889E-2</v>
      </c>
      <c r="Y2055">
        <v>15625</v>
      </c>
      <c r="Z2055">
        <v>1953125</v>
      </c>
      <c r="AA2055">
        <v>244140625</v>
      </c>
      <c r="AB2055" t="s">
        <v>391</v>
      </c>
      <c r="AC2055" t="s">
        <v>1418</v>
      </c>
    </row>
    <row r="2056" spans="1:29" x14ac:dyDescent="0.25">
      <c r="A2056" t="s">
        <v>33</v>
      </c>
      <c r="B2056" t="s">
        <v>415</v>
      </c>
      <c r="C2056" t="s">
        <v>431</v>
      </c>
      <c r="D2056" t="s">
        <v>780</v>
      </c>
      <c r="E2056">
        <v>128</v>
      </c>
      <c r="F2056">
        <v>1742715973.25</v>
      </c>
      <c r="G2056">
        <v>851286807</v>
      </c>
      <c r="H2056">
        <v>384793333.91000003</v>
      </c>
      <c r="I2056">
        <v>35</v>
      </c>
      <c r="J2056">
        <v>51</v>
      </c>
      <c r="K2056">
        <v>35</v>
      </c>
      <c r="L2056">
        <v>93067000</v>
      </c>
      <c r="M2056">
        <v>128</v>
      </c>
      <c r="N2056">
        <v>31</v>
      </c>
      <c r="O2056">
        <v>51</v>
      </c>
      <c r="P2056">
        <v>1.129032258064516</v>
      </c>
      <c r="Q2056">
        <v>1</v>
      </c>
      <c r="R2056">
        <v>1.064516129032258</v>
      </c>
      <c r="S2056">
        <v>2.5000000000000001E-2</v>
      </c>
      <c r="T2056">
        <v>0.03</v>
      </c>
      <c r="U2056">
        <v>5118685</v>
      </c>
      <c r="V2056" t="s">
        <v>1387</v>
      </c>
      <c r="W2056">
        <v>0.22080094508596079</v>
      </c>
      <c r="X2056">
        <v>1.330242639077843E-2</v>
      </c>
      <c r="Y2056">
        <v>16384</v>
      </c>
      <c r="Z2056">
        <v>2097152</v>
      </c>
      <c r="AA2056">
        <v>268435456</v>
      </c>
      <c r="AB2056" t="s">
        <v>391</v>
      </c>
      <c r="AC2056" t="s">
        <v>1418</v>
      </c>
    </row>
    <row r="2057" spans="1:29" x14ac:dyDescent="0.25">
      <c r="A2057" t="s">
        <v>33</v>
      </c>
      <c r="B2057" t="s">
        <v>415</v>
      </c>
      <c r="C2057" t="s">
        <v>431</v>
      </c>
      <c r="D2057" t="s">
        <v>799</v>
      </c>
      <c r="E2057">
        <v>105</v>
      </c>
      <c r="F2057">
        <v>1869389268.9200001</v>
      </c>
      <c r="G2057">
        <v>656011652</v>
      </c>
      <c r="H2057">
        <v>430618032</v>
      </c>
      <c r="I2057">
        <v>28</v>
      </c>
      <c r="J2057">
        <v>67</v>
      </c>
      <c r="K2057">
        <v>28</v>
      </c>
      <c r="L2057">
        <v>119655000</v>
      </c>
      <c r="M2057">
        <v>105</v>
      </c>
      <c r="N2057">
        <v>21</v>
      </c>
      <c r="O2057">
        <v>34</v>
      </c>
      <c r="P2057">
        <v>1.333333333333333</v>
      </c>
      <c r="Q2057">
        <v>1.970588235294118</v>
      </c>
      <c r="R2057">
        <v>1.651960784313725</v>
      </c>
      <c r="S2057">
        <v>3.5000000000000003E-2</v>
      </c>
      <c r="T2057">
        <v>0.08</v>
      </c>
      <c r="U2057">
        <v>13760325</v>
      </c>
      <c r="V2057" t="s">
        <v>1387</v>
      </c>
      <c r="W2057">
        <v>0.2303522541609434</v>
      </c>
      <c r="X2057">
        <v>3.1954827660352132E-2</v>
      </c>
      <c r="Y2057">
        <v>11025</v>
      </c>
      <c r="Z2057">
        <v>1157625</v>
      </c>
      <c r="AA2057">
        <v>121550625</v>
      </c>
      <c r="AB2057" t="s">
        <v>393</v>
      </c>
      <c r="AC2057" t="s">
        <v>1418</v>
      </c>
    </row>
    <row r="2058" spans="1:29" x14ac:dyDescent="0.25">
      <c r="A2058" t="s">
        <v>33</v>
      </c>
      <c r="B2058" t="s">
        <v>415</v>
      </c>
      <c r="C2058" t="s">
        <v>431</v>
      </c>
      <c r="D2058" t="s">
        <v>795</v>
      </c>
      <c r="E2058">
        <v>103</v>
      </c>
      <c r="F2058">
        <v>1632801570.96</v>
      </c>
      <c r="G2058">
        <v>672261071</v>
      </c>
      <c r="H2058">
        <v>417420560.87</v>
      </c>
      <c r="I2058">
        <v>35</v>
      </c>
      <c r="J2058">
        <v>69</v>
      </c>
      <c r="K2058">
        <v>35</v>
      </c>
      <c r="L2058">
        <v>139218000</v>
      </c>
      <c r="M2058">
        <v>103</v>
      </c>
      <c r="N2058">
        <v>26</v>
      </c>
      <c r="O2058">
        <v>41</v>
      </c>
      <c r="P2058">
        <v>1.346153846153846</v>
      </c>
      <c r="Q2058">
        <v>1.6829268292682931</v>
      </c>
      <c r="R2058">
        <v>1.5145403377110691</v>
      </c>
      <c r="S2058">
        <v>3.5000000000000003E-2</v>
      </c>
      <c r="T2058">
        <v>0.08</v>
      </c>
      <c r="U2058">
        <v>16010070</v>
      </c>
      <c r="V2058" t="s">
        <v>1387</v>
      </c>
      <c r="W2058">
        <v>0.25564683933062299</v>
      </c>
      <c r="X2058">
        <v>3.8354770945234103E-2</v>
      </c>
      <c r="Y2058">
        <v>10609</v>
      </c>
      <c r="Z2058">
        <v>1092727</v>
      </c>
      <c r="AA2058">
        <v>112550881</v>
      </c>
      <c r="AB2058" t="s">
        <v>393</v>
      </c>
      <c r="AC2058" t="s">
        <v>1418</v>
      </c>
    </row>
    <row r="2059" spans="1:29" x14ac:dyDescent="0.25">
      <c r="A2059" t="s">
        <v>33</v>
      </c>
      <c r="B2059" t="s">
        <v>415</v>
      </c>
      <c r="C2059" t="s">
        <v>431</v>
      </c>
      <c r="D2059" t="s">
        <v>798</v>
      </c>
      <c r="E2059">
        <v>105</v>
      </c>
      <c r="F2059">
        <v>1916140471</v>
      </c>
      <c r="G2059">
        <v>663053473</v>
      </c>
      <c r="H2059">
        <v>411145676</v>
      </c>
      <c r="I2059">
        <v>24</v>
      </c>
      <c r="J2059">
        <v>41</v>
      </c>
      <c r="K2059">
        <v>25</v>
      </c>
      <c r="L2059">
        <v>61245000</v>
      </c>
      <c r="M2059">
        <v>105</v>
      </c>
      <c r="N2059">
        <v>20</v>
      </c>
      <c r="O2059">
        <v>34</v>
      </c>
      <c r="P2059">
        <v>1.2</v>
      </c>
      <c r="Q2059">
        <v>1.205882352941176</v>
      </c>
      <c r="R2059">
        <v>1.202941176470588</v>
      </c>
      <c r="S2059">
        <v>3.5000000000000003E-2</v>
      </c>
      <c r="T2059">
        <v>5.5E-2</v>
      </c>
      <c r="U2059">
        <v>5512050</v>
      </c>
      <c r="V2059" t="s">
        <v>1387</v>
      </c>
      <c r="W2059">
        <v>0.21456969477056681</v>
      </c>
      <c r="X2059">
        <v>1.340656200893622E-2</v>
      </c>
      <c r="Y2059">
        <v>11025</v>
      </c>
      <c r="Z2059">
        <v>1157625</v>
      </c>
      <c r="AA2059">
        <v>121550625</v>
      </c>
      <c r="AB2059" t="s">
        <v>393</v>
      </c>
      <c r="AC2059" t="s">
        <v>1418</v>
      </c>
    </row>
    <row r="2060" spans="1:29" x14ac:dyDescent="0.25">
      <c r="A2060" t="s">
        <v>34</v>
      </c>
      <c r="B2060" t="s">
        <v>415</v>
      </c>
      <c r="C2060" t="s">
        <v>431</v>
      </c>
      <c r="D2060" t="s">
        <v>780</v>
      </c>
      <c r="E2060">
        <v>132</v>
      </c>
      <c r="F2060">
        <v>1928653816.25</v>
      </c>
      <c r="G2060">
        <v>847638888</v>
      </c>
      <c r="H2060">
        <v>482650397</v>
      </c>
      <c r="I2060">
        <v>37</v>
      </c>
      <c r="J2060">
        <v>66</v>
      </c>
      <c r="K2060">
        <v>38</v>
      </c>
      <c r="L2060">
        <v>122103000</v>
      </c>
      <c r="M2060">
        <v>132</v>
      </c>
      <c r="N2060">
        <v>33</v>
      </c>
      <c r="O2060">
        <v>53</v>
      </c>
      <c r="P2060">
        <v>1.1212121212121211</v>
      </c>
      <c r="Q2060">
        <v>1.245283018867924</v>
      </c>
      <c r="R2060">
        <v>1.1832475700400229</v>
      </c>
      <c r="S2060">
        <v>2.5000000000000001E-2</v>
      </c>
      <c r="T2060">
        <v>5.5E-2</v>
      </c>
      <c r="U2060">
        <v>9768240</v>
      </c>
      <c r="V2060" t="s">
        <v>1387</v>
      </c>
      <c r="W2060">
        <v>0.25025247814480611</v>
      </c>
      <c r="X2060">
        <v>2.0238748503505322E-2</v>
      </c>
      <c r="Y2060">
        <v>17424</v>
      </c>
      <c r="Z2060">
        <v>2299968</v>
      </c>
      <c r="AA2060">
        <v>303595776</v>
      </c>
      <c r="AB2060" t="s">
        <v>396</v>
      </c>
      <c r="AC2060" t="s">
        <v>1418</v>
      </c>
    </row>
    <row r="2061" spans="1:29" x14ac:dyDescent="0.25">
      <c r="A2061" t="s">
        <v>34</v>
      </c>
      <c r="B2061" t="s">
        <v>415</v>
      </c>
      <c r="C2061" t="s">
        <v>431</v>
      </c>
      <c r="D2061" t="s">
        <v>782</v>
      </c>
      <c r="E2061">
        <v>107</v>
      </c>
      <c r="F2061">
        <v>2211435213</v>
      </c>
      <c r="G2061">
        <v>793823377</v>
      </c>
      <c r="H2061">
        <v>502647020</v>
      </c>
      <c r="I2061">
        <v>30</v>
      </c>
      <c r="J2061">
        <v>48</v>
      </c>
      <c r="K2061">
        <v>31</v>
      </c>
      <c r="L2061">
        <v>139602000</v>
      </c>
      <c r="M2061">
        <v>107</v>
      </c>
      <c r="N2061">
        <v>25</v>
      </c>
      <c r="O2061">
        <v>43</v>
      </c>
      <c r="P2061">
        <v>1.2</v>
      </c>
      <c r="Q2061">
        <v>1.1162790697674421</v>
      </c>
      <c r="R2061">
        <v>1.1581395348837209</v>
      </c>
      <c r="S2061">
        <v>3.5000000000000003E-2</v>
      </c>
      <c r="T2061">
        <v>4.4999999999999998E-2</v>
      </c>
      <c r="U2061">
        <v>11168160</v>
      </c>
      <c r="V2061" t="s">
        <v>1387</v>
      </c>
      <c r="W2061">
        <v>0.2272944814504046</v>
      </c>
      <c r="X2061">
        <v>2.2218693348664439E-2</v>
      </c>
      <c r="Y2061">
        <v>11449</v>
      </c>
      <c r="Z2061">
        <v>1225043</v>
      </c>
      <c r="AA2061">
        <v>131079601</v>
      </c>
      <c r="AB2061" t="s">
        <v>393</v>
      </c>
      <c r="AC2061" t="s">
        <v>1418</v>
      </c>
    </row>
    <row r="2062" spans="1:29" x14ac:dyDescent="0.25">
      <c r="A2062" t="s">
        <v>34</v>
      </c>
      <c r="B2062" t="s">
        <v>415</v>
      </c>
      <c r="C2062" t="s">
        <v>431</v>
      </c>
      <c r="D2062" t="s">
        <v>785</v>
      </c>
      <c r="E2062">
        <v>119</v>
      </c>
      <c r="F2062">
        <v>2393603379.75</v>
      </c>
      <c r="G2062">
        <v>934309385</v>
      </c>
      <c r="H2062">
        <v>760174831.75</v>
      </c>
      <c r="I2062">
        <v>39</v>
      </c>
      <c r="J2062">
        <v>60</v>
      </c>
      <c r="K2062">
        <v>39</v>
      </c>
      <c r="L2062">
        <v>164754000</v>
      </c>
      <c r="M2062">
        <v>119</v>
      </c>
      <c r="N2062">
        <v>29</v>
      </c>
      <c r="O2062">
        <v>48</v>
      </c>
      <c r="P2062">
        <v>1.344827586206897</v>
      </c>
      <c r="Q2062">
        <v>1.25</v>
      </c>
      <c r="R2062">
        <v>1.297413793103448</v>
      </c>
      <c r="S2062">
        <v>3.5000000000000003E-2</v>
      </c>
      <c r="T2062">
        <v>5.5E-2</v>
      </c>
      <c r="U2062">
        <v>14827860</v>
      </c>
      <c r="V2062" t="s">
        <v>1387</v>
      </c>
      <c r="W2062">
        <v>0.3175859618937355</v>
      </c>
      <c r="X2062">
        <v>1.950585494374334E-2</v>
      </c>
      <c r="Y2062">
        <v>14161</v>
      </c>
      <c r="Z2062">
        <v>1685159</v>
      </c>
      <c r="AA2062">
        <v>200533921</v>
      </c>
      <c r="AB2062" t="s">
        <v>394</v>
      </c>
      <c r="AC2062" t="s">
        <v>1418</v>
      </c>
    </row>
    <row r="2063" spans="1:29" x14ac:dyDescent="0.25">
      <c r="A2063" t="s">
        <v>34</v>
      </c>
      <c r="B2063" t="s">
        <v>415</v>
      </c>
      <c r="C2063" t="s">
        <v>431</v>
      </c>
      <c r="D2063" t="s">
        <v>783</v>
      </c>
      <c r="E2063">
        <v>115</v>
      </c>
      <c r="F2063">
        <v>1752289460.8099999</v>
      </c>
      <c r="G2063">
        <v>779324521</v>
      </c>
      <c r="H2063">
        <v>539438866</v>
      </c>
      <c r="I2063">
        <v>38</v>
      </c>
      <c r="J2063">
        <v>58</v>
      </c>
      <c r="K2063">
        <v>39</v>
      </c>
      <c r="L2063">
        <v>140989000</v>
      </c>
      <c r="M2063">
        <v>115</v>
      </c>
      <c r="N2063">
        <v>29</v>
      </c>
      <c r="O2063">
        <v>47</v>
      </c>
      <c r="P2063">
        <v>1.3103448275862071</v>
      </c>
      <c r="Q2063">
        <v>1.2340425531914889</v>
      </c>
      <c r="R2063">
        <v>1.272193690388848</v>
      </c>
      <c r="S2063">
        <v>3.5000000000000003E-2</v>
      </c>
      <c r="T2063">
        <v>5.5E-2</v>
      </c>
      <c r="U2063">
        <v>12689010</v>
      </c>
      <c r="V2063" t="s">
        <v>1387</v>
      </c>
      <c r="W2063">
        <v>0.30784803428004592</v>
      </c>
      <c r="X2063">
        <v>2.352260988180262E-2</v>
      </c>
      <c r="Y2063">
        <v>13225</v>
      </c>
      <c r="Z2063">
        <v>1520875</v>
      </c>
      <c r="AA2063">
        <v>174900625</v>
      </c>
      <c r="AB2063" t="s">
        <v>394</v>
      </c>
      <c r="AC2063" t="s">
        <v>1418</v>
      </c>
    </row>
    <row r="2064" spans="1:29" x14ac:dyDescent="0.25">
      <c r="A2064" t="s">
        <v>34</v>
      </c>
      <c r="B2064" t="s">
        <v>415</v>
      </c>
      <c r="C2064" t="s">
        <v>431</v>
      </c>
      <c r="D2064" t="s">
        <v>789</v>
      </c>
      <c r="E2064">
        <v>138</v>
      </c>
      <c r="F2064">
        <v>2280829385.5799999</v>
      </c>
      <c r="G2064">
        <v>931834873</v>
      </c>
      <c r="H2064">
        <v>720051503.58000004</v>
      </c>
      <c r="I2064">
        <v>47</v>
      </c>
      <c r="J2064">
        <v>62</v>
      </c>
      <c r="K2064">
        <v>47</v>
      </c>
      <c r="L2064">
        <v>130248000</v>
      </c>
      <c r="M2064">
        <v>138</v>
      </c>
      <c r="N2064">
        <v>34</v>
      </c>
      <c r="O2064">
        <v>56</v>
      </c>
      <c r="P2064">
        <v>1.382352941176471</v>
      </c>
      <c r="Q2064">
        <v>1.107142857142857</v>
      </c>
      <c r="R2064">
        <v>1.2447478991596641</v>
      </c>
      <c r="S2064">
        <v>3.5000000000000003E-2</v>
      </c>
      <c r="T2064">
        <v>4.4999999999999998E-2</v>
      </c>
      <c r="U2064">
        <v>10419840</v>
      </c>
      <c r="V2064" t="s">
        <v>1387</v>
      </c>
      <c r="W2064">
        <v>0.31569722318221338</v>
      </c>
      <c r="X2064">
        <v>1.447096485208898E-2</v>
      </c>
      <c r="Y2064">
        <v>19044</v>
      </c>
      <c r="Z2064">
        <v>2628072</v>
      </c>
      <c r="AA2064">
        <v>362673936</v>
      </c>
      <c r="AB2064" t="s">
        <v>396</v>
      </c>
      <c r="AC2064" t="s">
        <v>1418</v>
      </c>
    </row>
    <row r="2065" spans="1:29" x14ac:dyDescent="0.25">
      <c r="A2065" t="s">
        <v>34</v>
      </c>
      <c r="B2065" t="s">
        <v>415</v>
      </c>
      <c r="C2065" t="s">
        <v>431</v>
      </c>
      <c r="D2065" t="s">
        <v>799</v>
      </c>
      <c r="E2065">
        <v>105</v>
      </c>
      <c r="F2065">
        <v>1731555336.78</v>
      </c>
      <c r="G2065">
        <v>736180427</v>
      </c>
      <c r="H2065">
        <v>430011235</v>
      </c>
      <c r="I2065">
        <v>32</v>
      </c>
      <c r="J2065">
        <v>56</v>
      </c>
      <c r="K2065">
        <v>32</v>
      </c>
      <c r="L2065">
        <v>91754000</v>
      </c>
      <c r="M2065">
        <v>105</v>
      </c>
      <c r="N2065">
        <v>25</v>
      </c>
      <c r="O2065">
        <v>42</v>
      </c>
      <c r="P2065">
        <v>1.28</v>
      </c>
      <c r="Q2065">
        <v>1.333333333333333</v>
      </c>
      <c r="R2065">
        <v>1.3066666666666671</v>
      </c>
      <c r="S2065">
        <v>3.5000000000000003E-2</v>
      </c>
      <c r="T2065">
        <v>5.5E-2</v>
      </c>
      <c r="U2065">
        <v>8257860</v>
      </c>
      <c r="V2065" t="s">
        <v>1387</v>
      </c>
      <c r="W2065">
        <v>0.2483381419387086</v>
      </c>
      <c r="X2065">
        <v>1.9203823825672831E-2</v>
      </c>
      <c r="Y2065">
        <v>11025</v>
      </c>
      <c r="Z2065">
        <v>1157625</v>
      </c>
      <c r="AA2065">
        <v>121550625</v>
      </c>
      <c r="AB2065" t="s">
        <v>393</v>
      </c>
      <c r="AC2065" t="s">
        <v>1418</v>
      </c>
    </row>
    <row r="2066" spans="1:29" x14ac:dyDescent="0.25">
      <c r="A2066" t="s">
        <v>34</v>
      </c>
      <c r="B2066" t="s">
        <v>415</v>
      </c>
      <c r="C2066" t="s">
        <v>431</v>
      </c>
      <c r="D2066" t="s">
        <v>791</v>
      </c>
      <c r="E2066">
        <v>117</v>
      </c>
      <c r="F2066">
        <v>1932651461.2</v>
      </c>
      <c r="G2066">
        <v>741287397</v>
      </c>
      <c r="H2066">
        <v>581119322</v>
      </c>
      <c r="I2066">
        <v>35</v>
      </c>
      <c r="J2066">
        <v>52</v>
      </c>
      <c r="K2066">
        <v>35</v>
      </c>
      <c r="L2066">
        <v>92693000</v>
      </c>
      <c r="M2066">
        <v>117</v>
      </c>
      <c r="N2066">
        <v>28</v>
      </c>
      <c r="O2066">
        <v>47</v>
      </c>
      <c r="P2066">
        <v>1.25</v>
      </c>
      <c r="Q2066">
        <v>1.1063829787234041</v>
      </c>
      <c r="R2066">
        <v>1.178191489361702</v>
      </c>
      <c r="S2066">
        <v>3.5000000000000003E-2</v>
      </c>
      <c r="T2066">
        <v>4.4999999999999998E-2</v>
      </c>
      <c r="U2066">
        <v>7415440</v>
      </c>
      <c r="V2066" t="s">
        <v>1387</v>
      </c>
      <c r="W2066">
        <v>0.30068500899752398</v>
      </c>
      <c r="X2066">
        <v>1.2760615108234169E-2</v>
      </c>
      <c r="Y2066">
        <v>13689</v>
      </c>
      <c r="Z2066">
        <v>1601613</v>
      </c>
      <c r="AA2066">
        <v>187388721</v>
      </c>
      <c r="AB2066" t="s">
        <v>394</v>
      </c>
      <c r="AC2066" t="s">
        <v>1418</v>
      </c>
    </row>
    <row r="2067" spans="1:29" x14ac:dyDescent="0.25">
      <c r="A2067" t="s">
        <v>34</v>
      </c>
      <c r="B2067" t="s">
        <v>415</v>
      </c>
      <c r="C2067" t="s">
        <v>431</v>
      </c>
      <c r="D2067" t="s">
        <v>798</v>
      </c>
      <c r="E2067">
        <v>116</v>
      </c>
      <c r="F2067">
        <v>1917354903</v>
      </c>
      <c r="G2067">
        <v>781116092</v>
      </c>
      <c r="H2067">
        <v>388233304</v>
      </c>
      <c r="I2067">
        <v>25</v>
      </c>
      <c r="J2067">
        <v>43</v>
      </c>
      <c r="K2067">
        <v>26</v>
      </c>
      <c r="L2067">
        <v>59758000</v>
      </c>
      <c r="M2067">
        <v>116</v>
      </c>
      <c r="N2067">
        <v>26</v>
      </c>
      <c r="O2067">
        <v>47</v>
      </c>
      <c r="P2067">
        <v>0.96153846153846156</v>
      </c>
      <c r="Q2067">
        <v>0.91489361702127658</v>
      </c>
      <c r="R2067">
        <v>0.93821603927986907</v>
      </c>
      <c r="S2067">
        <v>1.4999999999999999E-2</v>
      </c>
      <c r="T2067">
        <v>1.4999999999999999E-2</v>
      </c>
      <c r="U2067">
        <v>1792740</v>
      </c>
      <c r="V2067" t="s">
        <v>1387</v>
      </c>
      <c r="W2067">
        <v>0.20248379858760029</v>
      </c>
      <c r="X2067">
        <v>4.617687306908631E-3</v>
      </c>
      <c r="Y2067">
        <v>13456</v>
      </c>
      <c r="Z2067">
        <v>1560896</v>
      </c>
      <c r="AA2067">
        <v>181063936</v>
      </c>
      <c r="AB2067" t="s">
        <v>394</v>
      </c>
      <c r="AC2067" t="s">
        <v>1418</v>
      </c>
    </row>
    <row r="2068" spans="1:29" x14ac:dyDescent="0.25">
      <c r="A2068" t="s">
        <v>34</v>
      </c>
      <c r="B2068" t="s">
        <v>415</v>
      </c>
      <c r="C2068" t="s">
        <v>431</v>
      </c>
      <c r="D2068" t="s">
        <v>786</v>
      </c>
      <c r="E2068">
        <v>133</v>
      </c>
      <c r="F2068">
        <v>1959416706.04</v>
      </c>
      <c r="G2068">
        <v>839413766</v>
      </c>
      <c r="H2068">
        <v>507190630</v>
      </c>
      <c r="I2068">
        <v>41</v>
      </c>
      <c r="J2068">
        <v>67</v>
      </c>
      <c r="K2068">
        <v>41</v>
      </c>
      <c r="L2068">
        <v>111942000</v>
      </c>
      <c r="M2068">
        <v>133</v>
      </c>
      <c r="N2068">
        <v>34</v>
      </c>
      <c r="O2068">
        <v>54</v>
      </c>
      <c r="P2068">
        <v>1.205882352941176</v>
      </c>
      <c r="Q2068">
        <v>1.2407407407407409</v>
      </c>
      <c r="R2068">
        <v>1.223311546840959</v>
      </c>
      <c r="S2068">
        <v>3.5000000000000003E-2</v>
      </c>
      <c r="T2068">
        <v>5.5E-2</v>
      </c>
      <c r="U2068">
        <v>10074780</v>
      </c>
      <c r="V2068" t="s">
        <v>1387</v>
      </c>
      <c r="W2068">
        <v>0.25884776241651891</v>
      </c>
      <c r="X2068">
        <v>1.9863892201636299E-2</v>
      </c>
      <c r="Y2068">
        <v>17689</v>
      </c>
      <c r="Z2068">
        <v>2352637</v>
      </c>
      <c r="AA2068">
        <v>312900721</v>
      </c>
      <c r="AB2068" t="s">
        <v>396</v>
      </c>
      <c r="AC2068" t="s">
        <v>1418</v>
      </c>
    </row>
    <row r="2069" spans="1:29" x14ac:dyDescent="0.25">
      <c r="A2069" t="s">
        <v>34</v>
      </c>
      <c r="B2069" t="s">
        <v>415</v>
      </c>
      <c r="C2069" t="s">
        <v>431</v>
      </c>
      <c r="D2069" t="s">
        <v>787</v>
      </c>
      <c r="E2069">
        <v>118</v>
      </c>
      <c r="F2069">
        <v>1845974784.8900001</v>
      </c>
      <c r="G2069">
        <v>708510152</v>
      </c>
      <c r="H2069">
        <v>562810959</v>
      </c>
      <c r="I2069">
        <v>33</v>
      </c>
      <c r="J2069">
        <v>57</v>
      </c>
      <c r="K2069">
        <v>33</v>
      </c>
      <c r="L2069">
        <v>98523000</v>
      </c>
      <c r="M2069">
        <v>118</v>
      </c>
      <c r="N2069">
        <v>30</v>
      </c>
      <c r="O2069">
        <v>47</v>
      </c>
      <c r="P2069">
        <v>1.1000000000000001</v>
      </c>
      <c r="Q2069">
        <v>1.212765957446809</v>
      </c>
      <c r="R2069">
        <v>1.1563829787234039</v>
      </c>
      <c r="S2069">
        <v>2.5000000000000001E-2</v>
      </c>
      <c r="T2069">
        <v>5.5E-2</v>
      </c>
      <c r="U2069">
        <v>7881840</v>
      </c>
      <c r="V2069" t="s">
        <v>1387</v>
      </c>
      <c r="W2069">
        <v>0.30488550743315668</v>
      </c>
      <c r="X2069">
        <v>1.4004418133585061E-2</v>
      </c>
      <c r="Y2069">
        <v>13924</v>
      </c>
      <c r="Z2069">
        <v>1643032</v>
      </c>
      <c r="AA2069">
        <v>193877776</v>
      </c>
      <c r="AB2069" t="s">
        <v>394</v>
      </c>
      <c r="AC2069" t="s">
        <v>1418</v>
      </c>
    </row>
    <row r="2070" spans="1:29" x14ac:dyDescent="0.25">
      <c r="A2070" t="s">
        <v>34</v>
      </c>
      <c r="B2070" t="s">
        <v>415</v>
      </c>
      <c r="C2070" t="s">
        <v>431</v>
      </c>
      <c r="D2070" t="s">
        <v>794</v>
      </c>
      <c r="E2070">
        <v>127</v>
      </c>
      <c r="F2070">
        <v>2074660425.53</v>
      </c>
      <c r="G2070">
        <v>864284001</v>
      </c>
      <c r="H2070">
        <v>542431294.52999997</v>
      </c>
      <c r="I2070">
        <v>40</v>
      </c>
      <c r="J2070">
        <v>68</v>
      </c>
      <c r="K2070">
        <v>43</v>
      </c>
      <c r="L2070">
        <v>121467000</v>
      </c>
      <c r="M2070">
        <v>127</v>
      </c>
      <c r="N2070">
        <v>31</v>
      </c>
      <c r="O2070">
        <v>51</v>
      </c>
      <c r="P2070">
        <v>1.290322580645161</v>
      </c>
      <c r="Q2070">
        <v>1.333333333333333</v>
      </c>
      <c r="R2070">
        <v>1.311827956989247</v>
      </c>
      <c r="S2070">
        <v>3.5000000000000003E-2</v>
      </c>
      <c r="T2070">
        <v>5.5E-2</v>
      </c>
      <c r="U2070">
        <v>10932030</v>
      </c>
      <c r="V2070" t="s">
        <v>1387</v>
      </c>
      <c r="W2070">
        <v>0.26145545933929337</v>
      </c>
      <c r="X2070">
        <v>2.015375976688857E-2</v>
      </c>
      <c r="Y2070">
        <v>16129</v>
      </c>
      <c r="Z2070">
        <v>2048383</v>
      </c>
      <c r="AA2070">
        <v>260144641</v>
      </c>
      <c r="AB2070" t="s">
        <v>391</v>
      </c>
      <c r="AC2070" t="s">
        <v>1418</v>
      </c>
    </row>
    <row r="2071" spans="1:29" x14ac:dyDescent="0.25">
      <c r="A2071" t="s">
        <v>34</v>
      </c>
      <c r="B2071" t="s">
        <v>415</v>
      </c>
      <c r="C2071" t="s">
        <v>431</v>
      </c>
      <c r="D2071" t="s">
        <v>801</v>
      </c>
      <c r="E2071">
        <v>127</v>
      </c>
      <c r="F2071">
        <v>2213652847.54</v>
      </c>
      <c r="G2071">
        <v>986973856</v>
      </c>
      <c r="H2071">
        <v>644023906.53999996</v>
      </c>
      <c r="I2071">
        <v>45</v>
      </c>
      <c r="J2071">
        <v>85</v>
      </c>
      <c r="K2071">
        <v>46</v>
      </c>
      <c r="L2071">
        <v>200599000</v>
      </c>
      <c r="M2071">
        <v>127</v>
      </c>
      <c r="N2071">
        <v>30</v>
      </c>
      <c r="O2071">
        <v>51</v>
      </c>
      <c r="P2071">
        <v>1.5</v>
      </c>
      <c r="Q2071">
        <v>1.666666666666667</v>
      </c>
      <c r="R2071">
        <v>1.583333333333333</v>
      </c>
      <c r="S2071">
        <v>0.05</v>
      </c>
      <c r="T2071">
        <v>0.08</v>
      </c>
      <c r="U2071">
        <v>26077870</v>
      </c>
      <c r="V2071" t="s">
        <v>1387</v>
      </c>
      <c r="W2071">
        <v>0.29093265787166872</v>
      </c>
      <c r="X2071">
        <v>4.049208381114703E-2</v>
      </c>
      <c r="Y2071">
        <v>16129</v>
      </c>
      <c r="Z2071">
        <v>2048383</v>
      </c>
      <c r="AA2071">
        <v>260144641</v>
      </c>
      <c r="AB2071" t="s">
        <v>391</v>
      </c>
      <c r="AC2071" t="s">
        <v>1418</v>
      </c>
    </row>
    <row r="2072" spans="1:29" x14ac:dyDescent="0.25">
      <c r="A2072" t="s">
        <v>34</v>
      </c>
      <c r="B2072" t="s">
        <v>415</v>
      </c>
      <c r="C2072" t="s">
        <v>431</v>
      </c>
      <c r="D2072" t="s">
        <v>779</v>
      </c>
      <c r="E2072">
        <v>107</v>
      </c>
      <c r="F2072">
        <v>1801738427.02</v>
      </c>
      <c r="G2072">
        <v>711625416</v>
      </c>
      <c r="H2072">
        <v>502251393</v>
      </c>
      <c r="I2072">
        <v>31</v>
      </c>
      <c r="J2072">
        <v>49</v>
      </c>
      <c r="K2072">
        <v>33</v>
      </c>
      <c r="L2072">
        <v>99696000</v>
      </c>
      <c r="M2072">
        <v>107</v>
      </c>
      <c r="N2072">
        <v>26</v>
      </c>
      <c r="O2072">
        <v>43</v>
      </c>
      <c r="P2072">
        <v>1.1923076923076921</v>
      </c>
      <c r="Q2072">
        <v>1.13953488372093</v>
      </c>
      <c r="R2072">
        <v>1.1659212880143111</v>
      </c>
      <c r="S2072">
        <v>2.5000000000000001E-2</v>
      </c>
      <c r="T2072">
        <v>4.4999999999999998E-2</v>
      </c>
      <c r="U2072">
        <v>6978720</v>
      </c>
      <c r="V2072" t="s">
        <v>1387</v>
      </c>
      <c r="W2072">
        <v>0.27875932791792801</v>
      </c>
      <c r="X2072">
        <v>1.389487435428576E-2</v>
      </c>
      <c r="Y2072">
        <v>11449</v>
      </c>
      <c r="Z2072">
        <v>1225043</v>
      </c>
      <c r="AA2072">
        <v>131079601</v>
      </c>
      <c r="AB2072" t="s">
        <v>393</v>
      </c>
      <c r="AC2072" t="s">
        <v>1418</v>
      </c>
    </row>
    <row r="2073" spans="1:29" x14ac:dyDescent="0.25">
      <c r="A2073" t="s">
        <v>34</v>
      </c>
      <c r="B2073" t="s">
        <v>415</v>
      </c>
      <c r="C2073" t="s">
        <v>431</v>
      </c>
      <c r="D2073" t="s">
        <v>800</v>
      </c>
      <c r="E2073">
        <v>120</v>
      </c>
      <c r="F2073">
        <v>2139757758</v>
      </c>
      <c r="G2073">
        <v>900619750</v>
      </c>
      <c r="H2073">
        <v>403926134</v>
      </c>
      <c r="I2073">
        <v>26</v>
      </c>
      <c r="J2073">
        <v>49</v>
      </c>
      <c r="K2073">
        <v>28</v>
      </c>
      <c r="L2073">
        <v>85588000</v>
      </c>
      <c r="M2073">
        <v>120</v>
      </c>
      <c r="N2073">
        <v>27</v>
      </c>
      <c r="O2073">
        <v>48</v>
      </c>
      <c r="P2073">
        <v>0.96296296296296291</v>
      </c>
      <c r="Q2073">
        <v>1.020833333333333</v>
      </c>
      <c r="R2073">
        <v>0.99189814814814814</v>
      </c>
      <c r="S2073">
        <v>1.4999999999999999E-2</v>
      </c>
      <c r="T2073">
        <v>0.03</v>
      </c>
      <c r="U2073">
        <v>3851460</v>
      </c>
      <c r="V2073" t="s">
        <v>1387</v>
      </c>
      <c r="W2073">
        <v>0.188771898356169</v>
      </c>
      <c r="X2073">
        <v>9.5350601899900841E-3</v>
      </c>
      <c r="Y2073">
        <v>14400</v>
      </c>
      <c r="Z2073">
        <v>1728000</v>
      </c>
      <c r="AA2073">
        <v>207360000</v>
      </c>
      <c r="AB2073" t="s">
        <v>391</v>
      </c>
      <c r="AC2073" t="s">
        <v>1418</v>
      </c>
    </row>
    <row r="2074" spans="1:29" x14ac:dyDescent="0.25">
      <c r="A2074" t="s">
        <v>34</v>
      </c>
      <c r="B2074" t="s">
        <v>415</v>
      </c>
      <c r="C2074" t="s">
        <v>431</v>
      </c>
      <c r="D2074" t="s">
        <v>788</v>
      </c>
      <c r="E2074">
        <v>142</v>
      </c>
      <c r="F2074">
        <v>2510871098</v>
      </c>
      <c r="G2074">
        <v>857778218</v>
      </c>
      <c r="H2074">
        <v>593994862</v>
      </c>
      <c r="I2074">
        <v>39</v>
      </c>
      <c r="J2074">
        <v>73</v>
      </c>
      <c r="K2074">
        <v>39</v>
      </c>
      <c r="L2074">
        <v>126835089</v>
      </c>
      <c r="M2074">
        <v>142</v>
      </c>
      <c r="N2074">
        <v>37</v>
      </c>
      <c r="O2074">
        <v>57</v>
      </c>
      <c r="P2074">
        <v>1.0540540540540539</v>
      </c>
      <c r="Q2074">
        <v>1.2807017543859649</v>
      </c>
      <c r="R2074">
        <v>1.167377904220009</v>
      </c>
      <c r="S2074">
        <v>0.02</v>
      </c>
      <c r="T2074">
        <v>5.5E-2</v>
      </c>
      <c r="U2074">
        <v>9512631.6750000007</v>
      </c>
      <c r="V2074" t="s">
        <v>1387</v>
      </c>
      <c r="W2074">
        <v>0.23656923785260761</v>
      </c>
      <c r="X2074">
        <v>1.6014669963593051E-2</v>
      </c>
      <c r="Y2074">
        <v>20164</v>
      </c>
      <c r="Z2074">
        <v>2863288</v>
      </c>
      <c r="AA2074">
        <v>406586896</v>
      </c>
      <c r="AB2074" t="s">
        <v>395</v>
      </c>
      <c r="AC2074" t="s">
        <v>1418</v>
      </c>
    </row>
    <row r="2075" spans="1:29" x14ac:dyDescent="0.25">
      <c r="A2075" t="s">
        <v>34</v>
      </c>
      <c r="B2075" t="s">
        <v>415</v>
      </c>
      <c r="C2075" t="s">
        <v>431</v>
      </c>
      <c r="D2075" t="s">
        <v>784</v>
      </c>
      <c r="E2075">
        <v>119</v>
      </c>
      <c r="F2075">
        <v>1767175577.7</v>
      </c>
      <c r="G2075">
        <v>765417506</v>
      </c>
      <c r="H2075">
        <v>681503810.12</v>
      </c>
      <c r="I2075">
        <v>48</v>
      </c>
      <c r="J2075">
        <v>65</v>
      </c>
      <c r="K2075">
        <v>49</v>
      </c>
      <c r="L2075">
        <v>105282000</v>
      </c>
      <c r="M2075">
        <v>119</v>
      </c>
      <c r="N2075">
        <v>30</v>
      </c>
      <c r="O2075">
        <v>48</v>
      </c>
      <c r="P2075">
        <v>1.6</v>
      </c>
      <c r="Q2075">
        <v>1.354166666666667</v>
      </c>
      <c r="R2075">
        <v>1.4770833333333331</v>
      </c>
      <c r="S2075">
        <v>0.05</v>
      </c>
      <c r="T2075">
        <v>5.5E-2</v>
      </c>
      <c r="U2075">
        <v>11054610</v>
      </c>
      <c r="V2075" t="s">
        <v>1387</v>
      </c>
      <c r="W2075">
        <v>0.38564578342972877</v>
      </c>
      <c r="X2075">
        <v>1.622090711136815E-2</v>
      </c>
      <c r="Y2075">
        <v>14161</v>
      </c>
      <c r="Z2075">
        <v>1685159</v>
      </c>
      <c r="AA2075">
        <v>200533921</v>
      </c>
      <c r="AB2075" t="s">
        <v>394</v>
      </c>
      <c r="AC2075" t="s">
        <v>1418</v>
      </c>
    </row>
    <row r="2076" spans="1:29" x14ac:dyDescent="0.25">
      <c r="A2076" t="s">
        <v>34</v>
      </c>
      <c r="B2076" t="s">
        <v>415</v>
      </c>
      <c r="C2076" t="s">
        <v>431</v>
      </c>
      <c r="D2076" t="s">
        <v>790</v>
      </c>
      <c r="E2076">
        <v>122</v>
      </c>
      <c r="F2076">
        <v>2403949697</v>
      </c>
      <c r="G2076">
        <v>934442761</v>
      </c>
      <c r="H2076">
        <v>553099551</v>
      </c>
      <c r="I2076">
        <v>33</v>
      </c>
      <c r="J2076">
        <v>55</v>
      </c>
      <c r="K2076">
        <v>36</v>
      </c>
      <c r="L2076">
        <v>90176000</v>
      </c>
      <c r="M2076">
        <v>122</v>
      </c>
      <c r="N2076">
        <v>30</v>
      </c>
      <c r="O2076">
        <v>49</v>
      </c>
      <c r="P2076">
        <v>1.1000000000000001</v>
      </c>
      <c r="Q2076">
        <v>1.1224489795918371</v>
      </c>
      <c r="R2076">
        <v>1.111224489795918</v>
      </c>
      <c r="S2076">
        <v>2.5000000000000001E-2</v>
      </c>
      <c r="T2076">
        <v>4.4999999999999998E-2</v>
      </c>
      <c r="U2076">
        <v>6312320</v>
      </c>
      <c r="V2076" t="s">
        <v>1387</v>
      </c>
      <c r="W2076">
        <v>0.230079502782541</v>
      </c>
      <c r="X2076">
        <v>1.141262904406154E-2</v>
      </c>
      <c r="Y2076">
        <v>14884</v>
      </c>
      <c r="Z2076">
        <v>1815848</v>
      </c>
      <c r="AA2076">
        <v>221533456</v>
      </c>
      <c r="AB2076" t="s">
        <v>391</v>
      </c>
      <c r="AC2076" t="s">
        <v>1418</v>
      </c>
    </row>
    <row r="2077" spans="1:29" x14ac:dyDescent="0.25">
      <c r="A2077" t="s">
        <v>34</v>
      </c>
      <c r="B2077" t="s">
        <v>415</v>
      </c>
      <c r="C2077" t="s">
        <v>431</v>
      </c>
      <c r="D2077" t="s">
        <v>781</v>
      </c>
      <c r="E2077">
        <v>131</v>
      </c>
      <c r="F2077">
        <v>2115461804.9200001</v>
      </c>
      <c r="G2077">
        <v>921377443</v>
      </c>
      <c r="H2077">
        <v>511196584</v>
      </c>
      <c r="I2077">
        <v>35</v>
      </c>
      <c r="J2077">
        <v>53</v>
      </c>
      <c r="K2077">
        <v>35</v>
      </c>
      <c r="L2077">
        <v>119843000</v>
      </c>
      <c r="M2077">
        <v>131</v>
      </c>
      <c r="N2077">
        <v>31</v>
      </c>
      <c r="O2077">
        <v>53</v>
      </c>
      <c r="P2077">
        <v>1.129032258064516</v>
      </c>
      <c r="Q2077">
        <v>1</v>
      </c>
      <c r="R2077">
        <v>1.064516129032258</v>
      </c>
      <c r="S2077">
        <v>2.5000000000000001E-2</v>
      </c>
      <c r="T2077">
        <v>0.03</v>
      </c>
      <c r="U2077">
        <v>6591365</v>
      </c>
      <c r="V2077" t="s">
        <v>1387</v>
      </c>
      <c r="W2077">
        <v>0.24164774935245489</v>
      </c>
      <c r="X2077">
        <v>1.2893992656257659E-2</v>
      </c>
      <c r="Y2077">
        <v>17161</v>
      </c>
      <c r="Z2077">
        <v>2248091</v>
      </c>
      <c r="AA2077">
        <v>294499921</v>
      </c>
      <c r="AB2077" t="s">
        <v>396</v>
      </c>
      <c r="AC2077" t="s">
        <v>1418</v>
      </c>
    </row>
    <row r="2078" spans="1:29" x14ac:dyDescent="0.25">
      <c r="A2078" t="s">
        <v>34</v>
      </c>
      <c r="B2078" t="s">
        <v>415</v>
      </c>
      <c r="C2078" t="s">
        <v>431</v>
      </c>
      <c r="D2078" t="s">
        <v>795</v>
      </c>
      <c r="E2078">
        <v>104</v>
      </c>
      <c r="F2078">
        <v>1668189182.96</v>
      </c>
      <c r="G2078">
        <v>708351144</v>
      </c>
      <c r="H2078">
        <v>539390667.96000004</v>
      </c>
      <c r="I2078">
        <v>40</v>
      </c>
      <c r="J2078">
        <v>68</v>
      </c>
      <c r="K2078">
        <v>40</v>
      </c>
      <c r="L2078">
        <v>148441000</v>
      </c>
      <c r="M2078">
        <v>104</v>
      </c>
      <c r="N2078">
        <v>26</v>
      </c>
      <c r="O2078">
        <v>42</v>
      </c>
      <c r="P2078">
        <v>1.538461538461539</v>
      </c>
      <c r="Q2078">
        <v>1.6190476190476191</v>
      </c>
      <c r="R2078">
        <v>1.5787545787545789</v>
      </c>
      <c r="S2078">
        <v>0.05</v>
      </c>
      <c r="T2078">
        <v>0.08</v>
      </c>
      <c r="U2078">
        <v>19297330</v>
      </c>
      <c r="V2078" t="s">
        <v>1387</v>
      </c>
      <c r="W2078">
        <v>0.32333902741349552</v>
      </c>
      <c r="X2078">
        <v>3.57761658594936E-2</v>
      </c>
      <c r="Y2078">
        <v>10816</v>
      </c>
      <c r="Z2078">
        <v>1124864</v>
      </c>
      <c r="AA2078">
        <v>116985856</v>
      </c>
      <c r="AB2078" t="s">
        <v>393</v>
      </c>
      <c r="AC2078" t="s">
        <v>1418</v>
      </c>
    </row>
    <row r="2079" spans="1:29" x14ac:dyDescent="0.25">
      <c r="A2079" t="s">
        <v>34</v>
      </c>
      <c r="B2079" t="s">
        <v>415</v>
      </c>
      <c r="C2079" t="s">
        <v>431</v>
      </c>
      <c r="D2079" t="s">
        <v>792</v>
      </c>
      <c r="E2079">
        <v>137</v>
      </c>
      <c r="F2079">
        <v>2144354948.5</v>
      </c>
      <c r="G2079">
        <v>910186186</v>
      </c>
      <c r="H2079">
        <v>559372526</v>
      </c>
      <c r="I2079">
        <v>48</v>
      </c>
      <c r="J2079">
        <v>83</v>
      </c>
      <c r="K2079">
        <v>48</v>
      </c>
      <c r="L2079">
        <v>141585000</v>
      </c>
      <c r="M2079">
        <v>137</v>
      </c>
      <c r="N2079">
        <v>35</v>
      </c>
      <c r="O2079">
        <v>55</v>
      </c>
      <c r="P2079">
        <v>1.371428571428571</v>
      </c>
      <c r="Q2079">
        <v>1.509090909090909</v>
      </c>
      <c r="R2079">
        <v>1.4402597402597399</v>
      </c>
      <c r="S2079">
        <v>3.5000000000000003E-2</v>
      </c>
      <c r="T2079">
        <v>0.08</v>
      </c>
      <c r="U2079">
        <v>16282275</v>
      </c>
      <c r="V2079" t="s">
        <v>1387</v>
      </c>
      <c r="W2079">
        <v>0.26085817853582832</v>
      </c>
      <c r="X2079">
        <v>2.91081063927691E-2</v>
      </c>
      <c r="Y2079">
        <v>18769</v>
      </c>
      <c r="Z2079">
        <v>2571353</v>
      </c>
      <c r="AA2079">
        <v>352275361</v>
      </c>
      <c r="AB2079" t="s">
        <v>396</v>
      </c>
      <c r="AC2079" t="s">
        <v>1418</v>
      </c>
    </row>
    <row r="2080" spans="1:29" x14ac:dyDescent="0.25">
      <c r="A2080" t="s">
        <v>34</v>
      </c>
      <c r="B2080" t="s">
        <v>415</v>
      </c>
      <c r="C2080" t="s">
        <v>431</v>
      </c>
      <c r="D2080" t="s">
        <v>793</v>
      </c>
      <c r="E2080">
        <v>146</v>
      </c>
      <c r="F2080">
        <v>2364721057</v>
      </c>
      <c r="G2080">
        <v>989600976</v>
      </c>
      <c r="H2080">
        <v>678346992</v>
      </c>
      <c r="I2080">
        <v>48</v>
      </c>
      <c r="J2080">
        <v>79</v>
      </c>
      <c r="K2080">
        <v>50</v>
      </c>
      <c r="L2080">
        <v>150303000</v>
      </c>
      <c r="M2080">
        <v>146</v>
      </c>
      <c r="N2080">
        <v>34</v>
      </c>
      <c r="O2080">
        <v>59</v>
      </c>
      <c r="P2080">
        <v>1.411764705882353</v>
      </c>
      <c r="Q2080">
        <v>1.3389830508474581</v>
      </c>
      <c r="R2080">
        <v>1.375373878364905</v>
      </c>
      <c r="S2080">
        <v>3.5000000000000003E-2</v>
      </c>
      <c r="T2080">
        <v>5.5E-2</v>
      </c>
      <c r="U2080">
        <v>13527270</v>
      </c>
      <c r="V2080" t="s">
        <v>1387</v>
      </c>
      <c r="W2080">
        <v>0.28686131499187639</v>
      </c>
      <c r="X2080">
        <v>1.994151984092531E-2</v>
      </c>
      <c r="Y2080">
        <v>21316</v>
      </c>
      <c r="Z2080">
        <v>3112136</v>
      </c>
      <c r="AA2080">
        <v>454371856</v>
      </c>
      <c r="AB2080" t="s">
        <v>395</v>
      </c>
      <c r="AC2080" t="s">
        <v>1418</v>
      </c>
    </row>
    <row r="2081" spans="1:29" x14ac:dyDescent="0.25">
      <c r="A2081" t="s">
        <v>35</v>
      </c>
      <c r="B2081" t="s">
        <v>415</v>
      </c>
      <c r="C2081" t="s">
        <v>431</v>
      </c>
      <c r="D2081" t="s">
        <v>799</v>
      </c>
      <c r="E2081">
        <v>109</v>
      </c>
      <c r="F2081">
        <v>1768749353.78</v>
      </c>
      <c r="G2081">
        <v>727821436</v>
      </c>
      <c r="H2081">
        <v>540268590.86000001</v>
      </c>
      <c r="I2081">
        <v>41</v>
      </c>
      <c r="J2081">
        <v>82</v>
      </c>
      <c r="K2081">
        <v>42</v>
      </c>
      <c r="L2081">
        <v>210094000</v>
      </c>
      <c r="M2081">
        <v>109</v>
      </c>
      <c r="N2081">
        <v>27</v>
      </c>
      <c r="O2081">
        <v>44</v>
      </c>
      <c r="P2081">
        <v>1.518518518518519</v>
      </c>
      <c r="Q2081">
        <v>1.863636363636364</v>
      </c>
      <c r="R2081">
        <v>1.691077441077441</v>
      </c>
      <c r="S2081">
        <v>0.05</v>
      </c>
      <c r="T2081">
        <v>0.08</v>
      </c>
      <c r="U2081">
        <v>27312220</v>
      </c>
      <c r="V2081" t="s">
        <v>1387</v>
      </c>
      <c r="W2081">
        <v>0.3054523184448889</v>
      </c>
      <c r="X2081">
        <v>5.0553040583988761E-2</v>
      </c>
      <c r="Y2081">
        <v>11881</v>
      </c>
      <c r="Z2081">
        <v>1295029</v>
      </c>
      <c r="AA2081">
        <v>141158161</v>
      </c>
      <c r="AB2081" t="s">
        <v>393</v>
      </c>
      <c r="AC2081" t="s">
        <v>1418</v>
      </c>
    </row>
    <row r="2082" spans="1:29" x14ac:dyDescent="0.25">
      <c r="A2082" t="s">
        <v>35</v>
      </c>
      <c r="B2082" t="s">
        <v>415</v>
      </c>
      <c r="C2082" t="s">
        <v>431</v>
      </c>
      <c r="D2082" t="s">
        <v>779</v>
      </c>
      <c r="E2082">
        <v>127</v>
      </c>
      <c r="F2082">
        <v>2060926044.02</v>
      </c>
      <c r="G2082">
        <v>808072052</v>
      </c>
      <c r="H2082">
        <v>574811103.57000005</v>
      </c>
      <c r="I2082">
        <v>39</v>
      </c>
      <c r="J2082">
        <v>91</v>
      </c>
      <c r="K2082">
        <v>39</v>
      </c>
      <c r="L2082">
        <v>215820000</v>
      </c>
      <c r="M2082">
        <v>127</v>
      </c>
      <c r="N2082">
        <v>32</v>
      </c>
      <c r="O2082">
        <v>51</v>
      </c>
      <c r="P2082">
        <v>1.21875</v>
      </c>
      <c r="Q2082">
        <v>1.784313725490196</v>
      </c>
      <c r="R2082">
        <v>1.501531862745098</v>
      </c>
      <c r="S2082">
        <v>3.5000000000000003E-2</v>
      </c>
      <c r="T2082">
        <v>0.08</v>
      </c>
      <c r="U2082">
        <v>24819300</v>
      </c>
      <c r="V2082" t="s">
        <v>1387</v>
      </c>
      <c r="W2082">
        <v>0.27890913661743311</v>
      </c>
      <c r="X2082">
        <v>4.3178184704251332E-2</v>
      </c>
      <c r="Y2082">
        <v>16129</v>
      </c>
      <c r="Z2082">
        <v>2048383</v>
      </c>
      <c r="AA2082">
        <v>260144641</v>
      </c>
      <c r="AB2082" t="s">
        <v>391</v>
      </c>
      <c r="AC2082" t="s">
        <v>1418</v>
      </c>
    </row>
    <row r="2083" spans="1:29" x14ac:dyDescent="0.25">
      <c r="A2083" t="s">
        <v>35</v>
      </c>
      <c r="B2083" t="s">
        <v>415</v>
      </c>
      <c r="C2083" t="s">
        <v>431</v>
      </c>
      <c r="D2083" t="s">
        <v>798</v>
      </c>
      <c r="E2083">
        <v>122</v>
      </c>
      <c r="F2083">
        <v>2084364692</v>
      </c>
      <c r="G2083">
        <v>840176811</v>
      </c>
      <c r="H2083">
        <v>542314454</v>
      </c>
      <c r="I2083">
        <v>31</v>
      </c>
      <c r="J2083">
        <v>52</v>
      </c>
      <c r="K2083">
        <v>32</v>
      </c>
      <c r="L2083">
        <v>121616000</v>
      </c>
      <c r="M2083">
        <v>122</v>
      </c>
      <c r="N2083">
        <v>30</v>
      </c>
      <c r="O2083">
        <v>49</v>
      </c>
      <c r="P2083">
        <v>1.033333333333333</v>
      </c>
      <c r="Q2083">
        <v>1.061224489795918</v>
      </c>
      <c r="R2083">
        <v>1.0472789115646259</v>
      </c>
      <c r="S2083">
        <v>0.02</v>
      </c>
      <c r="T2083">
        <v>0.03</v>
      </c>
      <c r="U2083">
        <v>6080800</v>
      </c>
      <c r="V2083" t="s">
        <v>1387</v>
      </c>
      <c r="W2083">
        <v>0.2601821341924746</v>
      </c>
      <c r="X2083">
        <v>1.121268289117E-2</v>
      </c>
      <c r="Y2083">
        <v>14884</v>
      </c>
      <c r="Z2083">
        <v>1815848</v>
      </c>
      <c r="AA2083">
        <v>221533456</v>
      </c>
      <c r="AB2083" t="s">
        <v>391</v>
      </c>
      <c r="AC2083" t="s">
        <v>1418</v>
      </c>
    </row>
    <row r="2084" spans="1:29" x14ac:dyDescent="0.25">
      <c r="A2084" t="s">
        <v>35</v>
      </c>
      <c r="B2084" t="s">
        <v>415</v>
      </c>
      <c r="C2084" t="s">
        <v>431</v>
      </c>
      <c r="D2084" t="s">
        <v>789</v>
      </c>
      <c r="E2084">
        <v>141</v>
      </c>
      <c r="F2084">
        <v>2444052688.0500002</v>
      </c>
      <c r="G2084">
        <v>966761625</v>
      </c>
      <c r="H2084">
        <v>859557309.58000004</v>
      </c>
      <c r="I2084">
        <v>51</v>
      </c>
      <c r="J2084">
        <v>87</v>
      </c>
      <c r="K2084">
        <v>51</v>
      </c>
      <c r="L2084">
        <v>172999000</v>
      </c>
      <c r="M2084">
        <v>141</v>
      </c>
      <c r="N2084">
        <v>36</v>
      </c>
      <c r="O2084">
        <v>57</v>
      </c>
      <c r="P2084">
        <v>1.416666666666667</v>
      </c>
      <c r="Q2084">
        <v>1.5263157894736841</v>
      </c>
      <c r="R2084">
        <v>1.471491228070176</v>
      </c>
      <c r="S2084">
        <v>3.5000000000000003E-2</v>
      </c>
      <c r="T2084">
        <v>0.08</v>
      </c>
      <c r="U2084">
        <v>19894885</v>
      </c>
      <c r="V2084" t="s">
        <v>1387</v>
      </c>
      <c r="W2084">
        <v>0.35169344498289118</v>
      </c>
      <c r="X2084">
        <v>2.3145501502071002E-2</v>
      </c>
      <c r="Y2084">
        <v>19881</v>
      </c>
      <c r="Z2084">
        <v>2803221</v>
      </c>
      <c r="AA2084">
        <v>395254161</v>
      </c>
      <c r="AB2084" t="s">
        <v>395</v>
      </c>
      <c r="AC2084" t="s">
        <v>1418</v>
      </c>
    </row>
    <row r="2085" spans="1:29" x14ac:dyDescent="0.25">
      <c r="A2085" t="s">
        <v>35</v>
      </c>
      <c r="B2085" t="s">
        <v>415</v>
      </c>
      <c r="C2085" t="s">
        <v>431</v>
      </c>
      <c r="D2085" t="s">
        <v>786</v>
      </c>
      <c r="E2085">
        <v>124</v>
      </c>
      <c r="F2085">
        <v>1819884070.9400001</v>
      </c>
      <c r="G2085">
        <v>753559558</v>
      </c>
      <c r="H2085">
        <v>472894167</v>
      </c>
      <c r="I2085">
        <v>41</v>
      </c>
      <c r="J2085">
        <v>67</v>
      </c>
      <c r="K2085">
        <v>42</v>
      </c>
      <c r="L2085">
        <v>120373000</v>
      </c>
      <c r="M2085">
        <v>124</v>
      </c>
      <c r="N2085">
        <v>32</v>
      </c>
      <c r="O2085">
        <v>50</v>
      </c>
      <c r="P2085">
        <v>1.28125</v>
      </c>
      <c r="Q2085">
        <v>1.34</v>
      </c>
      <c r="R2085">
        <v>1.3106249999999999</v>
      </c>
      <c r="S2085">
        <v>3.5000000000000003E-2</v>
      </c>
      <c r="T2085">
        <v>5.5E-2</v>
      </c>
      <c r="U2085">
        <v>10833570</v>
      </c>
      <c r="V2085" t="s">
        <v>1387</v>
      </c>
      <c r="W2085">
        <v>0.25984851153499161</v>
      </c>
      <c r="X2085">
        <v>2.2909079358553391E-2</v>
      </c>
      <c r="Y2085">
        <v>15376</v>
      </c>
      <c r="Z2085">
        <v>1906624</v>
      </c>
      <c r="AA2085">
        <v>236421376</v>
      </c>
      <c r="AB2085" t="s">
        <v>391</v>
      </c>
      <c r="AC2085" t="s">
        <v>1418</v>
      </c>
    </row>
    <row r="2086" spans="1:29" x14ac:dyDescent="0.25">
      <c r="A2086" t="s">
        <v>35</v>
      </c>
      <c r="B2086" t="s">
        <v>415</v>
      </c>
      <c r="C2086" t="s">
        <v>431</v>
      </c>
      <c r="D2086" t="s">
        <v>794</v>
      </c>
      <c r="E2086">
        <v>128</v>
      </c>
      <c r="F2086">
        <v>1885836449.8599999</v>
      </c>
      <c r="G2086">
        <v>821978345</v>
      </c>
      <c r="H2086">
        <v>402225899</v>
      </c>
      <c r="I2086">
        <v>32</v>
      </c>
      <c r="J2086">
        <v>57</v>
      </c>
      <c r="K2086">
        <v>33</v>
      </c>
      <c r="L2086">
        <v>127330000</v>
      </c>
      <c r="M2086">
        <v>128</v>
      </c>
      <c r="N2086">
        <v>32</v>
      </c>
      <c r="O2086">
        <v>51</v>
      </c>
      <c r="P2086">
        <v>1</v>
      </c>
      <c r="Q2086">
        <v>1.117647058823529</v>
      </c>
      <c r="R2086">
        <v>1.0588235294117649</v>
      </c>
      <c r="S2086">
        <v>0.02</v>
      </c>
      <c r="T2086">
        <v>4.4999999999999998E-2</v>
      </c>
      <c r="U2086">
        <v>8276450</v>
      </c>
      <c r="V2086" t="s">
        <v>1387</v>
      </c>
      <c r="W2086">
        <v>0.21328779546596441</v>
      </c>
      <c r="X2086">
        <v>2.0576621298073101E-2</v>
      </c>
      <c r="Y2086">
        <v>16384</v>
      </c>
      <c r="Z2086">
        <v>2097152</v>
      </c>
      <c r="AA2086">
        <v>268435456</v>
      </c>
      <c r="AB2086" t="s">
        <v>391</v>
      </c>
      <c r="AC2086" t="s">
        <v>1418</v>
      </c>
    </row>
    <row r="2087" spans="1:29" x14ac:dyDescent="0.25">
      <c r="A2087" t="s">
        <v>35</v>
      </c>
      <c r="B2087" t="s">
        <v>415</v>
      </c>
      <c r="C2087" t="s">
        <v>431</v>
      </c>
      <c r="D2087" t="s">
        <v>793</v>
      </c>
      <c r="E2087">
        <v>133</v>
      </c>
      <c r="F2087">
        <v>2181638903.8299999</v>
      </c>
      <c r="G2087">
        <v>871251439</v>
      </c>
      <c r="H2087">
        <v>794294860</v>
      </c>
      <c r="I2087">
        <v>53</v>
      </c>
      <c r="J2087">
        <v>109</v>
      </c>
      <c r="K2087">
        <v>53</v>
      </c>
      <c r="L2087">
        <v>297105000</v>
      </c>
      <c r="M2087">
        <v>133</v>
      </c>
      <c r="N2087">
        <v>34</v>
      </c>
      <c r="O2087">
        <v>53</v>
      </c>
      <c r="P2087">
        <v>1.5588235294117649</v>
      </c>
      <c r="Q2087">
        <v>2.0566037735849059</v>
      </c>
      <c r="R2087">
        <v>1.807713651498335</v>
      </c>
      <c r="S2087">
        <v>0.05</v>
      </c>
      <c r="T2087">
        <v>0.08</v>
      </c>
      <c r="U2087">
        <v>38623650</v>
      </c>
      <c r="V2087" t="s">
        <v>1387</v>
      </c>
      <c r="W2087">
        <v>0.36408172709313491</v>
      </c>
      <c r="X2087">
        <v>4.8626337579472691E-2</v>
      </c>
      <c r="Y2087">
        <v>17689</v>
      </c>
      <c r="Z2087">
        <v>2352637</v>
      </c>
      <c r="AA2087">
        <v>312900721</v>
      </c>
      <c r="AB2087" t="s">
        <v>396</v>
      </c>
      <c r="AC2087" t="s">
        <v>1418</v>
      </c>
    </row>
    <row r="2088" spans="1:29" x14ac:dyDescent="0.25">
      <c r="A2088" t="s">
        <v>35</v>
      </c>
      <c r="B2088" t="s">
        <v>415</v>
      </c>
      <c r="C2088" t="s">
        <v>431</v>
      </c>
      <c r="D2088" t="s">
        <v>787</v>
      </c>
      <c r="E2088">
        <v>119</v>
      </c>
      <c r="F2088">
        <v>1616727217.53</v>
      </c>
      <c r="G2088">
        <v>633809573</v>
      </c>
      <c r="H2088">
        <v>384172214</v>
      </c>
      <c r="I2088">
        <v>32</v>
      </c>
      <c r="J2088">
        <v>59</v>
      </c>
      <c r="K2088">
        <v>34</v>
      </c>
      <c r="L2088">
        <v>75023000</v>
      </c>
      <c r="M2088">
        <v>119</v>
      </c>
      <c r="N2088">
        <v>31</v>
      </c>
      <c r="O2088">
        <v>48</v>
      </c>
      <c r="P2088">
        <v>1.032258064516129</v>
      </c>
      <c r="Q2088">
        <v>1.229166666666667</v>
      </c>
      <c r="R2088">
        <v>1.130712365591398</v>
      </c>
      <c r="S2088">
        <v>0.02</v>
      </c>
      <c r="T2088">
        <v>5.5E-2</v>
      </c>
      <c r="U2088">
        <v>5626725</v>
      </c>
      <c r="V2088" t="s">
        <v>1387</v>
      </c>
      <c r="W2088">
        <v>0.23762339733905749</v>
      </c>
      <c r="X2088">
        <v>1.464636117592825E-2</v>
      </c>
      <c r="Y2088">
        <v>14161</v>
      </c>
      <c r="Z2088">
        <v>1685159</v>
      </c>
      <c r="AA2088">
        <v>200533921</v>
      </c>
      <c r="AB2088" t="s">
        <v>394</v>
      </c>
      <c r="AC2088" t="s">
        <v>1418</v>
      </c>
    </row>
    <row r="2089" spans="1:29" x14ac:dyDescent="0.25">
      <c r="A2089" t="s">
        <v>35</v>
      </c>
      <c r="B2089" t="s">
        <v>415</v>
      </c>
      <c r="C2089" t="s">
        <v>431</v>
      </c>
      <c r="D2089" t="s">
        <v>781</v>
      </c>
      <c r="E2089">
        <v>120</v>
      </c>
      <c r="F2089">
        <v>1928333729</v>
      </c>
      <c r="G2089">
        <v>738363333</v>
      </c>
      <c r="H2089">
        <v>483982701</v>
      </c>
      <c r="I2089">
        <v>29</v>
      </c>
      <c r="J2089">
        <v>62</v>
      </c>
      <c r="K2089">
        <v>30</v>
      </c>
      <c r="L2089">
        <v>152276000</v>
      </c>
      <c r="M2089">
        <v>120</v>
      </c>
      <c r="N2089">
        <v>30</v>
      </c>
      <c r="O2089">
        <v>48</v>
      </c>
      <c r="P2089">
        <v>0.96666666666666667</v>
      </c>
      <c r="Q2089">
        <v>1.291666666666667</v>
      </c>
      <c r="R2089">
        <v>1.1291666666666671</v>
      </c>
      <c r="S2089">
        <v>1.4999999999999999E-2</v>
      </c>
      <c r="T2089">
        <v>5.5E-2</v>
      </c>
      <c r="U2089">
        <v>10659320</v>
      </c>
      <c r="V2089" t="s">
        <v>1387</v>
      </c>
      <c r="W2089">
        <v>0.25098492741242717</v>
      </c>
      <c r="X2089">
        <v>2.2024175612012219E-2</v>
      </c>
      <c r="Y2089">
        <v>14400</v>
      </c>
      <c r="Z2089">
        <v>1728000</v>
      </c>
      <c r="AA2089">
        <v>207360000</v>
      </c>
      <c r="AB2089" t="s">
        <v>391</v>
      </c>
      <c r="AC2089" t="s">
        <v>1418</v>
      </c>
    </row>
    <row r="2090" spans="1:29" x14ac:dyDescent="0.25">
      <c r="A2090" t="s">
        <v>35</v>
      </c>
      <c r="B2090" t="s">
        <v>415</v>
      </c>
      <c r="C2090" t="s">
        <v>431</v>
      </c>
      <c r="D2090" t="s">
        <v>791</v>
      </c>
      <c r="E2090">
        <v>132</v>
      </c>
      <c r="F2090">
        <v>2278104150.8099999</v>
      </c>
      <c r="G2090">
        <v>888356460</v>
      </c>
      <c r="H2090">
        <v>872385753.61000001</v>
      </c>
      <c r="I2090">
        <v>42</v>
      </c>
      <c r="J2090">
        <v>82</v>
      </c>
      <c r="K2090">
        <v>43</v>
      </c>
      <c r="L2090">
        <v>190628000</v>
      </c>
      <c r="M2090">
        <v>132</v>
      </c>
      <c r="N2090">
        <v>33</v>
      </c>
      <c r="O2090">
        <v>53</v>
      </c>
      <c r="P2090">
        <v>1.2727272727272729</v>
      </c>
      <c r="Q2090">
        <v>1.547169811320755</v>
      </c>
      <c r="R2090">
        <v>1.4099485420240141</v>
      </c>
      <c r="S2090">
        <v>3.5000000000000003E-2</v>
      </c>
      <c r="T2090">
        <v>0.08</v>
      </c>
      <c r="U2090">
        <v>21922220</v>
      </c>
      <c r="V2090" t="s">
        <v>1387</v>
      </c>
      <c r="W2090">
        <v>0.38294375316414547</v>
      </c>
      <c r="X2090">
        <v>2.5129044014398621E-2</v>
      </c>
      <c r="Y2090">
        <v>17424</v>
      </c>
      <c r="Z2090">
        <v>2299968</v>
      </c>
      <c r="AA2090">
        <v>303595776</v>
      </c>
      <c r="AB2090" t="s">
        <v>396</v>
      </c>
      <c r="AC2090" t="s">
        <v>1418</v>
      </c>
    </row>
    <row r="2091" spans="1:29" x14ac:dyDescent="0.25">
      <c r="A2091" t="s">
        <v>35</v>
      </c>
      <c r="B2091" t="s">
        <v>415</v>
      </c>
      <c r="C2091" t="s">
        <v>431</v>
      </c>
      <c r="D2091" t="s">
        <v>785</v>
      </c>
      <c r="E2091">
        <v>125</v>
      </c>
      <c r="F2091">
        <v>2360883505.75</v>
      </c>
      <c r="G2091">
        <v>965103490</v>
      </c>
      <c r="H2091">
        <v>531222021</v>
      </c>
      <c r="I2091">
        <v>34</v>
      </c>
      <c r="J2091">
        <v>55</v>
      </c>
      <c r="K2091">
        <v>34</v>
      </c>
      <c r="L2091">
        <v>96500000</v>
      </c>
      <c r="M2091">
        <v>125</v>
      </c>
      <c r="N2091">
        <v>30</v>
      </c>
      <c r="O2091">
        <v>50</v>
      </c>
      <c r="P2091">
        <v>1.1333333333333331</v>
      </c>
      <c r="Q2091">
        <v>1.1000000000000001</v>
      </c>
      <c r="R2091">
        <v>1.1166666666666669</v>
      </c>
      <c r="S2091">
        <v>2.5000000000000001E-2</v>
      </c>
      <c r="T2091">
        <v>4.4999999999999998E-2</v>
      </c>
      <c r="U2091">
        <v>6755000</v>
      </c>
      <c r="V2091" t="s">
        <v>1387</v>
      </c>
      <c r="W2091">
        <v>0.2250098404712445</v>
      </c>
      <c r="X2091">
        <v>1.2715963821085649E-2</v>
      </c>
      <c r="Y2091">
        <v>15625</v>
      </c>
      <c r="Z2091">
        <v>1953125</v>
      </c>
      <c r="AA2091">
        <v>244140625</v>
      </c>
      <c r="AB2091" t="s">
        <v>391</v>
      </c>
      <c r="AC2091" t="s">
        <v>1418</v>
      </c>
    </row>
    <row r="2092" spans="1:29" x14ac:dyDescent="0.25">
      <c r="A2092" t="s">
        <v>35</v>
      </c>
      <c r="B2092" t="s">
        <v>415</v>
      </c>
      <c r="C2092" t="s">
        <v>431</v>
      </c>
      <c r="D2092" t="s">
        <v>792</v>
      </c>
      <c r="E2092">
        <v>134</v>
      </c>
      <c r="F2092">
        <v>2174734859.77</v>
      </c>
      <c r="G2092">
        <v>837929184</v>
      </c>
      <c r="H2092">
        <v>496475319</v>
      </c>
      <c r="I2092">
        <v>39</v>
      </c>
      <c r="J2092">
        <v>54</v>
      </c>
      <c r="K2092">
        <v>40</v>
      </c>
      <c r="L2092">
        <v>111533000</v>
      </c>
      <c r="M2092">
        <v>134</v>
      </c>
      <c r="N2092">
        <v>35</v>
      </c>
      <c r="O2092">
        <v>54</v>
      </c>
      <c r="P2092">
        <v>1.1142857142857141</v>
      </c>
      <c r="Q2092">
        <v>1</v>
      </c>
      <c r="R2092">
        <v>1.0571428571428569</v>
      </c>
      <c r="S2092">
        <v>2.5000000000000001E-2</v>
      </c>
      <c r="T2092">
        <v>0.03</v>
      </c>
      <c r="U2092">
        <v>6134315</v>
      </c>
      <c r="V2092" t="s">
        <v>1387</v>
      </c>
      <c r="W2092">
        <v>0.22829234413086441</v>
      </c>
      <c r="X2092">
        <v>1.2355730013640419E-2</v>
      </c>
      <c r="Y2092">
        <v>17956</v>
      </c>
      <c r="Z2092">
        <v>2406104</v>
      </c>
      <c r="AA2092">
        <v>322417936</v>
      </c>
      <c r="AB2092" t="s">
        <v>396</v>
      </c>
      <c r="AC2092" t="s">
        <v>1418</v>
      </c>
    </row>
    <row r="2093" spans="1:29" x14ac:dyDescent="0.25">
      <c r="A2093" t="s">
        <v>35</v>
      </c>
      <c r="B2093" t="s">
        <v>415</v>
      </c>
      <c r="C2093" t="s">
        <v>431</v>
      </c>
      <c r="D2093" t="s">
        <v>784</v>
      </c>
      <c r="E2093">
        <v>124</v>
      </c>
      <c r="F2093">
        <v>1863487401.54</v>
      </c>
      <c r="G2093">
        <v>788812133</v>
      </c>
      <c r="H2093">
        <v>813605823.12</v>
      </c>
      <c r="I2093">
        <v>54</v>
      </c>
      <c r="J2093">
        <v>96</v>
      </c>
      <c r="K2093">
        <v>56</v>
      </c>
      <c r="L2093">
        <v>181596000</v>
      </c>
      <c r="M2093">
        <v>124</v>
      </c>
      <c r="N2093">
        <v>31</v>
      </c>
      <c r="O2093">
        <v>50</v>
      </c>
      <c r="P2093">
        <v>1.741935483870968</v>
      </c>
      <c r="Q2093">
        <v>1.92</v>
      </c>
      <c r="R2093">
        <v>1.830967741935484</v>
      </c>
      <c r="S2093">
        <v>0.05</v>
      </c>
      <c r="T2093">
        <v>0.08</v>
      </c>
      <c r="U2093">
        <v>23607480</v>
      </c>
      <c r="V2093" t="s">
        <v>1387</v>
      </c>
      <c r="W2093">
        <v>0.43660387639198961</v>
      </c>
      <c r="X2093">
        <v>2.901586902299997E-2</v>
      </c>
      <c r="Y2093">
        <v>15376</v>
      </c>
      <c r="Z2093">
        <v>1906624</v>
      </c>
      <c r="AA2093">
        <v>236421376</v>
      </c>
      <c r="AB2093" t="s">
        <v>391</v>
      </c>
      <c r="AC2093" t="s">
        <v>1418</v>
      </c>
    </row>
    <row r="2094" spans="1:29" x14ac:dyDescent="0.25">
      <c r="A2094" t="s">
        <v>35</v>
      </c>
      <c r="B2094" t="s">
        <v>415</v>
      </c>
      <c r="C2094" t="s">
        <v>431</v>
      </c>
      <c r="D2094" t="s">
        <v>801</v>
      </c>
      <c r="E2094">
        <v>116</v>
      </c>
      <c r="F2094">
        <v>2032271880.54</v>
      </c>
      <c r="G2094">
        <v>849326390</v>
      </c>
      <c r="H2094">
        <v>659165898.53999996</v>
      </c>
      <c r="I2094">
        <v>45</v>
      </c>
      <c r="J2094">
        <v>80</v>
      </c>
      <c r="K2094">
        <v>46</v>
      </c>
      <c r="L2094">
        <v>225484000</v>
      </c>
      <c r="M2094">
        <v>116</v>
      </c>
      <c r="N2094">
        <v>30</v>
      </c>
      <c r="O2094">
        <v>47</v>
      </c>
      <c r="P2094">
        <v>1.5</v>
      </c>
      <c r="Q2094">
        <v>1.7021276595744681</v>
      </c>
      <c r="R2094">
        <v>1.6010638297872339</v>
      </c>
      <c r="S2094">
        <v>0.05</v>
      </c>
      <c r="T2094">
        <v>0.08</v>
      </c>
      <c r="U2094">
        <v>29312920</v>
      </c>
      <c r="V2094" t="s">
        <v>1387</v>
      </c>
      <c r="W2094">
        <v>0.32434926884135767</v>
      </c>
      <c r="X2094">
        <v>4.4469715537356812E-2</v>
      </c>
      <c r="Y2094">
        <v>13456</v>
      </c>
      <c r="Z2094">
        <v>1560896</v>
      </c>
      <c r="AA2094">
        <v>181063936</v>
      </c>
      <c r="AB2094" t="s">
        <v>394</v>
      </c>
      <c r="AC2094" t="s">
        <v>1418</v>
      </c>
    </row>
    <row r="2095" spans="1:29" x14ac:dyDescent="0.25">
      <c r="A2095" t="s">
        <v>35</v>
      </c>
      <c r="B2095" t="s">
        <v>415</v>
      </c>
      <c r="C2095" t="s">
        <v>431</v>
      </c>
      <c r="D2095" t="s">
        <v>782</v>
      </c>
      <c r="E2095">
        <v>114</v>
      </c>
      <c r="F2095">
        <v>2110987140</v>
      </c>
      <c r="G2095">
        <v>824453054</v>
      </c>
      <c r="H2095">
        <v>418569271</v>
      </c>
      <c r="I2095">
        <v>27</v>
      </c>
      <c r="J2095">
        <v>37</v>
      </c>
      <c r="K2095">
        <v>28</v>
      </c>
      <c r="L2095">
        <v>56451320</v>
      </c>
      <c r="M2095">
        <v>114</v>
      </c>
      <c r="N2095">
        <v>28</v>
      </c>
      <c r="O2095">
        <v>46</v>
      </c>
      <c r="P2095">
        <v>0.9642857142857143</v>
      </c>
      <c r="Q2095">
        <v>0.80434782608695654</v>
      </c>
      <c r="R2095">
        <v>0.88431677018633537</v>
      </c>
      <c r="S2095">
        <v>1.4999999999999999E-2</v>
      </c>
      <c r="T2095">
        <v>0.01</v>
      </c>
      <c r="U2095">
        <v>1411283</v>
      </c>
      <c r="V2095" t="s">
        <v>1387</v>
      </c>
      <c r="W2095">
        <v>0.19828129838820341</v>
      </c>
      <c r="X2095">
        <v>3.3716832500109641E-3</v>
      </c>
      <c r="Y2095">
        <v>12996</v>
      </c>
      <c r="Z2095">
        <v>1481544</v>
      </c>
      <c r="AA2095">
        <v>168896016</v>
      </c>
      <c r="AB2095" t="s">
        <v>394</v>
      </c>
      <c r="AC2095" t="s">
        <v>1418</v>
      </c>
    </row>
    <row r="2096" spans="1:29" x14ac:dyDescent="0.25">
      <c r="A2096" t="s">
        <v>35</v>
      </c>
      <c r="B2096" t="s">
        <v>415</v>
      </c>
      <c r="C2096" t="s">
        <v>431</v>
      </c>
      <c r="D2096" t="s">
        <v>788</v>
      </c>
      <c r="E2096">
        <v>142</v>
      </c>
      <c r="F2096">
        <v>2626236516</v>
      </c>
      <c r="G2096">
        <v>872542343</v>
      </c>
      <c r="H2096">
        <v>693551428</v>
      </c>
      <c r="I2096">
        <v>40</v>
      </c>
      <c r="J2096">
        <v>57</v>
      </c>
      <c r="K2096">
        <v>42</v>
      </c>
      <c r="L2096">
        <v>117428000</v>
      </c>
      <c r="M2096">
        <v>142</v>
      </c>
      <c r="N2096">
        <v>37</v>
      </c>
      <c r="O2096">
        <v>57</v>
      </c>
      <c r="P2096">
        <v>1.0810810810810809</v>
      </c>
      <c r="Q2096">
        <v>1</v>
      </c>
      <c r="R2096">
        <v>1.040540540540541</v>
      </c>
      <c r="S2096">
        <v>0.02</v>
      </c>
      <c r="T2096">
        <v>0.03</v>
      </c>
      <c r="U2096">
        <v>5871400</v>
      </c>
      <c r="V2096" t="s">
        <v>1387</v>
      </c>
      <c r="W2096">
        <v>0.26408566927412258</v>
      </c>
      <c r="X2096">
        <v>8.4657024165192829E-3</v>
      </c>
      <c r="Y2096">
        <v>20164</v>
      </c>
      <c r="Z2096">
        <v>2863288</v>
      </c>
      <c r="AA2096">
        <v>406586896</v>
      </c>
      <c r="AB2096" t="s">
        <v>395</v>
      </c>
      <c r="AC2096" t="s">
        <v>1418</v>
      </c>
    </row>
    <row r="2097" spans="1:29" x14ac:dyDescent="0.25">
      <c r="A2097" t="s">
        <v>35</v>
      </c>
      <c r="B2097" t="s">
        <v>415</v>
      </c>
      <c r="C2097" t="s">
        <v>431</v>
      </c>
      <c r="D2097" t="s">
        <v>790</v>
      </c>
      <c r="E2097">
        <v>121</v>
      </c>
      <c r="F2097">
        <v>2300666632</v>
      </c>
      <c r="G2097">
        <v>921217602</v>
      </c>
      <c r="H2097">
        <v>482316543</v>
      </c>
      <c r="I2097">
        <v>31</v>
      </c>
      <c r="J2097">
        <v>40</v>
      </c>
      <c r="K2097">
        <v>33</v>
      </c>
      <c r="L2097">
        <v>71458000</v>
      </c>
      <c r="M2097">
        <v>121</v>
      </c>
      <c r="N2097">
        <v>29</v>
      </c>
      <c r="O2097">
        <v>49</v>
      </c>
      <c r="P2097">
        <v>1.068965517241379</v>
      </c>
      <c r="Q2097">
        <v>0.81632653061224492</v>
      </c>
      <c r="R2097">
        <v>0.94264602392681207</v>
      </c>
      <c r="S2097">
        <v>0.02</v>
      </c>
      <c r="T2097">
        <v>0.01</v>
      </c>
      <c r="U2097">
        <v>2143740</v>
      </c>
      <c r="V2097" t="s">
        <v>1387</v>
      </c>
      <c r="W2097">
        <v>0.2096420821215266</v>
      </c>
      <c r="X2097">
        <v>4.4446744178957181E-3</v>
      </c>
      <c r="Y2097">
        <v>14641</v>
      </c>
      <c r="Z2097">
        <v>1771561</v>
      </c>
      <c r="AA2097">
        <v>214358881</v>
      </c>
      <c r="AB2097" t="s">
        <v>391</v>
      </c>
      <c r="AC2097" t="s">
        <v>1418</v>
      </c>
    </row>
    <row r="2098" spans="1:29" x14ac:dyDescent="0.25">
      <c r="A2098" t="s">
        <v>35</v>
      </c>
      <c r="B2098" t="s">
        <v>415</v>
      </c>
      <c r="C2098" t="s">
        <v>431</v>
      </c>
      <c r="D2098" t="s">
        <v>783</v>
      </c>
      <c r="E2098">
        <v>127</v>
      </c>
      <c r="F2098">
        <v>1814966375.55</v>
      </c>
      <c r="G2098">
        <v>792659006</v>
      </c>
      <c r="H2098">
        <v>542863044</v>
      </c>
      <c r="I2098">
        <v>39</v>
      </c>
      <c r="J2098">
        <v>86</v>
      </c>
      <c r="K2098">
        <v>41</v>
      </c>
      <c r="L2098">
        <v>210933000</v>
      </c>
      <c r="M2098">
        <v>127</v>
      </c>
      <c r="N2098">
        <v>32</v>
      </c>
      <c r="O2098">
        <v>51</v>
      </c>
      <c r="P2098">
        <v>1.21875</v>
      </c>
      <c r="Q2098">
        <v>1.686274509803922</v>
      </c>
      <c r="R2098">
        <v>1.4525122549019609</v>
      </c>
      <c r="S2098">
        <v>3.5000000000000003E-2</v>
      </c>
      <c r="T2098">
        <v>0.08</v>
      </c>
      <c r="U2098">
        <v>24257295</v>
      </c>
      <c r="V2098" t="s">
        <v>1387</v>
      </c>
      <c r="W2098">
        <v>0.29910363702219722</v>
      </c>
      <c r="X2098">
        <v>4.4684005050820881E-2</v>
      </c>
      <c r="Y2098">
        <v>16129</v>
      </c>
      <c r="Z2098">
        <v>2048383</v>
      </c>
      <c r="AA2098">
        <v>260144641</v>
      </c>
      <c r="AB2098" t="s">
        <v>391</v>
      </c>
      <c r="AC2098" t="s">
        <v>1418</v>
      </c>
    </row>
    <row r="2099" spans="1:29" x14ac:dyDescent="0.25">
      <c r="A2099" t="s">
        <v>35</v>
      </c>
      <c r="B2099" t="s">
        <v>415</v>
      </c>
      <c r="C2099" t="s">
        <v>431</v>
      </c>
      <c r="D2099" t="s">
        <v>780</v>
      </c>
      <c r="E2099">
        <v>117</v>
      </c>
      <c r="F2099">
        <v>1679634624.6500001</v>
      </c>
      <c r="G2099">
        <v>727818670</v>
      </c>
      <c r="H2099">
        <v>369137079.05000001</v>
      </c>
      <c r="I2099">
        <v>30</v>
      </c>
      <c r="J2099">
        <v>53</v>
      </c>
      <c r="K2099">
        <v>30</v>
      </c>
      <c r="L2099">
        <v>127255000</v>
      </c>
      <c r="M2099">
        <v>117</v>
      </c>
      <c r="N2099">
        <v>30</v>
      </c>
      <c r="O2099">
        <v>47</v>
      </c>
      <c r="P2099">
        <v>1</v>
      </c>
      <c r="Q2099">
        <v>1.1276595744680851</v>
      </c>
      <c r="R2099">
        <v>1.063829787234043</v>
      </c>
      <c r="S2099">
        <v>0.02</v>
      </c>
      <c r="T2099">
        <v>4.4999999999999998E-2</v>
      </c>
      <c r="U2099">
        <v>8271575</v>
      </c>
      <c r="V2099" t="s">
        <v>1387</v>
      </c>
      <c r="W2099">
        <v>0.21977224905501119</v>
      </c>
      <c r="X2099">
        <v>2.2407868159133391E-2</v>
      </c>
      <c r="Y2099">
        <v>13689</v>
      </c>
      <c r="Z2099">
        <v>1601613</v>
      </c>
      <c r="AA2099">
        <v>187388721</v>
      </c>
      <c r="AB2099" t="s">
        <v>394</v>
      </c>
      <c r="AC2099" t="s">
        <v>1418</v>
      </c>
    </row>
    <row r="2100" spans="1:29" x14ac:dyDescent="0.25">
      <c r="A2100" t="s">
        <v>35</v>
      </c>
      <c r="B2100" t="s">
        <v>415</v>
      </c>
      <c r="C2100" t="s">
        <v>431</v>
      </c>
      <c r="D2100" t="s">
        <v>795</v>
      </c>
      <c r="E2100">
        <v>114</v>
      </c>
      <c r="F2100">
        <v>1919241689.96</v>
      </c>
      <c r="G2100">
        <v>802953759</v>
      </c>
      <c r="H2100">
        <v>437947314</v>
      </c>
      <c r="I2100">
        <v>29</v>
      </c>
      <c r="J2100">
        <v>53</v>
      </c>
      <c r="K2100">
        <v>29</v>
      </c>
      <c r="L2100">
        <v>116762000</v>
      </c>
      <c r="M2100">
        <v>114</v>
      </c>
      <c r="N2100">
        <v>29</v>
      </c>
      <c r="O2100">
        <v>46</v>
      </c>
      <c r="P2100">
        <v>1</v>
      </c>
      <c r="Q2100">
        <v>1.152173913043478</v>
      </c>
      <c r="R2100">
        <v>1.076086956521739</v>
      </c>
      <c r="S2100">
        <v>0.02</v>
      </c>
      <c r="T2100">
        <v>4.4999999999999998E-2</v>
      </c>
      <c r="U2100">
        <v>7589530</v>
      </c>
      <c r="V2100" t="s">
        <v>1387</v>
      </c>
      <c r="W2100">
        <v>0.22818768281816951</v>
      </c>
      <c r="X2100">
        <v>1.732977862264044E-2</v>
      </c>
      <c r="Y2100">
        <v>12996</v>
      </c>
      <c r="Z2100">
        <v>1481544</v>
      </c>
      <c r="AA2100">
        <v>168896016</v>
      </c>
      <c r="AB2100" t="s">
        <v>394</v>
      </c>
      <c r="AC2100" t="s">
        <v>1418</v>
      </c>
    </row>
    <row r="2101" spans="1:29" x14ac:dyDescent="0.25">
      <c r="A2101" t="s">
        <v>36</v>
      </c>
      <c r="B2101" t="s">
        <v>415</v>
      </c>
      <c r="C2101" t="s">
        <v>431</v>
      </c>
      <c r="D2101" t="s">
        <v>801</v>
      </c>
      <c r="E2101">
        <v>132</v>
      </c>
      <c r="F2101">
        <v>2270762349.1599998</v>
      </c>
      <c r="G2101">
        <v>1063659664</v>
      </c>
      <c r="H2101">
        <v>677409774.53999996</v>
      </c>
      <c r="I2101">
        <v>49</v>
      </c>
      <c r="J2101">
        <v>109</v>
      </c>
      <c r="K2101">
        <v>52</v>
      </c>
      <c r="L2101">
        <v>226418000</v>
      </c>
      <c r="M2101">
        <v>132</v>
      </c>
      <c r="N2101">
        <v>33</v>
      </c>
      <c r="O2101">
        <v>53</v>
      </c>
      <c r="P2101">
        <v>1.4848484848484851</v>
      </c>
      <c r="Q2101">
        <v>2.0566037735849059</v>
      </c>
      <c r="R2101">
        <v>1.7707261292166949</v>
      </c>
      <c r="S2101">
        <v>3.5000000000000003E-2</v>
      </c>
      <c r="T2101">
        <v>0.08</v>
      </c>
      <c r="U2101">
        <v>26038070</v>
      </c>
      <c r="V2101" t="s">
        <v>1387</v>
      </c>
      <c r="W2101">
        <v>0.29831821669519371</v>
      </c>
      <c r="X2101">
        <v>3.8437694551545762E-2</v>
      </c>
      <c r="Y2101">
        <v>17424</v>
      </c>
      <c r="Z2101">
        <v>2299968</v>
      </c>
      <c r="AA2101">
        <v>303595776</v>
      </c>
      <c r="AB2101" t="s">
        <v>396</v>
      </c>
      <c r="AC2101" t="s">
        <v>1418</v>
      </c>
    </row>
    <row r="2102" spans="1:29" x14ac:dyDescent="0.25">
      <c r="A2102" t="s">
        <v>36</v>
      </c>
      <c r="B2102" t="s">
        <v>415</v>
      </c>
      <c r="C2102" t="s">
        <v>431</v>
      </c>
      <c r="D2102" t="s">
        <v>789</v>
      </c>
      <c r="E2102">
        <v>127</v>
      </c>
      <c r="F2102">
        <v>2240415170.0500002</v>
      </c>
      <c r="G2102">
        <v>1080085285</v>
      </c>
      <c r="H2102">
        <v>762571218</v>
      </c>
      <c r="I2102">
        <v>46</v>
      </c>
      <c r="J2102">
        <v>69</v>
      </c>
      <c r="K2102">
        <v>47</v>
      </c>
      <c r="L2102">
        <v>146697000</v>
      </c>
      <c r="M2102">
        <v>127</v>
      </c>
      <c r="N2102">
        <v>28</v>
      </c>
      <c r="O2102">
        <v>51</v>
      </c>
      <c r="P2102">
        <v>1.642857142857143</v>
      </c>
      <c r="Q2102">
        <v>1.3529411764705881</v>
      </c>
      <c r="R2102">
        <v>1.497899159663866</v>
      </c>
      <c r="S2102">
        <v>0.05</v>
      </c>
      <c r="T2102">
        <v>5.5E-2</v>
      </c>
      <c r="U2102">
        <v>15403185</v>
      </c>
      <c r="V2102" t="s">
        <v>1387</v>
      </c>
      <c r="W2102">
        <v>0.34037049391295687</v>
      </c>
      <c r="X2102">
        <v>2.0199011759712129E-2</v>
      </c>
      <c r="Y2102">
        <v>16129</v>
      </c>
      <c r="Z2102">
        <v>2048383</v>
      </c>
      <c r="AA2102">
        <v>260144641</v>
      </c>
      <c r="AB2102" t="s">
        <v>391</v>
      </c>
      <c r="AC2102" t="s">
        <v>1418</v>
      </c>
    </row>
    <row r="2103" spans="1:29" x14ac:dyDescent="0.25">
      <c r="A2103" t="s">
        <v>36</v>
      </c>
      <c r="B2103" t="s">
        <v>415</v>
      </c>
      <c r="C2103" t="s">
        <v>431</v>
      </c>
      <c r="D2103" t="s">
        <v>782</v>
      </c>
      <c r="E2103">
        <v>115</v>
      </c>
      <c r="F2103">
        <v>2005494027</v>
      </c>
      <c r="G2103">
        <v>847326063</v>
      </c>
      <c r="H2103">
        <v>447898941</v>
      </c>
      <c r="I2103">
        <v>30</v>
      </c>
      <c r="J2103">
        <v>46</v>
      </c>
      <c r="K2103">
        <v>31</v>
      </c>
      <c r="L2103">
        <v>85480000</v>
      </c>
      <c r="M2103">
        <v>115</v>
      </c>
      <c r="N2103">
        <v>28</v>
      </c>
      <c r="O2103">
        <v>46</v>
      </c>
      <c r="P2103">
        <v>1.071428571428571</v>
      </c>
      <c r="Q2103">
        <v>1</v>
      </c>
      <c r="R2103">
        <v>1.035714285714286</v>
      </c>
      <c r="S2103">
        <v>0.02</v>
      </c>
      <c r="T2103">
        <v>0.03</v>
      </c>
      <c r="U2103">
        <v>4274000</v>
      </c>
      <c r="V2103" t="s">
        <v>1387</v>
      </c>
      <c r="W2103">
        <v>0.22333596359297461</v>
      </c>
      <c r="X2103">
        <v>9.5423311125890781E-3</v>
      </c>
      <c r="Y2103">
        <v>13225</v>
      </c>
      <c r="Z2103">
        <v>1520875</v>
      </c>
      <c r="AA2103">
        <v>174900625</v>
      </c>
      <c r="AB2103" t="s">
        <v>394</v>
      </c>
      <c r="AC2103" t="s">
        <v>1418</v>
      </c>
    </row>
    <row r="2104" spans="1:29" x14ac:dyDescent="0.25">
      <c r="A2104" t="s">
        <v>36</v>
      </c>
      <c r="B2104" t="s">
        <v>415</v>
      </c>
      <c r="C2104" t="s">
        <v>431</v>
      </c>
      <c r="D2104" t="s">
        <v>785</v>
      </c>
      <c r="E2104">
        <v>123</v>
      </c>
      <c r="F2104">
        <v>2348049635.75</v>
      </c>
      <c r="G2104">
        <v>960485738</v>
      </c>
      <c r="H2104">
        <v>680913139.75</v>
      </c>
      <c r="I2104">
        <v>42</v>
      </c>
      <c r="J2104">
        <v>69</v>
      </c>
      <c r="K2104">
        <v>42</v>
      </c>
      <c r="L2104">
        <v>181235000</v>
      </c>
      <c r="M2104">
        <v>123</v>
      </c>
      <c r="N2104">
        <v>29</v>
      </c>
      <c r="O2104">
        <v>49</v>
      </c>
      <c r="P2104">
        <v>1.448275862068966</v>
      </c>
      <c r="Q2104">
        <v>1.408163265306122</v>
      </c>
      <c r="R2104">
        <v>1.4282195636875441</v>
      </c>
      <c r="S2104">
        <v>3.5000000000000003E-2</v>
      </c>
      <c r="T2104">
        <v>5.5E-2</v>
      </c>
      <c r="U2104">
        <v>16311150</v>
      </c>
      <c r="V2104" t="s">
        <v>1387</v>
      </c>
      <c r="W2104">
        <v>0.28999094796925229</v>
      </c>
      <c r="X2104">
        <v>2.395481750578158E-2</v>
      </c>
      <c r="Y2104">
        <v>15129</v>
      </c>
      <c r="Z2104">
        <v>1860867</v>
      </c>
      <c r="AA2104">
        <v>228886641</v>
      </c>
      <c r="AB2104" t="s">
        <v>391</v>
      </c>
      <c r="AC2104" t="s">
        <v>1418</v>
      </c>
    </row>
    <row r="2105" spans="1:29" x14ac:dyDescent="0.25">
      <c r="A2105" t="s">
        <v>36</v>
      </c>
      <c r="B2105" t="s">
        <v>415</v>
      </c>
      <c r="C2105" t="s">
        <v>431</v>
      </c>
      <c r="D2105" t="s">
        <v>798</v>
      </c>
      <c r="E2105">
        <v>120</v>
      </c>
      <c r="F2105">
        <v>2115837900</v>
      </c>
      <c r="G2105">
        <v>940778109</v>
      </c>
      <c r="H2105">
        <v>564506281</v>
      </c>
      <c r="I2105">
        <v>33</v>
      </c>
      <c r="J2105">
        <v>58</v>
      </c>
      <c r="K2105">
        <v>33</v>
      </c>
      <c r="L2105">
        <v>101978000</v>
      </c>
      <c r="M2105">
        <v>120</v>
      </c>
      <c r="N2105">
        <v>29</v>
      </c>
      <c r="O2105">
        <v>48</v>
      </c>
      <c r="P2105">
        <v>1.1379310344827589</v>
      </c>
      <c r="Q2105">
        <v>1.208333333333333</v>
      </c>
      <c r="R2105">
        <v>1.173132183908046</v>
      </c>
      <c r="S2105">
        <v>2.5000000000000001E-2</v>
      </c>
      <c r="T2105">
        <v>5.5E-2</v>
      </c>
      <c r="U2105">
        <v>8158240</v>
      </c>
      <c r="V2105" t="s">
        <v>1387</v>
      </c>
      <c r="W2105">
        <v>0.26680034467668812</v>
      </c>
      <c r="X2105">
        <v>1.4451991544802671E-2</v>
      </c>
      <c r="Y2105">
        <v>14400</v>
      </c>
      <c r="Z2105">
        <v>1728000</v>
      </c>
      <c r="AA2105">
        <v>207360000</v>
      </c>
      <c r="AB2105" t="s">
        <v>391</v>
      </c>
      <c r="AC2105" t="s">
        <v>1418</v>
      </c>
    </row>
    <row r="2106" spans="1:29" x14ac:dyDescent="0.25">
      <c r="A2106" t="s">
        <v>36</v>
      </c>
      <c r="B2106" t="s">
        <v>415</v>
      </c>
      <c r="C2106" t="s">
        <v>431</v>
      </c>
      <c r="D2106" t="s">
        <v>787</v>
      </c>
      <c r="E2106">
        <v>105</v>
      </c>
      <c r="F2106">
        <v>1503036263.1099999</v>
      </c>
      <c r="G2106">
        <v>642524144</v>
      </c>
      <c r="H2106">
        <v>397848437</v>
      </c>
      <c r="I2106">
        <v>37</v>
      </c>
      <c r="J2106">
        <v>55</v>
      </c>
      <c r="K2106">
        <v>37</v>
      </c>
      <c r="L2106">
        <v>63024000</v>
      </c>
      <c r="M2106">
        <v>105</v>
      </c>
      <c r="N2106">
        <v>26</v>
      </c>
      <c r="O2106">
        <v>42</v>
      </c>
      <c r="P2106">
        <v>1.4230769230769229</v>
      </c>
      <c r="Q2106">
        <v>1.30952380952381</v>
      </c>
      <c r="R2106">
        <v>1.3663003663003661</v>
      </c>
      <c r="S2106">
        <v>3.5000000000000003E-2</v>
      </c>
      <c r="T2106">
        <v>5.5E-2</v>
      </c>
      <c r="U2106">
        <v>5672160</v>
      </c>
      <c r="V2106" t="s">
        <v>1387</v>
      </c>
      <c r="W2106">
        <v>0.26469649918944332</v>
      </c>
      <c r="X2106">
        <v>1.425708755517871E-2</v>
      </c>
      <c r="Y2106">
        <v>11025</v>
      </c>
      <c r="Z2106">
        <v>1157625</v>
      </c>
      <c r="AA2106">
        <v>121550625</v>
      </c>
      <c r="AB2106" t="s">
        <v>393</v>
      </c>
      <c r="AC2106" t="s">
        <v>1418</v>
      </c>
    </row>
    <row r="2107" spans="1:29" x14ac:dyDescent="0.25">
      <c r="A2107" t="s">
        <v>36</v>
      </c>
      <c r="B2107" t="s">
        <v>415</v>
      </c>
      <c r="C2107" t="s">
        <v>431</v>
      </c>
      <c r="D2107" t="s">
        <v>786</v>
      </c>
      <c r="E2107">
        <v>112</v>
      </c>
      <c r="F2107">
        <v>1708487054.9400001</v>
      </c>
      <c r="G2107">
        <v>755832317</v>
      </c>
      <c r="H2107">
        <v>440730712</v>
      </c>
      <c r="I2107">
        <v>38</v>
      </c>
      <c r="J2107">
        <v>56</v>
      </c>
      <c r="K2107">
        <v>38</v>
      </c>
      <c r="L2107">
        <v>107448000</v>
      </c>
      <c r="M2107">
        <v>112</v>
      </c>
      <c r="N2107">
        <v>25</v>
      </c>
      <c r="O2107">
        <v>45</v>
      </c>
      <c r="P2107">
        <v>1.52</v>
      </c>
      <c r="Q2107">
        <v>1.244444444444444</v>
      </c>
      <c r="R2107">
        <v>1.382222222222222</v>
      </c>
      <c r="S2107">
        <v>0.05</v>
      </c>
      <c r="T2107">
        <v>5.5E-2</v>
      </c>
      <c r="U2107">
        <v>11282040</v>
      </c>
      <c r="V2107" t="s">
        <v>1387</v>
      </c>
      <c r="W2107">
        <v>0.25796549685621001</v>
      </c>
      <c r="X2107">
        <v>2.5598488357670889E-2</v>
      </c>
      <c r="Y2107">
        <v>12544</v>
      </c>
      <c r="Z2107">
        <v>1404928</v>
      </c>
      <c r="AA2107">
        <v>157351936</v>
      </c>
      <c r="AB2107" t="s">
        <v>394</v>
      </c>
      <c r="AC2107" t="s">
        <v>1418</v>
      </c>
    </row>
    <row r="2108" spans="1:29" x14ac:dyDescent="0.25">
      <c r="A2108" t="s">
        <v>36</v>
      </c>
      <c r="B2108" t="s">
        <v>415</v>
      </c>
      <c r="C2108" t="s">
        <v>431</v>
      </c>
      <c r="D2108" t="s">
        <v>794</v>
      </c>
      <c r="E2108">
        <v>109</v>
      </c>
      <c r="F2108">
        <v>1478825466.8599999</v>
      </c>
      <c r="G2108">
        <v>700825734</v>
      </c>
      <c r="H2108">
        <v>349355500</v>
      </c>
      <c r="I2108">
        <v>34</v>
      </c>
      <c r="J2108">
        <v>68</v>
      </c>
      <c r="K2108">
        <v>35</v>
      </c>
      <c r="L2108">
        <v>108721000</v>
      </c>
      <c r="M2108">
        <v>109</v>
      </c>
      <c r="N2108">
        <v>27</v>
      </c>
      <c r="O2108">
        <v>44</v>
      </c>
      <c r="P2108">
        <v>1.2592592592592591</v>
      </c>
      <c r="Q2108">
        <v>1.545454545454545</v>
      </c>
      <c r="R2108">
        <v>1.402356902356902</v>
      </c>
      <c r="S2108">
        <v>3.5000000000000003E-2</v>
      </c>
      <c r="T2108">
        <v>0.08</v>
      </c>
      <c r="U2108">
        <v>12502915</v>
      </c>
      <c r="V2108" t="s">
        <v>1387</v>
      </c>
      <c r="W2108">
        <v>0.23623849320216869</v>
      </c>
      <c r="X2108">
        <v>3.5788516282125232E-2</v>
      </c>
      <c r="Y2108">
        <v>11881</v>
      </c>
      <c r="Z2108">
        <v>1295029</v>
      </c>
      <c r="AA2108">
        <v>141158161</v>
      </c>
      <c r="AB2108" t="s">
        <v>393</v>
      </c>
      <c r="AC2108" t="s">
        <v>1418</v>
      </c>
    </row>
    <row r="2109" spans="1:29" x14ac:dyDescent="0.25">
      <c r="A2109" t="s">
        <v>36</v>
      </c>
      <c r="B2109" t="s">
        <v>415</v>
      </c>
      <c r="C2109" t="s">
        <v>431</v>
      </c>
      <c r="D2109" t="s">
        <v>792</v>
      </c>
      <c r="E2109">
        <v>125</v>
      </c>
      <c r="F2109">
        <v>1847861453.77</v>
      </c>
      <c r="G2109">
        <v>833697992</v>
      </c>
      <c r="H2109">
        <v>415847917</v>
      </c>
      <c r="I2109">
        <v>33</v>
      </c>
      <c r="J2109">
        <v>56</v>
      </c>
      <c r="K2109">
        <v>33</v>
      </c>
      <c r="L2109">
        <v>93784000</v>
      </c>
      <c r="M2109">
        <v>125</v>
      </c>
      <c r="N2109">
        <v>30</v>
      </c>
      <c r="O2109">
        <v>50</v>
      </c>
      <c r="P2109">
        <v>1.1000000000000001</v>
      </c>
      <c r="Q2109">
        <v>1.1200000000000001</v>
      </c>
      <c r="R2109">
        <v>1.1100000000000001</v>
      </c>
      <c r="S2109">
        <v>2.5000000000000001E-2</v>
      </c>
      <c r="T2109">
        <v>4.4999999999999998E-2</v>
      </c>
      <c r="U2109">
        <v>6564880</v>
      </c>
      <c r="V2109" t="s">
        <v>1387</v>
      </c>
      <c r="W2109">
        <v>0.2250428007746948</v>
      </c>
      <c r="X2109">
        <v>1.5786732917553611E-2</v>
      </c>
      <c r="Y2109">
        <v>15625</v>
      </c>
      <c r="Z2109">
        <v>1953125</v>
      </c>
      <c r="AA2109">
        <v>244140625</v>
      </c>
      <c r="AB2109" t="s">
        <v>391</v>
      </c>
      <c r="AC2109" t="s">
        <v>1418</v>
      </c>
    </row>
    <row r="2110" spans="1:29" x14ac:dyDescent="0.25">
      <c r="A2110" t="s">
        <v>36</v>
      </c>
      <c r="B2110" t="s">
        <v>415</v>
      </c>
      <c r="C2110" t="s">
        <v>431</v>
      </c>
      <c r="D2110" t="s">
        <v>802</v>
      </c>
      <c r="E2110">
        <v>126</v>
      </c>
      <c r="F2110">
        <v>2429019515</v>
      </c>
      <c r="G2110">
        <v>892036486</v>
      </c>
      <c r="H2110">
        <v>652523811</v>
      </c>
      <c r="I2110">
        <v>40</v>
      </c>
      <c r="J2110">
        <v>82</v>
      </c>
      <c r="K2110">
        <v>41</v>
      </c>
      <c r="L2110">
        <v>155727744</v>
      </c>
      <c r="M2110">
        <v>126</v>
      </c>
      <c r="N2110">
        <v>25</v>
      </c>
      <c r="O2110">
        <v>40</v>
      </c>
      <c r="P2110">
        <v>1.6</v>
      </c>
      <c r="Q2110">
        <v>2.0499999999999998</v>
      </c>
      <c r="R2110">
        <v>1.825</v>
      </c>
      <c r="S2110">
        <v>0.05</v>
      </c>
      <c r="T2110">
        <v>0.08</v>
      </c>
      <c r="U2110">
        <v>20244606.719999999</v>
      </c>
      <c r="V2110" t="s">
        <v>1387</v>
      </c>
      <c r="W2110">
        <v>0.26863670998542799</v>
      </c>
      <c r="X2110">
        <v>3.1025085029425841E-2</v>
      </c>
      <c r="Y2110">
        <v>15876</v>
      </c>
      <c r="Z2110">
        <v>2000376</v>
      </c>
      <c r="AA2110">
        <v>252047376</v>
      </c>
      <c r="AB2110" t="s">
        <v>391</v>
      </c>
      <c r="AC2110" t="s">
        <v>1418</v>
      </c>
    </row>
    <row r="2111" spans="1:29" x14ac:dyDescent="0.25">
      <c r="A2111" t="s">
        <v>36</v>
      </c>
      <c r="B2111" t="s">
        <v>415</v>
      </c>
      <c r="C2111" t="s">
        <v>431</v>
      </c>
      <c r="D2111" t="s">
        <v>795</v>
      </c>
      <c r="E2111">
        <v>113</v>
      </c>
      <c r="F2111">
        <v>1717077629.0899999</v>
      </c>
      <c r="G2111">
        <v>829571640</v>
      </c>
      <c r="H2111">
        <v>590200917.09000003</v>
      </c>
      <c r="I2111">
        <v>41</v>
      </c>
      <c r="J2111">
        <v>79</v>
      </c>
      <c r="K2111">
        <v>41</v>
      </c>
      <c r="L2111">
        <v>139526000</v>
      </c>
      <c r="M2111">
        <v>113</v>
      </c>
      <c r="N2111">
        <v>27</v>
      </c>
      <c r="O2111">
        <v>45</v>
      </c>
      <c r="P2111">
        <v>1.518518518518519</v>
      </c>
      <c r="Q2111">
        <v>1.755555555555556</v>
      </c>
      <c r="R2111">
        <v>1.6370370370370371</v>
      </c>
      <c r="S2111">
        <v>0.05</v>
      </c>
      <c r="T2111">
        <v>0.08</v>
      </c>
      <c r="U2111">
        <v>18138380</v>
      </c>
      <c r="V2111" t="s">
        <v>1387</v>
      </c>
      <c r="W2111">
        <v>0.34372407344377842</v>
      </c>
      <c r="X2111">
        <v>3.0732551364765281E-2</v>
      </c>
      <c r="Y2111">
        <v>12769</v>
      </c>
      <c r="Z2111">
        <v>1442897</v>
      </c>
      <c r="AA2111">
        <v>163047361</v>
      </c>
      <c r="AB2111" t="s">
        <v>394</v>
      </c>
      <c r="AC2111" t="s">
        <v>1418</v>
      </c>
    </row>
    <row r="2112" spans="1:29" x14ac:dyDescent="0.25">
      <c r="A2112" t="s">
        <v>36</v>
      </c>
      <c r="B2112" t="s">
        <v>415</v>
      </c>
      <c r="C2112" t="s">
        <v>431</v>
      </c>
      <c r="D2112" t="s">
        <v>800</v>
      </c>
      <c r="E2112">
        <v>117</v>
      </c>
      <c r="F2112">
        <v>2205214594</v>
      </c>
      <c r="G2112">
        <v>986722249</v>
      </c>
      <c r="H2112">
        <v>497864335</v>
      </c>
      <c r="I2112">
        <v>33</v>
      </c>
      <c r="J2112">
        <v>49</v>
      </c>
      <c r="K2112">
        <v>34</v>
      </c>
      <c r="L2112">
        <v>76966000</v>
      </c>
      <c r="M2112">
        <v>117</v>
      </c>
      <c r="N2112">
        <v>27</v>
      </c>
      <c r="O2112">
        <v>47</v>
      </c>
      <c r="P2112">
        <v>1.2222222222222221</v>
      </c>
      <c r="Q2112">
        <v>1.042553191489362</v>
      </c>
      <c r="R2112">
        <v>1.1323877068557919</v>
      </c>
      <c r="S2112">
        <v>3.5000000000000003E-2</v>
      </c>
      <c r="T2112">
        <v>0.03</v>
      </c>
      <c r="U2112">
        <v>5002790</v>
      </c>
      <c r="V2112" t="s">
        <v>1387</v>
      </c>
      <c r="W2112">
        <v>0.22576684208176431</v>
      </c>
      <c r="X2112">
        <v>1.004850046147612E-2</v>
      </c>
      <c r="Y2112">
        <v>13689</v>
      </c>
      <c r="Z2112">
        <v>1601613</v>
      </c>
      <c r="AA2112">
        <v>187388721</v>
      </c>
      <c r="AB2112" t="s">
        <v>394</v>
      </c>
      <c r="AC2112" t="s">
        <v>1418</v>
      </c>
    </row>
    <row r="2113" spans="1:29" x14ac:dyDescent="0.25">
      <c r="A2113" t="s">
        <v>36</v>
      </c>
      <c r="B2113" t="s">
        <v>415</v>
      </c>
      <c r="C2113" t="s">
        <v>431</v>
      </c>
      <c r="D2113" t="s">
        <v>791</v>
      </c>
      <c r="E2113">
        <v>114</v>
      </c>
      <c r="F2113">
        <v>2145790277.2</v>
      </c>
      <c r="G2113">
        <v>921059006</v>
      </c>
      <c r="H2113">
        <v>700127423.20000005</v>
      </c>
      <c r="I2113">
        <v>37</v>
      </c>
      <c r="J2113">
        <v>74</v>
      </c>
      <c r="K2113">
        <v>38</v>
      </c>
      <c r="L2113">
        <v>218669000</v>
      </c>
      <c r="M2113">
        <v>114</v>
      </c>
      <c r="N2113">
        <v>29</v>
      </c>
      <c r="O2113">
        <v>46</v>
      </c>
      <c r="P2113">
        <v>1.2758620689655169</v>
      </c>
      <c r="Q2113">
        <v>1.6086956521739131</v>
      </c>
      <c r="R2113">
        <v>1.442278860569715</v>
      </c>
      <c r="S2113">
        <v>3.5000000000000003E-2</v>
      </c>
      <c r="T2113">
        <v>0.08</v>
      </c>
      <c r="U2113">
        <v>25146935</v>
      </c>
      <c r="V2113" t="s">
        <v>1387</v>
      </c>
      <c r="W2113">
        <v>0.32627952071512911</v>
      </c>
      <c r="X2113">
        <v>3.5917654653582202E-2</v>
      </c>
      <c r="Y2113">
        <v>12996</v>
      </c>
      <c r="Z2113">
        <v>1481544</v>
      </c>
      <c r="AA2113">
        <v>168896016</v>
      </c>
      <c r="AB2113" t="s">
        <v>394</v>
      </c>
      <c r="AC2113" t="s">
        <v>1418</v>
      </c>
    </row>
    <row r="2114" spans="1:29" x14ac:dyDescent="0.25">
      <c r="A2114" t="s">
        <v>36</v>
      </c>
      <c r="B2114" t="s">
        <v>415</v>
      </c>
      <c r="C2114" t="s">
        <v>431</v>
      </c>
      <c r="D2114" t="s">
        <v>799</v>
      </c>
      <c r="E2114">
        <v>105</v>
      </c>
      <c r="F2114">
        <v>1755085580</v>
      </c>
      <c r="G2114">
        <v>702794063</v>
      </c>
      <c r="H2114">
        <v>551274374</v>
      </c>
      <c r="I2114">
        <v>36</v>
      </c>
      <c r="J2114">
        <v>67</v>
      </c>
      <c r="K2114">
        <v>36</v>
      </c>
      <c r="L2114">
        <v>130099000</v>
      </c>
      <c r="M2114">
        <v>105</v>
      </c>
      <c r="N2114">
        <v>27</v>
      </c>
      <c r="O2114">
        <v>42</v>
      </c>
      <c r="P2114">
        <v>1.333333333333333</v>
      </c>
      <c r="Q2114">
        <v>1.5952380952380949</v>
      </c>
      <c r="R2114">
        <v>1.464285714285714</v>
      </c>
      <c r="S2114">
        <v>3.5000000000000003E-2</v>
      </c>
      <c r="T2114">
        <v>0.08</v>
      </c>
      <c r="U2114">
        <v>14961385</v>
      </c>
      <c r="V2114" t="s">
        <v>1387</v>
      </c>
      <c r="W2114">
        <v>0.31410113574062859</v>
      </c>
      <c r="X2114">
        <v>2.7139634464488999E-2</v>
      </c>
      <c r="Y2114">
        <v>11025</v>
      </c>
      <c r="Z2114">
        <v>1157625</v>
      </c>
      <c r="AA2114">
        <v>121550625</v>
      </c>
      <c r="AB2114" t="s">
        <v>393</v>
      </c>
      <c r="AC2114" t="s">
        <v>1418</v>
      </c>
    </row>
    <row r="2115" spans="1:29" x14ac:dyDescent="0.25">
      <c r="A2115" t="s">
        <v>36</v>
      </c>
      <c r="B2115" t="s">
        <v>415</v>
      </c>
      <c r="C2115" t="s">
        <v>431</v>
      </c>
      <c r="D2115" t="s">
        <v>784</v>
      </c>
      <c r="E2115">
        <v>129</v>
      </c>
      <c r="F2115">
        <v>1887118445.54</v>
      </c>
      <c r="G2115">
        <v>878148701</v>
      </c>
      <c r="H2115">
        <v>733242744.12</v>
      </c>
      <c r="I2115">
        <v>58</v>
      </c>
      <c r="J2115">
        <v>85</v>
      </c>
      <c r="K2115">
        <v>59</v>
      </c>
      <c r="L2115">
        <v>160241000</v>
      </c>
      <c r="M2115">
        <v>129</v>
      </c>
      <c r="N2115">
        <v>33</v>
      </c>
      <c r="O2115">
        <v>52</v>
      </c>
      <c r="P2115">
        <v>1.757575757575758</v>
      </c>
      <c r="Q2115">
        <v>1.634615384615385</v>
      </c>
      <c r="R2115">
        <v>1.696095571095571</v>
      </c>
      <c r="S2115">
        <v>0.05</v>
      </c>
      <c r="T2115">
        <v>0.08</v>
      </c>
      <c r="U2115">
        <v>20831330</v>
      </c>
      <c r="V2115" t="s">
        <v>1387</v>
      </c>
      <c r="W2115">
        <v>0.38855152195292242</v>
      </c>
      <c r="X2115">
        <v>2.840986858315343E-2</v>
      </c>
      <c r="Y2115">
        <v>16641</v>
      </c>
      <c r="Z2115">
        <v>2146689</v>
      </c>
      <c r="AA2115">
        <v>276922881</v>
      </c>
      <c r="AB2115" t="s">
        <v>391</v>
      </c>
      <c r="AC2115" t="s">
        <v>1418</v>
      </c>
    </row>
    <row r="2116" spans="1:29" x14ac:dyDescent="0.25">
      <c r="A2116" t="s">
        <v>36</v>
      </c>
      <c r="B2116" t="s">
        <v>415</v>
      </c>
      <c r="C2116" t="s">
        <v>431</v>
      </c>
      <c r="D2116" t="s">
        <v>793</v>
      </c>
      <c r="E2116">
        <v>122</v>
      </c>
      <c r="F2116">
        <v>1974294711.8299999</v>
      </c>
      <c r="G2116">
        <v>821281867</v>
      </c>
      <c r="H2116">
        <v>733387810</v>
      </c>
      <c r="I2116">
        <v>50</v>
      </c>
      <c r="J2116">
        <v>88</v>
      </c>
      <c r="K2116">
        <v>50</v>
      </c>
      <c r="L2116">
        <v>254551206</v>
      </c>
      <c r="M2116">
        <v>122</v>
      </c>
      <c r="N2116">
        <v>30</v>
      </c>
      <c r="O2116">
        <v>49</v>
      </c>
      <c r="P2116">
        <v>1.666666666666667</v>
      </c>
      <c r="Q2116">
        <v>1.795918367346939</v>
      </c>
      <c r="R2116">
        <v>1.731292517006803</v>
      </c>
      <c r="S2116">
        <v>0.05</v>
      </c>
      <c r="T2116">
        <v>0.08</v>
      </c>
      <c r="U2116">
        <v>33091656.780000001</v>
      </c>
      <c r="V2116" t="s">
        <v>1387</v>
      </c>
      <c r="W2116">
        <v>0.37146825426089147</v>
      </c>
      <c r="X2116">
        <v>4.5121634596026347E-2</v>
      </c>
      <c r="Y2116">
        <v>14884</v>
      </c>
      <c r="Z2116">
        <v>1815848</v>
      </c>
      <c r="AA2116">
        <v>221533456</v>
      </c>
      <c r="AB2116" t="s">
        <v>391</v>
      </c>
      <c r="AC2116" t="s">
        <v>1418</v>
      </c>
    </row>
    <row r="2117" spans="1:29" x14ac:dyDescent="0.25">
      <c r="A2117" t="s">
        <v>36</v>
      </c>
      <c r="B2117" t="s">
        <v>415</v>
      </c>
      <c r="C2117" t="s">
        <v>431</v>
      </c>
      <c r="D2117" t="s">
        <v>779</v>
      </c>
      <c r="E2117">
        <v>127</v>
      </c>
      <c r="F2117">
        <v>2111406037.02</v>
      </c>
      <c r="G2117">
        <v>807660146</v>
      </c>
      <c r="H2117">
        <v>604388947</v>
      </c>
      <c r="I2117">
        <v>38</v>
      </c>
      <c r="J2117">
        <v>87</v>
      </c>
      <c r="K2117">
        <v>39</v>
      </c>
      <c r="L2117">
        <v>245225000</v>
      </c>
      <c r="M2117">
        <v>127</v>
      </c>
      <c r="N2117">
        <v>31</v>
      </c>
      <c r="O2117">
        <v>51</v>
      </c>
      <c r="P2117">
        <v>1.225806451612903</v>
      </c>
      <c r="Q2117">
        <v>1.705882352941176</v>
      </c>
      <c r="R2117">
        <v>1.46584440227704</v>
      </c>
      <c r="S2117">
        <v>3.5000000000000003E-2</v>
      </c>
      <c r="T2117">
        <v>0.08</v>
      </c>
      <c r="U2117">
        <v>28200875</v>
      </c>
      <c r="V2117" t="s">
        <v>1387</v>
      </c>
      <c r="W2117">
        <v>0.28624951165386631</v>
      </c>
      <c r="X2117">
        <v>4.6660143505238533E-2</v>
      </c>
      <c r="Y2117">
        <v>16129</v>
      </c>
      <c r="Z2117">
        <v>2048383</v>
      </c>
      <c r="AA2117">
        <v>260144641</v>
      </c>
      <c r="AB2117" t="s">
        <v>391</v>
      </c>
      <c r="AC2117" t="s">
        <v>1418</v>
      </c>
    </row>
    <row r="2118" spans="1:29" x14ac:dyDescent="0.25">
      <c r="A2118" t="s">
        <v>36</v>
      </c>
      <c r="B2118" t="s">
        <v>415</v>
      </c>
      <c r="C2118" t="s">
        <v>431</v>
      </c>
      <c r="D2118" t="s">
        <v>783</v>
      </c>
      <c r="E2118">
        <v>126</v>
      </c>
      <c r="F2118">
        <v>1992545823.55</v>
      </c>
      <c r="G2118">
        <v>825816199</v>
      </c>
      <c r="H2118">
        <v>716115862</v>
      </c>
      <c r="I2118">
        <v>50</v>
      </c>
      <c r="J2118">
        <v>91</v>
      </c>
      <c r="K2118">
        <v>50</v>
      </c>
      <c r="L2118">
        <v>174853000</v>
      </c>
      <c r="M2118">
        <v>126</v>
      </c>
      <c r="N2118">
        <v>30</v>
      </c>
      <c r="O2118">
        <v>51</v>
      </c>
      <c r="P2118">
        <v>1.666666666666667</v>
      </c>
      <c r="Q2118">
        <v>1.784313725490196</v>
      </c>
      <c r="R2118">
        <v>1.725490196078431</v>
      </c>
      <c r="S2118">
        <v>0.05</v>
      </c>
      <c r="T2118">
        <v>0.08</v>
      </c>
      <c r="U2118">
        <v>22730890</v>
      </c>
      <c r="V2118" t="s">
        <v>1387</v>
      </c>
      <c r="W2118">
        <v>0.35939743695537157</v>
      </c>
      <c r="X2118">
        <v>3.1741916645326322E-2</v>
      </c>
      <c r="Y2118">
        <v>15876</v>
      </c>
      <c r="Z2118">
        <v>2000376</v>
      </c>
      <c r="AA2118">
        <v>252047376</v>
      </c>
      <c r="AB2118" t="s">
        <v>391</v>
      </c>
      <c r="AC2118" t="s">
        <v>1418</v>
      </c>
    </row>
    <row r="2119" spans="1:29" x14ac:dyDescent="0.25">
      <c r="A2119" t="s">
        <v>36</v>
      </c>
      <c r="B2119" t="s">
        <v>415</v>
      </c>
      <c r="C2119" t="s">
        <v>431</v>
      </c>
      <c r="D2119" t="s">
        <v>780</v>
      </c>
      <c r="E2119">
        <v>107</v>
      </c>
      <c r="F2119">
        <v>1576169793.5999999</v>
      </c>
      <c r="G2119">
        <v>737667924</v>
      </c>
      <c r="H2119">
        <v>287924024.91000003</v>
      </c>
      <c r="I2119">
        <v>27</v>
      </c>
      <c r="J2119">
        <v>36</v>
      </c>
      <c r="K2119">
        <v>27</v>
      </c>
      <c r="L2119">
        <v>43001000</v>
      </c>
      <c r="M2119">
        <v>107</v>
      </c>
      <c r="N2119">
        <v>22</v>
      </c>
      <c r="O2119">
        <v>43</v>
      </c>
      <c r="P2119">
        <v>1.2272727272727271</v>
      </c>
      <c r="Q2119">
        <v>0.83720930232558144</v>
      </c>
      <c r="R2119">
        <v>1.0322410147991541</v>
      </c>
      <c r="S2119">
        <v>3.5000000000000003E-2</v>
      </c>
      <c r="T2119">
        <v>0.01</v>
      </c>
      <c r="U2119">
        <v>1935045</v>
      </c>
      <c r="V2119" t="s">
        <v>1387</v>
      </c>
      <c r="W2119">
        <v>0.18267322853103049</v>
      </c>
      <c r="X2119">
        <v>6.7206791812696454E-3</v>
      </c>
      <c r="Y2119">
        <v>11449</v>
      </c>
      <c r="Z2119">
        <v>1225043</v>
      </c>
      <c r="AA2119">
        <v>131079601</v>
      </c>
      <c r="AB2119" t="s">
        <v>393</v>
      </c>
      <c r="AC2119" t="s">
        <v>1418</v>
      </c>
    </row>
    <row r="2120" spans="1:29" x14ac:dyDescent="0.25">
      <c r="A2120" t="s">
        <v>36</v>
      </c>
      <c r="B2120" t="s">
        <v>415</v>
      </c>
      <c r="C2120" t="s">
        <v>431</v>
      </c>
      <c r="D2120" t="s">
        <v>781</v>
      </c>
      <c r="E2120">
        <v>117</v>
      </c>
      <c r="F2120">
        <v>2035669544</v>
      </c>
      <c r="G2120">
        <v>795525800</v>
      </c>
      <c r="H2120">
        <v>523856719</v>
      </c>
      <c r="I2120">
        <v>34</v>
      </c>
      <c r="J2120">
        <v>73</v>
      </c>
      <c r="K2120">
        <v>34</v>
      </c>
      <c r="L2120">
        <v>166132000</v>
      </c>
      <c r="M2120">
        <v>117</v>
      </c>
      <c r="N2120">
        <v>28</v>
      </c>
      <c r="O2120">
        <v>47</v>
      </c>
      <c r="P2120">
        <v>1.214285714285714</v>
      </c>
      <c r="Q2120">
        <v>1.553191489361702</v>
      </c>
      <c r="R2120">
        <v>1.3837386018237079</v>
      </c>
      <c r="S2120">
        <v>3.5000000000000003E-2</v>
      </c>
      <c r="T2120">
        <v>0.08</v>
      </c>
      <c r="U2120">
        <v>19105180</v>
      </c>
      <c r="V2120" t="s">
        <v>1387</v>
      </c>
      <c r="W2120">
        <v>0.25733878101385987</v>
      </c>
      <c r="X2120">
        <v>3.6470239489282949E-2</v>
      </c>
      <c r="Y2120">
        <v>13689</v>
      </c>
      <c r="Z2120">
        <v>1601613</v>
      </c>
      <c r="AA2120">
        <v>187388721</v>
      </c>
      <c r="AB2120" t="s">
        <v>394</v>
      </c>
      <c r="AC2120" t="s">
        <v>1418</v>
      </c>
    </row>
    <row r="2121" spans="1:29" x14ac:dyDescent="0.25">
      <c r="A2121" t="s">
        <v>36</v>
      </c>
      <c r="B2121" t="s">
        <v>415</v>
      </c>
      <c r="C2121" t="s">
        <v>431</v>
      </c>
      <c r="D2121" t="s">
        <v>790</v>
      </c>
      <c r="E2121">
        <v>127</v>
      </c>
      <c r="F2121">
        <v>2381798012</v>
      </c>
      <c r="G2121">
        <v>1062716576</v>
      </c>
      <c r="H2121">
        <v>585633145</v>
      </c>
      <c r="I2121">
        <v>36</v>
      </c>
      <c r="J2121">
        <v>47</v>
      </c>
      <c r="K2121">
        <v>36</v>
      </c>
      <c r="L2121">
        <v>79878000</v>
      </c>
      <c r="M2121">
        <v>127</v>
      </c>
      <c r="N2121">
        <v>30</v>
      </c>
      <c r="O2121">
        <v>51</v>
      </c>
      <c r="P2121">
        <v>1.2</v>
      </c>
      <c r="Q2121">
        <v>0.92156862745098034</v>
      </c>
      <c r="R2121">
        <v>1.06078431372549</v>
      </c>
      <c r="S2121">
        <v>3.5000000000000003E-2</v>
      </c>
      <c r="T2121">
        <v>1.4999999999999999E-2</v>
      </c>
      <c r="U2121">
        <v>3993900</v>
      </c>
      <c r="V2121" t="s">
        <v>1387</v>
      </c>
      <c r="W2121">
        <v>0.245878593419533</v>
      </c>
      <c r="X2121">
        <v>6.8197984251728103E-3</v>
      </c>
      <c r="Y2121">
        <v>16129</v>
      </c>
      <c r="Z2121">
        <v>2048383</v>
      </c>
      <c r="AA2121">
        <v>260144641</v>
      </c>
      <c r="AB2121" t="s">
        <v>391</v>
      </c>
      <c r="AC2121" t="s">
        <v>1418</v>
      </c>
    </row>
    <row r="2122" spans="1:29" x14ac:dyDescent="0.25">
      <c r="A2122" t="s">
        <v>36</v>
      </c>
      <c r="B2122" t="s">
        <v>415</v>
      </c>
      <c r="C2122" t="s">
        <v>431</v>
      </c>
      <c r="D2122" t="s">
        <v>803</v>
      </c>
      <c r="E2122">
        <v>109</v>
      </c>
      <c r="F2122">
        <v>1842590240.6700001</v>
      </c>
      <c r="G2122">
        <v>716192253</v>
      </c>
      <c r="H2122">
        <v>306341184</v>
      </c>
      <c r="I2122">
        <v>20</v>
      </c>
      <c r="J2122">
        <v>45</v>
      </c>
      <c r="K2122">
        <v>20</v>
      </c>
      <c r="L2122">
        <v>112498000</v>
      </c>
      <c r="M2122">
        <v>109</v>
      </c>
      <c r="N2122">
        <v>20</v>
      </c>
      <c r="O2122">
        <v>35</v>
      </c>
      <c r="P2122">
        <v>1</v>
      </c>
      <c r="Q2122">
        <v>1.285714285714286</v>
      </c>
      <c r="R2122">
        <v>1.142857142857143</v>
      </c>
      <c r="S2122">
        <v>0.02</v>
      </c>
      <c r="T2122">
        <v>5.5E-2</v>
      </c>
      <c r="U2122">
        <v>8437350</v>
      </c>
      <c r="V2122" t="s">
        <v>1387</v>
      </c>
      <c r="W2122">
        <v>0.16625572915691161</v>
      </c>
      <c r="X2122">
        <v>2.7542330057717609E-2</v>
      </c>
      <c r="Y2122">
        <v>11881</v>
      </c>
      <c r="Z2122">
        <v>1295029</v>
      </c>
      <c r="AA2122">
        <v>141158161</v>
      </c>
      <c r="AB2122" t="s">
        <v>393</v>
      </c>
      <c r="AC2122" t="s">
        <v>1418</v>
      </c>
    </row>
    <row r="2123" spans="1:29" x14ac:dyDescent="0.25">
      <c r="A2123" t="s">
        <v>36</v>
      </c>
      <c r="B2123" t="s">
        <v>415</v>
      </c>
      <c r="C2123" t="s">
        <v>431</v>
      </c>
      <c r="D2123" t="s">
        <v>788</v>
      </c>
      <c r="E2123">
        <v>123</v>
      </c>
      <c r="F2123">
        <v>2236723796</v>
      </c>
      <c r="G2123">
        <v>844679807</v>
      </c>
      <c r="H2123">
        <v>625077126</v>
      </c>
      <c r="I2123">
        <v>36</v>
      </c>
      <c r="J2123">
        <v>61</v>
      </c>
      <c r="K2123">
        <v>36</v>
      </c>
      <c r="L2123">
        <v>133171000</v>
      </c>
      <c r="M2123">
        <v>123</v>
      </c>
      <c r="N2123">
        <v>30</v>
      </c>
      <c r="O2123">
        <v>49</v>
      </c>
      <c r="P2123">
        <v>1.2</v>
      </c>
      <c r="Q2123">
        <v>1.244897959183674</v>
      </c>
      <c r="R2123">
        <v>1.222448979591837</v>
      </c>
      <c r="S2123">
        <v>3.5000000000000003E-2</v>
      </c>
      <c r="T2123">
        <v>5.5E-2</v>
      </c>
      <c r="U2123">
        <v>11985390</v>
      </c>
      <c r="V2123" t="s">
        <v>1387</v>
      </c>
      <c r="W2123">
        <v>0.27946102559370278</v>
      </c>
      <c r="X2123">
        <v>1.9174257865900539E-2</v>
      </c>
      <c r="Y2123">
        <v>15129</v>
      </c>
      <c r="Z2123">
        <v>1860867</v>
      </c>
      <c r="AA2123">
        <v>228886641</v>
      </c>
      <c r="AB2123" t="s">
        <v>391</v>
      </c>
      <c r="AC2123" t="s">
        <v>1418</v>
      </c>
    </row>
    <row r="2124" spans="1:29" x14ac:dyDescent="0.25">
      <c r="A2124" t="s">
        <v>37</v>
      </c>
      <c r="B2124" t="s">
        <v>415</v>
      </c>
      <c r="C2124" t="s">
        <v>431</v>
      </c>
      <c r="D2124" t="s">
        <v>783</v>
      </c>
      <c r="E2124">
        <v>117</v>
      </c>
      <c r="F2124">
        <v>1971337788</v>
      </c>
      <c r="G2124">
        <v>779843052</v>
      </c>
      <c r="H2124">
        <v>634784494</v>
      </c>
      <c r="I2124">
        <v>48</v>
      </c>
      <c r="J2124">
        <v>99</v>
      </c>
      <c r="K2124">
        <v>48</v>
      </c>
      <c r="L2124">
        <v>197241000</v>
      </c>
      <c r="M2124">
        <v>117</v>
      </c>
      <c r="N2124">
        <v>32</v>
      </c>
      <c r="O2124">
        <v>48</v>
      </c>
      <c r="P2124">
        <v>1.5</v>
      </c>
      <c r="Q2124">
        <v>2.0625</v>
      </c>
      <c r="R2124">
        <v>1.78125</v>
      </c>
      <c r="S2124">
        <v>0.05</v>
      </c>
      <c r="T2124">
        <v>0.08</v>
      </c>
      <c r="U2124">
        <v>25641330</v>
      </c>
      <c r="V2124" t="s">
        <v>1387</v>
      </c>
      <c r="W2124">
        <v>0.32200696291832048</v>
      </c>
      <c r="X2124">
        <v>4.0393756057941772E-2</v>
      </c>
      <c r="Y2124">
        <v>13689</v>
      </c>
      <c r="Z2124">
        <v>1601613</v>
      </c>
      <c r="AA2124">
        <v>187388721</v>
      </c>
      <c r="AB2124" t="s">
        <v>394</v>
      </c>
      <c r="AC2124" t="s">
        <v>1418</v>
      </c>
    </row>
    <row r="2125" spans="1:29" x14ac:dyDescent="0.25">
      <c r="A2125" t="s">
        <v>37</v>
      </c>
      <c r="B2125" t="s">
        <v>415</v>
      </c>
      <c r="C2125" t="s">
        <v>431</v>
      </c>
      <c r="D2125" t="s">
        <v>788</v>
      </c>
      <c r="E2125">
        <v>123</v>
      </c>
      <c r="F2125">
        <v>2398294440</v>
      </c>
      <c r="G2125">
        <v>853436583</v>
      </c>
      <c r="H2125">
        <v>786103761</v>
      </c>
      <c r="I2125">
        <v>44</v>
      </c>
      <c r="J2125">
        <v>78</v>
      </c>
      <c r="K2125">
        <v>49</v>
      </c>
      <c r="L2125">
        <v>153973000</v>
      </c>
      <c r="M2125">
        <v>123</v>
      </c>
      <c r="N2125">
        <v>34</v>
      </c>
      <c r="O2125">
        <v>51</v>
      </c>
      <c r="P2125">
        <v>1.294117647058824</v>
      </c>
      <c r="Q2125">
        <v>1.529411764705882</v>
      </c>
      <c r="R2125">
        <v>1.411764705882353</v>
      </c>
      <c r="S2125">
        <v>3.5000000000000003E-2</v>
      </c>
      <c r="T2125">
        <v>0.08</v>
      </c>
      <c r="U2125">
        <v>17706895</v>
      </c>
      <c r="V2125" t="s">
        <v>1387</v>
      </c>
      <c r="W2125">
        <v>0.32777616788370662</v>
      </c>
      <c r="X2125">
        <v>2.252488269166289E-2</v>
      </c>
      <c r="Y2125">
        <v>15129</v>
      </c>
      <c r="Z2125">
        <v>1860867</v>
      </c>
      <c r="AA2125">
        <v>228886641</v>
      </c>
      <c r="AB2125" t="s">
        <v>391</v>
      </c>
      <c r="AC2125" t="s">
        <v>1418</v>
      </c>
    </row>
    <row r="2126" spans="1:29" x14ac:dyDescent="0.25">
      <c r="A2126" t="s">
        <v>37</v>
      </c>
      <c r="B2126" t="s">
        <v>415</v>
      </c>
      <c r="C2126" t="s">
        <v>431</v>
      </c>
      <c r="D2126" t="s">
        <v>781</v>
      </c>
      <c r="E2126">
        <v>119</v>
      </c>
      <c r="F2126">
        <v>2075822183.9400001</v>
      </c>
      <c r="G2126">
        <v>826645851</v>
      </c>
      <c r="H2126">
        <v>381175736</v>
      </c>
      <c r="I2126">
        <v>27</v>
      </c>
      <c r="J2126">
        <v>50</v>
      </c>
      <c r="K2126">
        <v>28</v>
      </c>
      <c r="L2126">
        <v>108442000</v>
      </c>
      <c r="M2126">
        <v>119</v>
      </c>
      <c r="N2126">
        <v>33</v>
      </c>
      <c r="O2126">
        <v>49</v>
      </c>
      <c r="P2126">
        <v>0.81818181818181823</v>
      </c>
      <c r="Q2126">
        <v>1.0204081632653059</v>
      </c>
      <c r="R2126">
        <v>0.91929499072356213</v>
      </c>
      <c r="S2126">
        <v>0.01</v>
      </c>
      <c r="T2126">
        <v>0.03</v>
      </c>
      <c r="U2126">
        <v>4337680</v>
      </c>
      <c r="V2126" t="s">
        <v>1387</v>
      </c>
      <c r="W2126">
        <v>0.18362639100258191</v>
      </c>
      <c r="X2126">
        <v>1.137973797996418E-2</v>
      </c>
      <c r="Y2126">
        <v>14161</v>
      </c>
      <c r="Z2126">
        <v>1685159</v>
      </c>
      <c r="AA2126">
        <v>200533921</v>
      </c>
      <c r="AB2126" t="s">
        <v>394</v>
      </c>
      <c r="AC2126" t="s">
        <v>1418</v>
      </c>
    </row>
    <row r="2127" spans="1:29" x14ac:dyDescent="0.25">
      <c r="A2127" t="s">
        <v>37</v>
      </c>
      <c r="B2127" t="s">
        <v>415</v>
      </c>
      <c r="C2127" t="s">
        <v>431</v>
      </c>
      <c r="D2127" t="s">
        <v>789</v>
      </c>
      <c r="E2127">
        <v>118</v>
      </c>
      <c r="F2127">
        <v>1953630413.05</v>
      </c>
      <c r="G2127">
        <v>899031489</v>
      </c>
      <c r="H2127">
        <v>769124091.58000004</v>
      </c>
      <c r="I2127">
        <v>49</v>
      </c>
      <c r="J2127">
        <v>75</v>
      </c>
      <c r="K2127">
        <v>51</v>
      </c>
      <c r="L2127">
        <v>138745000</v>
      </c>
      <c r="M2127">
        <v>118</v>
      </c>
      <c r="N2127">
        <v>32</v>
      </c>
      <c r="O2127">
        <v>49</v>
      </c>
      <c r="P2127">
        <v>1.53125</v>
      </c>
      <c r="Q2127">
        <v>1.5306122448979591</v>
      </c>
      <c r="R2127">
        <v>1.5309311224489801</v>
      </c>
      <c r="S2127">
        <v>0.05</v>
      </c>
      <c r="T2127">
        <v>0.08</v>
      </c>
      <c r="U2127">
        <v>18036850</v>
      </c>
      <c r="V2127" t="s">
        <v>1387</v>
      </c>
      <c r="W2127">
        <v>0.39368965923254978</v>
      </c>
      <c r="X2127">
        <v>2.3451157228669261E-2</v>
      </c>
      <c r="Y2127">
        <v>13924</v>
      </c>
      <c r="Z2127">
        <v>1643032</v>
      </c>
      <c r="AA2127">
        <v>193877776</v>
      </c>
      <c r="AB2127" t="s">
        <v>394</v>
      </c>
      <c r="AC2127" t="s">
        <v>1418</v>
      </c>
    </row>
    <row r="2128" spans="1:29" x14ac:dyDescent="0.25">
      <c r="A2128" t="s">
        <v>37</v>
      </c>
      <c r="B2128" t="s">
        <v>415</v>
      </c>
      <c r="C2128" t="s">
        <v>431</v>
      </c>
      <c r="D2128" t="s">
        <v>791</v>
      </c>
      <c r="E2128">
        <v>110</v>
      </c>
      <c r="F2128">
        <v>1834094451.25</v>
      </c>
      <c r="G2128">
        <v>783112464</v>
      </c>
      <c r="H2128">
        <v>598729597</v>
      </c>
      <c r="I2128">
        <v>45</v>
      </c>
      <c r="J2128">
        <v>77</v>
      </c>
      <c r="K2128">
        <v>46</v>
      </c>
      <c r="L2128">
        <v>175940000</v>
      </c>
      <c r="M2128">
        <v>110</v>
      </c>
      <c r="N2128">
        <v>30</v>
      </c>
      <c r="O2128">
        <v>45</v>
      </c>
      <c r="P2128">
        <v>1.5</v>
      </c>
      <c r="Q2128">
        <v>1.711111111111111</v>
      </c>
      <c r="R2128">
        <v>1.6055555555555561</v>
      </c>
      <c r="S2128">
        <v>0.05</v>
      </c>
      <c r="T2128">
        <v>0.08</v>
      </c>
      <c r="U2128">
        <v>22872200</v>
      </c>
      <c r="V2128" t="s">
        <v>1387</v>
      </c>
      <c r="W2128">
        <v>0.32644425514288239</v>
      </c>
      <c r="X2128">
        <v>3.8201218237086748E-2</v>
      </c>
      <c r="Y2128">
        <v>12100</v>
      </c>
      <c r="Z2128">
        <v>1331000</v>
      </c>
      <c r="AA2128">
        <v>146410000</v>
      </c>
      <c r="AB2128" t="s">
        <v>394</v>
      </c>
      <c r="AC2128" t="s">
        <v>1418</v>
      </c>
    </row>
    <row r="2129" spans="1:29" x14ac:dyDescent="0.25">
      <c r="A2129" t="s">
        <v>37</v>
      </c>
      <c r="B2129" t="s">
        <v>415</v>
      </c>
      <c r="C2129" t="s">
        <v>431</v>
      </c>
      <c r="D2129" t="s">
        <v>799</v>
      </c>
      <c r="E2129">
        <v>95</v>
      </c>
      <c r="F2129">
        <v>1523953074.1700001</v>
      </c>
      <c r="G2129">
        <v>575580968</v>
      </c>
      <c r="H2129">
        <v>572186964</v>
      </c>
      <c r="I2129">
        <v>39</v>
      </c>
      <c r="J2129">
        <v>83</v>
      </c>
      <c r="K2129">
        <v>40</v>
      </c>
      <c r="L2129">
        <v>196669000</v>
      </c>
      <c r="M2129">
        <v>95</v>
      </c>
      <c r="N2129">
        <v>26</v>
      </c>
      <c r="O2129">
        <v>39</v>
      </c>
      <c r="P2129">
        <v>1.5</v>
      </c>
      <c r="Q2129">
        <v>2.1282051282051282</v>
      </c>
      <c r="R2129">
        <v>1.8141025641025641</v>
      </c>
      <c r="S2129">
        <v>0.05</v>
      </c>
      <c r="T2129">
        <v>0.08</v>
      </c>
      <c r="U2129">
        <v>25566970</v>
      </c>
      <c r="V2129" t="s">
        <v>1387</v>
      </c>
      <c r="W2129">
        <v>0.37546232472521091</v>
      </c>
      <c r="X2129">
        <v>4.4682894942709668E-2</v>
      </c>
      <c r="Y2129">
        <v>9025</v>
      </c>
      <c r="Z2129">
        <v>857375</v>
      </c>
      <c r="AA2129">
        <v>81450625</v>
      </c>
      <c r="AB2129" t="s">
        <v>392</v>
      </c>
      <c r="AC2129" t="s">
        <v>1418</v>
      </c>
    </row>
    <row r="2130" spans="1:29" x14ac:dyDescent="0.25">
      <c r="A2130" t="s">
        <v>37</v>
      </c>
      <c r="B2130" t="s">
        <v>415</v>
      </c>
      <c r="C2130" t="s">
        <v>431</v>
      </c>
      <c r="D2130" t="s">
        <v>803</v>
      </c>
      <c r="E2130">
        <v>115</v>
      </c>
      <c r="F2130">
        <v>1918230013.24</v>
      </c>
      <c r="G2130">
        <v>789087861</v>
      </c>
      <c r="H2130">
        <v>411728545.67000002</v>
      </c>
      <c r="I2130">
        <v>27</v>
      </c>
      <c r="J2130">
        <v>58</v>
      </c>
      <c r="K2130">
        <v>27</v>
      </c>
      <c r="L2130">
        <v>127341000</v>
      </c>
      <c r="M2130">
        <v>115</v>
      </c>
      <c r="N2130">
        <v>25</v>
      </c>
      <c r="O2130">
        <v>38</v>
      </c>
      <c r="P2130">
        <v>1.08</v>
      </c>
      <c r="Q2130">
        <v>1.5263157894736841</v>
      </c>
      <c r="R2130">
        <v>1.3031578947368421</v>
      </c>
      <c r="S2130">
        <v>0.02</v>
      </c>
      <c r="T2130">
        <v>0.08</v>
      </c>
      <c r="U2130">
        <v>12734100</v>
      </c>
      <c r="V2130" t="s">
        <v>1387</v>
      </c>
      <c r="W2130">
        <v>0.21463982047417091</v>
      </c>
      <c r="X2130">
        <v>3.0928387487143941E-2</v>
      </c>
      <c r="Y2130">
        <v>13225</v>
      </c>
      <c r="Z2130">
        <v>1520875</v>
      </c>
      <c r="AA2130">
        <v>174900625</v>
      </c>
      <c r="AB2130" t="s">
        <v>394</v>
      </c>
      <c r="AC2130" t="s">
        <v>1418</v>
      </c>
    </row>
    <row r="2131" spans="1:29" x14ac:dyDescent="0.25">
      <c r="A2131" t="s">
        <v>37</v>
      </c>
      <c r="B2131" t="s">
        <v>415</v>
      </c>
      <c r="C2131" t="s">
        <v>431</v>
      </c>
      <c r="D2131" t="s">
        <v>798</v>
      </c>
      <c r="E2131">
        <v>111</v>
      </c>
      <c r="F2131">
        <v>1967034502</v>
      </c>
      <c r="G2131">
        <v>725691970</v>
      </c>
      <c r="H2131">
        <v>562732089</v>
      </c>
      <c r="I2131">
        <v>38</v>
      </c>
      <c r="J2131">
        <v>61</v>
      </c>
      <c r="K2131">
        <v>39</v>
      </c>
      <c r="L2131">
        <v>106053000</v>
      </c>
      <c r="M2131">
        <v>111</v>
      </c>
      <c r="N2131">
        <v>31</v>
      </c>
      <c r="O2131">
        <v>46</v>
      </c>
      <c r="P2131">
        <v>1.225806451612903</v>
      </c>
      <c r="Q2131">
        <v>1.326086956521739</v>
      </c>
      <c r="R2131">
        <v>1.2759467040673209</v>
      </c>
      <c r="S2131">
        <v>3.5000000000000003E-2</v>
      </c>
      <c r="T2131">
        <v>5.5E-2</v>
      </c>
      <c r="U2131">
        <v>9544770</v>
      </c>
      <c r="V2131" t="s">
        <v>1387</v>
      </c>
      <c r="W2131">
        <v>0.28608145328810303</v>
      </c>
      <c r="X2131">
        <v>1.6961481647441649E-2</v>
      </c>
      <c r="Y2131">
        <v>12321</v>
      </c>
      <c r="Z2131">
        <v>1367631</v>
      </c>
      <c r="AA2131">
        <v>151807041</v>
      </c>
      <c r="AB2131" t="s">
        <v>394</v>
      </c>
      <c r="AC2131" t="s">
        <v>1418</v>
      </c>
    </row>
    <row r="2132" spans="1:29" x14ac:dyDescent="0.25">
      <c r="A2132" t="s">
        <v>37</v>
      </c>
      <c r="B2132" t="s">
        <v>415</v>
      </c>
      <c r="C2132" t="s">
        <v>431</v>
      </c>
      <c r="D2132" t="s">
        <v>802</v>
      </c>
      <c r="E2132">
        <v>135</v>
      </c>
      <c r="F2132">
        <v>2524661220</v>
      </c>
      <c r="G2132">
        <v>929966266</v>
      </c>
      <c r="H2132">
        <v>668693536</v>
      </c>
      <c r="I2132">
        <v>40</v>
      </c>
      <c r="J2132">
        <v>62</v>
      </c>
      <c r="K2132">
        <v>40</v>
      </c>
      <c r="L2132">
        <v>133190000</v>
      </c>
      <c r="M2132">
        <v>135</v>
      </c>
      <c r="N2132">
        <v>30</v>
      </c>
      <c r="O2132">
        <v>45</v>
      </c>
      <c r="P2132">
        <v>1.333333333333333</v>
      </c>
      <c r="Q2132">
        <v>1.377777777777778</v>
      </c>
      <c r="R2132">
        <v>1.3555555555555561</v>
      </c>
      <c r="S2132">
        <v>3.5000000000000003E-2</v>
      </c>
      <c r="T2132">
        <v>5.5E-2</v>
      </c>
      <c r="U2132">
        <v>11987100</v>
      </c>
      <c r="V2132" t="s">
        <v>1387</v>
      </c>
      <c r="W2132">
        <v>0.26486466013844029</v>
      </c>
      <c r="X2132">
        <v>1.7926149057316449E-2</v>
      </c>
      <c r="Y2132">
        <v>18225</v>
      </c>
      <c r="Z2132">
        <v>2460375</v>
      </c>
      <c r="AA2132">
        <v>332150625</v>
      </c>
      <c r="AB2132" t="s">
        <v>396</v>
      </c>
      <c r="AC2132" t="s">
        <v>1418</v>
      </c>
    </row>
    <row r="2133" spans="1:29" x14ac:dyDescent="0.25">
      <c r="A2133" t="s">
        <v>37</v>
      </c>
      <c r="B2133" t="s">
        <v>415</v>
      </c>
      <c r="C2133" t="s">
        <v>431</v>
      </c>
      <c r="D2133" t="s">
        <v>795</v>
      </c>
      <c r="E2133">
        <v>105</v>
      </c>
      <c r="F2133">
        <v>1750179450.0899999</v>
      </c>
      <c r="G2133">
        <v>730800371</v>
      </c>
      <c r="H2133">
        <v>527383255.08999997</v>
      </c>
      <c r="I2133">
        <v>36</v>
      </c>
      <c r="J2133">
        <v>55</v>
      </c>
      <c r="K2133">
        <v>36</v>
      </c>
      <c r="L2133">
        <v>109554000</v>
      </c>
      <c r="M2133">
        <v>105</v>
      </c>
      <c r="N2133">
        <v>29</v>
      </c>
      <c r="O2133">
        <v>43</v>
      </c>
      <c r="P2133">
        <v>1.2413793103448281</v>
      </c>
      <c r="Q2133">
        <v>1.279069767441861</v>
      </c>
      <c r="R2133">
        <v>1.260224538893344</v>
      </c>
      <c r="S2133">
        <v>3.5000000000000003E-2</v>
      </c>
      <c r="T2133">
        <v>5.5E-2</v>
      </c>
      <c r="U2133">
        <v>9859860</v>
      </c>
      <c r="V2133" t="s">
        <v>1387</v>
      </c>
      <c r="W2133">
        <v>0.30133096069827597</v>
      </c>
      <c r="X2133">
        <v>1.869581543372547E-2</v>
      </c>
      <c r="Y2133">
        <v>11025</v>
      </c>
      <c r="Z2133">
        <v>1157625</v>
      </c>
      <c r="AA2133">
        <v>121550625</v>
      </c>
      <c r="AB2133" t="s">
        <v>393</v>
      </c>
      <c r="AC2133" t="s">
        <v>1418</v>
      </c>
    </row>
    <row r="2134" spans="1:29" x14ac:dyDescent="0.25">
      <c r="A2134" t="s">
        <v>37</v>
      </c>
      <c r="B2134" t="s">
        <v>415</v>
      </c>
      <c r="C2134" t="s">
        <v>431</v>
      </c>
      <c r="D2134" t="s">
        <v>793</v>
      </c>
      <c r="E2134">
        <v>124</v>
      </c>
      <c r="F2134">
        <v>2121709324</v>
      </c>
      <c r="G2134">
        <v>859460041</v>
      </c>
      <c r="H2134">
        <v>726172396</v>
      </c>
      <c r="I2134">
        <v>51</v>
      </c>
      <c r="J2134">
        <v>83</v>
      </c>
      <c r="K2134">
        <v>51</v>
      </c>
      <c r="L2134">
        <v>169418170</v>
      </c>
      <c r="M2134">
        <v>124</v>
      </c>
      <c r="N2134">
        <v>34</v>
      </c>
      <c r="O2134">
        <v>51</v>
      </c>
      <c r="P2134">
        <v>1.5</v>
      </c>
      <c r="Q2134">
        <v>1.6274509803921571</v>
      </c>
      <c r="R2134">
        <v>1.563725490196078</v>
      </c>
      <c r="S2134">
        <v>0.05</v>
      </c>
      <c r="T2134">
        <v>0.08</v>
      </c>
      <c r="U2134">
        <v>22024362.100000001</v>
      </c>
      <c r="V2134" t="s">
        <v>1387</v>
      </c>
      <c r="W2134">
        <v>0.34225819144300468</v>
      </c>
      <c r="X2134">
        <v>3.0329384897191829E-2</v>
      </c>
      <c r="Y2134">
        <v>15376</v>
      </c>
      <c r="Z2134">
        <v>1906624</v>
      </c>
      <c r="AA2134">
        <v>236421376</v>
      </c>
      <c r="AB2134" t="s">
        <v>391</v>
      </c>
      <c r="AC2134" t="s">
        <v>1418</v>
      </c>
    </row>
    <row r="2135" spans="1:29" x14ac:dyDescent="0.25">
      <c r="A2135" t="s">
        <v>37</v>
      </c>
      <c r="B2135" t="s">
        <v>415</v>
      </c>
      <c r="C2135" t="s">
        <v>431</v>
      </c>
      <c r="D2135" t="s">
        <v>801</v>
      </c>
      <c r="E2135">
        <v>123</v>
      </c>
      <c r="F2135">
        <v>2005230456.1600001</v>
      </c>
      <c r="G2135">
        <v>904161519</v>
      </c>
      <c r="H2135">
        <v>663938016</v>
      </c>
      <c r="I2135">
        <v>53</v>
      </c>
      <c r="J2135">
        <v>94</v>
      </c>
      <c r="K2135">
        <v>53</v>
      </c>
      <c r="L2135">
        <v>183923000</v>
      </c>
      <c r="M2135">
        <v>123</v>
      </c>
      <c r="N2135">
        <v>34</v>
      </c>
      <c r="O2135">
        <v>51</v>
      </c>
      <c r="P2135">
        <v>1.5588235294117649</v>
      </c>
      <c r="Q2135">
        <v>1.8431372549019609</v>
      </c>
      <c r="R2135">
        <v>1.7009803921568629</v>
      </c>
      <c r="S2135">
        <v>0.05</v>
      </c>
      <c r="T2135">
        <v>0.08</v>
      </c>
      <c r="U2135">
        <v>23909990</v>
      </c>
      <c r="V2135" t="s">
        <v>1387</v>
      </c>
      <c r="W2135">
        <v>0.33110309788104653</v>
      </c>
      <c r="X2135">
        <v>3.6012382818579262E-2</v>
      </c>
      <c r="Y2135">
        <v>15129</v>
      </c>
      <c r="Z2135">
        <v>1860867</v>
      </c>
      <c r="AA2135">
        <v>228886641</v>
      </c>
      <c r="AB2135" t="s">
        <v>391</v>
      </c>
      <c r="AC2135" t="s">
        <v>1418</v>
      </c>
    </row>
    <row r="2136" spans="1:29" x14ac:dyDescent="0.25">
      <c r="A2136" t="s">
        <v>37</v>
      </c>
      <c r="B2136" t="s">
        <v>415</v>
      </c>
      <c r="C2136" t="s">
        <v>431</v>
      </c>
      <c r="D2136" t="s">
        <v>790</v>
      </c>
      <c r="E2136">
        <v>121</v>
      </c>
      <c r="F2136">
        <v>2295751743</v>
      </c>
      <c r="G2136">
        <v>930654952</v>
      </c>
      <c r="H2136">
        <v>739135261</v>
      </c>
      <c r="I2136">
        <v>38</v>
      </c>
      <c r="J2136">
        <v>51</v>
      </c>
      <c r="K2136">
        <v>38</v>
      </c>
      <c r="L2136">
        <v>94372000</v>
      </c>
      <c r="M2136">
        <v>121</v>
      </c>
      <c r="N2136">
        <v>33</v>
      </c>
      <c r="O2136">
        <v>50</v>
      </c>
      <c r="P2136">
        <v>1.151515151515152</v>
      </c>
      <c r="Q2136">
        <v>1.02</v>
      </c>
      <c r="R2136">
        <v>1.0857575757575759</v>
      </c>
      <c r="S2136">
        <v>2.5000000000000001E-2</v>
      </c>
      <c r="T2136">
        <v>0.03</v>
      </c>
      <c r="U2136">
        <v>5190460</v>
      </c>
      <c r="V2136" t="s">
        <v>1387</v>
      </c>
      <c r="W2136">
        <v>0.32195783505499009</v>
      </c>
      <c r="X2136">
        <v>7.0223412058270079E-3</v>
      </c>
      <c r="Y2136">
        <v>14641</v>
      </c>
      <c r="Z2136">
        <v>1771561</v>
      </c>
      <c r="AA2136">
        <v>214358881</v>
      </c>
      <c r="AB2136" t="s">
        <v>391</v>
      </c>
      <c r="AC2136" t="s">
        <v>1418</v>
      </c>
    </row>
    <row r="2137" spans="1:29" x14ac:dyDescent="0.25">
      <c r="A2137" t="s">
        <v>37</v>
      </c>
      <c r="B2137" t="s">
        <v>415</v>
      </c>
      <c r="C2137" t="s">
        <v>431</v>
      </c>
      <c r="D2137" t="s">
        <v>794</v>
      </c>
      <c r="E2137">
        <v>119</v>
      </c>
      <c r="F2137">
        <v>1761794964.8599999</v>
      </c>
      <c r="G2137">
        <v>771947363</v>
      </c>
      <c r="H2137">
        <v>545472508</v>
      </c>
      <c r="I2137">
        <v>40</v>
      </c>
      <c r="J2137">
        <v>78</v>
      </c>
      <c r="K2137">
        <v>41</v>
      </c>
      <c r="L2137">
        <v>142349000</v>
      </c>
      <c r="M2137">
        <v>119</v>
      </c>
      <c r="N2137">
        <v>33</v>
      </c>
      <c r="O2137">
        <v>49</v>
      </c>
      <c r="P2137">
        <v>1.2121212121212119</v>
      </c>
      <c r="Q2137">
        <v>1.591836734693878</v>
      </c>
      <c r="R2137">
        <v>1.401978973407545</v>
      </c>
      <c r="S2137">
        <v>3.5000000000000003E-2</v>
      </c>
      <c r="T2137">
        <v>0.08</v>
      </c>
      <c r="U2137">
        <v>16370135</v>
      </c>
      <c r="V2137" t="s">
        <v>1387</v>
      </c>
      <c r="W2137">
        <v>0.30961179869380873</v>
      </c>
      <c r="X2137">
        <v>3.0010925866863301E-2</v>
      </c>
      <c r="Y2137">
        <v>14161</v>
      </c>
      <c r="Z2137">
        <v>1685159</v>
      </c>
      <c r="AA2137">
        <v>200533921</v>
      </c>
      <c r="AB2137" t="s">
        <v>394</v>
      </c>
      <c r="AC2137" t="s">
        <v>1418</v>
      </c>
    </row>
    <row r="2138" spans="1:29" x14ac:dyDescent="0.25">
      <c r="A2138" t="s">
        <v>37</v>
      </c>
      <c r="B2138" t="s">
        <v>415</v>
      </c>
      <c r="C2138" t="s">
        <v>431</v>
      </c>
      <c r="D2138" t="s">
        <v>800</v>
      </c>
      <c r="E2138">
        <v>116</v>
      </c>
      <c r="F2138">
        <v>2198538349</v>
      </c>
      <c r="G2138">
        <v>932909861</v>
      </c>
      <c r="H2138">
        <v>561141428</v>
      </c>
      <c r="I2138">
        <v>32</v>
      </c>
      <c r="J2138">
        <v>57</v>
      </c>
      <c r="K2138">
        <v>32</v>
      </c>
      <c r="L2138">
        <v>110091912</v>
      </c>
      <c r="M2138">
        <v>116</v>
      </c>
      <c r="N2138">
        <v>32</v>
      </c>
      <c r="O2138">
        <v>48</v>
      </c>
      <c r="P2138">
        <v>1</v>
      </c>
      <c r="Q2138">
        <v>1.1875</v>
      </c>
      <c r="R2138">
        <v>1.09375</v>
      </c>
      <c r="S2138">
        <v>0.02</v>
      </c>
      <c r="T2138">
        <v>4.4999999999999998E-2</v>
      </c>
      <c r="U2138">
        <v>7155974.2800000003</v>
      </c>
      <c r="V2138" t="s">
        <v>1387</v>
      </c>
      <c r="W2138">
        <v>0.25523385946632848</v>
      </c>
      <c r="X2138">
        <v>1.275253246851701E-2</v>
      </c>
      <c r="Y2138">
        <v>13456</v>
      </c>
      <c r="Z2138">
        <v>1560896</v>
      </c>
      <c r="AA2138">
        <v>181063936</v>
      </c>
      <c r="AB2138" t="s">
        <v>394</v>
      </c>
      <c r="AC2138" t="s">
        <v>1418</v>
      </c>
    </row>
    <row r="2139" spans="1:29" x14ac:dyDescent="0.25">
      <c r="A2139" t="s">
        <v>37</v>
      </c>
      <c r="B2139" t="s">
        <v>415</v>
      </c>
      <c r="C2139" t="s">
        <v>431</v>
      </c>
      <c r="D2139" t="s">
        <v>780</v>
      </c>
      <c r="E2139">
        <v>102</v>
      </c>
      <c r="F2139">
        <v>1621462132.74</v>
      </c>
      <c r="G2139">
        <v>665956855</v>
      </c>
      <c r="H2139">
        <v>293532688</v>
      </c>
      <c r="I2139">
        <v>29</v>
      </c>
      <c r="J2139">
        <v>43</v>
      </c>
      <c r="K2139">
        <v>29</v>
      </c>
      <c r="L2139">
        <v>65002000</v>
      </c>
      <c r="M2139">
        <v>102</v>
      </c>
      <c r="N2139">
        <v>28</v>
      </c>
      <c r="O2139">
        <v>42</v>
      </c>
      <c r="P2139">
        <v>1.035714285714286</v>
      </c>
      <c r="Q2139">
        <v>1.0238095238095239</v>
      </c>
      <c r="R2139">
        <v>1.0297619047619051</v>
      </c>
      <c r="S2139">
        <v>0.02</v>
      </c>
      <c r="T2139">
        <v>0.03</v>
      </c>
      <c r="U2139">
        <v>3250100</v>
      </c>
      <c r="V2139" t="s">
        <v>1387</v>
      </c>
      <c r="W2139">
        <v>0.18102962879803969</v>
      </c>
      <c r="X2139">
        <v>1.1072361385523101E-2</v>
      </c>
      <c r="Y2139">
        <v>10404</v>
      </c>
      <c r="Z2139">
        <v>1061208</v>
      </c>
      <c r="AA2139">
        <v>108243216</v>
      </c>
      <c r="AB2139" t="s">
        <v>393</v>
      </c>
      <c r="AC2139" t="s">
        <v>1418</v>
      </c>
    </row>
    <row r="2140" spans="1:29" x14ac:dyDescent="0.25">
      <c r="A2140" t="s">
        <v>37</v>
      </c>
      <c r="B2140" t="s">
        <v>415</v>
      </c>
      <c r="C2140" t="s">
        <v>431</v>
      </c>
      <c r="D2140" t="s">
        <v>787</v>
      </c>
      <c r="E2140">
        <v>116</v>
      </c>
      <c r="F2140">
        <v>1883066154.1099999</v>
      </c>
      <c r="G2140">
        <v>769720664</v>
      </c>
      <c r="H2140">
        <v>536352534</v>
      </c>
      <c r="I2140">
        <v>39</v>
      </c>
      <c r="J2140">
        <v>72</v>
      </c>
      <c r="K2140">
        <v>39</v>
      </c>
      <c r="L2140">
        <v>153141000</v>
      </c>
      <c r="M2140">
        <v>116</v>
      </c>
      <c r="N2140">
        <v>32</v>
      </c>
      <c r="O2140">
        <v>48</v>
      </c>
      <c r="P2140">
        <v>1.21875</v>
      </c>
      <c r="Q2140">
        <v>1.5</v>
      </c>
      <c r="R2140">
        <v>1.359375</v>
      </c>
      <c r="S2140">
        <v>3.5000000000000003E-2</v>
      </c>
      <c r="T2140">
        <v>0.08</v>
      </c>
      <c r="U2140">
        <v>17611215</v>
      </c>
      <c r="V2140" t="s">
        <v>1387</v>
      </c>
      <c r="W2140">
        <v>0.28482936344501297</v>
      </c>
      <c r="X2140">
        <v>3.2835148309376692E-2</v>
      </c>
      <c r="Y2140">
        <v>13456</v>
      </c>
      <c r="Z2140">
        <v>1560896</v>
      </c>
      <c r="AA2140">
        <v>181063936</v>
      </c>
      <c r="AB2140" t="s">
        <v>394</v>
      </c>
      <c r="AC2140" t="s">
        <v>1418</v>
      </c>
    </row>
    <row r="2141" spans="1:29" x14ac:dyDescent="0.25">
      <c r="A2141" t="s">
        <v>37</v>
      </c>
      <c r="B2141" t="s">
        <v>415</v>
      </c>
      <c r="C2141" t="s">
        <v>431</v>
      </c>
      <c r="D2141" t="s">
        <v>784</v>
      </c>
      <c r="E2141">
        <v>113</v>
      </c>
      <c r="F2141">
        <v>1783108873.5</v>
      </c>
      <c r="G2141">
        <v>757707715</v>
      </c>
      <c r="H2141">
        <v>779358653</v>
      </c>
      <c r="I2141">
        <v>48</v>
      </c>
      <c r="J2141">
        <v>81</v>
      </c>
      <c r="K2141">
        <v>49</v>
      </c>
      <c r="L2141">
        <v>162853000</v>
      </c>
      <c r="M2141">
        <v>113</v>
      </c>
      <c r="N2141">
        <v>31</v>
      </c>
      <c r="O2141">
        <v>47</v>
      </c>
      <c r="P2141">
        <v>1.5483870967741939</v>
      </c>
      <c r="Q2141">
        <v>1.7234042553191491</v>
      </c>
      <c r="R2141">
        <v>1.635895676046671</v>
      </c>
      <c r="S2141">
        <v>0.05</v>
      </c>
      <c r="T2141">
        <v>0.08</v>
      </c>
      <c r="U2141">
        <v>21170890</v>
      </c>
      <c r="V2141" t="s">
        <v>1387</v>
      </c>
      <c r="W2141">
        <v>0.43707855677383572</v>
      </c>
      <c r="X2141">
        <v>2.7164502400154909E-2</v>
      </c>
      <c r="Y2141">
        <v>12769</v>
      </c>
      <c r="Z2141">
        <v>1442897</v>
      </c>
      <c r="AA2141">
        <v>163047361</v>
      </c>
      <c r="AB2141" t="s">
        <v>394</v>
      </c>
      <c r="AC2141" t="s">
        <v>1418</v>
      </c>
    </row>
    <row r="2142" spans="1:29" x14ac:dyDescent="0.25">
      <c r="A2142" t="s">
        <v>37</v>
      </c>
      <c r="B2142" t="s">
        <v>415</v>
      </c>
      <c r="C2142" t="s">
        <v>431</v>
      </c>
      <c r="D2142" t="s">
        <v>782</v>
      </c>
      <c r="E2142">
        <v>113</v>
      </c>
      <c r="F2142">
        <v>2150377939</v>
      </c>
      <c r="G2142">
        <v>889376386</v>
      </c>
      <c r="H2142">
        <v>485027128</v>
      </c>
      <c r="I2142">
        <v>31</v>
      </c>
      <c r="J2142">
        <v>60</v>
      </c>
      <c r="K2142">
        <v>31</v>
      </c>
      <c r="L2142">
        <v>166640134</v>
      </c>
      <c r="M2142">
        <v>113</v>
      </c>
      <c r="N2142">
        <v>31</v>
      </c>
      <c r="O2142">
        <v>47</v>
      </c>
      <c r="P2142">
        <v>1</v>
      </c>
      <c r="Q2142">
        <v>1.2765957446808509</v>
      </c>
      <c r="R2142">
        <v>1.138297872340426</v>
      </c>
      <c r="S2142">
        <v>0.02</v>
      </c>
      <c r="T2142">
        <v>5.5E-2</v>
      </c>
      <c r="U2142">
        <v>12498010.050000001</v>
      </c>
      <c r="V2142" t="s">
        <v>1387</v>
      </c>
      <c r="W2142">
        <v>0.22555436381827579</v>
      </c>
      <c r="X2142">
        <v>2.5767651598242149E-2</v>
      </c>
      <c r="Y2142">
        <v>12769</v>
      </c>
      <c r="Z2142">
        <v>1442897</v>
      </c>
      <c r="AA2142">
        <v>163047361</v>
      </c>
      <c r="AB2142" t="s">
        <v>394</v>
      </c>
      <c r="AC2142" t="s">
        <v>1418</v>
      </c>
    </row>
    <row r="2143" spans="1:29" x14ac:dyDescent="0.25">
      <c r="A2143" t="s">
        <v>37</v>
      </c>
      <c r="B2143" t="s">
        <v>415</v>
      </c>
      <c r="C2143" t="s">
        <v>431</v>
      </c>
      <c r="D2143" t="s">
        <v>785</v>
      </c>
      <c r="E2143">
        <v>118</v>
      </c>
      <c r="F2143">
        <v>2361394584.75</v>
      </c>
      <c r="G2143">
        <v>896398045</v>
      </c>
      <c r="H2143">
        <v>715001886.75</v>
      </c>
      <c r="I2143">
        <v>40</v>
      </c>
      <c r="J2143">
        <v>61</v>
      </c>
      <c r="K2143">
        <v>41</v>
      </c>
      <c r="L2143">
        <v>120701000</v>
      </c>
      <c r="M2143">
        <v>118</v>
      </c>
      <c r="N2143">
        <v>32</v>
      </c>
      <c r="O2143">
        <v>49</v>
      </c>
      <c r="P2143">
        <v>1.25</v>
      </c>
      <c r="Q2143">
        <v>1.244897959183674</v>
      </c>
      <c r="R2143">
        <v>1.2474489795918371</v>
      </c>
      <c r="S2143">
        <v>3.5000000000000003E-2</v>
      </c>
      <c r="T2143">
        <v>5.5E-2</v>
      </c>
      <c r="U2143">
        <v>10863090</v>
      </c>
      <c r="V2143" t="s">
        <v>1387</v>
      </c>
      <c r="W2143">
        <v>0.30278797595603751</v>
      </c>
      <c r="X2143">
        <v>1.519309277542966E-2</v>
      </c>
      <c r="Y2143">
        <v>13924</v>
      </c>
      <c r="Z2143">
        <v>1643032</v>
      </c>
      <c r="AA2143">
        <v>193877776</v>
      </c>
      <c r="AB2143" t="s">
        <v>394</v>
      </c>
      <c r="AC2143" t="s">
        <v>1418</v>
      </c>
    </row>
    <row r="2144" spans="1:29" x14ac:dyDescent="0.25">
      <c r="A2144" t="s">
        <v>37</v>
      </c>
      <c r="B2144" t="s">
        <v>415</v>
      </c>
      <c r="C2144" t="s">
        <v>431</v>
      </c>
      <c r="D2144" t="s">
        <v>779</v>
      </c>
      <c r="E2144">
        <v>112</v>
      </c>
      <c r="F2144">
        <v>1925804826</v>
      </c>
      <c r="G2144">
        <v>752284399</v>
      </c>
      <c r="H2144">
        <v>549682735</v>
      </c>
      <c r="I2144">
        <v>39</v>
      </c>
      <c r="J2144">
        <v>84</v>
      </c>
      <c r="K2144">
        <v>41</v>
      </c>
      <c r="L2144">
        <v>177021000</v>
      </c>
      <c r="M2144">
        <v>112</v>
      </c>
      <c r="N2144">
        <v>31</v>
      </c>
      <c r="O2144">
        <v>46</v>
      </c>
      <c r="P2144">
        <v>1.258064516129032</v>
      </c>
      <c r="Q2144">
        <v>1.826086956521739</v>
      </c>
      <c r="R2144">
        <v>1.5420757363253861</v>
      </c>
      <c r="S2144">
        <v>3.5000000000000003E-2</v>
      </c>
      <c r="T2144">
        <v>0.08</v>
      </c>
      <c r="U2144">
        <v>20357415</v>
      </c>
      <c r="V2144" t="s">
        <v>1387</v>
      </c>
      <c r="W2144">
        <v>0.28543013683360657</v>
      </c>
      <c r="X2144">
        <v>3.7034845200295402E-2</v>
      </c>
      <c r="Y2144">
        <v>12544</v>
      </c>
      <c r="Z2144">
        <v>1404928</v>
      </c>
      <c r="AA2144">
        <v>157351936</v>
      </c>
      <c r="AB2144" t="s">
        <v>394</v>
      </c>
      <c r="AC2144" t="s">
        <v>1418</v>
      </c>
    </row>
    <row r="2145" spans="1:29" x14ac:dyDescent="0.25">
      <c r="A2145" t="s">
        <v>37</v>
      </c>
      <c r="B2145" t="s">
        <v>415</v>
      </c>
      <c r="C2145" t="s">
        <v>431</v>
      </c>
      <c r="D2145" t="s">
        <v>792</v>
      </c>
      <c r="E2145">
        <v>122</v>
      </c>
      <c r="F2145">
        <v>1828163983.48</v>
      </c>
      <c r="G2145">
        <v>726920636</v>
      </c>
      <c r="H2145">
        <v>463271126</v>
      </c>
      <c r="I2145">
        <v>38</v>
      </c>
      <c r="J2145">
        <v>64</v>
      </c>
      <c r="K2145">
        <v>38</v>
      </c>
      <c r="L2145">
        <v>99817000</v>
      </c>
      <c r="M2145">
        <v>122</v>
      </c>
      <c r="N2145">
        <v>34</v>
      </c>
      <c r="O2145">
        <v>50</v>
      </c>
      <c r="P2145">
        <v>1.117647058823529</v>
      </c>
      <c r="Q2145">
        <v>1.28</v>
      </c>
      <c r="R2145">
        <v>1.1988235294117651</v>
      </c>
      <c r="S2145">
        <v>2.5000000000000001E-2</v>
      </c>
      <c r="T2145">
        <v>5.5E-2</v>
      </c>
      <c r="U2145">
        <v>7985360</v>
      </c>
      <c r="V2145" t="s">
        <v>1387</v>
      </c>
      <c r="W2145">
        <v>0.25340786175982999</v>
      </c>
      <c r="X2145">
        <v>1.7236904162250769E-2</v>
      </c>
      <c r="Y2145">
        <v>14884</v>
      </c>
      <c r="Z2145">
        <v>1815848</v>
      </c>
      <c r="AA2145">
        <v>221533456</v>
      </c>
      <c r="AB2145" t="s">
        <v>391</v>
      </c>
      <c r="AC2145" t="s">
        <v>1418</v>
      </c>
    </row>
    <row r="2146" spans="1:29" x14ac:dyDescent="0.25">
      <c r="A2146" t="s">
        <v>37</v>
      </c>
      <c r="B2146" t="s">
        <v>415</v>
      </c>
      <c r="C2146" t="s">
        <v>431</v>
      </c>
      <c r="D2146" t="s">
        <v>786</v>
      </c>
      <c r="E2146">
        <v>102</v>
      </c>
      <c r="F2146">
        <v>1404074948</v>
      </c>
      <c r="G2146">
        <v>690469454</v>
      </c>
      <c r="H2146">
        <v>348360198</v>
      </c>
      <c r="I2146">
        <v>35</v>
      </c>
      <c r="J2146">
        <v>59</v>
      </c>
      <c r="K2146">
        <v>35</v>
      </c>
      <c r="L2146">
        <v>90687000</v>
      </c>
      <c r="M2146">
        <v>102</v>
      </c>
      <c r="N2146">
        <v>28</v>
      </c>
      <c r="O2146">
        <v>42</v>
      </c>
      <c r="P2146">
        <v>1.25</v>
      </c>
      <c r="Q2146">
        <v>1.4047619047619051</v>
      </c>
      <c r="R2146">
        <v>1.3273809523809521</v>
      </c>
      <c r="S2146">
        <v>3.5000000000000003E-2</v>
      </c>
      <c r="T2146">
        <v>5.5E-2</v>
      </c>
      <c r="U2146">
        <v>8161830</v>
      </c>
      <c r="V2146" t="s">
        <v>1387</v>
      </c>
      <c r="W2146">
        <v>0.24810655477915411</v>
      </c>
      <c r="X2146">
        <v>2.3429283961998441E-2</v>
      </c>
      <c r="Y2146">
        <v>10404</v>
      </c>
      <c r="Z2146">
        <v>1061208</v>
      </c>
      <c r="AA2146">
        <v>108243216</v>
      </c>
      <c r="AB2146" t="s">
        <v>393</v>
      </c>
      <c r="AC2146" t="s">
        <v>1418</v>
      </c>
    </row>
    <row r="2147" spans="1:29" x14ac:dyDescent="0.25">
      <c r="A2147" t="s">
        <v>29</v>
      </c>
      <c r="B2147" t="s">
        <v>416</v>
      </c>
      <c r="C2147" t="s">
        <v>432</v>
      </c>
      <c r="D2147" t="s">
        <v>804</v>
      </c>
      <c r="E2147">
        <v>137</v>
      </c>
      <c r="F2147">
        <v>2227921980.21</v>
      </c>
      <c r="G2147">
        <v>942027515</v>
      </c>
      <c r="H2147">
        <v>562792444</v>
      </c>
      <c r="I2147">
        <v>41</v>
      </c>
      <c r="J2147">
        <v>68</v>
      </c>
      <c r="K2147">
        <v>41</v>
      </c>
      <c r="L2147">
        <v>131736000</v>
      </c>
      <c r="M2147">
        <v>137</v>
      </c>
      <c r="N2147">
        <v>36</v>
      </c>
      <c r="O2147">
        <v>54</v>
      </c>
      <c r="P2147">
        <v>1.1388888888888891</v>
      </c>
      <c r="Q2147">
        <v>1.2592592592592591</v>
      </c>
      <c r="R2147">
        <v>1.199074074074074</v>
      </c>
      <c r="S2147">
        <v>2.5000000000000001E-2</v>
      </c>
      <c r="T2147">
        <v>5.5E-2</v>
      </c>
      <c r="U2147">
        <v>10538880</v>
      </c>
      <c r="V2147" t="s">
        <v>1388</v>
      </c>
      <c r="W2147">
        <v>0.25260868603080622</v>
      </c>
      <c r="X2147">
        <v>1.8726050984437172E-2</v>
      </c>
      <c r="Y2147">
        <v>18769</v>
      </c>
      <c r="Z2147">
        <v>2571353</v>
      </c>
      <c r="AA2147">
        <v>352275361</v>
      </c>
      <c r="AB2147" t="s">
        <v>396</v>
      </c>
      <c r="AC2147" t="s">
        <v>1418</v>
      </c>
    </row>
    <row r="2148" spans="1:29" x14ac:dyDescent="0.25">
      <c r="A2148" t="s">
        <v>29</v>
      </c>
      <c r="B2148" t="s">
        <v>416</v>
      </c>
      <c r="C2148" t="s">
        <v>432</v>
      </c>
      <c r="D2148" t="s">
        <v>805</v>
      </c>
      <c r="E2148">
        <v>133</v>
      </c>
      <c r="F2148">
        <v>2293508082.2199998</v>
      </c>
      <c r="G2148">
        <v>1061538280</v>
      </c>
      <c r="H2148">
        <v>576118514.22000003</v>
      </c>
      <c r="I2148">
        <v>36</v>
      </c>
      <c r="J2148">
        <v>49</v>
      </c>
      <c r="K2148">
        <v>37</v>
      </c>
      <c r="L2148">
        <v>111655000</v>
      </c>
      <c r="M2148">
        <v>133</v>
      </c>
      <c r="N2148">
        <v>36</v>
      </c>
      <c r="O2148">
        <v>54</v>
      </c>
      <c r="P2148">
        <v>1</v>
      </c>
      <c r="Q2148">
        <v>0.90740740740740744</v>
      </c>
      <c r="R2148">
        <v>0.95370370370370372</v>
      </c>
      <c r="S2148">
        <v>0.02</v>
      </c>
      <c r="T2148">
        <v>1.4999999999999999E-2</v>
      </c>
      <c r="U2148">
        <v>3907925</v>
      </c>
      <c r="V2148" t="s">
        <v>1388</v>
      </c>
      <c r="W2148">
        <v>0.25119532766692781</v>
      </c>
      <c r="X2148">
        <v>6.7831963450973153E-3</v>
      </c>
      <c r="Y2148">
        <v>17689</v>
      </c>
      <c r="Z2148">
        <v>2352637</v>
      </c>
      <c r="AA2148">
        <v>312900721</v>
      </c>
      <c r="AB2148" t="s">
        <v>396</v>
      </c>
      <c r="AC2148" t="s">
        <v>1418</v>
      </c>
    </row>
    <row r="2149" spans="1:29" x14ac:dyDescent="0.25">
      <c r="A2149" t="s">
        <v>29</v>
      </c>
      <c r="B2149" t="s">
        <v>416</v>
      </c>
      <c r="C2149" t="s">
        <v>432</v>
      </c>
      <c r="D2149" t="s">
        <v>806</v>
      </c>
      <c r="E2149">
        <v>99</v>
      </c>
      <c r="F2149">
        <v>1340721260.3199999</v>
      </c>
      <c r="G2149">
        <v>580090176</v>
      </c>
      <c r="H2149">
        <v>376969641</v>
      </c>
      <c r="I2149">
        <v>32</v>
      </c>
      <c r="J2149">
        <v>62</v>
      </c>
      <c r="K2149">
        <v>33</v>
      </c>
      <c r="L2149">
        <v>124432000</v>
      </c>
      <c r="M2149">
        <v>99</v>
      </c>
      <c r="N2149">
        <v>26</v>
      </c>
      <c r="O2149">
        <v>40</v>
      </c>
      <c r="P2149">
        <v>1.2307692307692311</v>
      </c>
      <c r="Q2149">
        <v>1.55</v>
      </c>
      <c r="R2149">
        <v>1.3903846153846151</v>
      </c>
      <c r="S2149">
        <v>3.5000000000000003E-2</v>
      </c>
      <c r="T2149">
        <v>0.08</v>
      </c>
      <c r="U2149">
        <v>14309680</v>
      </c>
      <c r="V2149" t="s">
        <v>1388</v>
      </c>
      <c r="W2149">
        <v>0.28116928712686018</v>
      </c>
      <c r="X2149">
        <v>3.7959767693865831E-2</v>
      </c>
      <c r="Y2149">
        <v>9801</v>
      </c>
      <c r="Z2149">
        <v>970299</v>
      </c>
      <c r="AA2149">
        <v>96059601</v>
      </c>
      <c r="AB2149" t="s">
        <v>392</v>
      </c>
      <c r="AC2149" t="s">
        <v>1418</v>
      </c>
    </row>
    <row r="2150" spans="1:29" x14ac:dyDescent="0.25">
      <c r="A2150" t="s">
        <v>29</v>
      </c>
      <c r="B2150" t="s">
        <v>416</v>
      </c>
      <c r="C2150" t="s">
        <v>432</v>
      </c>
      <c r="D2150" t="s">
        <v>807</v>
      </c>
      <c r="E2150">
        <v>147</v>
      </c>
      <c r="F2150">
        <v>2443009239.0999999</v>
      </c>
      <c r="G2150">
        <v>1080767162</v>
      </c>
      <c r="H2150">
        <v>414530197</v>
      </c>
      <c r="I2150">
        <v>33</v>
      </c>
      <c r="J2150">
        <v>71</v>
      </c>
      <c r="K2150">
        <v>33</v>
      </c>
      <c r="L2150">
        <v>139625000</v>
      </c>
      <c r="M2150">
        <v>147</v>
      </c>
      <c r="N2150">
        <v>36</v>
      </c>
      <c r="O2150">
        <v>54</v>
      </c>
      <c r="P2150">
        <v>0.91666666666666663</v>
      </c>
      <c r="Q2150">
        <v>1.3148148148148151</v>
      </c>
      <c r="R2150">
        <v>1.1157407407407409</v>
      </c>
      <c r="S2150">
        <v>1.4999999999999999E-2</v>
      </c>
      <c r="T2150">
        <v>5.5E-2</v>
      </c>
      <c r="U2150">
        <v>9773750</v>
      </c>
      <c r="V2150" t="s">
        <v>1388</v>
      </c>
      <c r="W2150">
        <v>0.1696801593565451</v>
      </c>
      <c r="X2150">
        <v>2.3577896304620719E-2</v>
      </c>
      <c r="Y2150">
        <v>21609</v>
      </c>
      <c r="Z2150">
        <v>3176523</v>
      </c>
      <c r="AA2150">
        <v>466948881</v>
      </c>
      <c r="AB2150" t="s">
        <v>395</v>
      </c>
      <c r="AC2150" t="s">
        <v>1418</v>
      </c>
    </row>
    <row r="2151" spans="1:29" x14ac:dyDescent="0.25">
      <c r="A2151" t="s">
        <v>29</v>
      </c>
      <c r="B2151" t="s">
        <v>416</v>
      </c>
      <c r="C2151" t="s">
        <v>432</v>
      </c>
      <c r="D2151" t="s">
        <v>808</v>
      </c>
      <c r="E2151">
        <v>137</v>
      </c>
      <c r="F2151">
        <v>2212736047.8299999</v>
      </c>
      <c r="G2151">
        <v>911780793</v>
      </c>
      <c r="H2151">
        <v>337370373</v>
      </c>
      <c r="I2151">
        <v>30</v>
      </c>
      <c r="J2151">
        <v>64</v>
      </c>
      <c r="K2151">
        <v>30</v>
      </c>
      <c r="L2151">
        <v>92623350</v>
      </c>
      <c r="M2151">
        <v>137</v>
      </c>
      <c r="N2151">
        <v>36</v>
      </c>
      <c r="O2151">
        <v>54</v>
      </c>
      <c r="P2151">
        <v>0.83333333333333337</v>
      </c>
      <c r="Q2151">
        <v>1.1851851851851849</v>
      </c>
      <c r="R2151">
        <v>1.0092592592592591</v>
      </c>
      <c r="S2151">
        <v>0.01</v>
      </c>
      <c r="T2151">
        <v>4.4999999999999998E-2</v>
      </c>
      <c r="U2151">
        <v>5094284.25</v>
      </c>
      <c r="V2151" t="s">
        <v>1388</v>
      </c>
      <c r="W2151">
        <v>0.15246751790881449</v>
      </c>
      <c r="X2151">
        <v>1.509997515401271E-2</v>
      </c>
      <c r="Y2151">
        <v>18769</v>
      </c>
      <c r="Z2151">
        <v>2571353</v>
      </c>
      <c r="AA2151">
        <v>352275361</v>
      </c>
      <c r="AB2151" t="s">
        <v>396</v>
      </c>
      <c r="AC2151" t="s">
        <v>1418</v>
      </c>
    </row>
    <row r="2152" spans="1:29" x14ac:dyDescent="0.25">
      <c r="A2152" t="s">
        <v>29</v>
      </c>
      <c r="B2152" t="s">
        <v>416</v>
      </c>
      <c r="C2152" t="s">
        <v>432</v>
      </c>
      <c r="D2152" t="s">
        <v>809</v>
      </c>
      <c r="E2152">
        <v>136</v>
      </c>
      <c r="F2152">
        <v>2147354483.28</v>
      </c>
      <c r="G2152">
        <v>989527998</v>
      </c>
      <c r="H2152">
        <v>456009357.27999997</v>
      </c>
      <c r="I2152">
        <v>29</v>
      </c>
      <c r="J2152">
        <v>44</v>
      </c>
      <c r="K2152">
        <v>30</v>
      </c>
      <c r="L2152">
        <v>68467896</v>
      </c>
      <c r="M2152">
        <v>136</v>
      </c>
      <c r="N2152">
        <v>36</v>
      </c>
      <c r="O2152">
        <v>54</v>
      </c>
      <c r="P2152">
        <v>0.80555555555555558</v>
      </c>
      <c r="Q2152">
        <v>0.81481481481481477</v>
      </c>
      <c r="R2152">
        <v>0.81018518518518523</v>
      </c>
      <c r="S2152">
        <v>0.01</v>
      </c>
      <c r="T2152">
        <v>0.01</v>
      </c>
      <c r="U2152">
        <v>1369357.92</v>
      </c>
      <c r="V2152" t="s">
        <v>1388</v>
      </c>
      <c r="W2152">
        <v>0.2123586770748086</v>
      </c>
      <c r="X2152">
        <v>3.0029162738412479E-3</v>
      </c>
      <c r="Y2152">
        <v>18496</v>
      </c>
      <c r="Z2152">
        <v>2515456</v>
      </c>
      <c r="AA2152">
        <v>342102016</v>
      </c>
      <c r="AB2152" t="s">
        <v>396</v>
      </c>
      <c r="AC2152" t="s">
        <v>1418</v>
      </c>
    </row>
    <row r="2153" spans="1:29" x14ac:dyDescent="0.25">
      <c r="A2153" t="s">
        <v>29</v>
      </c>
      <c r="B2153" t="s">
        <v>416</v>
      </c>
      <c r="C2153" t="s">
        <v>432</v>
      </c>
      <c r="D2153" t="s">
        <v>810</v>
      </c>
      <c r="E2153">
        <v>103</v>
      </c>
      <c r="F2153">
        <v>1800129087.76</v>
      </c>
      <c r="G2153">
        <v>726625637</v>
      </c>
      <c r="H2153">
        <v>484294578.11000001</v>
      </c>
      <c r="I2153">
        <v>30</v>
      </c>
      <c r="J2153">
        <v>65</v>
      </c>
      <c r="K2153">
        <v>32</v>
      </c>
      <c r="L2153">
        <v>109885000</v>
      </c>
      <c r="M2153">
        <v>103</v>
      </c>
      <c r="N2153">
        <v>27</v>
      </c>
      <c r="O2153">
        <v>41</v>
      </c>
      <c r="P2153">
        <v>1.1111111111111109</v>
      </c>
      <c r="Q2153">
        <v>1.5853658536585371</v>
      </c>
      <c r="R2153">
        <v>1.3482384823848239</v>
      </c>
      <c r="S2153">
        <v>2.5000000000000001E-2</v>
      </c>
      <c r="T2153">
        <v>0.08</v>
      </c>
      <c r="U2153">
        <v>11537925</v>
      </c>
      <c r="V2153" t="s">
        <v>1388</v>
      </c>
      <c r="W2153">
        <v>0.26903324956136032</v>
      </c>
      <c r="X2153">
        <v>2.3824187842506339E-2</v>
      </c>
      <c r="Y2153">
        <v>10609</v>
      </c>
      <c r="Z2153">
        <v>1092727</v>
      </c>
      <c r="AA2153">
        <v>112550881</v>
      </c>
      <c r="AB2153" t="s">
        <v>393</v>
      </c>
      <c r="AC2153" t="s">
        <v>1418</v>
      </c>
    </row>
    <row r="2154" spans="1:29" x14ac:dyDescent="0.25">
      <c r="A2154" t="s">
        <v>29</v>
      </c>
      <c r="B2154" t="s">
        <v>416</v>
      </c>
      <c r="C2154" t="s">
        <v>432</v>
      </c>
      <c r="D2154" t="s">
        <v>811</v>
      </c>
      <c r="E2154">
        <v>135</v>
      </c>
      <c r="F2154">
        <v>2128128070.54</v>
      </c>
      <c r="G2154">
        <v>1070193581</v>
      </c>
      <c r="H2154">
        <v>604427317.14999998</v>
      </c>
      <c r="I2154">
        <v>40</v>
      </c>
      <c r="J2154">
        <v>85</v>
      </c>
      <c r="K2154">
        <v>41</v>
      </c>
      <c r="L2154">
        <v>175089000</v>
      </c>
      <c r="M2154">
        <v>135</v>
      </c>
      <c r="N2154">
        <v>36</v>
      </c>
      <c r="O2154">
        <v>54</v>
      </c>
      <c r="P2154">
        <v>1.1111111111111109</v>
      </c>
      <c r="Q2154">
        <v>1.574074074074074</v>
      </c>
      <c r="R2154">
        <v>1.342592592592593</v>
      </c>
      <c r="S2154">
        <v>2.5000000000000001E-2</v>
      </c>
      <c r="T2154">
        <v>0.08</v>
      </c>
      <c r="U2154">
        <v>18384345</v>
      </c>
      <c r="V2154" t="s">
        <v>1388</v>
      </c>
      <c r="W2154">
        <v>0.28401830017524748</v>
      </c>
      <c r="X2154">
        <v>3.0416138513867961E-2</v>
      </c>
      <c r="Y2154">
        <v>18225</v>
      </c>
      <c r="Z2154">
        <v>2460375</v>
      </c>
      <c r="AA2154">
        <v>332150625</v>
      </c>
      <c r="AB2154" t="s">
        <v>396</v>
      </c>
      <c r="AC2154" t="s">
        <v>1418</v>
      </c>
    </row>
    <row r="2155" spans="1:29" x14ac:dyDescent="0.25">
      <c r="A2155" t="s">
        <v>29</v>
      </c>
      <c r="B2155" t="s">
        <v>416</v>
      </c>
      <c r="C2155" t="s">
        <v>432</v>
      </c>
      <c r="D2155" t="s">
        <v>812</v>
      </c>
      <c r="E2155">
        <v>140</v>
      </c>
      <c r="F2155">
        <v>2451893297.3600001</v>
      </c>
      <c r="G2155">
        <v>1031260589</v>
      </c>
      <c r="H2155">
        <v>506351967.36000001</v>
      </c>
      <c r="I2155">
        <v>36</v>
      </c>
      <c r="J2155">
        <v>68</v>
      </c>
      <c r="K2155">
        <v>37</v>
      </c>
      <c r="L2155">
        <v>125985200</v>
      </c>
      <c r="M2155">
        <v>140</v>
      </c>
      <c r="N2155">
        <v>36</v>
      </c>
      <c r="O2155">
        <v>54</v>
      </c>
      <c r="P2155">
        <v>1</v>
      </c>
      <c r="Q2155">
        <v>1.2592592592592591</v>
      </c>
      <c r="R2155">
        <v>1.12962962962963</v>
      </c>
      <c r="S2155">
        <v>0.02</v>
      </c>
      <c r="T2155">
        <v>5.5E-2</v>
      </c>
      <c r="U2155">
        <v>9448890</v>
      </c>
      <c r="V2155" t="s">
        <v>1388</v>
      </c>
      <c r="W2155">
        <v>0.20651468312475049</v>
      </c>
      <c r="X2155">
        <v>1.866071548860428E-2</v>
      </c>
      <c r="Y2155">
        <v>19600</v>
      </c>
      <c r="Z2155">
        <v>2744000</v>
      </c>
      <c r="AA2155">
        <v>384160000</v>
      </c>
      <c r="AB2155" t="s">
        <v>395</v>
      </c>
      <c r="AC2155" t="s">
        <v>1418</v>
      </c>
    </row>
    <row r="2156" spans="1:29" x14ac:dyDescent="0.25">
      <c r="A2156" t="s">
        <v>29</v>
      </c>
      <c r="B2156" t="s">
        <v>416</v>
      </c>
      <c r="C2156" t="s">
        <v>432</v>
      </c>
      <c r="D2156" t="s">
        <v>813</v>
      </c>
      <c r="E2156">
        <v>138</v>
      </c>
      <c r="F2156">
        <v>2161656187.1700001</v>
      </c>
      <c r="G2156">
        <v>929119466</v>
      </c>
      <c r="H2156">
        <v>565355189.38</v>
      </c>
      <c r="I2156">
        <v>37</v>
      </c>
      <c r="J2156">
        <v>60</v>
      </c>
      <c r="K2156">
        <v>37</v>
      </c>
      <c r="L2156">
        <v>103233000</v>
      </c>
      <c r="M2156">
        <v>138</v>
      </c>
      <c r="N2156">
        <v>36</v>
      </c>
      <c r="O2156">
        <v>54</v>
      </c>
      <c r="P2156">
        <v>1.0277777777777779</v>
      </c>
      <c r="Q2156">
        <v>1.1111111111111109</v>
      </c>
      <c r="R2156">
        <v>1.069444444444444</v>
      </c>
      <c r="S2156">
        <v>0.02</v>
      </c>
      <c r="T2156">
        <v>4.4999999999999998E-2</v>
      </c>
      <c r="U2156">
        <v>6710145</v>
      </c>
      <c r="V2156" t="s">
        <v>1388</v>
      </c>
      <c r="W2156">
        <v>0.26153797848868487</v>
      </c>
      <c r="X2156">
        <v>1.1868901402247179E-2</v>
      </c>
      <c r="Y2156">
        <v>19044</v>
      </c>
      <c r="Z2156">
        <v>2628072</v>
      </c>
      <c r="AA2156">
        <v>362673936</v>
      </c>
      <c r="AB2156" t="s">
        <v>396</v>
      </c>
      <c r="AC2156" t="s">
        <v>1418</v>
      </c>
    </row>
    <row r="2157" spans="1:29" x14ac:dyDescent="0.25">
      <c r="A2157" t="s">
        <v>29</v>
      </c>
      <c r="B2157" t="s">
        <v>416</v>
      </c>
      <c r="C2157" t="s">
        <v>432</v>
      </c>
      <c r="D2157" t="s">
        <v>814</v>
      </c>
      <c r="E2157">
        <v>137</v>
      </c>
      <c r="F2157">
        <v>2305774378.1799998</v>
      </c>
      <c r="G2157">
        <v>942276879</v>
      </c>
      <c r="H2157">
        <v>827042964</v>
      </c>
      <c r="I2157">
        <v>55</v>
      </c>
      <c r="J2157">
        <v>82</v>
      </c>
      <c r="K2157">
        <v>55</v>
      </c>
      <c r="L2157">
        <v>122923000</v>
      </c>
      <c r="M2157">
        <v>137</v>
      </c>
      <c r="N2157">
        <v>36</v>
      </c>
      <c r="O2157">
        <v>54</v>
      </c>
      <c r="P2157">
        <v>1.5277777777777779</v>
      </c>
      <c r="Q2157">
        <v>1.518518518518519</v>
      </c>
      <c r="R2157">
        <v>1.5231481481481479</v>
      </c>
      <c r="S2157">
        <v>0.05</v>
      </c>
      <c r="T2157">
        <v>0.08</v>
      </c>
      <c r="U2157">
        <v>15979990</v>
      </c>
      <c r="V2157" t="s">
        <v>1388</v>
      </c>
      <c r="W2157">
        <v>0.35868338716331988</v>
      </c>
      <c r="X2157">
        <v>1.9321837795116051E-2</v>
      </c>
      <c r="Y2157">
        <v>18769</v>
      </c>
      <c r="Z2157">
        <v>2571353</v>
      </c>
      <c r="AA2157">
        <v>352275361</v>
      </c>
      <c r="AB2157" t="s">
        <v>396</v>
      </c>
      <c r="AC2157" t="s">
        <v>1418</v>
      </c>
    </row>
    <row r="2158" spans="1:29" x14ac:dyDescent="0.25">
      <c r="A2158" t="s">
        <v>29</v>
      </c>
      <c r="B2158" t="s">
        <v>416</v>
      </c>
      <c r="C2158" t="s">
        <v>432</v>
      </c>
      <c r="D2158" t="s">
        <v>815</v>
      </c>
      <c r="E2158">
        <v>138</v>
      </c>
      <c r="F2158">
        <v>2202669048.52</v>
      </c>
      <c r="G2158">
        <v>947368255</v>
      </c>
      <c r="H2158">
        <v>763900664.38</v>
      </c>
      <c r="I2158">
        <v>48</v>
      </c>
      <c r="J2158">
        <v>82</v>
      </c>
      <c r="K2158">
        <v>49</v>
      </c>
      <c r="L2158">
        <v>146055000</v>
      </c>
      <c r="M2158">
        <v>138</v>
      </c>
      <c r="N2158">
        <v>36</v>
      </c>
      <c r="O2158">
        <v>54</v>
      </c>
      <c r="P2158">
        <v>1.333333333333333</v>
      </c>
      <c r="Q2158">
        <v>1.518518518518519</v>
      </c>
      <c r="R2158">
        <v>1.425925925925926</v>
      </c>
      <c r="S2158">
        <v>3.5000000000000003E-2</v>
      </c>
      <c r="T2158">
        <v>0.08</v>
      </c>
      <c r="U2158">
        <v>16796325</v>
      </c>
      <c r="V2158" t="s">
        <v>1388</v>
      </c>
      <c r="W2158">
        <v>0.34680682733217422</v>
      </c>
      <c r="X2158">
        <v>2.1987577420988759E-2</v>
      </c>
      <c r="Y2158">
        <v>19044</v>
      </c>
      <c r="Z2158">
        <v>2628072</v>
      </c>
      <c r="AA2158">
        <v>362673936</v>
      </c>
      <c r="AB2158" t="s">
        <v>396</v>
      </c>
      <c r="AC2158" t="s">
        <v>1418</v>
      </c>
    </row>
    <row r="2159" spans="1:29" x14ac:dyDescent="0.25">
      <c r="A2159" t="s">
        <v>29</v>
      </c>
      <c r="B2159" t="s">
        <v>416</v>
      </c>
      <c r="C2159" t="s">
        <v>432</v>
      </c>
      <c r="D2159" t="s">
        <v>816</v>
      </c>
      <c r="E2159">
        <v>142</v>
      </c>
      <c r="F2159">
        <v>2386233542.8099999</v>
      </c>
      <c r="G2159">
        <v>988089331</v>
      </c>
      <c r="H2159">
        <v>556687922.16999996</v>
      </c>
      <c r="I2159">
        <v>46</v>
      </c>
      <c r="J2159">
        <v>82</v>
      </c>
      <c r="K2159">
        <v>46</v>
      </c>
      <c r="L2159">
        <v>94502000</v>
      </c>
      <c r="M2159">
        <v>142</v>
      </c>
      <c r="N2159">
        <v>36</v>
      </c>
      <c r="O2159">
        <v>54</v>
      </c>
      <c r="P2159">
        <v>1.2777777777777779</v>
      </c>
      <c r="Q2159">
        <v>1.518518518518519</v>
      </c>
      <c r="R2159">
        <v>1.3981481481481479</v>
      </c>
      <c r="S2159">
        <v>3.5000000000000003E-2</v>
      </c>
      <c r="T2159">
        <v>0.08</v>
      </c>
      <c r="U2159">
        <v>10867730</v>
      </c>
      <c r="V2159" t="s">
        <v>1388</v>
      </c>
      <c r="W2159">
        <v>0.23329146631408551</v>
      </c>
      <c r="X2159">
        <v>1.9522122839735759E-2</v>
      </c>
      <c r="Y2159">
        <v>20164</v>
      </c>
      <c r="Z2159">
        <v>2863288</v>
      </c>
      <c r="AA2159">
        <v>406586896</v>
      </c>
      <c r="AB2159" t="s">
        <v>395</v>
      </c>
      <c r="AC2159" t="s">
        <v>1418</v>
      </c>
    </row>
    <row r="2160" spans="1:29" x14ac:dyDescent="0.25">
      <c r="A2160" t="s">
        <v>29</v>
      </c>
      <c r="B2160" t="s">
        <v>416</v>
      </c>
      <c r="C2160" t="s">
        <v>432</v>
      </c>
      <c r="D2160" t="s">
        <v>817</v>
      </c>
      <c r="E2160">
        <v>142</v>
      </c>
      <c r="F2160">
        <v>2200487479.02</v>
      </c>
      <c r="G2160">
        <v>951188526</v>
      </c>
      <c r="H2160">
        <v>360541917.44999999</v>
      </c>
      <c r="I2160">
        <v>29</v>
      </c>
      <c r="J2160">
        <v>54</v>
      </c>
      <c r="K2160">
        <v>30</v>
      </c>
      <c r="L2160">
        <v>122132129</v>
      </c>
      <c r="M2160">
        <v>142</v>
      </c>
      <c r="N2160">
        <v>36</v>
      </c>
      <c r="O2160">
        <v>54</v>
      </c>
      <c r="P2160">
        <v>0.80555555555555558</v>
      </c>
      <c r="Q2160">
        <v>1</v>
      </c>
      <c r="R2160">
        <v>0.90277777777777779</v>
      </c>
      <c r="S2160">
        <v>0.01</v>
      </c>
      <c r="T2160">
        <v>0.03</v>
      </c>
      <c r="U2160">
        <v>4885285.16</v>
      </c>
      <c r="V2160" t="s">
        <v>1388</v>
      </c>
      <c r="W2160">
        <v>0.1638463844432187</v>
      </c>
      <c r="X2160">
        <v>1.354983962628282E-2</v>
      </c>
      <c r="Y2160">
        <v>20164</v>
      </c>
      <c r="Z2160">
        <v>2863288</v>
      </c>
      <c r="AA2160">
        <v>406586896</v>
      </c>
      <c r="AB2160" t="s">
        <v>395</v>
      </c>
      <c r="AC2160" t="s">
        <v>1418</v>
      </c>
    </row>
    <row r="2161" spans="1:29" x14ac:dyDescent="0.25">
      <c r="A2161" t="s">
        <v>29</v>
      </c>
      <c r="B2161" t="s">
        <v>416</v>
      </c>
      <c r="C2161" t="s">
        <v>432</v>
      </c>
      <c r="D2161" t="s">
        <v>818</v>
      </c>
      <c r="E2161">
        <v>136</v>
      </c>
      <c r="F2161">
        <v>2276691583.4400001</v>
      </c>
      <c r="G2161">
        <v>915946016</v>
      </c>
      <c r="H2161">
        <v>651241049</v>
      </c>
      <c r="I2161">
        <v>36</v>
      </c>
      <c r="J2161">
        <v>50</v>
      </c>
      <c r="K2161">
        <v>36</v>
      </c>
      <c r="L2161">
        <v>100950214</v>
      </c>
      <c r="M2161">
        <v>136</v>
      </c>
      <c r="N2161">
        <v>36</v>
      </c>
      <c r="O2161">
        <v>54</v>
      </c>
      <c r="P2161">
        <v>1</v>
      </c>
      <c r="Q2161">
        <v>0.92592592592592593</v>
      </c>
      <c r="R2161">
        <v>0.96296296296296291</v>
      </c>
      <c r="S2161">
        <v>0.02</v>
      </c>
      <c r="T2161">
        <v>1.4999999999999999E-2</v>
      </c>
      <c r="U2161">
        <v>3533257.49</v>
      </c>
      <c r="V2161" t="s">
        <v>1388</v>
      </c>
      <c r="W2161">
        <v>0.28604711052517617</v>
      </c>
      <c r="X2161">
        <v>5.4254219623063107E-3</v>
      </c>
      <c r="Y2161">
        <v>18496</v>
      </c>
      <c r="Z2161">
        <v>2515456</v>
      </c>
      <c r="AA2161">
        <v>342102016</v>
      </c>
      <c r="AB2161" t="s">
        <v>396</v>
      </c>
      <c r="AC2161" t="s">
        <v>1418</v>
      </c>
    </row>
    <row r="2162" spans="1:29" x14ac:dyDescent="0.25">
      <c r="A2162" t="s">
        <v>30</v>
      </c>
      <c r="B2162" t="s">
        <v>416</v>
      </c>
      <c r="C2162" t="s">
        <v>432</v>
      </c>
      <c r="D2162" t="s">
        <v>804</v>
      </c>
      <c r="E2162">
        <v>156</v>
      </c>
      <c r="F2162">
        <v>2560485877.5999999</v>
      </c>
      <c r="G2162">
        <v>1113896455</v>
      </c>
      <c r="H2162">
        <v>385715088</v>
      </c>
      <c r="I2162">
        <v>30</v>
      </c>
      <c r="J2162">
        <v>43</v>
      </c>
      <c r="K2162">
        <v>30</v>
      </c>
      <c r="L2162">
        <v>65349000</v>
      </c>
      <c r="M2162">
        <v>156</v>
      </c>
      <c r="N2162">
        <v>28</v>
      </c>
      <c r="O2162">
        <v>48</v>
      </c>
      <c r="P2162">
        <v>1.071428571428571</v>
      </c>
      <c r="Q2162">
        <v>0.89583333333333337</v>
      </c>
      <c r="R2162">
        <v>0.98363095238095233</v>
      </c>
      <c r="S2162">
        <v>0.02</v>
      </c>
      <c r="T2162">
        <v>0.01</v>
      </c>
      <c r="U2162">
        <v>1960470</v>
      </c>
      <c r="V2162" t="s">
        <v>1388</v>
      </c>
      <c r="W2162">
        <v>0.1506413651308787</v>
      </c>
      <c r="X2162">
        <v>5.0826894280059896E-3</v>
      </c>
      <c r="Y2162">
        <v>24336</v>
      </c>
      <c r="Z2162">
        <v>3796416</v>
      </c>
      <c r="AA2162">
        <v>592240896</v>
      </c>
      <c r="AB2162" t="s">
        <v>397</v>
      </c>
      <c r="AC2162" t="s">
        <v>1418</v>
      </c>
    </row>
    <row r="2163" spans="1:29" x14ac:dyDescent="0.25">
      <c r="A2163" t="s">
        <v>30</v>
      </c>
      <c r="B2163" t="s">
        <v>416</v>
      </c>
      <c r="C2163" t="s">
        <v>432</v>
      </c>
      <c r="D2163" t="s">
        <v>812</v>
      </c>
      <c r="E2163">
        <v>162</v>
      </c>
      <c r="F2163">
        <v>2864503937.21</v>
      </c>
      <c r="G2163">
        <v>1186708888</v>
      </c>
      <c r="H2163">
        <v>317358323</v>
      </c>
      <c r="I2163">
        <v>26</v>
      </c>
      <c r="J2163">
        <v>44</v>
      </c>
      <c r="K2163">
        <v>27</v>
      </c>
      <c r="L2163">
        <v>72206000</v>
      </c>
      <c r="M2163">
        <v>162</v>
      </c>
      <c r="N2163">
        <v>28</v>
      </c>
      <c r="O2163">
        <v>48</v>
      </c>
      <c r="P2163">
        <v>0.9285714285714286</v>
      </c>
      <c r="Q2163">
        <v>0.91666666666666663</v>
      </c>
      <c r="R2163">
        <v>0.92261904761904767</v>
      </c>
      <c r="S2163">
        <v>1.4999999999999999E-2</v>
      </c>
      <c r="T2163">
        <v>1.4999999999999999E-2</v>
      </c>
      <c r="U2163">
        <v>2166180</v>
      </c>
      <c r="V2163" t="s">
        <v>1388</v>
      </c>
      <c r="W2163">
        <v>0.1107899761901197</v>
      </c>
      <c r="X2163">
        <v>6.8256599654391292E-3</v>
      </c>
      <c r="Y2163">
        <v>26244</v>
      </c>
      <c r="Z2163">
        <v>4251528</v>
      </c>
      <c r="AA2163">
        <v>688747536</v>
      </c>
      <c r="AB2163" t="s">
        <v>399</v>
      </c>
      <c r="AC2163" t="s">
        <v>1418</v>
      </c>
    </row>
    <row r="2164" spans="1:29" x14ac:dyDescent="0.25">
      <c r="A2164" t="s">
        <v>30</v>
      </c>
      <c r="B2164" t="s">
        <v>416</v>
      </c>
      <c r="C2164" t="s">
        <v>432</v>
      </c>
      <c r="D2164" t="s">
        <v>805</v>
      </c>
      <c r="E2164">
        <v>117</v>
      </c>
      <c r="F2164">
        <v>1904292796.0799999</v>
      </c>
      <c r="G2164">
        <v>931093202</v>
      </c>
      <c r="H2164">
        <v>334865695</v>
      </c>
      <c r="I2164">
        <v>26</v>
      </c>
      <c r="J2164">
        <v>41</v>
      </c>
      <c r="K2164">
        <v>26</v>
      </c>
      <c r="L2164">
        <v>86040000</v>
      </c>
      <c r="M2164">
        <v>117</v>
      </c>
      <c r="N2164">
        <v>28</v>
      </c>
      <c r="O2164">
        <v>48</v>
      </c>
      <c r="P2164">
        <v>0.9285714285714286</v>
      </c>
      <c r="Q2164">
        <v>0.85416666666666663</v>
      </c>
      <c r="R2164">
        <v>0.89136904761904767</v>
      </c>
      <c r="S2164">
        <v>1.4999999999999999E-2</v>
      </c>
      <c r="T2164">
        <v>0.01</v>
      </c>
      <c r="U2164">
        <v>2151000</v>
      </c>
      <c r="V2164" t="s">
        <v>1388</v>
      </c>
      <c r="W2164">
        <v>0.1758477980325942</v>
      </c>
      <c r="X2164">
        <v>6.423470758926202E-3</v>
      </c>
      <c r="Y2164">
        <v>13689</v>
      </c>
      <c r="Z2164">
        <v>1601613</v>
      </c>
      <c r="AA2164">
        <v>187388721</v>
      </c>
      <c r="AB2164" t="s">
        <v>394</v>
      </c>
      <c r="AC2164" t="s">
        <v>1418</v>
      </c>
    </row>
    <row r="2165" spans="1:29" x14ac:dyDescent="0.25">
      <c r="A2165" t="s">
        <v>30</v>
      </c>
      <c r="B2165" t="s">
        <v>416</v>
      </c>
      <c r="C2165" t="s">
        <v>432</v>
      </c>
      <c r="D2165" t="s">
        <v>807</v>
      </c>
      <c r="E2165">
        <v>158</v>
      </c>
      <c r="F2165">
        <v>2382673858.8600001</v>
      </c>
      <c r="G2165">
        <v>1148698975</v>
      </c>
      <c r="H2165">
        <v>270552450</v>
      </c>
      <c r="I2165">
        <v>24</v>
      </c>
      <c r="J2165">
        <v>40</v>
      </c>
      <c r="K2165">
        <v>25</v>
      </c>
      <c r="L2165">
        <v>53521000</v>
      </c>
      <c r="M2165">
        <v>158</v>
      </c>
      <c r="N2165">
        <v>28</v>
      </c>
      <c r="O2165">
        <v>48</v>
      </c>
      <c r="P2165">
        <v>0.8571428571428571</v>
      </c>
      <c r="Q2165">
        <v>0.83333333333333337</v>
      </c>
      <c r="R2165">
        <v>0.84523809523809523</v>
      </c>
      <c r="S2165">
        <v>0.01</v>
      </c>
      <c r="T2165">
        <v>0.01</v>
      </c>
      <c r="U2165">
        <v>1070420</v>
      </c>
      <c r="V2165" t="s">
        <v>1388</v>
      </c>
      <c r="W2165">
        <v>0.1135499300476847</v>
      </c>
      <c r="X2165">
        <v>3.9564232369730893E-3</v>
      </c>
      <c r="Y2165">
        <v>24964</v>
      </c>
      <c r="Z2165">
        <v>3944312</v>
      </c>
      <c r="AA2165">
        <v>623201296</v>
      </c>
      <c r="AB2165" t="s">
        <v>397</v>
      </c>
      <c r="AC2165" t="s">
        <v>1418</v>
      </c>
    </row>
    <row r="2166" spans="1:29" x14ac:dyDescent="0.25">
      <c r="A2166" t="s">
        <v>30</v>
      </c>
      <c r="B2166" t="s">
        <v>416</v>
      </c>
      <c r="C2166" t="s">
        <v>432</v>
      </c>
      <c r="D2166" t="s">
        <v>813</v>
      </c>
      <c r="E2166">
        <v>155</v>
      </c>
      <c r="F2166">
        <v>2546432382.0999999</v>
      </c>
      <c r="G2166">
        <v>1087523254</v>
      </c>
      <c r="H2166">
        <v>627842813.10000002</v>
      </c>
      <c r="I2166">
        <v>42</v>
      </c>
      <c r="J2166">
        <v>80</v>
      </c>
      <c r="K2166">
        <v>42</v>
      </c>
      <c r="L2166">
        <v>207866000</v>
      </c>
      <c r="M2166">
        <v>155</v>
      </c>
      <c r="N2166">
        <v>28</v>
      </c>
      <c r="O2166">
        <v>48</v>
      </c>
      <c r="P2166">
        <v>1.5</v>
      </c>
      <c r="Q2166">
        <v>1.666666666666667</v>
      </c>
      <c r="R2166">
        <v>1.583333333333333</v>
      </c>
      <c r="S2166">
        <v>0.05</v>
      </c>
      <c r="T2166">
        <v>0.08</v>
      </c>
      <c r="U2166">
        <v>27022580</v>
      </c>
      <c r="V2166" t="s">
        <v>1388</v>
      </c>
      <c r="W2166">
        <v>0.24655781850458119</v>
      </c>
      <c r="X2166">
        <v>4.3040358886286982E-2</v>
      </c>
      <c r="Y2166">
        <v>24025</v>
      </c>
      <c r="Z2166">
        <v>3723875</v>
      </c>
      <c r="AA2166">
        <v>577200625</v>
      </c>
      <c r="AB2166" t="s">
        <v>397</v>
      </c>
      <c r="AC2166" t="s">
        <v>1418</v>
      </c>
    </row>
    <row r="2167" spans="1:29" x14ac:dyDescent="0.25">
      <c r="A2167" t="s">
        <v>30</v>
      </c>
      <c r="B2167" t="s">
        <v>416</v>
      </c>
      <c r="C2167" t="s">
        <v>432</v>
      </c>
      <c r="D2167" t="s">
        <v>815</v>
      </c>
      <c r="E2167">
        <v>162</v>
      </c>
      <c r="F2167">
        <v>2564112074.3800001</v>
      </c>
      <c r="G2167">
        <v>1113404768</v>
      </c>
      <c r="H2167">
        <v>594488430</v>
      </c>
      <c r="I2167">
        <v>42</v>
      </c>
      <c r="J2167">
        <v>59</v>
      </c>
      <c r="K2167">
        <v>43</v>
      </c>
      <c r="L2167">
        <v>105621000</v>
      </c>
      <c r="M2167">
        <v>162</v>
      </c>
      <c r="N2167">
        <v>28</v>
      </c>
      <c r="O2167">
        <v>48</v>
      </c>
      <c r="P2167">
        <v>1.5</v>
      </c>
      <c r="Q2167">
        <v>1.229166666666667</v>
      </c>
      <c r="R2167">
        <v>1.364583333333333</v>
      </c>
      <c r="S2167">
        <v>0.05</v>
      </c>
      <c r="T2167">
        <v>5.5E-2</v>
      </c>
      <c r="U2167">
        <v>11090205</v>
      </c>
      <c r="V2167" t="s">
        <v>1388</v>
      </c>
      <c r="W2167">
        <v>0.23184962776782941</v>
      </c>
      <c r="X2167">
        <v>1.8655039257870841E-2</v>
      </c>
      <c r="Y2167">
        <v>26244</v>
      </c>
      <c r="Z2167">
        <v>4251528</v>
      </c>
      <c r="AA2167">
        <v>688747536</v>
      </c>
      <c r="AB2167" t="s">
        <v>399</v>
      </c>
      <c r="AC2167" t="s">
        <v>1418</v>
      </c>
    </row>
    <row r="2168" spans="1:29" x14ac:dyDescent="0.25">
      <c r="A2168" t="s">
        <v>30</v>
      </c>
      <c r="B2168" t="s">
        <v>416</v>
      </c>
      <c r="C2168" t="s">
        <v>432</v>
      </c>
      <c r="D2168" t="s">
        <v>814</v>
      </c>
      <c r="E2168">
        <v>157</v>
      </c>
      <c r="F2168">
        <v>2907003997.1799998</v>
      </c>
      <c r="G2168">
        <v>1122398676</v>
      </c>
      <c r="H2168">
        <v>659928860</v>
      </c>
      <c r="I2168">
        <v>43</v>
      </c>
      <c r="J2168">
        <v>48</v>
      </c>
      <c r="K2168">
        <v>44</v>
      </c>
      <c r="L2168">
        <v>70890756</v>
      </c>
      <c r="M2168">
        <v>157</v>
      </c>
      <c r="N2168">
        <v>28</v>
      </c>
      <c r="O2168">
        <v>48</v>
      </c>
      <c r="P2168">
        <v>1.535714285714286</v>
      </c>
      <c r="Q2168">
        <v>1</v>
      </c>
      <c r="R2168">
        <v>1.267857142857143</v>
      </c>
      <c r="S2168">
        <v>0.05</v>
      </c>
      <c r="T2168">
        <v>0.03</v>
      </c>
      <c r="U2168">
        <v>5671260.4800000004</v>
      </c>
      <c r="V2168" t="s">
        <v>1388</v>
      </c>
      <c r="W2168">
        <v>0.22701339958258671</v>
      </c>
      <c r="X2168">
        <v>8.59374521065801E-3</v>
      </c>
      <c r="Y2168">
        <v>24649</v>
      </c>
      <c r="Z2168">
        <v>3869893</v>
      </c>
      <c r="AA2168">
        <v>607573201</v>
      </c>
      <c r="AB2168" t="s">
        <v>397</v>
      </c>
      <c r="AC2168" t="s">
        <v>1418</v>
      </c>
    </row>
    <row r="2169" spans="1:29" x14ac:dyDescent="0.25">
      <c r="A2169" t="s">
        <v>30</v>
      </c>
      <c r="B2169" t="s">
        <v>416</v>
      </c>
      <c r="C2169" t="s">
        <v>432</v>
      </c>
      <c r="D2169" t="s">
        <v>817</v>
      </c>
      <c r="E2169">
        <v>117</v>
      </c>
      <c r="F2169">
        <v>2114733042.3599999</v>
      </c>
      <c r="G2169">
        <v>850386162</v>
      </c>
      <c r="H2169">
        <v>408441959.80000001</v>
      </c>
      <c r="I2169">
        <v>31</v>
      </c>
      <c r="J2169">
        <v>61</v>
      </c>
      <c r="K2169">
        <v>31</v>
      </c>
      <c r="L2169">
        <v>145056000</v>
      </c>
      <c r="M2169">
        <v>117</v>
      </c>
      <c r="N2169">
        <v>28</v>
      </c>
      <c r="O2169">
        <v>48</v>
      </c>
      <c r="P2169">
        <v>1.107142857142857</v>
      </c>
      <c r="Q2169">
        <v>1.270833333333333</v>
      </c>
      <c r="R2169">
        <v>1.1889880952380949</v>
      </c>
      <c r="S2169">
        <v>2.5000000000000001E-2</v>
      </c>
      <c r="T2169">
        <v>5.5E-2</v>
      </c>
      <c r="U2169">
        <v>11604480</v>
      </c>
      <c r="V2169" t="s">
        <v>1388</v>
      </c>
      <c r="W2169">
        <v>0.19314114435181229</v>
      </c>
      <c r="X2169">
        <v>2.8411576532642029E-2</v>
      </c>
      <c r="Y2169">
        <v>13689</v>
      </c>
      <c r="Z2169">
        <v>1601613</v>
      </c>
      <c r="AA2169">
        <v>187388721</v>
      </c>
      <c r="AB2169" t="s">
        <v>394</v>
      </c>
      <c r="AC2169" t="s">
        <v>1418</v>
      </c>
    </row>
    <row r="2170" spans="1:29" x14ac:dyDescent="0.25">
      <c r="A2170" t="s">
        <v>30</v>
      </c>
      <c r="B2170" t="s">
        <v>416</v>
      </c>
      <c r="C2170" t="s">
        <v>432</v>
      </c>
      <c r="D2170" t="s">
        <v>810</v>
      </c>
      <c r="E2170">
        <v>130</v>
      </c>
      <c r="F2170">
        <v>2447652093.1100001</v>
      </c>
      <c r="G2170">
        <v>1013036715</v>
      </c>
      <c r="H2170">
        <v>408465547.04000002</v>
      </c>
      <c r="I2170">
        <v>29</v>
      </c>
      <c r="J2170">
        <v>42</v>
      </c>
      <c r="K2170">
        <v>29</v>
      </c>
      <c r="L2170">
        <v>75918000</v>
      </c>
      <c r="M2170">
        <v>130</v>
      </c>
      <c r="N2170">
        <v>22</v>
      </c>
      <c r="O2170">
        <v>38</v>
      </c>
      <c r="P2170">
        <v>1.3181818181818179</v>
      </c>
      <c r="Q2170">
        <v>1.1052631578947369</v>
      </c>
      <c r="R2170">
        <v>1.211722488038278</v>
      </c>
      <c r="S2170">
        <v>3.5000000000000003E-2</v>
      </c>
      <c r="T2170">
        <v>4.4999999999999998E-2</v>
      </c>
      <c r="U2170">
        <v>6073440</v>
      </c>
      <c r="V2170" t="s">
        <v>1388</v>
      </c>
      <c r="W2170">
        <v>0.16688055798036289</v>
      </c>
      <c r="X2170">
        <v>1.486891622564496E-2</v>
      </c>
      <c r="Y2170">
        <v>16900</v>
      </c>
      <c r="Z2170">
        <v>2197000</v>
      </c>
      <c r="AA2170">
        <v>285610000</v>
      </c>
      <c r="AB2170" t="s">
        <v>396</v>
      </c>
      <c r="AC2170" t="s">
        <v>1418</v>
      </c>
    </row>
    <row r="2171" spans="1:29" x14ac:dyDescent="0.25">
      <c r="A2171" t="s">
        <v>30</v>
      </c>
      <c r="B2171" t="s">
        <v>416</v>
      </c>
      <c r="C2171" t="s">
        <v>432</v>
      </c>
      <c r="D2171" t="s">
        <v>806</v>
      </c>
      <c r="E2171">
        <v>115</v>
      </c>
      <c r="F2171">
        <v>1926002841.78</v>
      </c>
      <c r="G2171">
        <v>818075203</v>
      </c>
      <c r="H2171">
        <v>396705241</v>
      </c>
      <c r="I2171">
        <v>27</v>
      </c>
      <c r="J2171">
        <v>56</v>
      </c>
      <c r="K2171">
        <v>29</v>
      </c>
      <c r="L2171">
        <v>106540000</v>
      </c>
      <c r="M2171">
        <v>115</v>
      </c>
      <c r="N2171">
        <v>22</v>
      </c>
      <c r="O2171">
        <v>38</v>
      </c>
      <c r="P2171">
        <v>1.2272727272727271</v>
      </c>
      <c r="Q2171">
        <v>1.4736842105263159</v>
      </c>
      <c r="R2171">
        <v>1.3504784688995219</v>
      </c>
      <c r="S2171">
        <v>3.5000000000000003E-2</v>
      </c>
      <c r="T2171">
        <v>5.5E-2</v>
      </c>
      <c r="U2171">
        <v>9588600</v>
      </c>
      <c r="V2171" t="s">
        <v>1388</v>
      </c>
      <c r="W2171">
        <v>0.20597334146888771</v>
      </c>
      <c r="X2171">
        <v>2.4170590677928549E-2</v>
      </c>
      <c r="Y2171">
        <v>13225</v>
      </c>
      <c r="Z2171">
        <v>1520875</v>
      </c>
      <c r="AA2171">
        <v>174900625</v>
      </c>
      <c r="AB2171" t="s">
        <v>394</v>
      </c>
      <c r="AC2171" t="s">
        <v>1418</v>
      </c>
    </row>
    <row r="2172" spans="1:29" x14ac:dyDescent="0.25">
      <c r="A2172" t="s">
        <v>30</v>
      </c>
      <c r="B2172" t="s">
        <v>416</v>
      </c>
      <c r="C2172" t="s">
        <v>432</v>
      </c>
      <c r="D2172" t="s">
        <v>818</v>
      </c>
      <c r="E2172">
        <v>129</v>
      </c>
      <c r="F2172">
        <v>2329162422.02</v>
      </c>
      <c r="G2172">
        <v>902762054</v>
      </c>
      <c r="H2172">
        <v>545400142</v>
      </c>
      <c r="I2172">
        <v>31</v>
      </c>
      <c r="J2172">
        <v>41</v>
      </c>
      <c r="K2172">
        <v>32</v>
      </c>
      <c r="L2172">
        <v>73794000</v>
      </c>
      <c r="M2172">
        <v>129</v>
      </c>
      <c r="N2172">
        <v>28</v>
      </c>
      <c r="O2172">
        <v>48</v>
      </c>
      <c r="P2172">
        <v>1.107142857142857</v>
      </c>
      <c r="Q2172">
        <v>0.85416666666666663</v>
      </c>
      <c r="R2172">
        <v>0.98065476190476186</v>
      </c>
      <c r="S2172">
        <v>2.5000000000000001E-2</v>
      </c>
      <c r="T2172">
        <v>0.01</v>
      </c>
      <c r="U2172">
        <v>2582790</v>
      </c>
      <c r="V2172" t="s">
        <v>1388</v>
      </c>
      <c r="W2172">
        <v>0.234161489488137</v>
      </c>
      <c r="X2172">
        <v>4.7355873259013574E-3</v>
      </c>
      <c r="Y2172">
        <v>16641</v>
      </c>
      <c r="Z2172">
        <v>2146689</v>
      </c>
      <c r="AA2172">
        <v>276922881</v>
      </c>
      <c r="AB2172" t="s">
        <v>391</v>
      </c>
      <c r="AC2172" t="s">
        <v>1418</v>
      </c>
    </row>
    <row r="2173" spans="1:29" x14ac:dyDescent="0.25">
      <c r="A2173" t="s">
        <v>30</v>
      </c>
      <c r="B2173" t="s">
        <v>416</v>
      </c>
      <c r="C2173" t="s">
        <v>432</v>
      </c>
      <c r="D2173" t="s">
        <v>816</v>
      </c>
      <c r="E2173">
        <v>159</v>
      </c>
      <c r="F2173">
        <v>2861787956.5799999</v>
      </c>
      <c r="G2173">
        <v>1186405083</v>
      </c>
      <c r="H2173">
        <v>627671079.88999999</v>
      </c>
      <c r="I2173">
        <v>46</v>
      </c>
      <c r="J2173">
        <v>63</v>
      </c>
      <c r="K2173">
        <v>46</v>
      </c>
      <c r="L2173">
        <v>94936000</v>
      </c>
      <c r="M2173">
        <v>159</v>
      </c>
      <c r="N2173">
        <v>28</v>
      </c>
      <c r="O2173">
        <v>48</v>
      </c>
      <c r="P2173">
        <v>1.642857142857143</v>
      </c>
      <c r="Q2173">
        <v>1.3125</v>
      </c>
      <c r="R2173">
        <v>1.477678571428571</v>
      </c>
      <c r="S2173">
        <v>0.05</v>
      </c>
      <c r="T2173">
        <v>5.5E-2</v>
      </c>
      <c r="U2173">
        <v>9968280</v>
      </c>
      <c r="V2173" t="s">
        <v>1388</v>
      </c>
      <c r="W2173">
        <v>0.21932829734880249</v>
      </c>
      <c r="X2173">
        <v>1.5881375324392759E-2</v>
      </c>
      <c r="Y2173">
        <v>25281</v>
      </c>
      <c r="Z2173">
        <v>4019679</v>
      </c>
      <c r="AA2173">
        <v>639128961</v>
      </c>
      <c r="AB2173" t="s">
        <v>397</v>
      </c>
      <c r="AC2173" t="s">
        <v>1418</v>
      </c>
    </row>
    <row r="2174" spans="1:29" x14ac:dyDescent="0.25">
      <c r="A2174" t="s">
        <v>30</v>
      </c>
      <c r="B2174" t="s">
        <v>416</v>
      </c>
      <c r="C2174" t="s">
        <v>432</v>
      </c>
      <c r="D2174" t="s">
        <v>811</v>
      </c>
      <c r="E2174">
        <v>137</v>
      </c>
      <c r="F2174">
        <v>2080773902.54</v>
      </c>
      <c r="G2174">
        <v>1034211297</v>
      </c>
      <c r="H2174">
        <v>490085560</v>
      </c>
      <c r="I2174">
        <v>34</v>
      </c>
      <c r="J2174">
        <v>74</v>
      </c>
      <c r="K2174">
        <v>36</v>
      </c>
      <c r="L2174">
        <v>159505000</v>
      </c>
      <c r="M2174">
        <v>137</v>
      </c>
      <c r="N2174">
        <v>28</v>
      </c>
      <c r="O2174">
        <v>48</v>
      </c>
      <c r="P2174">
        <v>1.214285714285714</v>
      </c>
      <c r="Q2174">
        <v>1.541666666666667</v>
      </c>
      <c r="R2174">
        <v>1.37797619047619</v>
      </c>
      <c r="S2174">
        <v>3.5000000000000003E-2</v>
      </c>
      <c r="T2174">
        <v>0.08</v>
      </c>
      <c r="U2174">
        <v>18343075</v>
      </c>
      <c r="V2174" t="s">
        <v>1388</v>
      </c>
      <c r="W2174">
        <v>0.2355304242338645</v>
      </c>
      <c r="X2174">
        <v>3.7428311497282228E-2</v>
      </c>
      <c r="Y2174">
        <v>18769</v>
      </c>
      <c r="Z2174">
        <v>2571353</v>
      </c>
      <c r="AA2174">
        <v>352275361</v>
      </c>
      <c r="AB2174" t="s">
        <v>396</v>
      </c>
      <c r="AC2174" t="s">
        <v>1418</v>
      </c>
    </row>
    <row r="2175" spans="1:29" x14ac:dyDescent="0.25">
      <c r="A2175" t="s">
        <v>31</v>
      </c>
      <c r="B2175" t="s">
        <v>416</v>
      </c>
      <c r="C2175" t="s">
        <v>432</v>
      </c>
      <c r="D2175" t="s">
        <v>814</v>
      </c>
      <c r="E2175">
        <v>156</v>
      </c>
      <c r="F2175">
        <v>2680094364.0700002</v>
      </c>
      <c r="G2175">
        <v>1154242046</v>
      </c>
      <c r="H2175">
        <v>422093638</v>
      </c>
      <c r="I2175">
        <v>32</v>
      </c>
      <c r="J2175">
        <v>55</v>
      </c>
      <c r="K2175">
        <v>34</v>
      </c>
      <c r="L2175">
        <v>84584000</v>
      </c>
      <c r="M2175">
        <v>156</v>
      </c>
      <c r="N2175">
        <v>32</v>
      </c>
      <c r="O2175">
        <v>54</v>
      </c>
      <c r="P2175">
        <v>1</v>
      </c>
      <c r="Q2175">
        <v>1.018518518518519</v>
      </c>
      <c r="R2175">
        <v>1.0092592592592591</v>
      </c>
      <c r="S2175">
        <v>0.02</v>
      </c>
      <c r="T2175">
        <v>0.03</v>
      </c>
      <c r="U2175">
        <v>4229200</v>
      </c>
      <c r="V2175" t="s">
        <v>1388</v>
      </c>
      <c r="W2175">
        <v>0.1574920807486074</v>
      </c>
      <c r="X2175">
        <v>1.001957769380073E-2</v>
      </c>
      <c r="Y2175">
        <v>24336</v>
      </c>
      <c r="Z2175">
        <v>3796416</v>
      </c>
      <c r="AA2175">
        <v>592240896</v>
      </c>
      <c r="AB2175" t="s">
        <v>397</v>
      </c>
      <c r="AC2175" t="s">
        <v>1418</v>
      </c>
    </row>
    <row r="2176" spans="1:29" x14ac:dyDescent="0.25">
      <c r="A2176" t="s">
        <v>31</v>
      </c>
      <c r="B2176" t="s">
        <v>416</v>
      </c>
      <c r="C2176" t="s">
        <v>432</v>
      </c>
      <c r="D2176" t="s">
        <v>813</v>
      </c>
      <c r="E2176">
        <v>150</v>
      </c>
      <c r="F2176">
        <v>2458220656.3800001</v>
      </c>
      <c r="G2176">
        <v>1055361378</v>
      </c>
      <c r="H2176">
        <v>533591445.38</v>
      </c>
      <c r="I2176">
        <v>33</v>
      </c>
      <c r="J2176">
        <v>71</v>
      </c>
      <c r="K2176">
        <v>34</v>
      </c>
      <c r="L2176">
        <v>127212763</v>
      </c>
      <c r="M2176">
        <v>150</v>
      </c>
      <c r="N2176">
        <v>32</v>
      </c>
      <c r="O2176">
        <v>54</v>
      </c>
      <c r="P2176">
        <v>1.03125</v>
      </c>
      <c r="Q2176">
        <v>1.3148148148148151</v>
      </c>
      <c r="R2176">
        <v>1.173032407407407</v>
      </c>
      <c r="S2176">
        <v>0.02</v>
      </c>
      <c r="T2176">
        <v>5.5E-2</v>
      </c>
      <c r="U2176">
        <v>9540957.2249999996</v>
      </c>
      <c r="V2176" t="s">
        <v>1388</v>
      </c>
      <c r="W2176">
        <v>0.21706409633941159</v>
      </c>
      <c r="X2176">
        <v>1.7880641280156501E-2</v>
      </c>
      <c r="Y2176">
        <v>22500</v>
      </c>
      <c r="Z2176">
        <v>3375000</v>
      </c>
      <c r="AA2176">
        <v>506250000</v>
      </c>
      <c r="AB2176" t="s">
        <v>397</v>
      </c>
      <c r="AC2176" t="s">
        <v>1418</v>
      </c>
    </row>
    <row r="2177" spans="1:29" x14ac:dyDescent="0.25">
      <c r="A2177" t="s">
        <v>31</v>
      </c>
      <c r="B2177" t="s">
        <v>416</v>
      </c>
      <c r="C2177" t="s">
        <v>432</v>
      </c>
      <c r="D2177" t="s">
        <v>808</v>
      </c>
      <c r="E2177">
        <v>142</v>
      </c>
      <c r="F2177">
        <v>2484566045</v>
      </c>
      <c r="G2177">
        <v>924010522</v>
      </c>
      <c r="H2177">
        <v>439585638</v>
      </c>
      <c r="I2177">
        <v>27</v>
      </c>
      <c r="J2177">
        <v>55</v>
      </c>
      <c r="K2177">
        <v>27</v>
      </c>
      <c r="L2177">
        <v>126105424</v>
      </c>
      <c r="M2177">
        <v>142</v>
      </c>
      <c r="N2177">
        <v>32</v>
      </c>
      <c r="O2177">
        <v>54</v>
      </c>
      <c r="P2177">
        <v>0.84375</v>
      </c>
      <c r="Q2177">
        <v>1.018518518518519</v>
      </c>
      <c r="R2177">
        <v>0.9311342592592593</v>
      </c>
      <c r="S2177">
        <v>0.01</v>
      </c>
      <c r="T2177">
        <v>0.03</v>
      </c>
      <c r="U2177">
        <v>5044216.96</v>
      </c>
      <c r="V2177" t="s">
        <v>1388</v>
      </c>
      <c r="W2177">
        <v>0.17692652561385219</v>
      </c>
      <c r="X2177">
        <v>1.1474935766668521E-2</v>
      </c>
      <c r="Y2177">
        <v>20164</v>
      </c>
      <c r="Z2177">
        <v>2863288</v>
      </c>
      <c r="AA2177">
        <v>406586896</v>
      </c>
      <c r="AB2177" t="s">
        <v>395</v>
      </c>
      <c r="AC2177" t="s">
        <v>1418</v>
      </c>
    </row>
    <row r="2178" spans="1:29" x14ac:dyDescent="0.25">
      <c r="A2178" t="s">
        <v>31</v>
      </c>
      <c r="B2178" t="s">
        <v>416</v>
      </c>
      <c r="C2178" t="s">
        <v>432</v>
      </c>
      <c r="D2178" t="s">
        <v>811</v>
      </c>
      <c r="E2178">
        <v>142</v>
      </c>
      <c r="F2178">
        <v>1962317020.1500001</v>
      </c>
      <c r="G2178">
        <v>995617344</v>
      </c>
      <c r="H2178">
        <v>438246044</v>
      </c>
      <c r="I2178">
        <v>32</v>
      </c>
      <c r="J2178">
        <v>65</v>
      </c>
      <c r="K2178">
        <v>33</v>
      </c>
      <c r="L2178">
        <v>134828986</v>
      </c>
      <c r="M2178">
        <v>142</v>
      </c>
      <c r="N2178">
        <v>32</v>
      </c>
      <c r="O2178">
        <v>54</v>
      </c>
      <c r="P2178">
        <v>1</v>
      </c>
      <c r="Q2178">
        <v>1.2037037037037039</v>
      </c>
      <c r="R2178">
        <v>1.1018518518518521</v>
      </c>
      <c r="S2178">
        <v>0.02</v>
      </c>
      <c r="T2178">
        <v>5.5E-2</v>
      </c>
      <c r="U2178">
        <v>10112173.949999999</v>
      </c>
      <c r="V2178" t="s">
        <v>1388</v>
      </c>
      <c r="W2178">
        <v>0.2233309090732446</v>
      </c>
      <c r="X2178">
        <v>2.3074193340579249E-2</v>
      </c>
      <c r="Y2178">
        <v>20164</v>
      </c>
      <c r="Z2178">
        <v>2863288</v>
      </c>
      <c r="AA2178">
        <v>406586896</v>
      </c>
      <c r="AB2178" t="s">
        <v>395</v>
      </c>
      <c r="AC2178" t="s">
        <v>1418</v>
      </c>
    </row>
    <row r="2179" spans="1:29" x14ac:dyDescent="0.25">
      <c r="A2179" t="s">
        <v>31</v>
      </c>
      <c r="B2179" t="s">
        <v>416</v>
      </c>
      <c r="C2179" t="s">
        <v>432</v>
      </c>
      <c r="D2179" t="s">
        <v>815</v>
      </c>
      <c r="E2179">
        <v>157</v>
      </c>
      <c r="F2179">
        <v>2498691580.3699999</v>
      </c>
      <c r="G2179">
        <v>1054665984</v>
      </c>
      <c r="H2179">
        <v>544683130.99000001</v>
      </c>
      <c r="I2179">
        <v>36</v>
      </c>
      <c r="J2179">
        <v>54</v>
      </c>
      <c r="K2179">
        <v>37</v>
      </c>
      <c r="L2179">
        <v>83820000</v>
      </c>
      <c r="M2179">
        <v>156</v>
      </c>
      <c r="N2179">
        <v>32</v>
      </c>
      <c r="O2179">
        <v>54</v>
      </c>
      <c r="P2179">
        <v>1.125</v>
      </c>
      <c r="Q2179">
        <v>1</v>
      </c>
      <c r="R2179">
        <v>1.0625</v>
      </c>
      <c r="S2179">
        <v>2.5000000000000001E-2</v>
      </c>
      <c r="T2179">
        <v>0.03</v>
      </c>
      <c r="U2179">
        <v>4610100</v>
      </c>
      <c r="V2179" t="s">
        <v>1388</v>
      </c>
      <c r="W2179">
        <v>0.21798733996187911</v>
      </c>
      <c r="X2179">
        <v>8.4638200408755412E-3</v>
      </c>
      <c r="Y2179">
        <v>24649</v>
      </c>
      <c r="Z2179">
        <v>3869893</v>
      </c>
      <c r="AA2179">
        <v>607573201</v>
      </c>
      <c r="AB2179" t="s">
        <v>397</v>
      </c>
      <c r="AC2179" t="s">
        <v>1418</v>
      </c>
    </row>
    <row r="2180" spans="1:29" x14ac:dyDescent="0.25">
      <c r="A2180" t="s">
        <v>31</v>
      </c>
      <c r="B2180" t="s">
        <v>416</v>
      </c>
      <c r="C2180" t="s">
        <v>432</v>
      </c>
      <c r="D2180" t="s">
        <v>816</v>
      </c>
      <c r="E2180">
        <v>148</v>
      </c>
      <c r="F2180">
        <v>2707277969.8899999</v>
      </c>
      <c r="G2180">
        <v>1121030712</v>
      </c>
      <c r="H2180">
        <v>692248339.88999999</v>
      </c>
      <c r="I2180">
        <v>49</v>
      </c>
      <c r="J2180">
        <v>93</v>
      </c>
      <c r="K2180">
        <v>50</v>
      </c>
      <c r="L2180">
        <v>168387000</v>
      </c>
      <c r="M2180">
        <v>148</v>
      </c>
      <c r="N2180">
        <v>32</v>
      </c>
      <c r="O2180">
        <v>54</v>
      </c>
      <c r="P2180">
        <v>1.53125</v>
      </c>
      <c r="Q2180">
        <v>1.7222222222222221</v>
      </c>
      <c r="R2180">
        <v>1.6267361111111109</v>
      </c>
      <c r="S2180">
        <v>0.05</v>
      </c>
      <c r="T2180">
        <v>0.08</v>
      </c>
      <c r="U2180">
        <v>21890310</v>
      </c>
      <c r="V2180" t="s">
        <v>1388</v>
      </c>
      <c r="W2180">
        <v>0.25569902595488808</v>
      </c>
      <c r="X2180">
        <v>3.1622047664972987E-2</v>
      </c>
      <c r="Y2180">
        <v>21904</v>
      </c>
      <c r="Z2180">
        <v>3241792</v>
      </c>
      <c r="AA2180">
        <v>479785216</v>
      </c>
      <c r="AB2180" t="s">
        <v>395</v>
      </c>
      <c r="AC2180" t="s">
        <v>1418</v>
      </c>
    </row>
    <row r="2181" spans="1:29" x14ac:dyDescent="0.25">
      <c r="A2181" t="s">
        <v>31</v>
      </c>
      <c r="B2181" t="s">
        <v>416</v>
      </c>
      <c r="C2181" t="s">
        <v>432</v>
      </c>
      <c r="D2181" t="s">
        <v>810</v>
      </c>
      <c r="E2181">
        <v>140</v>
      </c>
      <c r="F2181">
        <v>2461693553.1100001</v>
      </c>
      <c r="G2181">
        <v>1035956697</v>
      </c>
      <c r="H2181">
        <v>434306205.04000002</v>
      </c>
      <c r="I2181">
        <v>32</v>
      </c>
      <c r="J2181">
        <v>57</v>
      </c>
      <c r="K2181">
        <v>33</v>
      </c>
      <c r="L2181">
        <v>96660489</v>
      </c>
      <c r="M2181">
        <v>140</v>
      </c>
      <c r="N2181">
        <v>32</v>
      </c>
      <c r="O2181">
        <v>54</v>
      </c>
      <c r="P2181">
        <v>1</v>
      </c>
      <c r="Q2181">
        <v>1.055555555555556</v>
      </c>
      <c r="R2181">
        <v>1.0277777777777779</v>
      </c>
      <c r="S2181">
        <v>0.02</v>
      </c>
      <c r="T2181">
        <v>0.03</v>
      </c>
      <c r="U2181">
        <v>4833024.45</v>
      </c>
      <c r="V2181" t="s">
        <v>1388</v>
      </c>
      <c r="W2181">
        <v>0.176425779923466</v>
      </c>
      <c r="X2181">
        <v>1.1128149664716111E-2</v>
      </c>
      <c r="Y2181">
        <v>19600</v>
      </c>
      <c r="Z2181">
        <v>2744000</v>
      </c>
      <c r="AA2181">
        <v>384160000</v>
      </c>
      <c r="AB2181" t="s">
        <v>395</v>
      </c>
      <c r="AC2181" t="s">
        <v>1418</v>
      </c>
    </row>
    <row r="2182" spans="1:29" x14ac:dyDescent="0.25">
      <c r="A2182" t="s">
        <v>31</v>
      </c>
      <c r="B2182" t="s">
        <v>416</v>
      </c>
      <c r="C2182" t="s">
        <v>432</v>
      </c>
      <c r="D2182" t="s">
        <v>807</v>
      </c>
      <c r="E2182">
        <v>137</v>
      </c>
      <c r="F2182">
        <v>2112854659.1800001</v>
      </c>
      <c r="G2182">
        <v>908201401</v>
      </c>
      <c r="H2182">
        <v>435870365.61000001</v>
      </c>
      <c r="I2182">
        <v>32</v>
      </c>
      <c r="J2182">
        <v>66</v>
      </c>
      <c r="K2182">
        <v>32</v>
      </c>
      <c r="L2182">
        <v>149855265</v>
      </c>
      <c r="M2182">
        <v>137</v>
      </c>
      <c r="N2182">
        <v>32</v>
      </c>
      <c r="O2182">
        <v>54</v>
      </c>
      <c r="P2182">
        <v>1</v>
      </c>
      <c r="Q2182">
        <v>1.2222222222222221</v>
      </c>
      <c r="R2182">
        <v>1.1111111111111109</v>
      </c>
      <c r="S2182">
        <v>0.02</v>
      </c>
      <c r="T2182">
        <v>5.5E-2</v>
      </c>
      <c r="U2182">
        <v>11239144.875</v>
      </c>
      <c r="V2182" t="s">
        <v>1388</v>
      </c>
      <c r="W2182">
        <v>0.20629453318817559</v>
      </c>
      <c r="X2182">
        <v>2.578552193900779E-2</v>
      </c>
      <c r="Y2182">
        <v>18769</v>
      </c>
      <c r="Z2182">
        <v>2571353</v>
      </c>
      <c r="AA2182">
        <v>352275361</v>
      </c>
      <c r="AB2182" t="s">
        <v>396</v>
      </c>
      <c r="AC2182" t="s">
        <v>1418</v>
      </c>
    </row>
    <row r="2183" spans="1:29" x14ac:dyDescent="0.25">
      <c r="A2183" t="s">
        <v>31</v>
      </c>
      <c r="B2183" t="s">
        <v>416</v>
      </c>
      <c r="C2183" t="s">
        <v>432</v>
      </c>
      <c r="D2183" t="s">
        <v>804</v>
      </c>
      <c r="E2183">
        <v>134</v>
      </c>
      <c r="F2183">
        <v>2403230211</v>
      </c>
      <c r="G2183">
        <v>948356281</v>
      </c>
      <c r="H2183">
        <v>485846341</v>
      </c>
      <c r="I2183">
        <v>30</v>
      </c>
      <c r="J2183">
        <v>55</v>
      </c>
      <c r="K2183">
        <v>31</v>
      </c>
      <c r="L2183">
        <v>117822774</v>
      </c>
      <c r="M2183">
        <v>134</v>
      </c>
      <c r="N2183">
        <v>32</v>
      </c>
      <c r="O2183">
        <v>54</v>
      </c>
      <c r="P2183">
        <v>0.9375</v>
      </c>
      <c r="Q2183">
        <v>1.018518518518519</v>
      </c>
      <c r="R2183">
        <v>0.9780092592592593</v>
      </c>
      <c r="S2183">
        <v>1.4999999999999999E-2</v>
      </c>
      <c r="T2183">
        <v>0.03</v>
      </c>
      <c r="U2183">
        <v>5302024.83</v>
      </c>
      <c r="V2183" t="s">
        <v>1388</v>
      </c>
      <c r="W2183">
        <v>0.20216387875626621</v>
      </c>
      <c r="X2183">
        <v>1.091296647225342E-2</v>
      </c>
      <c r="Y2183">
        <v>17956</v>
      </c>
      <c r="Z2183">
        <v>2406104</v>
      </c>
      <c r="AA2183">
        <v>322417936</v>
      </c>
      <c r="AB2183" t="s">
        <v>396</v>
      </c>
      <c r="AC2183" t="s">
        <v>1418</v>
      </c>
    </row>
    <row r="2184" spans="1:29" x14ac:dyDescent="0.25">
      <c r="A2184" t="s">
        <v>31</v>
      </c>
      <c r="B2184" t="s">
        <v>416</v>
      </c>
      <c r="C2184" t="s">
        <v>432</v>
      </c>
      <c r="D2184" t="s">
        <v>805</v>
      </c>
      <c r="E2184">
        <v>128</v>
      </c>
      <c r="F2184">
        <v>2102057829.22</v>
      </c>
      <c r="G2184">
        <v>857682059</v>
      </c>
      <c r="H2184">
        <v>489697193</v>
      </c>
      <c r="I2184">
        <v>36</v>
      </c>
      <c r="J2184">
        <v>57</v>
      </c>
      <c r="K2184">
        <v>38</v>
      </c>
      <c r="L2184">
        <v>103817000</v>
      </c>
      <c r="M2184">
        <v>128</v>
      </c>
      <c r="N2184">
        <v>32</v>
      </c>
      <c r="O2184">
        <v>54</v>
      </c>
      <c r="P2184">
        <v>1.125</v>
      </c>
      <c r="Q2184">
        <v>1.055555555555556</v>
      </c>
      <c r="R2184">
        <v>1.0902777777777779</v>
      </c>
      <c r="S2184">
        <v>2.5000000000000001E-2</v>
      </c>
      <c r="T2184">
        <v>0.03</v>
      </c>
      <c r="U2184">
        <v>5709935</v>
      </c>
      <c r="V2184" t="s">
        <v>1388</v>
      </c>
      <c r="W2184">
        <v>0.23296085682938111</v>
      </c>
      <c r="X2184">
        <v>1.166013422502914E-2</v>
      </c>
      <c r="Y2184">
        <v>16384</v>
      </c>
      <c r="Z2184">
        <v>2097152</v>
      </c>
      <c r="AA2184">
        <v>268435456</v>
      </c>
      <c r="AB2184" t="s">
        <v>391</v>
      </c>
      <c r="AC2184" t="s">
        <v>1418</v>
      </c>
    </row>
    <row r="2185" spans="1:29" x14ac:dyDescent="0.25">
      <c r="A2185" t="s">
        <v>31</v>
      </c>
      <c r="B2185" t="s">
        <v>416</v>
      </c>
      <c r="C2185" t="s">
        <v>432</v>
      </c>
      <c r="D2185" t="s">
        <v>812</v>
      </c>
      <c r="E2185">
        <v>147</v>
      </c>
      <c r="F2185">
        <v>2632797078.3600001</v>
      </c>
      <c r="G2185">
        <v>1162508887</v>
      </c>
      <c r="H2185">
        <v>405370940</v>
      </c>
      <c r="I2185">
        <v>34</v>
      </c>
      <c r="J2185">
        <v>54</v>
      </c>
      <c r="K2185">
        <v>34</v>
      </c>
      <c r="L2185">
        <v>85246385</v>
      </c>
      <c r="M2185">
        <v>147</v>
      </c>
      <c r="N2185">
        <v>32</v>
      </c>
      <c r="O2185">
        <v>54</v>
      </c>
      <c r="P2185">
        <v>1.0625</v>
      </c>
      <c r="Q2185">
        <v>1</v>
      </c>
      <c r="R2185">
        <v>1.03125</v>
      </c>
      <c r="S2185">
        <v>0.02</v>
      </c>
      <c r="T2185">
        <v>0.03</v>
      </c>
      <c r="U2185">
        <v>4262319.25</v>
      </c>
      <c r="V2185" t="s">
        <v>1388</v>
      </c>
      <c r="W2185">
        <v>0.15396968620631801</v>
      </c>
      <c r="X2185">
        <v>1.051461471313163E-2</v>
      </c>
      <c r="Y2185">
        <v>21609</v>
      </c>
      <c r="Z2185">
        <v>3176523</v>
      </c>
      <c r="AA2185">
        <v>466948881</v>
      </c>
      <c r="AB2185" t="s">
        <v>395</v>
      </c>
      <c r="AC2185" t="s">
        <v>1418</v>
      </c>
    </row>
    <row r="2186" spans="1:29" x14ac:dyDescent="0.25">
      <c r="A2186" t="s">
        <v>31</v>
      </c>
      <c r="B2186" t="s">
        <v>416</v>
      </c>
      <c r="C2186" t="s">
        <v>432</v>
      </c>
      <c r="D2186" t="s">
        <v>818</v>
      </c>
      <c r="E2186">
        <v>132</v>
      </c>
      <c r="F2186">
        <v>2489833085.6199999</v>
      </c>
      <c r="G2186">
        <v>915266570</v>
      </c>
      <c r="H2186">
        <v>556697184</v>
      </c>
      <c r="I2186">
        <v>32</v>
      </c>
      <c r="J2186">
        <v>51</v>
      </c>
      <c r="K2186">
        <v>34</v>
      </c>
      <c r="L2186">
        <v>95754000</v>
      </c>
      <c r="M2186">
        <v>132</v>
      </c>
      <c r="N2186">
        <v>32</v>
      </c>
      <c r="O2186">
        <v>54</v>
      </c>
      <c r="P2186">
        <v>1</v>
      </c>
      <c r="Q2186">
        <v>0.94444444444444442</v>
      </c>
      <c r="R2186">
        <v>0.97222222222222221</v>
      </c>
      <c r="S2186">
        <v>0.02</v>
      </c>
      <c r="T2186">
        <v>1.4999999999999999E-2</v>
      </c>
      <c r="U2186">
        <v>3351390</v>
      </c>
      <c r="V2186" t="s">
        <v>1388</v>
      </c>
      <c r="W2186">
        <v>0.22358815424824971</v>
      </c>
      <c r="X2186">
        <v>6.0201310448877712E-3</v>
      </c>
      <c r="Y2186">
        <v>17424</v>
      </c>
      <c r="Z2186">
        <v>2299968</v>
      </c>
      <c r="AA2186">
        <v>303595776</v>
      </c>
      <c r="AB2186" t="s">
        <v>396</v>
      </c>
      <c r="AC2186" t="s">
        <v>1418</v>
      </c>
    </row>
    <row r="2187" spans="1:29" x14ac:dyDescent="0.25">
      <c r="A2187" t="s">
        <v>31</v>
      </c>
      <c r="B2187" t="s">
        <v>416</v>
      </c>
      <c r="C2187" t="s">
        <v>432</v>
      </c>
      <c r="D2187" t="s">
        <v>817</v>
      </c>
      <c r="E2187">
        <v>130</v>
      </c>
      <c r="F2187">
        <v>2300427387.3800001</v>
      </c>
      <c r="G2187">
        <v>925766579</v>
      </c>
      <c r="H2187">
        <v>447917804.27999997</v>
      </c>
      <c r="I2187">
        <v>29</v>
      </c>
      <c r="J2187">
        <v>60</v>
      </c>
      <c r="K2187">
        <v>29</v>
      </c>
      <c r="L2187">
        <v>144291000</v>
      </c>
      <c r="M2187">
        <v>130</v>
      </c>
      <c r="N2187">
        <v>32</v>
      </c>
      <c r="O2187">
        <v>54</v>
      </c>
      <c r="P2187">
        <v>0.90625</v>
      </c>
      <c r="Q2187">
        <v>1.1111111111111109</v>
      </c>
      <c r="R2187">
        <v>1.008680555555556</v>
      </c>
      <c r="S2187">
        <v>1.4999999999999999E-2</v>
      </c>
      <c r="T2187">
        <v>4.4999999999999998E-2</v>
      </c>
      <c r="U2187">
        <v>8657460</v>
      </c>
      <c r="V2187" t="s">
        <v>1388</v>
      </c>
      <c r="W2187">
        <v>0.19471069016881329</v>
      </c>
      <c r="X2187">
        <v>1.9328233701083459E-2</v>
      </c>
      <c r="Y2187">
        <v>16900</v>
      </c>
      <c r="Z2187">
        <v>2197000</v>
      </c>
      <c r="AA2187">
        <v>285610000</v>
      </c>
      <c r="AB2187" t="s">
        <v>396</v>
      </c>
      <c r="AC2187" t="s">
        <v>1418</v>
      </c>
    </row>
    <row r="2188" spans="1:29" x14ac:dyDescent="0.25">
      <c r="A2188" t="s">
        <v>31</v>
      </c>
      <c r="B2188" t="s">
        <v>416</v>
      </c>
      <c r="C2188" t="s">
        <v>432</v>
      </c>
      <c r="D2188" t="s">
        <v>806</v>
      </c>
      <c r="E2188">
        <v>139</v>
      </c>
      <c r="F2188">
        <v>2190219389.71</v>
      </c>
      <c r="G2188">
        <v>1000587525</v>
      </c>
      <c r="H2188">
        <v>401575838</v>
      </c>
      <c r="I2188">
        <v>27</v>
      </c>
      <c r="J2188">
        <v>45</v>
      </c>
      <c r="K2188">
        <v>28</v>
      </c>
      <c r="L2188">
        <v>72377415</v>
      </c>
      <c r="M2188">
        <v>139</v>
      </c>
      <c r="N2188">
        <v>32</v>
      </c>
      <c r="O2188">
        <v>54</v>
      </c>
      <c r="P2188">
        <v>0.84375</v>
      </c>
      <c r="Q2188">
        <v>0.83333333333333337</v>
      </c>
      <c r="R2188">
        <v>0.83854166666666663</v>
      </c>
      <c r="S2188">
        <v>0.01</v>
      </c>
      <c r="T2188">
        <v>0.01</v>
      </c>
      <c r="U2188">
        <v>1447548.3</v>
      </c>
      <c r="V2188" t="s">
        <v>1388</v>
      </c>
      <c r="W2188">
        <v>0.183349594970562</v>
      </c>
      <c r="X2188">
        <v>3.604669810836578E-3</v>
      </c>
      <c r="Y2188">
        <v>19321</v>
      </c>
      <c r="Z2188">
        <v>2685619</v>
      </c>
      <c r="AA2188">
        <v>373301041</v>
      </c>
      <c r="AB2188" t="s">
        <v>396</v>
      </c>
      <c r="AC2188" t="s">
        <v>1418</v>
      </c>
    </row>
    <row r="2189" spans="1:29" x14ac:dyDescent="0.25">
      <c r="A2189" t="s">
        <v>32</v>
      </c>
      <c r="B2189" t="s">
        <v>416</v>
      </c>
      <c r="C2189" t="s">
        <v>432</v>
      </c>
      <c r="D2189" t="s">
        <v>804</v>
      </c>
      <c r="E2189">
        <v>119</v>
      </c>
      <c r="F2189">
        <v>2101065121.25</v>
      </c>
      <c r="G2189">
        <v>767285083</v>
      </c>
      <c r="H2189">
        <v>532895649</v>
      </c>
      <c r="I2189">
        <v>36</v>
      </c>
      <c r="J2189">
        <v>48</v>
      </c>
      <c r="K2189">
        <v>40</v>
      </c>
      <c r="L2189">
        <v>71126000</v>
      </c>
      <c r="M2189">
        <v>119</v>
      </c>
      <c r="N2189">
        <v>31</v>
      </c>
      <c r="O2189">
        <v>48</v>
      </c>
      <c r="P2189">
        <v>1.161290322580645</v>
      </c>
      <c r="Q2189">
        <v>1</v>
      </c>
      <c r="R2189">
        <v>1.080645161290323</v>
      </c>
      <c r="S2189">
        <v>2.5000000000000001E-2</v>
      </c>
      <c r="T2189">
        <v>0.03</v>
      </c>
      <c r="U2189">
        <v>3911930</v>
      </c>
      <c r="V2189" t="s">
        <v>1388</v>
      </c>
      <c r="W2189">
        <v>0.25363119096611392</v>
      </c>
      <c r="X2189">
        <v>7.3408931135784143E-3</v>
      </c>
      <c r="Y2189">
        <v>14161</v>
      </c>
      <c r="Z2189">
        <v>1685159</v>
      </c>
      <c r="AA2189">
        <v>200533921</v>
      </c>
      <c r="AB2189" t="s">
        <v>394</v>
      </c>
      <c r="AC2189" t="s">
        <v>1418</v>
      </c>
    </row>
    <row r="2190" spans="1:29" x14ac:dyDescent="0.25">
      <c r="A2190" t="s">
        <v>32</v>
      </c>
      <c r="B2190" t="s">
        <v>416</v>
      </c>
      <c r="C2190" t="s">
        <v>432</v>
      </c>
      <c r="D2190" t="s">
        <v>814</v>
      </c>
      <c r="E2190">
        <v>120</v>
      </c>
      <c r="F2190">
        <v>1932189053.25</v>
      </c>
      <c r="G2190">
        <v>751947725</v>
      </c>
      <c r="H2190">
        <v>301003283</v>
      </c>
      <c r="I2190">
        <v>27</v>
      </c>
      <c r="J2190">
        <v>40</v>
      </c>
      <c r="K2190">
        <v>28</v>
      </c>
      <c r="L2190">
        <v>64090000</v>
      </c>
      <c r="M2190">
        <v>120</v>
      </c>
      <c r="N2190">
        <v>30</v>
      </c>
      <c r="O2190">
        <v>48</v>
      </c>
      <c r="P2190">
        <v>0.9</v>
      </c>
      <c r="Q2190">
        <v>0.83333333333333337</v>
      </c>
      <c r="R2190">
        <v>0.8666666666666667</v>
      </c>
      <c r="S2190">
        <v>1.4999999999999999E-2</v>
      </c>
      <c r="T2190">
        <v>0.01</v>
      </c>
      <c r="U2190">
        <v>1602250</v>
      </c>
      <c r="V2190" t="s">
        <v>1388</v>
      </c>
      <c r="W2190">
        <v>0.15578355673514629</v>
      </c>
      <c r="X2190">
        <v>5.3230316428143406E-3</v>
      </c>
      <c r="Y2190">
        <v>14400</v>
      </c>
      <c r="Z2190">
        <v>1728000</v>
      </c>
      <c r="AA2190">
        <v>207360000</v>
      </c>
      <c r="AB2190" t="s">
        <v>391</v>
      </c>
      <c r="AC2190" t="s">
        <v>1418</v>
      </c>
    </row>
    <row r="2191" spans="1:29" x14ac:dyDescent="0.25">
      <c r="A2191" t="s">
        <v>32</v>
      </c>
      <c r="B2191" t="s">
        <v>416</v>
      </c>
      <c r="C2191" t="s">
        <v>432</v>
      </c>
      <c r="D2191" t="s">
        <v>806</v>
      </c>
      <c r="E2191">
        <v>119</v>
      </c>
      <c r="F2191">
        <v>1887509796.3900001</v>
      </c>
      <c r="G2191">
        <v>859654602</v>
      </c>
      <c r="H2191">
        <v>361463329</v>
      </c>
      <c r="I2191">
        <v>27</v>
      </c>
      <c r="J2191">
        <v>48</v>
      </c>
      <c r="K2191">
        <v>27</v>
      </c>
      <c r="L2191">
        <v>97373139</v>
      </c>
      <c r="M2191">
        <v>119</v>
      </c>
      <c r="N2191">
        <v>30</v>
      </c>
      <c r="O2191">
        <v>48</v>
      </c>
      <c r="P2191">
        <v>0.9</v>
      </c>
      <c r="Q2191">
        <v>1</v>
      </c>
      <c r="R2191">
        <v>0.95</v>
      </c>
      <c r="S2191">
        <v>1.4999999999999999E-2</v>
      </c>
      <c r="T2191">
        <v>0.03</v>
      </c>
      <c r="U2191">
        <v>4381791.2549999999</v>
      </c>
      <c r="V2191" t="s">
        <v>1388</v>
      </c>
      <c r="W2191">
        <v>0.19150275653738319</v>
      </c>
      <c r="X2191">
        <v>1.212236734255275E-2</v>
      </c>
      <c r="Y2191">
        <v>14161</v>
      </c>
      <c r="Z2191">
        <v>1685159</v>
      </c>
      <c r="AA2191">
        <v>200533921</v>
      </c>
      <c r="AB2191" t="s">
        <v>394</v>
      </c>
      <c r="AC2191" t="s">
        <v>1418</v>
      </c>
    </row>
    <row r="2192" spans="1:29" x14ac:dyDescent="0.25">
      <c r="A2192" t="s">
        <v>32</v>
      </c>
      <c r="B2192" t="s">
        <v>416</v>
      </c>
      <c r="C2192" t="s">
        <v>432</v>
      </c>
      <c r="D2192" t="s">
        <v>819</v>
      </c>
      <c r="E2192">
        <v>99</v>
      </c>
      <c r="F2192">
        <v>1632598427</v>
      </c>
      <c r="G2192">
        <v>535235629</v>
      </c>
      <c r="H2192">
        <v>302946435</v>
      </c>
      <c r="I2192">
        <v>27</v>
      </c>
      <c r="J2192">
        <v>50</v>
      </c>
      <c r="K2192">
        <v>27</v>
      </c>
      <c r="L2192">
        <v>115866163</v>
      </c>
      <c r="M2192">
        <v>99</v>
      </c>
      <c r="N2192">
        <v>27</v>
      </c>
      <c r="O2192">
        <v>32</v>
      </c>
      <c r="P2192">
        <v>1</v>
      </c>
      <c r="Q2192">
        <v>1.5625</v>
      </c>
      <c r="R2192">
        <v>1.28125</v>
      </c>
      <c r="S2192">
        <v>0.02</v>
      </c>
      <c r="T2192">
        <v>0.08</v>
      </c>
      <c r="U2192">
        <v>11586616.300000001</v>
      </c>
      <c r="V2192" t="s">
        <v>1388</v>
      </c>
      <c r="W2192">
        <v>0.1855609009477503</v>
      </c>
      <c r="X2192">
        <v>3.8246419041042687E-2</v>
      </c>
      <c r="Y2192">
        <v>9801</v>
      </c>
      <c r="Z2192">
        <v>970299</v>
      </c>
      <c r="AA2192">
        <v>96059601</v>
      </c>
      <c r="AB2192" t="s">
        <v>392</v>
      </c>
      <c r="AC2192" t="s">
        <v>1418</v>
      </c>
    </row>
    <row r="2193" spans="1:29" x14ac:dyDescent="0.25">
      <c r="A2193" t="s">
        <v>32</v>
      </c>
      <c r="B2193" t="s">
        <v>416</v>
      </c>
      <c r="C2193" t="s">
        <v>432</v>
      </c>
      <c r="D2193" t="s">
        <v>805</v>
      </c>
      <c r="E2193">
        <v>109</v>
      </c>
      <c r="F2193">
        <v>1744747423</v>
      </c>
      <c r="G2193">
        <v>708929826</v>
      </c>
      <c r="H2193">
        <v>400026431</v>
      </c>
      <c r="I2193">
        <v>31</v>
      </c>
      <c r="J2193">
        <v>50</v>
      </c>
      <c r="K2193">
        <v>31</v>
      </c>
      <c r="L2193">
        <v>98941004</v>
      </c>
      <c r="M2193">
        <v>109</v>
      </c>
      <c r="N2193">
        <v>27</v>
      </c>
      <c r="O2193">
        <v>44</v>
      </c>
      <c r="P2193">
        <v>1.1481481481481479</v>
      </c>
      <c r="Q2193">
        <v>1.136363636363636</v>
      </c>
      <c r="R2193">
        <v>1.1422558922558921</v>
      </c>
      <c r="S2193">
        <v>2.5000000000000001E-2</v>
      </c>
      <c r="T2193">
        <v>4.4999999999999998E-2</v>
      </c>
      <c r="U2193">
        <v>6925870.2800000003</v>
      </c>
      <c r="V2193" t="s">
        <v>1388</v>
      </c>
      <c r="W2193">
        <v>0.2292746937044767</v>
      </c>
      <c r="X2193">
        <v>1.73135316651114E-2</v>
      </c>
      <c r="Y2193">
        <v>11881</v>
      </c>
      <c r="Z2193">
        <v>1295029</v>
      </c>
      <c r="AA2193">
        <v>141158161</v>
      </c>
      <c r="AB2193" t="s">
        <v>393</v>
      </c>
      <c r="AC2193" t="s">
        <v>1418</v>
      </c>
    </row>
    <row r="2194" spans="1:29" x14ac:dyDescent="0.25">
      <c r="A2194" t="s">
        <v>32</v>
      </c>
      <c r="B2194" t="s">
        <v>416</v>
      </c>
      <c r="C2194" t="s">
        <v>432</v>
      </c>
      <c r="D2194" t="s">
        <v>808</v>
      </c>
      <c r="E2194">
        <v>112</v>
      </c>
      <c r="F2194">
        <v>1808759337.45</v>
      </c>
      <c r="G2194">
        <v>709166485</v>
      </c>
      <c r="H2194">
        <v>389894505.44999999</v>
      </c>
      <c r="I2194">
        <v>24</v>
      </c>
      <c r="J2194">
        <v>36</v>
      </c>
      <c r="K2194">
        <v>27</v>
      </c>
      <c r="L2194">
        <v>64082949</v>
      </c>
      <c r="M2194">
        <v>112</v>
      </c>
      <c r="N2194">
        <v>29</v>
      </c>
      <c r="O2194">
        <v>45</v>
      </c>
      <c r="P2194">
        <v>0.82758620689655171</v>
      </c>
      <c r="Q2194">
        <v>0.8</v>
      </c>
      <c r="R2194">
        <v>0.81379310344827582</v>
      </c>
      <c r="S2194">
        <v>0.01</v>
      </c>
      <c r="T2194">
        <v>0.01</v>
      </c>
      <c r="U2194">
        <v>1281658.98</v>
      </c>
      <c r="V2194" t="s">
        <v>1388</v>
      </c>
      <c r="W2194">
        <v>0.215559083719604</v>
      </c>
      <c r="X2194">
        <v>3.287194259177268E-3</v>
      </c>
      <c r="Y2194">
        <v>12544</v>
      </c>
      <c r="Z2194">
        <v>1404928</v>
      </c>
      <c r="AA2194">
        <v>157351936</v>
      </c>
      <c r="AB2194" t="s">
        <v>394</v>
      </c>
      <c r="AC2194" t="s">
        <v>1418</v>
      </c>
    </row>
    <row r="2195" spans="1:29" x14ac:dyDescent="0.25">
      <c r="A2195" t="s">
        <v>32</v>
      </c>
      <c r="B2195" t="s">
        <v>416</v>
      </c>
      <c r="C2195" t="s">
        <v>432</v>
      </c>
      <c r="D2195" t="s">
        <v>807</v>
      </c>
      <c r="E2195">
        <v>116</v>
      </c>
      <c r="F2195">
        <v>1839182678.3699999</v>
      </c>
      <c r="G2195">
        <v>692110532</v>
      </c>
      <c r="H2195">
        <v>374284025.56999999</v>
      </c>
      <c r="I2195">
        <v>29</v>
      </c>
      <c r="J2195">
        <v>48</v>
      </c>
      <c r="K2195">
        <v>29</v>
      </c>
      <c r="L2195">
        <v>90036000</v>
      </c>
      <c r="M2195">
        <v>116</v>
      </c>
      <c r="N2195">
        <v>34</v>
      </c>
      <c r="O2195">
        <v>46</v>
      </c>
      <c r="P2195">
        <v>0.8529411764705882</v>
      </c>
      <c r="Q2195">
        <v>1.043478260869565</v>
      </c>
      <c r="R2195">
        <v>0.94820971867007675</v>
      </c>
      <c r="S2195">
        <v>0.01</v>
      </c>
      <c r="T2195">
        <v>0.03</v>
      </c>
      <c r="U2195">
        <v>3601440</v>
      </c>
      <c r="V2195" t="s">
        <v>1388</v>
      </c>
      <c r="W2195">
        <v>0.20350562778337719</v>
      </c>
      <c r="X2195">
        <v>9.6222113527697044E-3</v>
      </c>
      <c r="Y2195">
        <v>13456</v>
      </c>
      <c r="Z2195">
        <v>1560896</v>
      </c>
      <c r="AA2195">
        <v>181063936</v>
      </c>
      <c r="AB2195" t="s">
        <v>394</v>
      </c>
      <c r="AC2195" t="s">
        <v>1418</v>
      </c>
    </row>
    <row r="2196" spans="1:29" x14ac:dyDescent="0.25">
      <c r="A2196" t="s">
        <v>32</v>
      </c>
      <c r="B2196" t="s">
        <v>416</v>
      </c>
      <c r="C2196" t="s">
        <v>432</v>
      </c>
      <c r="D2196" t="s">
        <v>815</v>
      </c>
      <c r="E2196">
        <v>122</v>
      </c>
      <c r="F2196">
        <v>2091130421</v>
      </c>
      <c r="G2196">
        <v>753474702</v>
      </c>
      <c r="H2196">
        <v>583882881</v>
      </c>
      <c r="I2196">
        <v>37</v>
      </c>
      <c r="J2196">
        <v>66</v>
      </c>
      <c r="K2196">
        <v>38</v>
      </c>
      <c r="L2196">
        <v>104707027</v>
      </c>
      <c r="M2196">
        <v>122</v>
      </c>
      <c r="N2196">
        <v>33</v>
      </c>
      <c r="O2196">
        <v>49</v>
      </c>
      <c r="P2196">
        <v>1.1212121212121211</v>
      </c>
      <c r="Q2196">
        <v>1.346938775510204</v>
      </c>
      <c r="R2196">
        <v>1.2340754483611629</v>
      </c>
      <c r="S2196">
        <v>2.5000000000000001E-2</v>
      </c>
      <c r="T2196">
        <v>5.5E-2</v>
      </c>
      <c r="U2196">
        <v>8376562.1600000001</v>
      </c>
      <c r="V2196" t="s">
        <v>1388</v>
      </c>
      <c r="W2196">
        <v>0.27921877810030671</v>
      </c>
      <c r="X2196">
        <v>1.434630545367882E-2</v>
      </c>
      <c r="Y2196">
        <v>14884</v>
      </c>
      <c r="Z2196">
        <v>1815848</v>
      </c>
      <c r="AA2196">
        <v>221533456</v>
      </c>
      <c r="AB2196" t="s">
        <v>391</v>
      </c>
      <c r="AC2196" t="s">
        <v>1418</v>
      </c>
    </row>
    <row r="2197" spans="1:29" x14ac:dyDescent="0.25">
      <c r="A2197" t="s">
        <v>32</v>
      </c>
      <c r="B2197" t="s">
        <v>416</v>
      </c>
      <c r="C2197" t="s">
        <v>432</v>
      </c>
      <c r="D2197" t="s">
        <v>818</v>
      </c>
      <c r="E2197">
        <v>114</v>
      </c>
      <c r="F2197">
        <v>2124842842</v>
      </c>
      <c r="G2197">
        <v>794017347</v>
      </c>
      <c r="H2197">
        <v>516468978</v>
      </c>
      <c r="I2197">
        <v>32</v>
      </c>
      <c r="J2197">
        <v>37</v>
      </c>
      <c r="K2197">
        <v>33</v>
      </c>
      <c r="L2197">
        <v>62767000</v>
      </c>
      <c r="M2197">
        <v>114</v>
      </c>
      <c r="N2197">
        <v>28</v>
      </c>
      <c r="O2197">
        <v>46</v>
      </c>
      <c r="P2197">
        <v>1.142857142857143</v>
      </c>
      <c r="Q2197">
        <v>0.80434782608695654</v>
      </c>
      <c r="R2197">
        <v>0.97360248447204967</v>
      </c>
      <c r="S2197">
        <v>2.5000000000000001E-2</v>
      </c>
      <c r="T2197">
        <v>0.01</v>
      </c>
      <c r="U2197">
        <v>2196845</v>
      </c>
      <c r="V2197" t="s">
        <v>1388</v>
      </c>
      <c r="W2197">
        <v>0.24306220102088849</v>
      </c>
      <c r="X2197">
        <v>4.2535855851539642E-3</v>
      </c>
      <c r="Y2197">
        <v>12996</v>
      </c>
      <c r="Z2197">
        <v>1481544</v>
      </c>
      <c r="AA2197">
        <v>168896016</v>
      </c>
      <c r="AB2197" t="s">
        <v>394</v>
      </c>
      <c r="AC2197" t="s">
        <v>1418</v>
      </c>
    </row>
    <row r="2198" spans="1:29" x14ac:dyDescent="0.25">
      <c r="A2198" t="s">
        <v>32</v>
      </c>
      <c r="B2198" t="s">
        <v>416</v>
      </c>
      <c r="C2198" t="s">
        <v>432</v>
      </c>
      <c r="D2198" t="s">
        <v>816</v>
      </c>
      <c r="E2198">
        <v>129</v>
      </c>
      <c r="F2198">
        <v>2254365121.4099998</v>
      </c>
      <c r="G2198">
        <v>877781612</v>
      </c>
      <c r="H2198">
        <v>690531075</v>
      </c>
      <c r="I2198">
        <v>46</v>
      </c>
      <c r="J2198">
        <v>71</v>
      </c>
      <c r="K2198">
        <v>46</v>
      </c>
      <c r="L2198">
        <v>175095000</v>
      </c>
      <c r="M2198">
        <v>129</v>
      </c>
      <c r="N2198">
        <v>35</v>
      </c>
      <c r="O2198">
        <v>52</v>
      </c>
      <c r="P2198">
        <v>1.3142857142857141</v>
      </c>
      <c r="Q2198">
        <v>1.365384615384615</v>
      </c>
      <c r="R2198">
        <v>1.339835164835165</v>
      </c>
      <c r="S2198">
        <v>3.5000000000000003E-2</v>
      </c>
      <c r="T2198">
        <v>5.5E-2</v>
      </c>
      <c r="U2198">
        <v>15758550</v>
      </c>
      <c r="V2198" t="s">
        <v>1388</v>
      </c>
      <c r="W2198">
        <v>0.30630844508812538</v>
      </c>
      <c r="X2198">
        <v>2.282091359900059E-2</v>
      </c>
      <c r="Y2198">
        <v>16641</v>
      </c>
      <c r="Z2198">
        <v>2146689</v>
      </c>
      <c r="AA2198">
        <v>276922881</v>
      </c>
      <c r="AB2198" t="s">
        <v>391</v>
      </c>
      <c r="AC2198" t="s">
        <v>1418</v>
      </c>
    </row>
    <row r="2199" spans="1:29" x14ac:dyDescent="0.25">
      <c r="A2199" t="s">
        <v>32</v>
      </c>
      <c r="B2199" t="s">
        <v>416</v>
      </c>
      <c r="C2199" t="s">
        <v>432</v>
      </c>
      <c r="D2199" t="s">
        <v>810</v>
      </c>
      <c r="E2199">
        <v>121</v>
      </c>
      <c r="F2199">
        <v>1988515012.1099999</v>
      </c>
      <c r="G2199">
        <v>791429863</v>
      </c>
      <c r="H2199">
        <v>522553470.04000002</v>
      </c>
      <c r="I2199">
        <v>33</v>
      </c>
      <c r="J2199">
        <v>49</v>
      </c>
      <c r="K2199">
        <v>34</v>
      </c>
      <c r="L2199">
        <v>84501000</v>
      </c>
      <c r="M2199">
        <v>121</v>
      </c>
      <c r="N2199">
        <v>33</v>
      </c>
      <c r="O2199">
        <v>48</v>
      </c>
      <c r="P2199">
        <v>1</v>
      </c>
      <c r="Q2199">
        <v>1.020833333333333</v>
      </c>
      <c r="R2199">
        <v>1.010416666666667</v>
      </c>
      <c r="S2199">
        <v>0.02</v>
      </c>
      <c r="T2199">
        <v>0.03</v>
      </c>
      <c r="U2199">
        <v>4225050</v>
      </c>
      <c r="V2199" t="s">
        <v>1388</v>
      </c>
      <c r="W2199">
        <v>0.26278578077493209</v>
      </c>
      <c r="X2199">
        <v>8.0853926769954929E-3</v>
      </c>
      <c r="Y2199">
        <v>14641</v>
      </c>
      <c r="Z2199">
        <v>1771561</v>
      </c>
      <c r="AA2199">
        <v>214358881</v>
      </c>
      <c r="AB2199" t="s">
        <v>391</v>
      </c>
      <c r="AC2199" t="s">
        <v>1418</v>
      </c>
    </row>
    <row r="2200" spans="1:29" x14ac:dyDescent="0.25">
      <c r="A2200" t="s">
        <v>32</v>
      </c>
      <c r="B2200" t="s">
        <v>416</v>
      </c>
      <c r="C2200" t="s">
        <v>432</v>
      </c>
      <c r="D2200" t="s">
        <v>813</v>
      </c>
      <c r="E2200">
        <v>121</v>
      </c>
      <c r="F2200">
        <v>1871231035.3800001</v>
      </c>
      <c r="G2200">
        <v>768679589</v>
      </c>
      <c r="H2200">
        <v>505945838.38</v>
      </c>
      <c r="I2200">
        <v>32</v>
      </c>
      <c r="J2200">
        <v>44</v>
      </c>
      <c r="K2200">
        <v>32</v>
      </c>
      <c r="L2200">
        <v>101525000</v>
      </c>
      <c r="M2200">
        <v>121</v>
      </c>
      <c r="N2200">
        <v>32</v>
      </c>
      <c r="O2200">
        <v>48</v>
      </c>
      <c r="P2200">
        <v>1</v>
      </c>
      <c r="Q2200">
        <v>0.91666666666666663</v>
      </c>
      <c r="R2200">
        <v>0.95833333333333337</v>
      </c>
      <c r="S2200">
        <v>0.02</v>
      </c>
      <c r="T2200">
        <v>1.4999999999999999E-2</v>
      </c>
      <c r="U2200">
        <v>3553375</v>
      </c>
      <c r="V2200" t="s">
        <v>1388</v>
      </c>
      <c r="W2200">
        <v>0.27038127778660698</v>
      </c>
      <c r="X2200">
        <v>7.023231995301386E-3</v>
      </c>
      <c r="Y2200">
        <v>14641</v>
      </c>
      <c r="Z2200">
        <v>1771561</v>
      </c>
      <c r="AA2200">
        <v>214358881</v>
      </c>
      <c r="AB2200" t="s">
        <v>391</v>
      </c>
      <c r="AC2200" t="s">
        <v>1418</v>
      </c>
    </row>
    <row r="2201" spans="1:29" x14ac:dyDescent="0.25">
      <c r="A2201" t="s">
        <v>32</v>
      </c>
      <c r="B2201" t="s">
        <v>416</v>
      </c>
      <c r="C2201" t="s">
        <v>432</v>
      </c>
      <c r="D2201" t="s">
        <v>811</v>
      </c>
      <c r="E2201">
        <v>119</v>
      </c>
      <c r="F2201">
        <v>1614096330.1500001</v>
      </c>
      <c r="G2201">
        <v>705567787</v>
      </c>
      <c r="H2201">
        <v>365320038</v>
      </c>
      <c r="I2201">
        <v>30</v>
      </c>
      <c r="J2201">
        <v>51</v>
      </c>
      <c r="K2201">
        <v>30</v>
      </c>
      <c r="L2201">
        <v>84702000</v>
      </c>
      <c r="M2201">
        <v>119</v>
      </c>
      <c r="N2201">
        <v>30</v>
      </c>
      <c r="O2201">
        <v>48</v>
      </c>
      <c r="P2201">
        <v>1</v>
      </c>
      <c r="Q2201">
        <v>1.0625</v>
      </c>
      <c r="R2201">
        <v>1.03125</v>
      </c>
      <c r="S2201">
        <v>0.02</v>
      </c>
      <c r="T2201">
        <v>0.03</v>
      </c>
      <c r="U2201">
        <v>4235100</v>
      </c>
      <c r="V2201" t="s">
        <v>1388</v>
      </c>
      <c r="W2201">
        <v>0.22633100092982081</v>
      </c>
      <c r="X2201">
        <v>1.159284889814886E-2</v>
      </c>
      <c r="Y2201">
        <v>14161</v>
      </c>
      <c r="Z2201">
        <v>1685159</v>
      </c>
      <c r="AA2201">
        <v>200533921</v>
      </c>
      <c r="AB2201" t="s">
        <v>394</v>
      </c>
      <c r="AC2201" t="s">
        <v>1418</v>
      </c>
    </row>
    <row r="2202" spans="1:29" x14ac:dyDescent="0.25">
      <c r="A2202" t="s">
        <v>32</v>
      </c>
      <c r="B2202" t="s">
        <v>416</v>
      </c>
      <c r="C2202" t="s">
        <v>432</v>
      </c>
      <c r="D2202" t="s">
        <v>812</v>
      </c>
      <c r="E2202">
        <v>129</v>
      </c>
      <c r="F2202">
        <v>2159535406.77</v>
      </c>
      <c r="G2202">
        <v>881924380</v>
      </c>
      <c r="H2202">
        <v>495770548</v>
      </c>
      <c r="I2202">
        <v>35</v>
      </c>
      <c r="J2202">
        <v>55</v>
      </c>
      <c r="K2202">
        <v>35</v>
      </c>
      <c r="L2202">
        <v>90590100</v>
      </c>
      <c r="M2202">
        <v>129</v>
      </c>
      <c r="N2202">
        <v>34</v>
      </c>
      <c r="O2202">
        <v>52</v>
      </c>
      <c r="P2202">
        <v>1.029411764705882</v>
      </c>
      <c r="Q2202">
        <v>1.0576923076923079</v>
      </c>
      <c r="R2202">
        <v>1.0435520361990951</v>
      </c>
      <c r="S2202">
        <v>0.02</v>
      </c>
      <c r="T2202">
        <v>0.03</v>
      </c>
      <c r="U2202">
        <v>4529505</v>
      </c>
      <c r="V2202" t="s">
        <v>1388</v>
      </c>
      <c r="W2202">
        <v>0.22957278053686561</v>
      </c>
      <c r="X2202">
        <v>9.1362930256195848E-3</v>
      </c>
      <c r="Y2202">
        <v>16641</v>
      </c>
      <c r="Z2202">
        <v>2146689</v>
      </c>
      <c r="AA2202">
        <v>276922881</v>
      </c>
      <c r="AB2202" t="s">
        <v>391</v>
      </c>
      <c r="AC2202" t="s">
        <v>1418</v>
      </c>
    </row>
    <row r="2203" spans="1:29" x14ac:dyDescent="0.25">
      <c r="A2203" t="s">
        <v>32</v>
      </c>
      <c r="B2203" t="s">
        <v>416</v>
      </c>
      <c r="C2203" t="s">
        <v>432</v>
      </c>
      <c r="D2203" t="s">
        <v>817</v>
      </c>
      <c r="E2203">
        <v>94</v>
      </c>
      <c r="F2203">
        <v>1675649067</v>
      </c>
      <c r="G2203">
        <v>517649188</v>
      </c>
      <c r="H2203">
        <v>342648323</v>
      </c>
      <c r="I2203">
        <v>23</v>
      </c>
      <c r="J2203">
        <v>52</v>
      </c>
      <c r="K2203">
        <v>24</v>
      </c>
      <c r="L2203">
        <v>87615475</v>
      </c>
      <c r="M2203">
        <v>94</v>
      </c>
      <c r="N2203">
        <v>24</v>
      </c>
      <c r="O2203">
        <v>30</v>
      </c>
      <c r="P2203">
        <v>0.95833333333333337</v>
      </c>
      <c r="Q2203">
        <v>1.7333333333333329</v>
      </c>
      <c r="R2203">
        <v>1.345833333333333</v>
      </c>
      <c r="S2203">
        <v>1.4999999999999999E-2</v>
      </c>
      <c r="T2203">
        <v>0.08</v>
      </c>
      <c r="U2203">
        <v>8323470.125</v>
      </c>
      <c r="V2203" t="s">
        <v>1388</v>
      </c>
      <c r="W2203">
        <v>0.2044869237527526</v>
      </c>
      <c r="X2203">
        <v>2.4291582845423699E-2</v>
      </c>
      <c r="Y2203">
        <v>8836</v>
      </c>
      <c r="Z2203">
        <v>830584</v>
      </c>
      <c r="AA2203">
        <v>78074896</v>
      </c>
      <c r="AB2203" t="s">
        <v>392</v>
      </c>
      <c r="AC2203" t="s">
        <v>1418</v>
      </c>
    </row>
    <row r="2204" spans="1:29" x14ac:dyDescent="0.25">
      <c r="A2204" t="s">
        <v>33</v>
      </c>
      <c r="B2204" t="s">
        <v>416</v>
      </c>
      <c r="C2204" t="s">
        <v>432</v>
      </c>
      <c r="D2204" t="s">
        <v>812</v>
      </c>
      <c r="E2204">
        <v>122</v>
      </c>
      <c r="F2204">
        <v>1845922323</v>
      </c>
      <c r="G2204">
        <v>730162113</v>
      </c>
      <c r="H2204">
        <v>355392132</v>
      </c>
      <c r="I2204">
        <v>31</v>
      </c>
      <c r="J2204">
        <v>55</v>
      </c>
      <c r="K2204">
        <v>32</v>
      </c>
      <c r="L2204">
        <v>74293000</v>
      </c>
      <c r="M2204">
        <v>122</v>
      </c>
      <c r="N2204">
        <v>34</v>
      </c>
      <c r="O2204">
        <v>49</v>
      </c>
      <c r="P2204">
        <v>0.91176470588235292</v>
      </c>
      <c r="Q2204">
        <v>1.1224489795918371</v>
      </c>
      <c r="R2204">
        <v>1.0171068427370951</v>
      </c>
      <c r="S2204">
        <v>1.4999999999999999E-2</v>
      </c>
      <c r="T2204">
        <v>4.4999999999999998E-2</v>
      </c>
      <c r="U2204">
        <v>4457580</v>
      </c>
      <c r="V2204" t="s">
        <v>1388</v>
      </c>
      <c r="W2204">
        <v>0.1925282161507291</v>
      </c>
      <c r="X2204">
        <v>1.254270873953957E-2</v>
      </c>
      <c r="Y2204">
        <v>14884</v>
      </c>
      <c r="Z2204">
        <v>1815848</v>
      </c>
      <c r="AA2204">
        <v>221533456</v>
      </c>
      <c r="AB2204" t="s">
        <v>391</v>
      </c>
      <c r="AC2204" t="s">
        <v>1418</v>
      </c>
    </row>
    <row r="2205" spans="1:29" x14ac:dyDescent="0.25">
      <c r="A2205" t="s">
        <v>33</v>
      </c>
      <c r="B2205" t="s">
        <v>416</v>
      </c>
      <c r="C2205" t="s">
        <v>432</v>
      </c>
      <c r="D2205" t="s">
        <v>808</v>
      </c>
      <c r="E2205">
        <v>107</v>
      </c>
      <c r="F2205">
        <v>1753892357</v>
      </c>
      <c r="G2205">
        <v>693588060</v>
      </c>
      <c r="H2205">
        <v>467390593</v>
      </c>
      <c r="I2205">
        <v>29</v>
      </c>
      <c r="J2205">
        <v>54</v>
      </c>
      <c r="K2205">
        <v>29</v>
      </c>
      <c r="L2205">
        <v>117676000</v>
      </c>
      <c r="M2205">
        <v>107</v>
      </c>
      <c r="N2205">
        <v>29</v>
      </c>
      <c r="O2205">
        <v>43</v>
      </c>
      <c r="P2205">
        <v>1</v>
      </c>
      <c r="Q2205">
        <v>1.2558139534883721</v>
      </c>
      <c r="R2205">
        <v>1.1279069767441861</v>
      </c>
      <c r="S2205">
        <v>0.02</v>
      </c>
      <c r="T2205">
        <v>5.5E-2</v>
      </c>
      <c r="U2205">
        <v>8825700</v>
      </c>
      <c r="V2205" t="s">
        <v>1388</v>
      </c>
      <c r="W2205">
        <v>0.266487616035606</v>
      </c>
      <c r="X2205">
        <v>1.8882921762184458E-2</v>
      </c>
      <c r="Y2205">
        <v>11449</v>
      </c>
      <c r="Z2205">
        <v>1225043</v>
      </c>
      <c r="AA2205">
        <v>131079601</v>
      </c>
      <c r="AB2205" t="s">
        <v>393</v>
      </c>
      <c r="AC2205" t="s">
        <v>1418</v>
      </c>
    </row>
    <row r="2206" spans="1:29" x14ac:dyDescent="0.25">
      <c r="A2206" t="s">
        <v>33</v>
      </c>
      <c r="B2206" t="s">
        <v>416</v>
      </c>
      <c r="C2206" t="s">
        <v>432</v>
      </c>
      <c r="D2206" t="s">
        <v>815</v>
      </c>
      <c r="E2206">
        <v>129</v>
      </c>
      <c r="F2206">
        <v>2123108166</v>
      </c>
      <c r="G2206">
        <v>771685174</v>
      </c>
      <c r="H2206">
        <v>742082413</v>
      </c>
      <c r="I2206">
        <v>47</v>
      </c>
      <c r="J2206">
        <v>63</v>
      </c>
      <c r="K2206">
        <v>50</v>
      </c>
      <c r="L2206">
        <v>101209000</v>
      </c>
      <c r="M2206">
        <v>129</v>
      </c>
      <c r="N2206">
        <v>37</v>
      </c>
      <c r="O2206">
        <v>52</v>
      </c>
      <c r="P2206">
        <v>1.27027027027027</v>
      </c>
      <c r="Q2206">
        <v>1.211538461538461</v>
      </c>
      <c r="R2206">
        <v>1.2409043659043659</v>
      </c>
      <c r="S2206">
        <v>3.5000000000000003E-2</v>
      </c>
      <c r="T2206">
        <v>5.5E-2</v>
      </c>
      <c r="U2206">
        <v>9108810</v>
      </c>
      <c r="V2206" t="s">
        <v>1388</v>
      </c>
      <c r="W2206">
        <v>0.34952642775525927</v>
      </c>
      <c r="X2206">
        <v>1.227466092772098E-2</v>
      </c>
      <c r="Y2206">
        <v>16641</v>
      </c>
      <c r="Z2206">
        <v>2146689</v>
      </c>
      <c r="AA2206">
        <v>276922881</v>
      </c>
      <c r="AB2206" t="s">
        <v>391</v>
      </c>
      <c r="AC2206" t="s">
        <v>1418</v>
      </c>
    </row>
    <row r="2207" spans="1:29" x14ac:dyDescent="0.25">
      <c r="A2207" t="s">
        <v>33</v>
      </c>
      <c r="B2207" t="s">
        <v>416</v>
      </c>
      <c r="C2207" t="s">
        <v>432</v>
      </c>
      <c r="D2207" t="s">
        <v>818</v>
      </c>
      <c r="E2207">
        <v>119</v>
      </c>
      <c r="F2207">
        <v>2281315425</v>
      </c>
      <c r="G2207">
        <v>747195402</v>
      </c>
      <c r="H2207">
        <v>390521159</v>
      </c>
      <c r="I2207">
        <v>27</v>
      </c>
      <c r="J2207">
        <v>42</v>
      </c>
      <c r="K2207">
        <v>27</v>
      </c>
      <c r="L2207">
        <v>62017000</v>
      </c>
      <c r="M2207">
        <v>119</v>
      </c>
      <c r="N2207">
        <v>33</v>
      </c>
      <c r="O2207">
        <v>48</v>
      </c>
      <c r="P2207">
        <v>0.81818181818181823</v>
      </c>
      <c r="Q2207">
        <v>0.875</v>
      </c>
      <c r="R2207">
        <v>0.84659090909090906</v>
      </c>
      <c r="S2207">
        <v>0.01</v>
      </c>
      <c r="T2207">
        <v>0.01</v>
      </c>
      <c r="U2207">
        <v>1240340</v>
      </c>
      <c r="V2207" t="s">
        <v>1388</v>
      </c>
      <c r="W2207">
        <v>0.17118244795105439</v>
      </c>
      <c r="X2207">
        <v>3.1761147159762469E-3</v>
      </c>
      <c r="Y2207">
        <v>14161</v>
      </c>
      <c r="Z2207">
        <v>1685159</v>
      </c>
      <c r="AA2207">
        <v>200533921</v>
      </c>
      <c r="AB2207" t="s">
        <v>394</v>
      </c>
      <c r="AC2207" t="s">
        <v>1418</v>
      </c>
    </row>
    <row r="2208" spans="1:29" x14ac:dyDescent="0.25">
      <c r="A2208" t="s">
        <v>33</v>
      </c>
      <c r="B2208" t="s">
        <v>416</v>
      </c>
      <c r="C2208" t="s">
        <v>432</v>
      </c>
      <c r="D2208" t="s">
        <v>819</v>
      </c>
      <c r="E2208">
        <v>108</v>
      </c>
      <c r="F2208">
        <v>2041861251</v>
      </c>
      <c r="G2208">
        <v>680529779</v>
      </c>
      <c r="H2208">
        <v>343106729</v>
      </c>
      <c r="I2208">
        <v>27</v>
      </c>
      <c r="J2208">
        <v>36</v>
      </c>
      <c r="K2208">
        <v>27</v>
      </c>
      <c r="L2208">
        <v>68937000</v>
      </c>
      <c r="M2208">
        <v>108</v>
      </c>
      <c r="N2208">
        <v>25</v>
      </c>
      <c r="O2208">
        <v>35</v>
      </c>
      <c r="P2208">
        <v>1.08</v>
      </c>
      <c r="Q2208">
        <v>1.028571428571428</v>
      </c>
      <c r="R2208">
        <v>1.054285714285714</v>
      </c>
      <c r="S2208">
        <v>0.02</v>
      </c>
      <c r="T2208">
        <v>0.03</v>
      </c>
      <c r="U2208">
        <v>3446850</v>
      </c>
      <c r="V2208" t="s">
        <v>1388</v>
      </c>
      <c r="W2208">
        <v>0.16803626046185249</v>
      </c>
      <c r="X2208">
        <v>1.004599941844918E-2</v>
      </c>
      <c r="Y2208">
        <v>11664</v>
      </c>
      <c r="Z2208">
        <v>1259712</v>
      </c>
      <c r="AA2208">
        <v>136048896</v>
      </c>
      <c r="AB2208" t="s">
        <v>393</v>
      </c>
      <c r="AC2208" t="s">
        <v>1418</v>
      </c>
    </row>
    <row r="2209" spans="1:29" x14ac:dyDescent="0.25">
      <c r="A2209" t="s">
        <v>33</v>
      </c>
      <c r="B2209" t="s">
        <v>416</v>
      </c>
      <c r="C2209" t="s">
        <v>432</v>
      </c>
      <c r="D2209" t="s">
        <v>805</v>
      </c>
      <c r="E2209">
        <v>112</v>
      </c>
      <c r="F2209">
        <v>1876164387</v>
      </c>
      <c r="G2209">
        <v>691472880</v>
      </c>
      <c r="H2209">
        <v>420078284</v>
      </c>
      <c r="I2209">
        <v>31</v>
      </c>
      <c r="J2209">
        <v>55</v>
      </c>
      <c r="K2209">
        <v>31</v>
      </c>
      <c r="L2209">
        <v>128071479</v>
      </c>
      <c r="M2209">
        <v>112</v>
      </c>
      <c r="N2209">
        <v>29</v>
      </c>
      <c r="O2209">
        <v>45</v>
      </c>
      <c r="P2209">
        <v>1.068965517241379</v>
      </c>
      <c r="Q2209">
        <v>1.2222222222222221</v>
      </c>
      <c r="R2209">
        <v>1.1455938697318011</v>
      </c>
      <c r="S2209">
        <v>0.02</v>
      </c>
      <c r="T2209">
        <v>5.5E-2</v>
      </c>
      <c r="U2209">
        <v>9605360.9250000007</v>
      </c>
      <c r="V2209" t="s">
        <v>1388</v>
      </c>
      <c r="W2209">
        <v>0.22390270645298199</v>
      </c>
      <c r="X2209">
        <v>2.286564502582095E-2</v>
      </c>
      <c r="Y2209">
        <v>12544</v>
      </c>
      <c r="Z2209">
        <v>1404928</v>
      </c>
      <c r="AA2209">
        <v>157351936</v>
      </c>
      <c r="AB2209" t="s">
        <v>394</v>
      </c>
      <c r="AC2209" t="s">
        <v>1418</v>
      </c>
    </row>
    <row r="2210" spans="1:29" x14ac:dyDescent="0.25">
      <c r="A2210" t="s">
        <v>33</v>
      </c>
      <c r="B2210" t="s">
        <v>416</v>
      </c>
      <c r="C2210" t="s">
        <v>432</v>
      </c>
      <c r="D2210" t="s">
        <v>816</v>
      </c>
      <c r="E2210">
        <v>133</v>
      </c>
      <c r="F2210">
        <v>2199561688.79</v>
      </c>
      <c r="G2210">
        <v>828624229</v>
      </c>
      <c r="H2210">
        <v>675762254.40999997</v>
      </c>
      <c r="I2210">
        <v>42</v>
      </c>
      <c r="J2210">
        <v>66</v>
      </c>
      <c r="K2210">
        <v>44</v>
      </c>
      <c r="L2210">
        <v>111885000</v>
      </c>
      <c r="M2210">
        <v>133</v>
      </c>
      <c r="N2210">
        <v>36</v>
      </c>
      <c r="O2210">
        <v>53</v>
      </c>
      <c r="P2210">
        <v>1.166666666666667</v>
      </c>
      <c r="Q2210">
        <v>1.245283018867924</v>
      </c>
      <c r="R2210">
        <v>1.2059748427672961</v>
      </c>
      <c r="S2210">
        <v>2.5000000000000001E-2</v>
      </c>
      <c r="T2210">
        <v>5.5E-2</v>
      </c>
      <c r="U2210">
        <v>8950800</v>
      </c>
      <c r="V2210" t="s">
        <v>1388</v>
      </c>
      <c r="W2210">
        <v>0.30722587043318772</v>
      </c>
      <c r="X2210">
        <v>1.3245486769329601E-2</v>
      </c>
      <c r="Y2210">
        <v>17689</v>
      </c>
      <c r="Z2210">
        <v>2352637</v>
      </c>
      <c r="AA2210">
        <v>312900721</v>
      </c>
      <c r="AB2210" t="s">
        <v>396</v>
      </c>
      <c r="AC2210" t="s">
        <v>1418</v>
      </c>
    </row>
    <row r="2211" spans="1:29" x14ac:dyDescent="0.25">
      <c r="A2211" t="s">
        <v>33</v>
      </c>
      <c r="B2211" t="s">
        <v>416</v>
      </c>
      <c r="C2211" t="s">
        <v>432</v>
      </c>
      <c r="D2211" t="s">
        <v>810</v>
      </c>
      <c r="E2211">
        <v>126</v>
      </c>
      <c r="F2211">
        <v>2083759870.75</v>
      </c>
      <c r="G2211">
        <v>887907105</v>
      </c>
      <c r="H2211">
        <v>354715003.68000001</v>
      </c>
      <c r="I2211">
        <v>26</v>
      </c>
      <c r="J2211">
        <v>44</v>
      </c>
      <c r="K2211">
        <v>26</v>
      </c>
      <c r="L2211">
        <v>90847000</v>
      </c>
      <c r="M2211">
        <v>126</v>
      </c>
      <c r="N2211">
        <v>32</v>
      </c>
      <c r="O2211">
        <v>50</v>
      </c>
      <c r="P2211">
        <v>0.8125</v>
      </c>
      <c r="Q2211">
        <v>0.88</v>
      </c>
      <c r="R2211">
        <v>0.84624999999999995</v>
      </c>
      <c r="S2211">
        <v>0.01</v>
      </c>
      <c r="T2211">
        <v>0.01</v>
      </c>
      <c r="U2211">
        <v>1816940</v>
      </c>
      <c r="V2211" t="s">
        <v>1388</v>
      </c>
      <c r="W2211">
        <v>0.17022834956137661</v>
      </c>
      <c r="X2211">
        <v>5.1222530232725109E-3</v>
      </c>
      <c r="Y2211">
        <v>15876</v>
      </c>
      <c r="Z2211">
        <v>2000376</v>
      </c>
      <c r="AA2211">
        <v>252047376</v>
      </c>
      <c r="AB2211" t="s">
        <v>391</v>
      </c>
      <c r="AC2211" t="s">
        <v>1418</v>
      </c>
    </row>
    <row r="2212" spans="1:29" x14ac:dyDescent="0.25">
      <c r="A2212" t="s">
        <v>33</v>
      </c>
      <c r="B2212" t="s">
        <v>416</v>
      </c>
      <c r="C2212" t="s">
        <v>432</v>
      </c>
      <c r="D2212" t="s">
        <v>806</v>
      </c>
      <c r="E2212">
        <v>120</v>
      </c>
      <c r="F2212">
        <v>1929915704.48</v>
      </c>
      <c r="G2212">
        <v>797891735</v>
      </c>
      <c r="H2212">
        <v>333926569</v>
      </c>
      <c r="I2212">
        <v>28</v>
      </c>
      <c r="J2212">
        <v>48</v>
      </c>
      <c r="K2212">
        <v>28</v>
      </c>
      <c r="L2212">
        <v>110161000</v>
      </c>
      <c r="M2212">
        <v>120</v>
      </c>
      <c r="N2212">
        <v>33</v>
      </c>
      <c r="O2212">
        <v>48</v>
      </c>
      <c r="P2212">
        <v>0.84848484848484851</v>
      </c>
      <c r="Q2212">
        <v>1</v>
      </c>
      <c r="R2212">
        <v>0.9242424242424242</v>
      </c>
      <c r="S2212">
        <v>0.01</v>
      </c>
      <c r="T2212">
        <v>0.03</v>
      </c>
      <c r="U2212">
        <v>4406440</v>
      </c>
      <c r="V2212" t="s">
        <v>1388</v>
      </c>
      <c r="W2212">
        <v>0.17302650484932641</v>
      </c>
      <c r="X2212">
        <v>1.3195835279582079E-2</v>
      </c>
      <c r="Y2212">
        <v>14400</v>
      </c>
      <c r="Z2212">
        <v>1728000</v>
      </c>
      <c r="AA2212">
        <v>207360000</v>
      </c>
      <c r="AB2212" t="s">
        <v>391</v>
      </c>
      <c r="AC2212" t="s">
        <v>1418</v>
      </c>
    </row>
    <row r="2213" spans="1:29" x14ac:dyDescent="0.25">
      <c r="A2213" t="s">
        <v>33</v>
      </c>
      <c r="B2213" t="s">
        <v>416</v>
      </c>
      <c r="C2213" t="s">
        <v>432</v>
      </c>
      <c r="D2213" t="s">
        <v>804</v>
      </c>
      <c r="E2213">
        <v>123</v>
      </c>
      <c r="F2213">
        <v>2198955079.8699999</v>
      </c>
      <c r="G2213">
        <v>820804616</v>
      </c>
      <c r="H2213">
        <v>681134374</v>
      </c>
      <c r="I2213">
        <v>34</v>
      </c>
      <c r="J2213">
        <v>42</v>
      </c>
      <c r="K2213">
        <v>34</v>
      </c>
      <c r="L2213">
        <v>76116000</v>
      </c>
      <c r="M2213">
        <v>123</v>
      </c>
      <c r="N2213">
        <v>32</v>
      </c>
      <c r="O2213">
        <v>49</v>
      </c>
      <c r="P2213">
        <v>1.0625</v>
      </c>
      <c r="Q2213">
        <v>0.8571428571428571</v>
      </c>
      <c r="R2213">
        <v>0.9598214285714286</v>
      </c>
      <c r="S2213">
        <v>0.02</v>
      </c>
      <c r="T2213">
        <v>0.01</v>
      </c>
      <c r="U2213">
        <v>2283480</v>
      </c>
      <c r="V2213" t="s">
        <v>1388</v>
      </c>
      <c r="W2213">
        <v>0.30975365537720218</v>
      </c>
      <c r="X2213">
        <v>3.3524662491927031E-3</v>
      </c>
      <c r="Y2213">
        <v>15129</v>
      </c>
      <c r="Z2213">
        <v>1860867</v>
      </c>
      <c r="AA2213">
        <v>228886641</v>
      </c>
      <c r="AB2213" t="s">
        <v>391</v>
      </c>
      <c r="AC2213" t="s">
        <v>1418</v>
      </c>
    </row>
    <row r="2214" spans="1:29" x14ac:dyDescent="0.25">
      <c r="A2214" t="s">
        <v>33</v>
      </c>
      <c r="B2214" t="s">
        <v>416</v>
      </c>
      <c r="C2214" t="s">
        <v>432</v>
      </c>
      <c r="D2214" t="s">
        <v>813</v>
      </c>
      <c r="E2214">
        <v>122</v>
      </c>
      <c r="F2214">
        <v>1817644186</v>
      </c>
      <c r="G2214">
        <v>799614694</v>
      </c>
      <c r="H2214">
        <v>421719560</v>
      </c>
      <c r="I2214">
        <v>33</v>
      </c>
      <c r="J2214">
        <v>46</v>
      </c>
      <c r="K2214">
        <v>34</v>
      </c>
      <c r="L2214">
        <v>68002000</v>
      </c>
      <c r="M2214">
        <v>122</v>
      </c>
      <c r="N2214">
        <v>31</v>
      </c>
      <c r="O2214">
        <v>49</v>
      </c>
      <c r="P2214">
        <v>1.064516129032258</v>
      </c>
      <c r="Q2214">
        <v>0.93877551020408168</v>
      </c>
      <c r="R2214">
        <v>1.0016458196181699</v>
      </c>
      <c r="S2214">
        <v>0.02</v>
      </c>
      <c r="T2214">
        <v>1.4999999999999999E-2</v>
      </c>
      <c r="U2214">
        <v>2380070</v>
      </c>
      <c r="V2214" t="s">
        <v>1388</v>
      </c>
      <c r="W2214">
        <v>0.23201436411383539</v>
      </c>
      <c r="X2214">
        <v>5.6437268406521147E-3</v>
      </c>
      <c r="Y2214">
        <v>14884</v>
      </c>
      <c r="Z2214">
        <v>1815848</v>
      </c>
      <c r="AA2214">
        <v>221533456</v>
      </c>
      <c r="AB2214" t="s">
        <v>391</v>
      </c>
      <c r="AC2214" t="s">
        <v>1418</v>
      </c>
    </row>
    <row r="2215" spans="1:29" x14ac:dyDescent="0.25">
      <c r="A2215" t="s">
        <v>33</v>
      </c>
      <c r="B2215" t="s">
        <v>416</v>
      </c>
      <c r="C2215" t="s">
        <v>432</v>
      </c>
      <c r="D2215" t="s">
        <v>811</v>
      </c>
      <c r="E2215">
        <v>111</v>
      </c>
      <c r="F2215">
        <v>1554200399</v>
      </c>
      <c r="G2215">
        <v>721543391</v>
      </c>
      <c r="H2215">
        <v>371003341</v>
      </c>
      <c r="I2215">
        <v>29</v>
      </c>
      <c r="J2215">
        <v>44</v>
      </c>
      <c r="K2215">
        <v>30</v>
      </c>
      <c r="L2215">
        <v>75076000</v>
      </c>
      <c r="M2215">
        <v>111</v>
      </c>
      <c r="N2215">
        <v>26</v>
      </c>
      <c r="O2215">
        <v>44</v>
      </c>
      <c r="P2215">
        <v>1.115384615384615</v>
      </c>
      <c r="Q2215">
        <v>1</v>
      </c>
      <c r="R2215">
        <v>1.0576923076923079</v>
      </c>
      <c r="S2215">
        <v>2.5000000000000001E-2</v>
      </c>
      <c r="T2215">
        <v>0.03</v>
      </c>
      <c r="U2215">
        <v>4129180</v>
      </c>
      <c r="V2215" t="s">
        <v>1388</v>
      </c>
      <c r="W2215">
        <v>0.23871010536267401</v>
      </c>
      <c r="X2215">
        <v>1.112976500122677E-2</v>
      </c>
      <c r="Y2215">
        <v>12321</v>
      </c>
      <c r="Z2215">
        <v>1367631</v>
      </c>
      <c r="AA2215">
        <v>151807041</v>
      </c>
      <c r="AB2215" t="s">
        <v>394</v>
      </c>
      <c r="AC2215" t="s">
        <v>1418</v>
      </c>
    </row>
    <row r="2216" spans="1:29" x14ac:dyDescent="0.25">
      <c r="A2216" t="s">
        <v>33</v>
      </c>
      <c r="B2216" t="s">
        <v>416</v>
      </c>
      <c r="C2216" t="s">
        <v>432</v>
      </c>
      <c r="D2216" t="s">
        <v>814</v>
      </c>
      <c r="E2216">
        <v>119</v>
      </c>
      <c r="F2216">
        <v>1898429680.25</v>
      </c>
      <c r="G2216">
        <v>785720341</v>
      </c>
      <c r="H2216">
        <v>432399658</v>
      </c>
      <c r="I2216">
        <v>33</v>
      </c>
      <c r="J2216">
        <v>59</v>
      </c>
      <c r="K2216">
        <v>34</v>
      </c>
      <c r="L2216">
        <v>97831000</v>
      </c>
      <c r="M2216">
        <v>119</v>
      </c>
      <c r="N2216">
        <v>29</v>
      </c>
      <c r="O2216">
        <v>48</v>
      </c>
      <c r="P2216">
        <v>1.1379310344827589</v>
      </c>
      <c r="Q2216">
        <v>1.229166666666667</v>
      </c>
      <c r="R2216">
        <v>1.1835488505747129</v>
      </c>
      <c r="S2216">
        <v>2.5000000000000001E-2</v>
      </c>
      <c r="T2216">
        <v>5.5E-2</v>
      </c>
      <c r="U2216">
        <v>7826480</v>
      </c>
      <c r="V2216" t="s">
        <v>1388</v>
      </c>
      <c r="W2216">
        <v>0.22776701317852249</v>
      </c>
      <c r="X2216">
        <v>1.8100106822933709E-2</v>
      </c>
      <c r="Y2216">
        <v>14161</v>
      </c>
      <c r="Z2216">
        <v>1685159</v>
      </c>
      <c r="AA2216">
        <v>200533921</v>
      </c>
      <c r="AB2216" t="s">
        <v>394</v>
      </c>
      <c r="AC2216" t="s">
        <v>1418</v>
      </c>
    </row>
    <row r="2217" spans="1:29" x14ac:dyDescent="0.25">
      <c r="A2217" t="s">
        <v>33</v>
      </c>
      <c r="B2217" t="s">
        <v>416</v>
      </c>
      <c r="C2217" t="s">
        <v>432</v>
      </c>
      <c r="D2217" t="s">
        <v>817</v>
      </c>
      <c r="E2217">
        <v>124</v>
      </c>
      <c r="F2217">
        <v>2155322628</v>
      </c>
      <c r="G2217">
        <v>769781284</v>
      </c>
      <c r="H2217">
        <v>467322775</v>
      </c>
      <c r="I2217">
        <v>31</v>
      </c>
      <c r="J2217">
        <v>52</v>
      </c>
      <c r="K2217">
        <v>31</v>
      </c>
      <c r="L2217">
        <v>97525193</v>
      </c>
      <c r="M2217">
        <v>124</v>
      </c>
      <c r="N2217">
        <v>34</v>
      </c>
      <c r="O2217">
        <v>50</v>
      </c>
      <c r="P2217">
        <v>0.91176470588235292</v>
      </c>
      <c r="Q2217">
        <v>1.04</v>
      </c>
      <c r="R2217">
        <v>0.97588235294117642</v>
      </c>
      <c r="S2217">
        <v>1.4999999999999999E-2</v>
      </c>
      <c r="T2217">
        <v>0.03</v>
      </c>
      <c r="U2217">
        <v>4388633.6849999996</v>
      </c>
      <c r="V2217" t="s">
        <v>1388</v>
      </c>
      <c r="W2217">
        <v>0.2168226551927612</v>
      </c>
      <c r="X2217">
        <v>9.3910117798132135E-3</v>
      </c>
      <c r="Y2217">
        <v>15376</v>
      </c>
      <c r="Z2217">
        <v>1906624</v>
      </c>
      <c r="AA2217">
        <v>236421376</v>
      </c>
      <c r="AB2217" t="s">
        <v>391</v>
      </c>
      <c r="AC2217" t="s">
        <v>1418</v>
      </c>
    </row>
    <row r="2218" spans="1:29" x14ac:dyDescent="0.25">
      <c r="A2218" t="s">
        <v>34</v>
      </c>
      <c r="B2218" t="s">
        <v>416</v>
      </c>
      <c r="C2218" t="s">
        <v>432</v>
      </c>
      <c r="D2218" t="s">
        <v>805</v>
      </c>
      <c r="E2218">
        <v>116</v>
      </c>
      <c r="F2218">
        <v>2053559519</v>
      </c>
      <c r="G2218">
        <v>715000767</v>
      </c>
      <c r="H2218">
        <v>516046418</v>
      </c>
      <c r="I2218">
        <v>31</v>
      </c>
      <c r="J2218">
        <v>49</v>
      </c>
      <c r="K2218">
        <v>32</v>
      </c>
      <c r="L2218">
        <v>130620000</v>
      </c>
      <c r="M2218">
        <v>116</v>
      </c>
      <c r="N2218">
        <v>29</v>
      </c>
      <c r="O2218">
        <v>46</v>
      </c>
      <c r="P2218">
        <v>1.068965517241379</v>
      </c>
      <c r="Q2218">
        <v>1.0652173913043479</v>
      </c>
      <c r="R2218">
        <v>1.067091454272864</v>
      </c>
      <c r="S2218">
        <v>0.02</v>
      </c>
      <c r="T2218">
        <v>0.03</v>
      </c>
      <c r="U2218">
        <v>6531000</v>
      </c>
      <c r="V2218" t="s">
        <v>1388</v>
      </c>
      <c r="W2218">
        <v>0.25129362612839862</v>
      </c>
      <c r="X2218">
        <v>1.26558382583328E-2</v>
      </c>
      <c r="Y2218">
        <v>13456</v>
      </c>
      <c r="Z2218">
        <v>1560896</v>
      </c>
      <c r="AA2218">
        <v>181063936</v>
      </c>
      <c r="AB2218" t="s">
        <v>394</v>
      </c>
      <c r="AC2218" t="s">
        <v>1418</v>
      </c>
    </row>
    <row r="2219" spans="1:29" x14ac:dyDescent="0.25">
      <c r="A2219" t="s">
        <v>34</v>
      </c>
      <c r="B2219" t="s">
        <v>416</v>
      </c>
      <c r="C2219" t="s">
        <v>432</v>
      </c>
      <c r="D2219" t="s">
        <v>816</v>
      </c>
      <c r="E2219">
        <v>133</v>
      </c>
      <c r="F2219">
        <v>2274260592</v>
      </c>
      <c r="G2219">
        <v>826598699</v>
      </c>
      <c r="H2219">
        <v>523839039</v>
      </c>
      <c r="I2219">
        <v>38</v>
      </c>
      <c r="J2219">
        <v>54</v>
      </c>
      <c r="K2219">
        <v>38</v>
      </c>
      <c r="L2219">
        <v>87318000</v>
      </c>
      <c r="M2219">
        <v>133</v>
      </c>
      <c r="N2219">
        <v>33</v>
      </c>
      <c r="O2219">
        <v>53</v>
      </c>
      <c r="P2219">
        <v>1.151515151515152</v>
      </c>
      <c r="Q2219">
        <v>1.0188679245283021</v>
      </c>
      <c r="R2219">
        <v>1.085191538021727</v>
      </c>
      <c r="S2219">
        <v>2.5000000000000001E-2</v>
      </c>
      <c r="T2219">
        <v>0.03</v>
      </c>
      <c r="U2219">
        <v>4802490</v>
      </c>
      <c r="V2219" t="s">
        <v>1388</v>
      </c>
      <c r="W2219">
        <v>0.23033378006138361</v>
      </c>
      <c r="X2219">
        <v>9.1678734161697324E-3</v>
      </c>
      <c r="Y2219">
        <v>17689</v>
      </c>
      <c r="Z2219">
        <v>2352637</v>
      </c>
      <c r="AA2219">
        <v>312900721</v>
      </c>
      <c r="AB2219" t="s">
        <v>396</v>
      </c>
      <c r="AC2219" t="s">
        <v>1418</v>
      </c>
    </row>
    <row r="2220" spans="1:29" x14ac:dyDescent="0.25">
      <c r="A2220" t="s">
        <v>34</v>
      </c>
      <c r="B2220" t="s">
        <v>416</v>
      </c>
      <c r="C2220" t="s">
        <v>432</v>
      </c>
      <c r="D2220" t="s">
        <v>819</v>
      </c>
      <c r="E2220">
        <v>120</v>
      </c>
      <c r="F2220">
        <v>2150412840</v>
      </c>
      <c r="G2220">
        <v>832011652</v>
      </c>
      <c r="H2220">
        <v>401618054</v>
      </c>
      <c r="I2220">
        <v>34</v>
      </c>
      <c r="J2220">
        <v>53</v>
      </c>
      <c r="K2220">
        <v>34</v>
      </c>
      <c r="L2220">
        <v>118160000</v>
      </c>
      <c r="M2220">
        <v>120</v>
      </c>
      <c r="N2220">
        <v>28</v>
      </c>
      <c r="O2220">
        <v>48</v>
      </c>
      <c r="P2220">
        <v>1.214285714285714</v>
      </c>
      <c r="Q2220">
        <v>1.104166666666667</v>
      </c>
      <c r="R2220">
        <v>1.15922619047619</v>
      </c>
      <c r="S2220">
        <v>3.5000000000000003E-2</v>
      </c>
      <c r="T2220">
        <v>4.4999999999999998E-2</v>
      </c>
      <c r="U2220">
        <v>9452800</v>
      </c>
      <c r="V2220" t="s">
        <v>1388</v>
      </c>
      <c r="W2220">
        <v>0.1867632328683454</v>
      </c>
      <c r="X2220">
        <v>2.3536790504940799E-2</v>
      </c>
      <c r="Y2220">
        <v>14400</v>
      </c>
      <c r="Z2220">
        <v>1728000</v>
      </c>
      <c r="AA2220">
        <v>207360000</v>
      </c>
      <c r="AB2220" t="s">
        <v>391</v>
      </c>
      <c r="AC2220" t="s">
        <v>1418</v>
      </c>
    </row>
    <row r="2221" spans="1:29" x14ac:dyDescent="0.25">
      <c r="A2221" t="s">
        <v>34</v>
      </c>
      <c r="B2221" t="s">
        <v>416</v>
      </c>
      <c r="C2221" t="s">
        <v>432</v>
      </c>
      <c r="D2221" t="s">
        <v>812</v>
      </c>
      <c r="E2221">
        <v>129</v>
      </c>
      <c r="F2221">
        <v>2086774986.99</v>
      </c>
      <c r="G2221">
        <v>794753009</v>
      </c>
      <c r="H2221">
        <v>402243696.99000001</v>
      </c>
      <c r="I2221">
        <v>36</v>
      </c>
      <c r="J2221">
        <v>59</v>
      </c>
      <c r="K2221">
        <v>36</v>
      </c>
      <c r="L2221">
        <v>73310058</v>
      </c>
      <c r="M2221">
        <v>129</v>
      </c>
      <c r="N2221">
        <v>32</v>
      </c>
      <c r="O2221">
        <v>52</v>
      </c>
      <c r="P2221">
        <v>1.125</v>
      </c>
      <c r="Q2221">
        <v>1.134615384615385</v>
      </c>
      <c r="R2221">
        <v>1.1298076923076921</v>
      </c>
      <c r="S2221">
        <v>2.5000000000000001E-2</v>
      </c>
      <c r="T2221">
        <v>4.4999999999999998E-2</v>
      </c>
      <c r="U2221">
        <v>5131704.0599999996</v>
      </c>
      <c r="V2221" t="s">
        <v>1388</v>
      </c>
      <c r="W2221">
        <v>0.19275853865308359</v>
      </c>
      <c r="X2221">
        <v>1.275769912220048E-2</v>
      </c>
      <c r="Y2221">
        <v>16641</v>
      </c>
      <c r="Z2221">
        <v>2146689</v>
      </c>
      <c r="AA2221">
        <v>276922881</v>
      </c>
      <c r="AB2221" t="s">
        <v>391</v>
      </c>
      <c r="AC2221" t="s">
        <v>1418</v>
      </c>
    </row>
    <row r="2222" spans="1:29" x14ac:dyDescent="0.25">
      <c r="A2222" t="s">
        <v>34</v>
      </c>
      <c r="B2222" t="s">
        <v>416</v>
      </c>
      <c r="C2222" t="s">
        <v>432</v>
      </c>
      <c r="D2222" t="s">
        <v>804</v>
      </c>
      <c r="E2222">
        <v>119</v>
      </c>
      <c r="F2222">
        <v>2300690042.8699999</v>
      </c>
      <c r="G2222">
        <v>837701650</v>
      </c>
      <c r="H2222">
        <v>548808785</v>
      </c>
      <c r="I2222">
        <v>32</v>
      </c>
      <c r="J2222">
        <v>45</v>
      </c>
      <c r="K2222">
        <v>33</v>
      </c>
      <c r="L2222">
        <v>111466000</v>
      </c>
      <c r="M2222">
        <v>119</v>
      </c>
      <c r="N2222">
        <v>29</v>
      </c>
      <c r="O2222">
        <v>48</v>
      </c>
      <c r="P2222">
        <v>1.103448275862069</v>
      </c>
      <c r="Q2222">
        <v>0.9375</v>
      </c>
      <c r="R2222">
        <v>1.020474137931034</v>
      </c>
      <c r="S2222">
        <v>2.5000000000000001E-2</v>
      </c>
      <c r="T2222">
        <v>1.4999999999999999E-2</v>
      </c>
      <c r="U2222">
        <v>4458640</v>
      </c>
      <c r="V2222" t="s">
        <v>1388</v>
      </c>
      <c r="W2222">
        <v>0.2385409484866495</v>
      </c>
      <c r="X2222">
        <v>8.1242139737249287E-3</v>
      </c>
      <c r="Y2222">
        <v>14161</v>
      </c>
      <c r="Z2222">
        <v>1685159</v>
      </c>
      <c r="AA2222">
        <v>200533921</v>
      </c>
      <c r="AB2222" t="s">
        <v>394</v>
      </c>
      <c r="AC2222" t="s">
        <v>1418</v>
      </c>
    </row>
    <row r="2223" spans="1:29" x14ac:dyDescent="0.25">
      <c r="A2223" t="s">
        <v>34</v>
      </c>
      <c r="B2223" t="s">
        <v>416</v>
      </c>
      <c r="C2223" t="s">
        <v>432</v>
      </c>
      <c r="D2223" t="s">
        <v>815</v>
      </c>
      <c r="E2223">
        <v>132</v>
      </c>
      <c r="F2223">
        <v>2288219084</v>
      </c>
      <c r="G2223">
        <v>870365104</v>
      </c>
      <c r="H2223">
        <v>567600469</v>
      </c>
      <c r="I2223">
        <v>37</v>
      </c>
      <c r="J2223">
        <v>53</v>
      </c>
      <c r="K2223">
        <v>40</v>
      </c>
      <c r="L2223">
        <v>116089000</v>
      </c>
      <c r="M2223">
        <v>132</v>
      </c>
      <c r="N2223">
        <v>33</v>
      </c>
      <c r="O2223">
        <v>53</v>
      </c>
      <c r="P2223">
        <v>1.1212121212121211</v>
      </c>
      <c r="Q2223">
        <v>1</v>
      </c>
      <c r="R2223">
        <v>1.060606060606061</v>
      </c>
      <c r="S2223">
        <v>2.5000000000000001E-2</v>
      </c>
      <c r="T2223">
        <v>0.03</v>
      </c>
      <c r="U2223">
        <v>6384895</v>
      </c>
      <c r="V2223" t="s">
        <v>1388</v>
      </c>
      <c r="W2223">
        <v>0.2480533760813613</v>
      </c>
      <c r="X2223">
        <v>1.124892481369673E-2</v>
      </c>
      <c r="Y2223">
        <v>17424</v>
      </c>
      <c r="Z2223">
        <v>2299968</v>
      </c>
      <c r="AA2223">
        <v>303595776</v>
      </c>
      <c r="AB2223" t="s">
        <v>396</v>
      </c>
      <c r="AC2223" t="s">
        <v>1418</v>
      </c>
    </row>
    <row r="2224" spans="1:29" x14ac:dyDescent="0.25">
      <c r="A2224" t="s">
        <v>34</v>
      </c>
      <c r="B2224" t="s">
        <v>416</v>
      </c>
      <c r="C2224" t="s">
        <v>432</v>
      </c>
      <c r="D2224" t="s">
        <v>807</v>
      </c>
      <c r="E2224">
        <v>117</v>
      </c>
      <c r="F2224">
        <v>1930856650.27</v>
      </c>
      <c r="G2224">
        <v>761533997</v>
      </c>
      <c r="H2224">
        <v>312754764.56999999</v>
      </c>
      <c r="I2224">
        <v>24</v>
      </c>
      <c r="J2224">
        <v>43</v>
      </c>
      <c r="K2224">
        <v>24</v>
      </c>
      <c r="L2224">
        <v>91132532</v>
      </c>
      <c r="M2224">
        <v>117</v>
      </c>
      <c r="N2224">
        <v>28</v>
      </c>
      <c r="O2224">
        <v>47</v>
      </c>
      <c r="P2224">
        <v>0.8571428571428571</v>
      </c>
      <c r="Q2224">
        <v>0.91489361702127658</v>
      </c>
      <c r="R2224">
        <v>0.88601823708206684</v>
      </c>
      <c r="S2224">
        <v>0.01</v>
      </c>
      <c r="T2224">
        <v>1.4999999999999999E-2</v>
      </c>
      <c r="U2224">
        <v>2278313.2999999998</v>
      </c>
      <c r="V2224" t="s">
        <v>1388</v>
      </c>
      <c r="W2224">
        <v>0.16197720557156131</v>
      </c>
      <c r="X2224">
        <v>7.2846637624606782E-3</v>
      </c>
      <c r="Y2224">
        <v>13689</v>
      </c>
      <c r="Z2224">
        <v>1601613</v>
      </c>
      <c r="AA2224">
        <v>187388721</v>
      </c>
      <c r="AB2224" t="s">
        <v>394</v>
      </c>
      <c r="AC2224" t="s">
        <v>1418</v>
      </c>
    </row>
    <row r="2225" spans="1:29" x14ac:dyDescent="0.25">
      <c r="A2225" t="s">
        <v>34</v>
      </c>
      <c r="B2225" t="s">
        <v>416</v>
      </c>
      <c r="C2225" t="s">
        <v>432</v>
      </c>
      <c r="D2225" t="s">
        <v>817</v>
      </c>
      <c r="E2225">
        <v>119</v>
      </c>
      <c r="F2225">
        <v>2217309233</v>
      </c>
      <c r="G2225">
        <v>787404005</v>
      </c>
      <c r="H2225">
        <v>518048027</v>
      </c>
      <c r="I2225">
        <v>27</v>
      </c>
      <c r="J2225">
        <v>44</v>
      </c>
      <c r="K2225">
        <v>27</v>
      </c>
      <c r="L2225">
        <v>85339000</v>
      </c>
      <c r="M2225">
        <v>119</v>
      </c>
      <c r="N2225">
        <v>29</v>
      </c>
      <c r="O2225">
        <v>48</v>
      </c>
      <c r="P2225">
        <v>0.93103448275862066</v>
      </c>
      <c r="Q2225">
        <v>0.91666666666666663</v>
      </c>
      <c r="R2225">
        <v>0.92385057471264365</v>
      </c>
      <c r="S2225">
        <v>1.4999999999999999E-2</v>
      </c>
      <c r="T2225">
        <v>1.4999999999999999E-2</v>
      </c>
      <c r="U2225">
        <v>2560170</v>
      </c>
      <c r="V2225" t="s">
        <v>1388</v>
      </c>
      <c r="W2225">
        <v>0.23363814992060691</v>
      </c>
      <c r="X2225">
        <v>4.9419549280514874E-3</v>
      </c>
      <c r="Y2225">
        <v>14161</v>
      </c>
      <c r="Z2225">
        <v>1685159</v>
      </c>
      <c r="AA2225">
        <v>200533921</v>
      </c>
      <c r="AB2225" t="s">
        <v>394</v>
      </c>
      <c r="AC2225" t="s">
        <v>1418</v>
      </c>
    </row>
    <row r="2226" spans="1:29" x14ac:dyDescent="0.25">
      <c r="A2226" t="s">
        <v>34</v>
      </c>
      <c r="B2226" t="s">
        <v>416</v>
      </c>
      <c r="C2226" t="s">
        <v>432</v>
      </c>
      <c r="D2226" t="s">
        <v>814</v>
      </c>
      <c r="E2226">
        <v>122</v>
      </c>
      <c r="F2226">
        <v>2046756729</v>
      </c>
      <c r="G2226">
        <v>742948779</v>
      </c>
      <c r="H2226">
        <v>405339339</v>
      </c>
      <c r="I2226">
        <v>31</v>
      </c>
      <c r="J2226">
        <v>40</v>
      </c>
      <c r="K2226">
        <v>32</v>
      </c>
      <c r="L2226">
        <v>61937971</v>
      </c>
      <c r="M2226">
        <v>122</v>
      </c>
      <c r="N2226">
        <v>30</v>
      </c>
      <c r="O2226">
        <v>49</v>
      </c>
      <c r="P2226">
        <v>1.033333333333333</v>
      </c>
      <c r="Q2226">
        <v>0.81632653061224492</v>
      </c>
      <c r="R2226">
        <v>0.92482993197278907</v>
      </c>
      <c r="S2226">
        <v>0.02</v>
      </c>
      <c r="T2226">
        <v>0.01</v>
      </c>
      <c r="U2226">
        <v>1858139.13</v>
      </c>
      <c r="V2226" t="s">
        <v>1388</v>
      </c>
      <c r="W2226">
        <v>0.19803982234764159</v>
      </c>
      <c r="X2226">
        <v>4.5841569056291366E-3</v>
      </c>
      <c r="Y2226">
        <v>14884</v>
      </c>
      <c r="Z2226">
        <v>1815848</v>
      </c>
      <c r="AA2226">
        <v>221533456</v>
      </c>
      <c r="AB2226" t="s">
        <v>391</v>
      </c>
      <c r="AC2226" t="s">
        <v>1418</v>
      </c>
    </row>
    <row r="2227" spans="1:29" x14ac:dyDescent="0.25">
      <c r="A2227" t="s">
        <v>34</v>
      </c>
      <c r="B2227" t="s">
        <v>416</v>
      </c>
      <c r="C2227" t="s">
        <v>432</v>
      </c>
      <c r="D2227" t="s">
        <v>810</v>
      </c>
      <c r="E2227">
        <v>119</v>
      </c>
      <c r="F2227">
        <v>1838148326.04</v>
      </c>
      <c r="G2227">
        <v>750957827</v>
      </c>
      <c r="H2227">
        <v>389002152.04000002</v>
      </c>
      <c r="I2227">
        <v>30</v>
      </c>
      <c r="J2227">
        <v>50</v>
      </c>
      <c r="K2227">
        <v>30</v>
      </c>
      <c r="L2227">
        <v>70438000</v>
      </c>
      <c r="M2227">
        <v>119</v>
      </c>
      <c r="N2227">
        <v>29</v>
      </c>
      <c r="O2227">
        <v>48</v>
      </c>
      <c r="P2227">
        <v>1.0344827586206899</v>
      </c>
      <c r="Q2227">
        <v>1.041666666666667</v>
      </c>
      <c r="R2227">
        <v>1.038074712643678</v>
      </c>
      <c r="S2227">
        <v>0.02</v>
      </c>
      <c r="T2227">
        <v>0.03</v>
      </c>
      <c r="U2227">
        <v>3521900</v>
      </c>
      <c r="V2227" t="s">
        <v>1388</v>
      </c>
      <c r="W2227">
        <v>0.21162718292600671</v>
      </c>
      <c r="X2227">
        <v>9.0536774193420207E-3</v>
      </c>
      <c r="Y2227">
        <v>14161</v>
      </c>
      <c r="Z2227">
        <v>1685159</v>
      </c>
      <c r="AA2227">
        <v>200533921</v>
      </c>
      <c r="AB2227" t="s">
        <v>394</v>
      </c>
      <c r="AC2227" t="s">
        <v>1418</v>
      </c>
    </row>
    <row r="2228" spans="1:29" x14ac:dyDescent="0.25">
      <c r="A2228" t="s">
        <v>34</v>
      </c>
      <c r="B2228" t="s">
        <v>416</v>
      </c>
      <c r="C2228" t="s">
        <v>432</v>
      </c>
      <c r="D2228" t="s">
        <v>806</v>
      </c>
      <c r="E2228">
        <v>116</v>
      </c>
      <c r="F2228">
        <v>1938956501.02</v>
      </c>
      <c r="G2228">
        <v>709727348</v>
      </c>
      <c r="H2228">
        <v>382939438</v>
      </c>
      <c r="I2228">
        <v>25</v>
      </c>
      <c r="J2228">
        <v>39</v>
      </c>
      <c r="K2228">
        <v>26</v>
      </c>
      <c r="L2228">
        <v>97721000</v>
      </c>
      <c r="M2228">
        <v>116</v>
      </c>
      <c r="N2228">
        <v>29</v>
      </c>
      <c r="O2228">
        <v>46</v>
      </c>
      <c r="P2228">
        <v>0.86206896551724133</v>
      </c>
      <c r="Q2228">
        <v>0.84782608695652173</v>
      </c>
      <c r="R2228">
        <v>0.85494752623688153</v>
      </c>
      <c r="S2228">
        <v>0.01</v>
      </c>
      <c r="T2228">
        <v>0.01</v>
      </c>
      <c r="U2228">
        <v>1954420</v>
      </c>
      <c r="V2228" t="s">
        <v>1388</v>
      </c>
      <c r="W2228">
        <v>0.19749769414556351</v>
      </c>
      <c r="X2228">
        <v>5.1037313111636203E-3</v>
      </c>
      <c r="Y2228">
        <v>13456</v>
      </c>
      <c r="Z2228">
        <v>1560896</v>
      </c>
      <c r="AA2228">
        <v>181063936</v>
      </c>
      <c r="AB2228" t="s">
        <v>394</v>
      </c>
      <c r="AC2228" t="s">
        <v>1418</v>
      </c>
    </row>
    <row r="2229" spans="1:29" x14ac:dyDescent="0.25">
      <c r="A2229" t="s">
        <v>34</v>
      </c>
      <c r="B2229" t="s">
        <v>416</v>
      </c>
      <c r="C2229" t="s">
        <v>432</v>
      </c>
      <c r="D2229" t="s">
        <v>811</v>
      </c>
      <c r="E2229">
        <v>110</v>
      </c>
      <c r="F2229">
        <v>1583514958</v>
      </c>
      <c r="G2229">
        <v>702033100</v>
      </c>
      <c r="H2229">
        <v>516402163</v>
      </c>
      <c r="I2229">
        <v>37</v>
      </c>
      <c r="J2229">
        <v>52</v>
      </c>
      <c r="K2229">
        <v>37</v>
      </c>
      <c r="L2229">
        <v>78326000</v>
      </c>
      <c r="M2229">
        <v>110</v>
      </c>
      <c r="N2229">
        <v>27</v>
      </c>
      <c r="O2229">
        <v>44</v>
      </c>
      <c r="P2229">
        <v>1.37037037037037</v>
      </c>
      <c r="Q2229">
        <v>1.1818181818181821</v>
      </c>
      <c r="R2229">
        <v>1.2760942760942759</v>
      </c>
      <c r="S2229">
        <v>3.5000000000000003E-2</v>
      </c>
      <c r="T2229">
        <v>4.4999999999999998E-2</v>
      </c>
      <c r="U2229">
        <v>6266080</v>
      </c>
      <c r="V2229" t="s">
        <v>1388</v>
      </c>
      <c r="W2229">
        <v>0.32611132619310568</v>
      </c>
      <c r="X2229">
        <v>1.213410874113631E-2</v>
      </c>
      <c r="Y2229">
        <v>12100</v>
      </c>
      <c r="Z2229">
        <v>1331000</v>
      </c>
      <c r="AA2229">
        <v>146410000</v>
      </c>
      <c r="AB2229" t="s">
        <v>394</v>
      </c>
      <c r="AC2229" t="s">
        <v>1418</v>
      </c>
    </row>
    <row r="2230" spans="1:29" x14ac:dyDescent="0.25">
      <c r="A2230" t="s">
        <v>34</v>
      </c>
      <c r="B2230" t="s">
        <v>416</v>
      </c>
      <c r="C2230" t="s">
        <v>432</v>
      </c>
      <c r="D2230" t="s">
        <v>818</v>
      </c>
      <c r="E2230">
        <v>120</v>
      </c>
      <c r="F2230">
        <v>2220789707</v>
      </c>
      <c r="G2230">
        <v>706097048</v>
      </c>
      <c r="H2230">
        <v>448417573</v>
      </c>
      <c r="I2230">
        <v>31</v>
      </c>
      <c r="J2230">
        <v>39</v>
      </c>
      <c r="K2230">
        <v>32</v>
      </c>
      <c r="L2230">
        <v>59014000</v>
      </c>
      <c r="M2230">
        <v>120</v>
      </c>
      <c r="N2230">
        <v>30</v>
      </c>
      <c r="O2230">
        <v>48</v>
      </c>
      <c r="P2230">
        <v>1.033333333333333</v>
      </c>
      <c r="Q2230">
        <v>0.8125</v>
      </c>
      <c r="R2230">
        <v>0.92291666666666672</v>
      </c>
      <c r="S2230">
        <v>0.02</v>
      </c>
      <c r="T2230">
        <v>0.01</v>
      </c>
      <c r="U2230">
        <v>1770420</v>
      </c>
      <c r="V2230" t="s">
        <v>1388</v>
      </c>
      <c r="W2230">
        <v>0.20191807066944409</v>
      </c>
      <c r="X2230">
        <v>3.9481503549371379E-3</v>
      </c>
      <c r="Y2230">
        <v>14400</v>
      </c>
      <c r="Z2230">
        <v>1728000</v>
      </c>
      <c r="AA2230">
        <v>207360000</v>
      </c>
      <c r="AB2230" t="s">
        <v>391</v>
      </c>
      <c r="AC2230" t="s">
        <v>1418</v>
      </c>
    </row>
    <row r="2231" spans="1:29" x14ac:dyDescent="0.25">
      <c r="A2231" t="s">
        <v>35</v>
      </c>
      <c r="B2231" t="s">
        <v>416</v>
      </c>
      <c r="C2231" t="s">
        <v>432</v>
      </c>
      <c r="D2231" t="s">
        <v>818</v>
      </c>
      <c r="E2231">
        <v>119</v>
      </c>
      <c r="F2231">
        <v>2195534748</v>
      </c>
      <c r="G2231">
        <v>790012182</v>
      </c>
      <c r="H2231">
        <v>433997609</v>
      </c>
      <c r="I2231">
        <v>28</v>
      </c>
      <c r="J2231">
        <v>34</v>
      </c>
      <c r="K2231">
        <v>30</v>
      </c>
      <c r="L2231">
        <v>56366000</v>
      </c>
      <c r="M2231">
        <v>119</v>
      </c>
      <c r="N2231">
        <v>28</v>
      </c>
      <c r="O2231">
        <v>48</v>
      </c>
      <c r="P2231">
        <v>1</v>
      </c>
      <c r="Q2231">
        <v>0.70833333333333337</v>
      </c>
      <c r="R2231">
        <v>0.85416666666666663</v>
      </c>
      <c r="S2231">
        <v>0.02</v>
      </c>
      <c r="T2231">
        <v>0</v>
      </c>
      <c r="U2231">
        <v>1127320</v>
      </c>
      <c r="V2231" t="s">
        <v>1388</v>
      </c>
      <c r="W2231">
        <v>0.19767284912950969</v>
      </c>
      <c r="X2231">
        <v>2.5975258310697281E-3</v>
      </c>
      <c r="Y2231">
        <v>14161</v>
      </c>
      <c r="Z2231">
        <v>1685159</v>
      </c>
      <c r="AA2231">
        <v>200533921</v>
      </c>
      <c r="AB2231" t="s">
        <v>394</v>
      </c>
      <c r="AC2231" t="s">
        <v>1418</v>
      </c>
    </row>
    <row r="2232" spans="1:29" x14ac:dyDescent="0.25">
      <c r="A2232" t="s">
        <v>35</v>
      </c>
      <c r="B2232" t="s">
        <v>416</v>
      </c>
      <c r="C2232" t="s">
        <v>432</v>
      </c>
      <c r="D2232" t="s">
        <v>807</v>
      </c>
      <c r="E2232">
        <v>107</v>
      </c>
      <c r="F2232">
        <v>1961843072.5699999</v>
      </c>
      <c r="G2232">
        <v>728295549</v>
      </c>
      <c r="H2232">
        <v>293356260.56999999</v>
      </c>
      <c r="I2232">
        <v>24</v>
      </c>
      <c r="J2232">
        <v>43</v>
      </c>
      <c r="K2232">
        <v>24</v>
      </c>
      <c r="L2232">
        <v>61390000</v>
      </c>
      <c r="M2232">
        <v>107</v>
      </c>
      <c r="N2232">
        <v>26</v>
      </c>
      <c r="O2232">
        <v>43</v>
      </c>
      <c r="P2232">
        <v>0.92307692307692313</v>
      </c>
      <c r="Q2232">
        <v>1</v>
      </c>
      <c r="R2232">
        <v>0.96153846153846156</v>
      </c>
      <c r="S2232">
        <v>1.4999999999999999E-2</v>
      </c>
      <c r="T2232">
        <v>0.03</v>
      </c>
      <c r="U2232">
        <v>2762550</v>
      </c>
      <c r="V2232" t="s">
        <v>1388</v>
      </c>
      <c r="W2232">
        <v>0.14953095111002199</v>
      </c>
      <c r="X2232">
        <v>9.4170480446958346E-3</v>
      </c>
      <c r="Y2232">
        <v>11449</v>
      </c>
      <c r="Z2232">
        <v>1225043</v>
      </c>
      <c r="AA2232">
        <v>131079601</v>
      </c>
      <c r="AB2232" t="s">
        <v>393</v>
      </c>
      <c r="AC2232" t="s">
        <v>1418</v>
      </c>
    </row>
    <row r="2233" spans="1:29" x14ac:dyDescent="0.25">
      <c r="A2233" t="s">
        <v>35</v>
      </c>
      <c r="B2233" t="s">
        <v>416</v>
      </c>
      <c r="C2233" t="s">
        <v>432</v>
      </c>
      <c r="D2233" t="s">
        <v>805</v>
      </c>
      <c r="E2233">
        <v>126</v>
      </c>
      <c r="F2233">
        <v>2295924853</v>
      </c>
      <c r="G2233">
        <v>880699660</v>
      </c>
      <c r="H2233">
        <v>389796309</v>
      </c>
      <c r="I2233">
        <v>28</v>
      </c>
      <c r="J2233">
        <v>44</v>
      </c>
      <c r="K2233">
        <v>28</v>
      </c>
      <c r="L2233">
        <v>60661876</v>
      </c>
      <c r="M2233">
        <v>126</v>
      </c>
      <c r="N2233">
        <v>30</v>
      </c>
      <c r="O2233">
        <v>50</v>
      </c>
      <c r="P2233">
        <v>0.93333333333333335</v>
      </c>
      <c r="Q2233">
        <v>0.88</v>
      </c>
      <c r="R2233">
        <v>0.90666666666666662</v>
      </c>
      <c r="S2233">
        <v>1.4999999999999999E-2</v>
      </c>
      <c r="T2233">
        <v>0.01</v>
      </c>
      <c r="U2233">
        <v>1516546.9</v>
      </c>
      <c r="V2233" t="s">
        <v>1388</v>
      </c>
      <c r="W2233">
        <v>0.16977746832204349</v>
      </c>
      <c r="X2233">
        <v>3.890613802605298E-3</v>
      </c>
      <c r="Y2233">
        <v>15876</v>
      </c>
      <c r="Z2233">
        <v>2000376</v>
      </c>
      <c r="AA2233">
        <v>252047376</v>
      </c>
      <c r="AB2233" t="s">
        <v>391</v>
      </c>
      <c r="AC2233" t="s">
        <v>1418</v>
      </c>
    </row>
    <row r="2234" spans="1:29" x14ac:dyDescent="0.25">
      <c r="A2234" t="s">
        <v>35</v>
      </c>
      <c r="B2234" t="s">
        <v>416</v>
      </c>
      <c r="C2234" t="s">
        <v>432</v>
      </c>
      <c r="D2234" t="s">
        <v>810</v>
      </c>
      <c r="E2234">
        <v>120</v>
      </c>
      <c r="F2234">
        <v>1968879542.04</v>
      </c>
      <c r="G2234">
        <v>752730033</v>
      </c>
      <c r="H2234">
        <v>375818596.04000002</v>
      </c>
      <c r="I2234">
        <v>30</v>
      </c>
      <c r="J2234">
        <v>57</v>
      </c>
      <c r="K2234">
        <v>31</v>
      </c>
      <c r="L2234">
        <v>155220000</v>
      </c>
      <c r="M2234">
        <v>120</v>
      </c>
      <c r="N2234">
        <v>30</v>
      </c>
      <c r="O2234">
        <v>48</v>
      </c>
      <c r="P2234">
        <v>1</v>
      </c>
      <c r="Q2234">
        <v>1.1875</v>
      </c>
      <c r="R2234">
        <v>1.09375</v>
      </c>
      <c r="S2234">
        <v>0.02</v>
      </c>
      <c r="T2234">
        <v>4.4999999999999998E-2</v>
      </c>
      <c r="U2234">
        <v>10089300</v>
      </c>
      <c r="V2234" t="s">
        <v>1388</v>
      </c>
      <c r="W2234">
        <v>0.19087942558974741</v>
      </c>
      <c r="X2234">
        <v>2.6846196825572068E-2</v>
      </c>
      <c r="Y2234">
        <v>14400</v>
      </c>
      <c r="Z2234">
        <v>1728000</v>
      </c>
      <c r="AA2234">
        <v>207360000</v>
      </c>
      <c r="AB2234" t="s">
        <v>391</v>
      </c>
      <c r="AC2234" t="s">
        <v>1418</v>
      </c>
    </row>
    <row r="2235" spans="1:29" x14ac:dyDescent="0.25">
      <c r="A2235" t="s">
        <v>35</v>
      </c>
      <c r="B2235" t="s">
        <v>416</v>
      </c>
      <c r="C2235" t="s">
        <v>432</v>
      </c>
      <c r="D2235" t="s">
        <v>813</v>
      </c>
      <c r="E2235">
        <v>117</v>
      </c>
      <c r="F2235">
        <v>1839214146</v>
      </c>
      <c r="G2235">
        <v>802848012</v>
      </c>
      <c r="H2235">
        <v>350928966</v>
      </c>
      <c r="I2235">
        <v>27</v>
      </c>
      <c r="J2235">
        <v>39</v>
      </c>
      <c r="K2235">
        <v>27</v>
      </c>
      <c r="L2235">
        <v>60225000</v>
      </c>
      <c r="M2235">
        <v>117</v>
      </c>
      <c r="N2235">
        <v>27</v>
      </c>
      <c r="O2235">
        <v>47</v>
      </c>
      <c r="P2235">
        <v>1</v>
      </c>
      <c r="Q2235">
        <v>0.82978723404255317</v>
      </c>
      <c r="R2235">
        <v>0.91489361702127658</v>
      </c>
      <c r="S2235">
        <v>0.02</v>
      </c>
      <c r="T2235">
        <v>0.01</v>
      </c>
      <c r="U2235">
        <v>1806750</v>
      </c>
      <c r="V2235" t="s">
        <v>1388</v>
      </c>
      <c r="W2235">
        <v>0.19080375537737951</v>
      </c>
      <c r="X2235">
        <v>5.148477826136472E-3</v>
      </c>
      <c r="Y2235">
        <v>13689</v>
      </c>
      <c r="Z2235">
        <v>1601613</v>
      </c>
      <c r="AA2235">
        <v>187388721</v>
      </c>
      <c r="AB2235" t="s">
        <v>394</v>
      </c>
      <c r="AC2235" t="s">
        <v>1418</v>
      </c>
    </row>
    <row r="2236" spans="1:29" x14ac:dyDescent="0.25">
      <c r="A2236" t="s">
        <v>35</v>
      </c>
      <c r="B2236" t="s">
        <v>416</v>
      </c>
      <c r="C2236" t="s">
        <v>432</v>
      </c>
      <c r="D2236" t="s">
        <v>820</v>
      </c>
      <c r="E2236">
        <v>83</v>
      </c>
      <c r="F2236">
        <v>1640568326</v>
      </c>
      <c r="G2236">
        <v>464402611</v>
      </c>
      <c r="H2236">
        <v>470826108</v>
      </c>
      <c r="I2236">
        <v>27</v>
      </c>
      <c r="J2236">
        <v>49</v>
      </c>
      <c r="K2236">
        <v>27</v>
      </c>
      <c r="L2236">
        <v>81619000</v>
      </c>
      <c r="M2236">
        <v>83</v>
      </c>
      <c r="N2236">
        <v>18</v>
      </c>
      <c r="O2236">
        <v>27</v>
      </c>
      <c r="P2236">
        <v>1.5</v>
      </c>
      <c r="Q2236">
        <v>1.8148148148148151</v>
      </c>
      <c r="R2236">
        <v>1.657407407407407</v>
      </c>
      <c r="S2236">
        <v>0.05</v>
      </c>
      <c r="T2236">
        <v>0.08</v>
      </c>
      <c r="U2236">
        <v>10610470</v>
      </c>
      <c r="V2236" t="s">
        <v>1388</v>
      </c>
      <c r="W2236">
        <v>0.28698963678517342</v>
      </c>
      <c r="X2236">
        <v>2.2535857336101681E-2</v>
      </c>
      <c r="Y2236">
        <v>6889</v>
      </c>
      <c r="Z2236">
        <v>571787</v>
      </c>
      <c r="AA2236">
        <v>47458321</v>
      </c>
      <c r="AB2236" t="s">
        <v>410</v>
      </c>
      <c r="AC2236" t="s">
        <v>1418</v>
      </c>
    </row>
    <row r="2237" spans="1:29" x14ac:dyDescent="0.25">
      <c r="A2237" t="s">
        <v>35</v>
      </c>
      <c r="B2237" t="s">
        <v>416</v>
      </c>
      <c r="C2237" t="s">
        <v>432</v>
      </c>
      <c r="D2237" t="s">
        <v>814</v>
      </c>
      <c r="E2237">
        <v>121</v>
      </c>
      <c r="F2237">
        <v>1908002616</v>
      </c>
      <c r="G2237">
        <v>757361262</v>
      </c>
      <c r="H2237">
        <v>386877070</v>
      </c>
      <c r="I2237">
        <v>35</v>
      </c>
      <c r="J2237">
        <v>60</v>
      </c>
      <c r="K2237">
        <v>35</v>
      </c>
      <c r="L2237">
        <v>104889000</v>
      </c>
      <c r="M2237">
        <v>121</v>
      </c>
      <c r="N2237">
        <v>29</v>
      </c>
      <c r="O2237">
        <v>49</v>
      </c>
      <c r="P2237">
        <v>1.2068965517241379</v>
      </c>
      <c r="Q2237">
        <v>1.2244897959183669</v>
      </c>
      <c r="R2237">
        <v>1.2156931738212531</v>
      </c>
      <c r="S2237">
        <v>3.5000000000000003E-2</v>
      </c>
      <c r="T2237">
        <v>5.5E-2</v>
      </c>
      <c r="U2237">
        <v>9440010</v>
      </c>
      <c r="V2237" t="s">
        <v>1388</v>
      </c>
      <c r="W2237">
        <v>0.20276548195256769</v>
      </c>
      <c r="X2237">
        <v>2.440054149500253E-2</v>
      </c>
      <c r="Y2237">
        <v>14641</v>
      </c>
      <c r="Z2237">
        <v>1771561</v>
      </c>
      <c r="AA2237">
        <v>214358881</v>
      </c>
      <c r="AB2237" t="s">
        <v>391</v>
      </c>
      <c r="AC2237" t="s">
        <v>1418</v>
      </c>
    </row>
    <row r="2238" spans="1:29" x14ac:dyDescent="0.25">
      <c r="A2238" t="s">
        <v>35</v>
      </c>
      <c r="B2238" t="s">
        <v>416</v>
      </c>
      <c r="C2238" t="s">
        <v>432</v>
      </c>
      <c r="D2238" t="s">
        <v>804</v>
      </c>
      <c r="E2238">
        <v>123</v>
      </c>
      <c r="F2238">
        <v>2354452748</v>
      </c>
      <c r="G2238">
        <v>833601561</v>
      </c>
      <c r="H2238">
        <v>633174611</v>
      </c>
      <c r="I2238">
        <v>35</v>
      </c>
      <c r="J2238">
        <v>49</v>
      </c>
      <c r="K2238">
        <v>36</v>
      </c>
      <c r="L2238">
        <v>92294000</v>
      </c>
      <c r="M2238">
        <v>123</v>
      </c>
      <c r="N2238">
        <v>31</v>
      </c>
      <c r="O2238">
        <v>49</v>
      </c>
      <c r="P2238">
        <v>1.129032258064516</v>
      </c>
      <c r="Q2238">
        <v>1</v>
      </c>
      <c r="R2238">
        <v>1.064516129032258</v>
      </c>
      <c r="S2238">
        <v>2.5000000000000001E-2</v>
      </c>
      <c r="T2238">
        <v>0.03</v>
      </c>
      <c r="U2238">
        <v>5076170</v>
      </c>
      <c r="V2238" t="s">
        <v>1388</v>
      </c>
      <c r="W2238">
        <v>0.26892644651197728</v>
      </c>
      <c r="X2238">
        <v>8.017014440902779E-3</v>
      </c>
      <c r="Y2238">
        <v>15129</v>
      </c>
      <c r="Z2238">
        <v>1860867</v>
      </c>
      <c r="AA2238">
        <v>228886641</v>
      </c>
      <c r="AB2238" t="s">
        <v>391</v>
      </c>
      <c r="AC2238" t="s">
        <v>1418</v>
      </c>
    </row>
    <row r="2239" spans="1:29" x14ac:dyDescent="0.25">
      <c r="A2239" t="s">
        <v>35</v>
      </c>
      <c r="B2239" t="s">
        <v>416</v>
      </c>
      <c r="C2239" t="s">
        <v>432</v>
      </c>
      <c r="D2239" t="s">
        <v>816</v>
      </c>
      <c r="E2239">
        <v>139</v>
      </c>
      <c r="F2239">
        <v>2347048762</v>
      </c>
      <c r="G2239">
        <v>844930480</v>
      </c>
      <c r="H2239">
        <v>638937955</v>
      </c>
      <c r="I2239">
        <v>43</v>
      </c>
      <c r="J2239">
        <v>72</v>
      </c>
      <c r="K2239">
        <v>43</v>
      </c>
      <c r="L2239">
        <v>164474000</v>
      </c>
      <c r="M2239">
        <v>139</v>
      </c>
      <c r="N2239">
        <v>34</v>
      </c>
      <c r="O2239">
        <v>56</v>
      </c>
      <c r="P2239">
        <v>1.2647058823529409</v>
      </c>
      <c r="Q2239">
        <v>1.285714285714286</v>
      </c>
      <c r="R2239">
        <v>1.2752100840336129</v>
      </c>
      <c r="S2239">
        <v>3.5000000000000003E-2</v>
      </c>
      <c r="T2239">
        <v>5.5E-2</v>
      </c>
      <c r="U2239">
        <v>14802660</v>
      </c>
      <c r="V2239" t="s">
        <v>1388</v>
      </c>
      <c r="W2239">
        <v>0.2722303709001509</v>
      </c>
      <c r="X2239">
        <v>2.3167601617906701E-2</v>
      </c>
      <c r="Y2239">
        <v>19321</v>
      </c>
      <c r="Z2239">
        <v>2685619</v>
      </c>
      <c r="AA2239">
        <v>373301041</v>
      </c>
      <c r="AB2239" t="s">
        <v>396</v>
      </c>
      <c r="AC2239" t="s">
        <v>1418</v>
      </c>
    </row>
    <row r="2240" spans="1:29" x14ac:dyDescent="0.25">
      <c r="A2240" t="s">
        <v>35</v>
      </c>
      <c r="B2240" t="s">
        <v>416</v>
      </c>
      <c r="C2240" t="s">
        <v>432</v>
      </c>
      <c r="D2240" t="s">
        <v>817</v>
      </c>
      <c r="E2240">
        <v>125</v>
      </c>
      <c r="F2240">
        <v>2169752911</v>
      </c>
      <c r="G2240">
        <v>819812307</v>
      </c>
      <c r="H2240">
        <v>600044345</v>
      </c>
      <c r="I2240">
        <v>36</v>
      </c>
      <c r="J2240">
        <v>58</v>
      </c>
      <c r="K2240">
        <v>38</v>
      </c>
      <c r="L2240">
        <v>130067000</v>
      </c>
      <c r="M2240">
        <v>125</v>
      </c>
      <c r="N2240">
        <v>30</v>
      </c>
      <c r="O2240">
        <v>50</v>
      </c>
      <c r="P2240">
        <v>1.2</v>
      </c>
      <c r="Q2240">
        <v>1.1599999999999999</v>
      </c>
      <c r="R2240">
        <v>1.18</v>
      </c>
      <c r="S2240">
        <v>3.5000000000000003E-2</v>
      </c>
      <c r="T2240">
        <v>4.4999999999999998E-2</v>
      </c>
      <c r="U2240">
        <v>10405360</v>
      </c>
      <c r="V2240" t="s">
        <v>1388</v>
      </c>
      <c r="W2240">
        <v>0.27654962090750251</v>
      </c>
      <c r="X2240">
        <v>1.734098502336523E-2</v>
      </c>
      <c r="Y2240">
        <v>15625</v>
      </c>
      <c r="Z2240">
        <v>1953125</v>
      </c>
      <c r="AA2240">
        <v>244140625</v>
      </c>
      <c r="AB2240" t="s">
        <v>391</v>
      </c>
      <c r="AC2240" t="s">
        <v>1418</v>
      </c>
    </row>
    <row r="2241" spans="1:29" x14ac:dyDescent="0.25">
      <c r="A2241" t="s">
        <v>35</v>
      </c>
      <c r="B2241" t="s">
        <v>416</v>
      </c>
      <c r="C2241" t="s">
        <v>432</v>
      </c>
      <c r="D2241" t="s">
        <v>815</v>
      </c>
      <c r="E2241">
        <v>149</v>
      </c>
      <c r="F2241">
        <v>2311110326.0300002</v>
      </c>
      <c r="G2241">
        <v>921560097</v>
      </c>
      <c r="H2241">
        <v>571551246.02999997</v>
      </c>
      <c r="I2241">
        <v>46</v>
      </c>
      <c r="J2241">
        <v>77</v>
      </c>
      <c r="K2241">
        <v>46</v>
      </c>
      <c r="L2241">
        <v>122630000</v>
      </c>
      <c r="M2241">
        <v>149</v>
      </c>
      <c r="N2241">
        <v>38</v>
      </c>
      <c r="O2241">
        <v>60</v>
      </c>
      <c r="P2241">
        <v>1.2105263157894739</v>
      </c>
      <c r="Q2241">
        <v>1.283333333333333</v>
      </c>
      <c r="R2241">
        <v>1.246929824561404</v>
      </c>
      <c r="S2241">
        <v>3.5000000000000003E-2</v>
      </c>
      <c r="T2241">
        <v>5.5E-2</v>
      </c>
      <c r="U2241">
        <v>11036700</v>
      </c>
      <c r="V2241" t="s">
        <v>1388</v>
      </c>
      <c r="W2241">
        <v>0.24730591161859611</v>
      </c>
      <c r="X2241">
        <v>1.9310079501463809E-2</v>
      </c>
      <c r="Y2241">
        <v>22201</v>
      </c>
      <c r="Z2241">
        <v>3307949</v>
      </c>
      <c r="AA2241">
        <v>492884401</v>
      </c>
      <c r="AB2241" t="s">
        <v>395</v>
      </c>
      <c r="AC2241" t="s">
        <v>1418</v>
      </c>
    </row>
    <row r="2242" spans="1:29" x14ac:dyDescent="0.25">
      <c r="A2242" t="s">
        <v>35</v>
      </c>
      <c r="B2242" t="s">
        <v>416</v>
      </c>
      <c r="C2242" t="s">
        <v>432</v>
      </c>
      <c r="D2242" t="s">
        <v>806</v>
      </c>
      <c r="E2242">
        <v>121</v>
      </c>
      <c r="F2242">
        <v>1881042188.02</v>
      </c>
      <c r="G2242">
        <v>749812593</v>
      </c>
      <c r="H2242">
        <v>386556926</v>
      </c>
      <c r="I2242">
        <v>27</v>
      </c>
      <c r="J2242">
        <v>46</v>
      </c>
      <c r="K2242">
        <v>27</v>
      </c>
      <c r="L2242">
        <v>74680000</v>
      </c>
      <c r="M2242">
        <v>121</v>
      </c>
      <c r="N2242">
        <v>29</v>
      </c>
      <c r="O2242">
        <v>48</v>
      </c>
      <c r="P2242">
        <v>0.93103448275862066</v>
      </c>
      <c r="Q2242">
        <v>0.95833333333333337</v>
      </c>
      <c r="R2242">
        <v>0.94468390804597702</v>
      </c>
      <c r="S2242">
        <v>1.4999999999999999E-2</v>
      </c>
      <c r="T2242">
        <v>1.4999999999999999E-2</v>
      </c>
      <c r="U2242">
        <v>2240400</v>
      </c>
      <c r="V2242" t="s">
        <v>1388</v>
      </c>
      <c r="W2242">
        <v>0.20550146533762381</v>
      </c>
      <c r="X2242">
        <v>5.7957828441547576E-3</v>
      </c>
      <c r="Y2242">
        <v>14641</v>
      </c>
      <c r="Z2242">
        <v>1771561</v>
      </c>
      <c r="AA2242">
        <v>214358881</v>
      </c>
      <c r="AB2242" t="s">
        <v>391</v>
      </c>
      <c r="AC2242" t="s">
        <v>1418</v>
      </c>
    </row>
    <row r="2243" spans="1:29" x14ac:dyDescent="0.25">
      <c r="A2243" t="s">
        <v>35</v>
      </c>
      <c r="B2243" t="s">
        <v>416</v>
      </c>
      <c r="C2243" t="s">
        <v>432</v>
      </c>
      <c r="D2243" t="s">
        <v>808</v>
      </c>
      <c r="E2243">
        <v>105</v>
      </c>
      <c r="F2243">
        <v>1786902765</v>
      </c>
      <c r="G2243">
        <v>784773616</v>
      </c>
      <c r="H2243">
        <v>259021951</v>
      </c>
      <c r="I2243">
        <v>20</v>
      </c>
      <c r="J2243">
        <v>35</v>
      </c>
      <c r="K2243">
        <v>20</v>
      </c>
      <c r="L2243">
        <v>65894000</v>
      </c>
      <c r="M2243">
        <v>105</v>
      </c>
      <c r="N2243">
        <v>24</v>
      </c>
      <c r="O2243">
        <v>42</v>
      </c>
      <c r="P2243">
        <v>0.83333333333333337</v>
      </c>
      <c r="Q2243">
        <v>0.83333333333333337</v>
      </c>
      <c r="R2243">
        <v>0.83333333333333337</v>
      </c>
      <c r="S2243">
        <v>0.01</v>
      </c>
      <c r="T2243">
        <v>0.01</v>
      </c>
      <c r="U2243">
        <v>1317880</v>
      </c>
      <c r="V2243" t="s">
        <v>1388</v>
      </c>
      <c r="W2243">
        <v>0.14495581744762701</v>
      </c>
      <c r="X2243">
        <v>5.0879085533565458E-3</v>
      </c>
      <c r="Y2243">
        <v>11025</v>
      </c>
      <c r="Z2243">
        <v>1157625</v>
      </c>
      <c r="AA2243">
        <v>121550625</v>
      </c>
      <c r="AB2243" t="s">
        <v>393</v>
      </c>
      <c r="AC2243" t="s">
        <v>1418</v>
      </c>
    </row>
    <row r="2244" spans="1:29" x14ac:dyDescent="0.25">
      <c r="A2244" t="s">
        <v>35</v>
      </c>
      <c r="B2244" t="s">
        <v>416</v>
      </c>
      <c r="C2244" t="s">
        <v>432</v>
      </c>
      <c r="D2244" t="s">
        <v>811</v>
      </c>
      <c r="E2244">
        <v>117</v>
      </c>
      <c r="F2244">
        <v>1596086307.3199999</v>
      </c>
      <c r="G2244">
        <v>724694189</v>
      </c>
      <c r="H2244">
        <v>487515978</v>
      </c>
      <c r="I2244">
        <v>33</v>
      </c>
      <c r="J2244">
        <v>44</v>
      </c>
      <c r="K2244">
        <v>34</v>
      </c>
      <c r="L2244">
        <v>83971401</v>
      </c>
      <c r="M2244">
        <v>117</v>
      </c>
      <c r="N2244">
        <v>30</v>
      </c>
      <c r="O2244">
        <v>47</v>
      </c>
      <c r="P2244">
        <v>1.1000000000000001</v>
      </c>
      <c r="Q2244">
        <v>0.93617021276595747</v>
      </c>
      <c r="R2244">
        <v>1.018085106382979</v>
      </c>
      <c r="S2244">
        <v>2.5000000000000001E-2</v>
      </c>
      <c r="T2244">
        <v>1.4999999999999999E-2</v>
      </c>
      <c r="U2244">
        <v>3358856.04</v>
      </c>
      <c r="V2244" t="s">
        <v>1388</v>
      </c>
      <c r="W2244">
        <v>0.30544462148703699</v>
      </c>
      <c r="X2244">
        <v>6.8897352939681494E-3</v>
      </c>
      <c r="Y2244">
        <v>13689</v>
      </c>
      <c r="Z2244">
        <v>1601613</v>
      </c>
      <c r="AA2244">
        <v>187388721</v>
      </c>
      <c r="AB2244" t="s">
        <v>394</v>
      </c>
      <c r="AC2244" t="s">
        <v>1418</v>
      </c>
    </row>
    <row r="2245" spans="1:29" x14ac:dyDescent="0.25">
      <c r="A2245" t="s">
        <v>35</v>
      </c>
      <c r="B2245" t="s">
        <v>416</v>
      </c>
      <c r="C2245" t="s">
        <v>432</v>
      </c>
      <c r="D2245" t="s">
        <v>821</v>
      </c>
      <c r="E2245">
        <v>80</v>
      </c>
      <c r="F2245">
        <v>1394763270.4400001</v>
      </c>
      <c r="G2245">
        <v>434877188</v>
      </c>
      <c r="H2245">
        <v>261014001.44</v>
      </c>
      <c r="I2245">
        <v>20</v>
      </c>
      <c r="J2245">
        <v>38</v>
      </c>
      <c r="K2245">
        <v>20</v>
      </c>
      <c r="L2245">
        <v>101172000</v>
      </c>
      <c r="M2245">
        <v>80</v>
      </c>
      <c r="N2245">
        <v>18</v>
      </c>
      <c r="O2245">
        <v>26</v>
      </c>
      <c r="P2245">
        <v>1.1111111111111109</v>
      </c>
      <c r="Q2245">
        <v>1.461538461538461</v>
      </c>
      <c r="R2245">
        <v>1.286324786324786</v>
      </c>
      <c r="S2245">
        <v>2.5000000000000001E-2</v>
      </c>
      <c r="T2245">
        <v>5.5E-2</v>
      </c>
      <c r="U2245">
        <v>8093760</v>
      </c>
      <c r="V2245" t="s">
        <v>1388</v>
      </c>
      <c r="W2245">
        <v>0.18713856822287769</v>
      </c>
      <c r="X2245">
        <v>3.1008911228314069E-2</v>
      </c>
      <c r="Y2245">
        <v>6400</v>
      </c>
      <c r="Z2245">
        <v>512000</v>
      </c>
      <c r="AA2245">
        <v>40960000</v>
      </c>
      <c r="AB2245" t="s">
        <v>410</v>
      </c>
      <c r="AC2245" t="s">
        <v>1418</v>
      </c>
    </row>
    <row r="2246" spans="1:29" x14ac:dyDescent="0.25">
      <c r="A2246" t="s">
        <v>35</v>
      </c>
      <c r="B2246" t="s">
        <v>416</v>
      </c>
      <c r="C2246" t="s">
        <v>432</v>
      </c>
      <c r="D2246" t="s">
        <v>812</v>
      </c>
      <c r="E2246">
        <v>129</v>
      </c>
      <c r="F2246">
        <v>2189827997.9899998</v>
      </c>
      <c r="G2246">
        <v>862203850</v>
      </c>
      <c r="H2246">
        <v>339721325</v>
      </c>
      <c r="I2246">
        <v>32</v>
      </c>
      <c r="J2246">
        <v>58</v>
      </c>
      <c r="K2246">
        <v>32</v>
      </c>
      <c r="L2246">
        <v>90864587</v>
      </c>
      <c r="M2246">
        <v>129</v>
      </c>
      <c r="N2246">
        <v>31</v>
      </c>
      <c r="O2246">
        <v>52</v>
      </c>
      <c r="P2246">
        <v>1.032258064516129</v>
      </c>
      <c r="Q2246">
        <v>1.115384615384615</v>
      </c>
      <c r="R2246">
        <v>1.073821339950372</v>
      </c>
      <c r="S2246">
        <v>0.02</v>
      </c>
      <c r="T2246">
        <v>4.4999999999999998E-2</v>
      </c>
      <c r="U2246">
        <v>5906198.1550000003</v>
      </c>
      <c r="V2246" t="s">
        <v>1388</v>
      </c>
      <c r="W2246">
        <v>0.15513607703976001</v>
      </c>
      <c r="X2246">
        <v>1.738542069739072E-2</v>
      </c>
      <c r="Y2246">
        <v>16641</v>
      </c>
      <c r="Z2246">
        <v>2146689</v>
      </c>
      <c r="AA2246">
        <v>276922881</v>
      </c>
      <c r="AB2246" t="s">
        <v>391</v>
      </c>
      <c r="AC2246" t="s">
        <v>1418</v>
      </c>
    </row>
    <row r="2247" spans="1:29" x14ac:dyDescent="0.25">
      <c r="A2247" t="s">
        <v>35</v>
      </c>
      <c r="B2247" t="s">
        <v>416</v>
      </c>
      <c r="C2247" t="s">
        <v>432</v>
      </c>
      <c r="D2247" t="s">
        <v>819</v>
      </c>
      <c r="E2247">
        <v>129</v>
      </c>
      <c r="F2247">
        <v>2331927750</v>
      </c>
      <c r="G2247">
        <v>962426712</v>
      </c>
      <c r="H2247">
        <v>489897759</v>
      </c>
      <c r="I2247">
        <v>36</v>
      </c>
      <c r="J2247">
        <v>48</v>
      </c>
      <c r="K2247">
        <v>36</v>
      </c>
      <c r="L2247">
        <v>78103000</v>
      </c>
      <c r="M2247">
        <v>129</v>
      </c>
      <c r="N2247">
        <v>29</v>
      </c>
      <c r="O2247">
        <v>52</v>
      </c>
      <c r="P2247">
        <v>1.2413793103448281</v>
      </c>
      <c r="Q2247">
        <v>0.92307692307692313</v>
      </c>
      <c r="R2247">
        <v>1.0822281167108749</v>
      </c>
      <c r="S2247">
        <v>3.5000000000000003E-2</v>
      </c>
      <c r="T2247">
        <v>1.4999999999999999E-2</v>
      </c>
      <c r="U2247">
        <v>3905150</v>
      </c>
      <c r="V2247" t="s">
        <v>1388</v>
      </c>
      <c r="W2247">
        <v>0.21008273476740441</v>
      </c>
      <c r="X2247">
        <v>7.9713571418888653E-3</v>
      </c>
      <c r="Y2247">
        <v>16641</v>
      </c>
      <c r="Z2247">
        <v>2146689</v>
      </c>
      <c r="AA2247">
        <v>276922881</v>
      </c>
      <c r="AB2247" t="s">
        <v>391</v>
      </c>
      <c r="AC2247" t="s">
        <v>1418</v>
      </c>
    </row>
    <row r="2248" spans="1:29" x14ac:dyDescent="0.25">
      <c r="A2248" t="s">
        <v>36</v>
      </c>
      <c r="B2248" t="s">
        <v>416</v>
      </c>
      <c r="C2248" t="s">
        <v>432</v>
      </c>
      <c r="D2248" t="s">
        <v>814</v>
      </c>
      <c r="E2248">
        <v>118</v>
      </c>
      <c r="F2248">
        <v>2008691478</v>
      </c>
      <c r="G2248">
        <v>874331296</v>
      </c>
      <c r="H2248">
        <v>546346765</v>
      </c>
      <c r="I2248">
        <v>38</v>
      </c>
      <c r="J2248">
        <v>59</v>
      </c>
      <c r="K2248">
        <v>39</v>
      </c>
      <c r="L2248">
        <v>90920000</v>
      </c>
      <c r="M2248">
        <v>118</v>
      </c>
      <c r="N2248">
        <v>29</v>
      </c>
      <c r="O2248">
        <v>48</v>
      </c>
      <c r="P2248">
        <v>1.3103448275862071</v>
      </c>
      <c r="Q2248">
        <v>1.229166666666667</v>
      </c>
      <c r="R2248">
        <v>1.2697557471264369</v>
      </c>
      <c r="S2248">
        <v>3.5000000000000003E-2</v>
      </c>
      <c r="T2248">
        <v>5.5E-2</v>
      </c>
      <c r="U2248">
        <v>8182800</v>
      </c>
      <c r="V2248" t="s">
        <v>1388</v>
      </c>
      <c r="W2248">
        <v>0.27199137895680359</v>
      </c>
      <c r="X2248">
        <v>1.497730109191733E-2</v>
      </c>
      <c r="Y2248">
        <v>13924</v>
      </c>
      <c r="Z2248">
        <v>1643032</v>
      </c>
      <c r="AA2248">
        <v>193877776</v>
      </c>
      <c r="AB2248" t="s">
        <v>394</v>
      </c>
      <c r="AC2248" t="s">
        <v>1418</v>
      </c>
    </row>
    <row r="2249" spans="1:29" x14ac:dyDescent="0.25">
      <c r="A2249" t="s">
        <v>36</v>
      </c>
      <c r="B2249" t="s">
        <v>416</v>
      </c>
      <c r="C2249" t="s">
        <v>432</v>
      </c>
      <c r="D2249" t="s">
        <v>812</v>
      </c>
      <c r="E2249">
        <v>140</v>
      </c>
      <c r="F2249">
        <v>2259471872.9899998</v>
      </c>
      <c r="G2249">
        <v>894028636</v>
      </c>
      <c r="H2249">
        <v>496563874.99000001</v>
      </c>
      <c r="I2249">
        <v>43</v>
      </c>
      <c r="J2249">
        <v>86</v>
      </c>
      <c r="K2249">
        <v>44</v>
      </c>
      <c r="L2249">
        <v>162193000</v>
      </c>
      <c r="M2249">
        <v>124</v>
      </c>
      <c r="N2249">
        <v>31</v>
      </c>
      <c r="O2249">
        <v>50</v>
      </c>
      <c r="P2249">
        <v>1.387096774193548</v>
      </c>
      <c r="Q2249">
        <v>1.72</v>
      </c>
      <c r="R2249">
        <v>1.5535483870967739</v>
      </c>
      <c r="S2249">
        <v>3.5000000000000003E-2</v>
      </c>
      <c r="T2249">
        <v>0.08</v>
      </c>
      <c r="U2249">
        <v>18652195</v>
      </c>
      <c r="V2249" t="s">
        <v>1388</v>
      </c>
      <c r="W2249">
        <v>0.21976988557635291</v>
      </c>
      <c r="X2249">
        <v>3.7562529091298931E-2</v>
      </c>
      <c r="Y2249">
        <v>19600</v>
      </c>
      <c r="Z2249">
        <v>2744000</v>
      </c>
      <c r="AA2249">
        <v>384160000</v>
      </c>
      <c r="AB2249" t="s">
        <v>395</v>
      </c>
      <c r="AC2249" t="s">
        <v>1418</v>
      </c>
    </row>
    <row r="2250" spans="1:29" x14ac:dyDescent="0.25">
      <c r="A2250" t="s">
        <v>36</v>
      </c>
      <c r="B2250" t="s">
        <v>416</v>
      </c>
      <c r="C2250" t="s">
        <v>432</v>
      </c>
      <c r="D2250" t="s">
        <v>806</v>
      </c>
      <c r="E2250">
        <v>122</v>
      </c>
      <c r="F2250">
        <v>1997106903</v>
      </c>
      <c r="G2250">
        <v>801596354</v>
      </c>
      <c r="H2250">
        <v>529327533</v>
      </c>
      <c r="I2250">
        <v>37</v>
      </c>
      <c r="J2250">
        <v>72</v>
      </c>
      <c r="K2250">
        <v>37</v>
      </c>
      <c r="L2250">
        <v>112990000</v>
      </c>
      <c r="M2250">
        <v>122</v>
      </c>
      <c r="N2250">
        <v>31</v>
      </c>
      <c r="O2250">
        <v>49</v>
      </c>
      <c r="P2250">
        <v>1.193548387096774</v>
      </c>
      <c r="Q2250">
        <v>1.4693877551020409</v>
      </c>
      <c r="R2250">
        <v>1.331468071099408</v>
      </c>
      <c r="S2250">
        <v>2.5000000000000001E-2</v>
      </c>
      <c r="T2250">
        <v>5.5E-2</v>
      </c>
      <c r="U2250">
        <v>9039200</v>
      </c>
      <c r="V2250" t="s">
        <v>1388</v>
      </c>
      <c r="W2250">
        <v>0.26504717008631762</v>
      </c>
      <c r="X2250">
        <v>1.707676143118745E-2</v>
      </c>
      <c r="Y2250">
        <v>14884</v>
      </c>
      <c r="Z2250">
        <v>1815848</v>
      </c>
      <c r="AA2250">
        <v>221533456</v>
      </c>
      <c r="AB2250" t="s">
        <v>391</v>
      </c>
      <c r="AC2250" t="s">
        <v>1418</v>
      </c>
    </row>
    <row r="2251" spans="1:29" x14ac:dyDescent="0.25">
      <c r="A2251" t="s">
        <v>36</v>
      </c>
      <c r="B2251" t="s">
        <v>416</v>
      </c>
      <c r="C2251" t="s">
        <v>432</v>
      </c>
      <c r="D2251" t="s">
        <v>815</v>
      </c>
      <c r="E2251">
        <v>146</v>
      </c>
      <c r="F2251">
        <v>2271627448</v>
      </c>
      <c r="G2251">
        <v>909583799</v>
      </c>
      <c r="H2251">
        <v>833471771</v>
      </c>
      <c r="I2251">
        <v>56</v>
      </c>
      <c r="J2251">
        <v>89</v>
      </c>
      <c r="K2251">
        <v>56</v>
      </c>
      <c r="L2251">
        <v>148342000</v>
      </c>
      <c r="M2251">
        <v>133</v>
      </c>
      <c r="N2251">
        <v>34</v>
      </c>
      <c r="O2251">
        <v>54</v>
      </c>
      <c r="P2251">
        <v>1.6470588235294119</v>
      </c>
      <c r="Q2251">
        <v>1.6481481481481479</v>
      </c>
      <c r="R2251">
        <v>1.64760348583878</v>
      </c>
      <c r="S2251">
        <v>0.05</v>
      </c>
      <c r="T2251">
        <v>0.08</v>
      </c>
      <c r="U2251">
        <v>19284460</v>
      </c>
      <c r="V2251" t="s">
        <v>1388</v>
      </c>
      <c r="W2251">
        <v>0.36690513302866201</v>
      </c>
      <c r="X2251">
        <v>2.313750827681001E-2</v>
      </c>
      <c r="Y2251">
        <v>21316</v>
      </c>
      <c r="Z2251">
        <v>3112136</v>
      </c>
      <c r="AA2251">
        <v>454371856</v>
      </c>
      <c r="AB2251" t="s">
        <v>395</v>
      </c>
      <c r="AC2251" t="s">
        <v>1418</v>
      </c>
    </row>
    <row r="2252" spans="1:29" x14ac:dyDescent="0.25">
      <c r="A2252" t="s">
        <v>36</v>
      </c>
      <c r="B2252" t="s">
        <v>416</v>
      </c>
      <c r="C2252" t="s">
        <v>432</v>
      </c>
      <c r="D2252" t="s">
        <v>808</v>
      </c>
      <c r="E2252">
        <v>110</v>
      </c>
      <c r="F2252">
        <v>1826529339</v>
      </c>
      <c r="G2252">
        <v>793669439</v>
      </c>
      <c r="H2252">
        <v>511238175</v>
      </c>
      <c r="I2252">
        <v>33</v>
      </c>
      <c r="J2252">
        <v>68</v>
      </c>
      <c r="K2252">
        <v>33</v>
      </c>
      <c r="L2252">
        <v>169686000</v>
      </c>
      <c r="M2252">
        <v>110</v>
      </c>
      <c r="N2252">
        <v>27</v>
      </c>
      <c r="O2252">
        <v>44</v>
      </c>
      <c r="P2252">
        <v>1.2222222222222221</v>
      </c>
      <c r="Q2252">
        <v>1.545454545454545</v>
      </c>
      <c r="R2252">
        <v>1.3838383838383841</v>
      </c>
      <c r="S2252">
        <v>3.5000000000000003E-2</v>
      </c>
      <c r="T2252">
        <v>0.08</v>
      </c>
      <c r="U2252">
        <v>19513890</v>
      </c>
      <c r="V2252" t="s">
        <v>1388</v>
      </c>
      <c r="W2252">
        <v>0.27989595572546128</v>
      </c>
      <c r="X2252">
        <v>3.8169860848126208E-2</v>
      </c>
      <c r="Y2252">
        <v>12100</v>
      </c>
      <c r="Z2252">
        <v>1331000</v>
      </c>
      <c r="AA2252">
        <v>146410000</v>
      </c>
      <c r="AB2252" t="s">
        <v>394</v>
      </c>
      <c r="AC2252" t="s">
        <v>1418</v>
      </c>
    </row>
    <row r="2253" spans="1:29" x14ac:dyDescent="0.25">
      <c r="A2253" t="s">
        <v>36</v>
      </c>
      <c r="B2253" t="s">
        <v>416</v>
      </c>
      <c r="C2253" t="s">
        <v>432</v>
      </c>
      <c r="D2253" t="s">
        <v>805</v>
      </c>
      <c r="E2253">
        <v>108</v>
      </c>
      <c r="F2253">
        <v>1962191159</v>
      </c>
      <c r="G2253">
        <v>785051697</v>
      </c>
      <c r="H2253">
        <v>393679441</v>
      </c>
      <c r="I2253">
        <v>28</v>
      </c>
      <c r="J2253">
        <v>47</v>
      </c>
      <c r="K2253">
        <v>31</v>
      </c>
      <c r="L2253">
        <v>86693000</v>
      </c>
      <c r="M2253">
        <v>108</v>
      </c>
      <c r="N2253">
        <v>26</v>
      </c>
      <c r="O2253">
        <v>43</v>
      </c>
      <c r="P2253">
        <v>1.0769230769230771</v>
      </c>
      <c r="Q2253">
        <v>1.093023255813953</v>
      </c>
      <c r="R2253">
        <v>1.0849731663685149</v>
      </c>
      <c r="S2253">
        <v>0.02</v>
      </c>
      <c r="T2253">
        <v>0.03</v>
      </c>
      <c r="U2253">
        <v>4334650</v>
      </c>
      <c r="V2253" t="s">
        <v>1388</v>
      </c>
      <c r="W2253">
        <v>0.2006325628338029</v>
      </c>
      <c r="X2253">
        <v>1.101060799362393E-2</v>
      </c>
      <c r="Y2253">
        <v>11664</v>
      </c>
      <c r="Z2253">
        <v>1259712</v>
      </c>
      <c r="AA2253">
        <v>136048896</v>
      </c>
      <c r="AB2253" t="s">
        <v>393</v>
      </c>
      <c r="AC2253" t="s">
        <v>1418</v>
      </c>
    </row>
    <row r="2254" spans="1:29" x14ac:dyDescent="0.25">
      <c r="A2254" t="s">
        <v>36</v>
      </c>
      <c r="B2254" t="s">
        <v>416</v>
      </c>
      <c r="C2254" t="s">
        <v>432</v>
      </c>
      <c r="D2254" t="s">
        <v>818</v>
      </c>
      <c r="E2254">
        <v>134</v>
      </c>
      <c r="F2254">
        <v>2276938643</v>
      </c>
      <c r="G2254">
        <v>866639066</v>
      </c>
      <c r="H2254">
        <v>566573930</v>
      </c>
      <c r="I2254">
        <v>36</v>
      </c>
      <c r="J2254">
        <v>53</v>
      </c>
      <c r="K2254">
        <v>36</v>
      </c>
      <c r="L2254">
        <v>76762000</v>
      </c>
      <c r="M2254">
        <v>107</v>
      </c>
      <c r="N2254">
        <v>26</v>
      </c>
      <c r="O2254">
        <v>43</v>
      </c>
      <c r="P2254">
        <v>1.384615384615385</v>
      </c>
      <c r="Q2254">
        <v>1.2325581395348839</v>
      </c>
      <c r="R2254">
        <v>1.3085867620751339</v>
      </c>
      <c r="S2254">
        <v>3.5000000000000003E-2</v>
      </c>
      <c r="T2254">
        <v>5.5E-2</v>
      </c>
      <c r="U2254">
        <v>6908580</v>
      </c>
      <c r="V2254" t="s">
        <v>1388</v>
      </c>
      <c r="W2254">
        <v>0.2488314438080359</v>
      </c>
      <c r="X2254">
        <v>1.2193607284401531E-2</v>
      </c>
      <c r="Y2254">
        <v>17956</v>
      </c>
      <c r="Z2254">
        <v>2406104</v>
      </c>
      <c r="AA2254">
        <v>322417936</v>
      </c>
      <c r="AB2254" t="s">
        <v>396</v>
      </c>
      <c r="AC2254" t="s">
        <v>1418</v>
      </c>
    </row>
    <row r="2255" spans="1:29" x14ac:dyDescent="0.25">
      <c r="A2255" t="s">
        <v>36</v>
      </c>
      <c r="B2255" t="s">
        <v>416</v>
      </c>
      <c r="C2255" t="s">
        <v>432</v>
      </c>
      <c r="D2255" t="s">
        <v>821</v>
      </c>
      <c r="E2255">
        <v>98</v>
      </c>
      <c r="F2255">
        <v>1938083658</v>
      </c>
      <c r="G2255">
        <v>620152788</v>
      </c>
      <c r="H2255">
        <v>402098286</v>
      </c>
      <c r="I2255">
        <v>23</v>
      </c>
      <c r="J2255">
        <v>38</v>
      </c>
      <c r="K2255">
        <v>23</v>
      </c>
      <c r="L2255">
        <v>83916000</v>
      </c>
      <c r="M2255">
        <v>98</v>
      </c>
      <c r="N2255">
        <v>21</v>
      </c>
      <c r="O2255">
        <v>31</v>
      </c>
      <c r="P2255">
        <v>1.0952380952380949</v>
      </c>
      <c r="Q2255">
        <v>1.225806451612903</v>
      </c>
      <c r="R2255">
        <v>1.160522273425499</v>
      </c>
      <c r="S2255">
        <v>0.02</v>
      </c>
      <c r="T2255">
        <v>5.5E-2</v>
      </c>
      <c r="U2255">
        <v>6293700</v>
      </c>
      <c r="V2255" t="s">
        <v>1388</v>
      </c>
      <c r="W2255">
        <v>0.20747209974152719</v>
      </c>
      <c r="X2255">
        <v>1.5652143317019761E-2</v>
      </c>
      <c r="Y2255">
        <v>9604</v>
      </c>
      <c r="Z2255">
        <v>941192</v>
      </c>
      <c r="AA2255">
        <v>92236816</v>
      </c>
      <c r="AB2255" t="s">
        <v>392</v>
      </c>
      <c r="AC2255" t="s">
        <v>1418</v>
      </c>
    </row>
    <row r="2256" spans="1:29" x14ac:dyDescent="0.25">
      <c r="A2256" t="s">
        <v>36</v>
      </c>
      <c r="B2256" t="s">
        <v>416</v>
      </c>
      <c r="C2256" t="s">
        <v>432</v>
      </c>
      <c r="D2256" t="s">
        <v>816</v>
      </c>
      <c r="E2256">
        <v>136</v>
      </c>
      <c r="F2256">
        <v>2357796878</v>
      </c>
      <c r="G2256">
        <v>897762345</v>
      </c>
      <c r="H2256">
        <v>569607791</v>
      </c>
      <c r="I2256">
        <v>41</v>
      </c>
      <c r="J2256">
        <v>62</v>
      </c>
      <c r="K2256">
        <v>44</v>
      </c>
      <c r="L2256">
        <v>96942000</v>
      </c>
      <c r="M2256">
        <v>136</v>
      </c>
      <c r="N2256">
        <v>33</v>
      </c>
      <c r="O2256">
        <v>54</v>
      </c>
      <c r="P2256">
        <v>1.242424242424242</v>
      </c>
      <c r="Q2256">
        <v>1.1481481481481479</v>
      </c>
      <c r="R2256">
        <v>1.1952861952861951</v>
      </c>
      <c r="S2256">
        <v>3.5000000000000003E-2</v>
      </c>
      <c r="T2256">
        <v>4.4999999999999998E-2</v>
      </c>
      <c r="U2256">
        <v>7755360</v>
      </c>
      <c r="V2256" t="s">
        <v>1388</v>
      </c>
      <c r="W2256">
        <v>0.2415847591940021</v>
      </c>
      <c r="X2256">
        <v>1.361526320836437E-2</v>
      </c>
      <c r="Y2256">
        <v>18496</v>
      </c>
      <c r="Z2256">
        <v>2515456</v>
      </c>
      <c r="AA2256">
        <v>342102016</v>
      </c>
      <c r="AB2256" t="s">
        <v>396</v>
      </c>
      <c r="AC2256" t="s">
        <v>1418</v>
      </c>
    </row>
    <row r="2257" spans="1:29" x14ac:dyDescent="0.25">
      <c r="A2257" t="s">
        <v>36</v>
      </c>
      <c r="B2257" t="s">
        <v>416</v>
      </c>
      <c r="C2257" t="s">
        <v>432</v>
      </c>
      <c r="D2257" t="s">
        <v>807</v>
      </c>
      <c r="E2257">
        <v>110</v>
      </c>
      <c r="F2257">
        <v>2037632221.5699999</v>
      </c>
      <c r="G2257">
        <v>756232010</v>
      </c>
      <c r="H2257">
        <v>285538266</v>
      </c>
      <c r="I2257">
        <v>27</v>
      </c>
      <c r="J2257">
        <v>44</v>
      </c>
      <c r="K2257">
        <v>29</v>
      </c>
      <c r="L2257">
        <v>60623000</v>
      </c>
      <c r="M2257">
        <v>110</v>
      </c>
      <c r="N2257">
        <v>27</v>
      </c>
      <c r="O2257">
        <v>44</v>
      </c>
      <c r="P2257">
        <v>1</v>
      </c>
      <c r="Q2257">
        <v>1</v>
      </c>
      <c r="R2257">
        <v>1</v>
      </c>
      <c r="S2257">
        <v>0.02</v>
      </c>
      <c r="T2257">
        <v>0.03</v>
      </c>
      <c r="U2257">
        <v>3031150</v>
      </c>
      <c r="V2257" t="s">
        <v>1388</v>
      </c>
      <c r="W2257">
        <v>0.1401323864912149</v>
      </c>
      <c r="X2257">
        <v>1.061556492046499E-2</v>
      </c>
      <c r="Y2257">
        <v>12100</v>
      </c>
      <c r="Z2257">
        <v>1331000</v>
      </c>
      <c r="AA2257">
        <v>146410000</v>
      </c>
      <c r="AB2257" t="s">
        <v>394</v>
      </c>
      <c r="AC2257" t="s">
        <v>1418</v>
      </c>
    </row>
    <row r="2258" spans="1:29" x14ac:dyDescent="0.25">
      <c r="A2258" t="s">
        <v>36</v>
      </c>
      <c r="B2258" t="s">
        <v>416</v>
      </c>
      <c r="C2258" t="s">
        <v>432</v>
      </c>
      <c r="D2258" t="s">
        <v>817</v>
      </c>
      <c r="E2258">
        <v>122</v>
      </c>
      <c r="F2258">
        <v>2092782011</v>
      </c>
      <c r="G2258">
        <v>773386867</v>
      </c>
      <c r="H2258">
        <v>741311700</v>
      </c>
      <c r="I2258">
        <v>48</v>
      </c>
      <c r="J2258">
        <v>74</v>
      </c>
      <c r="K2258">
        <v>48</v>
      </c>
      <c r="L2258">
        <v>131560000</v>
      </c>
      <c r="M2258">
        <v>122</v>
      </c>
      <c r="N2258">
        <v>30</v>
      </c>
      <c r="O2258">
        <v>49</v>
      </c>
      <c r="P2258">
        <v>1.6</v>
      </c>
      <c r="Q2258">
        <v>1.510204081632653</v>
      </c>
      <c r="R2258">
        <v>1.555102040816327</v>
      </c>
      <c r="S2258">
        <v>0.05</v>
      </c>
      <c r="T2258">
        <v>0.08</v>
      </c>
      <c r="U2258">
        <v>17102800</v>
      </c>
      <c r="V2258" t="s">
        <v>1388</v>
      </c>
      <c r="W2258">
        <v>0.35422308491928262</v>
      </c>
      <c r="X2258">
        <v>2.3070996990874421E-2</v>
      </c>
      <c r="Y2258">
        <v>14884</v>
      </c>
      <c r="Z2258">
        <v>1815848</v>
      </c>
      <c r="AA2258">
        <v>221533456</v>
      </c>
      <c r="AB2258" t="s">
        <v>391</v>
      </c>
      <c r="AC2258" t="s">
        <v>1418</v>
      </c>
    </row>
    <row r="2259" spans="1:29" x14ac:dyDescent="0.25">
      <c r="A2259" t="s">
        <v>36</v>
      </c>
      <c r="B2259" t="s">
        <v>416</v>
      </c>
      <c r="C2259" t="s">
        <v>432</v>
      </c>
      <c r="D2259" t="s">
        <v>810</v>
      </c>
      <c r="E2259">
        <v>118</v>
      </c>
      <c r="F2259">
        <v>2016009000.04</v>
      </c>
      <c r="G2259">
        <v>771098631</v>
      </c>
      <c r="H2259">
        <v>558224416.03999996</v>
      </c>
      <c r="I2259">
        <v>36</v>
      </c>
      <c r="J2259">
        <v>60</v>
      </c>
      <c r="K2259">
        <v>38</v>
      </c>
      <c r="L2259">
        <v>117270589</v>
      </c>
      <c r="M2259">
        <v>118</v>
      </c>
      <c r="N2259">
        <v>29</v>
      </c>
      <c r="O2259">
        <v>47</v>
      </c>
      <c r="P2259">
        <v>1.2413793103448281</v>
      </c>
      <c r="Q2259">
        <v>1.2765957446808509</v>
      </c>
      <c r="R2259">
        <v>1.258987527512839</v>
      </c>
      <c r="S2259">
        <v>3.5000000000000003E-2</v>
      </c>
      <c r="T2259">
        <v>5.5E-2</v>
      </c>
      <c r="U2259">
        <v>10554353.01</v>
      </c>
      <c r="V2259" t="s">
        <v>1388</v>
      </c>
      <c r="W2259">
        <v>0.2768957956184343</v>
      </c>
      <c r="X2259">
        <v>1.8907007122461159E-2</v>
      </c>
      <c r="Y2259">
        <v>13924</v>
      </c>
      <c r="Z2259">
        <v>1643032</v>
      </c>
      <c r="AA2259">
        <v>193877776</v>
      </c>
      <c r="AB2259" t="s">
        <v>394</v>
      </c>
      <c r="AC2259" t="s">
        <v>1418</v>
      </c>
    </row>
    <row r="2260" spans="1:29" x14ac:dyDescent="0.25">
      <c r="A2260" t="s">
        <v>36</v>
      </c>
      <c r="B2260" t="s">
        <v>416</v>
      </c>
      <c r="C2260" t="s">
        <v>432</v>
      </c>
      <c r="D2260" t="s">
        <v>811</v>
      </c>
      <c r="E2260">
        <v>123</v>
      </c>
      <c r="F2260">
        <v>1821883860.3199999</v>
      </c>
      <c r="G2260">
        <v>791723549</v>
      </c>
      <c r="H2260">
        <v>585884153</v>
      </c>
      <c r="I2260">
        <v>39</v>
      </c>
      <c r="J2260">
        <v>67</v>
      </c>
      <c r="K2260">
        <v>42</v>
      </c>
      <c r="L2260">
        <v>139794000</v>
      </c>
      <c r="M2260">
        <v>123</v>
      </c>
      <c r="N2260">
        <v>30</v>
      </c>
      <c r="O2260">
        <v>49</v>
      </c>
      <c r="P2260">
        <v>1.3</v>
      </c>
      <c r="Q2260">
        <v>1.3673469387755099</v>
      </c>
      <c r="R2260">
        <v>1.333673469387755</v>
      </c>
      <c r="S2260">
        <v>3.5000000000000003E-2</v>
      </c>
      <c r="T2260">
        <v>5.5E-2</v>
      </c>
      <c r="U2260">
        <v>12581460</v>
      </c>
      <c r="V2260" t="s">
        <v>1388</v>
      </c>
      <c r="W2260">
        <v>0.3215815045955201</v>
      </c>
      <c r="X2260">
        <v>2.1474313540615599E-2</v>
      </c>
      <c r="Y2260">
        <v>15129</v>
      </c>
      <c r="Z2260">
        <v>1860867</v>
      </c>
      <c r="AA2260">
        <v>228886641</v>
      </c>
      <c r="AB2260" t="s">
        <v>391</v>
      </c>
      <c r="AC2260" t="s">
        <v>1418</v>
      </c>
    </row>
    <row r="2261" spans="1:29" x14ac:dyDescent="0.25">
      <c r="A2261" t="s">
        <v>36</v>
      </c>
      <c r="B2261" t="s">
        <v>416</v>
      </c>
      <c r="C2261" t="s">
        <v>432</v>
      </c>
      <c r="D2261" t="s">
        <v>813</v>
      </c>
      <c r="E2261">
        <v>116</v>
      </c>
      <c r="F2261">
        <v>1948163817</v>
      </c>
      <c r="G2261">
        <v>814648503</v>
      </c>
      <c r="H2261">
        <v>498191324</v>
      </c>
      <c r="I2261">
        <v>34</v>
      </c>
      <c r="J2261">
        <v>52</v>
      </c>
      <c r="K2261">
        <v>34</v>
      </c>
      <c r="L2261">
        <v>83899000</v>
      </c>
      <c r="M2261">
        <v>116</v>
      </c>
      <c r="N2261">
        <v>27</v>
      </c>
      <c r="O2261">
        <v>46</v>
      </c>
      <c r="P2261">
        <v>1.2592592592592591</v>
      </c>
      <c r="Q2261">
        <v>1.130434782608696</v>
      </c>
      <c r="R2261">
        <v>1.194847020933977</v>
      </c>
      <c r="S2261">
        <v>3.5000000000000003E-2</v>
      </c>
      <c r="T2261">
        <v>4.4999999999999998E-2</v>
      </c>
      <c r="U2261">
        <v>6711920</v>
      </c>
      <c r="V2261" t="s">
        <v>1388</v>
      </c>
      <c r="W2261">
        <v>0.25572352779201629</v>
      </c>
      <c r="X2261">
        <v>1.347257504628884E-2</v>
      </c>
      <c r="Y2261">
        <v>13456</v>
      </c>
      <c r="Z2261">
        <v>1560896</v>
      </c>
      <c r="AA2261">
        <v>181063936</v>
      </c>
      <c r="AB2261" t="s">
        <v>394</v>
      </c>
      <c r="AC2261" t="s">
        <v>1418</v>
      </c>
    </row>
    <row r="2262" spans="1:29" x14ac:dyDescent="0.25">
      <c r="A2262" t="s">
        <v>36</v>
      </c>
      <c r="B2262" t="s">
        <v>416</v>
      </c>
      <c r="C2262" t="s">
        <v>432</v>
      </c>
      <c r="D2262" t="s">
        <v>820</v>
      </c>
      <c r="E2262">
        <v>108</v>
      </c>
      <c r="F2262">
        <v>2260603715</v>
      </c>
      <c r="G2262">
        <v>700360768</v>
      </c>
      <c r="H2262">
        <v>588627744</v>
      </c>
      <c r="I2262">
        <v>29</v>
      </c>
      <c r="J2262">
        <v>36</v>
      </c>
      <c r="K2262">
        <v>29</v>
      </c>
      <c r="L2262">
        <v>58161000</v>
      </c>
      <c r="M2262">
        <v>108</v>
      </c>
      <c r="N2262">
        <v>22</v>
      </c>
      <c r="O2262">
        <v>35</v>
      </c>
      <c r="P2262">
        <v>1.3181818181818179</v>
      </c>
      <c r="Q2262">
        <v>1.028571428571428</v>
      </c>
      <c r="R2262">
        <v>1.173376623376623</v>
      </c>
      <c r="S2262">
        <v>3.5000000000000003E-2</v>
      </c>
      <c r="T2262">
        <v>0.03</v>
      </c>
      <c r="U2262">
        <v>3780465</v>
      </c>
      <c r="V2262" t="s">
        <v>1388</v>
      </c>
      <c r="W2262">
        <v>0.26038519714632957</v>
      </c>
      <c r="X2262">
        <v>6.4225056303156506E-3</v>
      </c>
      <c r="Y2262">
        <v>11664</v>
      </c>
      <c r="Z2262">
        <v>1259712</v>
      </c>
      <c r="AA2262">
        <v>136048896</v>
      </c>
      <c r="AB2262" t="s">
        <v>393</v>
      </c>
      <c r="AC2262" t="s">
        <v>1418</v>
      </c>
    </row>
    <row r="2263" spans="1:29" x14ac:dyDescent="0.25">
      <c r="A2263" t="s">
        <v>36</v>
      </c>
      <c r="B2263" t="s">
        <v>416</v>
      </c>
      <c r="C2263" t="s">
        <v>432</v>
      </c>
      <c r="D2263" t="s">
        <v>804</v>
      </c>
      <c r="E2263">
        <v>145</v>
      </c>
      <c r="F2263">
        <v>2774540931.2800002</v>
      </c>
      <c r="G2263">
        <v>988535153</v>
      </c>
      <c r="H2263">
        <v>529000678.27999997</v>
      </c>
      <c r="I2263">
        <v>37</v>
      </c>
      <c r="J2263">
        <v>58</v>
      </c>
      <c r="K2263">
        <v>37</v>
      </c>
      <c r="L2263">
        <v>97995000</v>
      </c>
      <c r="M2263">
        <v>118</v>
      </c>
      <c r="N2263">
        <v>29</v>
      </c>
      <c r="O2263">
        <v>47</v>
      </c>
      <c r="P2263">
        <v>1.2758620689655169</v>
      </c>
      <c r="Q2263">
        <v>1.2340425531914889</v>
      </c>
      <c r="R2263">
        <v>1.254952311078503</v>
      </c>
      <c r="S2263">
        <v>3.5000000000000003E-2</v>
      </c>
      <c r="T2263">
        <v>5.5E-2</v>
      </c>
      <c r="U2263">
        <v>8819550</v>
      </c>
      <c r="V2263" t="s">
        <v>1388</v>
      </c>
      <c r="W2263">
        <v>0.1906624163716886</v>
      </c>
      <c r="X2263">
        <v>1.667209582542693E-2</v>
      </c>
      <c r="Y2263">
        <v>21025</v>
      </c>
      <c r="Z2263">
        <v>3048625</v>
      </c>
      <c r="AA2263">
        <v>442050625</v>
      </c>
      <c r="AB2263" t="s">
        <v>395</v>
      </c>
      <c r="AC2263" t="s">
        <v>1418</v>
      </c>
    </row>
    <row r="2264" spans="1:29" x14ac:dyDescent="0.25">
      <c r="A2264" t="s">
        <v>36</v>
      </c>
      <c r="B2264" t="s">
        <v>416</v>
      </c>
      <c r="C2264" t="s">
        <v>432</v>
      </c>
      <c r="D2264" t="s">
        <v>819</v>
      </c>
      <c r="E2264">
        <v>115</v>
      </c>
      <c r="F2264">
        <v>1988964701</v>
      </c>
      <c r="G2264">
        <v>764932666</v>
      </c>
      <c r="H2264">
        <v>486791856</v>
      </c>
      <c r="I2264">
        <v>35</v>
      </c>
      <c r="J2264">
        <v>56</v>
      </c>
      <c r="K2264">
        <v>37</v>
      </c>
      <c r="L2264">
        <v>77369000</v>
      </c>
      <c r="M2264">
        <v>115</v>
      </c>
      <c r="N2264">
        <v>29</v>
      </c>
      <c r="O2264">
        <v>46</v>
      </c>
      <c r="P2264">
        <v>1.2068965517241379</v>
      </c>
      <c r="Q2264">
        <v>1.2173913043478259</v>
      </c>
      <c r="R2264">
        <v>1.212143928035982</v>
      </c>
      <c r="S2264">
        <v>3.5000000000000003E-2</v>
      </c>
      <c r="T2264">
        <v>5.5E-2</v>
      </c>
      <c r="U2264">
        <v>6963210</v>
      </c>
      <c r="V2264" t="s">
        <v>1388</v>
      </c>
      <c r="W2264">
        <v>0.244746352589995</v>
      </c>
      <c r="X2264">
        <v>1.4304286142371289E-2</v>
      </c>
      <c r="Y2264">
        <v>13225</v>
      </c>
      <c r="Z2264">
        <v>1520875</v>
      </c>
      <c r="AA2264">
        <v>174900625</v>
      </c>
      <c r="AB2264" t="s">
        <v>394</v>
      </c>
      <c r="AC2264" t="s">
        <v>1418</v>
      </c>
    </row>
    <row r="2265" spans="1:29" x14ac:dyDescent="0.25">
      <c r="A2265" t="s">
        <v>37</v>
      </c>
      <c r="B2265" t="s">
        <v>416</v>
      </c>
      <c r="C2265" t="s">
        <v>432</v>
      </c>
      <c r="D2265" t="s">
        <v>810</v>
      </c>
      <c r="E2265">
        <v>113</v>
      </c>
      <c r="F2265">
        <v>2072893485</v>
      </c>
      <c r="G2265">
        <v>781866131</v>
      </c>
      <c r="H2265">
        <v>514576126</v>
      </c>
      <c r="I2265">
        <v>30</v>
      </c>
      <c r="J2265">
        <v>41</v>
      </c>
      <c r="K2265">
        <v>30</v>
      </c>
      <c r="L2265">
        <v>64295000</v>
      </c>
      <c r="M2265">
        <v>113</v>
      </c>
      <c r="N2265">
        <v>33</v>
      </c>
      <c r="O2265">
        <v>49</v>
      </c>
      <c r="P2265">
        <v>0.90909090909090906</v>
      </c>
      <c r="Q2265">
        <v>0.83673469387755106</v>
      </c>
      <c r="R2265">
        <v>0.87291280148423001</v>
      </c>
      <c r="S2265">
        <v>1.4999999999999999E-2</v>
      </c>
      <c r="T2265">
        <v>0.01</v>
      </c>
      <c r="U2265">
        <v>1607375</v>
      </c>
      <c r="V2265" t="s">
        <v>1388</v>
      </c>
      <c r="W2265">
        <v>0.24824050522788921</v>
      </c>
      <c r="X2265">
        <v>3.123687475543706E-3</v>
      </c>
      <c r="Y2265">
        <v>12769</v>
      </c>
      <c r="Z2265">
        <v>1442897</v>
      </c>
      <c r="AA2265">
        <v>163047361</v>
      </c>
      <c r="AB2265" t="s">
        <v>394</v>
      </c>
      <c r="AC2265" t="s">
        <v>1418</v>
      </c>
    </row>
    <row r="2266" spans="1:29" x14ac:dyDescent="0.25">
      <c r="A2266" t="s">
        <v>37</v>
      </c>
      <c r="B2266" t="s">
        <v>416</v>
      </c>
      <c r="C2266" t="s">
        <v>432</v>
      </c>
      <c r="D2266" t="s">
        <v>804</v>
      </c>
      <c r="E2266">
        <v>122</v>
      </c>
      <c r="F2266">
        <v>2235702054.2800002</v>
      </c>
      <c r="G2266">
        <v>805465862</v>
      </c>
      <c r="H2266">
        <v>563982129</v>
      </c>
      <c r="I2266">
        <v>32</v>
      </c>
      <c r="J2266">
        <v>43</v>
      </c>
      <c r="K2266">
        <v>32</v>
      </c>
      <c r="L2266">
        <v>99294000</v>
      </c>
      <c r="M2266">
        <v>122</v>
      </c>
      <c r="N2266">
        <v>35</v>
      </c>
      <c r="O2266">
        <v>53</v>
      </c>
      <c r="P2266">
        <v>0.91428571428571426</v>
      </c>
      <c r="Q2266">
        <v>0.81132075471698117</v>
      </c>
      <c r="R2266">
        <v>0.86280323450134766</v>
      </c>
      <c r="S2266">
        <v>1.4999999999999999E-2</v>
      </c>
      <c r="T2266">
        <v>0.01</v>
      </c>
      <c r="U2266">
        <v>2482350</v>
      </c>
      <c r="V2266" t="s">
        <v>1388</v>
      </c>
      <c r="W2266">
        <v>0.25226175729468048</v>
      </c>
      <c r="X2266">
        <v>4.4014692529379777E-3</v>
      </c>
      <c r="Y2266">
        <v>14884</v>
      </c>
      <c r="Z2266">
        <v>1815848</v>
      </c>
      <c r="AA2266">
        <v>221533456</v>
      </c>
      <c r="AB2266" t="s">
        <v>391</v>
      </c>
      <c r="AC2266" t="s">
        <v>1418</v>
      </c>
    </row>
    <row r="2267" spans="1:29" x14ac:dyDescent="0.25">
      <c r="A2267" t="s">
        <v>37</v>
      </c>
      <c r="B2267" t="s">
        <v>416</v>
      </c>
      <c r="C2267" t="s">
        <v>432</v>
      </c>
      <c r="D2267" t="s">
        <v>807</v>
      </c>
      <c r="E2267">
        <v>101</v>
      </c>
      <c r="F2267">
        <v>1892603144.5699999</v>
      </c>
      <c r="G2267">
        <v>702932454</v>
      </c>
      <c r="H2267">
        <v>380114041</v>
      </c>
      <c r="I2267">
        <v>24</v>
      </c>
      <c r="J2267">
        <v>39</v>
      </c>
      <c r="K2267">
        <v>24</v>
      </c>
      <c r="L2267">
        <v>61946000</v>
      </c>
      <c r="M2267">
        <v>101</v>
      </c>
      <c r="N2267">
        <v>29</v>
      </c>
      <c r="O2267">
        <v>44</v>
      </c>
      <c r="P2267">
        <v>0.82758620689655171</v>
      </c>
      <c r="Q2267">
        <v>0.88636363636363635</v>
      </c>
      <c r="R2267">
        <v>0.85697492163009403</v>
      </c>
      <c r="S2267">
        <v>0.01</v>
      </c>
      <c r="T2267">
        <v>0.01</v>
      </c>
      <c r="U2267">
        <v>1238920</v>
      </c>
      <c r="V2267" t="s">
        <v>1388</v>
      </c>
      <c r="W2267">
        <v>0.20084191558625039</v>
      </c>
      <c r="X2267">
        <v>3.259337636517352E-3</v>
      </c>
      <c r="Y2267">
        <v>10201</v>
      </c>
      <c r="Z2267">
        <v>1030301</v>
      </c>
      <c r="AA2267">
        <v>104060401</v>
      </c>
      <c r="AB2267" t="s">
        <v>393</v>
      </c>
      <c r="AC2267" t="s">
        <v>1418</v>
      </c>
    </row>
    <row r="2268" spans="1:29" x14ac:dyDescent="0.25">
      <c r="A2268" t="s">
        <v>37</v>
      </c>
      <c r="B2268" t="s">
        <v>416</v>
      </c>
      <c r="C2268" t="s">
        <v>432</v>
      </c>
      <c r="D2268" t="s">
        <v>815</v>
      </c>
      <c r="E2268">
        <v>161</v>
      </c>
      <c r="F2268">
        <v>2599418276</v>
      </c>
      <c r="G2268">
        <v>994663495</v>
      </c>
      <c r="H2268">
        <v>791914935</v>
      </c>
      <c r="I2268">
        <v>57</v>
      </c>
      <c r="J2268">
        <v>96</v>
      </c>
      <c r="K2268">
        <v>58</v>
      </c>
      <c r="L2268">
        <v>207089242</v>
      </c>
      <c r="M2268">
        <v>130</v>
      </c>
      <c r="N2268">
        <v>37</v>
      </c>
      <c r="O2268">
        <v>56</v>
      </c>
      <c r="P2268">
        <v>1.540540540540541</v>
      </c>
      <c r="Q2268">
        <v>1.714285714285714</v>
      </c>
      <c r="R2268">
        <v>1.6274131274131269</v>
      </c>
      <c r="S2268">
        <v>0.05</v>
      </c>
      <c r="T2268">
        <v>0.08</v>
      </c>
      <c r="U2268">
        <v>26921601.460000001</v>
      </c>
      <c r="V2268" t="s">
        <v>1388</v>
      </c>
      <c r="W2268">
        <v>0.30465082988437059</v>
      </c>
      <c r="X2268">
        <v>3.3995572340102413E-2</v>
      </c>
      <c r="Y2268">
        <v>25921</v>
      </c>
      <c r="Z2268">
        <v>4173281</v>
      </c>
      <c r="AA2268">
        <v>671898241</v>
      </c>
      <c r="AB2268" t="s">
        <v>399</v>
      </c>
      <c r="AC2268" t="s">
        <v>1418</v>
      </c>
    </row>
    <row r="2269" spans="1:29" x14ac:dyDescent="0.25">
      <c r="A2269" t="s">
        <v>37</v>
      </c>
      <c r="B2269" t="s">
        <v>416</v>
      </c>
      <c r="C2269" t="s">
        <v>432</v>
      </c>
      <c r="D2269" t="s">
        <v>817</v>
      </c>
      <c r="E2269">
        <v>150</v>
      </c>
      <c r="F2269">
        <v>2424307168</v>
      </c>
      <c r="G2269">
        <v>914996320</v>
      </c>
      <c r="H2269">
        <v>742954836</v>
      </c>
      <c r="I2269">
        <v>49</v>
      </c>
      <c r="J2269">
        <v>97</v>
      </c>
      <c r="K2269">
        <v>51</v>
      </c>
      <c r="L2269">
        <v>165351509</v>
      </c>
      <c r="M2269">
        <v>128</v>
      </c>
      <c r="N2269">
        <v>37</v>
      </c>
      <c r="O2269">
        <v>55</v>
      </c>
      <c r="P2269">
        <v>1.3243243243243239</v>
      </c>
      <c r="Q2269">
        <v>1.7636363636363639</v>
      </c>
      <c r="R2269">
        <v>1.5439803439803439</v>
      </c>
      <c r="S2269">
        <v>3.5000000000000003E-2</v>
      </c>
      <c r="T2269">
        <v>0.08</v>
      </c>
      <c r="U2269">
        <v>19015423.535</v>
      </c>
      <c r="V2269" t="s">
        <v>1388</v>
      </c>
      <c r="W2269">
        <v>0.30646068526577069</v>
      </c>
      <c r="X2269">
        <v>2.559431961891153E-2</v>
      </c>
      <c r="Y2269">
        <v>22500</v>
      </c>
      <c r="Z2269">
        <v>3375000</v>
      </c>
      <c r="AA2269">
        <v>506250000</v>
      </c>
      <c r="AB2269" t="s">
        <v>397</v>
      </c>
      <c r="AC2269" t="s">
        <v>1418</v>
      </c>
    </row>
    <row r="2270" spans="1:29" x14ac:dyDescent="0.25">
      <c r="A2270" t="s">
        <v>37</v>
      </c>
      <c r="B2270" t="s">
        <v>416</v>
      </c>
      <c r="C2270" t="s">
        <v>432</v>
      </c>
      <c r="D2270" t="s">
        <v>808</v>
      </c>
      <c r="E2270">
        <v>111</v>
      </c>
      <c r="F2270">
        <v>1958935120</v>
      </c>
      <c r="G2270">
        <v>787003828</v>
      </c>
      <c r="H2270">
        <v>395683468</v>
      </c>
      <c r="I2270">
        <v>27</v>
      </c>
      <c r="J2270">
        <v>39</v>
      </c>
      <c r="K2270">
        <v>27</v>
      </c>
      <c r="L2270">
        <v>64441000</v>
      </c>
      <c r="M2270">
        <v>111</v>
      </c>
      <c r="N2270">
        <v>32</v>
      </c>
      <c r="O2270">
        <v>48</v>
      </c>
      <c r="P2270">
        <v>0.84375</v>
      </c>
      <c r="Q2270">
        <v>0.8125</v>
      </c>
      <c r="R2270">
        <v>0.828125</v>
      </c>
      <c r="S2270">
        <v>0.01</v>
      </c>
      <c r="T2270">
        <v>0.01</v>
      </c>
      <c r="U2270">
        <v>1288820</v>
      </c>
      <c r="V2270" t="s">
        <v>1388</v>
      </c>
      <c r="W2270">
        <v>0.2019890623023799</v>
      </c>
      <c r="X2270">
        <v>3.2571995148404842E-3</v>
      </c>
      <c r="Y2270">
        <v>12321</v>
      </c>
      <c r="Z2270">
        <v>1367631</v>
      </c>
      <c r="AA2270">
        <v>151807041</v>
      </c>
      <c r="AB2270" t="s">
        <v>394</v>
      </c>
      <c r="AC2270" t="s">
        <v>1418</v>
      </c>
    </row>
    <row r="2271" spans="1:29" x14ac:dyDescent="0.25">
      <c r="A2271" t="s">
        <v>37</v>
      </c>
      <c r="B2271" t="s">
        <v>416</v>
      </c>
      <c r="C2271" t="s">
        <v>432</v>
      </c>
      <c r="D2271" t="s">
        <v>819</v>
      </c>
      <c r="E2271">
        <v>122</v>
      </c>
      <c r="F2271">
        <v>2059564618</v>
      </c>
      <c r="G2271">
        <v>799824946</v>
      </c>
      <c r="H2271">
        <v>437792447</v>
      </c>
      <c r="I2271">
        <v>32</v>
      </c>
      <c r="J2271">
        <v>66</v>
      </c>
      <c r="K2271">
        <v>34</v>
      </c>
      <c r="L2271">
        <v>147233000</v>
      </c>
      <c r="M2271">
        <v>122</v>
      </c>
      <c r="N2271">
        <v>35</v>
      </c>
      <c r="O2271">
        <v>53</v>
      </c>
      <c r="P2271">
        <v>0.91428571428571426</v>
      </c>
      <c r="Q2271">
        <v>1.245283018867924</v>
      </c>
      <c r="R2271">
        <v>1.079784366576819</v>
      </c>
      <c r="S2271">
        <v>1.4999999999999999E-2</v>
      </c>
      <c r="T2271">
        <v>5.5E-2</v>
      </c>
      <c r="U2271">
        <v>10306310</v>
      </c>
      <c r="V2271" t="s">
        <v>1388</v>
      </c>
      <c r="W2271">
        <v>0.21256553116800531</v>
      </c>
      <c r="X2271">
        <v>2.3541543648422061E-2</v>
      </c>
      <c r="Y2271">
        <v>14884</v>
      </c>
      <c r="Z2271">
        <v>1815848</v>
      </c>
      <c r="AA2271">
        <v>221533456</v>
      </c>
      <c r="AB2271" t="s">
        <v>391</v>
      </c>
      <c r="AC2271" t="s">
        <v>1418</v>
      </c>
    </row>
    <row r="2272" spans="1:29" x14ac:dyDescent="0.25">
      <c r="A2272" t="s">
        <v>37</v>
      </c>
      <c r="B2272" t="s">
        <v>416</v>
      </c>
      <c r="C2272" t="s">
        <v>432</v>
      </c>
      <c r="D2272" t="s">
        <v>813</v>
      </c>
      <c r="E2272">
        <v>119</v>
      </c>
      <c r="F2272">
        <v>1914226123</v>
      </c>
      <c r="G2272">
        <v>732154600</v>
      </c>
      <c r="H2272">
        <v>454908005</v>
      </c>
      <c r="I2272">
        <v>34</v>
      </c>
      <c r="J2272">
        <v>59</v>
      </c>
      <c r="K2272">
        <v>34</v>
      </c>
      <c r="L2272">
        <v>157616000</v>
      </c>
      <c r="M2272">
        <v>119</v>
      </c>
      <c r="N2272">
        <v>34</v>
      </c>
      <c r="O2272">
        <v>51</v>
      </c>
      <c r="P2272">
        <v>1</v>
      </c>
      <c r="Q2272">
        <v>1.1568627450980391</v>
      </c>
      <c r="R2272">
        <v>1.07843137254902</v>
      </c>
      <c r="S2272">
        <v>0.02</v>
      </c>
      <c r="T2272">
        <v>4.4999999999999998E-2</v>
      </c>
      <c r="U2272">
        <v>10245040</v>
      </c>
      <c r="V2272" t="s">
        <v>1388</v>
      </c>
      <c r="W2272">
        <v>0.23764590793853671</v>
      </c>
      <c r="X2272">
        <v>2.2521124903044962E-2</v>
      </c>
      <c r="Y2272">
        <v>14161</v>
      </c>
      <c r="Z2272">
        <v>1685159</v>
      </c>
      <c r="AA2272">
        <v>200533921</v>
      </c>
      <c r="AB2272" t="s">
        <v>394</v>
      </c>
      <c r="AC2272" t="s">
        <v>1418</v>
      </c>
    </row>
    <row r="2273" spans="1:29" x14ac:dyDescent="0.25">
      <c r="A2273" t="s">
        <v>37</v>
      </c>
      <c r="B2273" t="s">
        <v>416</v>
      </c>
      <c r="C2273" t="s">
        <v>432</v>
      </c>
      <c r="D2273" t="s">
        <v>811</v>
      </c>
      <c r="E2273">
        <v>112</v>
      </c>
      <c r="F2273">
        <v>1636843433.3199999</v>
      </c>
      <c r="G2273">
        <v>739704132</v>
      </c>
      <c r="H2273">
        <v>443208904</v>
      </c>
      <c r="I2273">
        <v>35</v>
      </c>
      <c r="J2273">
        <v>45</v>
      </c>
      <c r="K2273">
        <v>35</v>
      </c>
      <c r="L2273">
        <v>59055000</v>
      </c>
      <c r="M2273">
        <v>112</v>
      </c>
      <c r="N2273">
        <v>32</v>
      </c>
      <c r="O2273">
        <v>48</v>
      </c>
      <c r="P2273">
        <v>1.09375</v>
      </c>
      <c r="Q2273">
        <v>0.9375</v>
      </c>
      <c r="R2273">
        <v>1.015625</v>
      </c>
      <c r="S2273">
        <v>0.02</v>
      </c>
      <c r="T2273">
        <v>1.4999999999999999E-2</v>
      </c>
      <c r="U2273">
        <v>2066925</v>
      </c>
      <c r="V2273" t="s">
        <v>1388</v>
      </c>
      <c r="W2273">
        <v>0.27077049336419551</v>
      </c>
      <c r="X2273">
        <v>4.6635457486206098E-3</v>
      </c>
      <c r="Y2273">
        <v>12544</v>
      </c>
      <c r="Z2273">
        <v>1404928</v>
      </c>
      <c r="AA2273">
        <v>157351936</v>
      </c>
      <c r="AB2273" t="s">
        <v>394</v>
      </c>
      <c r="AC2273" t="s">
        <v>1418</v>
      </c>
    </row>
    <row r="2274" spans="1:29" x14ac:dyDescent="0.25">
      <c r="A2274" t="s">
        <v>37</v>
      </c>
      <c r="B2274" t="s">
        <v>416</v>
      </c>
      <c r="C2274" t="s">
        <v>432</v>
      </c>
      <c r="D2274" t="s">
        <v>818</v>
      </c>
      <c r="E2274">
        <v>118</v>
      </c>
      <c r="F2274">
        <v>2049622365</v>
      </c>
      <c r="G2274">
        <v>749348508</v>
      </c>
      <c r="H2274">
        <v>409589860</v>
      </c>
      <c r="I2274">
        <v>29</v>
      </c>
      <c r="J2274">
        <v>42</v>
      </c>
      <c r="K2274">
        <v>29</v>
      </c>
      <c r="L2274">
        <v>75967000</v>
      </c>
      <c r="M2274">
        <v>118</v>
      </c>
      <c r="N2274">
        <v>34</v>
      </c>
      <c r="O2274">
        <v>51</v>
      </c>
      <c r="P2274">
        <v>0.8529411764705882</v>
      </c>
      <c r="Q2274">
        <v>0.82352941176470584</v>
      </c>
      <c r="R2274">
        <v>0.83823529411764708</v>
      </c>
      <c r="S2274">
        <v>0.01</v>
      </c>
      <c r="T2274">
        <v>0.01</v>
      </c>
      <c r="U2274">
        <v>1519340</v>
      </c>
      <c r="V2274" t="s">
        <v>1388</v>
      </c>
      <c r="W2274">
        <v>0.19983674407260871</v>
      </c>
      <c r="X2274">
        <v>3.7094180017054139E-3</v>
      </c>
      <c r="Y2274">
        <v>13924</v>
      </c>
      <c r="Z2274">
        <v>1643032</v>
      </c>
      <c r="AA2274">
        <v>193877776</v>
      </c>
      <c r="AB2274" t="s">
        <v>394</v>
      </c>
      <c r="AC2274" t="s">
        <v>1418</v>
      </c>
    </row>
    <row r="2275" spans="1:29" x14ac:dyDescent="0.25">
      <c r="A2275" t="s">
        <v>37</v>
      </c>
      <c r="B2275" t="s">
        <v>416</v>
      </c>
      <c r="C2275" t="s">
        <v>432</v>
      </c>
      <c r="D2275" t="s">
        <v>820</v>
      </c>
      <c r="E2275">
        <v>116</v>
      </c>
      <c r="F2275">
        <v>2290360233</v>
      </c>
      <c r="G2275">
        <v>774353847</v>
      </c>
      <c r="H2275">
        <v>728958210</v>
      </c>
      <c r="I2275">
        <v>37</v>
      </c>
      <c r="J2275">
        <v>52</v>
      </c>
      <c r="K2275">
        <v>37</v>
      </c>
      <c r="L2275">
        <v>93863000</v>
      </c>
      <c r="M2275">
        <v>116</v>
      </c>
      <c r="N2275">
        <v>33</v>
      </c>
      <c r="O2275">
        <v>50</v>
      </c>
      <c r="P2275">
        <v>1.1212121212121211</v>
      </c>
      <c r="Q2275">
        <v>1.04</v>
      </c>
      <c r="R2275">
        <v>1.080606060606061</v>
      </c>
      <c r="S2275">
        <v>2.5000000000000001E-2</v>
      </c>
      <c r="T2275">
        <v>0.03</v>
      </c>
      <c r="U2275">
        <v>5162465</v>
      </c>
      <c r="V2275" t="s">
        <v>1388</v>
      </c>
      <c r="W2275">
        <v>0.31827229598951912</v>
      </c>
      <c r="X2275">
        <v>7.0819766197571191E-3</v>
      </c>
      <c r="Y2275">
        <v>13456</v>
      </c>
      <c r="Z2275">
        <v>1560896</v>
      </c>
      <c r="AA2275">
        <v>181063936</v>
      </c>
      <c r="AB2275" t="s">
        <v>394</v>
      </c>
      <c r="AC2275" t="s">
        <v>1418</v>
      </c>
    </row>
    <row r="2276" spans="1:29" x14ac:dyDescent="0.25">
      <c r="A2276" t="s">
        <v>37</v>
      </c>
      <c r="B2276" t="s">
        <v>416</v>
      </c>
      <c r="C2276" t="s">
        <v>432</v>
      </c>
      <c r="D2276" t="s">
        <v>812</v>
      </c>
      <c r="E2276">
        <v>151</v>
      </c>
      <c r="F2276">
        <v>2576524488.9899998</v>
      </c>
      <c r="G2276">
        <v>1062793876</v>
      </c>
      <c r="H2276">
        <v>506808081</v>
      </c>
      <c r="I2276">
        <v>37</v>
      </c>
      <c r="J2276">
        <v>56</v>
      </c>
      <c r="K2276">
        <v>37</v>
      </c>
      <c r="L2276">
        <v>96325000</v>
      </c>
      <c r="M2276">
        <v>127</v>
      </c>
      <c r="N2276">
        <v>37</v>
      </c>
      <c r="O2276">
        <v>55</v>
      </c>
      <c r="P2276">
        <v>1</v>
      </c>
      <c r="Q2276">
        <v>1.0181818181818181</v>
      </c>
      <c r="R2276">
        <v>1.009090909090909</v>
      </c>
      <c r="S2276">
        <v>0.02</v>
      </c>
      <c r="T2276">
        <v>0.03</v>
      </c>
      <c r="U2276">
        <v>4816250</v>
      </c>
      <c r="V2276" t="s">
        <v>1388</v>
      </c>
      <c r="W2276">
        <v>0.19670221772224231</v>
      </c>
      <c r="X2276">
        <v>9.5031041937944163E-3</v>
      </c>
      <c r="Y2276">
        <v>22801</v>
      </c>
      <c r="Z2276">
        <v>3442951</v>
      </c>
      <c r="AA2276">
        <v>519885601</v>
      </c>
      <c r="AB2276" t="s">
        <v>397</v>
      </c>
      <c r="AC2276" t="s">
        <v>1418</v>
      </c>
    </row>
    <row r="2277" spans="1:29" x14ac:dyDescent="0.25">
      <c r="A2277" t="s">
        <v>37</v>
      </c>
      <c r="B2277" t="s">
        <v>416</v>
      </c>
      <c r="C2277" t="s">
        <v>432</v>
      </c>
      <c r="D2277" t="s">
        <v>822</v>
      </c>
      <c r="E2277">
        <v>95</v>
      </c>
      <c r="F2277">
        <v>1906309947</v>
      </c>
      <c r="G2277">
        <v>620918264</v>
      </c>
      <c r="H2277">
        <v>390112250</v>
      </c>
      <c r="I2277">
        <v>25</v>
      </c>
      <c r="J2277">
        <v>44</v>
      </c>
      <c r="K2277">
        <v>25</v>
      </c>
      <c r="L2277">
        <v>103099965</v>
      </c>
      <c r="M2277">
        <v>95</v>
      </c>
      <c r="N2277">
        <v>22</v>
      </c>
      <c r="O2277">
        <v>33</v>
      </c>
      <c r="P2277">
        <v>1.136363636363636</v>
      </c>
      <c r="Q2277">
        <v>1.333333333333333</v>
      </c>
      <c r="R2277">
        <v>1.2348484848484851</v>
      </c>
      <c r="S2277">
        <v>2.5000000000000001E-2</v>
      </c>
      <c r="T2277">
        <v>5.5E-2</v>
      </c>
      <c r="U2277">
        <v>8247997.2000000002</v>
      </c>
      <c r="V2277" t="s">
        <v>1388</v>
      </c>
      <c r="W2277">
        <v>0.20464261365992861</v>
      </c>
      <c r="X2277">
        <v>2.1142625487920459E-2</v>
      </c>
      <c r="Y2277">
        <v>9025</v>
      </c>
      <c r="Z2277">
        <v>857375</v>
      </c>
      <c r="AA2277">
        <v>81450625</v>
      </c>
      <c r="AB2277" t="s">
        <v>392</v>
      </c>
      <c r="AC2277" t="s">
        <v>1418</v>
      </c>
    </row>
    <row r="2278" spans="1:29" x14ac:dyDescent="0.25">
      <c r="A2278" t="s">
        <v>37</v>
      </c>
      <c r="B2278" t="s">
        <v>416</v>
      </c>
      <c r="C2278" t="s">
        <v>432</v>
      </c>
      <c r="D2278" t="s">
        <v>816</v>
      </c>
      <c r="E2278">
        <v>144</v>
      </c>
      <c r="F2278">
        <v>2741926162.5300002</v>
      </c>
      <c r="G2278">
        <v>895109536</v>
      </c>
      <c r="H2278">
        <v>682077199.52999997</v>
      </c>
      <c r="I2278">
        <v>47</v>
      </c>
      <c r="J2278">
        <v>78</v>
      </c>
      <c r="K2278">
        <v>48</v>
      </c>
      <c r="L2278">
        <v>146850000</v>
      </c>
      <c r="M2278">
        <v>131</v>
      </c>
      <c r="N2278">
        <v>38</v>
      </c>
      <c r="O2278">
        <v>57</v>
      </c>
      <c r="P2278">
        <v>1.236842105263158</v>
      </c>
      <c r="Q2278">
        <v>1.368421052631579</v>
      </c>
      <c r="R2278">
        <v>1.3026315789473679</v>
      </c>
      <c r="S2278">
        <v>3.5000000000000003E-2</v>
      </c>
      <c r="T2278">
        <v>5.5E-2</v>
      </c>
      <c r="U2278">
        <v>13216500</v>
      </c>
      <c r="V2278" t="s">
        <v>1388</v>
      </c>
      <c r="W2278">
        <v>0.24875841255354639</v>
      </c>
      <c r="X2278">
        <v>1.9376838881444969E-2</v>
      </c>
      <c r="Y2278">
        <v>20736</v>
      </c>
      <c r="Z2278">
        <v>2985984</v>
      </c>
      <c r="AA2278">
        <v>429981696</v>
      </c>
      <c r="AB2278" t="s">
        <v>395</v>
      </c>
      <c r="AC2278" t="s">
        <v>1418</v>
      </c>
    </row>
    <row r="2279" spans="1:29" x14ac:dyDescent="0.25">
      <c r="A2279" t="s">
        <v>37</v>
      </c>
      <c r="B2279" t="s">
        <v>416</v>
      </c>
      <c r="C2279" t="s">
        <v>432</v>
      </c>
      <c r="D2279" t="s">
        <v>805</v>
      </c>
      <c r="E2279">
        <v>118</v>
      </c>
      <c r="F2279">
        <v>2205009303</v>
      </c>
      <c r="G2279">
        <v>880747478</v>
      </c>
      <c r="H2279">
        <v>381529367</v>
      </c>
      <c r="I2279">
        <v>28</v>
      </c>
      <c r="J2279">
        <v>42</v>
      </c>
      <c r="K2279">
        <v>29</v>
      </c>
      <c r="L2279">
        <v>50839000</v>
      </c>
      <c r="M2279">
        <v>118</v>
      </c>
      <c r="N2279">
        <v>34</v>
      </c>
      <c r="O2279">
        <v>51</v>
      </c>
      <c r="P2279">
        <v>0.82352941176470584</v>
      </c>
      <c r="Q2279">
        <v>0.82352941176470584</v>
      </c>
      <c r="R2279">
        <v>0.82352941176470584</v>
      </c>
      <c r="S2279">
        <v>0.01</v>
      </c>
      <c r="T2279">
        <v>0.01</v>
      </c>
      <c r="U2279">
        <v>1016780</v>
      </c>
      <c r="V2279" t="s">
        <v>1388</v>
      </c>
      <c r="W2279">
        <v>0.17302846136790201</v>
      </c>
      <c r="X2279">
        <v>2.665011105160878E-3</v>
      </c>
      <c r="Y2279">
        <v>13924</v>
      </c>
      <c r="Z2279">
        <v>1643032</v>
      </c>
      <c r="AA2279">
        <v>193877776</v>
      </c>
      <c r="AB2279" t="s">
        <v>394</v>
      </c>
      <c r="AC2279" t="s">
        <v>1418</v>
      </c>
    </row>
    <row r="2280" spans="1:29" x14ac:dyDescent="0.25">
      <c r="A2280" t="s">
        <v>37</v>
      </c>
      <c r="B2280" t="s">
        <v>416</v>
      </c>
      <c r="C2280" t="s">
        <v>432</v>
      </c>
      <c r="D2280" t="s">
        <v>814</v>
      </c>
      <c r="E2280">
        <v>125</v>
      </c>
      <c r="F2280">
        <v>2017386094</v>
      </c>
      <c r="G2280">
        <v>894116457</v>
      </c>
      <c r="H2280">
        <v>411936121</v>
      </c>
      <c r="I2280">
        <v>36</v>
      </c>
      <c r="J2280">
        <v>61</v>
      </c>
      <c r="K2280">
        <v>36</v>
      </c>
      <c r="L2280">
        <v>103250000</v>
      </c>
      <c r="M2280">
        <v>125</v>
      </c>
      <c r="N2280">
        <v>36</v>
      </c>
      <c r="O2280">
        <v>54</v>
      </c>
      <c r="P2280">
        <v>1</v>
      </c>
      <c r="Q2280">
        <v>1.12962962962963</v>
      </c>
      <c r="R2280">
        <v>1.0648148148148151</v>
      </c>
      <c r="S2280">
        <v>0.02</v>
      </c>
      <c r="T2280">
        <v>4.4999999999999998E-2</v>
      </c>
      <c r="U2280">
        <v>6711250</v>
      </c>
      <c r="V2280" t="s">
        <v>1388</v>
      </c>
      <c r="W2280">
        <v>0.20419300114398431</v>
      </c>
      <c r="X2280">
        <v>1.6291967753903281E-2</v>
      </c>
      <c r="Y2280">
        <v>15625</v>
      </c>
      <c r="Z2280">
        <v>1953125</v>
      </c>
      <c r="AA2280">
        <v>244140625</v>
      </c>
      <c r="AB2280" t="s">
        <v>391</v>
      </c>
      <c r="AC2280" t="s">
        <v>1418</v>
      </c>
    </row>
    <row r="2281" spans="1:29" x14ac:dyDescent="0.25">
      <c r="A2281" t="s">
        <v>37</v>
      </c>
      <c r="B2281" t="s">
        <v>416</v>
      </c>
      <c r="C2281" t="s">
        <v>432</v>
      </c>
      <c r="D2281" t="s">
        <v>806</v>
      </c>
      <c r="E2281">
        <v>114</v>
      </c>
      <c r="F2281">
        <v>1849996586</v>
      </c>
      <c r="G2281">
        <v>720296321</v>
      </c>
      <c r="H2281">
        <v>419178039</v>
      </c>
      <c r="I2281">
        <v>33</v>
      </c>
      <c r="J2281">
        <v>61</v>
      </c>
      <c r="K2281">
        <v>33</v>
      </c>
      <c r="L2281">
        <v>134634340</v>
      </c>
      <c r="M2281">
        <v>114</v>
      </c>
      <c r="N2281">
        <v>33</v>
      </c>
      <c r="O2281">
        <v>49</v>
      </c>
      <c r="P2281">
        <v>1</v>
      </c>
      <c r="Q2281">
        <v>1.244897959183674</v>
      </c>
      <c r="R2281">
        <v>1.1224489795918371</v>
      </c>
      <c r="S2281">
        <v>0.02</v>
      </c>
      <c r="T2281">
        <v>5.5E-2</v>
      </c>
      <c r="U2281">
        <v>10097575.5</v>
      </c>
      <c r="V2281" t="s">
        <v>1388</v>
      </c>
      <c r="W2281">
        <v>0.22658314192153869</v>
      </c>
      <c r="X2281">
        <v>2.4088989786032178E-2</v>
      </c>
      <c r="Y2281">
        <v>12996</v>
      </c>
      <c r="Z2281">
        <v>1481544</v>
      </c>
      <c r="AA2281">
        <v>168896016</v>
      </c>
      <c r="AB2281" t="s">
        <v>394</v>
      </c>
      <c r="AC2281" t="s">
        <v>1418</v>
      </c>
    </row>
    <row r="2282" spans="1:29" x14ac:dyDescent="0.25">
      <c r="A2282" t="s">
        <v>29</v>
      </c>
      <c r="B2282" t="s">
        <v>415</v>
      </c>
      <c r="C2282" t="s">
        <v>433</v>
      </c>
      <c r="D2282" t="s">
        <v>823</v>
      </c>
      <c r="E2282">
        <v>156</v>
      </c>
      <c r="F2282">
        <v>2602911485.29</v>
      </c>
      <c r="G2282">
        <v>978563435</v>
      </c>
      <c r="H2282">
        <v>770988149.17999995</v>
      </c>
      <c r="I2282">
        <v>49</v>
      </c>
      <c r="J2282">
        <v>68</v>
      </c>
      <c r="K2282">
        <v>50</v>
      </c>
      <c r="L2282">
        <v>157715000</v>
      </c>
      <c r="M2282">
        <v>140</v>
      </c>
      <c r="N2282">
        <v>39</v>
      </c>
      <c r="O2282">
        <v>59</v>
      </c>
      <c r="P2282">
        <v>1.2564102564102559</v>
      </c>
      <c r="Q2282">
        <v>1.152542372881356</v>
      </c>
      <c r="R2282">
        <v>1.204476314645806</v>
      </c>
      <c r="S2282">
        <v>3.5000000000000003E-2</v>
      </c>
      <c r="T2282">
        <v>4.4999999999999998E-2</v>
      </c>
      <c r="U2282">
        <v>12617200</v>
      </c>
      <c r="V2282" t="s">
        <v>1389</v>
      </c>
      <c r="W2282">
        <v>0.29620221568698529</v>
      </c>
      <c r="X2282">
        <v>1.6364972682679078E-2</v>
      </c>
      <c r="Y2282">
        <v>24336</v>
      </c>
      <c r="Z2282">
        <v>3796416</v>
      </c>
      <c r="AA2282">
        <v>592240896</v>
      </c>
      <c r="AB2282" t="s">
        <v>397</v>
      </c>
      <c r="AC2282" t="s">
        <v>1418</v>
      </c>
    </row>
    <row r="2283" spans="1:29" x14ac:dyDescent="0.25">
      <c r="A2283" t="s">
        <v>29</v>
      </c>
      <c r="B2283" t="s">
        <v>415</v>
      </c>
      <c r="C2283" t="s">
        <v>433</v>
      </c>
      <c r="D2283" t="s">
        <v>824</v>
      </c>
      <c r="E2283">
        <v>158</v>
      </c>
      <c r="F2283">
        <v>2514607829.27</v>
      </c>
      <c r="G2283">
        <v>910464641</v>
      </c>
      <c r="H2283">
        <v>650661201.57000005</v>
      </c>
      <c r="I2283">
        <v>48</v>
      </c>
      <c r="J2283">
        <v>83</v>
      </c>
      <c r="K2283">
        <v>48</v>
      </c>
      <c r="L2283">
        <v>143779000</v>
      </c>
      <c r="M2283">
        <v>143</v>
      </c>
      <c r="N2283">
        <v>39</v>
      </c>
      <c r="O2283">
        <v>59</v>
      </c>
      <c r="P2283">
        <v>1.2307692307692311</v>
      </c>
      <c r="Q2283">
        <v>1.406779661016949</v>
      </c>
      <c r="R2283">
        <v>1.3187744458930899</v>
      </c>
      <c r="S2283">
        <v>3.5000000000000003E-2</v>
      </c>
      <c r="T2283">
        <v>5.5E-2</v>
      </c>
      <c r="U2283">
        <v>12940110</v>
      </c>
      <c r="V2283" t="s">
        <v>1389</v>
      </c>
      <c r="W2283">
        <v>0.25875255536720793</v>
      </c>
      <c r="X2283">
        <v>1.9887631180061791E-2</v>
      </c>
      <c r="Y2283">
        <v>24964</v>
      </c>
      <c r="Z2283">
        <v>3944312</v>
      </c>
      <c r="AA2283">
        <v>623201296</v>
      </c>
      <c r="AB2283" t="s">
        <v>397</v>
      </c>
      <c r="AC2283" t="s">
        <v>1418</v>
      </c>
    </row>
    <row r="2284" spans="1:29" x14ac:dyDescent="0.25">
      <c r="A2284" t="s">
        <v>29</v>
      </c>
      <c r="B2284" t="s">
        <v>415</v>
      </c>
      <c r="C2284" t="s">
        <v>433</v>
      </c>
      <c r="D2284" t="s">
        <v>825</v>
      </c>
      <c r="E2284">
        <v>206</v>
      </c>
      <c r="F2284">
        <v>3613609857.6100001</v>
      </c>
      <c r="G2284">
        <v>1262249476</v>
      </c>
      <c r="H2284">
        <v>926218363.78999996</v>
      </c>
      <c r="I2284">
        <v>60</v>
      </c>
      <c r="J2284">
        <v>99</v>
      </c>
      <c r="K2284">
        <v>65</v>
      </c>
      <c r="L2284">
        <v>173760000</v>
      </c>
      <c r="M2284">
        <v>188</v>
      </c>
      <c r="N2284">
        <v>39</v>
      </c>
      <c r="O2284">
        <v>59</v>
      </c>
      <c r="P2284">
        <v>1.538461538461539</v>
      </c>
      <c r="Q2284">
        <v>1.677966101694915</v>
      </c>
      <c r="R2284">
        <v>1.608213820078227</v>
      </c>
      <c r="S2284">
        <v>0.05</v>
      </c>
      <c r="T2284">
        <v>0.08</v>
      </c>
      <c r="U2284">
        <v>22588800</v>
      </c>
      <c r="V2284" t="s">
        <v>1389</v>
      </c>
      <c r="W2284">
        <v>0.25631388010508421</v>
      </c>
      <c r="X2284">
        <v>2.4388201403790701E-2</v>
      </c>
      <c r="Y2284">
        <v>42436</v>
      </c>
      <c r="Z2284">
        <v>8741816</v>
      </c>
      <c r="AA2284">
        <v>1800814096</v>
      </c>
      <c r="AB2284" t="s">
        <v>401</v>
      </c>
      <c r="AC2284" t="s">
        <v>1418</v>
      </c>
    </row>
    <row r="2285" spans="1:29" x14ac:dyDescent="0.25">
      <c r="A2285" t="s">
        <v>29</v>
      </c>
      <c r="B2285" t="s">
        <v>415</v>
      </c>
      <c r="C2285" t="s">
        <v>433</v>
      </c>
      <c r="D2285" t="s">
        <v>826</v>
      </c>
      <c r="E2285">
        <v>193</v>
      </c>
      <c r="F2285">
        <v>3071279936.5799999</v>
      </c>
      <c r="G2285">
        <v>1174293688</v>
      </c>
      <c r="H2285">
        <v>997784486.69000006</v>
      </c>
      <c r="I2285">
        <v>63</v>
      </c>
      <c r="J2285">
        <v>92</v>
      </c>
      <c r="K2285">
        <v>63</v>
      </c>
      <c r="L2285">
        <v>177832000</v>
      </c>
      <c r="M2285">
        <v>193</v>
      </c>
      <c r="N2285">
        <v>39</v>
      </c>
      <c r="O2285">
        <v>59</v>
      </c>
      <c r="P2285">
        <v>1.615384615384615</v>
      </c>
      <c r="Q2285">
        <v>1.5593220338983049</v>
      </c>
      <c r="R2285">
        <v>1.58735332464146</v>
      </c>
      <c r="S2285">
        <v>0.05</v>
      </c>
      <c r="T2285">
        <v>0.08</v>
      </c>
      <c r="U2285">
        <v>23118160</v>
      </c>
      <c r="V2285" t="s">
        <v>1389</v>
      </c>
      <c r="W2285">
        <v>0.32487578706390252</v>
      </c>
      <c r="X2285">
        <v>2.316949231861784E-2</v>
      </c>
      <c r="Y2285">
        <v>37249</v>
      </c>
      <c r="Z2285">
        <v>7189057</v>
      </c>
      <c r="AA2285">
        <v>1387488001</v>
      </c>
      <c r="AB2285" t="s">
        <v>400</v>
      </c>
      <c r="AC2285" t="s">
        <v>1418</v>
      </c>
    </row>
    <row r="2286" spans="1:29" x14ac:dyDescent="0.25">
      <c r="A2286" t="s">
        <v>29</v>
      </c>
      <c r="B2286" t="s">
        <v>415</v>
      </c>
      <c r="C2286" t="s">
        <v>433</v>
      </c>
      <c r="D2286" t="s">
        <v>827</v>
      </c>
      <c r="E2286">
        <v>168</v>
      </c>
      <c r="F2286">
        <v>2583441512.1399999</v>
      </c>
      <c r="G2286">
        <v>974642229</v>
      </c>
      <c r="H2286">
        <v>829072939.13</v>
      </c>
      <c r="I2286">
        <v>61</v>
      </c>
      <c r="J2286">
        <v>105</v>
      </c>
      <c r="K2286">
        <v>62</v>
      </c>
      <c r="L2286">
        <v>211697000</v>
      </c>
      <c r="M2286">
        <v>168</v>
      </c>
      <c r="N2286">
        <v>39</v>
      </c>
      <c r="O2286">
        <v>59</v>
      </c>
      <c r="P2286">
        <v>1.5641025641025641</v>
      </c>
      <c r="Q2286">
        <v>1.779661016949152</v>
      </c>
      <c r="R2286">
        <v>1.6718817905258581</v>
      </c>
      <c r="S2286">
        <v>0.05</v>
      </c>
      <c r="T2286">
        <v>0.08</v>
      </c>
      <c r="U2286">
        <v>27520610</v>
      </c>
      <c r="V2286" t="s">
        <v>1389</v>
      </c>
      <c r="W2286">
        <v>0.32091802165214711</v>
      </c>
      <c r="X2286">
        <v>3.3194437667787298E-2</v>
      </c>
      <c r="Y2286">
        <v>28224</v>
      </c>
      <c r="Z2286">
        <v>4741632</v>
      </c>
      <c r="AA2286">
        <v>796594176</v>
      </c>
      <c r="AB2286" t="s">
        <v>399</v>
      </c>
      <c r="AC2286" t="s">
        <v>1418</v>
      </c>
    </row>
    <row r="2287" spans="1:29" x14ac:dyDescent="0.25">
      <c r="A2287" t="s">
        <v>29</v>
      </c>
      <c r="B2287" t="s">
        <v>415</v>
      </c>
      <c r="C2287" t="s">
        <v>433</v>
      </c>
      <c r="D2287" t="s">
        <v>828</v>
      </c>
      <c r="E2287">
        <v>168</v>
      </c>
      <c r="F2287">
        <v>2825457480.9899998</v>
      </c>
      <c r="G2287">
        <v>964492651</v>
      </c>
      <c r="H2287">
        <v>889847197</v>
      </c>
      <c r="I2287">
        <v>61</v>
      </c>
      <c r="J2287">
        <v>89</v>
      </c>
      <c r="K2287">
        <v>64</v>
      </c>
      <c r="L2287">
        <v>159606000</v>
      </c>
      <c r="M2287">
        <v>168</v>
      </c>
      <c r="N2287">
        <v>39</v>
      </c>
      <c r="O2287">
        <v>59</v>
      </c>
      <c r="P2287">
        <v>1.5641025641025641</v>
      </c>
      <c r="Q2287">
        <v>1.508474576271186</v>
      </c>
      <c r="R2287">
        <v>1.5362885701868749</v>
      </c>
      <c r="S2287">
        <v>0.05</v>
      </c>
      <c r="T2287">
        <v>0.08</v>
      </c>
      <c r="U2287">
        <v>20748780</v>
      </c>
      <c r="V2287" t="s">
        <v>1389</v>
      </c>
      <c r="W2287">
        <v>0.31493915692838892</v>
      </c>
      <c r="X2287">
        <v>2.3317239263046189E-2</v>
      </c>
      <c r="Y2287">
        <v>28224</v>
      </c>
      <c r="Z2287">
        <v>4741632</v>
      </c>
      <c r="AA2287">
        <v>796594176</v>
      </c>
      <c r="AB2287" t="s">
        <v>399</v>
      </c>
      <c r="AC2287" t="s">
        <v>1418</v>
      </c>
    </row>
    <row r="2288" spans="1:29" x14ac:dyDescent="0.25">
      <c r="A2288" t="s">
        <v>29</v>
      </c>
      <c r="B2288" t="s">
        <v>415</v>
      </c>
      <c r="C2288" t="s">
        <v>433</v>
      </c>
      <c r="D2288" t="s">
        <v>829</v>
      </c>
      <c r="E2288">
        <v>189</v>
      </c>
      <c r="F2288">
        <v>3081155002.0300002</v>
      </c>
      <c r="G2288">
        <v>1161497679</v>
      </c>
      <c r="H2288">
        <v>771946051</v>
      </c>
      <c r="I2288">
        <v>47</v>
      </c>
      <c r="J2288">
        <v>72</v>
      </c>
      <c r="K2288">
        <v>50</v>
      </c>
      <c r="L2288">
        <v>157517704</v>
      </c>
      <c r="M2288">
        <v>189</v>
      </c>
      <c r="N2288">
        <v>39</v>
      </c>
      <c r="O2288">
        <v>59</v>
      </c>
      <c r="P2288">
        <v>1.2051282051282051</v>
      </c>
      <c r="Q2288">
        <v>1.220338983050848</v>
      </c>
      <c r="R2288">
        <v>1.2127335940895261</v>
      </c>
      <c r="S2288">
        <v>3.5000000000000003E-2</v>
      </c>
      <c r="T2288">
        <v>5.5E-2</v>
      </c>
      <c r="U2288">
        <v>14176593.359999999</v>
      </c>
      <c r="V2288" t="s">
        <v>1389</v>
      </c>
      <c r="W2288">
        <v>0.25053788286905659</v>
      </c>
      <c r="X2288">
        <v>1.836474626903687E-2</v>
      </c>
      <c r="Y2288">
        <v>35721</v>
      </c>
      <c r="Z2288">
        <v>6751269</v>
      </c>
      <c r="AA2288">
        <v>1275989841</v>
      </c>
      <c r="AB2288" t="s">
        <v>402</v>
      </c>
      <c r="AC2288" t="s">
        <v>1418</v>
      </c>
    </row>
    <row r="2289" spans="1:29" x14ac:dyDescent="0.25">
      <c r="A2289" t="s">
        <v>29</v>
      </c>
      <c r="B2289" t="s">
        <v>415</v>
      </c>
      <c r="C2289" t="s">
        <v>433</v>
      </c>
      <c r="D2289" t="s">
        <v>830</v>
      </c>
      <c r="E2289">
        <v>203</v>
      </c>
      <c r="F2289">
        <v>3036214405.98</v>
      </c>
      <c r="G2289">
        <v>1222611836</v>
      </c>
      <c r="H2289">
        <v>1101884949.98</v>
      </c>
      <c r="I2289">
        <v>70</v>
      </c>
      <c r="J2289">
        <v>107</v>
      </c>
      <c r="K2289">
        <v>72</v>
      </c>
      <c r="L2289">
        <v>171761000</v>
      </c>
      <c r="M2289">
        <v>203</v>
      </c>
      <c r="N2289">
        <v>39</v>
      </c>
      <c r="O2289">
        <v>59</v>
      </c>
      <c r="P2289">
        <v>1.7948717948717949</v>
      </c>
      <c r="Q2289">
        <v>1.8135593220338979</v>
      </c>
      <c r="R2289">
        <v>1.804215558452847</v>
      </c>
      <c r="S2289">
        <v>0.05</v>
      </c>
      <c r="T2289">
        <v>0.08</v>
      </c>
      <c r="U2289">
        <v>22328930</v>
      </c>
      <c r="V2289" t="s">
        <v>1389</v>
      </c>
      <c r="W2289">
        <v>0.36291407741488008</v>
      </c>
      <c r="X2289">
        <v>2.0264302548469591E-2</v>
      </c>
      <c r="Y2289">
        <v>41209</v>
      </c>
      <c r="Z2289">
        <v>8365427</v>
      </c>
      <c r="AA2289">
        <v>1698181681</v>
      </c>
      <c r="AB2289" t="s">
        <v>401</v>
      </c>
      <c r="AC2289" t="s">
        <v>1418</v>
      </c>
    </row>
    <row r="2290" spans="1:29" x14ac:dyDescent="0.25">
      <c r="A2290" t="s">
        <v>29</v>
      </c>
      <c r="B2290" t="s">
        <v>415</v>
      </c>
      <c r="C2290" t="s">
        <v>433</v>
      </c>
      <c r="D2290" t="s">
        <v>831</v>
      </c>
      <c r="E2290">
        <v>78</v>
      </c>
      <c r="F2290">
        <v>1168511867</v>
      </c>
      <c r="G2290">
        <v>380201054</v>
      </c>
      <c r="H2290">
        <v>236886381</v>
      </c>
      <c r="I2290">
        <v>22</v>
      </c>
      <c r="J2290">
        <v>54</v>
      </c>
      <c r="K2290">
        <v>22</v>
      </c>
      <c r="L2290">
        <v>54543000</v>
      </c>
      <c r="M2290">
        <v>78</v>
      </c>
      <c r="N2290">
        <v>21</v>
      </c>
      <c r="O2290">
        <v>31</v>
      </c>
      <c r="P2290">
        <v>1.0476190476190479</v>
      </c>
      <c r="Q2290">
        <v>1.741935483870968</v>
      </c>
      <c r="R2290">
        <v>1.3947772657450079</v>
      </c>
      <c r="S2290">
        <v>0.02</v>
      </c>
      <c r="T2290">
        <v>0.08</v>
      </c>
      <c r="U2290">
        <v>5454300</v>
      </c>
      <c r="V2290" t="s">
        <v>1389</v>
      </c>
      <c r="W2290">
        <v>0.20272483976407921</v>
      </c>
      <c r="X2290">
        <v>2.3024962334157999E-2</v>
      </c>
      <c r="Y2290">
        <v>6084</v>
      </c>
      <c r="Z2290">
        <v>474552</v>
      </c>
      <c r="AA2290">
        <v>37015056</v>
      </c>
      <c r="AB2290" t="s">
        <v>408</v>
      </c>
      <c r="AC2290" t="s">
        <v>1418</v>
      </c>
    </row>
    <row r="2291" spans="1:29" x14ac:dyDescent="0.25">
      <c r="A2291" t="s">
        <v>29</v>
      </c>
      <c r="B2291" t="s">
        <v>415</v>
      </c>
      <c r="C2291" t="s">
        <v>433</v>
      </c>
      <c r="D2291" t="s">
        <v>832</v>
      </c>
      <c r="E2291">
        <v>159</v>
      </c>
      <c r="F2291">
        <v>2400971896</v>
      </c>
      <c r="G2291">
        <v>927436068</v>
      </c>
      <c r="H2291">
        <v>618144474</v>
      </c>
      <c r="I2291">
        <v>48</v>
      </c>
      <c r="J2291">
        <v>79</v>
      </c>
      <c r="K2291">
        <v>49</v>
      </c>
      <c r="L2291">
        <v>122323001</v>
      </c>
      <c r="M2291">
        <v>159</v>
      </c>
      <c r="N2291">
        <v>39</v>
      </c>
      <c r="O2291">
        <v>59</v>
      </c>
      <c r="P2291">
        <v>1.2307692307692311</v>
      </c>
      <c r="Q2291">
        <v>1.3389830508474581</v>
      </c>
      <c r="R2291">
        <v>1.284876140808344</v>
      </c>
      <c r="S2291">
        <v>3.5000000000000003E-2</v>
      </c>
      <c r="T2291">
        <v>5.5E-2</v>
      </c>
      <c r="U2291">
        <v>11009070.09</v>
      </c>
      <c r="V2291" t="s">
        <v>1389</v>
      </c>
      <c r="W2291">
        <v>0.25745593900112862</v>
      </c>
      <c r="X2291">
        <v>1.780986574022176E-2</v>
      </c>
      <c r="Y2291">
        <v>25281</v>
      </c>
      <c r="Z2291">
        <v>4019679</v>
      </c>
      <c r="AA2291">
        <v>639128961</v>
      </c>
      <c r="AB2291" t="s">
        <v>397</v>
      </c>
      <c r="AC2291" t="s">
        <v>1418</v>
      </c>
    </row>
    <row r="2292" spans="1:29" x14ac:dyDescent="0.25">
      <c r="A2292" t="s">
        <v>29</v>
      </c>
      <c r="B2292" t="s">
        <v>415</v>
      </c>
      <c r="C2292" t="s">
        <v>433</v>
      </c>
      <c r="D2292" t="s">
        <v>833</v>
      </c>
      <c r="E2292">
        <v>219</v>
      </c>
      <c r="F2292">
        <v>3812356637.27</v>
      </c>
      <c r="G2292">
        <v>1370583842</v>
      </c>
      <c r="H2292">
        <v>1197492906.2</v>
      </c>
      <c r="I2292">
        <v>66</v>
      </c>
      <c r="J2292">
        <v>109</v>
      </c>
      <c r="K2292">
        <v>67</v>
      </c>
      <c r="L2292">
        <v>187810000</v>
      </c>
      <c r="M2292">
        <v>205</v>
      </c>
      <c r="N2292">
        <v>39</v>
      </c>
      <c r="O2292">
        <v>59</v>
      </c>
      <c r="P2292">
        <v>1.6923076923076921</v>
      </c>
      <c r="Q2292">
        <v>1.847457627118644</v>
      </c>
      <c r="R2292">
        <v>1.769882659713168</v>
      </c>
      <c r="S2292">
        <v>0.05</v>
      </c>
      <c r="T2292">
        <v>0.08</v>
      </c>
      <c r="U2292">
        <v>24415300</v>
      </c>
      <c r="V2292" t="s">
        <v>1389</v>
      </c>
      <c r="W2292">
        <v>0.31410831150821078</v>
      </c>
      <c r="X2292">
        <v>2.0388680278263179E-2</v>
      </c>
      <c r="Y2292">
        <v>47961</v>
      </c>
      <c r="Z2292">
        <v>10503459</v>
      </c>
      <c r="AA2292">
        <v>2300257521</v>
      </c>
      <c r="AB2292" t="s">
        <v>403</v>
      </c>
      <c r="AC2292" t="s">
        <v>1418</v>
      </c>
    </row>
    <row r="2293" spans="1:29" x14ac:dyDescent="0.25">
      <c r="A2293" t="s">
        <v>29</v>
      </c>
      <c r="B2293" t="s">
        <v>415</v>
      </c>
      <c r="C2293" t="s">
        <v>433</v>
      </c>
      <c r="D2293" t="s">
        <v>834</v>
      </c>
      <c r="E2293">
        <v>185</v>
      </c>
      <c r="F2293">
        <v>2821401877.4899998</v>
      </c>
      <c r="G2293">
        <v>1087941439</v>
      </c>
      <c r="H2293">
        <v>916376529</v>
      </c>
      <c r="I2293">
        <v>61</v>
      </c>
      <c r="J2293">
        <v>112</v>
      </c>
      <c r="K2293">
        <v>64</v>
      </c>
      <c r="L2293">
        <v>207128147</v>
      </c>
      <c r="M2293">
        <v>185</v>
      </c>
      <c r="N2293">
        <v>39</v>
      </c>
      <c r="O2293">
        <v>59</v>
      </c>
      <c r="P2293">
        <v>1.5641025641025641</v>
      </c>
      <c r="Q2293">
        <v>1.898305084745763</v>
      </c>
      <c r="R2293">
        <v>1.731203824424163</v>
      </c>
      <c r="S2293">
        <v>0.05</v>
      </c>
      <c r="T2293">
        <v>0.08</v>
      </c>
      <c r="U2293">
        <v>26926659.109999999</v>
      </c>
      <c r="V2293" t="s">
        <v>1389</v>
      </c>
      <c r="W2293">
        <v>0.32479475409410119</v>
      </c>
      <c r="X2293">
        <v>2.9383837601541191E-2</v>
      </c>
      <c r="Y2293">
        <v>34225</v>
      </c>
      <c r="Z2293">
        <v>6331625</v>
      </c>
      <c r="AA2293">
        <v>1171350625</v>
      </c>
      <c r="AB2293" t="s">
        <v>402</v>
      </c>
      <c r="AC2293" t="s">
        <v>1418</v>
      </c>
    </row>
    <row r="2294" spans="1:29" x14ac:dyDescent="0.25">
      <c r="A2294" t="s">
        <v>29</v>
      </c>
      <c r="B2294" t="s">
        <v>415</v>
      </c>
      <c r="C2294" t="s">
        <v>433</v>
      </c>
      <c r="D2294" t="s">
        <v>835</v>
      </c>
      <c r="E2294">
        <v>93</v>
      </c>
      <c r="F2294">
        <v>1479367450.1500001</v>
      </c>
      <c r="G2294">
        <v>477675347</v>
      </c>
      <c r="H2294">
        <v>486500215</v>
      </c>
      <c r="I2294">
        <v>33</v>
      </c>
      <c r="J2294">
        <v>87</v>
      </c>
      <c r="K2294">
        <v>33</v>
      </c>
      <c r="L2294">
        <v>159764000</v>
      </c>
      <c r="M2294">
        <v>78</v>
      </c>
      <c r="N2294">
        <v>21</v>
      </c>
      <c r="O2294">
        <v>31</v>
      </c>
      <c r="P2294">
        <v>1.571428571428571</v>
      </c>
      <c r="Q2294">
        <v>2.806451612903226</v>
      </c>
      <c r="R2294">
        <v>2.188940092165899</v>
      </c>
      <c r="S2294">
        <v>0.05</v>
      </c>
      <c r="T2294">
        <v>0.08</v>
      </c>
      <c r="U2294">
        <v>20769320</v>
      </c>
      <c r="V2294" t="s">
        <v>1389</v>
      </c>
      <c r="W2294">
        <v>0.32885691445399279</v>
      </c>
      <c r="X2294">
        <v>4.2691286374868298E-2</v>
      </c>
      <c r="Y2294">
        <v>8649</v>
      </c>
      <c r="Z2294">
        <v>804357</v>
      </c>
      <c r="AA2294">
        <v>74805201</v>
      </c>
      <c r="AB2294" t="s">
        <v>392</v>
      </c>
      <c r="AC2294" t="s">
        <v>1418</v>
      </c>
    </row>
    <row r="2295" spans="1:29" x14ac:dyDescent="0.25">
      <c r="A2295" t="s">
        <v>29</v>
      </c>
      <c r="B2295" t="s">
        <v>415</v>
      </c>
      <c r="C2295" t="s">
        <v>433</v>
      </c>
      <c r="D2295" t="s">
        <v>836</v>
      </c>
      <c r="E2295">
        <v>157</v>
      </c>
      <c r="F2295">
        <v>2648589980.75</v>
      </c>
      <c r="G2295">
        <v>930019979</v>
      </c>
      <c r="H2295">
        <v>798113362</v>
      </c>
      <c r="I2295">
        <v>48</v>
      </c>
      <c r="J2295">
        <v>89</v>
      </c>
      <c r="K2295">
        <v>50</v>
      </c>
      <c r="L2295">
        <v>177457000</v>
      </c>
      <c r="M2295">
        <v>140</v>
      </c>
      <c r="N2295">
        <v>39</v>
      </c>
      <c r="O2295">
        <v>59</v>
      </c>
      <c r="P2295">
        <v>1.2307692307692311</v>
      </c>
      <c r="Q2295">
        <v>1.508474576271186</v>
      </c>
      <c r="R2295">
        <v>1.3696219035202091</v>
      </c>
      <c r="S2295">
        <v>3.5000000000000003E-2</v>
      </c>
      <c r="T2295">
        <v>0.08</v>
      </c>
      <c r="U2295">
        <v>20407555</v>
      </c>
      <c r="V2295" t="s">
        <v>1389</v>
      </c>
      <c r="W2295">
        <v>0.30133518883658938</v>
      </c>
      <c r="X2295">
        <v>2.55697448152735E-2</v>
      </c>
      <c r="Y2295">
        <v>24649</v>
      </c>
      <c r="Z2295">
        <v>3869893</v>
      </c>
      <c r="AA2295">
        <v>607573201</v>
      </c>
      <c r="AB2295" t="s">
        <v>397</v>
      </c>
      <c r="AC2295" t="s">
        <v>1418</v>
      </c>
    </row>
    <row r="2296" spans="1:29" x14ac:dyDescent="0.25">
      <c r="A2296" t="s">
        <v>29</v>
      </c>
      <c r="B2296" t="s">
        <v>415</v>
      </c>
      <c r="C2296" t="s">
        <v>433</v>
      </c>
      <c r="D2296" t="s">
        <v>837</v>
      </c>
      <c r="E2296">
        <v>203</v>
      </c>
      <c r="F2296">
        <v>3294424739.77</v>
      </c>
      <c r="G2296">
        <v>1378282563</v>
      </c>
      <c r="H2296">
        <v>1053947788.45</v>
      </c>
      <c r="I2296">
        <v>60</v>
      </c>
      <c r="J2296">
        <v>82</v>
      </c>
      <c r="K2296">
        <v>62</v>
      </c>
      <c r="L2296">
        <v>162505000</v>
      </c>
      <c r="M2296">
        <v>203</v>
      </c>
      <c r="N2296">
        <v>39</v>
      </c>
      <c r="O2296">
        <v>59</v>
      </c>
      <c r="P2296">
        <v>1.538461538461539</v>
      </c>
      <c r="Q2296">
        <v>1.3898305084745759</v>
      </c>
      <c r="R2296">
        <v>1.464146023468057</v>
      </c>
      <c r="S2296">
        <v>0.05</v>
      </c>
      <c r="T2296">
        <v>5.5E-2</v>
      </c>
      <c r="U2296">
        <v>17063025</v>
      </c>
      <c r="V2296" t="s">
        <v>1389</v>
      </c>
      <c r="W2296">
        <v>0.3199186115035007</v>
      </c>
      <c r="X2296">
        <v>1.618963025207722E-2</v>
      </c>
      <c r="Y2296">
        <v>41209</v>
      </c>
      <c r="Z2296">
        <v>8365427</v>
      </c>
      <c r="AA2296">
        <v>1698181681</v>
      </c>
      <c r="AB2296" t="s">
        <v>401</v>
      </c>
      <c r="AC2296" t="s">
        <v>1418</v>
      </c>
    </row>
    <row r="2297" spans="1:29" x14ac:dyDescent="0.25">
      <c r="A2297" t="s">
        <v>29</v>
      </c>
      <c r="B2297" t="s">
        <v>415</v>
      </c>
      <c r="C2297" t="s">
        <v>433</v>
      </c>
      <c r="D2297" t="s">
        <v>838</v>
      </c>
      <c r="E2297">
        <v>166</v>
      </c>
      <c r="F2297">
        <v>2669670017.3299999</v>
      </c>
      <c r="G2297">
        <v>963972164</v>
      </c>
      <c r="H2297">
        <v>872942288.11000001</v>
      </c>
      <c r="I2297">
        <v>60</v>
      </c>
      <c r="J2297">
        <v>82</v>
      </c>
      <c r="K2297">
        <v>61</v>
      </c>
      <c r="L2297">
        <v>171247000</v>
      </c>
      <c r="M2297">
        <v>166</v>
      </c>
      <c r="N2297">
        <v>39</v>
      </c>
      <c r="O2297">
        <v>59</v>
      </c>
      <c r="P2297">
        <v>1.538461538461539</v>
      </c>
      <c r="Q2297">
        <v>1.3898305084745759</v>
      </c>
      <c r="R2297">
        <v>1.464146023468057</v>
      </c>
      <c r="S2297">
        <v>0.05</v>
      </c>
      <c r="T2297">
        <v>5.5E-2</v>
      </c>
      <c r="U2297">
        <v>17980935</v>
      </c>
      <c r="V2297" t="s">
        <v>1389</v>
      </c>
      <c r="W2297">
        <v>0.32698508895981471</v>
      </c>
      <c r="X2297">
        <v>2.0598079901628291E-2</v>
      </c>
      <c r="Y2297">
        <v>27556</v>
      </c>
      <c r="Z2297">
        <v>4574296</v>
      </c>
      <c r="AA2297">
        <v>759333136</v>
      </c>
      <c r="AB2297" t="s">
        <v>399</v>
      </c>
      <c r="AC2297" t="s">
        <v>1418</v>
      </c>
    </row>
    <row r="2298" spans="1:29" x14ac:dyDescent="0.25">
      <c r="A2298" t="s">
        <v>29</v>
      </c>
      <c r="B2298" t="s">
        <v>415</v>
      </c>
      <c r="C2298" t="s">
        <v>433</v>
      </c>
      <c r="D2298" t="s">
        <v>839</v>
      </c>
      <c r="E2298">
        <v>213</v>
      </c>
      <c r="F2298">
        <v>3255631273.8400002</v>
      </c>
      <c r="G2298">
        <v>1282032010</v>
      </c>
      <c r="H2298">
        <v>873321119</v>
      </c>
      <c r="I2298">
        <v>62</v>
      </c>
      <c r="J2298">
        <v>112</v>
      </c>
      <c r="K2298">
        <v>63</v>
      </c>
      <c r="L2298">
        <v>204952000</v>
      </c>
      <c r="M2298">
        <v>196</v>
      </c>
      <c r="N2298">
        <v>39</v>
      </c>
      <c r="O2298">
        <v>59</v>
      </c>
      <c r="P2298">
        <v>1.5897435897435901</v>
      </c>
      <c r="Q2298">
        <v>1.898305084745763</v>
      </c>
      <c r="R2298">
        <v>1.744024337244676</v>
      </c>
      <c r="S2298">
        <v>0.05</v>
      </c>
      <c r="T2298">
        <v>0.08</v>
      </c>
      <c r="U2298">
        <v>26643760</v>
      </c>
      <c r="V2298" t="s">
        <v>1389</v>
      </c>
      <c r="W2298">
        <v>0.26824939483085941</v>
      </c>
      <c r="X2298">
        <v>3.0508548826242231E-2</v>
      </c>
      <c r="Y2298">
        <v>45369</v>
      </c>
      <c r="Z2298">
        <v>9663597</v>
      </c>
      <c r="AA2298">
        <v>2058346161</v>
      </c>
      <c r="AB2298" t="s">
        <v>403</v>
      </c>
      <c r="AC2298" t="s">
        <v>1418</v>
      </c>
    </row>
    <row r="2299" spans="1:29" x14ac:dyDescent="0.25">
      <c r="A2299" t="s">
        <v>29</v>
      </c>
      <c r="B2299" t="s">
        <v>415</v>
      </c>
      <c r="C2299" t="s">
        <v>433</v>
      </c>
      <c r="D2299" t="s">
        <v>840</v>
      </c>
      <c r="E2299">
        <v>208</v>
      </c>
      <c r="F2299">
        <v>3511810303.1199999</v>
      </c>
      <c r="G2299">
        <v>1278660263</v>
      </c>
      <c r="H2299">
        <v>964141881</v>
      </c>
      <c r="I2299">
        <v>64</v>
      </c>
      <c r="J2299">
        <v>103</v>
      </c>
      <c r="K2299">
        <v>64</v>
      </c>
      <c r="L2299">
        <v>172096000</v>
      </c>
      <c r="M2299">
        <v>208</v>
      </c>
      <c r="N2299">
        <v>39</v>
      </c>
      <c r="O2299">
        <v>59</v>
      </c>
      <c r="P2299">
        <v>1.641025641025641</v>
      </c>
      <c r="Q2299">
        <v>1.745762711864407</v>
      </c>
      <c r="R2299">
        <v>1.693394176445024</v>
      </c>
      <c r="S2299">
        <v>0.05</v>
      </c>
      <c r="T2299">
        <v>0.08</v>
      </c>
      <c r="U2299">
        <v>22372480</v>
      </c>
      <c r="V2299" t="s">
        <v>1389</v>
      </c>
      <c r="W2299">
        <v>0.27454269957105221</v>
      </c>
      <c r="X2299">
        <v>2.320455157159592E-2</v>
      </c>
      <c r="Y2299">
        <v>43264</v>
      </c>
      <c r="Z2299">
        <v>8998912</v>
      </c>
      <c r="AA2299">
        <v>1871773696</v>
      </c>
      <c r="AB2299" t="s">
        <v>401</v>
      </c>
      <c r="AC2299" t="s">
        <v>1418</v>
      </c>
    </row>
    <row r="2300" spans="1:29" x14ac:dyDescent="0.25">
      <c r="A2300" t="s">
        <v>29</v>
      </c>
      <c r="B2300" t="s">
        <v>415</v>
      </c>
      <c r="C2300" t="s">
        <v>433</v>
      </c>
      <c r="D2300" t="s">
        <v>841</v>
      </c>
      <c r="E2300">
        <v>77</v>
      </c>
      <c r="F2300">
        <v>1168027607</v>
      </c>
      <c r="G2300">
        <v>377518013</v>
      </c>
      <c r="H2300">
        <v>321773336</v>
      </c>
      <c r="I2300">
        <v>24</v>
      </c>
      <c r="J2300">
        <v>41</v>
      </c>
      <c r="K2300">
        <v>24</v>
      </c>
      <c r="L2300">
        <v>63068000</v>
      </c>
      <c r="M2300">
        <v>77</v>
      </c>
      <c r="N2300">
        <v>20</v>
      </c>
      <c r="O2300">
        <v>31</v>
      </c>
      <c r="P2300">
        <v>1.2</v>
      </c>
      <c r="Q2300">
        <v>1.32258064516129</v>
      </c>
      <c r="R2300">
        <v>1.2612903225806451</v>
      </c>
      <c r="S2300">
        <v>3.5000000000000003E-2</v>
      </c>
      <c r="T2300">
        <v>5.5E-2</v>
      </c>
      <c r="U2300">
        <v>5676120</v>
      </c>
      <c r="V2300" t="s">
        <v>1389</v>
      </c>
      <c r="W2300">
        <v>0.27548435847886599</v>
      </c>
      <c r="X2300">
        <v>1.764011919247405E-2</v>
      </c>
      <c r="Y2300">
        <v>5929</v>
      </c>
      <c r="Z2300">
        <v>456533</v>
      </c>
      <c r="AA2300">
        <v>35153041</v>
      </c>
      <c r="AB2300" t="s">
        <v>408</v>
      </c>
      <c r="AC2300" t="s">
        <v>1418</v>
      </c>
    </row>
    <row r="2301" spans="1:29" x14ac:dyDescent="0.25">
      <c r="A2301" t="s">
        <v>30</v>
      </c>
      <c r="B2301" t="s">
        <v>415</v>
      </c>
      <c r="C2301" t="s">
        <v>433</v>
      </c>
      <c r="D2301" t="s">
        <v>838</v>
      </c>
      <c r="E2301">
        <v>212</v>
      </c>
      <c r="F2301">
        <v>3576693391.3000002</v>
      </c>
      <c r="G2301">
        <v>1552552186</v>
      </c>
      <c r="H2301">
        <v>698146250.59000003</v>
      </c>
      <c r="I2301">
        <v>50</v>
      </c>
      <c r="J2301">
        <v>93</v>
      </c>
      <c r="K2301">
        <v>50</v>
      </c>
      <c r="L2301">
        <v>182812000</v>
      </c>
      <c r="M2301">
        <v>212</v>
      </c>
      <c r="N2301">
        <v>33</v>
      </c>
      <c r="O2301">
        <v>56</v>
      </c>
      <c r="P2301">
        <v>1.5151515151515149</v>
      </c>
      <c r="Q2301">
        <v>1.660714285714286</v>
      </c>
      <c r="R2301">
        <v>1.5879329004328999</v>
      </c>
      <c r="S2301">
        <v>0.05</v>
      </c>
      <c r="T2301">
        <v>0.08</v>
      </c>
      <c r="U2301">
        <v>23765560</v>
      </c>
      <c r="V2301" t="s">
        <v>1389</v>
      </c>
      <c r="W2301">
        <v>0.195193206185406</v>
      </c>
      <c r="X2301">
        <v>3.4040947695294282E-2</v>
      </c>
      <c r="Y2301">
        <v>44944</v>
      </c>
      <c r="Z2301">
        <v>9528128</v>
      </c>
      <c r="AA2301">
        <v>2019963136</v>
      </c>
      <c r="AB2301" t="s">
        <v>403</v>
      </c>
      <c r="AC2301" t="s">
        <v>1418</v>
      </c>
    </row>
    <row r="2302" spans="1:29" x14ac:dyDescent="0.25">
      <c r="A2302" t="s">
        <v>30</v>
      </c>
      <c r="B2302" t="s">
        <v>415</v>
      </c>
      <c r="C2302" t="s">
        <v>433</v>
      </c>
      <c r="D2302" t="s">
        <v>842</v>
      </c>
      <c r="E2302">
        <v>88</v>
      </c>
      <c r="F2302">
        <v>1007846621.49</v>
      </c>
      <c r="G2302">
        <v>585764139</v>
      </c>
      <c r="H2302">
        <v>252262721</v>
      </c>
      <c r="I2302">
        <v>23</v>
      </c>
      <c r="J2302">
        <v>40</v>
      </c>
      <c r="K2302">
        <v>25</v>
      </c>
      <c r="L2302">
        <v>59357000</v>
      </c>
      <c r="M2302">
        <v>88</v>
      </c>
      <c r="N2302">
        <v>18</v>
      </c>
      <c r="O2302">
        <v>31</v>
      </c>
      <c r="P2302">
        <v>1.2777777777777779</v>
      </c>
      <c r="Q2302">
        <v>1.290322580645161</v>
      </c>
      <c r="R2302">
        <v>1.28405017921147</v>
      </c>
      <c r="S2302">
        <v>3.5000000000000003E-2</v>
      </c>
      <c r="T2302">
        <v>5.5E-2</v>
      </c>
      <c r="U2302">
        <v>5342130</v>
      </c>
      <c r="V2302" t="s">
        <v>1389</v>
      </c>
      <c r="W2302">
        <v>0.25029872167161199</v>
      </c>
      <c r="X2302">
        <v>2.1176850780103972E-2</v>
      </c>
      <c r="Y2302">
        <v>7744</v>
      </c>
      <c r="Z2302">
        <v>681472</v>
      </c>
      <c r="AA2302">
        <v>59969536</v>
      </c>
      <c r="AB2302" t="s">
        <v>410</v>
      </c>
      <c r="AC2302" t="s">
        <v>1418</v>
      </c>
    </row>
    <row r="2303" spans="1:29" x14ac:dyDescent="0.25">
      <c r="A2303" t="s">
        <v>30</v>
      </c>
      <c r="B2303" t="s">
        <v>415</v>
      </c>
      <c r="C2303" t="s">
        <v>433</v>
      </c>
      <c r="D2303" t="s">
        <v>830</v>
      </c>
      <c r="E2303">
        <v>258</v>
      </c>
      <c r="F2303">
        <v>4084709001.3299999</v>
      </c>
      <c r="G2303">
        <v>1841022003</v>
      </c>
      <c r="H2303">
        <v>1116579839.98</v>
      </c>
      <c r="I2303">
        <v>70</v>
      </c>
      <c r="J2303">
        <v>140</v>
      </c>
      <c r="K2303">
        <v>74</v>
      </c>
      <c r="L2303">
        <v>267025000</v>
      </c>
      <c r="M2303">
        <v>258</v>
      </c>
      <c r="N2303">
        <v>33</v>
      </c>
      <c r="O2303">
        <v>56</v>
      </c>
      <c r="P2303">
        <v>2.1212121212121211</v>
      </c>
      <c r="Q2303">
        <v>2.5</v>
      </c>
      <c r="R2303">
        <v>2.310606060606061</v>
      </c>
      <c r="S2303">
        <v>0.05</v>
      </c>
      <c r="T2303">
        <v>0.08</v>
      </c>
      <c r="U2303">
        <v>34713250</v>
      </c>
      <c r="V2303" t="s">
        <v>1389</v>
      </c>
      <c r="W2303">
        <v>0.27335603089875837</v>
      </c>
      <c r="X2303">
        <v>3.108890986301685E-2</v>
      </c>
      <c r="Y2303">
        <v>66564</v>
      </c>
      <c r="Z2303">
        <v>17173512</v>
      </c>
      <c r="AA2303">
        <v>4430766096</v>
      </c>
      <c r="AB2303" t="s">
        <v>405</v>
      </c>
      <c r="AC2303" t="s">
        <v>1418</v>
      </c>
    </row>
    <row r="2304" spans="1:29" x14ac:dyDescent="0.25">
      <c r="A2304" t="s">
        <v>30</v>
      </c>
      <c r="B2304" t="s">
        <v>415</v>
      </c>
      <c r="C2304" t="s">
        <v>433</v>
      </c>
      <c r="D2304" t="s">
        <v>837</v>
      </c>
      <c r="E2304">
        <v>256</v>
      </c>
      <c r="F2304">
        <v>4184591474.7800002</v>
      </c>
      <c r="G2304">
        <v>1887427801</v>
      </c>
      <c r="H2304">
        <v>885310941.75999999</v>
      </c>
      <c r="I2304">
        <v>55</v>
      </c>
      <c r="J2304">
        <v>88</v>
      </c>
      <c r="K2304">
        <v>59</v>
      </c>
      <c r="L2304">
        <v>168468000</v>
      </c>
      <c r="M2304">
        <v>256</v>
      </c>
      <c r="N2304">
        <v>33</v>
      </c>
      <c r="O2304">
        <v>56</v>
      </c>
      <c r="P2304">
        <v>1.666666666666667</v>
      </c>
      <c r="Q2304">
        <v>1.571428571428571</v>
      </c>
      <c r="R2304">
        <v>1.6190476190476191</v>
      </c>
      <c r="S2304">
        <v>0.05</v>
      </c>
      <c r="T2304">
        <v>0.08</v>
      </c>
      <c r="U2304">
        <v>21900840</v>
      </c>
      <c r="V2304" t="s">
        <v>1389</v>
      </c>
      <c r="W2304">
        <v>0.2115644853495631</v>
      </c>
      <c r="X2304">
        <v>2.4738020244572018E-2</v>
      </c>
      <c r="Y2304">
        <v>65536</v>
      </c>
      <c r="Z2304">
        <v>16777216</v>
      </c>
      <c r="AA2304">
        <v>4294967296</v>
      </c>
      <c r="AB2304" t="s">
        <v>405</v>
      </c>
      <c r="AC2304" t="s">
        <v>1418</v>
      </c>
    </row>
    <row r="2305" spans="1:29" x14ac:dyDescent="0.25">
      <c r="A2305" t="s">
        <v>30</v>
      </c>
      <c r="B2305" t="s">
        <v>415</v>
      </c>
      <c r="C2305" t="s">
        <v>433</v>
      </c>
      <c r="D2305" t="s">
        <v>825</v>
      </c>
      <c r="E2305">
        <v>280</v>
      </c>
      <c r="F2305">
        <v>5061483434.8199997</v>
      </c>
      <c r="G2305">
        <v>1984149523</v>
      </c>
      <c r="H2305">
        <v>917615631</v>
      </c>
      <c r="I2305">
        <v>54</v>
      </c>
      <c r="J2305">
        <v>105</v>
      </c>
      <c r="K2305">
        <v>56</v>
      </c>
      <c r="L2305">
        <v>189186000</v>
      </c>
      <c r="M2305">
        <v>280</v>
      </c>
      <c r="N2305">
        <v>33</v>
      </c>
      <c r="O2305">
        <v>56</v>
      </c>
      <c r="P2305">
        <v>1.636363636363636</v>
      </c>
      <c r="Q2305">
        <v>1.875</v>
      </c>
      <c r="R2305">
        <v>1.7556818181818179</v>
      </c>
      <c r="S2305">
        <v>0.05</v>
      </c>
      <c r="T2305">
        <v>0.08</v>
      </c>
      <c r="U2305">
        <v>24594180</v>
      </c>
      <c r="V2305" t="s">
        <v>1389</v>
      </c>
      <c r="W2305">
        <v>0.18129381293384261</v>
      </c>
      <c r="X2305">
        <v>2.680226793128811E-2</v>
      </c>
      <c r="Y2305">
        <v>78400</v>
      </c>
      <c r="Z2305">
        <v>21952000</v>
      </c>
      <c r="AA2305">
        <v>6146560000</v>
      </c>
      <c r="AB2305" t="s">
        <v>404</v>
      </c>
      <c r="AC2305" t="s">
        <v>1418</v>
      </c>
    </row>
    <row r="2306" spans="1:29" x14ac:dyDescent="0.25">
      <c r="A2306" t="s">
        <v>30</v>
      </c>
      <c r="B2306" t="s">
        <v>415</v>
      </c>
      <c r="C2306" t="s">
        <v>433</v>
      </c>
      <c r="D2306" t="s">
        <v>834</v>
      </c>
      <c r="E2306">
        <v>254</v>
      </c>
      <c r="F2306">
        <v>3877397945.6199999</v>
      </c>
      <c r="G2306">
        <v>1835337390</v>
      </c>
      <c r="H2306">
        <v>784671929.62</v>
      </c>
      <c r="I2306">
        <v>52</v>
      </c>
      <c r="J2306">
        <v>92</v>
      </c>
      <c r="K2306">
        <v>55</v>
      </c>
      <c r="L2306">
        <v>182362140</v>
      </c>
      <c r="M2306">
        <v>254</v>
      </c>
      <c r="N2306">
        <v>33</v>
      </c>
      <c r="O2306">
        <v>56</v>
      </c>
      <c r="P2306">
        <v>1.5757575757575759</v>
      </c>
      <c r="Q2306">
        <v>1.642857142857143</v>
      </c>
      <c r="R2306">
        <v>1.609307359307359</v>
      </c>
      <c r="S2306">
        <v>0.05</v>
      </c>
      <c r="T2306">
        <v>0.08</v>
      </c>
      <c r="U2306">
        <v>23707078.199999999</v>
      </c>
      <c r="V2306" t="s">
        <v>1389</v>
      </c>
      <c r="W2306">
        <v>0.20237074982370171</v>
      </c>
      <c r="X2306">
        <v>3.021272624277618E-2</v>
      </c>
      <c r="Y2306">
        <v>64516</v>
      </c>
      <c r="Z2306">
        <v>16387064</v>
      </c>
      <c r="AA2306">
        <v>4162314256</v>
      </c>
      <c r="AB2306" t="s">
        <v>405</v>
      </c>
      <c r="AC2306" t="s">
        <v>1418</v>
      </c>
    </row>
    <row r="2307" spans="1:29" x14ac:dyDescent="0.25">
      <c r="A2307" t="s">
        <v>30</v>
      </c>
      <c r="B2307" t="s">
        <v>415</v>
      </c>
      <c r="C2307" t="s">
        <v>433</v>
      </c>
      <c r="D2307" t="s">
        <v>824</v>
      </c>
      <c r="E2307">
        <v>213</v>
      </c>
      <c r="F2307">
        <v>3438494184.1399999</v>
      </c>
      <c r="G2307">
        <v>1424663046</v>
      </c>
      <c r="H2307">
        <v>507968988.89999998</v>
      </c>
      <c r="I2307">
        <v>37</v>
      </c>
      <c r="J2307">
        <v>61</v>
      </c>
      <c r="K2307">
        <v>37</v>
      </c>
      <c r="L2307">
        <v>100585000</v>
      </c>
      <c r="M2307">
        <v>213</v>
      </c>
      <c r="N2307">
        <v>33</v>
      </c>
      <c r="O2307">
        <v>56</v>
      </c>
      <c r="P2307">
        <v>1.1212121212121211</v>
      </c>
      <c r="Q2307">
        <v>1.089285714285714</v>
      </c>
      <c r="R2307">
        <v>1.105248917748918</v>
      </c>
      <c r="S2307">
        <v>2.5000000000000001E-2</v>
      </c>
      <c r="T2307">
        <v>0.03</v>
      </c>
      <c r="U2307">
        <v>5532175</v>
      </c>
      <c r="V2307" t="s">
        <v>1389</v>
      </c>
      <c r="W2307">
        <v>0.1477300706928629</v>
      </c>
      <c r="X2307">
        <v>1.089077310010568E-2</v>
      </c>
      <c r="Y2307">
        <v>45369</v>
      </c>
      <c r="Z2307">
        <v>9663597</v>
      </c>
      <c r="AA2307">
        <v>2058346161</v>
      </c>
      <c r="AB2307" t="s">
        <v>403</v>
      </c>
      <c r="AC2307" t="s">
        <v>1418</v>
      </c>
    </row>
    <row r="2308" spans="1:29" x14ac:dyDescent="0.25">
      <c r="A2308" t="s">
        <v>30</v>
      </c>
      <c r="B2308" t="s">
        <v>415</v>
      </c>
      <c r="C2308" t="s">
        <v>433</v>
      </c>
      <c r="D2308" t="s">
        <v>839</v>
      </c>
      <c r="E2308">
        <v>265</v>
      </c>
      <c r="F2308">
        <v>4343749668</v>
      </c>
      <c r="G2308">
        <v>1753621245</v>
      </c>
      <c r="H2308">
        <v>906455256</v>
      </c>
      <c r="I2308">
        <v>61</v>
      </c>
      <c r="J2308">
        <v>115</v>
      </c>
      <c r="K2308">
        <v>61</v>
      </c>
      <c r="L2308">
        <v>213258000</v>
      </c>
      <c r="M2308">
        <v>265</v>
      </c>
      <c r="N2308">
        <v>33</v>
      </c>
      <c r="O2308">
        <v>56</v>
      </c>
      <c r="P2308">
        <v>1.848484848484848</v>
      </c>
      <c r="Q2308">
        <v>2.0535714285714279</v>
      </c>
      <c r="R2308">
        <v>1.9510281385281389</v>
      </c>
      <c r="S2308">
        <v>0.05</v>
      </c>
      <c r="T2308">
        <v>0.08</v>
      </c>
      <c r="U2308">
        <v>27723540</v>
      </c>
      <c r="V2308" t="s">
        <v>1389</v>
      </c>
      <c r="W2308">
        <v>0.2086803626548214</v>
      </c>
      <c r="X2308">
        <v>3.0584565334574002E-2</v>
      </c>
      <c r="Y2308">
        <v>70225</v>
      </c>
      <c r="Z2308">
        <v>18609625</v>
      </c>
      <c r="AA2308">
        <v>4931550625</v>
      </c>
      <c r="AB2308" t="s">
        <v>1415</v>
      </c>
      <c r="AC2308" t="s">
        <v>1418</v>
      </c>
    </row>
    <row r="2309" spans="1:29" x14ac:dyDescent="0.25">
      <c r="A2309" t="s">
        <v>30</v>
      </c>
      <c r="B2309" t="s">
        <v>415</v>
      </c>
      <c r="C2309" t="s">
        <v>433</v>
      </c>
      <c r="D2309" t="s">
        <v>828</v>
      </c>
      <c r="E2309">
        <v>225</v>
      </c>
      <c r="F2309">
        <v>3886158749.4499998</v>
      </c>
      <c r="G2309">
        <v>1626921044</v>
      </c>
      <c r="H2309">
        <v>609874892</v>
      </c>
      <c r="I2309">
        <v>50</v>
      </c>
      <c r="J2309">
        <v>71</v>
      </c>
      <c r="K2309">
        <v>51</v>
      </c>
      <c r="L2309">
        <v>90090000</v>
      </c>
      <c r="M2309">
        <v>225</v>
      </c>
      <c r="N2309">
        <v>33</v>
      </c>
      <c r="O2309">
        <v>56</v>
      </c>
      <c r="P2309">
        <v>1.5151515151515149</v>
      </c>
      <c r="Q2309">
        <v>1.267857142857143</v>
      </c>
      <c r="R2309">
        <v>1.391504329004329</v>
      </c>
      <c r="S2309">
        <v>0.05</v>
      </c>
      <c r="T2309">
        <v>5.5E-2</v>
      </c>
      <c r="U2309">
        <v>9459450</v>
      </c>
      <c r="V2309" t="s">
        <v>1389</v>
      </c>
      <c r="W2309">
        <v>0.15693514632831571</v>
      </c>
      <c r="X2309">
        <v>1.55104762043557E-2</v>
      </c>
      <c r="Y2309">
        <v>50625</v>
      </c>
      <c r="Z2309">
        <v>11390625</v>
      </c>
      <c r="AA2309">
        <v>2562890625</v>
      </c>
      <c r="AB2309" t="s">
        <v>406</v>
      </c>
      <c r="AC2309" t="s">
        <v>1418</v>
      </c>
    </row>
    <row r="2310" spans="1:29" x14ac:dyDescent="0.25">
      <c r="A2310" t="s">
        <v>30</v>
      </c>
      <c r="B2310" t="s">
        <v>415</v>
      </c>
      <c r="C2310" t="s">
        <v>433</v>
      </c>
      <c r="D2310" t="s">
        <v>835</v>
      </c>
      <c r="E2310">
        <v>155</v>
      </c>
      <c r="F2310">
        <v>2441448210.1500001</v>
      </c>
      <c r="G2310">
        <v>1070039143</v>
      </c>
      <c r="H2310">
        <v>635544765</v>
      </c>
      <c r="I2310">
        <v>41</v>
      </c>
      <c r="J2310">
        <v>68</v>
      </c>
      <c r="K2310">
        <v>43</v>
      </c>
      <c r="L2310">
        <v>127632000</v>
      </c>
      <c r="M2310">
        <v>155</v>
      </c>
      <c r="N2310">
        <v>27</v>
      </c>
      <c r="O2310">
        <v>45</v>
      </c>
      <c r="P2310">
        <v>1.518518518518519</v>
      </c>
      <c r="Q2310">
        <v>1.5111111111111111</v>
      </c>
      <c r="R2310">
        <v>1.5148148148148151</v>
      </c>
      <c r="S2310">
        <v>0.05</v>
      </c>
      <c r="T2310">
        <v>0.08</v>
      </c>
      <c r="U2310">
        <v>16592160</v>
      </c>
      <c r="V2310" t="s">
        <v>1389</v>
      </c>
      <c r="W2310">
        <v>0.2603146617478127</v>
      </c>
      <c r="X2310">
        <v>2.6106988702833549E-2</v>
      </c>
      <c r="Y2310">
        <v>24025</v>
      </c>
      <c r="Z2310">
        <v>3723875</v>
      </c>
      <c r="AA2310">
        <v>577200625</v>
      </c>
      <c r="AB2310" t="s">
        <v>397</v>
      </c>
      <c r="AC2310" t="s">
        <v>1418</v>
      </c>
    </row>
    <row r="2311" spans="1:29" x14ac:dyDescent="0.25">
      <c r="A2311" t="s">
        <v>30</v>
      </c>
      <c r="B2311" t="s">
        <v>415</v>
      </c>
      <c r="C2311" t="s">
        <v>433</v>
      </c>
      <c r="D2311" t="s">
        <v>833</v>
      </c>
      <c r="E2311">
        <v>277</v>
      </c>
      <c r="F2311">
        <v>4683074101.4799995</v>
      </c>
      <c r="G2311">
        <v>1971096957</v>
      </c>
      <c r="H2311">
        <v>1062710276</v>
      </c>
      <c r="I2311">
        <v>60</v>
      </c>
      <c r="J2311">
        <v>110</v>
      </c>
      <c r="K2311">
        <v>65</v>
      </c>
      <c r="L2311">
        <v>205956000</v>
      </c>
      <c r="M2311">
        <v>277</v>
      </c>
      <c r="N2311">
        <v>33</v>
      </c>
      <c r="O2311">
        <v>56</v>
      </c>
      <c r="P2311">
        <v>1.8181818181818179</v>
      </c>
      <c r="Q2311">
        <v>1.964285714285714</v>
      </c>
      <c r="R2311">
        <v>1.8912337662337659</v>
      </c>
      <c r="S2311">
        <v>0.05</v>
      </c>
      <c r="T2311">
        <v>0.08</v>
      </c>
      <c r="U2311">
        <v>26774280</v>
      </c>
      <c r="V2311" t="s">
        <v>1389</v>
      </c>
      <c r="W2311">
        <v>0.22692578698768609</v>
      </c>
      <c r="X2311">
        <v>2.5194336221888571E-2</v>
      </c>
      <c r="Y2311">
        <v>76729</v>
      </c>
      <c r="Z2311">
        <v>21253933</v>
      </c>
      <c r="AA2311">
        <v>5887339441</v>
      </c>
      <c r="AB2311" t="s">
        <v>1417</v>
      </c>
      <c r="AC2311" t="s">
        <v>1418</v>
      </c>
    </row>
    <row r="2312" spans="1:29" x14ac:dyDescent="0.25">
      <c r="A2312" t="s">
        <v>30</v>
      </c>
      <c r="B2312" t="s">
        <v>415</v>
      </c>
      <c r="C2312" t="s">
        <v>433</v>
      </c>
      <c r="D2312" t="s">
        <v>841</v>
      </c>
      <c r="E2312">
        <v>138</v>
      </c>
      <c r="F2312">
        <v>2257329696.2399998</v>
      </c>
      <c r="G2312">
        <v>1005974618</v>
      </c>
      <c r="H2312">
        <v>413470692.47000003</v>
      </c>
      <c r="I2312">
        <v>33</v>
      </c>
      <c r="J2312">
        <v>57</v>
      </c>
      <c r="K2312">
        <v>33</v>
      </c>
      <c r="L2312">
        <v>79488000</v>
      </c>
      <c r="M2312">
        <v>138</v>
      </c>
      <c r="N2312">
        <v>27</v>
      </c>
      <c r="O2312">
        <v>45</v>
      </c>
      <c r="P2312">
        <v>1.2222222222222221</v>
      </c>
      <c r="Q2312">
        <v>1.2666666666666671</v>
      </c>
      <c r="R2312">
        <v>1.244444444444444</v>
      </c>
      <c r="S2312">
        <v>3.5000000000000003E-2</v>
      </c>
      <c r="T2312">
        <v>5.5E-2</v>
      </c>
      <c r="U2312">
        <v>7153920</v>
      </c>
      <c r="V2312" t="s">
        <v>1389</v>
      </c>
      <c r="W2312">
        <v>0.1831680561145817</v>
      </c>
      <c r="X2312">
        <v>1.7302121118340359E-2</v>
      </c>
      <c r="Y2312">
        <v>19044</v>
      </c>
      <c r="Z2312">
        <v>2628072</v>
      </c>
      <c r="AA2312">
        <v>362673936</v>
      </c>
      <c r="AB2312" t="s">
        <v>396</v>
      </c>
      <c r="AC2312" t="s">
        <v>1418</v>
      </c>
    </row>
    <row r="2313" spans="1:29" x14ac:dyDescent="0.25">
      <c r="A2313" t="s">
        <v>30</v>
      </c>
      <c r="B2313" t="s">
        <v>415</v>
      </c>
      <c r="C2313" t="s">
        <v>433</v>
      </c>
      <c r="D2313" t="s">
        <v>823</v>
      </c>
      <c r="E2313">
        <v>221</v>
      </c>
      <c r="F2313">
        <v>3918526861.7399998</v>
      </c>
      <c r="G2313">
        <v>1478983655</v>
      </c>
      <c r="H2313">
        <v>408351241.18000001</v>
      </c>
      <c r="I2313">
        <v>29</v>
      </c>
      <c r="J2313">
        <v>46</v>
      </c>
      <c r="K2313">
        <v>31</v>
      </c>
      <c r="L2313">
        <v>95208000</v>
      </c>
      <c r="M2313">
        <v>221</v>
      </c>
      <c r="N2313">
        <v>33</v>
      </c>
      <c r="O2313">
        <v>56</v>
      </c>
      <c r="P2313">
        <v>0.87878787878787878</v>
      </c>
      <c r="Q2313">
        <v>0.8214285714285714</v>
      </c>
      <c r="R2313">
        <v>0.85010822510822515</v>
      </c>
      <c r="S2313">
        <v>0.01</v>
      </c>
      <c r="T2313">
        <v>0.01</v>
      </c>
      <c r="U2313">
        <v>1904160</v>
      </c>
      <c r="V2313" t="s">
        <v>1389</v>
      </c>
      <c r="W2313">
        <v>0.1042103973222922</v>
      </c>
      <c r="X2313">
        <v>4.6630444773416322E-3</v>
      </c>
      <c r="Y2313">
        <v>48841</v>
      </c>
      <c r="Z2313">
        <v>10793861</v>
      </c>
      <c r="AA2313">
        <v>2385443281</v>
      </c>
      <c r="AB2313" t="s">
        <v>406</v>
      </c>
      <c r="AC2313" t="s">
        <v>1418</v>
      </c>
    </row>
    <row r="2314" spans="1:29" x14ac:dyDescent="0.25">
      <c r="A2314" t="s">
        <v>30</v>
      </c>
      <c r="B2314" t="s">
        <v>415</v>
      </c>
      <c r="C2314" t="s">
        <v>433</v>
      </c>
      <c r="D2314" t="s">
        <v>827</v>
      </c>
      <c r="E2314">
        <v>206</v>
      </c>
      <c r="F2314">
        <v>3372347862.4099998</v>
      </c>
      <c r="G2314">
        <v>1507817632</v>
      </c>
      <c r="H2314">
        <v>693318866</v>
      </c>
      <c r="I2314">
        <v>50</v>
      </c>
      <c r="J2314">
        <v>90</v>
      </c>
      <c r="K2314">
        <v>52</v>
      </c>
      <c r="L2314">
        <v>203862000</v>
      </c>
      <c r="M2314">
        <v>206</v>
      </c>
      <c r="N2314">
        <v>33</v>
      </c>
      <c r="O2314">
        <v>56</v>
      </c>
      <c r="P2314">
        <v>1.5151515151515149</v>
      </c>
      <c r="Q2314">
        <v>1.607142857142857</v>
      </c>
      <c r="R2314">
        <v>1.561147186147186</v>
      </c>
      <c r="S2314">
        <v>0.05</v>
      </c>
      <c r="T2314">
        <v>0.08</v>
      </c>
      <c r="U2314">
        <v>26502060</v>
      </c>
      <c r="V2314" t="s">
        <v>1389</v>
      </c>
      <c r="W2314">
        <v>0.20558936808628331</v>
      </c>
      <c r="X2314">
        <v>3.8224922614466979E-2</v>
      </c>
      <c r="Y2314">
        <v>42436</v>
      </c>
      <c r="Z2314">
        <v>8741816</v>
      </c>
      <c r="AA2314">
        <v>1800814096</v>
      </c>
      <c r="AB2314" t="s">
        <v>401</v>
      </c>
      <c r="AC2314" t="s">
        <v>1418</v>
      </c>
    </row>
    <row r="2315" spans="1:29" x14ac:dyDescent="0.25">
      <c r="A2315" t="s">
        <v>30</v>
      </c>
      <c r="B2315" t="s">
        <v>415</v>
      </c>
      <c r="C2315" t="s">
        <v>433</v>
      </c>
      <c r="D2315" t="s">
        <v>832</v>
      </c>
      <c r="E2315">
        <v>230</v>
      </c>
      <c r="F2315">
        <v>3424054004.9400001</v>
      </c>
      <c r="G2315">
        <v>1512153621</v>
      </c>
      <c r="H2315">
        <v>702454796</v>
      </c>
      <c r="I2315">
        <v>51</v>
      </c>
      <c r="J2315">
        <v>63</v>
      </c>
      <c r="K2315">
        <v>51</v>
      </c>
      <c r="L2315">
        <v>101347000</v>
      </c>
      <c r="M2315">
        <v>230</v>
      </c>
      <c r="N2315">
        <v>33</v>
      </c>
      <c r="O2315">
        <v>56</v>
      </c>
      <c r="P2315">
        <v>1.545454545454545</v>
      </c>
      <c r="Q2315">
        <v>1.125</v>
      </c>
      <c r="R2315">
        <v>1.3352272727272729</v>
      </c>
      <c r="S2315">
        <v>0.05</v>
      </c>
      <c r="T2315">
        <v>4.4999999999999998E-2</v>
      </c>
      <c r="U2315">
        <v>9627965</v>
      </c>
      <c r="V2315" t="s">
        <v>1389</v>
      </c>
      <c r="W2315">
        <v>0.2051529546515751</v>
      </c>
      <c r="X2315">
        <v>1.3706170211698581E-2</v>
      </c>
      <c r="Y2315">
        <v>52900</v>
      </c>
      <c r="Z2315">
        <v>12167000</v>
      </c>
      <c r="AA2315">
        <v>2798410000</v>
      </c>
      <c r="AB2315" t="s">
        <v>411</v>
      </c>
      <c r="AC2315" t="s">
        <v>1418</v>
      </c>
    </row>
    <row r="2316" spans="1:29" x14ac:dyDescent="0.25">
      <c r="A2316" t="s">
        <v>30</v>
      </c>
      <c r="B2316" t="s">
        <v>415</v>
      </c>
      <c r="C2316" t="s">
        <v>433</v>
      </c>
      <c r="D2316" t="s">
        <v>826</v>
      </c>
      <c r="E2316">
        <v>259</v>
      </c>
      <c r="F2316">
        <v>4080539421.7600002</v>
      </c>
      <c r="G2316">
        <v>1924882871</v>
      </c>
      <c r="H2316">
        <v>915374709.12</v>
      </c>
      <c r="I2316">
        <v>59</v>
      </c>
      <c r="J2316">
        <v>92</v>
      </c>
      <c r="K2316">
        <v>60</v>
      </c>
      <c r="L2316">
        <v>163915000</v>
      </c>
      <c r="M2316">
        <v>259</v>
      </c>
      <c r="N2316">
        <v>33</v>
      </c>
      <c r="O2316">
        <v>56</v>
      </c>
      <c r="P2316">
        <v>1.7878787878787881</v>
      </c>
      <c r="Q2316">
        <v>1.642857142857143</v>
      </c>
      <c r="R2316">
        <v>1.715367965367965</v>
      </c>
      <c r="S2316">
        <v>0.05</v>
      </c>
      <c r="T2316">
        <v>0.08</v>
      </c>
      <c r="U2316">
        <v>21308950</v>
      </c>
      <c r="V2316" t="s">
        <v>1389</v>
      </c>
      <c r="W2316">
        <v>0.22432688782239099</v>
      </c>
      <c r="X2316">
        <v>2.3278936797899372E-2</v>
      </c>
      <c r="Y2316">
        <v>67081</v>
      </c>
      <c r="Z2316">
        <v>17373979</v>
      </c>
      <c r="AA2316">
        <v>4499860561</v>
      </c>
      <c r="AB2316" t="s">
        <v>405</v>
      </c>
      <c r="AC2316" t="s">
        <v>1418</v>
      </c>
    </row>
    <row r="2317" spans="1:29" x14ac:dyDescent="0.25">
      <c r="A2317" t="s">
        <v>30</v>
      </c>
      <c r="B2317" t="s">
        <v>415</v>
      </c>
      <c r="C2317" t="s">
        <v>433</v>
      </c>
      <c r="D2317" t="s">
        <v>836</v>
      </c>
      <c r="E2317">
        <v>237</v>
      </c>
      <c r="F2317">
        <v>4126971910.7800002</v>
      </c>
      <c r="G2317">
        <v>1720533338</v>
      </c>
      <c r="H2317">
        <v>741406194</v>
      </c>
      <c r="I2317">
        <v>50</v>
      </c>
      <c r="J2317">
        <v>91</v>
      </c>
      <c r="K2317">
        <v>56</v>
      </c>
      <c r="L2317">
        <v>176352000</v>
      </c>
      <c r="M2317">
        <v>237</v>
      </c>
      <c r="N2317">
        <v>33</v>
      </c>
      <c r="O2317">
        <v>56</v>
      </c>
      <c r="P2317">
        <v>1.5151515151515149</v>
      </c>
      <c r="Q2317">
        <v>1.625</v>
      </c>
      <c r="R2317">
        <v>1.570075757575758</v>
      </c>
      <c r="S2317">
        <v>0.05</v>
      </c>
      <c r="T2317">
        <v>0.08</v>
      </c>
      <c r="U2317">
        <v>22925760</v>
      </c>
      <c r="V2317" t="s">
        <v>1389</v>
      </c>
      <c r="W2317">
        <v>0.17964895570609149</v>
      </c>
      <c r="X2317">
        <v>3.092199685615251E-2</v>
      </c>
      <c r="Y2317">
        <v>56169</v>
      </c>
      <c r="Z2317">
        <v>13312053</v>
      </c>
      <c r="AA2317">
        <v>3154956561</v>
      </c>
      <c r="AB2317" t="s">
        <v>411</v>
      </c>
      <c r="AC2317" t="s">
        <v>1418</v>
      </c>
    </row>
    <row r="2318" spans="1:29" x14ac:dyDescent="0.25">
      <c r="A2318" t="s">
        <v>30</v>
      </c>
      <c r="B2318" t="s">
        <v>415</v>
      </c>
      <c r="C2318" t="s">
        <v>433</v>
      </c>
      <c r="D2318" t="s">
        <v>840</v>
      </c>
      <c r="E2318">
        <v>282</v>
      </c>
      <c r="F2318">
        <v>5400943959.3199997</v>
      </c>
      <c r="G2318">
        <v>2165059879</v>
      </c>
      <c r="H2318">
        <v>1015622425.12</v>
      </c>
      <c r="I2318">
        <v>60</v>
      </c>
      <c r="J2318">
        <v>95</v>
      </c>
      <c r="K2318">
        <v>61</v>
      </c>
      <c r="L2318">
        <v>148658120</v>
      </c>
      <c r="M2318">
        <v>282</v>
      </c>
      <c r="N2318">
        <v>33</v>
      </c>
      <c r="O2318">
        <v>56</v>
      </c>
      <c r="P2318">
        <v>1.8181818181818179</v>
      </c>
      <c r="Q2318">
        <v>1.696428571428571</v>
      </c>
      <c r="R2318">
        <v>1.757305194805195</v>
      </c>
      <c r="S2318">
        <v>0.05</v>
      </c>
      <c r="T2318">
        <v>0.08</v>
      </c>
      <c r="U2318">
        <v>19325555.600000001</v>
      </c>
      <c r="V2318" t="s">
        <v>1389</v>
      </c>
      <c r="W2318">
        <v>0.1880453551767404</v>
      </c>
      <c r="X2318">
        <v>1.9028287601779381E-2</v>
      </c>
      <c r="Y2318">
        <v>79524</v>
      </c>
      <c r="Z2318">
        <v>22425768</v>
      </c>
      <c r="AA2318">
        <v>6324066576</v>
      </c>
      <c r="AB2318" t="s">
        <v>404</v>
      </c>
      <c r="AC2318" t="s">
        <v>1418</v>
      </c>
    </row>
    <row r="2319" spans="1:29" x14ac:dyDescent="0.25">
      <c r="A2319" t="s">
        <v>30</v>
      </c>
      <c r="B2319" t="s">
        <v>415</v>
      </c>
      <c r="C2319" t="s">
        <v>433</v>
      </c>
      <c r="D2319" t="s">
        <v>829</v>
      </c>
      <c r="E2319">
        <v>243</v>
      </c>
      <c r="F2319">
        <v>4157452401</v>
      </c>
      <c r="G2319">
        <v>1730981421</v>
      </c>
      <c r="H2319">
        <v>710730487</v>
      </c>
      <c r="I2319">
        <v>52</v>
      </c>
      <c r="J2319">
        <v>72</v>
      </c>
      <c r="K2319">
        <v>53</v>
      </c>
      <c r="L2319">
        <v>109950000</v>
      </c>
      <c r="M2319">
        <v>243</v>
      </c>
      <c r="N2319">
        <v>33</v>
      </c>
      <c r="O2319">
        <v>56</v>
      </c>
      <c r="P2319">
        <v>1.5757575757575759</v>
      </c>
      <c r="Q2319">
        <v>1.285714285714286</v>
      </c>
      <c r="R2319">
        <v>1.4307359307359311</v>
      </c>
      <c r="S2319">
        <v>0.05</v>
      </c>
      <c r="T2319">
        <v>5.5E-2</v>
      </c>
      <c r="U2319">
        <v>11544750</v>
      </c>
      <c r="V2319" t="s">
        <v>1389</v>
      </c>
      <c r="W2319">
        <v>0.17095336721811821</v>
      </c>
      <c r="X2319">
        <v>1.6243499063520541E-2</v>
      </c>
      <c r="Y2319">
        <v>59049</v>
      </c>
      <c r="Z2319">
        <v>14348907</v>
      </c>
      <c r="AA2319">
        <v>3486784401</v>
      </c>
      <c r="AB2319" t="s">
        <v>407</v>
      </c>
      <c r="AC2319" t="s">
        <v>1418</v>
      </c>
    </row>
    <row r="2320" spans="1:29" x14ac:dyDescent="0.25">
      <c r="A2320" t="s">
        <v>31</v>
      </c>
      <c r="B2320" t="s">
        <v>415</v>
      </c>
      <c r="C2320" t="s">
        <v>433</v>
      </c>
      <c r="D2320" t="s">
        <v>834</v>
      </c>
      <c r="E2320">
        <v>251</v>
      </c>
      <c r="F2320">
        <v>3792756449.54</v>
      </c>
      <c r="G2320">
        <v>1817139352</v>
      </c>
      <c r="H2320">
        <v>838731150.29999995</v>
      </c>
      <c r="I2320">
        <v>63</v>
      </c>
      <c r="J2320">
        <v>97</v>
      </c>
      <c r="K2320">
        <v>66</v>
      </c>
      <c r="L2320">
        <v>165865640</v>
      </c>
      <c r="M2320">
        <v>251</v>
      </c>
      <c r="N2320">
        <v>38</v>
      </c>
      <c r="O2320">
        <v>64</v>
      </c>
      <c r="P2320">
        <v>1.6578947368421051</v>
      </c>
      <c r="Q2320">
        <v>1.515625</v>
      </c>
      <c r="R2320">
        <v>1.5867598684210531</v>
      </c>
      <c r="S2320">
        <v>0.05</v>
      </c>
      <c r="T2320">
        <v>0.08</v>
      </c>
      <c r="U2320">
        <v>21562533.199999999</v>
      </c>
      <c r="V2320" t="s">
        <v>1389</v>
      </c>
      <c r="W2320">
        <v>0.22114026077306509</v>
      </c>
      <c r="X2320">
        <v>2.5708516003355119E-2</v>
      </c>
      <c r="Y2320">
        <v>63001</v>
      </c>
      <c r="Z2320">
        <v>15813251</v>
      </c>
      <c r="AA2320">
        <v>3969126001</v>
      </c>
      <c r="AB2320" t="s">
        <v>405</v>
      </c>
      <c r="AC2320" t="s">
        <v>1418</v>
      </c>
    </row>
    <row r="2321" spans="1:29" x14ac:dyDescent="0.25">
      <c r="A2321" t="s">
        <v>31</v>
      </c>
      <c r="B2321" t="s">
        <v>415</v>
      </c>
      <c r="C2321" t="s">
        <v>433</v>
      </c>
      <c r="D2321" t="s">
        <v>841</v>
      </c>
      <c r="E2321">
        <v>154</v>
      </c>
      <c r="F2321">
        <v>2553105762.2399998</v>
      </c>
      <c r="G2321">
        <v>1043511017</v>
      </c>
      <c r="H2321">
        <v>657915129.47000003</v>
      </c>
      <c r="I2321">
        <v>46</v>
      </c>
      <c r="J2321">
        <v>77</v>
      </c>
      <c r="K2321">
        <v>46</v>
      </c>
      <c r="L2321">
        <v>134069000</v>
      </c>
      <c r="M2321">
        <v>154</v>
      </c>
      <c r="N2321">
        <v>38</v>
      </c>
      <c r="O2321">
        <v>64</v>
      </c>
      <c r="P2321">
        <v>1.2105263157894739</v>
      </c>
      <c r="Q2321">
        <v>1.203125</v>
      </c>
      <c r="R2321">
        <v>1.2068256578947369</v>
      </c>
      <c r="S2321">
        <v>3.5000000000000003E-2</v>
      </c>
      <c r="T2321">
        <v>5.5E-2</v>
      </c>
      <c r="U2321">
        <v>12066210</v>
      </c>
      <c r="V2321" t="s">
        <v>1389</v>
      </c>
      <c r="W2321">
        <v>0.25769207809580508</v>
      </c>
      <c r="X2321">
        <v>1.8340070716598711E-2</v>
      </c>
      <c r="Y2321">
        <v>23716</v>
      </c>
      <c r="Z2321">
        <v>3652264</v>
      </c>
      <c r="AA2321">
        <v>562448656</v>
      </c>
      <c r="AB2321" t="s">
        <v>397</v>
      </c>
      <c r="AC2321" t="s">
        <v>1418</v>
      </c>
    </row>
    <row r="2322" spans="1:29" x14ac:dyDescent="0.25">
      <c r="A2322" t="s">
        <v>31</v>
      </c>
      <c r="B2322" t="s">
        <v>415</v>
      </c>
      <c r="C2322" t="s">
        <v>433</v>
      </c>
      <c r="D2322" t="s">
        <v>827</v>
      </c>
      <c r="E2322">
        <v>212</v>
      </c>
      <c r="F2322">
        <v>3491989292.77</v>
      </c>
      <c r="G2322">
        <v>1505182909</v>
      </c>
      <c r="H2322">
        <v>800298338</v>
      </c>
      <c r="I2322">
        <v>58</v>
      </c>
      <c r="J2322">
        <v>89</v>
      </c>
      <c r="K2322">
        <v>60</v>
      </c>
      <c r="L2322">
        <v>193298000</v>
      </c>
      <c r="M2322">
        <v>212</v>
      </c>
      <c r="N2322">
        <v>38</v>
      </c>
      <c r="O2322">
        <v>64</v>
      </c>
      <c r="P2322">
        <v>1.5263157894736841</v>
      </c>
      <c r="Q2322">
        <v>1.390625</v>
      </c>
      <c r="R2322">
        <v>1.458470394736842</v>
      </c>
      <c r="S2322">
        <v>0.05</v>
      </c>
      <c r="T2322">
        <v>5.5E-2</v>
      </c>
      <c r="U2322">
        <v>20296290</v>
      </c>
      <c r="V2322" t="s">
        <v>1389</v>
      </c>
      <c r="W2322">
        <v>0.22918121188314641</v>
      </c>
      <c r="X2322">
        <v>2.536090484796184E-2</v>
      </c>
      <c r="Y2322">
        <v>44944</v>
      </c>
      <c r="Z2322">
        <v>9528128</v>
      </c>
      <c r="AA2322">
        <v>2019963136</v>
      </c>
      <c r="AB2322" t="s">
        <v>403</v>
      </c>
      <c r="AC2322" t="s">
        <v>1418</v>
      </c>
    </row>
    <row r="2323" spans="1:29" x14ac:dyDescent="0.25">
      <c r="A2323" t="s">
        <v>31</v>
      </c>
      <c r="B2323" t="s">
        <v>415</v>
      </c>
      <c r="C2323" t="s">
        <v>433</v>
      </c>
      <c r="D2323" t="s">
        <v>826</v>
      </c>
      <c r="E2323">
        <v>253</v>
      </c>
      <c r="F2323">
        <v>3973037149.73</v>
      </c>
      <c r="G2323">
        <v>1924921971</v>
      </c>
      <c r="H2323">
        <v>816389954.21000004</v>
      </c>
      <c r="I2323">
        <v>59</v>
      </c>
      <c r="J2323">
        <v>101</v>
      </c>
      <c r="K2323">
        <v>61</v>
      </c>
      <c r="L2323">
        <v>157753426</v>
      </c>
      <c r="M2323">
        <v>253</v>
      </c>
      <c r="N2323">
        <v>38</v>
      </c>
      <c r="O2323">
        <v>64</v>
      </c>
      <c r="P2323">
        <v>1.5526315789473679</v>
      </c>
      <c r="Q2323">
        <v>1.578125</v>
      </c>
      <c r="R2323">
        <v>1.5653782894736841</v>
      </c>
      <c r="S2323">
        <v>0.05</v>
      </c>
      <c r="T2323">
        <v>0.08</v>
      </c>
      <c r="U2323">
        <v>20507945.379999999</v>
      </c>
      <c r="V2323" t="s">
        <v>1389</v>
      </c>
      <c r="W2323">
        <v>0.20548258761322691</v>
      </c>
      <c r="X2323">
        <v>2.5120281397686989E-2</v>
      </c>
      <c r="Y2323">
        <v>64009</v>
      </c>
      <c r="Z2323">
        <v>16194277</v>
      </c>
      <c r="AA2323">
        <v>4097152081</v>
      </c>
      <c r="AB2323" t="s">
        <v>405</v>
      </c>
      <c r="AC2323" t="s">
        <v>1418</v>
      </c>
    </row>
    <row r="2324" spans="1:29" x14ac:dyDescent="0.25">
      <c r="A2324" t="s">
        <v>31</v>
      </c>
      <c r="B2324" t="s">
        <v>415</v>
      </c>
      <c r="C2324" t="s">
        <v>433</v>
      </c>
      <c r="D2324" t="s">
        <v>840</v>
      </c>
      <c r="E2324">
        <v>275</v>
      </c>
      <c r="F2324">
        <v>4970728402.9300003</v>
      </c>
      <c r="G2324">
        <v>2096168819</v>
      </c>
      <c r="H2324">
        <v>1028692362</v>
      </c>
      <c r="I2324">
        <v>65</v>
      </c>
      <c r="J2324">
        <v>97</v>
      </c>
      <c r="K2324">
        <v>67</v>
      </c>
      <c r="L2324">
        <v>213379000</v>
      </c>
      <c r="M2324">
        <v>275</v>
      </c>
      <c r="N2324">
        <v>38</v>
      </c>
      <c r="O2324">
        <v>64</v>
      </c>
      <c r="P2324">
        <v>1.7105263157894739</v>
      </c>
      <c r="Q2324">
        <v>1.515625</v>
      </c>
      <c r="R2324">
        <v>1.6130756578947369</v>
      </c>
      <c r="S2324">
        <v>0.05</v>
      </c>
      <c r="T2324">
        <v>0.08</v>
      </c>
      <c r="U2324">
        <v>27739270</v>
      </c>
      <c r="V2324" t="s">
        <v>1389</v>
      </c>
      <c r="W2324">
        <v>0.20695002394289669</v>
      </c>
      <c r="X2324">
        <v>2.696556426847466E-2</v>
      </c>
      <c r="Y2324">
        <v>75625</v>
      </c>
      <c r="Z2324">
        <v>20796875</v>
      </c>
      <c r="AA2324">
        <v>5719140625</v>
      </c>
      <c r="AB2324" t="s">
        <v>1417</v>
      </c>
      <c r="AC2324" t="s">
        <v>1418</v>
      </c>
    </row>
    <row r="2325" spans="1:29" x14ac:dyDescent="0.25">
      <c r="A2325" t="s">
        <v>31</v>
      </c>
      <c r="B2325" t="s">
        <v>415</v>
      </c>
      <c r="C2325" t="s">
        <v>433</v>
      </c>
      <c r="D2325" t="s">
        <v>830</v>
      </c>
      <c r="E2325">
        <v>255</v>
      </c>
      <c r="F2325">
        <v>4073302442.3299999</v>
      </c>
      <c r="G2325">
        <v>1829496957</v>
      </c>
      <c r="H2325">
        <v>948485942.29999995</v>
      </c>
      <c r="I2325">
        <v>62</v>
      </c>
      <c r="J2325">
        <v>100</v>
      </c>
      <c r="K2325">
        <v>66</v>
      </c>
      <c r="L2325">
        <v>223218000</v>
      </c>
      <c r="M2325">
        <v>255</v>
      </c>
      <c r="N2325">
        <v>38</v>
      </c>
      <c r="O2325">
        <v>64</v>
      </c>
      <c r="P2325">
        <v>1.631578947368421</v>
      </c>
      <c r="Q2325">
        <v>1.5625</v>
      </c>
      <c r="R2325">
        <v>1.5970394736842111</v>
      </c>
      <c r="S2325">
        <v>0.05</v>
      </c>
      <c r="T2325">
        <v>0.08</v>
      </c>
      <c r="U2325">
        <v>29018340</v>
      </c>
      <c r="V2325" t="s">
        <v>1389</v>
      </c>
      <c r="W2325">
        <v>0.2328542885603774</v>
      </c>
      <c r="X2325">
        <v>3.059438069227776E-2</v>
      </c>
      <c r="Y2325">
        <v>65025</v>
      </c>
      <c r="Z2325">
        <v>16581375</v>
      </c>
      <c r="AA2325">
        <v>4228250625</v>
      </c>
      <c r="AB2325" t="s">
        <v>405</v>
      </c>
      <c r="AC2325" t="s">
        <v>1418</v>
      </c>
    </row>
    <row r="2326" spans="1:29" x14ac:dyDescent="0.25">
      <c r="A2326" t="s">
        <v>31</v>
      </c>
      <c r="B2326" t="s">
        <v>415</v>
      </c>
      <c r="C2326" t="s">
        <v>433</v>
      </c>
      <c r="D2326" t="s">
        <v>839</v>
      </c>
      <c r="E2326">
        <v>272</v>
      </c>
      <c r="F2326">
        <v>4221018740</v>
      </c>
      <c r="G2326">
        <v>1832465461</v>
      </c>
      <c r="H2326">
        <v>881847188</v>
      </c>
      <c r="I2326">
        <v>61</v>
      </c>
      <c r="J2326">
        <v>123</v>
      </c>
      <c r="K2326">
        <v>62</v>
      </c>
      <c r="L2326">
        <v>310579000</v>
      </c>
      <c r="M2326">
        <v>272</v>
      </c>
      <c r="N2326">
        <v>38</v>
      </c>
      <c r="O2326">
        <v>64</v>
      </c>
      <c r="P2326">
        <v>1.6052631578947369</v>
      </c>
      <c r="Q2326">
        <v>1.921875</v>
      </c>
      <c r="R2326">
        <v>1.7635690789473679</v>
      </c>
      <c r="S2326">
        <v>0.05</v>
      </c>
      <c r="T2326">
        <v>0.08</v>
      </c>
      <c r="U2326">
        <v>40375270</v>
      </c>
      <c r="V2326" t="s">
        <v>1389</v>
      </c>
      <c r="W2326">
        <v>0.20891809355008931</v>
      </c>
      <c r="X2326">
        <v>4.5784882629800933E-2</v>
      </c>
      <c r="Y2326">
        <v>73984</v>
      </c>
      <c r="Z2326">
        <v>20123648</v>
      </c>
      <c r="AA2326">
        <v>5473632256</v>
      </c>
      <c r="AB2326" t="s">
        <v>1417</v>
      </c>
      <c r="AC2326" t="s">
        <v>1418</v>
      </c>
    </row>
    <row r="2327" spans="1:29" x14ac:dyDescent="0.25">
      <c r="A2327" t="s">
        <v>31</v>
      </c>
      <c r="B2327" t="s">
        <v>415</v>
      </c>
      <c r="C2327" t="s">
        <v>433</v>
      </c>
      <c r="D2327" t="s">
        <v>843</v>
      </c>
      <c r="E2327">
        <v>96</v>
      </c>
      <c r="F2327">
        <v>1424946819</v>
      </c>
      <c r="G2327">
        <v>472282785</v>
      </c>
      <c r="H2327">
        <v>460616733</v>
      </c>
      <c r="I2327">
        <v>29</v>
      </c>
      <c r="J2327">
        <v>51</v>
      </c>
      <c r="K2327">
        <v>29</v>
      </c>
      <c r="L2327">
        <v>69921000</v>
      </c>
      <c r="M2327">
        <v>96</v>
      </c>
      <c r="N2327">
        <v>29</v>
      </c>
      <c r="O2327">
        <v>48</v>
      </c>
      <c r="P2327">
        <v>1</v>
      </c>
      <c r="Q2327">
        <v>1.0625</v>
      </c>
      <c r="R2327">
        <v>1.03125</v>
      </c>
      <c r="S2327">
        <v>0.02</v>
      </c>
      <c r="T2327">
        <v>0.03</v>
      </c>
      <c r="U2327">
        <v>3496050</v>
      </c>
      <c r="V2327" t="s">
        <v>1389</v>
      </c>
      <c r="W2327">
        <v>0.32325187639160591</v>
      </c>
      <c r="X2327">
        <v>7.589932691394431E-3</v>
      </c>
      <c r="Y2327">
        <v>9216</v>
      </c>
      <c r="Z2327">
        <v>884736</v>
      </c>
      <c r="AA2327">
        <v>84934656</v>
      </c>
      <c r="AB2327" t="s">
        <v>392</v>
      </c>
      <c r="AC2327" t="s">
        <v>1418</v>
      </c>
    </row>
    <row r="2328" spans="1:29" x14ac:dyDescent="0.25">
      <c r="A2328" t="s">
        <v>31</v>
      </c>
      <c r="B2328" t="s">
        <v>415</v>
      </c>
      <c r="C2328" t="s">
        <v>433</v>
      </c>
      <c r="D2328" t="s">
        <v>832</v>
      </c>
      <c r="E2328">
        <v>227</v>
      </c>
      <c r="F2328">
        <v>3452260694.6599998</v>
      </c>
      <c r="G2328">
        <v>1525589968</v>
      </c>
      <c r="H2328">
        <v>631512264</v>
      </c>
      <c r="I2328">
        <v>47</v>
      </c>
      <c r="J2328">
        <v>71</v>
      </c>
      <c r="K2328">
        <v>47</v>
      </c>
      <c r="L2328">
        <v>100163000</v>
      </c>
      <c r="M2328">
        <v>227</v>
      </c>
      <c r="N2328">
        <v>38</v>
      </c>
      <c r="O2328">
        <v>64</v>
      </c>
      <c r="P2328">
        <v>1.236842105263158</v>
      </c>
      <c r="Q2328">
        <v>1.109375</v>
      </c>
      <c r="R2328">
        <v>1.173108552631579</v>
      </c>
      <c r="S2328">
        <v>3.5000000000000003E-2</v>
      </c>
      <c r="T2328">
        <v>4.4999999999999998E-2</v>
      </c>
      <c r="U2328">
        <v>8013040</v>
      </c>
      <c r="V2328" t="s">
        <v>1389</v>
      </c>
      <c r="W2328">
        <v>0.18292716566186071</v>
      </c>
      <c r="X2328">
        <v>1.2688653026697199E-2</v>
      </c>
      <c r="Y2328">
        <v>51529</v>
      </c>
      <c r="Z2328">
        <v>11697083</v>
      </c>
      <c r="AA2328">
        <v>2655237841</v>
      </c>
      <c r="AB2328" t="s">
        <v>406</v>
      </c>
      <c r="AC2328" t="s">
        <v>1418</v>
      </c>
    </row>
    <row r="2329" spans="1:29" x14ac:dyDescent="0.25">
      <c r="A2329" t="s">
        <v>31</v>
      </c>
      <c r="B2329" t="s">
        <v>415</v>
      </c>
      <c r="C2329" t="s">
        <v>433</v>
      </c>
      <c r="D2329" t="s">
        <v>838</v>
      </c>
      <c r="E2329">
        <v>225</v>
      </c>
      <c r="F2329">
        <v>3828569239.79</v>
      </c>
      <c r="G2329">
        <v>1635732645</v>
      </c>
      <c r="H2329">
        <v>839375295.75999999</v>
      </c>
      <c r="I2329">
        <v>59</v>
      </c>
      <c r="J2329">
        <v>98</v>
      </c>
      <c r="K2329">
        <v>59</v>
      </c>
      <c r="L2329">
        <v>194740000</v>
      </c>
      <c r="M2329">
        <v>225</v>
      </c>
      <c r="N2329">
        <v>38</v>
      </c>
      <c r="O2329">
        <v>64</v>
      </c>
      <c r="P2329">
        <v>1.5526315789473679</v>
      </c>
      <c r="Q2329">
        <v>1.53125</v>
      </c>
      <c r="R2329">
        <v>1.5419407894736841</v>
      </c>
      <c r="S2329">
        <v>0.05</v>
      </c>
      <c r="T2329">
        <v>0.08</v>
      </c>
      <c r="U2329">
        <v>25316200</v>
      </c>
      <c r="V2329" t="s">
        <v>1389</v>
      </c>
      <c r="W2329">
        <v>0.21923994139545469</v>
      </c>
      <c r="X2329">
        <v>3.0160763758335079E-2</v>
      </c>
      <c r="Y2329">
        <v>50625</v>
      </c>
      <c r="Z2329">
        <v>11390625</v>
      </c>
      <c r="AA2329">
        <v>2562890625</v>
      </c>
      <c r="AB2329" t="s">
        <v>406</v>
      </c>
      <c r="AC2329" t="s">
        <v>1418</v>
      </c>
    </row>
    <row r="2330" spans="1:29" x14ac:dyDescent="0.25">
      <c r="A2330" t="s">
        <v>31</v>
      </c>
      <c r="B2330" t="s">
        <v>415</v>
      </c>
      <c r="C2330" t="s">
        <v>433</v>
      </c>
      <c r="D2330" t="s">
        <v>844</v>
      </c>
      <c r="E2330">
        <v>81</v>
      </c>
      <c r="F2330">
        <v>1351435306</v>
      </c>
      <c r="G2330">
        <v>485158559</v>
      </c>
      <c r="H2330">
        <v>367487214</v>
      </c>
      <c r="I2330">
        <v>23</v>
      </c>
      <c r="J2330">
        <v>33</v>
      </c>
      <c r="K2330">
        <v>23</v>
      </c>
      <c r="L2330">
        <v>40373000</v>
      </c>
      <c r="M2330">
        <v>81</v>
      </c>
      <c r="N2330">
        <v>19</v>
      </c>
      <c r="O2330">
        <v>32</v>
      </c>
      <c r="P2330">
        <v>1.2105263157894739</v>
      </c>
      <c r="Q2330">
        <v>1.03125</v>
      </c>
      <c r="R2330">
        <v>1.1208881578947369</v>
      </c>
      <c r="S2330">
        <v>3.5000000000000003E-2</v>
      </c>
      <c r="T2330">
        <v>0.03</v>
      </c>
      <c r="U2330">
        <v>2624245</v>
      </c>
      <c r="V2330" t="s">
        <v>1389</v>
      </c>
      <c r="W2330">
        <v>0.2719236447120022</v>
      </c>
      <c r="X2330">
        <v>7.1410511713749037E-3</v>
      </c>
      <c r="Y2330">
        <v>6561</v>
      </c>
      <c r="Z2330">
        <v>531441</v>
      </c>
      <c r="AA2330">
        <v>43046721</v>
      </c>
      <c r="AB2330" t="s">
        <v>410</v>
      </c>
      <c r="AC2330" t="s">
        <v>1418</v>
      </c>
    </row>
    <row r="2331" spans="1:29" x14ac:dyDescent="0.25">
      <c r="A2331" t="s">
        <v>31</v>
      </c>
      <c r="B2331" t="s">
        <v>415</v>
      </c>
      <c r="C2331" t="s">
        <v>433</v>
      </c>
      <c r="D2331" t="s">
        <v>833</v>
      </c>
      <c r="E2331">
        <v>283</v>
      </c>
      <c r="F2331">
        <v>4802031357.2200003</v>
      </c>
      <c r="G2331">
        <v>1985574521</v>
      </c>
      <c r="H2331">
        <v>1068377438.09</v>
      </c>
      <c r="I2331">
        <v>66</v>
      </c>
      <c r="J2331">
        <v>108</v>
      </c>
      <c r="K2331">
        <v>70</v>
      </c>
      <c r="L2331">
        <v>196020207</v>
      </c>
      <c r="M2331">
        <v>283</v>
      </c>
      <c r="N2331">
        <v>38</v>
      </c>
      <c r="O2331">
        <v>64</v>
      </c>
      <c r="P2331">
        <v>1.736842105263158</v>
      </c>
      <c r="Q2331">
        <v>1.6875</v>
      </c>
      <c r="R2331">
        <v>1.712171052631579</v>
      </c>
      <c r="S2331">
        <v>0.05</v>
      </c>
      <c r="T2331">
        <v>0.08</v>
      </c>
      <c r="U2331">
        <v>25482626.91</v>
      </c>
      <c r="V2331" t="s">
        <v>1389</v>
      </c>
      <c r="W2331">
        <v>0.22248447763333781</v>
      </c>
      <c r="X2331">
        <v>2.3851708208624062E-2</v>
      </c>
      <c r="Y2331">
        <v>80089</v>
      </c>
      <c r="Z2331">
        <v>22665187</v>
      </c>
      <c r="AA2331">
        <v>6414247921</v>
      </c>
      <c r="AB2331" t="s">
        <v>404</v>
      </c>
      <c r="AC2331" t="s">
        <v>1418</v>
      </c>
    </row>
    <row r="2332" spans="1:29" x14ac:dyDescent="0.25">
      <c r="A2332" t="s">
        <v>31</v>
      </c>
      <c r="B2332" t="s">
        <v>415</v>
      </c>
      <c r="C2332" t="s">
        <v>433</v>
      </c>
      <c r="D2332" t="s">
        <v>828</v>
      </c>
      <c r="E2332">
        <v>213</v>
      </c>
      <c r="F2332">
        <v>3427005400.4299998</v>
      </c>
      <c r="G2332">
        <v>1430494067</v>
      </c>
      <c r="H2332">
        <v>800919219.05999994</v>
      </c>
      <c r="I2332">
        <v>57</v>
      </c>
      <c r="J2332">
        <v>75</v>
      </c>
      <c r="K2332">
        <v>57</v>
      </c>
      <c r="L2332">
        <v>104394000</v>
      </c>
      <c r="M2332">
        <v>213</v>
      </c>
      <c r="N2332">
        <v>38</v>
      </c>
      <c r="O2332">
        <v>64</v>
      </c>
      <c r="P2332">
        <v>1.5</v>
      </c>
      <c r="Q2332">
        <v>1.171875</v>
      </c>
      <c r="R2332">
        <v>1.3359375</v>
      </c>
      <c r="S2332">
        <v>0.05</v>
      </c>
      <c r="T2332">
        <v>4.4999999999999998E-2</v>
      </c>
      <c r="U2332">
        <v>9917430</v>
      </c>
      <c r="V2332" t="s">
        <v>1389</v>
      </c>
      <c r="W2332">
        <v>0.23370818702518109</v>
      </c>
      <c r="X2332">
        <v>1.238255964395461E-2</v>
      </c>
      <c r="Y2332">
        <v>45369</v>
      </c>
      <c r="Z2332">
        <v>9663597</v>
      </c>
      <c r="AA2332">
        <v>2058346161</v>
      </c>
      <c r="AB2332" t="s">
        <v>403</v>
      </c>
      <c r="AC2332" t="s">
        <v>1418</v>
      </c>
    </row>
    <row r="2333" spans="1:29" x14ac:dyDescent="0.25">
      <c r="A2333" t="s">
        <v>31</v>
      </c>
      <c r="B2333" t="s">
        <v>415</v>
      </c>
      <c r="C2333" t="s">
        <v>433</v>
      </c>
      <c r="D2333" t="s">
        <v>829</v>
      </c>
      <c r="E2333">
        <v>246</v>
      </c>
      <c r="F2333">
        <v>4170565634</v>
      </c>
      <c r="G2333">
        <v>1856839280</v>
      </c>
      <c r="H2333">
        <v>881890525</v>
      </c>
      <c r="I2333">
        <v>59</v>
      </c>
      <c r="J2333">
        <v>92</v>
      </c>
      <c r="K2333">
        <v>59</v>
      </c>
      <c r="L2333">
        <v>166531000</v>
      </c>
      <c r="M2333">
        <v>246</v>
      </c>
      <c r="N2333">
        <v>38</v>
      </c>
      <c r="O2333">
        <v>64</v>
      </c>
      <c r="P2333">
        <v>1.5526315789473679</v>
      </c>
      <c r="Q2333">
        <v>1.4375</v>
      </c>
      <c r="R2333">
        <v>1.4950657894736841</v>
      </c>
      <c r="S2333">
        <v>0.05</v>
      </c>
      <c r="T2333">
        <v>5.5E-2</v>
      </c>
      <c r="U2333">
        <v>17485755</v>
      </c>
      <c r="V2333" t="s">
        <v>1389</v>
      </c>
      <c r="W2333">
        <v>0.2114558557262595</v>
      </c>
      <c r="X2333">
        <v>1.9827580072934791E-2</v>
      </c>
      <c r="Y2333">
        <v>60516</v>
      </c>
      <c r="Z2333">
        <v>14886936</v>
      </c>
      <c r="AA2333">
        <v>3662186256</v>
      </c>
      <c r="AB2333" t="s">
        <v>407</v>
      </c>
      <c r="AC2333" t="s">
        <v>1418</v>
      </c>
    </row>
    <row r="2334" spans="1:29" x14ac:dyDescent="0.25">
      <c r="A2334" t="s">
        <v>31</v>
      </c>
      <c r="B2334" t="s">
        <v>415</v>
      </c>
      <c r="C2334" t="s">
        <v>433</v>
      </c>
      <c r="D2334" t="s">
        <v>837</v>
      </c>
      <c r="E2334">
        <v>261</v>
      </c>
      <c r="F2334">
        <v>4391505724.4300003</v>
      </c>
      <c r="G2334">
        <v>1984490544</v>
      </c>
      <c r="H2334">
        <v>936234504.45000005</v>
      </c>
      <c r="I2334">
        <v>59</v>
      </c>
      <c r="J2334">
        <v>85</v>
      </c>
      <c r="K2334">
        <v>61</v>
      </c>
      <c r="L2334">
        <v>170785000</v>
      </c>
      <c r="M2334">
        <v>261</v>
      </c>
      <c r="N2334">
        <v>38</v>
      </c>
      <c r="O2334">
        <v>64</v>
      </c>
      <c r="P2334">
        <v>1.5526315789473679</v>
      </c>
      <c r="Q2334">
        <v>1.328125</v>
      </c>
      <c r="R2334">
        <v>1.4403782894736841</v>
      </c>
      <c r="S2334">
        <v>0.05</v>
      </c>
      <c r="T2334">
        <v>5.5E-2</v>
      </c>
      <c r="U2334">
        <v>17932425</v>
      </c>
      <c r="V2334" t="s">
        <v>1389</v>
      </c>
      <c r="W2334">
        <v>0.21319214028157041</v>
      </c>
      <c r="X2334">
        <v>1.9153774951431189E-2</v>
      </c>
      <c r="Y2334">
        <v>68121</v>
      </c>
      <c r="Z2334">
        <v>17779581</v>
      </c>
      <c r="AA2334">
        <v>4640470641</v>
      </c>
      <c r="AB2334" t="s">
        <v>1415</v>
      </c>
      <c r="AC2334" t="s">
        <v>1418</v>
      </c>
    </row>
    <row r="2335" spans="1:29" x14ac:dyDescent="0.25">
      <c r="A2335" t="s">
        <v>31</v>
      </c>
      <c r="B2335" t="s">
        <v>415</v>
      </c>
      <c r="C2335" t="s">
        <v>433</v>
      </c>
      <c r="D2335" t="s">
        <v>842</v>
      </c>
      <c r="E2335">
        <v>108</v>
      </c>
      <c r="F2335">
        <v>1619791773.9000001</v>
      </c>
      <c r="G2335">
        <v>664166156</v>
      </c>
      <c r="H2335">
        <v>269348015</v>
      </c>
      <c r="I2335">
        <v>23</v>
      </c>
      <c r="J2335">
        <v>37</v>
      </c>
      <c r="K2335">
        <v>24</v>
      </c>
      <c r="L2335">
        <v>56925860</v>
      </c>
      <c r="M2335">
        <v>108</v>
      </c>
      <c r="N2335">
        <v>26</v>
      </c>
      <c r="O2335">
        <v>43</v>
      </c>
      <c r="P2335">
        <v>0.88461538461538458</v>
      </c>
      <c r="Q2335">
        <v>0.86046511627906974</v>
      </c>
      <c r="R2335">
        <v>0.87254025044722716</v>
      </c>
      <c r="S2335">
        <v>0.01</v>
      </c>
      <c r="T2335">
        <v>0.01</v>
      </c>
      <c r="U2335">
        <v>1138517.2</v>
      </c>
      <c r="V2335" t="s">
        <v>1389</v>
      </c>
      <c r="W2335">
        <v>0.16628558024559309</v>
      </c>
      <c r="X2335">
        <v>4.2269374066112942E-3</v>
      </c>
      <c r="Y2335">
        <v>11664</v>
      </c>
      <c r="Z2335">
        <v>1259712</v>
      </c>
      <c r="AA2335">
        <v>136048896</v>
      </c>
      <c r="AB2335" t="s">
        <v>393</v>
      </c>
      <c r="AC2335" t="s">
        <v>1418</v>
      </c>
    </row>
    <row r="2336" spans="1:29" x14ac:dyDescent="0.25">
      <c r="A2336" t="s">
        <v>31</v>
      </c>
      <c r="B2336" t="s">
        <v>415</v>
      </c>
      <c r="C2336" t="s">
        <v>433</v>
      </c>
      <c r="D2336" t="s">
        <v>823</v>
      </c>
      <c r="E2336">
        <v>212</v>
      </c>
      <c r="F2336">
        <v>3723543056.9899998</v>
      </c>
      <c r="G2336">
        <v>1454365430</v>
      </c>
      <c r="H2336">
        <v>519826627.79000002</v>
      </c>
      <c r="I2336">
        <v>32</v>
      </c>
      <c r="J2336">
        <v>52</v>
      </c>
      <c r="K2336">
        <v>34</v>
      </c>
      <c r="L2336">
        <v>68882773</v>
      </c>
      <c r="M2336">
        <v>212</v>
      </c>
      <c r="N2336">
        <v>38</v>
      </c>
      <c r="O2336">
        <v>64</v>
      </c>
      <c r="P2336">
        <v>0.84210526315789469</v>
      </c>
      <c r="Q2336">
        <v>0.8125</v>
      </c>
      <c r="R2336">
        <v>0.82730263157894735</v>
      </c>
      <c r="S2336">
        <v>0.01</v>
      </c>
      <c r="T2336">
        <v>0.01</v>
      </c>
      <c r="U2336">
        <v>1377655.46</v>
      </c>
      <c r="V2336" t="s">
        <v>1389</v>
      </c>
      <c r="W2336">
        <v>0.1396053758030697</v>
      </c>
      <c r="X2336">
        <v>2.6502210282243299E-3</v>
      </c>
      <c r="Y2336">
        <v>44944</v>
      </c>
      <c r="Z2336">
        <v>9528128</v>
      </c>
      <c r="AA2336">
        <v>2019963136</v>
      </c>
      <c r="AB2336" t="s">
        <v>403</v>
      </c>
      <c r="AC2336" t="s">
        <v>1418</v>
      </c>
    </row>
    <row r="2337" spans="1:29" x14ac:dyDescent="0.25">
      <c r="A2337" t="s">
        <v>31</v>
      </c>
      <c r="B2337" t="s">
        <v>415</v>
      </c>
      <c r="C2337" t="s">
        <v>433</v>
      </c>
      <c r="D2337" t="s">
        <v>836</v>
      </c>
      <c r="E2337">
        <v>242</v>
      </c>
      <c r="F2337">
        <v>4286458078.73</v>
      </c>
      <c r="G2337">
        <v>1759460482</v>
      </c>
      <c r="H2337">
        <v>846561697</v>
      </c>
      <c r="I2337">
        <v>50</v>
      </c>
      <c r="J2337">
        <v>77</v>
      </c>
      <c r="K2337">
        <v>54</v>
      </c>
      <c r="L2337">
        <v>138659000</v>
      </c>
      <c r="M2337">
        <v>242</v>
      </c>
      <c r="N2337">
        <v>38</v>
      </c>
      <c r="O2337">
        <v>64</v>
      </c>
      <c r="P2337">
        <v>1.3157894736842111</v>
      </c>
      <c r="Q2337">
        <v>1.203125</v>
      </c>
      <c r="R2337">
        <v>1.2594572368421051</v>
      </c>
      <c r="S2337">
        <v>3.5000000000000003E-2</v>
      </c>
      <c r="T2337">
        <v>5.5E-2</v>
      </c>
      <c r="U2337">
        <v>12479310</v>
      </c>
      <c r="V2337" t="s">
        <v>1389</v>
      </c>
      <c r="W2337">
        <v>0.1974967867295277</v>
      </c>
      <c r="X2337">
        <v>1.4741170128796889E-2</v>
      </c>
      <c r="Y2337">
        <v>58564</v>
      </c>
      <c r="Z2337">
        <v>14172488</v>
      </c>
      <c r="AA2337">
        <v>3429742096</v>
      </c>
      <c r="AB2337" t="s">
        <v>407</v>
      </c>
      <c r="AC2337" t="s">
        <v>1418</v>
      </c>
    </row>
    <row r="2338" spans="1:29" x14ac:dyDescent="0.25">
      <c r="A2338" t="s">
        <v>31</v>
      </c>
      <c r="B2338" t="s">
        <v>415</v>
      </c>
      <c r="C2338" t="s">
        <v>433</v>
      </c>
      <c r="D2338" t="s">
        <v>824</v>
      </c>
      <c r="E2338">
        <v>230</v>
      </c>
      <c r="F2338">
        <v>3645525089.0900002</v>
      </c>
      <c r="G2338">
        <v>1448480852</v>
      </c>
      <c r="H2338">
        <v>629673777.89999998</v>
      </c>
      <c r="I2338">
        <v>49</v>
      </c>
      <c r="J2338">
        <v>72</v>
      </c>
      <c r="K2338">
        <v>49</v>
      </c>
      <c r="L2338">
        <v>100252000</v>
      </c>
      <c r="M2338">
        <v>230</v>
      </c>
      <c r="N2338">
        <v>38</v>
      </c>
      <c r="O2338">
        <v>64</v>
      </c>
      <c r="P2338">
        <v>1.2894736842105261</v>
      </c>
      <c r="Q2338">
        <v>1.125</v>
      </c>
      <c r="R2338">
        <v>1.2072368421052631</v>
      </c>
      <c r="S2338">
        <v>3.5000000000000003E-2</v>
      </c>
      <c r="T2338">
        <v>4.4999999999999998E-2</v>
      </c>
      <c r="U2338">
        <v>8020160</v>
      </c>
      <c r="V2338" t="s">
        <v>1389</v>
      </c>
      <c r="W2338">
        <v>0.17272512532815401</v>
      </c>
      <c r="X2338">
        <v>1.2737008084960619E-2</v>
      </c>
      <c r="Y2338">
        <v>52900</v>
      </c>
      <c r="Z2338">
        <v>12167000</v>
      </c>
      <c r="AA2338">
        <v>2798410000</v>
      </c>
      <c r="AB2338" t="s">
        <v>411</v>
      </c>
      <c r="AC2338" t="s">
        <v>1418</v>
      </c>
    </row>
    <row r="2339" spans="1:29" x14ac:dyDescent="0.25">
      <c r="A2339" t="s">
        <v>31</v>
      </c>
      <c r="B2339" t="s">
        <v>415</v>
      </c>
      <c r="C2339" t="s">
        <v>433</v>
      </c>
      <c r="D2339" t="s">
        <v>825</v>
      </c>
      <c r="E2339">
        <v>295</v>
      </c>
      <c r="F2339">
        <v>5093379502.4200001</v>
      </c>
      <c r="G2339">
        <v>2134460596</v>
      </c>
      <c r="H2339">
        <v>954736925.60000002</v>
      </c>
      <c r="I2339">
        <v>62</v>
      </c>
      <c r="J2339">
        <v>103</v>
      </c>
      <c r="K2339">
        <v>62</v>
      </c>
      <c r="L2339">
        <v>148124000</v>
      </c>
      <c r="M2339">
        <v>295</v>
      </c>
      <c r="N2339">
        <v>38</v>
      </c>
      <c r="O2339">
        <v>64</v>
      </c>
      <c r="P2339">
        <v>1.631578947368421</v>
      </c>
      <c r="Q2339">
        <v>1.609375</v>
      </c>
      <c r="R2339">
        <v>1.6204769736842111</v>
      </c>
      <c r="S2339">
        <v>0.05</v>
      </c>
      <c r="T2339">
        <v>0.08</v>
      </c>
      <c r="U2339">
        <v>19256120</v>
      </c>
      <c r="V2339" t="s">
        <v>1389</v>
      </c>
      <c r="W2339">
        <v>0.1874466501360009</v>
      </c>
      <c r="X2339">
        <v>2.0169032414765541E-2</v>
      </c>
      <c r="Y2339">
        <v>87025</v>
      </c>
      <c r="Z2339">
        <v>25672375</v>
      </c>
      <c r="AA2339">
        <v>7573350625</v>
      </c>
      <c r="AB2339" t="s">
        <v>1416</v>
      </c>
      <c r="AC2339" t="s">
        <v>1418</v>
      </c>
    </row>
    <row r="2340" spans="1:29" x14ac:dyDescent="0.25">
      <c r="A2340" t="s">
        <v>31</v>
      </c>
      <c r="B2340" t="s">
        <v>415</v>
      </c>
      <c r="C2340" t="s">
        <v>433</v>
      </c>
      <c r="D2340" t="s">
        <v>835</v>
      </c>
      <c r="E2340">
        <v>175</v>
      </c>
      <c r="F2340">
        <v>2907684239</v>
      </c>
      <c r="G2340">
        <v>1205705947</v>
      </c>
      <c r="H2340">
        <v>951048316</v>
      </c>
      <c r="I2340">
        <v>57</v>
      </c>
      <c r="J2340">
        <v>87</v>
      </c>
      <c r="K2340">
        <v>59</v>
      </c>
      <c r="L2340">
        <v>160248790</v>
      </c>
      <c r="M2340">
        <v>175</v>
      </c>
      <c r="N2340">
        <v>38</v>
      </c>
      <c r="O2340">
        <v>64</v>
      </c>
      <c r="P2340">
        <v>1.5</v>
      </c>
      <c r="Q2340">
        <v>1.359375</v>
      </c>
      <c r="R2340">
        <v>1.4296875</v>
      </c>
      <c r="S2340">
        <v>0.05</v>
      </c>
      <c r="T2340">
        <v>5.5E-2</v>
      </c>
      <c r="U2340">
        <v>16826122.949999999</v>
      </c>
      <c r="V2340" t="s">
        <v>1389</v>
      </c>
      <c r="W2340">
        <v>0.32708101630976311</v>
      </c>
      <c r="X2340">
        <v>1.7692185209652371E-2</v>
      </c>
      <c r="Y2340">
        <v>30625</v>
      </c>
      <c r="Z2340">
        <v>5359375</v>
      </c>
      <c r="AA2340">
        <v>937890625</v>
      </c>
      <c r="AB2340" t="s">
        <v>398</v>
      </c>
      <c r="AC2340" t="s">
        <v>1418</v>
      </c>
    </row>
    <row r="2341" spans="1:29" x14ac:dyDescent="0.25">
      <c r="A2341" t="s">
        <v>31</v>
      </c>
      <c r="B2341" t="s">
        <v>415</v>
      </c>
      <c r="C2341" t="s">
        <v>433</v>
      </c>
      <c r="D2341" t="s">
        <v>845</v>
      </c>
      <c r="E2341">
        <v>91</v>
      </c>
      <c r="F2341">
        <v>1348812591</v>
      </c>
      <c r="G2341">
        <v>449963817</v>
      </c>
      <c r="H2341">
        <v>364520937</v>
      </c>
      <c r="I2341">
        <v>27</v>
      </c>
      <c r="J2341">
        <v>48</v>
      </c>
      <c r="K2341">
        <v>27</v>
      </c>
      <c r="L2341">
        <v>58889000</v>
      </c>
      <c r="M2341">
        <v>91</v>
      </c>
      <c r="N2341">
        <v>22</v>
      </c>
      <c r="O2341">
        <v>36</v>
      </c>
      <c r="P2341">
        <v>1.2272727272727271</v>
      </c>
      <c r="Q2341">
        <v>1.333333333333333</v>
      </c>
      <c r="R2341">
        <v>1.2803030303030301</v>
      </c>
      <c r="S2341">
        <v>3.5000000000000003E-2</v>
      </c>
      <c r="T2341">
        <v>5.5E-2</v>
      </c>
      <c r="U2341">
        <v>5300010</v>
      </c>
      <c r="V2341" t="s">
        <v>1389</v>
      </c>
      <c r="W2341">
        <v>0.2702532134058348</v>
      </c>
      <c r="X2341">
        <v>1.453965866438009E-2</v>
      </c>
      <c r="Y2341">
        <v>8281</v>
      </c>
      <c r="Z2341">
        <v>753571</v>
      </c>
      <c r="AA2341">
        <v>68574961</v>
      </c>
      <c r="AB2341" t="s">
        <v>392</v>
      </c>
      <c r="AC2341" t="s">
        <v>1418</v>
      </c>
    </row>
    <row r="2342" spans="1:29" x14ac:dyDescent="0.25">
      <c r="A2342" t="s">
        <v>32</v>
      </c>
      <c r="B2342" t="s">
        <v>415</v>
      </c>
      <c r="C2342" t="s">
        <v>433</v>
      </c>
      <c r="D2342" t="s">
        <v>843</v>
      </c>
      <c r="E2342">
        <v>116</v>
      </c>
      <c r="F2342">
        <v>1809684472</v>
      </c>
      <c r="G2342">
        <v>652541929</v>
      </c>
      <c r="H2342">
        <v>449649703</v>
      </c>
      <c r="I2342">
        <v>33</v>
      </c>
      <c r="J2342">
        <v>45</v>
      </c>
      <c r="K2342">
        <v>34</v>
      </c>
      <c r="L2342">
        <v>67684000</v>
      </c>
      <c r="M2342">
        <v>116</v>
      </c>
      <c r="N2342">
        <v>27</v>
      </c>
      <c r="O2342">
        <v>46</v>
      </c>
      <c r="P2342">
        <v>1.2222222222222221</v>
      </c>
      <c r="Q2342">
        <v>0.97826086956521741</v>
      </c>
      <c r="R2342">
        <v>1.10024154589372</v>
      </c>
      <c r="S2342">
        <v>3.5000000000000003E-2</v>
      </c>
      <c r="T2342">
        <v>1.4999999999999999E-2</v>
      </c>
      <c r="U2342">
        <v>3384200</v>
      </c>
      <c r="V2342" t="s">
        <v>1389</v>
      </c>
      <c r="W2342">
        <v>0.24846856452443489</v>
      </c>
      <c r="X2342">
        <v>7.5263032031848134E-3</v>
      </c>
      <c r="Y2342">
        <v>13456</v>
      </c>
      <c r="Z2342">
        <v>1560896</v>
      </c>
      <c r="AA2342">
        <v>181063936</v>
      </c>
      <c r="AB2342" t="s">
        <v>394</v>
      </c>
      <c r="AC2342" t="s">
        <v>1418</v>
      </c>
    </row>
    <row r="2343" spans="1:29" x14ac:dyDescent="0.25">
      <c r="A2343" t="s">
        <v>32</v>
      </c>
      <c r="B2343" t="s">
        <v>415</v>
      </c>
      <c r="C2343" t="s">
        <v>433</v>
      </c>
      <c r="D2343" t="s">
        <v>832</v>
      </c>
      <c r="E2343">
        <v>145</v>
      </c>
      <c r="F2343">
        <v>2083853079.6600001</v>
      </c>
      <c r="G2343">
        <v>846987685</v>
      </c>
      <c r="H2343">
        <v>488059877</v>
      </c>
      <c r="I2343">
        <v>40</v>
      </c>
      <c r="J2343">
        <v>48</v>
      </c>
      <c r="K2343">
        <v>41</v>
      </c>
      <c r="L2343">
        <v>83305000</v>
      </c>
      <c r="M2343">
        <v>145</v>
      </c>
      <c r="N2343">
        <v>33</v>
      </c>
      <c r="O2343">
        <v>58</v>
      </c>
      <c r="P2343">
        <v>1.2121212121212119</v>
      </c>
      <c r="Q2343">
        <v>0.82758620689655171</v>
      </c>
      <c r="R2343">
        <v>1.019853709508882</v>
      </c>
      <c r="S2343">
        <v>3.5000000000000003E-2</v>
      </c>
      <c r="T2343">
        <v>0.01</v>
      </c>
      <c r="U2343">
        <v>3748725</v>
      </c>
      <c r="V2343" t="s">
        <v>1389</v>
      </c>
      <c r="W2343">
        <v>0.23421031058467501</v>
      </c>
      <c r="X2343">
        <v>7.6808710911509736E-3</v>
      </c>
      <c r="Y2343">
        <v>21025</v>
      </c>
      <c r="Z2343">
        <v>3048625</v>
      </c>
      <c r="AA2343">
        <v>442050625</v>
      </c>
      <c r="AB2343" t="s">
        <v>395</v>
      </c>
      <c r="AC2343" t="s">
        <v>1418</v>
      </c>
    </row>
    <row r="2344" spans="1:29" x14ac:dyDescent="0.25">
      <c r="A2344" t="s">
        <v>32</v>
      </c>
      <c r="B2344" t="s">
        <v>415</v>
      </c>
      <c r="C2344" t="s">
        <v>433</v>
      </c>
      <c r="D2344" t="s">
        <v>823</v>
      </c>
      <c r="E2344">
        <v>150</v>
      </c>
      <c r="F2344">
        <v>2526200885.9699998</v>
      </c>
      <c r="G2344">
        <v>919156887</v>
      </c>
      <c r="H2344">
        <v>415155558</v>
      </c>
      <c r="I2344">
        <v>28</v>
      </c>
      <c r="J2344">
        <v>54</v>
      </c>
      <c r="K2344">
        <v>30</v>
      </c>
      <c r="L2344">
        <v>71919000</v>
      </c>
      <c r="M2344">
        <v>150</v>
      </c>
      <c r="N2344">
        <v>33</v>
      </c>
      <c r="O2344">
        <v>60</v>
      </c>
      <c r="P2344">
        <v>0.84848484848484851</v>
      </c>
      <c r="Q2344">
        <v>0.9</v>
      </c>
      <c r="R2344">
        <v>0.87424242424242427</v>
      </c>
      <c r="S2344">
        <v>0.01</v>
      </c>
      <c r="T2344">
        <v>1.4999999999999999E-2</v>
      </c>
      <c r="U2344">
        <v>1797975</v>
      </c>
      <c r="V2344" t="s">
        <v>1389</v>
      </c>
      <c r="W2344">
        <v>0.16433988298622201</v>
      </c>
      <c r="X2344">
        <v>4.3308465112732513E-3</v>
      </c>
      <c r="Y2344">
        <v>22500</v>
      </c>
      <c r="Z2344">
        <v>3375000</v>
      </c>
      <c r="AA2344">
        <v>506250000</v>
      </c>
      <c r="AB2344" t="s">
        <v>397</v>
      </c>
      <c r="AC2344" t="s">
        <v>1418</v>
      </c>
    </row>
    <row r="2345" spans="1:29" x14ac:dyDescent="0.25">
      <c r="A2345" t="s">
        <v>32</v>
      </c>
      <c r="B2345" t="s">
        <v>415</v>
      </c>
      <c r="C2345" t="s">
        <v>433</v>
      </c>
      <c r="D2345" t="s">
        <v>837</v>
      </c>
      <c r="E2345">
        <v>155</v>
      </c>
      <c r="F2345">
        <v>2427567161.6199999</v>
      </c>
      <c r="G2345">
        <v>1113001777</v>
      </c>
      <c r="H2345">
        <v>720774990.45000005</v>
      </c>
      <c r="I2345">
        <v>40</v>
      </c>
      <c r="J2345">
        <v>56</v>
      </c>
      <c r="K2345">
        <v>42</v>
      </c>
      <c r="L2345">
        <v>101706000</v>
      </c>
      <c r="M2345">
        <v>141</v>
      </c>
      <c r="N2345">
        <v>30</v>
      </c>
      <c r="O2345">
        <v>56</v>
      </c>
      <c r="P2345">
        <v>1.333333333333333</v>
      </c>
      <c r="Q2345">
        <v>1</v>
      </c>
      <c r="R2345">
        <v>1.166666666666667</v>
      </c>
      <c r="S2345">
        <v>3.5000000000000003E-2</v>
      </c>
      <c r="T2345">
        <v>0.03</v>
      </c>
      <c r="U2345">
        <v>6610890</v>
      </c>
      <c r="V2345" t="s">
        <v>1389</v>
      </c>
      <c r="W2345">
        <v>0.29691248169999213</v>
      </c>
      <c r="X2345">
        <v>9.1719192363661738E-3</v>
      </c>
      <c r="Y2345">
        <v>24025</v>
      </c>
      <c r="Z2345">
        <v>3723875</v>
      </c>
      <c r="AA2345">
        <v>577200625</v>
      </c>
      <c r="AB2345" t="s">
        <v>397</v>
      </c>
      <c r="AC2345" t="s">
        <v>1418</v>
      </c>
    </row>
    <row r="2346" spans="1:29" x14ac:dyDescent="0.25">
      <c r="A2346" t="s">
        <v>32</v>
      </c>
      <c r="B2346" t="s">
        <v>415</v>
      </c>
      <c r="C2346" t="s">
        <v>433</v>
      </c>
      <c r="D2346" t="s">
        <v>846</v>
      </c>
      <c r="E2346">
        <v>77</v>
      </c>
      <c r="F2346">
        <v>1516137287</v>
      </c>
      <c r="G2346">
        <v>548537948</v>
      </c>
      <c r="H2346">
        <v>210120367</v>
      </c>
      <c r="I2346">
        <v>12</v>
      </c>
      <c r="J2346">
        <v>22</v>
      </c>
      <c r="K2346">
        <v>12</v>
      </c>
      <c r="L2346">
        <v>31216000</v>
      </c>
      <c r="M2346">
        <v>77</v>
      </c>
      <c r="N2346">
        <v>14</v>
      </c>
      <c r="O2346">
        <v>25</v>
      </c>
      <c r="P2346">
        <v>0.8571428571428571</v>
      </c>
      <c r="Q2346">
        <v>0.88</v>
      </c>
      <c r="R2346">
        <v>0.86857142857142855</v>
      </c>
      <c r="S2346">
        <v>0.01</v>
      </c>
      <c r="T2346">
        <v>0.01</v>
      </c>
      <c r="U2346">
        <v>624320</v>
      </c>
      <c r="V2346" t="s">
        <v>1389</v>
      </c>
      <c r="W2346">
        <v>0.13858927473234819</v>
      </c>
      <c r="X2346">
        <v>2.9712493315795512E-3</v>
      </c>
      <c r="Y2346">
        <v>5929</v>
      </c>
      <c r="Z2346">
        <v>456533</v>
      </c>
      <c r="AA2346">
        <v>35153041</v>
      </c>
      <c r="AB2346" t="s">
        <v>408</v>
      </c>
      <c r="AC2346" t="s">
        <v>1418</v>
      </c>
    </row>
    <row r="2347" spans="1:29" x14ac:dyDescent="0.25">
      <c r="A2347" t="s">
        <v>32</v>
      </c>
      <c r="B2347" t="s">
        <v>415</v>
      </c>
      <c r="C2347" t="s">
        <v>433</v>
      </c>
      <c r="D2347" t="s">
        <v>840</v>
      </c>
      <c r="E2347">
        <v>162</v>
      </c>
      <c r="F2347">
        <v>2655993771.3299999</v>
      </c>
      <c r="G2347">
        <v>1198055309</v>
      </c>
      <c r="H2347">
        <v>774696777</v>
      </c>
      <c r="I2347">
        <v>47</v>
      </c>
      <c r="J2347">
        <v>65</v>
      </c>
      <c r="K2347">
        <v>49</v>
      </c>
      <c r="L2347">
        <v>103540000</v>
      </c>
      <c r="M2347">
        <v>147</v>
      </c>
      <c r="N2347">
        <v>29</v>
      </c>
      <c r="O2347">
        <v>59</v>
      </c>
      <c r="P2347">
        <v>1.6206896551724139</v>
      </c>
      <c r="Q2347">
        <v>1.101694915254237</v>
      </c>
      <c r="R2347">
        <v>1.361192285213326</v>
      </c>
      <c r="S2347">
        <v>0.05</v>
      </c>
      <c r="T2347">
        <v>4.4999999999999998E-2</v>
      </c>
      <c r="U2347">
        <v>9836300</v>
      </c>
      <c r="V2347" t="s">
        <v>1389</v>
      </c>
      <c r="W2347">
        <v>0.29167868741351283</v>
      </c>
      <c r="X2347">
        <v>1.269696775826395E-2</v>
      </c>
      <c r="Y2347">
        <v>26244</v>
      </c>
      <c r="Z2347">
        <v>4251528</v>
      </c>
      <c r="AA2347">
        <v>688747536</v>
      </c>
      <c r="AB2347" t="s">
        <v>399</v>
      </c>
      <c r="AC2347" t="s">
        <v>1418</v>
      </c>
    </row>
    <row r="2348" spans="1:29" x14ac:dyDescent="0.25">
      <c r="A2348" t="s">
        <v>32</v>
      </c>
      <c r="B2348" t="s">
        <v>415</v>
      </c>
      <c r="C2348" t="s">
        <v>433</v>
      </c>
      <c r="D2348" t="s">
        <v>845</v>
      </c>
      <c r="E2348">
        <v>104</v>
      </c>
      <c r="F2348">
        <v>1554072489.23</v>
      </c>
      <c r="G2348">
        <v>575054378</v>
      </c>
      <c r="H2348">
        <v>328827382.93000001</v>
      </c>
      <c r="I2348">
        <v>25</v>
      </c>
      <c r="J2348">
        <v>42</v>
      </c>
      <c r="K2348">
        <v>25</v>
      </c>
      <c r="L2348">
        <v>49144000</v>
      </c>
      <c r="M2348">
        <v>104</v>
      </c>
      <c r="N2348">
        <v>20</v>
      </c>
      <c r="O2348">
        <v>33</v>
      </c>
      <c r="P2348">
        <v>1.25</v>
      </c>
      <c r="Q2348">
        <v>1.2727272727272729</v>
      </c>
      <c r="R2348">
        <v>1.261363636363636</v>
      </c>
      <c r="S2348">
        <v>3.5000000000000003E-2</v>
      </c>
      <c r="T2348">
        <v>5.5E-2</v>
      </c>
      <c r="U2348">
        <v>4422960</v>
      </c>
      <c r="V2348" t="s">
        <v>1389</v>
      </c>
      <c r="W2348">
        <v>0.2115907624701116</v>
      </c>
      <c r="X2348">
        <v>1.345070462377383E-2</v>
      </c>
      <c r="Y2348">
        <v>10816</v>
      </c>
      <c r="Z2348">
        <v>1124864</v>
      </c>
      <c r="AA2348">
        <v>116985856</v>
      </c>
      <c r="AB2348" t="s">
        <v>393</v>
      </c>
      <c r="AC2348" t="s">
        <v>1418</v>
      </c>
    </row>
    <row r="2349" spans="1:29" x14ac:dyDescent="0.25">
      <c r="A2349" t="s">
        <v>32</v>
      </c>
      <c r="B2349" t="s">
        <v>415</v>
      </c>
      <c r="C2349" t="s">
        <v>433</v>
      </c>
      <c r="D2349" t="s">
        <v>824</v>
      </c>
      <c r="E2349">
        <v>150</v>
      </c>
      <c r="F2349">
        <v>2222622508.4899998</v>
      </c>
      <c r="G2349">
        <v>819098063</v>
      </c>
      <c r="H2349">
        <v>574359183.83000004</v>
      </c>
      <c r="I2349">
        <v>42</v>
      </c>
      <c r="J2349">
        <v>94</v>
      </c>
      <c r="K2349">
        <v>44</v>
      </c>
      <c r="L2349">
        <v>178559000</v>
      </c>
      <c r="M2349">
        <v>150</v>
      </c>
      <c r="N2349">
        <v>35</v>
      </c>
      <c r="O2349">
        <v>60</v>
      </c>
      <c r="P2349">
        <v>1.2</v>
      </c>
      <c r="Q2349">
        <v>1.5666666666666671</v>
      </c>
      <c r="R2349">
        <v>1.3833333333333331</v>
      </c>
      <c r="S2349">
        <v>3.5000000000000003E-2</v>
      </c>
      <c r="T2349">
        <v>0.08</v>
      </c>
      <c r="U2349">
        <v>20534285</v>
      </c>
      <c r="V2349" t="s">
        <v>1389</v>
      </c>
      <c r="W2349">
        <v>0.25841508471909019</v>
      </c>
      <c r="X2349">
        <v>3.5751643880874692E-2</v>
      </c>
      <c r="Y2349">
        <v>22500</v>
      </c>
      <c r="Z2349">
        <v>3375000</v>
      </c>
      <c r="AA2349">
        <v>506250000</v>
      </c>
      <c r="AB2349" t="s">
        <v>397</v>
      </c>
      <c r="AC2349" t="s">
        <v>1418</v>
      </c>
    </row>
    <row r="2350" spans="1:29" x14ac:dyDescent="0.25">
      <c r="A2350" t="s">
        <v>32</v>
      </c>
      <c r="B2350" t="s">
        <v>415</v>
      </c>
      <c r="C2350" t="s">
        <v>433</v>
      </c>
      <c r="D2350" t="s">
        <v>847</v>
      </c>
      <c r="E2350">
        <v>78</v>
      </c>
      <c r="F2350">
        <v>1381532795.0799999</v>
      </c>
      <c r="G2350">
        <v>578114421</v>
      </c>
      <c r="H2350">
        <v>323467760</v>
      </c>
      <c r="I2350">
        <v>22</v>
      </c>
      <c r="J2350">
        <v>26</v>
      </c>
      <c r="K2350">
        <v>22</v>
      </c>
      <c r="L2350">
        <v>35232000</v>
      </c>
      <c r="M2350">
        <v>78</v>
      </c>
      <c r="N2350">
        <v>13</v>
      </c>
      <c r="O2350">
        <v>25</v>
      </c>
      <c r="P2350">
        <v>1.6923076923076921</v>
      </c>
      <c r="Q2350">
        <v>1.04</v>
      </c>
      <c r="R2350">
        <v>1.3661538461538461</v>
      </c>
      <c r="S2350">
        <v>0.05</v>
      </c>
      <c r="T2350">
        <v>0.03</v>
      </c>
      <c r="U2350">
        <v>2818560</v>
      </c>
      <c r="V2350" t="s">
        <v>1389</v>
      </c>
      <c r="W2350">
        <v>0.23413686678445381</v>
      </c>
      <c r="X2350">
        <v>8.713573185779009E-3</v>
      </c>
      <c r="Y2350">
        <v>6084</v>
      </c>
      <c r="Z2350">
        <v>474552</v>
      </c>
      <c r="AA2350">
        <v>37015056</v>
      </c>
      <c r="AB2350" t="s">
        <v>408</v>
      </c>
      <c r="AC2350" t="s">
        <v>1418</v>
      </c>
    </row>
    <row r="2351" spans="1:29" x14ac:dyDescent="0.25">
      <c r="A2351" t="s">
        <v>32</v>
      </c>
      <c r="B2351" t="s">
        <v>415</v>
      </c>
      <c r="C2351" t="s">
        <v>433</v>
      </c>
      <c r="D2351" t="s">
        <v>830</v>
      </c>
      <c r="E2351">
        <v>163</v>
      </c>
      <c r="F2351">
        <v>2619662673.6500001</v>
      </c>
      <c r="G2351">
        <v>1190434469</v>
      </c>
      <c r="H2351">
        <v>712273342.29999995</v>
      </c>
      <c r="I2351">
        <v>47</v>
      </c>
      <c r="J2351">
        <v>60</v>
      </c>
      <c r="K2351">
        <v>50</v>
      </c>
      <c r="L2351">
        <v>114484000</v>
      </c>
      <c r="M2351">
        <v>144</v>
      </c>
      <c r="N2351">
        <v>29</v>
      </c>
      <c r="O2351">
        <v>58</v>
      </c>
      <c r="P2351">
        <v>1.6206896551724139</v>
      </c>
      <c r="Q2351">
        <v>1.0344827586206899</v>
      </c>
      <c r="R2351">
        <v>1.327586206896552</v>
      </c>
      <c r="S2351">
        <v>0.05</v>
      </c>
      <c r="T2351">
        <v>0.03</v>
      </c>
      <c r="U2351">
        <v>9158720</v>
      </c>
      <c r="V2351" t="s">
        <v>1389</v>
      </c>
      <c r="W2351">
        <v>0.27189506094217197</v>
      </c>
      <c r="X2351">
        <v>1.285843433424814E-2</v>
      </c>
      <c r="Y2351">
        <v>26569</v>
      </c>
      <c r="Z2351">
        <v>4330747</v>
      </c>
      <c r="AA2351">
        <v>705911761</v>
      </c>
      <c r="AB2351" t="s">
        <v>399</v>
      </c>
      <c r="AC2351" t="s">
        <v>1418</v>
      </c>
    </row>
    <row r="2352" spans="1:29" x14ac:dyDescent="0.25">
      <c r="A2352" t="s">
        <v>32</v>
      </c>
      <c r="B2352" t="s">
        <v>415</v>
      </c>
      <c r="C2352" t="s">
        <v>433</v>
      </c>
      <c r="D2352" t="s">
        <v>833</v>
      </c>
      <c r="E2352">
        <v>155</v>
      </c>
      <c r="F2352">
        <v>2368629363.6300001</v>
      </c>
      <c r="G2352">
        <v>910924306</v>
      </c>
      <c r="H2352">
        <v>801886675</v>
      </c>
      <c r="I2352">
        <v>52</v>
      </c>
      <c r="J2352">
        <v>77</v>
      </c>
      <c r="K2352">
        <v>56</v>
      </c>
      <c r="L2352">
        <v>166376000</v>
      </c>
      <c r="M2352">
        <v>155</v>
      </c>
      <c r="N2352">
        <v>33</v>
      </c>
      <c r="O2352">
        <v>59</v>
      </c>
      <c r="P2352">
        <v>1.5757575757575759</v>
      </c>
      <c r="Q2352">
        <v>1.3050847457627119</v>
      </c>
      <c r="R2352">
        <v>1.440421160760144</v>
      </c>
      <c r="S2352">
        <v>0.05</v>
      </c>
      <c r="T2352">
        <v>5.5E-2</v>
      </c>
      <c r="U2352">
        <v>17469480</v>
      </c>
      <c r="V2352" t="s">
        <v>1389</v>
      </c>
      <c r="W2352">
        <v>0.33854459769555628</v>
      </c>
      <c r="X2352">
        <v>2.178547236740154E-2</v>
      </c>
      <c r="Y2352">
        <v>24025</v>
      </c>
      <c r="Z2352">
        <v>3723875</v>
      </c>
      <c r="AA2352">
        <v>577200625</v>
      </c>
      <c r="AB2352" t="s">
        <v>397</v>
      </c>
      <c r="AC2352" t="s">
        <v>1418</v>
      </c>
    </row>
    <row r="2353" spans="1:29" x14ac:dyDescent="0.25">
      <c r="A2353" t="s">
        <v>32</v>
      </c>
      <c r="B2353" t="s">
        <v>415</v>
      </c>
      <c r="C2353" t="s">
        <v>433</v>
      </c>
      <c r="D2353" t="s">
        <v>828</v>
      </c>
      <c r="E2353">
        <v>153</v>
      </c>
      <c r="F2353">
        <v>2349256220.3499999</v>
      </c>
      <c r="G2353">
        <v>908253497</v>
      </c>
      <c r="H2353">
        <v>679198669.05999994</v>
      </c>
      <c r="I2353">
        <v>51</v>
      </c>
      <c r="J2353">
        <v>69</v>
      </c>
      <c r="K2353">
        <v>51</v>
      </c>
      <c r="L2353">
        <v>129583000</v>
      </c>
      <c r="M2353">
        <v>153</v>
      </c>
      <c r="N2353">
        <v>32</v>
      </c>
      <c r="O2353">
        <v>58</v>
      </c>
      <c r="P2353">
        <v>1.59375</v>
      </c>
      <c r="Q2353">
        <v>1.1896551724137929</v>
      </c>
      <c r="R2353">
        <v>1.391702586206897</v>
      </c>
      <c r="S2353">
        <v>0.05</v>
      </c>
      <c r="T2353">
        <v>4.4999999999999998E-2</v>
      </c>
      <c r="U2353">
        <v>12310385</v>
      </c>
      <c r="V2353" t="s">
        <v>1389</v>
      </c>
      <c r="W2353">
        <v>0.28911221482636351</v>
      </c>
      <c r="X2353">
        <v>1.8124866200102209E-2</v>
      </c>
      <c r="Y2353">
        <v>23409</v>
      </c>
      <c r="Z2353">
        <v>3581577</v>
      </c>
      <c r="AA2353">
        <v>547981281</v>
      </c>
      <c r="AB2353" t="s">
        <v>397</v>
      </c>
      <c r="AC2353" t="s">
        <v>1418</v>
      </c>
    </row>
    <row r="2354" spans="1:29" x14ac:dyDescent="0.25">
      <c r="A2354" t="s">
        <v>32</v>
      </c>
      <c r="B2354" t="s">
        <v>415</v>
      </c>
      <c r="C2354" t="s">
        <v>433</v>
      </c>
      <c r="D2354" t="s">
        <v>848</v>
      </c>
      <c r="E2354">
        <v>74</v>
      </c>
      <c r="F2354">
        <v>1689119656.6099999</v>
      </c>
      <c r="G2354">
        <v>684352911</v>
      </c>
      <c r="H2354">
        <v>193603543</v>
      </c>
      <c r="I2354">
        <v>12</v>
      </c>
      <c r="J2354">
        <v>20</v>
      </c>
      <c r="K2354">
        <v>12</v>
      </c>
      <c r="L2354">
        <v>25474000</v>
      </c>
      <c r="M2354">
        <v>74</v>
      </c>
      <c r="N2354">
        <v>12</v>
      </c>
      <c r="O2354">
        <v>24</v>
      </c>
      <c r="P2354">
        <v>1</v>
      </c>
      <c r="Q2354">
        <v>0.83333333333333337</v>
      </c>
      <c r="R2354">
        <v>0.91666666666666663</v>
      </c>
      <c r="S2354">
        <v>0.02</v>
      </c>
      <c r="T2354">
        <v>0.01</v>
      </c>
      <c r="U2354">
        <v>764220</v>
      </c>
      <c r="V2354" t="s">
        <v>1389</v>
      </c>
      <c r="W2354">
        <v>0.11461801551025411</v>
      </c>
      <c r="X2354">
        <v>3.9473451165095673E-3</v>
      </c>
      <c r="Y2354">
        <v>5476</v>
      </c>
      <c r="Z2354">
        <v>405224</v>
      </c>
      <c r="AA2354">
        <v>29986576</v>
      </c>
      <c r="AB2354" t="s">
        <v>408</v>
      </c>
      <c r="AC2354" t="s">
        <v>1418</v>
      </c>
    </row>
    <row r="2355" spans="1:29" x14ac:dyDescent="0.25">
      <c r="A2355" t="s">
        <v>32</v>
      </c>
      <c r="B2355" t="s">
        <v>415</v>
      </c>
      <c r="C2355" t="s">
        <v>433</v>
      </c>
      <c r="D2355" t="s">
        <v>836</v>
      </c>
      <c r="E2355">
        <v>152</v>
      </c>
      <c r="F2355">
        <v>2681322549</v>
      </c>
      <c r="G2355">
        <v>964356506</v>
      </c>
      <c r="H2355">
        <v>653343508</v>
      </c>
      <c r="I2355">
        <v>43</v>
      </c>
      <c r="J2355">
        <v>58</v>
      </c>
      <c r="K2355">
        <v>46</v>
      </c>
      <c r="L2355">
        <v>87314000</v>
      </c>
      <c r="M2355">
        <v>152</v>
      </c>
      <c r="N2355">
        <v>33</v>
      </c>
      <c r="O2355">
        <v>58</v>
      </c>
      <c r="P2355">
        <v>1.303030303030303</v>
      </c>
      <c r="Q2355">
        <v>1</v>
      </c>
      <c r="R2355">
        <v>1.151515151515152</v>
      </c>
      <c r="S2355">
        <v>3.5000000000000003E-2</v>
      </c>
      <c r="T2355">
        <v>0.03</v>
      </c>
      <c r="U2355">
        <v>5675410</v>
      </c>
      <c r="V2355" t="s">
        <v>1389</v>
      </c>
      <c r="W2355">
        <v>0.24366464536079949</v>
      </c>
      <c r="X2355">
        <v>8.6867167584988077E-3</v>
      </c>
      <c r="Y2355">
        <v>23104</v>
      </c>
      <c r="Z2355">
        <v>3511808</v>
      </c>
      <c r="AA2355">
        <v>533794816</v>
      </c>
      <c r="AB2355" t="s">
        <v>397</v>
      </c>
      <c r="AC2355" t="s">
        <v>1418</v>
      </c>
    </row>
    <row r="2356" spans="1:29" x14ac:dyDescent="0.25">
      <c r="A2356" t="s">
        <v>32</v>
      </c>
      <c r="B2356" t="s">
        <v>415</v>
      </c>
      <c r="C2356" t="s">
        <v>433</v>
      </c>
      <c r="D2356" t="s">
        <v>842</v>
      </c>
      <c r="E2356">
        <v>113</v>
      </c>
      <c r="F2356">
        <v>1685088712.9000001</v>
      </c>
      <c r="G2356">
        <v>766232000</v>
      </c>
      <c r="H2356">
        <v>223416263</v>
      </c>
      <c r="I2356">
        <v>22</v>
      </c>
      <c r="J2356">
        <v>22</v>
      </c>
      <c r="K2356">
        <v>22</v>
      </c>
      <c r="L2356">
        <v>32039000</v>
      </c>
      <c r="M2356">
        <v>93</v>
      </c>
      <c r="N2356">
        <v>20</v>
      </c>
      <c r="O2356">
        <v>37</v>
      </c>
      <c r="P2356">
        <v>1.1000000000000001</v>
      </c>
      <c r="Q2356">
        <v>0.59459459459459463</v>
      </c>
      <c r="R2356">
        <v>0.8472972972972973</v>
      </c>
      <c r="S2356">
        <v>2.5000000000000001E-2</v>
      </c>
      <c r="T2356">
        <v>0</v>
      </c>
      <c r="U2356">
        <v>800975</v>
      </c>
      <c r="V2356" t="s">
        <v>1389</v>
      </c>
      <c r="W2356">
        <v>0.13258427362883801</v>
      </c>
      <c r="X2356">
        <v>3.5851239710333891E-3</v>
      </c>
      <c r="Y2356">
        <v>12769</v>
      </c>
      <c r="Z2356">
        <v>1442897</v>
      </c>
      <c r="AA2356">
        <v>163047361</v>
      </c>
      <c r="AB2356" t="s">
        <v>394</v>
      </c>
      <c r="AC2356" t="s">
        <v>1418</v>
      </c>
    </row>
    <row r="2357" spans="1:29" x14ac:dyDescent="0.25">
      <c r="A2357" t="s">
        <v>32</v>
      </c>
      <c r="B2357" t="s">
        <v>415</v>
      </c>
      <c r="C2357" t="s">
        <v>433</v>
      </c>
      <c r="D2357" t="s">
        <v>849</v>
      </c>
      <c r="E2357">
        <v>79</v>
      </c>
      <c r="F2357">
        <v>1111083004.1600001</v>
      </c>
      <c r="G2357">
        <v>472077088</v>
      </c>
      <c r="H2357">
        <v>225069763</v>
      </c>
      <c r="I2357">
        <v>16</v>
      </c>
      <c r="J2357">
        <v>23</v>
      </c>
      <c r="K2357">
        <v>16</v>
      </c>
      <c r="L2357">
        <v>26718000</v>
      </c>
      <c r="M2357">
        <v>79</v>
      </c>
      <c r="N2357">
        <v>13</v>
      </c>
      <c r="O2357">
        <v>25</v>
      </c>
      <c r="P2357">
        <v>1.2307692307692311</v>
      </c>
      <c r="Q2357">
        <v>0.92</v>
      </c>
      <c r="R2357">
        <v>1.0753846153846149</v>
      </c>
      <c r="S2357">
        <v>3.5000000000000003E-2</v>
      </c>
      <c r="T2357">
        <v>1.4999999999999999E-2</v>
      </c>
      <c r="U2357">
        <v>1335900</v>
      </c>
      <c r="V2357" t="s">
        <v>1389</v>
      </c>
      <c r="W2357">
        <v>0.20256791090973181</v>
      </c>
      <c r="X2357">
        <v>5.9354929875675916E-3</v>
      </c>
      <c r="Y2357">
        <v>6241</v>
      </c>
      <c r="Z2357">
        <v>493039</v>
      </c>
      <c r="AA2357">
        <v>38950081</v>
      </c>
      <c r="AB2357" t="s">
        <v>408</v>
      </c>
      <c r="AC2357" t="s">
        <v>1418</v>
      </c>
    </row>
    <row r="2358" spans="1:29" x14ac:dyDescent="0.25">
      <c r="A2358" t="s">
        <v>32</v>
      </c>
      <c r="B2358" t="s">
        <v>415</v>
      </c>
      <c r="C2358" t="s">
        <v>433</v>
      </c>
      <c r="D2358" t="s">
        <v>839</v>
      </c>
      <c r="E2358">
        <v>147</v>
      </c>
      <c r="F2358">
        <v>2286364734</v>
      </c>
      <c r="G2358">
        <v>847696571</v>
      </c>
      <c r="H2358">
        <v>792825304</v>
      </c>
      <c r="I2358">
        <v>52</v>
      </c>
      <c r="J2358">
        <v>75</v>
      </c>
      <c r="K2358">
        <v>54</v>
      </c>
      <c r="L2358">
        <v>133906000</v>
      </c>
      <c r="M2358">
        <v>147</v>
      </c>
      <c r="N2358">
        <v>34</v>
      </c>
      <c r="O2358">
        <v>59</v>
      </c>
      <c r="P2358">
        <v>1.529411764705882</v>
      </c>
      <c r="Q2358">
        <v>1.271186440677966</v>
      </c>
      <c r="R2358">
        <v>1.400299102691924</v>
      </c>
      <c r="S2358">
        <v>0.05</v>
      </c>
      <c r="T2358">
        <v>5.5E-2</v>
      </c>
      <c r="U2358">
        <v>14060130</v>
      </c>
      <c r="V2358" t="s">
        <v>1389</v>
      </c>
      <c r="W2358">
        <v>0.3467623919360191</v>
      </c>
      <c r="X2358">
        <v>1.7734209452023239E-2</v>
      </c>
      <c r="Y2358">
        <v>21609</v>
      </c>
      <c r="Z2358">
        <v>3176523</v>
      </c>
      <c r="AA2358">
        <v>466948881</v>
      </c>
      <c r="AB2358" t="s">
        <v>395</v>
      </c>
      <c r="AC2358" t="s">
        <v>1418</v>
      </c>
    </row>
    <row r="2359" spans="1:29" x14ac:dyDescent="0.25">
      <c r="A2359" t="s">
        <v>32</v>
      </c>
      <c r="B2359" t="s">
        <v>415</v>
      </c>
      <c r="C2359" t="s">
        <v>433</v>
      </c>
      <c r="D2359" t="s">
        <v>835</v>
      </c>
      <c r="E2359">
        <v>139</v>
      </c>
      <c r="F2359">
        <v>2329149156.0300002</v>
      </c>
      <c r="G2359">
        <v>924934949</v>
      </c>
      <c r="H2359">
        <v>627660006.25999999</v>
      </c>
      <c r="I2359">
        <v>40</v>
      </c>
      <c r="J2359">
        <v>68</v>
      </c>
      <c r="K2359">
        <v>44</v>
      </c>
      <c r="L2359">
        <v>132293000</v>
      </c>
      <c r="M2359">
        <v>139</v>
      </c>
      <c r="N2359">
        <v>33</v>
      </c>
      <c r="O2359">
        <v>56</v>
      </c>
      <c r="P2359">
        <v>1.2121212121212119</v>
      </c>
      <c r="Q2359">
        <v>1.214285714285714</v>
      </c>
      <c r="R2359">
        <v>1.213203463203463</v>
      </c>
      <c r="S2359">
        <v>3.5000000000000003E-2</v>
      </c>
      <c r="T2359">
        <v>5.5E-2</v>
      </c>
      <c r="U2359">
        <v>11906370</v>
      </c>
      <c r="V2359" t="s">
        <v>1389</v>
      </c>
      <c r="W2359">
        <v>0.26948038284067521</v>
      </c>
      <c r="X2359">
        <v>1.8969457797615261E-2</v>
      </c>
      <c r="Y2359">
        <v>19321</v>
      </c>
      <c r="Z2359">
        <v>2685619</v>
      </c>
      <c r="AA2359">
        <v>373301041</v>
      </c>
      <c r="AB2359" t="s">
        <v>396</v>
      </c>
      <c r="AC2359" t="s">
        <v>1418</v>
      </c>
    </row>
    <row r="2360" spans="1:29" x14ac:dyDescent="0.25">
      <c r="A2360" t="s">
        <v>32</v>
      </c>
      <c r="B2360" t="s">
        <v>415</v>
      </c>
      <c r="C2360" t="s">
        <v>433</v>
      </c>
      <c r="D2360" t="s">
        <v>829</v>
      </c>
      <c r="E2360">
        <v>161</v>
      </c>
      <c r="F2360">
        <v>2884236543.73</v>
      </c>
      <c r="G2360">
        <v>1252194734</v>
      </c>
      <c r="H2360">
        <v>522461280.49000001</v>
      </c>
      <c r="I2360">
        <v>34</v>
      </c>
      <c r="J2360">
        <v>37</v>
      </c>
      <c r="K2360">
        <v>34</v>
      </c>
      <c r="L2360">
        <v>56337000</v>
      </c>
      <c r="M2360">
        <v>150</v>
      </c>
      <c r="N2360">
        <v>29</v>
      </c>
      <c r="O2360">
        <v>60</v>
      </c>
      <c r="P2360">
        <v>1.172413793103448</v>
      </c>
      <c r="Q2360">
        <v>0.6166666666666667</v>
      </c>
      <c r="R2360">
        <v>0.89454022988505744</v>
      </c>
      <c r="S2360">
        <v>2.5000000000000001E-2</v>
      </c>
      <c r="T2360">
        <v>0</v>
      </c>
      <c r="U2360">
        <v>1408425</v>
      </c>
      <c r="V2360" t="s">
        <v>1389</v>
      </c>
      <c r="W2360">
        <v>0.1811437004450176</v>
      </c>
      <c r="X2360">
        <v>2.6957500059699782E-3</v>
      </c>
      <c r="Y2360">
        <v>25921</v>
      </c>
      <c r="Z2360">
        <v>4173281</v>
      </c>
      <c r="AA2360">
        <v>671898241</v>
      </c>
      <c r="AB2360" t="s">
        <v>399</v>
      </c>
      <c r="AC2360" t="s">
        <v>1418</v>
      </c>
    </row>
    <row r="2361" spans="1:29" x14ac:dyDescent="0.25">
      <c r="A2361" t="s">
        <v>32</v>
      </c>
      <c r="B2361" t="s">
        <v>415</v>
      </c>
      <c r="C2361" t="s">
        <v>433</v>
      </c>
      <c r="D2361" t="s">
        <v>841</v>
      </c>
      <c r="E2361">
        <v>116</v>
      </c>
      <c r="F2361">
        <v>1768729313.47</v>
      </c>
      <c r="G2361">
        <v>655656709</v>
      </c>
      <c r="H2361">
        <v>467707834.47000003</v>
      </c>
      <c r="I2361">
        <v>34</v>
      </c>
      <c r="J2361">
        <v>53</v>
      </c>
      <c r="K2361">
        <v>34</v>
      </c>
      <c r="L2361">
        <v>110878000</v>
      </c>
      <c r="M2361">
        <v>116</v>
      </c>
      <c r="N2361">
        <v>27</v>
      </c>
      <c r="O2361">
        <v>46</v>
      </c>
      <c r="P2361">
        <v>1.2592592592592591</v>
      </c>
      <c r="Q2361">
        <v>1.152173913043478</v>
      </c>
      <c r="R2361">
        <v>1.205716586151369</v>
      </c>
      <c r="S2361">
        <v>3.5000000000000003E-2</v>
      </c>
      <c r="T2361">
        <v>4.4999999999999998E-2</v>
      </c>
      <c r="U2361">
        <v>8870240</v>
      </c>
      <c r="V2361" t="s">
        <v>1389</v>
      </c>
      <c r="W2361">
        <v>0.26443155032717952</v>
      </c>
      <c r="X2361">
        <v>1.8965344059399029E-2</v>
      </c>
      <c r="Y2361">
        <v>13456</v>
      </c>
      <c r="Z2361">
        <v>1560896</v>
      </c>
      <c r="AA2361">
        <v>181063936</v>
      </c>
      <c r="AB2361" t="s">
        <v>394</v>
      </c>
      <c r="AC2361" t="s">
        <v>1418</v>
      </c>
    </row>
    <row r="2362" spans="1:29" x14ac:dyDescent="0.25">
      <c r="A2362" t="s">
        <v>32</v>
      </c>
      <c r="B2362" t="s">
        <v>415</v>
      </c>
      <c r="C2362" t="s">
        <v>433</v>
      </c>
      <c r="D2362" t="s">
        <v>826</v>
      </c>
      <c r="E2362">
        <v>166</v>
      </c>
      <c r="F2362">
        <v>2494657505.21</v>
      </c>
      <c r="G2362">
        <v>1186458213</v>
      </c>
      <c r="H2362">
        <v>589042352.04999995</v>
      </c>
      <c r="I2362">
        <v>39</v>
      </c>
      <c r="J2362">
        <v>51</v>
      </c>
      <c r="K2362">
        <v>41</v>
      </c>
      <c r="L2362">
        <v>92814000</v>
      </c>
      <c r="M2362">
        <v>145</v>
      </c>
      <c r="N2362">
        <v>29</v>
      </c>
      <c r="O2362">
        <v>58</v>
      </c>
      <c r="P2362">
        <v>1.344827586206897</v>
      </c>
      <c r="Q2362">
        <v>0.87931034482758619</v>
      </c>
      <c r="R2362">
        <v>1.1120689655172411</v>
      </c>
      <c r="S2362">
        <v>3.5000000000000003E-2</v>
      </c>
      <c r="T2362">
        <v>0.01</v>
      </c>
      <c r="U2362">
        <v>4176630</v>
      </c>
      <c r="V2362" t="s">
        <v>1389</v>
      </c>
      <c r="W2362">
        <v>0.2361215320418962</v>
      </c>
      <c r="X2362">
        <v>7.0905427860397264E-3</v>
      </c>
      <c r="Y2362">
        <v>27556</v>
      </c>
      <c r="Z2362">
        <v>4574296</v>
      </c>
      <c r="AA2362">
        <v>759333136</v>
      </c>
      <c r="AB2362" t="s">
        <v>399</v>
      </c>
      <c r="AC2362" t="s">
        <v>1418</v>
      </c>
    </row>
    <row r="2363" spans="1:29" x14ac:dyDescent="0.25">
      <c r="A2363" t="s">
        <v>32</v>
      </c>
      <c r="B2363" t="s">
        <v>415</v>
      </c>
      <c r="C2363" t="s">
        <v>433</v>
      </c>
      <c r="D2363" t="s">
        <v>838</v>
      </c>
      <c r="E2363">
        <v>156</v>
      </c>
      <c r="F2363">
        <v>2777786235.96</v>
      </c>
      <c r="G2363">
        <v>1003916367</v>
      </c>
      <c r="H2363">
        <v>596065424.75999999</v>
      </c>
      <c r="I2363">
        <v>43</v>
      </c>
      <c r="J2363">
        <v>53</v>
      </c>
      <c r="K2363">
        <v>44</v>
      </c>
      <c r="L2363">
        <v>107020000</v>
      </c>
      <c r="M2363">
        <v>156</v>
      </c>
      <c r="N2363">
        <v>33</v>
      </c>
      <c r="O2363">
        <v>59</v>
      </c>
      <c r="P2363">
        <v>1.303030303030303</v>
      </c>
      <c r="Q2363">
        <v>0.89830508474576276</v>
      </c>
      <c r="R2363">
        <v>1.1006676938880331</v>
      </c>
      <c r="S2363">
        <v>3.5000000000000003E-2</v>
      </c>
      <c r="T2363">
        <v>0.01</v>
      </c>
      <c r="U2363">
        <v>4815900</v>
      </c>
      <c r="V2363" t="s">
        <v>1389</v>
      </c>
      <c r="W2363">
        <v>0.21458289952034429</v>
      </c>
      <c r="X2363">
        <v>8.0794822178103624E-3</v>
      </c>
      <c r="Y2363">
        <v>24336</v>
      </c>
      <c r="Z2363">
        <v>3796416</v>
      </c>
      <c r="AA2363">
        <v>592240896</v>
      </c>
      <c r="AB2363" t="s">
        <v>397</v>
      </c>
      <c r="AC2363" t="s">
        <v>1418</v>
      </c>
    </row>
    <row r="2364" spans="1:29" x14ac:dyDescent="0.25">
      <c r="A2364" t="s">
        <v>32</v>
      </c>
      <c r="B2364" t="s">
        <v>415</v>
      </c>
      <c r="C2364" t="s">
        <v>433</v>
      </c>
      <c r="D2364" t="s">
        <v>850</v>
      </c>
      <c r="E2364">
        <v>107</v>
      </c>
      <c r="F2364">
        <v>1910579593.6800001</v>
      </c>
      <c r="G2364">
        <v>710483905</v>
      </c>
      <c r="H2364">
        <v>470960482.68000001</v>
      </c>
      <c r="I2364">
        <v>38</v>
      </c>
      <c r="J2364">
        <v>58</v>
      </c>
      <c r="K2364">
        <v>38</v>
      </c>
      <c r="L2364">
        <v>84337000</v>
      </c>
      <c r="M2364">
        <v>107</v>
      </c>
      <c r="N2364">
        <v>24</v>
      </c>
      <c r="O2364">
        <v>43</v>
      </c>
      <c r="P2364">
        <v>1.583333333333333</v>
      </c>
      <c r="Q2364">
        <v>1.348837209302326</v>
      </c>
      <c r="R2364">
        <v>1.466085271317829</v>
      </c>
      <c r="S2364">
        <v>0.05</v>
      </c>
      <c r="T2364">
        <v>5.5E-2</v>
      </c>
      <c r="U2364">
        <v>8855385</v>
      </c>
      <c r="V2364" t="s">
        <v>1389</v>
      </c>
      <c r="W2364">
        <v>0.24650136756295771</v>
      </c>
      <c r="X2364">
        <v>1.880281961154881E-2</v>
      </c>
      <c r="Y2364">
        <v>11449</v>
      </c>
      <c r="Z2364">
        <v>1225043</v>
      </c>
      <c r="AA2364">
        <v>131079601</v>
      </c>
      <c r="AB2364" t="s">
        <v>393</v>
      </c>
      <c r="AC2364" t="s">
        <v>1418</v>
      </c>
    </row>
    <row r="2365" spans="1:29" x14ac:dyDescent="0.25">
      <c r="A2365" t="s">
        <v>32</v>
      </c>
      <c r="B2365" t="s">
        <v>415</v>
      </c>
      <c r="C2365" t="s">
        <v>433</v>
      </c>
      <c r="D2365" t="s">
        <v>851</v>
      </c>
      <c r="E2365">
        <v>75</v>
      </c>
      <c r="F2365">
        <v>1369493786</v>
      </c>
      <c r="G2365">
        <v>562708994</v>
      </c>
      <c r="H2365">
        <v>233743273</v>
      </c>
      <c r="I2365">
        <v>15</v>
      </c>
      <c r="J2365">
        <v>20</v>
      </c>
      <c r="K2365">
        <v>16</v>
      </c>
      <c r="L2365">
        <v>27138000</v>
      </c>
      <c r="M2365">
        <v>75</v>
      </c>
      <c r="N2365">
        <v>13</v>
      </c>
      <c r="O2365">
        <v>24</v>
      </c>
      <c r="P2365">
        <v>1.153846153846154</v>
      </c>
      <c r="Q2365">
        <v>0.83333333333333337</v>
      </c>
      <c r="R2365">
        <v>0.99358974358974361</v>
      </c>
      <c r="S2365">
        <v>2.5000000000000001E-2</v>
      </c>
      <c r="T2365">
        <v>0.01</v>
      </c>
      <c r="U2365">
        <v>949830</v>
      </c>
      <c r="V2365" t="s">
        <v>1389</v>
      </c>
      <c r="W2365">
        <v>0.17067859335288729</v>
      </c>
      <c r="X2365">
        <v>4.0635607938971571E-3</v>
      </c>
      <c r="Y2365">
        <v>5625</v>
      </c>
      <c r="Z2365">
        <v>421875</v>
      </c>
      <c r="AA2365">
        <v>31640625</v>
      </c>
      <c r="AB2365" t="s">
        <v>408</v>
      </c>
      <c r="AC2365" t="s">
        <v>1418</v>
      </c>
    </row>
    <row r="2366" spans="1:29" x14ac:dyDescent="0.25">
      <c r="A2366" t="s">
        <v>32</v>
      </c>
      <c r="B2366" t="s">
        <v>415</v>
      </c>
      <c r="C2366" t="s">
        <v>433</v>
      </c>
      <c r="D2366" t="s">
        <v>834</v>
      </c>
      <c r="E2366">
        <v>172</v>
      </c>
      <c r="F2366">
        <v>2658894787.6100001</v>
      </c>
      <c r="G2366">
        <v>1251143562</v>
      </c>
      <c r="H2366">
        <v>508873991</v>
      </c>
      <c r="I2366">
        <v>36</v>
      </c>
      <c r="J2366">
        <v>49</v>
      </c>
      <c r="K2366">
        <v>36</v>
      </c>
      <c r="L2366">
        <v>67263000</v>
      </c>
      <c r="M2366">
        <v>152</v>
      </c>
      <c r="N2366">
        <v>28</v>
      </c>
      <c r="O2366">
        <v>58</v>
      </c>
      <c r="P2366">
        <v>1.285714285714286</v>
      </c>
      <c r="Q2366">
        <v>0.84482758620689657</v>
      </c>
      <c r="R2366">
        <v>1.065270935960591</v>
      </c>
      <c r="S2366">
        <v>3.5000000000000003E-2</v>
      </c>
      <c r="T2366">
        <v>0.01</v>
      </c>
      <c r="U2366">
        <v>3026835</v>
      </c>
      <c r="V2366" t="s">
        <v>1389</v>
      </c>
      <c r="W2366">
        <v>0.19138553107526729</v>
      </c>
      <c r="X2366">
        <v>5.9481031719697394E-3</v>
      </c>
      <c r="Y2366">
        <v>29584</v>
      </c>
      <c r="Z2366">
        <v>5088448</v>
      </c>
      <c r="AA2366">
        <v>875213056</v>
      </c>
      <c r="AB2366" t="s">
        <v>398</v>
      </c>
      <c r="AC2366" t="s">
        <v>1418</v>
      </c>
    </row>
    <row r="2367" spans="1:29" x14ac:dyDescent="0.25">
      <c r="A2367" t="s">
        <v>32</v>
      </c>
      <c r="B2367" t="s">
        <v>415</v>
      </c>
      <c r="C2367" t="s">
        <v>433</v>
      </c>
      <c r="D2367" t="s">
        <v>827</v>
      </c>
      <c r="E2367">
        <v>148</v>
      </c>
      <c r="F2367">
        <v>2448932677.77</v>
      </c>
      <c r="G2367">
        <v>952940315</v>
      </c>
      <c r="H2367">
        <v>566732994</v>
      </c>
      <c r="I2367">
        <v>41</v>
      </c>
      <c r="J2367">
        <v>73</v>
      </c>
      <c r="K2367">
        <v>43</v>
      </c>
      <c r="L2367">
        <v>210609000</v>
      </c>
      <c r="M2367">
        <v>148</v>
      </c>
      <c r="N2367">
        <v>32</v>
      </c>
      <c r="O2367">
        <v>59</v>
      </c>
      <c r="P2367">
        <v>1.28125</v>
      </c>
      <c r="Q2367">
        <v>1.2372881355932199</v>
      </c>
      <c r="R2367">
        <v>1.2592690677966101</v>
      </c>
      <c r="S2367">
        <v>3.5000000000000003E-2</v>
      </c>
      <c r="T2367">
        <v>5.5E-2</v>
      </c>
      <c r="U2367">
        <v>18954810</v>
      </c>
      <c r="V2367" t="s">
        <v>1389</v>
      </c>
      <c r="W2367">
        <v>0.23142040577288039</v>
      </c>
      <c r="X2367">
        <v>3.3445749939873801E-2</v>
      </c>
      <c r="Y2367">
        <v>21904</v>
      </c>
      <c r="Z2367">
        <v>3241792</v>
      </c>
      <c r="AA2367">
        <v>479785216</v>
      </c>
      <c r="AB2367" t="s">
        <v>395</v>
      </c>
      <c r="AC2367" t="s">
        <v>1418</v>
      </c>
    </row>
    <row r="2368" spans="1:29" x14ac:dyDescent="0.25">
      <c r="A2368" t="s">
        <v>32</v>
      </c>
      <c r="B2368" t="s">
        <v>415</v>
      </c>
      <c r="C2368" t="s">
        <v>433</v>
      </c>
      <c r="D2368" t="s">
        <v>852</v>
      </c>
      <c r="E2368">
        <v>77</v>
      </c>
      <c r="F2368">
        <v>944149859.74000001</v>
      </c>
      <c r="G2368">
        <v>330061250</v>
      </c>
      <c r="H2368">
        <v>227524958.93000001</v>
      </c>
      <c r="I2368">
        <v>20</v>
      </c>
      <c r="J2368">
        <v>36</v>
      </c>
      <c r="K2368">
        <v>20</v>
      </c>
      <c r="L2368">
        <v>63847000</v>
      </c>
      <c r="M2368">
        <v>77</v>
      </c>
      <c r="N2368">
        <v>14</v>
      </c>
      <c r="O2368">
        <v>25</v>
      </c>
      <c r="P2368">
        <v>1.428571428571429</v>
      </c>
      <c r="Q2368">
        <v>1.44</v>
      </c>
      <c r="R2368">
        <v>1.4342857142857139</v>
      </c>
      <c r="S2368">
        <v>3.5000000000000003E-2</v>
      </c>
      <c r="T2368">
        <v>5.5E-2</v>
      </c>
      <c r="U2368">
        <v>5746230</v>
      </c>
      <c r="V2368" t="s">
        <v>1389</v>
      </c>
      <c r="W2368">
        <v>0.24098394612128191</v>
      </c>
      <c r="X2368">
        <v>2.5255383088621401E-2</v>
      </c>
      <c r="Y2368">
        <v>5929</v>
      </c>
      <c r="Z2368">
        <v>456533</v>
      </c>
      <c r="AA2368">
        <v>35153041</v>
      </c>
      <c r="AB2368" t="s">
        <v>408</v>
      </c>
      <c r="AC2368" t="s">
        <v>1418</v>
      </c>
    </row>
    <row r="2369" spans="1:29" x14ac:dyDescent="0.25">
      <c r="A2369" t="s">
        <v>32</v>
      </c>
      <c r="B2369" t="s">
        <v>415</v>
      </c>
      <c r="C2369" t="s">
        <v>433</v>
      </c>
      <c r="D2369" t="s">
        <v>844</v>
      </c>
      <c r="E2369">
        <v>98</v>
      </c>
      <c r="F2369">
        <v>1441366206</v>
      </c>
      <c r="G2369">
        <v>554270284</v>
      </c>
      <c r="H2369">
        <v>226475984</v>
      </c>
      <c r="I2369">
        <v>19</v>
      </c>
      <c r="J2369">
        <v>26</v>
      </c>
      <c r="K2369">
        <v>20</v>
      </c>
      <c r="L2369">
        <v>50648000</v>
      </c>
      <c r="M2369">
        <v>98</v>
      </c>
      <c r="N2369">
        <v>19</v>
      </c>
      <c r="O2369">
        <v>31</v>
      </c>
      <c r="P2369">
        <v>1</v>
      </c>
      <c r="Q2369">
        <v>0.83870967741935487</v>
      </c>
      <c r="R2369">
        <v>0.91935483870967738</v>
      </c>
      <c r="S2369">
        <v>0.02</v>
      </c>
      <c r="T2369">
        <v>0.01</v>
      </c>
      <c r="U2369">
        <v>1519440</v>
      </c>
      <c r="V2369" t="s">
        <v>1389</v>
      </c>
      <c r="W2369">
        <v>0.15712591502232021</v>
      </c>
      <c r="X2369">
        <v>6.7090557381130527E-3</v>
      </c>
      <c r="Y2369">
        <v>9604</v>
      </c>
      <c r="Z2369">
        <v>941192</v>
      </c>
      <c r="AA2369">
        <v>92236816</v>
      </c>
      <c r="AB2369" t="s">
        <v>392</v>
      </c>
      <c r="AC2369" t="s">
        <v>1418</v>
      </c>
    </row>
    <row r="2370" spans="1:29" x14ac:dyDescent="0.25">
      <c r="A2370" t="s">
        <v>32</v>
      </c>
      <c r="B2370" t="s">
        <v>415</v>
      </c>
      <c r="C2370" t="s">
        <v>433</v>
      </c>
      <c r="D2370" t="s">
        <v>825</v>
      </c>
      <c r="E2370">
        <v>155</v>
      </c>
      <c r="F2370">
        <v>2628692014.5999999</v>
      </c>
      <c r="G2370">
        <v>942639728</v>
      </c>
      <c r="H2370">
        <v>648348939.60000002</v>
      </c>
      <c r="I2370">
        <v>45</v>
      </c>
      <c r="J2370">
        <v>70</v>
      </c>
      <c r="K2370">
        <v>46</v>
      </c>
      <c r="L2370">
        <v>115148000</v>
      </c>
      <c r="M2370">
        <v>155</v>
      </c>
      <c r="N2370">
        <v>33</v>
      </c>
      <c r="O2370">
        <v>59</v>
      </c>
      <c r="P2370">
        <v>1.363636363636364</v>
      </c>
      <c r="Q2370">
        <v>1.1864406779661021</v>
      </c>
      <c r="R2370">
        <v>1.2750385208012329</v>
      </c>
      <c r="S2370">
        <v>3.5000000000000003E-2</v>
      </c>
      <c r="T2370">
        <v>4.4999999999999998E-2</v>
      </c>
      <c r="U2370">
        <v>9211840</v>
      </c>
      <c r="V2370" t="s">
        <v>1389</v>
      </c>
      <c r="W2370">
        <v>0.2466431731062482</v>
      </c>
      <c r="X2370">
        <v>1.4208151563698489E-2</v>
      </c>
      <c r="Y2370">
        <v>24025</v>
      </c>
      <c r="Z2370">
        <v>3723875</v>
      </c>
      <c r="AA2370">
        <v>577200625</v>
      </c>
      <c r="AB2370" t="s">
        <v>397</v>
      </c>
      <c r="AC2370" t="s">
        <v>1418</v>
      </c>
    </row>
    <row r="2371" spans="1:29" x14ac:dyDescent="0.25">
      <c r="A2371" t="s">
        <v>32</v>
      </c>
      <c r="B2371" t="s">
        <v>415</v>
      </c>
      <c r="C2371" t="s">
        <v>433</v>
      </c>
      <c r="D2371" t="s">
        <v>853</v>
      </c>
      <c r="E2371">
        <v>71</v>
      </c>
      <c r="F2371">
        <v>1175261947</v>
      </c>
      <c r="G2371">
        <v>458808891</v>
      </c>
      <c r="H2371">
        <v>309345618</v>
      </c>
      <c r="I2371">
        <v>18</v>
      </c>
      <c r="J2371">
        <v>28</v>
      </c>
      <c r="K2371">
        <v>19</v>
      </c>
      <c r="L2371">
        <v>46637000</v>
      </c>
      <c r="M2371">
        <v>71</v>
      </c>
      <c r="N2371">
        <v>14</v>
      </c>
      <c r="O2371">
        <v>23</v>
      </c>
      <c r="P2371">
        <v>1.285714285714286</v>
      </c>
      <c r="Q2371">
        <v>1.2173913043478259</v>
      </c>
      <c r="R2371">
        <v>1.2515527950310561</v>
      </c>
      <c r="S2371">
        <v>3.5000000000000003E-2</v>
      </c>
      <c r="T2371">
        <v>5.5E-2</v>
      </c>
      <c r="U2371">
        <v>4197330</v>
      </c>
      <c r="V2371" t="s">
        <v>1389</v>
      </c>
      <c r="W2371">
        <v>0.26321418709219901</v>
      </c>
      <c r="X2371">
        <v>1.356841589396621E-2</v>
      </c>
      <c r="Y2371">
        <v>5041</v>
      </c>
      <c r="Z2371">
        <v>357911</v>
      </c>
      <c r="AA2371">
        <v>25411681</v>
      </c>
      <c r="AB2371" t="s">
        <v>408</v>
      </c>
      <c r="AC2371" t="s">
        <v>1418</v>
      </c>
    </row>
    <row r="2372" spans="1:29" x14ac:dyDescent="0.25">
      <c r="A2372" t="s">
        <v>33</v>
      </c>
      <c r="B2372" t="s">
        <v>415</v>
      </c>
      <c r="C2372" t="s">
        <v>433</v>
      </c>
      <c r="D2372" t="s">
        <v>838</v>
      </c>
      <c r="E2372">
        <v>150</v>
      </c>
      <c r="F2372">
        <v>2618611138.4699998</v>
      </c>
      <c r="G2372">
        <v>999053612</v>
      </c>
      <c r="H2372">
        <v>641659683.11000001</v>
      </c>
      <c r="I2372">
        <v>46</v>
      </c>
      <c r="J2372">
        <v>78</v>
      </c>
      <c r="K2372">
        <v>47</v>
      </c>
      <c r="L2372">
        <v>142421000</v>
      </c>
      <c r="M2372">
        <v>150</v>
      </c>
      <c r="N2372">
        <v>36</v>
      </c>
      <c r="O2372">
        <v>60</v>
      </c>
      <c r="P2372">
        <v>1.2777777777777779</v>
      </c>
      <c r="Q2372">
        <v>1.3</v>
      </c>
      <c r="R2372">
        <v>1.288888888888889</v>
      </c>
      <c r="S2372">
        <v>3.5000000000000003E-2</v>
      </c>
      <c r="T2372">
        <v>5.5E-2</v>
      </c>
      <c r="U2372">
        <v>12817890</v>
      </c>
      <c r="V2372" t="s">
        <v>1389</v>
      </c>
      <c r="W2372">
        <v>0.24503817068650691</v>
      </c>
      <c r="X2372">
        <v>1.9976149877259191E-2</v>
      </c>
      <c r="Y2372">
        <v>22500</v>
      </c>
      <c r="Z2372">
        <v>3375000</v>
      </c>
      <c r="AA2372">
        <v>506250000</v>
      </c>
      <c r="AB2372" t="s">
        <v>397</v>
      </c>
      <c r="AC2372" t="s">
        <v>1418</v>
      </c>
    </row>
    <row r="2373" spans="1:29" x14ac:dyDescent="0.25">
      <c r="A2373" t="s">
        <v>33</v>
      </c>
      <c r="B2373" t="s">
        <v>415</v>
      </c>
      <c r="C2373" t="s">
        <v>433</v>
      </c>
      <c r="D2373" t="s">
        <v>839</v>
      </c>
      <c r="E2373">
        <v>153</v>
      </c>
      <c r="F2373">
        <v>2506334730</v>
      </c>
      <c r="G2373">
        <v>964676479</v>
      </c>
      <c r="H2373">
        <v>761336369</v>
      </c>
      <c r="I2373">
        <v>50</v>
      </c>
      <c r="J2373">
        <v>92</v>
      </c>
      <c r="K2373">
        <v>50</v>
      </c>
      <c r="L2373">
        <v>207827000</v>
      </c>
      <c r="M2373">
        <v>153</v>
      </c>
      <c r="N2373">
        <v>40</v>
      </c>
      <c r="O2373">
        <v>61</v>
      </c>
      <c r="P2373">
        <v>1.25</v>
      </c>
      <c r="Q2373">
        <v>1.5081967213114751</v>
      </c>
      <c r="R2373">
        <v>1.3790983606557381</v>
      </c>
      <c r="S2373">
        <v>3.5000000000000003E-2</v>
      </c>
      <c r="T2373">
        <v>0.08</v>
      </c>
      <c r="U2373">
        <v>23900105</v>
      </c>
      <c r="V2373" t="s">
        <v>1389</v>
      </c>
      <c r="W2373">
        <v>0.30376484030127932</v>
      </c>
      <c r="X2373">
        <v>3.1392306965963422E-2</v>
      </c>
      <c r="Y2373">
        <v>23409</v>
      </c>
      <c r="Z2373">
        <v>3581577</v>
      </c>
      <c r="AA2373">
        <v>547981281</v>
      </c>
      <c r="AB2373" t="s">
        <v>397</v>
      </c>
      <c r="AC2373" t="s">
        <v>1418</v>
      </c>
    </row>
    <row r="2374" spans="1:29" x14ac:dyDescent="0.25">
      <c r="A2374" t="s">
        <v>33</v>
      </c>
      <c r="B2374" t="s">
        <v>415</v>
      </c>
      <c r="C2374" t="s">
        <v>433</v>
      </c>
      <c r="D2374" t="s">
        <v>850</v>
      </c>
      <c r="E2374">
        <v>112</v>
      </c>
      <c r="F2374">
        <v>1938460418</v>
      </c>
      <c r="G2374">
        <v>683681901</v>
      </c>
      <c r="H2374">
        <v>519797081</v>
      </c>
      <c r="I2374">
        <v>32</v>
      </c>
      <c r="J2374">
        <v>46</v>
      </c>
      <c r="K2374">
        <v>32</v>
      </c>
      <c r="L2374">
        <v>87721000</v>
      </c>
      <c r="M2374">
        <v>112</v>
      </c>
      <c r="N2374">
        <v>29</v>
      </c>
      <c r="O2374">
        <v>45</v>
      </c>
      <c r="P2374">
        <v>1.103448275862069</v>
      </c>
      <c r="Q2374">
        <v>1.0222222222222219</v>
      </c>
      <c r="R2374">
        <v>1.062835249042146</v>
      </c>
      <c r="S2374">
        <v>2.5000000000000001E-2</v>
      </c>
      <c r="T2374">
        <v>0.03</v>
      </c>
      <c r="U2374">
        <v>4824655</v>
      </c>
      <c r="V2374" t="s">
        <v>1389</v>
      </c>
      <c r="W2374">
        <v>0.26814944281209457</v>
      </c>
      <c r="X2374">
        <v>9.2818047202539028E-3</v>
      </c>
      <c r="Y2374">
        <v>12544</v>
      </c>
      <c r="Z2374">
        <v>1404928</v>
      </c>
      <c r="AA2374">
        <v>157351936</v>
      </c>
      <c r="AB2374" t="s">
        <v>394</v>
      </c>
      <c r="AC2374" t="s">
        <v>1418</v>
      </c>
    </row>
    <row r="2375" spans="1:29" x14ac:dyDescent="0.25">
      <c r="A2375" t="s">
        <v>33</v>
      </c>
      <c r="B2375" t="s">
        <v>415</v>
      </c>
      <c r="C2375" t="s">
        <v>433</v>
      </c>
      <c r="D2375" t="s">
        <v>852</v>
      </c>
      <c r="E2375">
        <v>94</v>
      </c>
      <c r="F2375">
        <v>1404801837.8900001</v>
      </c>
      <c r="G2375">
        <v>488849481</v>
      </c>
      <c r="H2375">
        <v>263200305.94</v>
      </c>
      <c r="I2375">
        <v>22</v>
      </c>
      <c r="J2375">
        <v>34</v>
      </c>
      <c r="K2375">
        <v>22</v>
      </c>
      <c r="L2375">
        <v>43235000</v>
      </c>
      <c r="M2375">
        <v>94</v>
      </c>
      <c r="N2375">
        <v>20</v>
      </c>
      <c r="O2375">
        <v>30</v>
      </c>
      <c r="P2375">
        <v>1.1000000000000001</v>
      </c>
      <c r="Q2375">
        <v>1.1333333333333331</v>
      </c>
      <c r="R2375">
        <v>1.1166666666666669</v>
      </c>
      <c r="S2375">
        <v>2.5000000000000001E-2</v>
      </c>
      <c r="T2375">
        <v>4.4999999999999998E-2</v>
      </c>
      <c r="U2375">
        <v>3026450</v>
      </c>
      <c r="V2375" t="s">
        <v>1389</v>
      </c>
      <c r="W2375">
        <v>0.187357603642749</v>
      </c>
      <c r="X2375">
        <v>1.1498656846888011E-2</v>
      </c>
      <c r="Y2375">
        <v>8836</v>
      </c>
      <c r="Z2375">
        <v>830584</v>
      </c>
      <c r="AA2375">
        <v>78074896</v>
      </c>
      <c r="AB2375" t="s">
        <v>392</v>
      </c>
      <c r="AC2375" t="s">
        <v>1418</v>
      </c>
    </row>
    <row r="2376" spans="1:29" x14ac:dyDescent="0.25">
      <c r="A2376" t="s">
        <v>33</v>
      </c>
      <c r="B2376" t="s">
        <v>415</v>
      </c>
      <c r="C2376" t="s">
        <v>433</v>
      </c>
      <c r="D2376" t="s">
        <v>841</v>
      </c>
      <c r="E2376">
        <v>121</v>
      </c>
      <c r="F2376">
        <v>1969791600</v>
      </c>
      <c r="G2376">
        <v>732343991</v>
      </c>
      <c r="H2376">
        <v>511610530</v>
      </c>
      <c r="I2376">
        <v>35</v>
      </c>
      <c r="J2376">
        <v>49</v>
      </c>
      <c r="K2376">
        <v>35</v>
      </c>
      <c r="L2376">
        <v>70549000</v>
      </c>
      <c r="M2376">
        <v>121</v>
      </c>
      <c r="N2376">
        <v>31</v>
      </c>
      <c r="O2376">
        <v>48</v>
      </c>
      <c r="P2376">
        <v>1.129032258064516</v>
      </c>
      <c r="Q2376">
        <v>1.020833333333333</v>
      </c>
      <c r="R2376">
        <v>1.074932795698925</v>
      </c>
      <c r="S2376">
        <v>2.5000000000000001E-2</v>
      </c>
      <c r="T2376">
        <v>0.03</v>
      </c>
      <c r="U2376">
        <v>3880195</v>
      </c>
      <c r="V2376" t="s">
        <v>1389</v>
      </c>
      <c r="W2376">
        <v>0.25972825247097198</v>
      </c>
      <c r="X2376">
        <v>7.5842750930087384E-3</v>
      </c>
      <c r="Y2376">
        <v>14641</v>
      </c>
      <c r="Z2376">
        <v>1771561</v>
      </c>
      <c r="AA2376">
        <v>214358881</v>
      </c>
      <c r="AB2376" t="s">
        <v>391</v>
      </c>
      <c r="AC2376" t="s">
        <v>1418</v>
      </c>
    </row>
    <row r="2377" spans="1:29" x14ac:dyDescent="0.25">
      <c r="A2377" t="s">
        <v>33</v>
      </c>
      <c r="B2377" t="s">
        <v>415</v>
      </c>
      <c r="C2377" t="s">
        <v>433</v>
      </c>
      <c r="D2377" t="s">
        <v>832</v>
      </c>
      <c r="E2377">
        <v>138</v>
      </c>
      <c r="F2377">
        <v>1967355848.4200001</v>
      </c>
      <c r="G2377">
        <v>771947908</v>
      </c>
      <c r="H2377">
        <v>584750479</v>
      </c>
      <c r="I2377">
        <v>40</v>
      </c>
      <c r="J2377">
        <v>61</v>
      </c>
      <c r="K2377">
        <v>42</v>
      </c>
      <c r="L2377">
        <v>94603000</v>
      </c>
      <c r="M2377">
        <v>138</v>
      </c>
      <c r="N2377">
        <v>35</v>
      </c>
      <c r="O2377">
        <v>55</v>
      </c>
      <c r="P2377">
        <v>1.142857142857143</v>
      </c>
      <c r="Q2377">
        <v>1.1090909090909089</v>
      </c>
      <c r="R2377">
        <v>1.1259740259740261</v>
      </c>
      <c r="S2377">
        <v>2.5000000000000001E-2</v>
      </c>
      <c r="T2377">
        <v>4.4999999999999998E-2</v>
      </c>
      <c r="U2377">
        <v>6622210</v>
      </c>
      <c r="V2377" t="s">
        <v>1389</v>
      </c>
      <c r="W2377">
        <v>0.29722659450226963</v>
      </c>
      <c r="X2377">
        <v>1.132484749961188E-2</v>
      </c>
      <c r="Y2377">
        <v>19044</v>
      </c>
      <c r="Z2377">
        <v>2628072</v>
      </c>
      <c r="AA2377">
        <v>362673936</v>
      </c>
      <c r="AB2377" t="s">
        <v>396</v>
      </c>
      <c r="AC2377" t="s">
        <v>1418</v>
      </c>
    </row>
    <row r="2378" spans="1:29" x14ac:dyDescent="0.25">
      <c r="A2378" t="s">
        <v>33</v>
      </c>
      <c r="B2378" t="s">
        <v>415</v>
      </c>
      <c r="C2378" t="s">
        <v>433</v>
      </c>
      <c r="D2378" t="s">
        <v>830</v>
      </c>
      <c r="E2378">
        <v>141</v>
      </c>
      <c r="F2378">
        <v>2328935996.3000002</v>
      </c>
      <c r="G2378">
        <v>959127359</v>
      </c>
      <c r="H2378">
        <v>928274103.29999995</v>
      </c>
      <c r="I2378">
        <v>59</v>
      </c>
      <c r="J2378">
        <v>79</v>
      </c>
      <c r="K2378">
        <v>60</v>
      </c>
      <c r="L2378">
        <v>150582000</v>
      </c>
      <c r="M2378">
        <v>141</v>
      </c>
      <c r="N2378">
        <v>36</v>
      </c>
      <c r="O2378">
        <v>56</v>
      </c>
      <c r="P2378">
        <v>1.6388888888888891</v>
      </c>
      <c r="Q2378">
        <v>1.410714285714286</v>
      </c>
      <c r="R2378">
        <v>1.524801587301587</v>
      </c>
      <c r="S2378">
        <v>0.05</v>
      </c>
      <c r="T2378">
        <v>5.5E-2</v>
      </c>
      <c r="U2378">
        <v>15811110</v>
      </c>
      <c r="V2378" t="s">
        <v>1389</v>
      </c>
      <c r="W2378">
        <v>0.39858291716679062</v>
      </c>
      <c r="X2378">
        <v>1.703280307378149E-2</v>
      </c>
      <c r="Y2378">
        <v>19881</v>
      </c>
      <c r="Z2378">
        <v>2803221</v>
      </c>
      <c r="AA2378">
        <v>395254161</v>
      </c>
      <c r="AB2378" t="s">
        <v>395</v>
      </c>
      <c r="AC2378" t="s">
        <v>1418</v>
      </c>
    </row>
    <row r="2379" spans="1:29" x14ac:dyDescent="0.25">
      <c r="A2379" t="s">
        <v>33</v>
      </c>
      <c r="B2379" t="s">
        <v>415</v>
      </c>
      <c r="C2379" t="s">
        <v>433</v>
      </c>
      <c r="D2379" t="s">
        <v>837</v>
      </c>
      <c r="E2379">
        <v>150</v>
      </c>
      <c r="F2379">
        <v>2261296771.6199999</v>
      </c>
      <c r="G2379">
        <v>1030269983</v>
      </c>
      <c r="H2379">
        <v>662534731.45000005</v>
      </c>
      <c r="I2379">
        <v>45</v>
      </c>
      <c r="J2379">
        <v>66</v>
      </c>
      <c r="K2379">
        <v>46</v>
      </c>
      <c r="L2379">
        <v>121399498</v>
      </c>
      <c r="M2379">
        <v>150</v>
      </c>
      <c r="N2379">
        <v>37</v>
      </c>
      <c r="O2379">
        <v>60</v>
      </c>
      <c r="P2379">
        <v>1.216216216216216</v>
      </c>
      <c r="Q2379">
        <v>1.1000000000000001</v>
      </c>
      <c r="R2379">
        <v>1.1581081081081079</v>
      </c>
      <c r="S2379">
        <v>3.5000000000000003E-2</v>
      </c>
      <c r="T2379">
        <v>4.4999999999999998E-2</v>
      </c>
      <c r="U2379">
        <v>9711959.8399999999</v>
      </c>
      <c r="V2379" t="s">
        <v>1389</v>
      </c>
      <c r="W2379">
        <v>0.29298884594230329</v>
      </c>
      <c r="X2379">
        <v>1.465879353787951E-2</v>
      </c>
      <c r="Y2379">
        <v>22500</v>
      </c>
      <c r="Z2379">
        <v>3375000</v>
      </c>
      <c r="AA2379">
        <v>506250000</v>
      </c>
      <c r="AB2379" t="s">
        <v>397</v>
      </c>
      <c r="AC2379" t="s">
        <v>1418</v>
      </c>
    </row>
    <row r="2380" spans="1:29" x14ac:dyDescent="0.25">
      <c r="A2380" t="s">
        <v>33</v>
      </c>
      <c r="B2380" t="s">
        <v>415</v>
      </c>
      <c r="C2380" t="s">
        <v>433</v>
      </c>
      <c r="D2380" t="s">
        <v>848</v>
      </c>
      <c r="E2380">
        <v>82</v>
      </c>
      <c r="F2380">
        <v>1465995412</v>
      </c>
      <c r="G2380">
        <v>581978311</v>
      </c>
      <c r="H2380">
        <v>332263245</v>
      </c>
      <c r="I2380">
        <v>20</v>
      </c>
      <c r="J2380">
        <v>32</v>
      </c>
      <c r="K2380">
        <v>21</v>
      </c>
      <c r="L2380">
        <v>58483000</v>
      </c>
      <c r="M2380">
        <v>82</v>
      </c>
      <c r="N2380">
        <v>17</v>
      </c>
      <c r="O2380">
        <v>26</v>
      </c>
      <c r="P2380">
        <v>1.1764705882352939</v>
      </c>
      <c r="Q2380">
        <v>1.2307692307692311</v>
      </c>
      <c r="R2380">
        <v>1.2036199095022619</v>
      </c>
      <c r="S2380">
        <v>2.5000000000000001E-2</v>
      </c>
      <c r="T2380">
        <v>5.5E-2</v>
      </c>
      <c r="U2380">
        <v>4678640</v>
      </c>
      <c r="V2380" t="s">
        <v>1389</v>
      </c>
      <c r="W2380">
        <v>0.22664685187977929</v>
      </c>
      <c r="X2380">
        <v>1.408112413998726E-2</v>
      </c>
      <c r="Y2380">
        <v>6724</v>
      </c>
      <c r="Z2380">
        <v>551368</v>
      </c>
      <c r="AA2380">
        <v>45212176</v>
      </c>
      <c r="AB2380" t="s">
        <v>410</v>
      </c>
      <c r="AC2380" t="s">
        <v>1418</v>
      </c>
    </row>
    <row r="2381" spans="1:29" x14ac:dyDescent="0.25">
      <c r="A2381" t="s">
        <v>33</v>
      </c>
      <c r="B2381" t="s">
        <v>415</v>
      </c>
      <c r="C2381" t="s">
        <v>433</v>
      </c>
      <c r="D2381" t="s">
        <v>845</v>
      </c>
      <c r="E2381">
        <v>127</v>
      </c>
      <c r="F2381">
        <v>2036886158.9300001</v>
      </c>
      <c r="G2381">
        <v>784088115</v>
      </c>
      <c r="H2381">
        <v>500082231.93000001</v>
      </c>
      <c r="I2381">
        <v>32</v>
      </c>
      <c r="J2381">
        <v>46</v>
      </c>
      <c r="K2381">
        <v>34</v>
      </c>
      <c r="L2381">
        <v>60297000</v>
      </c>
      <c r="M2381">
        <v>127</v>
      </c>
      <c r="N2381">
        <v>32</v>
      </c>
      <c r="O2381">
        <v>51</v>
      </c>
      <c r="P2381">
        <v>1</v>
      </c>
      <c r="Q2381">
        <v>0.90196078431372551</v>
      </c>
      <c r="R2381">
        <v>0.9509803921568627</v>
      </c>
      <c r="S2381">
        <v>0.02</v>
      </c>
      <c r="T2381">
        <v>1.4999999999999999E-2</v>
      </c>
      <c r="U2381">
        <v>2110395</v>
      </c>
      <c r="V2381" t="s">
        <v>1389</v>
      </c>
      <c r="W2381">
        <v>0.24551309838184529</v>
      </c>
      <c r="X2381">
        <v>4.2200959467310296E-3</v>
      </c>
      <c r="Y2381">
        <v>16129</v>
      </c>
      <c r="Z2381">
        <v>2048383</v>
      </c>
      <c r="AA2381">
        <v>260144641</v>
      </c>
      <c r="AB2381" t="s">
        <v>391</v>
      </c>
      <c r="AC2381" t="s">
        <v>1418</v>
      </c>
    </row>
    <row r="2382" spans="1:29" x14ac:dyDescent="0.25">
      <c r="A2382" t="s">
        <v>33</v>
      </c>
      <c r="B2382" t="s">
        <v>415</v>
      </c>
      <c r="C2382" t="s">
        <v>433</v>
      </c>
      <c r="D2382" t="s">
        <v>846</v>
      </c>
      <c r="E2382">
        <v>85</v>
      </c>
      <c r="F2382">
        <v>1518165848.3</v>
      </c>
      <c r="G2382">
        <v>576556095</v>
      </c>
      <c r="H2382">
        <v>290985259.02999997</v>
      </c>
      <c r="I2382">
        <v>20</v>
      </c>
      <c r="J2382">
        <v>35</v>
      </c>
      <c r="K2382">
        <v>23</v>
      </c>
      <c r="L2382">
        <v>81735000</v>
      </c>
      <c r="M2382">
        <v>85</v>
      </c>
      <c r="N2382">
        <v>18</v>
      </c>
      <c r="O2382">
        <v>27</v>
      </c>
      <c r="P2382">
        <v>1.1111111111111109</v>
      </c>
      <c r="Q2382">
        <v>1.2962962962962961</v>
      </c>
      <c r="R2382">
        <v>1.2037037037037039</v>
      </c>
      <c r="S2382">
        <v>2.5000000000000001E-2</v>
      </c>
      <c r="T2382">
        <v>5.5E-2</v>
      </c>
      <c r="U2382">
        <v>6538800</v>
      </c>
      <c r="V2382" t="s">
        <v>1389</v>
      </c>
      <c r="W2382">
        <v>0.1916689532674162</v>
      </c>
      <c r="X2382">
        <v>2.2471241401702289E-2</v>
      </c>
      <c r="Y2382">
        <v>7225</v>
      </c>
      <c r="Z2382">
        <v>614125</v>
      </c>
      <c r="AA2382">
        <v>52200625</v>
      </c>
      <c r="AB2382" t="s">
        <v>410</v>
      </c>
      <c r="AC2382" t="s">
        <v>1418</v>
      </c>
    </row>
    <row r="2383" spans="1:29" x14ac:dyDescent="0.25">
      <c r="A2383" t="s">
        <v>33</v>
      </c>
      <c r="B2383" t="s">
        <v>415</v>
      </c>
      <c r="C2383" t="s">
        <v>433</v>
      </c>
      <c r="D2383" t="s">
        <v>849</v>
      </c>
      <c r="E2383">
        <v>87</v>
      </c>
      <c r="F2383">
        <v>1257887038.1600001</v>
      </c>
      <c r="G2383">
        <v>523894194</v>
      </c>
      <c r="H2383">
        <v>304511376</v>
      </c>
      <c r="I2383">
        <v>22</v>
      </c>
      <c r="J2383">
        <v>30</v>
      </c>
      <c r="K2383">
        <v>22</v>
      </c>
      <c r="L2383">
        <v>54707000</v>
      </c>
      <c r="M2383">
        <v>87</v>
      </c>
      <c r="N2383">
        <v>18</v>
      </c>
      <c r="O2383">
        <v>28</v>
      </c>
      <c r="P2383">
        <v>1.2222222222222221</v>
      </c>
      <c r="Q2383">
        <v>1.071428571428571</v>
      </c>
      <c r="R2383">
        <v>1.146825396825397</v>
      </c>
      <c r="S2383">
        <v>3.5000000000000003E-2</v>
      </c>
      <c r="T2383">
        <v>0.03</v>
      </c>
      <c r="U2383">
        <v>3555955</v>
      </c>
      <c r="V2383" t="s">
        <v>1389</v>
      </c>
      <c r="W2383">
        <v>0.24208165499934731</v>
      </c>
      <c r="X2383">
        <v>1.1677576866619259E-2</v>
      </c>
      <c r="Y2383">
        <v>7569</v>
      </c>
      <c r="Z2383">
        <v>658503</v>
      </c>
      <c r="AA2383">
        <v>57289761</v>
      </c>
      <c r="AB2383" t="s">
        <v>410</v>
      </c>
      <c r="AC2383" t="s">
        <v>1418</v>
      </c>
    </row>
    <row r="2384" spans="1:29" x14ac:dyDescent="0.25">
      <c r="A2384" t="s">
        <v>33</v>
      </c>
      <c r="B2384" t="s">
        <v>415</v>
      </c>
      <c r="C2384" t="s">
        <v>433</v>
      </c>
      <c r="D2384" t="s">
        <v>847</v>
      </c>
      <c r="E2384">
        <v>87</v>
      </c>
      <c r="F2384">
        <v>1352442757</v>
      </c>
      <c r="G2384">
        <v>582323193</v>
      </c>
      <c r="H2384">
        <v>481055330</v>
      </c>
      <c r="I2384">
        <v>33</v>
      </c>
      <c r="J2384">
        <v>43</v>
      </c>
      <c r="K2384">
        <v>34</v>
      </c>
      <c r="L2384">
        <v>69025000</v>
      </c>
      <c r="M2384">
        <v>87</v>
      </c>
      <c r="N2384">
        <v>18</v>
      </c>
      <c r="O2384">
        <v>28</v>
      </c>
      <c r="P2384">
        <v>1.833333333333333</v>
      </c>
      <c r="Q2384">
        <v>1.535714285714286</v>
      </c>
      <c r="R2384">
        <v>1.68452380952381</v>
      </c>
      <c r="S2384">
        <v>0.05</v>
      </c>
      <c r="T2384">
        <v>0.08</v>
      </c>
      <c r="U2384">
        <v>8973250</v>
      </c>
      <c r="V2384" t="s">
        <v>1389</v>
      </c>
      <c r="W2384">
        <v>0.35569367169896421</v>
      </c>
      <c r="X2384">
        <v>1.8653259698837549E-2</v>
      </c>
      <c r="Y2384">
        <v>7569</v>
      </c>
      <c r="Z2384">
        <v>658503</v>
      </c>
      <c r="AA2384">
        <v>57289761</v>
      </c>
      <c r="AB2384" t="s">
        <v>410</v>
      </c>
      <c r="AC2384" t="s">
        <v>1418</v>
      </c>
    </row>
    <row r="2385" spans="1:29" x14ac:dyDescent="0.25">
      <c r="A2385" t="s">
        <v>33</v>
      </c>
      <c r="B2385" t="s">
        <v>415</v>
      </c>
      <c r="C2385" t="s">
        <v>433</v>
      </c>
      <c r="D2385" t="s">
        <v>833</v>
      </c>
      <c r="E2385">
        <v>156</v>
      </c>
      <c r="F2385">
        <v>2469197753.1399999</v>
      </c>
      <c r="G2385">
        <v>954777486</v>
      </c>
      <c r="H2385">
        <v>813248961</v>
      </c>
      <c r="I2385">
        <v>54</v>
      </c>
      <c r="J2385">
        <v>87</v>
      </c>
      <c r="K2385">
        <v>58</v>
      </c>
      <c r="L2385">
        <v>198520000</v>
      </c>
      <c r="M2385">
        <v>156</v>
      </c>
      <c r="N2385">
        <v>39</v>
      </c>
      <c r="O2385">
        <v>62</v>
      </c>
      <c r="P2385">
        <v>1.384615384615385</v>
      </c>
      <c r="Q2385">
        <v>1.403225806451613</v>
      </c>
      <c r="R2385">
        <v>1.393920595533499</v>
      </c>
      <c r="S2385">
        <v>3.5000000000000003E-2</v>
      </c>
      <c r="T2385">
        <v>5.5E-2</v>
      </c>
      <c r="U2385">
        <v>17866800</v>
      </c>
      <c r="V2385" t="s">
        <v>1389</v>
      </c>
      <c r="W2385">
        <v>0.32935756561653162</v>
      </c>
      <c r="X2385">
        <v>2.196965610387051E-2</v>
      </c>
      <c r="Y2385">
        <v>24336</v>
      </c>
      <c r="Z2385">
        <v>3796416</v>
      </c>
      <c r="AA2385">
        <v>592240896</v>
      </c>
      <c r="AB2385" t="s">
        <v>397</v>
      </c>
      <c r="AC2385" t="s">
        <v>1418</v>
      </c>
    </row>
    <row r="2386" spans="1:29" x14ac:dyDescent="0.25">
      <c r="A2386" t="s">
        <v>33</v>
      </c>
      <c r="B2386" t="s">
        <v>415</v>
      </c>
      <c r="C2386" t="s">
        <v>433</v>
      </c>
      <c r="D2386" t="s">
        <v>853</v>
      </c>
      <c r="E2386">
        <v>100</v>
      </c>
      <c r="F2386">
        <v>1731976596</v>
      </c>
      <c r="G2386">
        <v>624979404</v>
      </c>
      <c r="H2386">
        <v>443026957</v>
      </c>
      <c r="I2386">
        <v>27</v>
      </c>
      <c r="J2386">
        <v>40</v>
      </c>
      <c r="K2386">
        <v>27</v>
      </c>
      <c r="L2386">
        <v>79219000</v>
      </c>
      <c r="M2386">
        <v>100</v>
      </c>
      <c r="N2386">
        <v>22</v>
      </c>
      <c r="O2386">
        <v>32</v>
      </c>
      <c r="P2386">
        <v>1.2272727272727271</v>
      </c>
      <c r="Q2386">
        <v>1.25</v>
      </c>
      <c r="R2386">
        <v>1.238636363636364</v>
      </c>
      <c r="S2386">
        <v>3.5000000000000003E-2</v>
      </c>
      <c r="T2386">
        <v>5.5E-2</v>
      </c>
      <c r="U2386">
        <v>7129710</v>
      </c>
      <c r="V2386" t="s">
        <v>1389</v>
      </c>
      <c r="W2386">
        <v>0.25579269259363602</v>
      </c>
      <c r="X2386">
        <v>1.6093174212873009E-2</v>
      </c>
      <c r="Y2386">
        <v>10000</v>
      </c>
      <c r="Z2386">
        <v>1000000</v>
      </c>
      <c r="AA2386">
        <v>100000000</v>
      </c>
      <c r="AB2386" t="s">
        <v>393</v>
      </c>
      <c r="AC2386" t="s">
        <v>1418</v>
      </c>
    </row>
    <row r="2387" spans="1:29" x14ac:dyDescent="0.25">
      <c r="A2387" t="s">
        <v>33</v>
      </c>
      <c r="B2387" t="s">
        <v>415</v>
      </c>
      <c r="C2387" t="s">
        <v>433</v>
      </c>
      <c r="D2387" t="s">
        <v>826</v>
      </c>
      <c r="E2387">
        <v>144</v>
      </c>
      <c r="F2387">
        <v>2121238304.21</v>
      </c>
      <c r="G2387">
        <v>950919302</v>
      </c>
      <c r="H2387">
        <v>618505759.04999995</v>
      </c>
      <c r="I2387">
        <v>46</v>
      </c>
      <c r="J2387">
        <v>65</v>
      </c>
      <c r="K2387">
        <v>49</v>
      </c>
      <c r="L2387">
        <v>85961000</v>
      </c>
      <c r="M2387">
        <v>144</v>
      </c>
      <c r="N2387">
        <v>36</v>
      </c>
      <c r="O2387">
        <v>58</v>
      </c>
      <c r="P2387">
        <v>1.2777777777777779</v>
      </c>
      <c r="Q2387">
        <v>1.1206896551724139</v>
      </c>
      <c r="R2387">
        <v>1.1992337164750959</v>
      </c>
      <c r="S2387">
        <v>3.5000000000000003E-2</v>
      </c>
      <c r="T2387">
        <v>4.4999999999999998E-2</v>
      </c>
      <c r="U2387">
        <v>6876880</v>
      </c>
      <c r="V2387" t="s">
        <v>1389</v>
      </c>
      <c r="W2387">
        <v>0.29157768734538592</v>
      </c>
      <c r="X2387">
        <v>1.11185383472623E-2</v>
      </c>
      <c r="Y2387">
        <v>20736</v>
      </c>
      <c r="Z2387">
        <v>2985984</v>
      </c>
      <c r="AA2387">
        <v>429981696</v>
      </c>
      <c r="AB2387" t="s">
        <v>395</v>
      </c>
      <c r="AC2387" t="s">
        <v>1418</v>
      </c>
    </row>
    <row r="2388" spans="1:29" x14ac:dyDescent="0.25">
      <c r="A2388" t="s">
        <v>33</v>
      </c>
      <c r="B2388" t="s">
        <v>415</v>
      </c>
      <c r="C2388" t="s">
        <v>433</v>
      </c>
      <c r="D2388" t="s">
        <v>828</v>
      </c>
      <c r="E2388">
        <v>146</v>
      </c>
      <c r="F2388">
        <v>2090342435.01</v>
      </c>
      <c r="G2388">
        <v>848588129</v>
      </c>
      <c r="H2388">
        <v>617202251.05999994</v>
      </c>
      <c r="I2388">
        <v>48</v>
      </c>
      <c r="J2388">
        <v>59</v>
      </c>
      <c r="K2388">
        <v>48</v>
      </c>
      <c r="L2388">
        <v>77126000</v>
      </c>
      <c r="M2388">
        <v>146</v>
      </c>
      <c r="N2388">
        <v>37</v>
      </c>
      <c r="O2388">
        <v>58</v>
      </c>
      <c r="P2388">
        <v>1.2972972972972969</v>
      </c>
      <c r="Q2388">
        <v>1.017241379310345</v>
      </c>
      <c r="R2388">
        <v>1.1572693383038211</v>
      </c>
      <c r="S2388">
        <v>3.5000000000000003E-2</v>
      </c>
      <c r="T2388">
        <v>0.03</v>
      </c>
      <c r="U2388">
        <v>5013190</v>
      </c>
      <c r="V2388" t="s">
        <v>1389</v>
      </c>
      <c r="W2388">
        <v>0.29526370451214962</v>
      </c>
      <c r="X2388">
        <v>8.122442831973168E-3</v>
      </c>
      <c r="Y2388">
        <v>21316</v>
      </c>
      <c r="Z2388">
        <v>3112136</v>
      </c>
      <c r="AA2388">
        <v>454371856</v>
      </c>
      <c r="AB2388" t="s">
        <v>395</v>
      </c>
      <c r="AC2388" t="s">
        <v>1418</v>
      </c>
    </row>
    <row r="2389" spans="1:29" x14ac:dyDescent="0.25">
      <c r="A2389" t="s">
        <v>33</v>
      </c>
      <c r="B2389" t="s">
        <v>415</v>
      </c>
      <c r="C2389" t="s">
        <v>433</v>
      </c>
      <c r="D2389" t="s">
        <v>825</v>
      </c>
      <c r="E2389">
        <v>150</v>
      </c>
      <c r="F2389">
        <v>2439412982.5999999</v>
      </c>
      <c r="G2389">
        <v>900081708</v>
      </c>
      <c r="H2389">
        <v>741588876.60000002</v>
      </c>
      <c r="I2389">
        <v>48</v>
      </c>
      <c r="J2389">
        <v>81</v>
      </c>
      <c r="K2389">
        <v>50</v>
      </c>
      <c r="L2389">
        <v>130727986</v>
      </c>
      <c r="M2389">
        <v>150</v>
      </c>
      <c r="N2389">
        <v>39</v>
      </c>
      <c r="O2389">
        <v>60</v>
      </c>
      <c r="P2389">
        <v>1.2307692307692311</v>
      </c>
      <c r="Q2389">
        <v>1.35</v>
      </c>
      <c r="R2389">
        <v>1.290384615384615</v>
      </c>
      <c r="S2389">
        <v>3.5000000000000003E-2</v>
      </c>
      <c r="T2389">
        <v>5.5E-2</v>
      </c>
      <c r="U2389">
        <v>11765518.74</v>
      </c>
      <c r="V2389" t="s">
        <v>1389</v>
      </c>
      <c r="W2389">
        <v>0.3040030047760065</v>
      </c>
      <c r="X2389">
        <v>1.5865284811096371E-2</v>
      </c>
      <c r="Y2389">
        <v>22500</v>
      </c>
      <c r="Z2389">
        <v>3375000</v>
      </c>
      <c r="AA2389">
        <v>506250000</v>
      </c>
      <c r="AB2389" t="s">
        <v>397</v>
      </c>
      <c r="AC2389" t="s">
        <v>1418</v>
      </c>
    </row>
    <row r="2390" spans="1:29" x14ac:dyDescent="0.25">
      <c r="A2390" t="s">
        <v>33</v>
      </c>
      <c r="B2390" t="s">
        <v>415</v>
      </c>
      <c r="C2390" t="s">
        <v>433</v>
      </c>
      <c r="D2390" t="s">
        <v>836</v>
      </c>
      <c r="E2390">
        <v>153</v>
      </c>
      <c r="F2390">
        <v>2617210433</v>
      </c>
      <c r="G2390">
        <v>1009541778</v>
      </c>
      <c r="H2390">
        <v>579975825</v>
      </c>
      <c r="I2390">
        <v>36</v>
      </c>
      <c r="J2390">
        <v>51</v>
      </c>
      <c r="K2390">
        <v>37</v>
      </c>
      <c r="L2390">
        <v>88328000</v>
      </c>
      <c r="M2390">
        <v>153</v>
      </c>
      <c r="N2390">
        <v>39</v>
      </c>
      <c r="O2390">
        <v>61</v>
      </c>
      <c r="P2390">
        <v>0.92307692307692313</v>
      </c>
      <c r="Q2390">
        <v>0.83606557377049184</v>
      </c>
      <c r="R2390">
        <v>0.87957124842370749</v>
      </c>
      <c r="S2390">
        <v>1.4999999999999999E-2</v>
      </c>
      <c r="T2390">
        <v>0.01</v>
      </c>
      <c r="U2390">
        <v>2208200</v>
      </c>
      <c r="V2390" t="s">
        <v>1389</v>
      </c>
      <c r="W2390">
        <v>0.22160076151583949</v>
      </c>
      <c r="X2390">
        <v>3.8074000756841888E-3</v>
      </c>
      <c r="Y2390">
        <v>23409</v>
      </c>
      <c r="Z2390">
        <v>3581577</v>
      </c>
      <c r="AA2390">
        <v>547981281</v>
      </c>
      <c r="AB2390" t="s">
        <v>397</v>
      </c>
      <c r="AC2390" t="s">
        <v>1418</v>
      </c>
    </row>
    <row r="2391" spans="1:29" x14ac:dyDescent="0.25">
      <c r="A2391" t="s">
        <v>33</v>
      </c>
      <c r="B2391" t="s">
        <v>415</v>
      </c>
      <c r="C2391" t="s">
        <v>433</v>
      </c>
      <c r="D2391" t="s">
        <v>824</v>
      </c>
      <c r="E2391">
        <v>146</v>
      </c>
      <c r="F2391">
        <v>2357140919.9299998</v>
      </c>
      <c r="G2391">
        <v>802146295</v>
      </c>
      <c r="H2391">
        <v>535549723</v>
      </c>
      <c r="I2391">
        <v>42</v>
      </c>
      <c r="J2391">
        <v>59</v>
      </c>
      <c r="K2391">
        <v>42</v>
      </c>
      <c r="L2391">
        <v>95948000</v>
      </c>
      <c r="M2391">
        <v>146</v>
      </c>
      <c r="N2391">
        <v>37</v>
      </c>
      <c r="O2391">
        <v>58</v>
      </c>
      <c r="P2391">
        <v>1.1351351351351351</v>
      </c>
      <c r="Q2391">
        <v>1.017241379310345</v>
      </c>
      <c r="R2391">
        <v>1.0761882572227399</v>
      </c>
      <c r="S2391">
        <v>2.5000000000000001E-2</v>
      </c>
      <c r="T2391">
        <v>0.03</v>
      </c>
      <c r="U2391">
        <v>5277140</v>
      </c>
      <c r="V2391" t="s">
        <v>1389</v>
      </c>
      <c r="W2391">
        <v>0.22720309951426421</v>
      </c>
      <c r="X2391">
        <v>9.8536882260697196E-3</v>
      </c>
      <c r="Y2391">
        <v>21316</v>
      </c>
      <c r="Z2391">
        <v>3112136</v>
      </c>
      <c r="AA2391">
        <v>454371856</v>
      </c>
      <c r="AB2391" t="s">
        <v>395</v>
      </c>
      <c r="AC2391" t="s">
        <v>1418</v>
      </c>
    </row>
    <row r="2392" spans="1:29" x14ac:dyDescent="0.25">
      <c r="A2392" t="s">
        <v>33</v>
      </c>
      <c r="B2392" t="s">
        <v>415</v>
      </c>
      <c r="C2392" t="s">
        <v>433</v>
      </c>
      <c r="D2392" t="s">
        <v>840</v>
      </c>
      <c r="E2392">
        <v>144</v>
      </c>
      <c r="F2392">
        <v>2645475639.29</v>
      </c>
      <c r="G2392">
        <v>1056915996</v>
      </c>
      <c r="H2392">
        <v>542132229</v>
      </c>
      <c r="I2392">
        <v>44</v>
      </c>
      <c r="J2392">
        <v>74</v>
      </c>
      <c r="K2392">
        <v>44</v>
      </c>
      <c r="L2392">
        <v>119816000</v>
      </c>
      <c r="M2392">
        <v>144</v>
      </c>
      <c r="N2392">
        <v>35</v>
      </c>
      <c r="O2392">
        <v>58</v>
      </c>
      <c r="P2392">
        <v>1.2571428571428569</v>
      </c>
      <c r="Q2392">
        <v>1.2758620689655169</v>
      </c>
      <c r="R2392">
        <v>1.266502463054187</v>
      </c>
      <c r="S2392">
        <v>3.5000000000000003E-2</v>
      </c>
      <c r="T2392">
        <v>5.5E-2</v>
      </c>
      <c r="U2392">
        <v>10783440</v>
      </c>
      <c r="V2392" t="s">
        <v>1389</v>
      </c>
      <c r="W2392">
        <v>0.20492807453917769</v>
      </c>
      <c r="X2392">
        <v>1.989079310021984E-2</v>
      </c>
      <c r="Y2392">
        <v>20736</v>
      </c>
      <c r="Z2392">
        <v>2985984</v>
      </c>
      <c r="AA2392">
        <v>429981696</v>
      </c>
      <c r="AB2392" t="s">
        <v>395</v>
      </c>
      <c r="AC2392" t="s">
        <v>1418</v>
      </c>
    </row>
    <row r="2393" spans="1:29" x14ac:dyDescent="0.25">
      <c r="A2393" t="s">
        <v>33</v>
      </c>
      <c r="B2393" t="s">
        <v>415</v>
      </c>
      <c r="C2393" t="s">
        <v>433</v>
      </c>
      <c r="D2393" t="s">
        <v>835</v>
      </c>
      <c r="E2393">
        <v>143</v>
      </c>
      <c r="F2393">
        <v>2416735026.0300002</v>
      </c>
      <c r="G2393">
        <v>926263544</v>
      </c>
      <c r="H2393">
        <v>728450088.25999999</v>
      </c>
      <c r="I2393">
        <v>47</v>
      </c>
      <c r="J2393">
        <v>70</v>
      </c>
      <c r="K2393">
        <v>48</v>
      </c>
      <c r="L2393">
        <v>138745000</v>
      </c>
      <c r="M2393">
        <v>143</v>
      </c>
      <c r="N2393">
        <v>38</v>
      </c>
      <c r="O2393">
        <v>57</v>
      </c>
      <c r="P2393">
        <v>1.236842105263158</v>
      </c>
      <c r="Q2393">
        <v>1.228070175438597</v>
      </c>
      <c r="R2393">
        <v>1.2324561403508769</v>
      </c>
      <c r="S2393">
        <v>3.5000000000000003E-2</v>
      </c>
      <c r="T2393">
        <v>5.5E-2</v>
      </c>
      <c r="U2393">
        <v>12487050</v>
      </c>
      <c r="V2393" t="s">
        <v>1389</v>
      </c>
      <c r="W2393">
        <v>0.30141909659687999</v>
      </c>
      <c r="X2393">
        <v>1.7141943149223831E-2</v>
      </c>
      <c r="Y2393">
        <v>20449</v>
      </c>
      <c r="Z2393">
        <v>2924207</v>
      </c>
      <c r="AA2393">
        <v>418161601</v>
      </c>
      <c r="AB2393" t="s">
        <v>395</v>
      </c>
      <c r="AC2393" t="s">
        <v>1418</v>
      </c>
    </row>
    <row r="2394" spans="1:29" x14ac:dyDescent="0.25">
      <c r="A2394" t="s">
        <v>33</v>
      </c>
      <c r="B2394" t="s">
        <v>415</v>
      </c>
      <c r="C2394" t="s">
        <v>433</v>
      </c>
      <c r="D2394" t="s">
        <v>829</v>
      </c>
      <c r="E2394">
        <v>143</v>
      </c>
      <c r="F2394">
        <v>2272335931.4899998</v>
      </c>
      <c r="G2394">
        <v>986472132</v>
      </c>
      <c r="H2394">
        <v>738871868</v>
      </c>
      <c r="I2394">
        <v>42</v>
      </c>
      <c r="J2394">
        <v>66</v>
      </c>
      <c r="K2394">
        <v>43</v>
      </c>
      <c r="L2394">
        <v>139355001</v>
      </c>
      <c r="M2394">
        <v>143</v>
      </c>
      <c r="N2394">
        <v>33</v>
      </c>
      <c r="O2394">
        <v>57</v>
      </c>
      <c r="P2394">
        <v>1.2727272727272729</v>
      </c>
      <c r="Q2394">
        <v>1.1578947368421051</v>
      </c>
      <c r="R2394">
        <v>1.2153110047846889</v>
      </c>
      <c r="S2394">
        <v>3.5000000000000003E-2</v>
      </c>
      <c r="T2394">
        <v>4.4999999999999998E-2</v>
      </c>
      <c r="U2394">
        <v>11148400.08</v>
      </c>
      <c r="V2394" t="s">
        <v>1389</v>
      </c>
      <c r="W2394">
        <v>0.32515961120040571</v>
      </c>
      <c r="X2394">
        <v>1.508840783203293E-2</v>
      </c>
      <c r="Y2394">
        <v>20449</v>
      </c>
      <c r="Z2394">
        <v>2924207</v>
      </c>
      <c r="AA2394">
        <v>418161601</v>
      </c>
      <c r="AB2394" t="s">
        <v>395</v>
      </c>
      <c r="AC2394" t="s">
        <v>1418</v>
      </c>
    </row>
    <row r="2395" spans="1:29" x14ac:dyDescent="0.25">
      <c r="A2395" t="s">
        <v>33</v>
      </c>
      <c r="B2395" t="s">
        <v>415</v>
      </c>
      <c r="C2395" t="s">
        <v>433</v>
      </c>
      <c r="D2395" t="s">
        <v>827</v>
      </c>
      <c r="E2395">
        <v>136</v>
      </c>
      <c r="F2395">
        <v>2267935000</v>
      </c>
      <c r="G2395">
        <v>863402905</v>
      </c>
      <c r="H2395">
        <v>537288233</v>
      </c>
      <c r="I2395">
        <v>39</v>
      </c>
      <c r="J2395">
        <v>66</v>
      </c>
      <c r="K2395">
        <v>39</v>
      </c>
      <c r="L2395">
        <v>138906000</v>
      </c>
      <c r="M2395">
        <v>136</v>
      </c>
      <c r="N2395">
        <v>35</v>
      </c>
      <c r="O2395">
        <v>54</v>
      </c>
      <c r="P2395">
        <v>1.1142857142857141</v>
      </c>
      <c r="Q2395">
        <v>1.2222222222222221</v>
      </c>
      <c r="R2395">
        <v>1.1682539682539681</v>
      </c>
      <c r="S2395">
        <v>2.5000000000000001E-2</v>
      </c>
      <c r="T2395">
        <v>5.5E-2</v>
      </c>
      <c r="U2395">
        <v>11112480</v>
      </c>
      <c r="V2395" t="s">
        <v>1389</v>
      </c>
      <c r="W2395">
        <v>0.2369063632776072</v>
      </c>
      <c r="X2395">
        <v>2.0682530004337538E-2</v>
      </c>
      <c r="Y2395">
        <v>18496</v>
      </c>
      <c r="Z2395">
        <v>2515456</v>
      </c>
      <c r="AA2395">
        <v>342102016</v>
      </c>
      <c r="AB2395" t="s">
        <v>396</v>
      </c>
      <c r="AC2395" t="s">
        <v>1418</v>
      </c>
    </row>
    <row r="2396" spans="1:29" x14ac:dyDescent="0.25">
      <c r="A2396" t="s">
        <v>34</v>
      </c>
      <c r="B2396" t="s">
        <v>415</v>
      </c>
      <c r="C2396" t="s">
        <v>434</v>
      </c>
      <c r="D2396" t="s">
        <v>829</v>
      </c>
      <c r="E2396">
        <v>150</v>
      </c>
      <c r="F2396">
        <v>2352480497.5100002</v>
      </c>
      <c r="G2396">
        <v>1007526398</v>
      </c>
      <c r="H2396">
        <v>476616900.49000001</v>
      </c>
      <c r="I2396">
        <v>31</v>
      </c>
      <c r="J2396">
        <v>49</v>
      </c>
      <c r="K2396">
        <v>31</v>
      </c>
      <c r="L2396">
        <v>82252000</v>
      </c>
      <c r="M2396">
        <v>150</v>
      </c>
      <c r="N2396">
        <v>36</v>
      </c>
      <c r="O2396">
        <v>60</v>
      </c>
      <c r="P2396">
        <v>0.86111111111111116</v>
      </c>
      <c r="Q2396">
        <v>0.81666666666666665</v>
      </c>
      <c r="R2396">
        <v>0.83888888888888891</v>
      </c>
      <c r="S2396">
        <v>0.01</v>
      </c>
      <c r="T2396">
        <v>0.01</v>
      </c>
      <c r="U2396">
        <v>1645040</v>
      </c>
      <c r="V2396" t="s">
        <v>1389</v>
      </c>
      <c r="W2396">
        <v>0.2026018498323274</v>
      </c>
      <c r="X2396">
        <v>3.4514932187859229E-3</v>
      </c>
      <c r="Y2396">
        <v>22500</v>
      </c>
      <c r="Z2396">
        <v>3375000</v>
      </c>
      <c r="AA2396">
        <v>506250000</v>
      </c>
      <c r="AB2396" t="s">
        <v>397</v>
      </c>
      <c r="AC2396" t="s">
        <v>1418</v>
      </c>
    </row>
    <row r="2397" spans="1:29" x14ac:dyDescent="0.25">
      <c r="A2397" t="s">
        <v>34</v>
      </c>
      <c r="B2397" t="s">
        <v>415</v>
      </c>
      <c r="C2397" t="s">
        <v>434</v>
      </c>
      <c r="D2397" t="s">
        <v>854</v>
      </c>
      <c r="E2397">
        <v>87</v>
      </c>
      <c r="F2397">
        <v>1182018747.5899999</v>
      </c>
      <c r="G2397">
        <v>535185564</v>
      </c>
      <c r="H2397">
        <v>166558078</v>
      </c>
      <c r="I2397">
        <v>15</v>
      </c>
      <c r="J2397">
        <v>28</v>
      </c>
      <c r="K2397">
        <v>18</v>
      </c>
      <c r="L2397">
        <v>35238745</v>
      </c>
      <c r="M2397">
        <v>87</v>
      </c>
      <c r="N2397">
        <v>17</v>
      </c>
      <c r="O2397">
        <v>28</v>
      </c>
      <c r="P2397">
        <v>0.88235294117647056</v>
      </c>
      <c r="Q2397">
        <v>1</v>
      </c>
      <c r="R2397">
        <v>0.94117647058823528</v>
      </c>
      <c r="S2397">
        <v>0.01</v>
      </c>
      <c r="T2397">
        <v>0.03</v>
      </c>
      <c r="U2397">
        <v>1409549.8</v>
      </c>
      <c r="V2397" t="s">
        <v>1389</v>
      </c>
      <c r="W2397">
        <v>0.14090984456853389</v>
      </c>
      <c r="X2397">
        <v>8.4628125932144829E-3</v>
      </c>
      <c r="Y2397">
        <v>7569</v>
      </c>
      <c r="Z2397">
        <v>658503</v>
      </c>
      <c r="AA2397">
        <v>57289761</v>
      </c>
      <c r="AB2397" t="s">
        <v>410</v>
      </c>
      <c r="AC2397" t="s">
        <v>1418</v>
      </c>
    </row>
    <row r="2398" spans="1:29" x14ac:dyDescent="0.25">
      <c r="A2398" t="s">
        <v>34</v>
      </c>
      <c r="B2398" t="s">
        <v>415</v>
      </c>
      <c r="C2398" t="s">
        <v>433</v>
      </c>
      <c r="D2398" t="s">
        <v>835</v>
      </c>
      <c r="E2398">
        <v>166</v>
      </c>
      <c r="F2398">
        <v>2867755673.0599999</v>
      </c>
      <c r="G2398">
        <v>1010376443</v>
      </c>
      <c r="H2398">
        <v>722615170</v>
      </c>
      <c r="I2398">
        <v>48</v>
      </c>
      <c r="J2398">
        <v>71</v>
      </c>
      <c r="K2398">
        <v>51</v>
      </c>
      <c r="L2398">
        <v>127236000</v>
      </c>
      <c r="M2398">
        <v>153</v>
      </c>
      <c r="N2398">
        <v>40</v>
      </c>
      <c r="O2398">
        <v>61</v>
      </c>
      <c r="P2398">
        <v>1.2</v>
      </c>
      <c r="Q2398">
        <v>1.1639344262295079</v>
      </c>
      <c r="R2398">
        <v>1.1819672131147541</v>
      </c>
      <c r="S2398">
        <v>3.5000000000000003E-2</v>
      </c>
      <c r="T2398">
        <v>4.4999999999999998E-2</v>
      </c>
      <c r="U2398">
        <v>10178880</v>
      </c>
      <c r="V2398" t="s">
        <v>1389</v>
      </c>
      <c r="W2398">
        <v>0.25197933589263671</v>
      </c>
      <c r="X2398">
        <v>1.4086169821206491E-2</v>
      </c>
      <c r="Y2398">
        <v>27556</v>
      </c>
      <c r="Z2398">
        <v>4574296</v>
      </c>
      <c r="AA2398">
        <v>759333136</v>
      </c>
      <c r="AB2398" t="s">
        <v>399</v>
      </c>
      <c r="AC2398" t="s">
        <v>1418</v>
      </c>
    </row>
    <row r="2399" spans="1:29" x14ac:dyDescent="0.25">
      <c r="A2399" t="s">
        <v>34</v>
      </c>
      <c r="B2399" t="s">
        <v>415</v>
      </c>
      <c r="C2399" t="s">
        <v>434</v>
      </c>
      <c r="D2399" t="s">
        <v>845</v>
      </c>
      <c r="E2399">
        <v>157</v>
      </c>
      <c r="F2399">
        <v>2443889163.1700001</v>
      </c>
      <c r="G2399">
        <v>1016458050</v>
      </c>
      <c r="H2399">
        <v>484038536.93000001</v>
      </c>
      <c r="I2399">
        <v>34</v>
      </c>
      <c r="J2399">
        <v>52</v>
      </c>
      <c r="K2399">
        <v>34</v>
      </c>
      <c r="L2399">
        <v>80143000</v>
      </c>
      <c r="M2399">
        <v>157</v>
      </c>
      <c r="N2399">
        <v>40</v>
      </c>
      <c r="O2399">
        <v>63</v>
      </c>
      <c r="P2399">
        <v>0.85</v>
      </c>
      <c r="Q2399">
        <v>0.82539682539682535</v>
      </c>
      <c r="R2399">
        <v>0.83769841269841272</v>
      </c>
      <c r="S2399">
        <v>0.01</v>
      </c>
      <c r="T2399">
        <v>0.01</v>
      </c>
      <c r="U2399">
        <v>1602860</v>
      </c>
      <c r="V2399" t="s">
        <v>1389</v>
      </c>
      <c r="W2399">
        <v>0.19806075669247919</v>
      </c>
      <c r="X2399">
        <v>3.3114305529598769E-3</v>
      </c>
      <c r="Y2399">
        <v>24649</v>
      </c>
      <c r="Z2399">
        <v>3869893</v>
      </c>
      <c r="AA2399">
        <v>607573201</v>
      </c>
      <c r="AB2399" t="s">
        <v>397</v>
      </c>
      <c r="AC2399" t="s">
        <v>1418</v>
      </c>
    </row>
    <row r="2400" spans="1:29" x14ac:dyDescent="0.25">
      <c r="A2400" t="s">
        <v>34</v>
      </c>
      <c r="B2400" t="s">
        <v>415</v>
      </c>
      <c r="C2400" t="s">
        <v>433</v>
      </c>
      <c r="D2400" t="s">
        <v>833</v>
      </c>
      <c r="E2400">
        <v>154</v>
      </c>
      <c r="F2400">
        <v>2442492937</v>
      </c>
      <c r="G2400">
        <v>891744351</v>
      </c>
      <c r="H2400">
        <v>770881109</v>
      </c>
      <c r="I2400">
        <v>55</v>
      </c>
      <c r="J2400">
        <v>77</v>
      </c>
      <c r="K2400">
        <v>58</v>
      </c>
      <c r="L2400">
        <v>107493000</v>
      </c>
      <c r="M2400">
        <v>154</v>
      </c>
      <c r="N2400">
        <v>41</v>
      </c>
      <c r="O2400">
        <v>62</v>
      </c>
      <c r="P2400">
        <v>1.341463414634146</v>
      </c>
      <c r="Q2400">
        <v>1.241935483870968</v>
      </c>
      <c r="R2400">
        <v>1.2916994492525571</v>
      </c>
      <c r="S2400">
        <v>3.5000000000000003E-2</v>
      </c>
      <c r="T2400">
        <v>5.5E-2</v>
      </c>
      <c r="U2400">
        <v>9674370</v>
      </c>
      <c r="V2400" t="s">
        <v>1389</v>
      </c>
      <c r="W2400">
        <v>0.31561242095006309</v>
      </c>
      <c r="X2400">
        <v>1.254975622966005E-2</v>
      </c>
      <c r="Y2400">
        <v>23716</v>
      </c>
      <c r="Z2400">
        <v>3652264</v>
      </c>
      <c r="AA2400">
        <v>562448656</v>
      </c>
      <c r="AB2400" t="s">
        <v>397</v>
      </c>
      <c r="AC2400" t="s">
        <v>1418</v>
      </c>
    </row>
    <row r="2401" spans="1:29" x14ac:dyDescent="0.25">
      <c r="A2401" t="s">
        <v>34</v>
      </c>
      <c r="B2401" t="s">
        <v>415</v>
      </c>
      <c r="C2401" t="s">
        <v>434</v>
      </c>
      <c r="D2401" t="s">
        <v>838</v>
      </c>
      <c r="E2401">
        <v>165</v>
      </c>
      <c r="F2401">
        <v>2882332623.7600002</v>
      </c>
      <c r="G2401">
        <v>1062459809</v>
      </c>
      <c r="H2401">
        <v>694065262.75999999</v>
      </c>
      <c r="I2401">
        <v>48</v>
      </c>
      <c r="J2401">
        <v>74</v>
      </c>
      <c r="K2401">
        <v>48</v>
      </c>
      <c r="L2401">
        <v>135181000</v>
      </c>
      <c r="M2401">
        <v>165</v>
      </c>
      <c r="N2401">
        <v>42</v>
      </c>
      <c r="O2401">
        <v>66</v>
      </c>
      <c r="P2401">
        <v>1.142857142857143</v>
      </c>
      <c r="Q2401">
        <v>1.1212121212121211</v>
      </c>
      <c r="R2401">
        <v>1.1320346320346319</v>
      </c>
      <c r="S2401">
        <v>2.5000000000000001E-2</v>
      </c>
      <c r="T2401">
        <v>4.4999999999999998E-2</v>
      </c>
      <c r="U2401">
        <v>9462670</v>
      </c>
      <c r="V2401" t="s">
        <v>1389</v>
      </c>
      <c r="W2401">
        <v>0.24079984976008509</v>
      </c>
      <c r="X2401">
        <v>1.363368908907934E-2</v>
      </c>
      <c r="Y2401">
        <v>27225</v>
      </c>
      <c r="Z2401">
        <v>4492125</v>
      </c>
      <c r="AA2401">
        <v>741200625</v>
      </c>
      <c r="AB2401" t="s">
        <v>399</v>
      </c>
      <c r="AC2401" t="s">
        <v>1418</v>
      </c>
    </row>
    <row r="2402" spans="1:29" x14ac:dyDescent="0.25">
      <c r="A2402" t="s">
        <v>34</v>
      </c>
      <c r="B2402" t="s">
        <v>415</v>
      </c>
      <c r="C2402" t="s">
        <v>433</v>
      </c>
      <c r="D2402" t="s">
        <v>836</v>
      </c>
      <c r="E2402">
        <v>153</v>
      </c>
      <c r="F2402">
        <v>2409217809.8200002</v>
      </c>
      <c r="G2402">
        <v>906452349</v>
      </c>
      <c r="H2402">
        <v>541027152</v>
      </c>
      <c r="I2402">
        <v>37</v>
      </c>
      <c r="J2402">
        <v>75</v>
      </c>
      <c r="K2402">
        <v>41</v>
      </c>
      <c r="L2402">
        <v>162244000</v>
      </c>
      <c r="M2402">
        <v>153</v>
      </c>
      <c r="N2402">
        <v>39</v>
      </c>
      <c r="O2402">
        <v>61</v>
      </c>
      <c r="P2402">
        <v>0.94871794871794868</v>
      </c>
      <c r="Q2402">
        <v>1.229508196721312</v>
      </c>
      <c r="R2402">
        <v>1.0891130727196301</v>
      </c>
      <c r="S2402">
        <v>1.4999999999999999E-2</v>
      </c>
      <c r="T2402">
        <v>5.5E-2</v>
      </c>
      <c r="U2402">
        <v>11357080</v>
      </c>
      <c r="V2402" t="s">
        <v>1389</v>
      </c>
      <c r="W2402">
        <v>0.2245654792168508</v>
      </c>
      <c r="X2402">
        <v>2.0991700616164271E-2</v>
      </c>
      <c r="Y2402">
        <v>23409</v>
      </c>
      <c r="Z2402">
        <v>3581577</v>
      </c>
      <c r="AA2402">
        <v>547981281</v>
      </c>
      <c r="AB2402" t="s">
        <v>397</v>
      </c>
      <c r="AC2402" t="s">
        <v>1418</v>
      </c>
    </row>
    <row r="2403" spans="1:29" x14ac:dyDescent="0.25">
      <c r="A2403" t="s">
        <v>34</v>
      </c>
      <c r="B2403" t="s">
        <v>415</v>
      </c>
      <c r="C2403" t="s">
        <v>434</v>
      </c>
      <c r="D2403" t="s">
        <v>841</v>
      </c>
      <c r="E2403">
        <v>165</v>
      </c>
      <c r="F2403">
        <v>2592808150.71</v>
      </c>
      <c r="G2403">
        <v>1012845386</v>
      </c>
      <c r="H2403">
        <v>536923911</v>
      </c>
      <c r="I2403">
        <v>42</v>
      </c>
      <c r="J2403">
        <v>83</v>
      </c>
      <c r="K2403">
        <v>43</v>
      </c>
      <c r="L2403">
        <v>118942000</v>
      </c>
      <c r="M2403">
        <v>165</v>
      </c>
      <c r="N2403">
        <v>42</v>
      </c>
      <c r="O2403">
        <v>66</v>
      </c>
      <c r="P2403">
        <v>1</v>
      </c>
      <c r="Q2403">
        <v>1.257575757575758</v>
      </c>
      <c r="R2403">
        <v>1.1287878787878789</v>
      </c>
      <c r="S2403">
        <v>0.02</v>
      </c>
      <c r="T2403">
        <v>5.5E-2</v>
      </c>
      <c r="U2403">
        <v>8920650</v>
      </c>
      <c r="V2403" t="s">
        <v>1389</v>
      </c>
      <c r="W2403">
        <v>0.20708200522008219</v>
      </c>
      <c r="X2403">
        <v>1.6614365308085521E-2</v>
      </c>
      <c r="Y2403">
        <v>27225</v>
      </c>
      <c r="Z2403">
        <v>4492125</v>
      </c>
      <c r="AA2403">
        <v>741200625</v>
      </c>
      <c r="AB2403" t="s">
        <v>399</v>
      </c>
      <c r="AC2403" t="s">
        <v>1418</v>
      </c>
    </row>
    <row r="2404" spans="1:29" x14ac:dyDescent="0.25">
      <c r="A2404" t="s">
        <v>34</v>
      </c>
      <c r="B2404" t="s">
        <v>415</v>
      </c>
      <c r="C2404" t="s">
        <v>433</v>
      </c>
      <c r="D2404" t="s">
        <v>837</v>
      </c>
      <c r="E2404">
        <v>140</v>
      </c>
      <c r="F2404">
        <v>2231580447.48</v>
      </c>
      <c r="G2404">
        <v>964965158</v>
      </c>
      <c r="H2404">
        <v>679875471.32000005</v>
      </c>
      <c r="I2404">
        <v>41</v>
      </c>
      <c r="J2404">
        <v>68</v>
      </c>
      <c r="K2404">
        <v>42</v>
      </c>
      <c r="L2404">
        <v>128841000</v>
      </c>
      <c r="M2404">
        <v>108</v>
      </c>
      <c r="N2404">
        <v>27</v>
      </c>
      <c r="O2404">
        <v>43</v>
      </c>
      <c r="P2404">
        <v>1.518518518518519</v>
      </c>
      <c r="Q2404">
        <v>1.581395348837209</v>
      </c>
      <c r="R2404">
        <v>1.549956933677864</v>
      </c>
      <c r="S2404">
        <v>0.05</v>
      </c>
      <c r="T2404">
        <v>0.08</v>
      </c>
      <c r="U2404">
        <v>16749330</v>
      </c>
      <c r="V2404" t="s">
        <v>1389</v>
      </c>
      <c r="W2404">
        <v>0.30466097338670711</v>
      </c>
      <c r="X2404">
        <v>2.4635879225765621E-2</v>
      </c>
      <c r="Y2404">
        <v>19600</v>
      </c>
      <c r="Z2404">
        <v>2744000</v>
      </c>
      <c r="AA2404">
        <v>384160000</v>
      </c>
      <c r="AB2404" t="s">
        <v>395</v>
      </c>
      <c r="AC2404" t="s">
        <v>1418</v>
      </c>
    </row>
    <row r="2405" spans="1:29" x14ac:dyDescent="0.25">
      <c r="A2405" t="s">
        <v>34</v>
      </c>
      <c r="B2405" t="s">
        <v>415</v>
      </c>
      <c r="C2405" t="s">
        <v>434</v>
      </c>
      <c r="D2405" t="s">
        <v>827</v>
      </c>
      <c r="E2405">
        <v>164</v>
      </c>
      <c r="F2405">
        <v>2747573900</v>
      </c>
      <c r="G2405">
        <v>1109729937</v>
      </c>
      <c r="H2405">
        <v>476356303</v>
      </c>
      <c r="I2405">
        <v>33</v>
      </c>
      <c r="J2405">
        <v>53</v>
      </c>
      <c r="K2405">
        <v>33</v>
      </c>
      <c r="L2405">
        <v>123978000</v>
      </c>
      <c r="M2405">
        <v>164</v>
      </c>
      <c r="N2405">
        <v>41</v>
      </c>
      <c r="O2405">
        <v>66</v>
      </c>
      <c r="P2405">
        <v>0.80487804878048785</v>
      </c>
      <c r="Q2405">
        <v>0.80303030303030298</v>
      </c>
      <c r="R2405">
        <v>0.80395417590539542</v>
      </c>
      <c r="S2405">
        <v>0.01</v>
      </c>
      <c r="T2405">
        <v>0.01</v>
      </c>
      <c r="U2405">
        <v>2479560</v>
      </c>
      <c r="V2405" t="s">
        <v>1389</v>
      </c>
      <c r="W2405">
        <v>0.1733734270077322</v>
      </c>
      <c r="X2405">
        <v>5.2052633383545257E-3</v>
      </c>
      <c r="Y2405">
        <v>26896</v>
      </c>
      <c r="Z2405">
        <v>4410944</v>
      </c>
      <c r="AA2405">
        <v>723394816</v>
      </c>
      <c r="AB2405" t="s">
        <v>399</v>
      </c>
      <c r="AC2405" t="s">
        <v>1418</v>
      </c>
    </row>
    <row r="2406" spans="1:29" x14ac:dyDescent="0.25">
      <c r="A2406" t="s">
        <v>34</v>
      </c>
      <c r="B2406" t="s">
        <v>415</v>
      </c>
      <c r="C2406" t="s">
        <v>433</v>
      </c>
      <c r="D2406" t="s">
        <v>826</v>
      </c>
      <c r="E2406">
        <v>192</v>
      </c>
      <c r="F2406">
        <v>2777879858.0500002</v>
      </c>
      <c r="G2406">
        <v>1258939915</v>
      </c>
      <c r="H2406">
        <v>429216717.91000003</v>
      </c>
      <c r="I2406">
        <v>37</v>
      </c>
      <c r="J2406">
        <v>59</v>
      </c>
      <c r="K2406">
        <v>41</v>
      </c>
      <c r="L2406">
        <v>83400000</v>
      </c>
      <c r="M2406">
        <v>152</v>
      </c>
      <c r="N2406">
        <v>40</v>
      </c>
      <c r="O2406">
        <v>62</v>
      </c>
      <c r="P2406">
        <v>0.92500000000000004</v>
      </c>
      <c r="Q2406">
        <v>0.95161290322580649</v>
      </c>
      <c r="R2406">
        <v>0.93830645161290327</v>
      </c>
      <c r="S2406">
        <v>1.4999999999999999E-2</v>
      </c>
      <c r="T2406">
        <v>1.4999999999999999E-2</v>
      </c>
      <c r="U2406">
        <v>2502000</v>
      </c>
      <c r="V2406" t="s">
        <v>1389</v>
      </c>
      <c r="W2406">
        <v>0.154512340289367</v>
      </c>
      <c r="X2406">
        <v>5.8292230838143397E-3</v>
      </c>
      <c r="Y2406">
        <v>36864</v>
      </c>
      <c r="Z2406">
        <v>7077888</v>
      </c>
      <c r="AA2406">
        <v>1358954496</v>
      </c>
      <c r="AB2406" t="s">
        <v>400</v>
      </c>
      <c r="AC2406" t="s">
        <v>1418</v>
      </c>
    </row>
    <row r="2407" spans="1:29" x14ac:dyDescent="0.25">
      <c r="A2407" t="s">
        <v>34</v>
      </c>
      <c r="B2407" t="s">
        <v>415</v>
      </c>
      <c r="C2407" t="s">
        <v>433</v>
      </c>
      <c r="D2407" t="s">
        <v>839</v>
      </c>
      <c r="E2407">
        <v>147</v>
      </c>
      <c r="F2407">
        <v>2579249884.1100001</v>
      </c>
      <c r="G2407">
        <v>933255523</v>
      </c>
      <c r="H2407">
        <v>724505780</v>
      </c>
      <c r="I2407">
        <v>47</v>
      </c>
      <c r="J2407">
        <v>93</v>
      </c>
      <c r="K2407">
        <v>47</v>
      </c>
      <c r="L2407">
        <v>204832000</v>
      </c>
      <c r="M2407">
        <v>147</v>
      </c>
      <c r="N2407">
        <v>39</v>
      </c>
      <c r="O2407">
        <v>59</v>
      </c>
      <c r="P2407">
        <v>1.2051282051282051</v>
      </c>
      <c r="Q2407">
        <v>1.576271186440678</v>
      </c>
      <c r="R2407">
        <v>1.390699695784442</v>
      </c>
      <c r="S2407">
        <v>3.5000000000000003E-2</v>
      </c>
      <c r="T2407">
        <v>0.08</v>
      </c>
      <c r="U2407">
        <v>23555680</v>
      </c>
      <c r="V2407" t="s">
        <v>1389</v>
      </c>
      <c r="W2407">
        <v>0.28089786277144652</v>
      </c>
      <c r="X2407">
        <v>3.2512756488982053E-2</v>
      </c>
      <c r="Y2407">
        <v>21609</v>
      </c>
      <c r="Z2407">
        <v>3176523</v>
      </c>
      <c r="AA2407">
        <v>466948881</v>
      </c>
      <c r="AB2407" t="s">
        <v>395</v>
      </c>
      <c r="AC2407" t="s">
        <v>1418</v>
      </c>
    </row>
    <row r="2408" spans="1:29" x14ac:dyDescent="0.25">
      <c r="A2408" t="s">
        <v>34</v>
      </c>
      <c r="B2408" t="s">
        <v>415</v>
      </c>
      <c r="C2408" t="s">
        <v>434</v>
      </c>
      <c r="D2408" t="s">
        <v>828</v>
      </c>
      <c r="E2408">
        <v>164</v>
      </c>
      <c r="F2408">
        <v>2345073619.98</v>
      </c>
      <c r="G2408">
        <v>976065547</v>
      </c>
      <c r="H2408">
        <v>620137835.05999994</v>
      </c>
      <c r="I2408">
        <v>42</v>
      </c>
      <c r="J2408">
        <v>58</v>
      </c>
      <c r="K2408">
        <v>42</v>
      </c>
      <c r="L2408">
        <v>99223000</v>
      </c>
      <c r="M2408">
        <v>164</v>
      </c>
      <c r="N2408">
        <v>41</v>
      </c>
      <c r="O2408">
        <v>66</v>
      </c>
      <c r="P2408">
        <v>1.024390243902439</v>
      </c>
      <c r="Q2408">
        <v>0.87878787878787878</v>
      </c>
      <c r="R2408">
        <v>0.95158906134515886</v>
      </c>
      <c r="S2408">
        <v>0.02</v>
      </c>
      <c r="T2408">
        <v>0.01</v>
      </c>
      <c r="U2408">
        <v>2976690</v>
      </c>
      <c r="V2408" t="s">
        <v>1389</v>
      </c>
      <c r="W2408">
        <v>0.26444280033532108</v>
      </c>
      <c r="X2408">
        <v>4.8000457829056624E-3</v>
      </c>
      <c r="Y2408">
        <v>26896</v>
      </c>
      <c r="Z2408">
        <v>4410944</v>
      </c>
      <c r="AA2408">
        <v>723394816</v>
      </c>
      <c r="AB2408" t="s">
        <v>399</v>
      </c>
      <c r="AC2408" t="s">
        <v>1418</v>
      </c>
    </row>
    <row r="2409" spans="1:29" x14ac:dyDescent="0.25">
      <c r="A2409" t="s">
        <v>34</v>
      </c>
      <c r="B2409" t="s">
        <v>415</v>
      </c>
      <c r="C2409" t="s">
        <v>433</v>
      </c>
      <c r="D2409" t="s">
        <v>830</v>
      </c>
      <c r="E2409">
        <v>186</v>
      </c>
      <c r="F2409">
        <v>2992608304.3000002</v>
      </c>
      <c r="G2409">
        <v>1270257766</v>
      </c>
      <c r="H2409">
        <v>1039393160.3</v>
      </c>
      <c r="I2409">
        <v>70</v>
      </c>
      <c r="J2409">
        <v>102</v>
      </c>
      <c r="K2409">
        <v>72</v>
      </c>
      <c r="L2409">
        <v>196466000</v>
      </c>
      <c r="M2409">
        <v>151</v>
      </c>
      <c r="N2409">
        <v>39</v>
      </c>
      <c r="O2409">
        <v>61</v>
      </c>
      <c r="P2409">
        <v>1.7948717948717949</v>
      </c>
      <c r="Q2409">
        <v>1.6721311475409839</v>
      </c>
      <c r="R2409">
        <v>1.733501471206389</v>
      </c>
      <c r="S2409">
        <v>0.05</v>
      </c>
      <c r="T2409">
        <v>0.08</v>
      </c>
      <c r="U2409">
        <v>25540580</v>
      </c>
      <c r="V2409" t="s">
        <v>1389</v>
      </c>
      <c r="W2409">
        <v>0.34732014838244057</v>
      </c>
      <c r="X2409">
        <v>2.4572588098066981E-2</v>
      </c>
      <c r="Y2409">
        <v>34596</v>
      </c>
      <c r="Z2409">
        <v>6434856</v>
      </c>
      <c r="AA2409">
        <v>1196883216</v>
      </c>
      <c r="AB2409" t="s">
        <v>402</v>
      </c>
      <c r="AC2409" t="s">
        <v>1418</v>
      </c>
    </row>
    <row r="2410" spans="1:29" x14ac:dyDescent="0.25">
      <c r="A2410" t="s">
        <v>34</v>
      </c>
      <c r="B2410" t="s">
        <v>415</v>
      </c>
      <c r="C2410" t="s">
        <v>434</v>
      </c>
      <c r="D2410" t="s">
        <v>848</v>
      </c>
      <c r="E2410">
        <v>132</v>
      </c>
      <c r="F2410">
        <v>2184565778</v>
      </c>
      <c r="G2410">
        <v>923254202</v>
      </c>
      <c r="H2410">
        <v>494656905</v>
      </c>
      <c r="I2410">
        <v>30</v>
      </c>
      <c r="J2410">
        <v>39</v>
      </c>
      <c r="K2410">
        <v>30</v>
      </c>
      <c r="L2410">
        <v>69834000</v>
      </c>
      <c r="M2410">
        <v>132</v>
      </c>
      <c r="N2410">
        <v>32</v>
      </c>
      <c r="O2410">
        <v>53</v>
      </c>
      <c r="P2410">
        <v>0.9375</v>
      </c>
      <c r="Q2410">
        <v>0.73584905660377353</v>
      </c>
      <c r="R2410">
        <v>0.83667452830188682</v>
      </c>
      <c r="S2410">
        <v>1.4999999999999999E-2</v>
      </c>
      <c r="T2410">
        <v>0</v>
      </c>
      <c r="U2410">
        <v>1047510</v>
      </c>
      <c r="V2410" t="s">
        <v>1389</v>
      </c>
      <c r="W2410">
        <v>0.22643259817649669</v>
      </c>
      <c r="X2410">
        <v>2.1176496060436069E-3</v>
      </c>
      <c r="Y2410">
        <v>17424</v>
      </c>
      <c r="Z2410">
        <v>2299968</v>
      </c>
      <c r="AA2410">
        <v>303595776</v>
      </c>
      <c r="AB2410" t="s">
        <v>396</v>
      </c>
      <c r="AC2410" t="s">
        <v>1418</v>
      </c>
    </row>
    <row r="2411" spans="1:29" x14ac:dyDescent="0.25">
      <c r="A2411" t="s">
        <v>34</v>
      </c>
      <c r="B2411" t="s">
        <v>415</v>
      </c>
      <c r="C2411" t="s">
        <v>434</v>
      </c>
      <c r="D2411" t="s">
        <v>853</v>
      </c>
      <c r="E2411">
        <v>156</v>
      </c>
      <c r="F2411">
        <v>2503081666</v>
      </c>
      <c r="G2411">
        <v>931726571</v>
      </c>
      <c r="H2411">
        <v>522223696</v>
      </c>
      <c r="I2411">
        <v>39</v>
      </c>
      <c r="J2411">
        <v>52</v>
      </c>
      <c r="K2411">
        <v>43</v>
      </c>
      <c r="L2411">
        <v>74284000</v>
      </c>
      <c r="M2411">
        <v>156</v>
      </c>
      <c r="N2411">
        <v>39</v>
      </c>
      <c r="O2411">
        <v>62</v>
      </c>
      <c r="P2411">
        <v>1</v>
      </c>
      <c r="Q2411">
        <v>0.83870967741935487</v>
      </c>
      <c r="R2411">
        <v>0.91935483870967738</v>
      </c>
      <c r="S2411">
        <v>0.02</v>
      </c>
      <c r="T2411">
        <v>0.01</v>
      </c>
      <c r="U2411">
        <v>2228520</v>
      </c>
      <c r="V2411" t="s">
        <v>1389</v>
      </c>
      <c r="W2411">
        <v>0.2086323043684504</v>
      </c>
      <c r="X2411">
        <v>4.2673666803507131E-3</v>
      </c>
      <c r="Y2411">
        <v>24336</v>
      </c>
      <c r="Z2411">
        <v>3796416</v>
      </c>
      <c r="AA2411">
        <v>592240896</v>
      </c>
      <c r="AB2411" t="s">
        <v>397</v>
      </c>
      <c r="AC2411" t="s">
        <v>1418</v>
      </c>
    </row>
    <row r="2412" spans="1:29" x14ac:dyDescent="0.25">
      <c r="A2412" t="s">
        <v>34</v>
      </c>
      <c r="B2412" t="s">
        <v>415</v>
      </c>
      <c r="C2412" t="s">
        <v>434</v>
      </c>
      <c r="D2412" t="s">
        <v>840</v>
      </c>
      <c r="E2412">
        <v>148</v>
      </c>
      <c r="F2412">
        <v>2911483002</v>
      </c>
      <c r="G2412">
        <v>1097580155</v>
      </c>
      <c r="H2412">
        <v>509134522</v>
      </c>
      <c r="I2412">
        <v>32</v>
      </c>
      <c r="J2412">
        <v>51</v>
      </c>
      <c r="K2412">
        <v>35</v>
      </c>
      <c r="L2412">
        <v>100627000</v>
      </c>
      <c r="M2412">
        <v>148</v>
      </c>
      <c r="N2412">
        <v>35</v>
      </c>
      <c r="O2412">
        <v>60</v>
      </c>
      <c r="P2412">
        <v>0.91428571428571426</v>
      </c>
      <c r="Q2412">
        <v>0.85</v>
      </c>
      <c r="R2412">
        <v>0.88214285714285712</v>
      </c>
      <c r="S2412">
        <v>1.4999999999999999E-2</v>
      </c>
      <c r="T2412">
        <v>0.01</v>
      </c>
      <c r="U2412">
        <v>2515675</v>
      </c>
      <c r="V2412" t="s">
        <v>1389</v>
      </c>
      <c r="W2412">
        <v>0.17487119850957661</v>
      </c>
      <c r="X2412">
        <v>4.9410811706851812E-3</v>
      </c>
      <c r="Y2412">
        <v>21904</v>
      </c>
      <c r="Z2412">
        <v>3241792</v>
      </c>
      <c r="AA2412">
        <v>479785216</v>
      </c>
      <c r="AB2412" t="s">
        <v>395</v>
      </c>
      <c r="AC2412" t="s">
        <v>1418</v>
      </c>
    </row>
    <row r="2413" spans="1:29" x14ac:dyDescent="0.25">
      <c r="A2413" t="s">
        <v>34</v>
      </c>
      <c r="B2413" t="s">
        <v>415</v>
      </c>
      <c r="C2413" t="s">
        <v>434</v>
      </c>
      <c r="D2413" t="s">
        <v>850</v>
      </c>
      <c r="E2413">
        <v>164</v>
      </c>
      <c r="F2413">
        <v>2619414261</v>
      </c>
      <c r="G2413">
        <v>941975058</v>
      </c>
      <c r="H2413">
        <v>712641123</v>
      </c>
      <c r="I2413">
        <v>47</v>
      </c>
      <c r="J2413">
        <v>67</v>
      </c>
      <c r="K2413">
        <v>47</v>
      </c>
      <c r="L2413">
        <v>147433000</v>
      </c>
      <c r="M2413">
        <v>164</v>
      </c>
      <c r="N2413">
        <v>42</v>
      </c>
      <c r="O2413">
        <v>66</v>
      </c>
      <c r="P2413">
        <v>1.1190476190476191</v>
      </c>
      <c r="Q2413">
        <v>1.0151515151515149</v>
      </c>
      <c r="R2413">
        <v>1.0670995670995671</v>
      </c>
      <c r="S2413">
        <v>2.5000000000000001E-2</v>
      </c>
      <c r="T2413">
        <v>0.03</v>
      </c>
      <c r="U2413">
        <v>8108815</v>
      </c>
      <c r="V2413" t="s">
        <v>1389</v>
      </c>
      <c r="W2413">
        <v>0.27206125186473512</v>
      </c>
      <c r="X2413">
        <v>1.137853926512742E-2</v>
      </c>
      <c r="Y2413">
        <v>26896</v>
      </c>
      <c r="Z2413">
        <v>4410944</v>
      </c>
      <c r="AA2413">
        <v>723394816</v>
      </c>
      <c r="AB2413" t="s">
        <v>399</v>
      </c>
      <c r="AC2413" t="s">
        <v>1418</v>
      </c>
    </row>
    <row r="2414" spans="1:29" x14ac:dyDescent="0.25">
      <c r="A2414" t="s">
        <v>34</v>
      </c>
      <c r="B2414" t="s">
        <v>415</v>
      </c>
      <c r="C2414" t="s">
        <v>433</v>
      </c>
      <c r="D2414" t="s">
        <v>852</v>
      </c>
      <c r="E2414">
        <v>122</v>
      </c>
      <c r="F2414">
        <v>1915921713.8900001</v>
      </c>
      <c r="G2414">
        <v>745445410</v>
      </c>
      <c r="H2414">
        <v>433514411.94</v>
      </c>
      <c r="I2414">
        <v>31</v>
      </c>
      <c r="J2414">
        <v>49</v>
      </c>
      <c r="K2414">
        <v>32</v>
      </c>
      <c r="L2414">
        <v>67606000</v>
      </c>
      <c r="M2414">
        <v>122</v>
      </c>
      <c r="N2414">
        <v>31</v>
      </c>
      <c r="O2414">
        <v>49</v>
      </c>
      <c r="P2414">
        <v>1</v>
      </c>
      <c r="Q2414">
        <v>1</v>
      </c>
      <c r="R2414">
        <v>1</v>
      </c>
      <c r="S2414">
        <v>0.02</v>
      </c>
      <c r="T2414">
        <v>0.03</v>
      </c>
      <c r="U2414">
        <v>3380300</v>
      </c>
      <c r="V2414" t="s">
        <v>1389</v>
      </c>
      <c r="W2414">
        <v>0.2262693766645674</v>
      </c>
      <c r="X2414">
        <v>7.797433965050846E-3</v>
      </c>
      <c r="Y2414">
        <v>14884</v>
      </c>
      <c r="Z2414">
        <v>1815848</v>
      </c>
      <c r="AA2414">
        <v>221533456</v>
      </c>
      <c r="AB2414" t="s">
        <v>391</v>
      </c>
      <c r="AC2414" t="s">
        <v>1418</v>
      </c>
    </row>
    <row r="2415" spans="1:29" x14ac:dyDescent="0.25">
      <c r="A2415" t="s">
        <v>34</v>
      </c>
      <c r="B2415" t="s">
        <v>415</v>
      </c>
      <c r="C2415" t="s">
        <v>433</v>
      </c>
      <c r="D2415" t="s">
        <v>823</v>
      </c>
      <c r="E2415">
        <v>130</v>
      </c>
      <c r="F2415">
        <v>2137412471.0599999</v>
      </c>
      <c r="G2415">
        <v>793451898</v>
      </c>
      <c r="H2415">
        <v>348405461.74000001</v>
      </c>
      <c r="I2415">
        <v>30</v>
      </c>
      <c r="J2415">
        <v>59</v>
      </c>
      <c r="K2415">
        <v>30</v>
      </c>
      <c r="L2415">
        <v>89173000</v>
      </c>
      <c r="M2415">
        <v>130</v>
      </c>
      <c r="N2415">
        <v>34</v>
      </c>
      <c r="O2415">
        <v>52</v>
      </c>
      <c r="P2415">
        <v>0.88235294117647056</v>
      </c>
      <c r="Q2415">
        <v>1.134615384615385</v>
      </c>
      <c r="R2415">
        <v>1.008484162895928</v>
      </c>
      <c r="S2415">
        <v>0.01</v>
      </c>
      <c r="T2415">
        <v>4.4999999999999998E-2</v>
      </c>
      <c r="U2415">
        <v>4904515</v>
      </c>
      <c r="V2415" t="s">
        <v>1389</v>
      </c>
      <c r="W2415">
        <v>0.16300338210678469</v>
      </c>
      <c r="X2415">
        <v>1.407703247677566E-2</v>
      </c>
      <c r="Y2415">
        <v>16900</v>
      </c>
      <c r="Z2415">
        <v>2197000</v>
      </c>
      <c r="AA2415">
        <v>285610000</v>
      </c>
      <c r="AB2415" t="s">
        <v>396</v>
      </c>
      <c r="AC2415" t="s">
        <v>1418</v>
      </c>
    </row>
    <row r="2416" spans="1:29" x14ac:dyDescent="0.25">
      <c r="A2416" t="s">
        <v>34</v>
      </c>
      <c r="B2416" t="s">
        <v>415</v>
      </c>
      <c r="C2416" t="s">
        <v>434</v>
      </c>
      <c r="D2416" t="s">
        <v>843</v>
      </c>
      <c r="E2416">
        <v>153</v>
      </c>
      <c r="F2416">
        <v>2290587866</v>
      </c>
      <c r="G2416">
        <v>905600081</v>
      </c>
      <c r="H2416">
        <v>377962649</v>
      </c>
      <c r="I2416">
        <v>34</v>
      </c>
      <c r="J2416">
        <v>56</v>
      </c>
      <c r="K2416">
        <v>38</v>
      </c>
      <c r="L2416">
        <v>86818000</v>
      </c>
      <c r="M2416">
        <v>153</v>
      </c>
      <c r="N2416">
        <v>36</v>
      </c>
      <c r="O2416">
        <v>61</v>
      </c>
      <c r="P2416">
        <v>0.94444444444444442</v>
      </c>
      <c r="Q2416">
        <v>0.91803278688524592</v>
      </c>
      <c r="R2416">
        <v>0.93123861566484523</v>
      </c>
      <c r="S2416">
        <v>1.4999999999999999E-2</v>
      </c>
      <c r="T2416">
        <v>1.4999999999999999E-2</v>
      </c>
      <c r="U2416">
        <v>2604540</v>
      </c>
      <c r="V2416" t="s">
        <v>1389</v>
      </c>
      <c r="W2416">
        <v>0.16500683279180531</v>
      </c>
      <c r="X2416">
        <v>6.8909983748156028E-3</v>
      </c>
      <c r="Y2416">
        <v>23409</v>
      </c>
      <c r="Z2416">
        <v>3581577</v>
      </c>
      <c r="AA2416">
        <v>547981281</v>
      </c>
      <c r="AB2416" t="s">
        <v>397</v>
      </c>
      <c r="AC2416" t="s">
        <v>1418</v>
      </c>
    </row>
    <row r="2417" spans="1:29" x14ac:dyDescent="0.25">
      <c r="A2417" t="s">
        <v>34</v>
      </c>
      <c r="B2417" t="s">
        <v>415</v>
      </c>
      <c r="C2417" t="s">
        <v>433</v>
      </c>
      <c r="D2417" t="s">
        <v>825</v>
      </c>
      <c r="E2417">
        <v>156</v>
      </c>
      <c r="F2417">
        <v>2528206824</v>
      </c>
      <c r="G2417">
        <v>932998543</v>
      </c>
      <c r="H2417">
        <v>647986162</v>
      </c>
      <c r="I2417">
        <v>49</v>
      </c>
      <c r="J2417">
        <v>93</v>
      </c>
      <c r="K2417">
        <v>50</v>
      </c>
      <c r="L2417">
        <v>135996000</v>
      </c>
      <c r="M2417">
        <v>156</v>
      </c>
      <c r="N2417">
        <v>40</v>
      </c>
      <c r="O2417">
        <v>62</v>
      </c>
      <c r="P2417">
        <v>1.2250000000000001</v>
      </c>
      <c r="Q2417">
        <v>1.5</v>
      </c>
      <c r="R2417">
        <v>1.3625</v>
      </c>
      <c r="S2417">
        <v>3.5000000000000003E-2</v>
      </c>
      <c r="T2417">
        <v>0.08</v>
      </c>
      <c r="U2417">
        <v>15639540</v>
      </c>
      <c r="V2417" t="s">
        <v>1389</v>
      </c>
      <c r="W2417">
        <v>0.25630267106659782</v>
      </c>
      <c r="X2417">
        <v>2.4135608007011731E-2</v>
      </c>
      <c r="Y2417">
        <v>24336</v>
      </c>
      <c r="Z2417">
        <v>3796416</v>
      </c>
      <c r="AA2417">
        <v>592240896</v>
      </c>
      <c r="AB2417" t="s">
        <v>397</v>
      </c>
      <c r="AC2417" t="s">
        <v>1418</v>
      </c>
    </row>
    <row r="2418" spans="1:29" x14ac:dyDescent="0.25">
      <c r="A2418" t="s">
        <v>34</v>
      </c>
      <c r="B2418" t="s">
        <v>415</v>
      </c>
      <c r="C2418" t="s">
        <v>433</v>
      </c>
      <c r="D2418" t="s">
        <v>824</v>
      </c>
      <c r="E2418">
        <v>143</v>
      </c>
      <c r="F2418">
        <v>2275950710</v>
      </c>
      <c r="G2418">
        <v>812339288</v>
      </c>
      <c r="H2418">
        <v>484200745</v>
      </c>
      <c r="I2418">
        <v>45</v>
      </c>
      <c r="J2418">
        <v>64</v>
      </c>
      <c r="K2418">
        <v>46</v>
      </c>
      <c r="L2418">
        <v>81015000</v>
      </c>
      <c r="M2418">
        <v>143</v>
      </c>
      <c r="N2418">
        <v>37</v>
      </c>
      <c r="O2418">
        <v>57</v>
      </c>
      <c r="P2418">
        <v>1.216216216216216</v>
      </c>
      <c r="Q2418">
        <v>1.12280701754386</v>
      </c>
      <c r="R2418">
        <v>1.1695116168800379</v>
      </c>
      <c r="S2418">
        <v>3.5000000000000003E-2</v>
      </c>
      <c r="T2418">
        <v>4.4999999999999998E-2</v>
      </c>
      <c r="U2418">
        <v>6481200</v>
      </c>
      <c r="V2418" t="s">
        <v>1389</v>
      </c>
      <c r="W2418">
        <v>0.21274658667805679</v>
      </c>
      <c r="X2418">
        <v>1.3385357348014821E-2</v>
      </c>
      <c r="Y2418">
        <v>20449</v>
      </c>
      <c r="Z2418">
        <v>2924207</v>
      </c>
      <c r="AA2418">
        <v>418161601</v>
      </c>
      <c r="AB2418" t="s">
        <v>395</v>
      </c>
      <c r="AC2418" t="s">
        <v>1418</v>
      </c>
    </row>
    <row r="2419" spans="1:29" x14ac:dyDescent="0.25">
      <c r="A2419" t="s">
        <v>35</v>
      </c>
      <c r="B2419" t="s">
        <v>415</v>
      </c>
      <c r="C2419" t="s">
        <v>434</v>
      </c>
      <c r="D2419" t="s">
        <v>841</v>
      </c>
      <c r="E2419">
        <v>151</v>
      </c>
      <c r="F2419">
        <v>2526043364.9499998</v>
      </c>
      <c r="G2419">
        <v>891694717</v>
      </c>
      <c r="H2419">
        <v>736159421</v>
      </c>
      <c r="I2419">
        <v>46</v>
      </c>
      <c r="J2419">
        <v>73</v>
      </c>
      <c r="K2419">
        <v>47</v>
      </c>
      <c r="L2419">
        <v>112388000</v>
      </c>
      <c r="M2419">
        <v>151</v>
      </c>
      <c r="N2419">
        <v>38</v>
      </c>
      <c r="O2419">
        <v>61</v>
      </c>
      <c r="P2419">
        <v>1.2105263157894739</v>
      </c>
      <c r="Q2419">
        <v>1.1967213114754101</v>
      </c>
      <c r="R2419">
        <v>1.203623813632442</v>
      </c>
      <c r="S2419">
        <v>3.5000000000000003E-2</v>
      </c>
      <c r="T2419">
        <v>4.4999999999999998E-2</v>
      </c>
      <c r="U2419">
        <v>8991040</v>
      </c>
      <c r="V2419" t="s">
        <v>1389</v>
      </c>
      <c r="W2419">
        <v>0.29142786351752581</v>
      </c>
      <c r="X2419">
        <v>1.221344146867883E-2</v>
      </c>
      <c r="Y2419">
        <v>22801</v>
      </c>
      <c r="Z2419">
        <v>3442951</v>
      </c>
      <c r="AA2419">
        <v>519885601</v>
      </c>
      <c r="AB2419" t="s">
        <v>397</v>
      </c>
      <c r="AC2419" t="s">
        <v>1418</v>
      </c>
    </row>
    <row r="2420" spans="1:29" x14ac:dyDescent="0.25">
      <c r="A2420" t="s">
        <v>35</v>
      </c>
      <c r="B2420" t="s">
        <v>415</v>
      </c>
      <c r="C2420" t="s">
        <v>434</v>
      </c>
      <c r="D2420" t="s">
        <v>855</v>
      </c>
      <c r="E2420">
        <v>120</v>
      </c>
      <c r="F2420">
        <v>1734412768</v>
      </c>
      <c r="G2420">
        <v>673919659</v>
      </c>
      <c r="H2420">
        <v>363081823</v>
      </c>
      <c r="I2420">
        <v>31</v>
      </c>
      <c r="J2420">
        <v>67</v>
      </c>
      <c r="K2420">
        <v>31</v>
      </c>
      <c r="L2420">
        <v>103935814</v>
      </c>
      <c r="M2420">
        <v>120</v>
      </c>
      <c r="N2420">
        <v>25</v>
      </c>
      <c r="O2420">
        <v>38</v>
      </c>
      <c r="P2420">
        <v>1.24</v>
      </c>
      <c r="Q2420">
        <v>1.763157894736842</v>
      </c>
      <c r="R2420">
        <v>1.5015789473684209</v>
      </c>
      <c r="S2420">
        <v>3.5000000000000003E-2</v>
      </c>
      <c r="T2420">
        <v>0.08</v>
      </c>
      <c r="U2420">
        <v>11952618.609999999</v>
      </c>
      <c r="V2420" t="s">
        <v>1389</v>
      </c>
      <c r="W2420">
        <v>0.2093399159063386</v>
      </c>
      <c r="X2420">
        <v>3.2919903594292567E-2</v>
      </c>
      <c r="Y2420">
        <v>14400</v>
      </c>
      <c r="Z2420">
        <v>1728000</v>
      </c>
      <c r="AA2420">
        <v>207360000</v>
      </c>
      <c r="AB2420" t="s">
        <v>391</v>
      </c>
      <c r="AC2420" t="s">
        <v>1418</v>
      </c>
    </row>
    <row r="2421" spans="1:29" x14ac:dyDescent="0.25">
      <c r="A2421" t="s">
        <v>35</v>
      </c>
      <c r="B2421" t="s">
        <v>415</v>
      </c>
      <c r="C2421" t="s">
        <v>434</v>
      </c>
      <c r="D2421" t="s">
        <v>840</v>
      </c>
      <c r="E2421">
        <v>154</v>
      </c>
      <c r="F2421">
        <v>2804802851</v>
      </c>
      <c r="G2421">
        <v>1064578829</v>
      </c>
      <c r="H2421">
        <v>471382317</v>
      </c>
      <c r="I2421">
        <v>33</v>
      </c>
      <c r="J2421">
        <v>54</v>
      </c>
      <c r="K2421">
        <v>34</v>
      </c>
      <c r="L2421">
        <v>86534000</v>
      </c>
      <c r="M2421">
        <v>154</v>
      </c>
      <c r="N2421">
        <v>41</v>
      </c>
      <c r="O2421">
        <v>62</v>
      </c>
      <c r="P2421">
        <v>0.80487804878048785</v>
      </c>
      <c r="Q2421">
        <v>0.87096774193548387</v>
      </c>
      <c r="R2421">
        <v>0.83792289535798581</v>
      </c>
      <c r="S2421">
        <v>0.01</v>
      </c>
      <c r="T2421">
        <v>0.01</v>
      </c>
      <c r="U2421">
        <v>1730680</v>
      </c>
      <c r="V2421" t="s">
        <v>1389</v>
      </c>
      <c r="W2421">
        <v>0.16806254914919869</v>
      </c>
      <c r="X2421">
        <v>3.671499624793944E-3</v>
      </c>
      <c r="Y2421">
        <v>23716</v>
      </c>
      <c r="Z2421">
        <v>3652264</v>
      </c>
      <c r="AA2421">
        <v>562448656</v>
      </c>
      <c r="AB2421" t="s">
        <v>397</v>
      </c>
      <c r="AC2421" t="s">
        <v>1418</v>
      </c>
    </row>
    <row r="2422" spans="1:29" x14ac:dyDescent="0.25">
      <c r="A2422" t="s">
        <v>35</v>
      </c>
      <c r="B2422" t="s">
        <v>415</v>
      </c>
      <c r="C2422" t="s">
        <v>433</v>
      </c>
      <c r="D2422" t="s">
        <v>833</v>
      </c>
      <c r="E2422">
        <v>173</v>
      </c>
      <c r="F2422">
        <v>2840038594.27</v>
      </c>
      <c r="G2422">
        <v>1054340992</v>
      </c>
      <c r="H2422">
        <v>849537088</v>
      </c>
      <c r="I2422">
        <v>59</v>
      </c>
      <c r="J2422">
        <v>73</v>
      </c>
      <c r="K2422">
        <v>60</v>
      </c>
      <c r="L2422">
        <v>151292000</v>
      </c>
      <c r="M2422">
        <v>162</v>
      </c>
      <c r="N2422">
        <v>44</v>
      </c>
      <c r="O2422">
        <v>65</v>
      </c>
      <c r="P2422">
        <v>1.3409090909090911</v>
      </c>
      <c r="Q2422">
        <v>1.1230769230769231</v>
      </c>
      <c r="R2422">
        <v>1.231993006993007</v>
      </c>
      <c r="S2422">
        <v>3.5000000000000003E-2</v>
      </c>
      <c r="T2422">
        <v>4.4999999999999998E-2</v>
      </c>
      <c r="U2422">
        <v>12103360</v>
      </c>
      <c r="V2422" t="s">
        <v>1389</v>
      </c>
      <c r="W2422">
        <v>0.29912871244567152</v>
      </c>
      <c r="X2422">
        <v>1.424700601181993E-2</v>
      </c>
      <c r="Y2422">
        <v>29929</v>
      </c>
      <c r="Z2422">
        <v>5177717</v>
      </c>
      <c r="AA2422">
        <v>895745041</v>
      </c>
      <c r="AB2422" t="s">
        <v>398</v>
      </c>
      <c r="AC2422" t="s">
        <v>1418</v>
      </c>
    </row>
    <row r="2423" spans="1:29" x14ac:dyDescent="0.25">
      <c r="A2423" t="s">
        <v>35</v>
      </c>
      <c r="B2423" t="s">
        <v>415</v>
      </c>
      <c r="C2423" t="s">
        <v>434</v>
      </c>
      <c r="D2423" t="s">
        <v>856</v>
      </c>
      <c r="E2423">
        <v>93</v>
      </c>
      <c r="F2423">
        <v>1600598812</v>
      </c>
      <c r="G2423">
        <v>566147441</v>
      </c>
      <c r="H2423">
        <v>361159124</v>
      </c>
      <c r="I2423">
        <v>22</v>
      </c>
      <c r="J2423">
        <v>42</v>
      </c>
      <c r="K2423">
        <v>23</v>
      </c>
      <c r="L2423">
        <v>74422319</v>
      </c>
      <c r="M2423">
        <v>93</v>
      </c>
      <c r="N2423">
        <v>19</v>
      </c>
      <c r="O2423">
        <v>30</v>
      </c>
      <c r="P2423">
        <v>1.1578947368421051</v>
      </c>
      <c r="Q2423">
        <v>1.4</v>
      </c>
      <c r="R2423">
        <v>1.2789473684210531</v>
      </c>
      <c r="S2423">
        <v>2.5000000000000001E-2</v>
      </c>
      <c r="T2423">
        <v>5.5E-2</v>
      </c>
      <c r="U2423">
        <v>5953785.5199999996</v>
      </c>
      <c r="V2423" t="s">
        <v>1389</v>
      </c>
      <c r="W2423">
        <v>0.2256400050358153</v>
      </c>
      <c r="X2423">
        <v>1.6485214201593861E-2</v>
      </c>
      <c r="Y2423">
        <v>8649</v>
      </c>
      <c r="Z2423">
        <v>804357</v>
      </c>
      <c r="AA2423">
        <v>74805201</v>
      </c>
      <c r="AB2423" t="s">
        <v>392</v>
      </c>
      <c r="AC2423" t="s">
        <v>1418</v>
      </c>
    </row>
    <row r="2424" spans="1:29" x14ac:dyDescent="0.25">
      <c r="A2424" t="s">
        <v>35</v>
      </c>
      <c r="B2424" t="s">
        <v>415</v>
      </c>
      <c r="C2424" t="s">
        <v>434</v>
      </c>
      <c r="D2424" t="s">
        <v>847</v>
      </c>
      <c r="E2424">
        <v>132</v>
      </c>
      <c r="F2424">
        <v>2225607054.1300001</v>
      </c>
      <c r="G2424">
        <v>862244940</v>
      </c>
      <c r="H2424">
        <v>542356978.13</v>
      </c>
      <c r="I2424">
        <v>35</v>
      </c>
      <c r="J2424">
        <v>45</v>
      </c>
      <c r="K2424">
        <v>35</v>
      </c>
      <c r="L2424">
        <v>82377000</v>
      </c>
      <c r="M2424">
        <v>132</v>
      </c>
      <c r="N2424">
        <v>34</v>
      </c>
      <c r="O2424">
        <v>53</v>
      </c>
      <c r="P2424">
        <v>1.029411764705882</v>
      </c>
      <c r="Q2424">
        <v>0.84905660377358494</v>
      </c>
      <c r="R2424">
        <v>0.93923418423973359</v>
      </c>
      <c r="S2424">
        <v>0.02</v>
      </c>
      <c r="T2424">
        <v>0.01</v>
      </c>
      <c r="U2424">
        <v>2471310</v>
      </c>
      <c r="V2424" t="s">
        <v>1389</v>
      </c>
      <c r="W2424">
        <v>0.2436894586236876</v>
      </c>
      <c r="X2424">
        <v>4.5566114195135154E-3</v>
      </c>
      <c r="Y2424">
        <v>17424</v>
      </c>
      <c r="Z2424">
        <v>2299968</v>
      </c>
      <c r="AA2424">
        <v>303595776</v>
      </c>
      <c r="AB2424" t="s">
        <v>396</v>
      </c>
      <c r="AC2424" t="s">
        <v>1418</v>
      </c>
    </row>
    <row r="2425" spans="1:29" x14ac:dyDescent="0.25">
      <c r="A2425" t="s">
        <v>35</v>
      </c>
      <c r="B2425" t="s">
        <v>415</v>
      </c>
      <c r="C2425" t="s">
        <v>433</v>
      </c>
      <c r="D2425" t="s">
        <v>835</v>
      </c>
      <c r="E2425">
        <v>170</v>
      </c>
      <c r="F2425">
        <v>2886783416.3200002</v>
      </c>
      <c r="G2425">
        <v>1023286337</v>
      </c>
      <c r="H2425">
        <v>702092832</v>
      </c>
      <c r="I2425">
        <v>52</v>
      </c>
      <c r="J2425">
        <v>95</v>
      </c>
      <c r="K2425">
        <v>53</v>
      </c>
      <c r="L2425">
        <v>194241000</v>
      </c>
      <c r="M2425">
        <v>157</v>
      </c>
      <c r="N2425">
        <v>42</v>
      </c>
      <c r="O2425">
        <v>63</v>
      </c>
      <c r="P2425">
        <v>1.2380952380952379</v>
      </c>
      <c r="Q2425">
        <v>1.5079365079365079</v>
      </c>
      <c r="R2425">
        <v>1.373015873015873</v>
      </c>
      <c r="S2425">
        <v>3.5000000000000003E-2</v>
      </c>
      <c r="T2425">
        <v>0.08</v>
      </c>
      <c r="U2425">
        <v>22337715</v>
      </c>
      <c r="V2425" t="s">
        <v>1389</v>
      </c>
      <c r="W2425">
        <v>0.24320938939541589</v>
      </c>
      <c r="X2425">
        <v>3.1815899524808143E-2</v>
      </c>
      <c r="Y2425">
        <v>28900</v>
      </c>
      <c r="Z2425">
        <v>4913000</v>
      </c>
      <c r="AA2425">
        <v>835210000</v>
      </c>
      <c r="AB2425" t="s">
        <v>398</v>
      </c>
      <c r="AC2425" t="s">
        <v>1418</v>
      </c>
    </row>
    <row r="2426" spans="1:29" x14ac:dyDescent="0.25">
      <c r="A2426" t="s">
        <v>35</v>
      </c>
      <c r="B2426" t="s">
        <v>415</v>
      </c>
      <c r="C2426" t="s">
        <v>434</v>
      </c>
      <c r="D2426" t="s">
        <v>845</v>
      </c>
      <c r="E2426">
        <v>150</v>
      </c>
      <c r="F2426">
        <v>2288887290.8400002</v>
      </c>
      <c r="G2426">
        <v>834253522</v>
      </c>
      <c r="H2426">
        <v>477126299.93000001</v>
      </c>
      <c r="I2426">
        <v>35</v>
      </c>
      <c r="J2426">
        <v>50</v>
      </c>
      <c r="K2426">
        <v>35</v>
      </c>
      <c r="L2426">
        <v>64648000</v>
      </c>
      <c r="M2426">
        <v>150</v>
      </c>
      <c r="N2426">
        <v>41</v>
      </c>
      <c r="O2426">
        <v>60</v>
      </c>
      <c r="P2426">
        <v>0.85365853658536583</v>
      </c>
      <c r="Q2426">
        <v>0.83333333333333337</v>
      </c>
      <c r="R2426">
        <v>0.8434959349593496</v>
      </c>
      <c r="S2426">
        <v>0.01</v>
      </c>
      <c r="T2426">
        <v>0.01</v>
      </c>
      <c r="U2426">
        <v>1292960</v>
      </c>
      <c r="V2426" t="s">
        <v>1389</v>
      </c>
      <c r="W2426">
        <v>0.20845338337079031</v>
      </c>
      <c r="X2426">
        <v>2.7098904424042278E-3</v>
      </c>
      <c r="Y2426">
        <v>22500</v>
      </c>
      <c r="Z2426">
        <v>3375000</v>
      </c>
      <c r="AA2426">
        <v>506250000</v>
      </c>
      <c r="AB2426" t="s">
        <v>397</v>
      </c>
      <c r="AC2426" t="s">
        <v>1418</v>
      </c>
    </row>
    <row r="2427" spans="1:29" x14ac:dyDescent="0.25">
      <c r="A2427" t="s">
        <v>35</v>
      </c>
      <c r="B2427" t="s">
        <v>415</v>
      </c>
      <c r="C2427" t="s">
        <v>433</v>
      </c>
      <c r="D2427" t="s">
        <v>837</v>
      </c>
      <c r="E2427">
        <v>157</v>
      </c>
      <c r="F2427">
        <v>2617172567</v>
      </c>
      <c r="G2427">
        <v>1072492622</v>
      </c>
      <c r="H2427">
        <v>685579340</v>
      </c>
      <c r="I2427">
        <v>45</v>
      </c>
      <c r="J2427">
        <v>79</v>
      </c>
      <c r="K2427">
        <v>45</v>
      </c>
      <c r="L2427">
        <v>159605000</v>
      </c>
      <c r="M2427">
        <v>145</v>
      </c>
      <c r="N2427">
        <v>37</v>
      </c>
      <c r="O2427">
        <v>58</v>
      </c>
      <c r="P2427">
        <v>1.216216216216216</v>
      </c>
      <c r="Q2427">
        <v>1.3620689655172411</v>
      </c>
      <c r="R2427">
        <v>1.2891425908667291</v>
      </c>
      <c r="S2427">
        <v>3.5000000000000003E-2</v>
      </c>
      <c r="T2427">
        <v>5.5E-2</v>
      </c>
      <c r="U2427">
        <v>14364450</v>
      </c>
      <c r="V2427" t="s">
        <v>1389</v>
      </c>
      <c r="W2427">
        <v>0.26195419768818018</v>
      </c>
      <c r="X2427">
        <v>2.0952279571318469E-2</v>
      </c>
      <c r="Y2427">
        <v>24649</v>
      </c>
      <c r="Z2427">
        <v>3869893</v>
      </c>
      <c r="AA2427">
        <v>607573201</v>
      </c>
      <c r="AB2427" t="s">
        <v>397</v>
      </c>
      <c r="AC2427" t="s">
        <v>1418</v>
      </c>
    </row>
    <row r="2428" spans="1:29" x14ac:dyDescent="0.25">
      <c r="A2428" t="s">
        <v>35</v>
      </c>
      <c r="B2428" t="s">
        <v>415</v>
      </c>
      <c r="C2428" t="s">
        <v>433</v>
      </c>
      <c r="D2428" t="s">
        <v>830</v>
      </c>
      <c r="E2428">
        <v>178</v>
      </c>
      <c r="F2428">
        <v>2800547258</v>
      </c>
      <c r="G2428">
        <v>1157444580</v>
      </c>
      <c r="H2428">
        <v>859767358</v>
      </c>
      <c r="I2428">
        <v>66</v>
      </c>
      <c r="J2428">
        <v>93</v>
      </c>
      <c r="K2428">
        <v>67</v>
      </c>
      <c r="L2428">
        <v>150980001</v>
      </c>
      <c r="M2428">
        <v>165</v>
      </c>
      <c r="N2428">
        <v>44</v>
      </c>
      <c r="O2428">
        <v>67</v>
      </c>
      <c r="P2428">
        <v>1.5</v>
      </c>
      <c r="Q2428">
        <v>1.3880597014925371</v>
      </c>
      <c r="R2428">
        <v>1.444029850746269</v>
      </c>
      <c r="S2428">
        <v>0.05</v>
      </c>
      <c r="T2428">
        <v>5.5E-2</v>
      </c>
      <c r="U2428">
        <v>15852900.105</v>
      </c>
      <c r="V2428" t="s">
        <v>1389</v>
      </c>
      <c r="W2428">
        <v>0.30699976782894911</v>
      </c>
      <c r="X2428">
        <v>1.8438592669855699E-2</v>
      </c>
      <c r="Y2428">
        <v>31684</v>
      </c>
      <c r="Z2428">
        <v>5639752</v>
      </c>
      <c r="AA2428">
        <v>1003875856</v>
      </c>
      <c r="AB2428" t="s">
        <v>398</v>
      </c>
      <c r="AC2428" t="s">
        <v>1418</v>
      </c>
    </row>
    <row r="2429" spans="1:29" x14ac:dyDescent="0.25">
      <c r="A2429" t="s">
        <v>35</v>
      </c>
      <c r="B2429" t="s">
        <v>415</v>
      </c>
      <c r="C2429" t="s">
        <v>434</v>
      </c>
      <c r="D2429" t="s">
        <v>843</v>
      </c>
      <c r="E2429">
        <v>137</v>
      </c>
      <c r="F2429">
        <v>2035818329</v>
      </c>
      <c r="G2429">
        <v>714133898</v>
      </c>
      <c r="H2429">
        <v>402251492</v>
      </c>
      <c r="I2429">
        <v>31</v>
      </c>
      <c r="J2429">
        <v>54</v>
      </c>
      <c r="K2429">
        <v>33</v>
      </c>
      <c r="L2429">
        <v>104040000</v>
      </c>
      <c r="M2429">
        <v>137</v>
      </c>
      <c r="N2429">
        <v>35</v>
      </c>
      <c r="O2429">
        <v>55</v>
      </c>
      <c r="P2429">
        <v>0.88571428571428568</v>
      </c>
      <c r="Q2429">
        <v>0.98181818181818181</v>
      </c>
      <c r="R2429">
        <v>0.9337662337662338</v>
      </c>
      <c r="S2429">
        <v>0.01</v>
      </c>
      <c r="T2429">
        <v>1.4999999999999999E-2</v>
      </c>
      <c r="U2429">
        <v>2601000</v>
      </c>
      <c r="V2429" t="s">
        <v>1389</v>
      </c>
      <c r="W2429">
        <v>0.1975871256634118</v>
      </c>
      <c r="X2429">
        <v>6.4661040461721896E-3</v>
      </c>
      <c r="Y2429">
        <v>18769</v>
      </c>
      <c r="Z2429">
        <v>2571353</v>
      </c>
      <c r="AA2429">
        <v>352275361</v>
      </c>
      <c r="AB2429" t="s">
        <v>396</v>
      </c>
      <c r="AC2429" t="s">
        <v>1418</v>
      </c>
    </row>
    <row r="2430" spans="1:29" x14ac:dyDescent="0.25">
      <c r="A2430" t="s">
        <v>35</v>
      </c>
      <c r="B2430" t="s">
        <v>415</v>
      </c>
      <c r="C2430" t="s">
        <v>434</v>
      </c>
      <c r="D2430" t="s">
        <v>848</v>
      </c>
      <c r="E2430">
        <v>127</v>
      </c>
      <c r="F2430">
        <v>1955320539</v>
      </c>
      <c r="G2430">
        <v>761820614</v>
      </c>
      <c r="H2430">
        <v>509686450</v>
      </c>
      <c r="I2430">
        <v>33</v>
      </c>
      <c r="J2430">
        <v>46</v>
      </c>
      <c r="K2430">
        <v>34</v>
      </c>
      <c r="L2430">
        <v>90816079</v>
      </c>
      <c r="M2430">
        <v>127</v>
      </c>
      <c r="N2430">
        <v>34</v>
      </c>
      <c r="O2430">
        <v>51</v>
      </c>
      <c r="P2430">
        <v>0.97058823529411764</v>
      </c>
      <c r="Q2430">
        <v>0.90196078431372551</v>
      </c>
      <c r="R2430">
        <v>0.93627450980392157</v>
      </c>
      <c r="S2430">
        <v>1.4999999999999999E-2</v>
      </c>
      <c r="T2430">
        <v>1.4999999999999999E-2</v>
      </c>
      <c r="U2430">
        <v>2724482.37</v>
      </c>
      <c r="V2430" t="s">
        <v>1389</v>
      </c>
      <c r="W2430">
        <v>0.26066644308900189</v>
      </c>
      <c r="X2430">
        <v>5.3454086723317834E-3</v>
      </c>
      <c r="Y2430">
        <v>16129</v>
      </c>
      <c r="Z2430">
        <v>2048383</v>
      </c>
      <c r="AA2430">
        <v>260144641</v>
      </c>
      <c r="AB2430" t="s">
        <v>391</v>
      </c>
      <c r="AC2430" t="s">
        <v>1418</v>
      </c>
    </row>
    <row r="2431" spans="1:29" x14ac:dyDescent="0.25">
      <c r="A2431" t="s">
        <v>35</v>
      </c>
      <c r="B2431" t="s">
        <v>415</v>
      </c>
      <c r="C2431" t="s">
        <v>434</v>
      </c>
      <c r="D2431" t="s">
        <v>828</v>
      </c>
      <c r="E2431">
        <v>147</v>
      </c>
      <c r="F2431">
        <v>2379715645.1500001</v>
      </c>
      <c r="G2431">
        <v>855891853</v>
      </c>
      <c r="H2431">
        <v>503509913.06</v>
      </c>
      <c r="I2431">
        <v>38</v>
      </c>
      <c r="J2431">
        <v>52</v>
      </c>
      <c r="K2431">
        <v>38</v>
      </c>
      <c r="L2431">
        <v>78940000</v>
      </c>
      <c r="M2431">
        <v>147</v>
      </c>
      <c r="N2431">
        <v>39</v>
      </c>
      <c r="O2431">
        <v>59</v>
      </c>
      <c r="P2431">
        <v>0.97435897435897434</v>
      </c>
      <c r="Q2431">
        <v>0.88135593220338981</v>
      </c>
      <c r="R2431">
        <v>0.92785745328118208</v>
      </c>
      <c r="S2431">
        <v>1.4999999999999999E-2</v>
      </c>
      <c r="T2431">
        <v>0.01</v>
      </c>
      <c r="U2431">
        <v>1973500</v>
      </c>
      <c r="V2431" t="s">
        <v>1389</v>
      </c>
      <c r="W2431">
        <v>0.21158406639305111</v>
      </c>
      <c r="X2431">
        <v>3.9194858905684162E-3</v>
      </c>
      <c r="Y2431">
        <v>21609</v>
      </c>
      <c r="Z2431">
        <v>3176523</v>
      </c>
      <c r="AA2431">
        <v>466948881</v>
      </c>
      <c r="AB2431" t="s">
        <v>395</v>
      </c>
      <c r="AC2431" t="s">
        <v>1418</v>
      </c>
    </row>
    <row r="2432" spans="1:29" x14ac:dyDescent="0.25">
      <c r="A2432" t="s">
        <v>35</v>
      </c>
      <c r="B2432" t="s">
        <v>415</v>
      </c>
      <c r="C2432" t="s">
        <v>433</v>
      </c>
      <c r="D2432" t="s">
        <v>839</v>
      </c>
      <c r="E2432">
        <v>173</v>
      </c>
      <c r="F2432">
        <v>3262799408.1100001</v>
      </c>
      <c r="G2432">
        <v>1068070504</v>
      </c>
      <c r="H2432">
        <v>534586036</v>
      </c>
      <c r="I2432">
        <v>36</v>
      </c>
      <c r="J2432">
        <v>84</v>
      </c>
      <c r="K2432">
        <v>37</v>
      </c>
      <c r="L2432">
        <v>168291000</v>
      </c>
      <c r="M2432">
        <v>163</v>
      </c>
      <c r="N2432">
        <v>44</v>
      </c>
      <c r="O2432">
        <v>65</v>
      </c>
      <c r="P2432">
        <v>0.81818181818181823</v>
      </c>
      <c r="Q2432">
        <v>1.2923076923076919</v>
      </c>
      <c r="R2432">
        <v>1.055244755244755</v>
      </c>
      <c r="S2432">
        <v>0.01</v>
      </c>
      <c r="T2432">
        <v>5.5E-2</v>
      </c>
      <c r="U2432">
        <v>10938915</v>
      </c>
      <c r="V2432" t="s">
        <v>1389</v>
      </c>
      <c r="W2432">
        <v>0.16384275253674349</v>
      </c>
      <c r="X2432">
        <v>2.046240317433207E-2</v>
      </c>
      <c r="Y2432">
        <v>29929</v>
      </c>
      <c r="Z2432">
        <v>5177717</v>
      </c>
      <c r="AA2432">
        <v>895745041</v>
      </c>
      <c r="AB2432" t="s">
        <v>398</v>
      </c>
      <c r="AC2432" t="s">
        <v>1418</v>
      </c>
    </row>
    <row r="2433" spans="1:29" x14ac:dyDescent="0.25">
      <c r="A2433" t="s">
        <v>35</v>
      </c>
      <c r="B2433" t="s">
        <v>415</v>
      </c>
      <c r="C2433" t="s">
        <v>433</v>
      </c>
      <c r="D2433" t="s">
        <v>825</v>
      </c>
      <c r="E2433">
        <v>173</v>
      </c>
      <c r="F2433">
        <v>2587072728.02</v>
      </c>
      <c r="G2433">
        <v>1000279662</v>
      </c>
      <c r="H2433">
        <v>708445757</v>
      </c>
      <c r="I2433">
        <v>51</v>
      </c>
      <c r="J2433">
        <v>89</v>
      </c>
      <c r="K2433">
        <v>51</v>
      </c>
      <c r="L2433">
        <v>160492000</v>
      </c>
      <c r="M2433">
        <v>161</v>
      </c>
      <c r="N2433">
        <v>42</v>
      </c>
      <c r="O2433">
        <v>64</v>
      </c>
      <c r="P2433">
        <v>1.214285714285714</v>
      </c>
      <c r="Q2433">
        <v>1.390625</v>
      </c>
      <c r="R2433">
        <v>1.302455357142857</v>
      </c>
      <c r="S2433">
        <v>3.5000000000000003E-2</v>
      </c>
      <c r="T2433">
        <v>5.5E-2</v>
      </c>
      <c r="U2433">
        <v>14444280</v>
      </c>
      <c r="V2433" t="s">
        <v>1389</v>
      </c>
      <c r="W2433">
        <v>0.27384068075357298</v>
      </c>
      <c r="X2433">
        <v>2.0388688699564051E-2</v>
      </c>
      <c r="Y2433">
        <v>29929</v>
      </c>
      <c r="Z2433">
        <v>5177717</v>
      </c>
      <c r="AA2433">
        <v>895745041</v>
      </c>
      <c r="AB2433" t="s">
        <v>398</v>
      </c>
      <c r="AC2433" t="s">
        <v>1418</v>
      </c>
    </row>
    <row r="2434" spans="1:29" x14ac:dyDescent="0.25">
      <c r="A2434" t="s">
        <v>35</v>
      </c>
      <c r="B2434" t="s">
        <v>415</v>
      </c>
      <c r="C2434" t="s">
        <v>433</v>
      </c>
      <c r="D2434" t="s">
        <v>826</v>
      </c>
      <c r="E2434">
        <v>173</v>
      </c>
      <c r="F2434">
        <v>2376821899.04</v>
      </c>
      <c r="G2434">
        <v>1046443439</v>
      </c>
      <c r="H2434">
        <v>408136629.04000002</v>
      </c>
      <c r="I2434">
        <v>38</v>
      </c>
      <c r="J2434">
        <v>54</v>
      </c>
      <c r="K2434">
        <v>41</v>
      </c>
      <c r="L2434">
        <v>77877000</v>
      </c>
      <c r="M2434">
        <v>162</v>
      </c>
      <c r="N2434">
        <v>41</v>
      </c>
      <c r="O2434">
        <v>65</v>
      </c>
      <c r="P2434">
        <v>0.92682926829268297</v>
      </c>
      <c r="Q2434">
        <v>0.83076923076923082</v>
      </c>
      <c r="R2434">
        <v>0.87879924953095689</v>
      </c>
      <c r="S2434">
        <v>1.4999999999999999E-2</v>
      </c>
      <c r="T2434">
        <v>0.01</v>
      </c>
      <c r="U2434">
        <v>1946925</v>
      </c>
      <c r="V2434" t="s">
        <v>1389</v>
      </c>
      <c r="W2434">
        <v>0.17171527627074071</v>
      </c>
      <c r="X2434">
        <v>4.7702775528368196E-3</v>
      </c>
      <c r="Y2434">
        <v>29929</v>
      </c>
      <c r="Z2434">
        <v>5177717</v>
      </c>
      <c r="AA2434">
        <v>895745041</v>
      </c>
      <c r="AB2434" t="s">
        <v>398</v>
      </c>
      <c r="AC2434" t="s">
        <v>1418</v>
      </c>
    </row>
    <row r="2435" spans="1:29" x14ac:dyDescent="0.25">
      <c r="A2435" t="s">
        <v>35</v>
      </c>
      <c r="B2435" t="s">
        <v>415</v>
      </c>
      <c r="C2435" t="s">
        <v>433</v>
      </c>
      <c r="D2435" t="s">
        <v>824</v>
      </c>
      <c r="E2435">
        <v>170</v>
      </c>
      <c r="F2435">
        <v>2983834723.6999998</v>
      </c>
      <c r="G2435">
        <v>989197174</v>
      </c>
      <c r="H2435">
        <v>550544088</v>
      </c>
      <c r="I2435">
        <v>42</v>
      </c>
      <c r="J2435">
        <v>77</v>
      </c>
      <c r="K2435">
        <v>43</v>
      </c>
      <c r="L2435">
        <v>127768000</v>
      </c>
      <c r="M2435">
        <v>163</v>
      </c>
      <c r="N2435">
        <v>42</v>
      </c>
      <c r="O2435">
        <v>65</v>
      </c>
      <c r="P2435">
        <v>1</v>
      </c>
      <c r="Q2435">
        <v>1.1846153846153851</v>
      </c>
      <c r="R2435">
        <v>1.092307692307692</v>
      </c>
      <c r="S2435">
        <v>0.02</v>
      </c>
      <c r="T2435">
        <v>4.4999999999999998E-2</v>
      </c>
      <c r="U2435">
        <v>8304920</v>
      </c>
      <c r="V2435" t="s">
        <v>1389</v>
      </c>
      <c r="W2435">
        <v>0.1845089084952122</v>
      </c>
      <c r="X2435">
        <v>1.5084931762994431E-2</v>
      </c>
      <c r="Y2435">
        <v>28900</v>
      </c>
      <c r="Z2435">
        <v>4913000</v>
      </c>
      <c r="AA2435">
        <v>835210000</v>
      </c>
      <c r="AB2435" t="s">
        <v>398</v>
      </c>
      <c r="AC2435" t="s">
        <v>1418</v>
      </c>
    </row>
    <row r="2436" spans="1:29" x14ac:dyDescent="0.25">
      <c r="A2436" t="s">
        <v>35</v>
      </c>
      <c r="B2436" t="s">
        <v>415</v>
      </c>
      <c r="C2436" t="s">
        <v>434</v>
      </c>
      <c r="D2436" t="s">
        <v>838</v>
      </c>
      <c r="E2436">
        <v>154</v>
      </c>
      <c r="F2436">
        <v>2647935229.25</v>
      </c>
      <c r="G2436">
        <v>933741128</v>
      </c>
      <c r="H2436">
        <v>586778128.75999999</v>
      </c>
      <c r="I2436">
        <v>40</v>
      </c>
      <c r="J2436">
        <v>58</v>
      </c>
      <c r="K2436">
        <v>41</v>
      </c>
      <c r="L2436">
        <v>94827000</v>
      </c>
      <c r="M2436">
        <v>154</v>
      </c>
      <c r="N2436">
        <v>39</v>
      </c>
      <c r="O2436">
        <v>62</v>
      </c>
      <c r="P2436">
        <v>1.025641025641026</v>
      </c>
      <c r="Q2436">
        <v>0.93548387096774188</v>
      </c>
      <c r="R2436">
        <v>0.98056244830438377</v>
      </c>
      <c r="S2436">
        <v>0.02</v>
      </c>
      <c r="T2436">
        <v>1.4999999999999999E-2</v>
      </c>
      <c r="U2436">
        <v>3318945</v>
      </c>
      <c r="V2436" t="s">
        <v>1389</v>
      </c>
      <c r="W2436">
        <v>0.22159836927967411</v>
      </c>
      <c r="X2436">
        <v>5.6562179763136539E-3</v>
      </c>
      <c r="Y2436">
        <v>23716</v>
      </c>
      <c r="Z2436">
        <v>3652264</v>
      </c>
      <c r="AA2436">
        <v>562448656</v>
      </c>
      <c r="AB2436" t="s">
        <v>397</v>
      </c>
      <c r="AC2436" t="s">
        <v>1418</v>
      </c>
    </row>
    <row r="2437" spans="1:29" x14ac:dyDescent="0.25">
      <c r="A2437" t="s">
        <v>35</v>
      </c>
      <c r="B2437" t="s">
        <v>415</v>
      </c>
      <c r="C2437" t="s">
        <v>433</v>
      </c>
      <c r="D2437" t="s">
        <v>823</v>
      </c>
      <c r="E2437">
        <v>148</v>
      </c>
      <c r="F2437">
        <v>2285074340.21</v>
      </c>
      <c r="G2437">
        <v>869731927</v>
      </c>
      <c r="H2437">
        <v>486755860.56</v>
      </c>
      <c r="I2437">
        <v>32</v>
      </c>
      <c r="J2437">
        <v>48</v>
      </c>
      <c r="K2437">
        <v>33</v>
      </c>
      <c r="L2437">
        <v>57951000</v>
      </c>
      <c r="M2437">
        <v>148</v>
      </c>
      <c r="N2437">
        <v>38</v>
      </c>
      <c r="O2437">
        <v>59</v>
      </c>
      <c r="P2437">
        <v>0.84210526315789469</v>
      </c>
      <c r="Q2437">
        <v>0.81355932203389836</v>
      </c>
      <c r="R2437">
        <v>0.82783229259589652</v>
      </c>
      <c r="S2437">
        <v>0.01</v>
      </c>
      <c r="T2437">
        <v>0.01</v>
      </c>
      <c r="U2437">
        <v>1159020</v>
      </c>
      <c r="V2437" t="s">
        <v>1389</v>
      </c>
      <c r="W2437">
        <v>0.21301532820821351</v>
      </c>
      <c r="X2437">
        <v>2.3811115466931981E-3</v>
      </c>
      <c r="Y2437">
        <v>21904</v>
      </c>
      <c r="Z2437">
        <v>3241792</v>
      </c>
      <c r="AA2437">
        <v>479785216</v>
      </c>
      <c r="AB2437" t="s">
        <v>395</v>
      </c>
      <c r="AC2437" t="s">
        <v>1418</v>
      </c>
    </row>
    <row r="2438" spans="1:29" x14ac:dyDescent="0.25">
      <c r="A2438" t="s">
        <v>35</v>
      </c>
      <c r="B2438" t="s">
        <v>415</v>
      </c>
      <c r="C2438" t="s">
        <v>433</v>
      </c>
      <c r="D2438" t="s">
        <v>852</v>
      </c>
      <c r="E2438">
        <v>156</v>
      </c>
      <c r="F2438">
        <v>2626562900.9400001</v>
      </c>
      <c r="G2438">
        <v>975559114</v>
      </c>
      <c r="H2438">
        <v>470762255</v>
      </c>
      <c r="I2438">
        <v>38</v>
      </c>
      <c r="J2438">
        <v>67</v>
      </c>
      <c r="K2438">
        <v>39</v>
      </c>
      <c r="L2438">
        <v>136140000</v>
      </c>
      <c r="M2438">
        <v>147</v>
      </c>
      <c r="N2438">
        <v>38</v>
      </c>
      <c r="O2438">
        <v>59</v>
      </c>
      <c r="P2438">
        <v>1</v>
      </c>
      <c r="Q2438">
        <v>1.1355932203389829</v>
      </c>
      <c r="R2438">
        <v>1.067796610169492</v>
      </c>
      <c r="S2438">
        <v>0.02</v>
      </c>
      <c r="T2438">
        <v>4.4999999999999998E-2</v>
      </c>
      <c r="U2438">
        <v>8849100</v>
      </c>
      <c r="V2438" t="s">
        <v>1389</v>
      </c>
      <c r="W2438">
        <v>0.17923128923793241</v>
      </c>
      <c r="X2438">
        <v>1.8797386379245721E-2</v>
      </c>
      <c r="Y2438">
        <v>24336</v>
      </c>
      <c r="Z2438">
        <v>3796416</v>
      </c>
      <c r="AA2438">
        <v>592240896</v>
      </c>
      <c r="AB2438" t="s">
        <v>397</v>
      </c>
      <c r="AC2438" t="s">
        <v>1418</v>
      </c>
    </row>
    <row r="2439" spans="1:29" x14ac:dyDescent="0.25">
      <c r="A2439" t="s">
        <v>35</v>
      </c>
      <c r="B2439" t="s">
        <v>415</v>
      </c>
      <c r="C2439" t="s">
        <v>434</v>
      </c>
      <c r="D2439" t="s">
        <v>853</v>
      </c>
      <c r="E2439">
        <v>146</v>
      </c>
      <c r="F2439">
        <v>2461474515</v>
      </c>
      <c r="G2439">
        <v>868750404</v>
      </c>
      <c r="H2439">
        <v>666454846</v>
      </c>
      <c r="I2439">
        <v>44</v>
      </c>
      <c r="J2439">
        <v>59</v>
      </c>
      <c r="K2439">
        <v>46</v>
      </c>
      <c r="L2439">
        <v>110889000</v>
      </c>
      <c r="M2439">
        <v>146</v>
      </c>
      <c r="N2439">
        <v>39</v>
      </c>
      <c r="O2439">
        <v>58</v>
      </c>
      <c r="P2439">
        <v>1.128205128205128</v>
      </c>
      <c r="Q2439">
        <v>1.017241379310345</v>
      </c>
      <c r="R2439">
        <v>1.072723253757736</v>
      </c>
      <c r="S2439">
        <v>2.5000000000000001E-2</v>
      </c>
      <c r="T2439">
        <v>0.03</v>
      </c>
      <c r="U2439">
        <v>6098895</v>
      </c>
      <c r="V2439" t="s">
        <v>1389</v>
      </c>
      <c r="W2439">
        <v>0.27075431491924262</v>
      </c>
      <c r="X2439">
        <v>9.1512501358569157E-3</v>
      </c>
      <c r="Y2439">
        <v>21316</v>
      </c>
      <c r="Z2439">
        <v>3112136</v>
      </c>
      <c r="AA2439">
        <v>454371856</v>
      </c>
      <c r="AB2439" t="s">
        <v>395</v>
      </c>
      <c r="AC2439" t="s">
        <v>1418</v>
      </c>
    </row>
    <row r="2440" spans="1:29" x14ac:dyDescent="0.25">
      <c r="A2440" t="s">
        <v>35</v>
      </c>
      <c r="B2440" t="s">
        <v>415</v>
      </c>
      <c r="C2440" t="s">
        <v>434</v>
      </c>
      <c r="D2440" t="s">
        <v>854</v>
      </c>
      <c r="E2440">
        <v>133</v>
      </c>
      <c r="F2440">
        <v>1933613482.0699999</v>
      </c>
      <c r="G2440">
        <v>915272309</v>
      </c>
      <c r="H2440">
        <v>312844237.54000002</v>
      </c>
      <c r="I2440">
        <v>27</v>
      </c>
      <c r="J2440">
        <v>53</v>
      </c>
      <c r="K2440">
        <v>28</v>
      </c>
      <c r="L2440">
        <v>117753000</v>
      </c>
      <c r="M2440">
        <v>133</v>
      </c>
      <c r="N2440">
        <v>26</v>
      </c>
      <c r="O2440">
        <v>43</v>
      </c>
      <c r="P2440">
        <v>1.038461538461539</v>
      </c>
      <c r="Q2440">
        <v>1.2325581395348839</v>
      </c>
      <c r="R2440">
        <v>1.135509838998211</v>
      </c>
      <c r="S2440">
        <v>0.02</v>
      </c>
      <c r="T2440">
        <v>5.5E-2</v>
      </c>
      <c r="U2440">
        <v>8831475</v>
      </c>
      <c r="V2440" t="s">
        <v>1389</v>
      </c>
      <c r="W2440">
        <v>0.16179254046423461</v>
      </c>
      <c r="X2440">
        <v>2.822962337246443E-2</v>
      </c>
      <c r="Y2440">
        <v>17689</v>
      </c>
      <c r="Z2440">
        <v>2352637</v>
      </c>
      <c r="AA2440">
        <v>312900721</v>
      </c>
      <c r="AB2440" t="s">
        <v>396</v>
      </c>
      <c r="AC2440" t="s">
        <v>1418</v>
      </c>
    </row>
    <row r="2441" spans="1:29" x14ac:dyDescent="0.25">
      <c r="A2441" t="s">
        <v>36</v>
      </c>
      <c r="B2441" t="s">
        <v>415</v>
      </c>
      <c r="C2441" t="s">
        <v>434</v>
      </c>
      <c r="D2441" t="s">
        <v>840</v>
      </c>
      <c r="E2441">
        <v>162</v>
      </c>
      <c r="F2441">
        <v>2620914894.73</v>
      </c>
      <c r="G2441">
        <v>1163400376</v>
      </c>
      <c r="H2441">
        <v>524347839</v>
      </c>
      <c r="I2441">
        <v>37</v>
      </c>
      <c r="J2441">
        <v>53</v>
      </c>
      <c r="K2441">
        <v>37</v>
      </c>
      <c r="L2441">
        <v>82255340</v>
      </c>
      <c r="M2441">
        <v>162</v>
      </c>
      <c r="N2441">
        <v>39</v>
      </c>
      <c r="O2441">
        <v>65</v>
      </c>
      <c r="P2441">
        <v>0.94871794871794868</v>
      </c>
      <c r="Q2441">
        <v>0.81538461538461537</v>
      </c>
      <c r="R2441">
        <v>0.88205128205128203</v>
      </c>
      <c r="S2441">
        <v>1.4999999999999999E-2</v>
      </c>
      <c r="T2441">
        <v>0.01</v>
      </c>
      <c r="U2441">
        <v>2056383.5</v>
      </c>
      <c r="V2441" t="s">
        <v>1389</v>
      </c>
      <c r="W2441">
        <v>0.20006290171967489</v>
      </c>
      <c r="X2441">
        <v>3.921792648028821E-3</v>
      </c>
      <c r="Y2441">
        <v>26244</v>
      </c>
      <c r="Z2441">
        <v>4251528</v>
      </c>
      <c r="AA2441">
        <v>688747536</v>
      </c>
      <c r="AB2441" t="s">
        <v>399</v>
      </c>
      <c r="AC2441" t="s">
        <v>1418</v>
      </c>
    </row>
    <row r="2442" spans="1:29" x14ac:dyDescent="0.25">
      <c r="A2442" t="s">
        <v>36</v>
      </c>
      <c r="B2442" t="s">
        <v>415</v>
      </c>
      <c r="C2442" t="s">
        <v>434</v>
      </c>
      <c r="D2442" t="s">
        <v>854</v>
      </c>
      <c r="E2442">
        <v>154</v>
      </c>
      <c r="F2442">
        <v>2412973828.48</v>
      </c>
      <c r="G2442">
        <v>1015245016</v>
      </c>
      <c r="H2442">
        <v>416844139</v>
      </c>
      <c r="I2442">
        <v>36</v>
      </c>
      <c r="J2442">
        <v>56</v>
      </c>
      <c r="K2442">
        <v>38</v>
      </c>
      <c r="L2442">
        <v>72113453</v>
      </c>
      <c r="M2442">
        <v>154</v>
      </c>
      <c r="N2442">
        <v>38</v>
      </c>
      <c r="O2442">
        <v>62</v>
      </c>
      <c r="P2442">
        <v>0.94736842105263153</v>
      </c>
      <c r="Q2442">
        <v>0.90322580645161288</v>
      </c>
      <c r="R2442">
        <v>0.9252971137521222</v>
      </c>
      <c r="S2442">
        <v>1.4999999999999999E-2</v>
      </c>
      <c r="T2442">
        <v>1.4999999999999999E-2</v>
      </c>
      <c r="U2442">
        <v>2163403.59</v>
      </c>
      <c r="V2442" t="s">
        <v>1389</v>
      </c>
      <c r="W2442">
        <v>0.17275120603466379</v>
      </c>
      <c r="X2442">
        <v>5.1899580384888169E-3</v>
      </c>
      <c r="Y2442">
        <v>23716</v>
      </c>
      <c r="Z2442">
        <v>3652264</v>
      </c>
      <c r="AA2442">
        <v>562448656</v>
      </c>
      <c r="AB2442" t="s">
        <v>397</v>
      </c>
      <c r="AC2442" t="s">
        <v>1418</v>
      </c>
    </row>
    <row r="2443" spans="1:29" x14ac:dyDescent="0.25">
      <c r="A2443" t="s">
        <v>36</v>
      </c>
      <c r="B2443" t="s">
        <v>415</v>
      </c>
      <c r="C2443" t="s">
        <v>434</v>
      </c>
      <c r="D2443" t="s">
        <v>838</v>
      </c>
      <c r="E2443">
        <v>151</v>
      </c>
      <c r="F2443">
        <v>2616243968.25</v>
      </c>
      <c r="G2443">
        <v>1032010410</v>
      </c>
      <c r="H2443">
        <v>663790610.25</v>
      </c>
      <c r="I2443">
        <v>44</v>
      </c>
      <c r="J2443">
        <v>74</v>
      </c>
      <c r="K2443">
        <v>46</v>
      </c>
      <c r="L2443">
        <v>169698000</v>
      </c>
      <c r="M2443">
        <v>151</v>
      </c>
      <c r="N2443">
        <v>36</v>
      </c>
      <c r="O2443">
        <v>60</v>
      </c>
      <c r="P2443">
        <v>1.2222222222222221</v>
      </c>
      <c r="Q2443">
        <v>1.2333333333333329</v>
      </c>
      <c r="R2443">
        <v>1.2277777777777781</v>
      </c>
      <c r="S2443">
        <v>3.5000000000000003E-2</v>
      </c>
      <c r="T2443">
        <v>5.5E-2</v>
      </c>
      <c r="U2443">
        <v>15272820</v>
      </c>
      <c r="V2443" t="s">
        <v>1389</v>
      </c>
      <c r="W2443">
        <v>0.25371892618027059</v>
      </c>
      <c r="X2443">
        <v>2.3008490575435941E-2</v>
      </c>
      <c r="Y2443">
        <v>22801</v>
      </c>
      <c r="Z2443">
        <v>3442951</v>
      </c>
      <c r="AA2443">
        <v>519885601</v>
      </c>
      <c r="AB2443" t="s">
        <v>397</v>
      </c>
      <c r="AC2443" t="s">
        <v>1418</v>
      </c>
    </row>
    <row r="2444" spans="1:29" x14ac:dyDescent="0.25">
      <c r="A2444" t="s">
        <v>36</v>
      </c>
      <c r="B2444" t="s">
        <v>415</v>
      </c>
      <c r="C2444" t="s">
        <v>434</v>
      </c>
      <c r="D2444" t="s">
        <v>841</v>
      </c>
      <c r="E2444">
        <v>154</v>
      </c>
      <c r="F2444">
        <v>2566302497.9499998</v>
      </c>
      <c r="G2444">
        <v>948651281</v>
      </c>
      <c r="H2444">
        <v>740857498</v>
      </c>
      <c r="I2444">
        <v>47</v>
      </c>
      <c r="J2444">
        <v>70</v>
      </c>
      <c r="K2444">
        <v>48</v>
      </c>
      <c r="L2444">
        <v>133517000</v>
      </c>
      <c r="M2444">
        <v>154</v>
      </c>
      <c r="N2444">
        <v>39</v>
      </c>
      <c r="O2444">
        <v>62</v>
      </c>
      <c r="P2444">
        <v>1.2051282051282051</v>
      </c>
      <c r="Q2444">
        <v>1.129032258064516</v>
      </c>
      <c r="R2444">
        <v>1.1670802315963611</v>
      </c>
      <c r="S2444">
        <v>3.5000000000000003E-2</v>
      </c>
      <c r="T2444">
        <v>4.4999999999999998E-2</v>
      </c>
      <c r="U2444">
        <v>10681360</v>
      </c>
      <c r="V2444" t="s">
        <v>1389</v>
      </c>
      <c r="W2444">
        <v>0.28868673844638648</v>
      </c>
      <c r="X2444">
        <v>1.441756347048539E-2</v>
      </c>
      <c r="Y2444">
        <v>23716</v>
      </c>
      <c r="Z2444">
        <v>3652264</v>
      </c>
      <c r="AA2444">
        <v>562448656</v>
      </c>
      <c r="AB2444" t="s">
        <v>397</v>
      </c>
      <c r="AC2444" t="s">
        <v>1418</v>
      </c>
    </row>
    <row r="2445" spans="1:29" x14ac:dyDescent="0.25">
      <c r="A2445" t="s">
        <v>36</v>
      </c>
      <c r="B2445" t="s">
        <v>415</v>
      </c>
      <c r="C2445" t="s">
        <v>433</v>
      </c>
      <c r="D2445" t="s">
        <v>825</v>
      </c>
      <c r="E2445">
        <v>148</v>
      </c>
      <c r="F2445">
        <v>2220774217.02</v>
      </c>
      <c r="G2445">
        <v>898674323</v>
      </c>
      <c r="H2445">
        <v>699293341</v>
      </c>
      <c r="I2445">
        <v>56</v>
      </c>
      <c r="J2445">
        <v>92</v>
      </c>
      <c r="K2445">
        <v>56</v>
      </c>
      <c r="L2445">
        <v>144940958</v>
      </c>
      <c r="M2445">
        <v>148</v>
      </c>
      <c r="N2445">
        <v>37</v>
      </c>
      <c r="O2445">
        <v>59</v>
      </c>
      <c r="P2445">
        <v>1.513513513513514</v>
      </c>
      <c r="Q2445">
        <v>1.5593220338983049</v>
      </c>
      <c r="R2445">
        <v>1.536417773705909</v>
      </c>
      <c r="S2445">
        <v>0.05</v>
      </c>
      <c r="T2445">
        <v>0.08</v>
      </c>
      <c r="U2445">
        <v>18842324.539999999</v>
      </c>
      <c r="V2445" t="s">
        <v>1389</v>
      </c>
      <c r="W2445">
        <v>0.31488718467668619</v>
      </c>
      <c r="X2445">
        <v>2.6944807615435312E-2</v>
      </c>
      <c r="Y2445">
        <v>21904</v>
      </c>
      <c r="Z2445">
        <v>3241792</v>
      </c>
      <c r="AA2445">
        <v>479785216</v>
      </c>
      <c r="AB2445" t="s">
        <v>395</v>
      </c>
      <c r="AC2445" t="s">
        <v>1418</v>
      </c>
    </row>
    <row r="2446" spans="1:29" x14ac:dyDescent="0.25">
      <c r="A2446" t="s">
        <v>36</v>
      </c>
      <c r="B2446" t="s">
        <v>415</v>
      </c>
      <c r="C2446" t="s">
        <v>434</v>
      </c>
      <c r="D2446" t="s">
        <v>855</v>
      </c>
      <c r="E2446">
        <v>107</v>
      </c>
      <c r="F2446">
        <v>1673055359.3</v>
      </c>
      <c r="G2446">
        <v>562282884</v>
      </c>
      <c r="H2446">
        <v>478684886.30000001</v>
      </c>
      <c r="I2446">
        <v>36</v>
      </c>
      <c r="J2446">
        <v>47</v>
      </c>
      <c r="K2446">
        <v>37</v>
      </c>
      <c r="L2446">
        <v>70323000</v>
      </c>
      <c r="M2446">
        <v>107</v>
      </c>
      <c r="N2446">
        <v>23</v>
      </c>
      <c r="O2446">
        <v>34</v>
      </c>
      <c r="P2446">
        <v>1.5652173913043479</v>
      </c>
      <c r="Q2446">
        <v>1.382352941176471</v>
      </c>
      <c r="R2446">
        <v>1.4737851662404089</v>
      </c>
      <c r="S2446">
        <v>0.05</v>
      </c>
      <c r="T2446">
        <v>5.5E-2</v>
      </c>
      <c r="U2446">
        <v>7383915</v>
      </c>
      <c r="V2446" t="s">
        <v>1389</v>
      </c>
      <c r="W2446">
        <v>0.28611419439239588</v>
      </c>
      <c r="X2446">
        <v>1.54254191250408E-2</v>
      </c>
      <c r="Y2446">
        <v>11449</v>
      </c>
      <c r="Z2446">
        <v>1225043</v>
      </c>
      <c r="AA2446">
        <v>131079601</v>
      </c>
      <c r="AB2446" t="s">
        <v>393</v>
      </c>
      <c r="AC2446" t="s">
        <v>1418</v>
      </c>
    </row>
    <row r="2447" spans="1:29" x14ac:dyDescent="0.25">
      <c r="A2447" t="s">
        <v>36</v>
      </c>
      <c r="B2447" t="s">
        <v>415</v>
      </c>
      <c r="C2447" t="s">
        <v>433</v>
      </c>
      <c r="D2447" t="s">
        <v>852</v>
      </c>
      <c r="E2447">
        <v>149</v>
      </c>
      <c r="F2447">
        <v>2345607897.9400001</v>
      </c>
      <c r="G2447">
        <v>947376149</v>
      </c>
      <c r="H2447">
        <v>566231691.94000006</v>
      </c>
      <c r="I2447">
        <v>44</v>
      </c>
      <c r="J2447">
        <v>74</v>
      </c>
      <c r="K2447">
        <v>44</v>
      </c>
      <c r="L2447">
        <v>94923000</v>
      </c>
      <c r="M2447">
        <v>149</v>
      </c>
      <c r="N2447">
        <v>36</v>
      </c>
      <c r="O2447">
        <v>60</v>
      </c>
      <c r="P2447">
        <v>1.2222222222222221</v>
      </c>
      <c r="Q2447">
        <v>1.2333333333333329</v>
      </c>
      <c r="R2447">
        <v>1.2277777777777781</v>
      </c>
      <c r="S2447">
        <v>3.5000000000000003E-2</v>
      </c>
      <c r="T2447">
        <v>5.5E-2</v>
      </c>
      <c r="U2447">
        <v>8543070</v>
      </c>
      <c r="V2447" t="s">
        <v>1389</v>
      </c>
      <c r="W2447">
        <v>0.24140082937019691</v>
      </c>
      <c r="X2447">
        <v>1.5087587151348031E-2</v>
      </c>
      <c r="Y2447">
        <v>22201</v>
      </c>
      <c r="Z2447">
        <v>3307949</v>
      </c>
      <c r="AA2447">
        <v>492884401</v>
      </c>
      <c r="AB2447" t="s">
        <v>395</v>
      </c>
      <c r="AC2447" t="s">
        <v>1418</v>
      </c>
    </row>
    <row r="2448" spans="1:29" x14ac:dyDescent="0.25">
      <c r="A2448" t="s">
        <v>36</v>
      </c>
      <c r="B2448" t="s">
        <v>415</v>
      </c>
      <c r="C2448" t="s">
        <v>433</v>
      </c>
      <c r="D2448" t="s">
        <v>833</v>
      </c>
      <c r="E2448">
        <v>149</v>
      </c>
      <c r="F2448">
        <v>2428761055</v>
      </c>
      <c r="G2448">
        <v>930082883</v>
      </c>
      <c r="H2448">
        <v>828533375</v>
      </c>
      <c r="I2448">
        <v>54</v>
      </c>
      <c r="J2448">
        <v>81</v>
      </c>
      <c r="K2448">
        <v>56</v>
      </c>
      <c r="L2448">
        <v>162717000</v>
      </c>
      <c r="M2448">
        <v>149</v>
      </c>
      <c r="N2448">
        <v>40</v>
      </c>
      <c r="O2448">
        <v>60</v>
      </c>
      <c r="P2448">
        <v>1.35</v>
      </c>
      <c r="Q2448">
        <v>1.35</v>
      </c>
      <c r="R2448">
        <v>1.35</v>
      </c>
      <c r="S2448">
        <v>3.5000000000000003E-2</v>
      </c>
      <c r="T2448">
        <v>5.5E-2</v>
      </c>
      <c r="U2448">
        <v>14644530</v>
      </c>
      <c r="V2448" t="s">
        <v>1389</v>
      </c>
      <c r="W2448">
        <v>0.34113416521330048</v>
      </c>
      <c r="X2448">
        <v>1.767524452470005E-2</v>
      </c>
      <c r="Y2448">
        <v>22201</v>
      </c>
      <c r="Z2448">
        <v>3307949</v>
      </c>
      <c r="AA2448">
        <v>492884401</v>
      </c>
      <c r="AB2448" t="s">
        <v>395</v>
      </c>
      <c r="AC2448" t="s">
        <v>1418</v>
      </c>
    </row>
    <row r="2449" spans="1:29" x14ac:dyDescent="0.25">
      <c r="A2449" t="s">
        <v>36</v>
      </c>
      <c r="B2449" t="s">
        <v>415</v>
      </c>
      <c r="C2449" t="s">
        <v>434</v>
      </c>
      <c r="D2449" t="s">
        <v>856</v>
      </c>
      <c r="E2449">
        <v>106</v>
      </c>
      <c r="F2449">
        <v>1948178815</v>
      </c>
      <c r="G2449">
        <v>652457222</v>
      </c>
      <c r="H2449">
        <v>413134714</v>
      </c>
      <c r="I2449">
        <v>25</v>
      </c>
      <c r="J2449">
        <v>35</v>
      </c>
      <c r="K2449">
        <v>26</v>
      </c>
      <c r="L2449">
        <v>61229000</v>
      </c>
      <c r="M2449">
        <v>106</v>
      </c>
      <c r="N2449">
        <v>24</v>
      </c>
      <c r="O2449">
        <v>34</v>
      </c>
      <c r="P2449">
        <v>1.041666666666667</v>
      </c>
      <c r="Q2449">
        <v>1.029411764705882</v>
      </c>
      <c r="R2449">
        <v>1.035539215686275</v>
      </c>
      <c r="S2449">
        <v>0.02</v>
      </c>
      <c r="T2449">
        <v>0.03</v>
      </c>
      <c r="U2449">
        <v>3061450</v>
      </c>
      <c r="V2449" t="s">
        <v>1389</v>
      </c>
      <c r="W2449">
        <v>0.21206200930790839</v>
      </c>
      <c r="X2449">
        <v>7.410294744682239E-3</v>
      </c>
      <c r="Y2449">
        <v>11236</v>
      </c>
      <c r="Z2449">
        <v>1191016</v>
      </c>
      <c r="AA2449">
        <v>126247696</v>
      </c>
      <c r="AB2449" t="s">
        <v>393</v>
      </c>
      <c r="AC2449" t="s">
        <v>1418</v>
      </c>
    </row>
    <row r="2450" spans="1:29" x14ac:dyDescent="0.25">
      <c r="A2450" t="s">
        <v>36</v>
      </c>
      <c r="B2450" t="s">
        <v>415</v>
      </c>
      <c r="C2450" t="s">
        <v>433</v>
      </c>
      <c r="D2450" t="s">
        <v>824</v>
      </c>
      <c r="E2450">
        <v>149</v>
      </c>
      <c r="F2450">
        <v>2535078558.6999998</v>
      </c>
      <c r="G2450">
        <v>937520641</v>
      </c>
      <c r="H2450">
        <v>458051297.69999999</v>
      </c>
      <c r="I2450">
        <v>31</v>
      </c>
      <c r="J2450">
        <v>49</v>
      </c>
      <c r="K2450">
        <v>32</v>
      </c>
      <c r="L2450">
        <v>103677000</v>
      </c>
      <c r="M2450">
        <v>149</v>
      </c>
      <c r="N2450">
        <v>38</v>
      </c>
      <c r="O2450">
        <v>60</v>
      </c>
      <c r="P2450">
        <v>0.81578947368421051</v>
      </c>
      <c r="Q2450">
        <v>0.81666666666666665</v>
      </c>
      <c r="R2450">
        <v>0.81622807017543864</v>
      </c>
      <c r="S2450">
        <v>0.01</v>
      </c>
      <c r="T2450">
        <v>0.01</v>
      </c>
      <c r="U2450">
        <v>2073540</v>
      </c>
      <c r="V2450" t="s">
        <v>1389</v>
      </c>
      <c r="W2450">
        <v>0.18068524785081641</v>
      </c>
      <c r="X2450">
        <v>4.5268728860977086E-3</v>
      </c>
      <c r="Y2450">
        <v>22201</v>
      </c>
      <c r="Z2450">
        <v>3307949</v>
      </c>
      <c r="AA2450">
        <v>492884401</v>
      </c>
      <c r="AB2450" t="s">
        <v>395</v>
      </c>
      <c r="AC2450" t="s">
        <v>1418</v>
      </c>
    </row>
    <row r="2451" spans="1:29" x14ac:dyDescent="0.25">
      <c r="A2451" t="s">
        <v>36</v>
      </c>
      <c r="B2451" t="s">
        <v>415</v>
      </c>
      <c r="C2451" t="s">
        <v>434</v>
      </c>
      <c r="D2451" t="s">
        <v>828</v>
      </c>
      <c r="E2451">
        <v>153</v>
      </c>
      <c r="F2451">
        <v>2517634040.1500001</v>
      </c>
      <c r="G2451">
        <v>955675322</v>
      </c>
      <c r="H2451">
        <v>524108769.06</v>
      </c>
      <c r="I2451">
        <v>35</v>
      </c>
      <c r="J2451">
        <v>52</v>
      </c>
      <c r="K2451">
        <v>36</v>
      </c>
      <c r="L2451">
        <v>114236000</v>
      </c>
      <c r="M2451">
        <v>153</v>
      </c>
      <c r="N2451">
        <v>39</v>
      </c>
      <c r="O2451">
        <v>61</v>
      </c>
      <c r="P2451">
        <v>0.89743589743589747</v>
      </c>
      <c r="Q2451">
        <v>0.85245901639344257</v>
      </c>
      <c r="R2451">
        <v>0.87494745691467002</v>
      </c>
      <c r="S2451">
        <v>0.01</v>
      </c>
      <c r="T2451">
        <v>0.01</v>
      </c>
      <c r="U2451">
        <v>2284720</v>
      </c>
      <c r="V2451" t="s">
        <v>1389</v>
      </c>
      <c r="W2451">
        <v>0.2081751202524946</v>
      </c>
      <c r="X2451">
        <v>4.359247802889642E-3</v>
      </c>
      <c r="Y2451">
        <v>23409</v>
      </c>
      <c r="Z2451">
        <v>3581577</v>
      </c>
      <c r="AA2451">
        <v>547981281</v>
      </c>
      <c r="AB2451" t="s">
        <v>397</v>
      </c>
      <c r="AC2451" t="s">
        <v>1418</v>
      </c>
    </row>
    <row r="2452" spans="1:29" x14ac:dyDescent="0.25">
      <c r="A2452" t="s">
        <v>36</v>
      </c>
      <c r="B2452" t="s">
        <v>415</v>
      </c>
      <c r="C2452" t="s">
        <v>434</v>
      </c>
      <c r="D2452" t="s">
        <v>857</v>
      </c>
      <c r="E2452">
        <v>135</v>
      </c>
      <c r="F2452">
        <v>2159020813.1799998</v>
      </c>
      <c r="G2452">
        <v>775414991</v>
      </c>
      <c r="H2452">
        <v>257544758</v>
      </c>
      <c r="I2452">
        <v>22</v>
      </c>
      <c r="J2452">
        <v>36</v>
      </c>
      <c r="K2452">
        <v>23</v>
      </c>
      <c r="L2452">
        <v>39111000</v>
      </c>
      <c r="M2452">
        <v>135</v>
      </c>
      <c r="N2452">
        <v>27</v>
      </c>
      <c r="O2452">
        <v>43</v>
      </c>
      <c r="P2452">
        <v>0.81481481481481477</v>
      </c>
      <c r="Q2452">
        <v>0.83720930232558144</v>
      </c>
      <c r="R2452">
        <v>0.8260120585701981</v>
      </c>
      <c r="S2452">
        <v>0.01</v>
      </c>
      <c r="T2452">
        <v>0.01</v>
      </c>
      <c r="U2452">
        <v>782220</v>
      </c>
      <c r="V2452" t="s">
        <v>1389</v>
      </c>
      <c r="W2452">
        <v>0.11928776064954411</v>
      </c>
      <c r="X2452">
        <v>3.0372196509625719E-3</v>
      </c>
      <c r="Y2452">
        <v>18225</v>
      </c>
      <c r="Z2452">
        <v>2460375</v>
      </c>
      <c r="AA2452">
        <v>332150625</v>
      </c>
      <c r="AB2452" t="s">
        <v>396</v>
      </c>
      <c r="AC2452" t="s">
        <v>1418</v>
      </c>
    </row>
    <row r="2453" spans="1:29" x14ac:dyDescent="0.25">
      <c r="A2453" t="s">
        <v>36</v>
      </c>
      <c r="B2453" t="s">
        <v>415</v>
      </c>
      <c r="C2453" t="s">
        <v>433</v>
      </c>
      <c r="D2453" t="s">
        <v>823</v>
      </c>
      <c r="E2453">
        <v>148</v>
      </c>
      <c r="F2453">
        <v>2322482726.21</v>
      </c>
      <c r="G2453">
        <v>910955506</v>
      </c>
      <c r="H2453">
        <v>472071224.56</v>
      </c>
      <c r="I2453">
        <v>34</v>
      </c>
      <c r="J2453">
        <v>80</v>
      </c>
      <c r="K2453">
        <v>36</v>
      </c>
      <c r="L2453">
        <v>168317000</v>
      </c>
      <c r="M2453">
        <v>148</v>
      </c>
      <c r="N2453">
        <v>37</v>
      </c>
      <c r="O2453">
        <v>59</v>
      </c>
      <c r="P2453">
        <v>0.91891891891891897</v>
      </c>
      <c r="Q2453">
        <v>1.35593220338983</v>
      </c>
      <c r="R2453">
        <v>1.1374255611543751</v>
      </c>
      <c r="S2453">
        <v>1.4999999999999999E-2</v>
      </c>
      <c r="T2453">
        <v>5.5E-2</v>
      </c>
      <c r="U2453">
        <v>11782190</v>
      </c>
      <c r="V2453" t="s">
        <v>1389</v>
      </c>
      <c r="W2453">
        <v>0.20326145776350329</v>
      </c>
      <c r="X2453">
        <v>2.4958500724084041E-2</v>
      </c>
      <c r="Y2453">
        <v>21904</v>
      </c>
      <c r="Z2453">
        <v>3241792</v>
      </c>
      <c r="AA2453">
        <v>479785216</v>
      </c>
      <c r="AB2453" t="s">
        <v>395</v>
      </c>
      <c r="AC2453" t="s">
        <v>1418</v>
      </c>
    </row>
    <row r="2454" spans="1:29" x14ac:dyDescent="0.25">
      <c r="A2454" t="s">
        <v>36</v>
      </c>
      <c r="B2454" t="s">
        <v>415</v>
      </c>
      <c r="C2454" t="s">
        <v>434</v>
      </c>
      <c r="D2454" t="s">
        <v>843</v>
      </c>
      <c r="E2454">
        <v>131</v>
      </c>
      <c r="F2454">
        <v>2006268426.0899999</v>
      </c>
      <c r="G2454">
        <v>785664743</v>
      </c>
      <c r="H2454">
        <v>403084399</v>
      </c>
      <c r="I2454">
        <v>33</v>
      </c>
      <c r="J2454">
        <v>50</v>
      </c>
      <c r="K2454">
        <v>33</v>
      </c>
      <c r="L2454">
        <v>87916000</v>
      </c>
      <c r="M2454">
        <v>131</v>
      </c>
      <c r="N2454">
        <v>33</v>
      </c>
      <c r="O2454">
        <v>53</v>
      </c>
      <c r="P2454">
        <v>1</v>
      </c>
      <c r="Q2454">
        <v>0.94339622641509435</v>
      </c>
      <c r="R2454">
        <v>0.97169811320754718</v>
      </c>
      <c r="S2454">
        <v>0.02</v>
      </c>
      <c r="T2454">
        <v>1.4999999999999999E-2</v>
      </c>
      <c r="U2454">
        <v>3077060</v>
      </c>
      <c r="V2454" t="s">
        <v>1389</v>
      </c>
      <c r="W2454">
        <v>0.20091249693121471</v>
      </c>
      <c r="X2454">
        <v>7.6337858960400986E-3</v>
      </c>
      <c r="Y2454">
        <v>17161</v>
      </c>
      <c r="Z2454">
        <v>2248091</v>
      </c>
      <c r="AA2454">
        <v>294499921</v>
      </c>
      <c r="AB2454" t="s">
        <v>396</v>
      </c>
      <c r="AC2454" t="s">
        <v>1418</v>
      </c>
    </row>
    <row r="2455" spans="1:29" x14ac:dyDescent="0.25">
      <c r="A2455" t="s">
        <v>36</v>
      </c>
      <c r="B2455" t="s">
        <v>415</v>
      </c>
      <c r="C2455" t="s">
        <v>433</v>
      </c>
      <c r="D2455" t="s">
        <v>858</v>
      </c>
      <c r="E2455">
        <v>115</v>
      </c>
      <c r="F2455">
        <v>1739206580</v>
      </c>
      <c r="G2455">
        <v>626975861</v>
      </c>
      <c r="H2455">
        <v>396892756</v>
      </c>
      <c r="I2455">
        <v>29</v>
      </c>
      <c r="J2455">
        <v>72</v>
      </c>
      <c r="K2455">
        <v>29</v>
      </c>
      <c r="L2455">
        <v>97190000</v>
      </c>
      <c r="M2455">
        <v>115</v>
      </c>
      <c r="N2455">
        <v>23</v>
      </c>
      <c r="O2455">
        <v>37</v>
      </c>
      <c r="P2455">
        <v>1.2608695652173909</v>
      </c>
      <c r="Q2455">
        <v>1.9459459459459461</v>
      </c>
      <c r="R2455">
        <v>1.603407755581669</v>
      </c>
      <c r="S2455">
        <v>3.5000000000000003E-2</v>
      </c>
      <c r="T2455">
        <v>0.08</v>
      </c>
      <c r="U2455">
        <v>11176850</v>
      </c>
      <c r="V2455" t="s">
        <v>1389</v>
      </c>
      <c r="W2455">
        <v>0.22820334315892479</v>
      </c>
      <c r="X2455">
        <v>2.8160881827734841E-2</v>
      </c>
      <c r="Y2455">
        <v>13225</v>
      </c>
      <c r="Z2455">
        <v>1520875</v>
      </c>
      <c r="AA2455">
        <v>174900625</v>
      </c>
      <c r="AB2455" t="s">
        <v>394</v>
      </c>
      <c r="AC2455" t="s">
        <v>1418</v>
      </c>
    </row>
    <row r="2456" spans="1:29" x14ac:dyDescent="0.25">
      <c r="A2456" t="s">
        <v>36</v>
      </c>
      <c r="B2456" t="s">
        <v>415</v>
      </c>
      <c r="C2456" t="s">
        <v>433</v>
      </c>
      <c r="D2456" t="s">
        <v>859</v>
      </c>
      <c r="E2456">
        <v>116</v>
      </c>
      <c r="F2456">
        <v>1822573584</v>
      </c>
      <c r="G2456">
        <v>700404817</v>
      </c>
      <c r="H2456">
        <v>239728970</v>
      </c>
      <c r="I2456">
        <v>19</v>
      </c>
      <c r="J2456">
        <v>30</v>
      </c>
      <c r="K2456">
        <v>19</v>
      </c>
      <c r="L2456">
        <v>54805000</v>
      </c>
      <c r="M2456">
        <v>116</v>
      </c>
      <c r="N2456">
        <v>23</v>
      </c>
      <c r="O2456">
        <v>37</v>
      </c>
      <c r="P2456">
        <v>0.82608695652173914</v>
      </c>
      <c r="Q2456">
        <v>0.81081081081081086</v>
      </c>
      <c r="R2456">
        <v>0.818448883666275</v>
      </c>
      <c r="S2456">
        <v>0.01</v>
      </c>
      <c r="T2456">
        <v>0.01</v>
      </c>
      <c r="U2456">
        <v>1096100</v>
      </c>
      <c r="V2456" t="s">
        <v>1389</v>
      </c>
      <c r="W2456">
        <v>0.1315332187981498</v>
      </c>
      <c r="X2456">
        <v>4.5722467334673817E-3</v>
      </c>
      <c r="Y2456">
        <v>13456</v>
      </c>
      <c r="Z2456">
        <v>1560896</v>
      </c>
      <c r="AA2456">
        <v>181063936</v>
      </c>
      <c r="AB2456" t="s">
        <v>394</v>
      </c>
      <c r="AC2456" t="s">
        <v>1418</v>
      </c>
    </row>
    <row r="2457" spans="1:29" x14ac:dyDescent="0.25">
      <c r="A2457" t="s">
        <v>36</v>
      </c>
      <c r="B2457" t="s">
        <v>415</v>
      </c>
      <c r="C2457" t="s">
        <v>433</v>
      </c>
      <c r="D2457" t="s">
        <v>830</v>
      </c>
      <c r="E2457">
        <v>140</v>
      </c>
      <c r="F2457">
        <v>2310970993</v>
      </c>
      <c r="G2457">
        <v>982466547</v>
      </c>
      <c r="H2457">
        <v>833525090</v>
      </c>
      <c r="I2457">
        <v>58</v>
      </c>
      <c r="J2457">
        <v>83</v>
      </c>
      <c r="K2457">
        <v>59</v>
      </c>
      <c r="L2457">
        <v>122835000</v>
      </c>
      <c r="M2457">
        <v>140</v>
      </c>
      <c r="N2457">
        <v>34</v>
      </c>
      <c r="O2457">
        <v>56</v>
      </c>
      <c r="P2457">
        <v>1.705882352941176</v>
      </c>
      <c r="Q2457">
        <v>1.482142857142857</v>
      </c>
      <c r="R2457">
        <v>1.5940126050420169</v>
      </c>
      <c r="S2457">
        <v>0.05</v>
      </c>
      <c r="T2457">
        <v>5.5E-2</v>
      </c>
      <c r="U2457">
        <v>12897675</v>
      </c>
      <c r="V2457" t="s">
        <v>1389</v>
      </c>
      <c r="W2457">
        <v>0.36068176213581749</v>
      </c>
      <c r="X2457">
        <v>1.5473649389486281E-2</v>
      </c>
      <c r="Y2457">
        <v>19600</v>
      </c>
      <c r="Z2457">
        <v>2744000</v>
      </c>
      <c r="AA2457">
        <v>384160000</v>
      </c>
      <c r="AB2457" t="s">
        <v>395</v>
      </c>
      <c r="AC2457" t="s">
        <v>1418</v>
      </c>
    </row>
    <row r="2458" spans="1:29" x14ac:dyDescent="0.25">
      <c r="A2458" t="s">
        <v>36</v>
      </c>
      <c r="B2458" t="s">
        <v>415</v>
      </c>
      <c r="C2458" t="s">
        <v>434</v>
      </c>
      <c r="D2458" t="s">
        <v>829</v>
      </c>
      <c r="E2458">
        <v>162</v>
      </c>
      <c r="F2458">
        <v>2805709537.4899998</v>
      </c>
      <c r="G2458">
        <v>1153909793</v>
      </c>
      <c r="H2458">
        <v>513442251.49000001</v>
      </c>
      <c r="I2458">
        <v>33</v>
      </c>
      <c r="J2458">
        <v>41</v>
      </c>
      <c r="K2458">
        <v>33</v>
      </c>
      <c r="L2458">
        <v>59237000</v>
      </c>
      <c r="M2458">
        <v>162</v>
      </c>
      <c r="N2458">
        <v>38</v>
      </c>
      <c r="O2458">
        <v>65</v>
      </c>
      <c r="P2458">
        <v>0.86842105263157898</v>
      </c>
      <c r="Q2458">
        <v>0.63076923076923075</v>
      </c>
      <c r="R2458">
        <v>0.74959514170040487</v>
      </c>
      <c r="S2458">
        <v>0.01</v>
      </c>
      <c r="T2458">
        <v>0</v>
      </c>
      <c r="U2458">
        <v>592370</v>
      </c>
      <c r="V2458" t="s">
        <v>1389</v>
      </c>
      <c r="W2458">
        <v>0.18299907550277911</v>
      </c>
      <c r="X2458">
        <v>1.153722737622299E-3</v>
      </c>
      <c r="Y2458">
        <v>26244</v>
      </c>
      <c r="Z2458">
        <v>4251528</v>
      </c>
      <c r="AA2458">
        <v>688747536</v>
      </c>
      <c r="AB2458" t="s">
        <v>399</v>
      </c>
      <c r="AC2458" t="s">
        <v>1418</v>
      </c>
    </row>
    <row r="2459" spans="1:29" x14ac:dyDescent="0.25">
      <c r="A2459" t="s">
        <v>36</v>
      </c>
      <c r="B2459" t="s">
        <v>415</v>
      </c>
      <c r="C2459" t="s">
        <v>433</v>
      </c>
      <c r="D2459" t="s">
        <v>839</v>
      </c>
      <c r="E2459">
        <v>149</v>
      </c>
      <c r="F2459">
        <v>2895120405.1100001</v>
      </c>
      <c r="G2459">
        <v>982391120</v>
      </c>
      <c r="H2459">
        <v>548090701</v>
      </c>
      <c r="I2459">
        <v>32</v>
      </c>
      <c r="J2459">
        <v>52</v>
      </c>
      <c r="K2459">
        <v>32</v>
      </c>
      <c r="L2459">
        <v>72723824</v>
      </c>
      <c r="M2459">
        <v>149</v>
      </c>
      <c r="N2459">
        <v>38</v>
      </c>
      <c r="O2459">
        <v>60</v>
      </c>
      <c r="P2459">
        <v>0.84210526315789469</v>
      </c>
      <c r="Q2459">
        <v>0.8666666666666667</v>
      </c>
      <c r="R2459">
        <v>0.85438596491228069</v>
      </c>
      <c r="S2459">
        <v>0.01</v>
      </c>
      <c r="T2459">
        <v>0.01</v>
      </c>
      <c r="U2459">
        <v>1454476.48</v>
      </c>
      <c r="V2459" t="s">
        <v>1389</v>
      </c>
      <c r="W2459">
        <v>0.18931533902099501</v>
      </c>
      <c r="X2459">
        <v>2.6537149368640722E-3</v>
      </c>
      <c r="Y2459">
        <v>22201</v>
      </c>
      <c r="Z2459">
        <v>3307949</v>
      </c>
      <c r="AA2459">
        <v>492884401</v>
      </c>
      <c r="AB2459" t="s">
        <v>395</v>
      </c>
      <c r="AC2459" t="s">
        <v>1418</v>
      </c>
    </row>
    <row r="2460" spans="1:29" x14ac:dyDescent="0.25">
      <c r="A2460" t="s">
        <v>36</v>
      </c>
      <c r="B2460" t="s">
        <v>415</v>
      </c>
      <c r="C2460" t="s">
        <v>433</v>
      </c>
      <c r="D2460" t="s">
        <v>835</v>
      </c>
      <c r="E2460">
        <v>149</v>
      </c>
      <c r="F2460">
        <v>2592295491</v>
      </c>
      <c r="G2460">
        <v>929235458</v>
      </c>
      <c r="H2460">
        <v>686228934</v>
      </c>
      <c r="I2460">
        <v>47</v>
      </c>
      <c r="J2460">
        <v>76</v>
      </c>
      <c r="K2460">
        <v>47</v>
      </c>
      <c r="L2460">
        <v>117384000</v>
      </c>
      <c r="M2460">
        <v>149</v>
      </c>
      <c r="N2460">
        <v>38</v>
      </c>
      <c r="O2460">
        <v>60</v>
      </c>
      <c r="P2460">
        <v>1.236842105263158</v>
      </c>
      <c r="Q2460">
        <v>1.2666666666666671</v>
      </c>
      <c r="R2460">
        <v>1.2517543859649121</v>
      </c>
      <c r="S2460">
        <v>3.5000000000000003E-2</v>
      </c>
      <c r="T2460">
        <v>5.5E-2</v>
      </c>
      <c r="U2460">
        <v>10564560</v>
      </c>
      <c r="V2460" t="s">
        <v>1389</v>
      </c>
      <c r="W2460">
        <v>0.26471863889840791</v>
      </c>
      <c r="X2460">
        <v>1.5395095538189589E-2</v>
      </c>
      <c r="Y2460">
        <v>22201</v>
      </c>
      <c r="Z2460">
        <v>3307949</v>
      </c>
      <c r="AA2460">
        <v>492884401</v>
      </c>
      <c r="AB2460" t="s">
        <v>395</v>
      </c>
      <c r="AC2460" t="s">
        <v>1418</v>
      </c>
    </row>
    <row r="2461" spans="1:29" x14ac:dyDescent="0.25">
      <c r="A2461" t="s">
        <v>36</v>
      </c>
      <c r="B2461" t="s">
        <v>415</v>
      </c>
      <c r="C2461" t="s">
        <v>434</v>
      </c>
      <c r="D2461" t="s">
        <v>853</v>
      </c>
      <c r="E2461">
        <v>150</v>
      </c>
      <c r="F2461">
        <v>2538211081</v>
      </c>
      <c r="G2461">
        <v>961466227</v>
      </c>
      <c r="H2461">
        <v>641274122</v>
      </c>
      <c r="I2461">
        <v>46</v>
      </c>
      <c r="J2461">
        <v>52</v>
      </c>
      <c r="K2461">
        <v>47</v>
      </c>
      <c r="L2461">
        <v>73913000</v>
      </c>
      <c r="M2461">
        <v>150</v>
      </c>
      <c r="N2461">
        <v>38</v>
      </c>
      <c r="O2461">
        <v>60</v>
      </c>
      <c r="P2461">
        <v>1.2105263157894739</v>
      </c>
      <c r="Q2461">
        <v>0.8666666666666667</v>
      </c>
      <c r="R2461">
        <v>1.0385964912280701</v>
      </c>
      <c r="S2461">
        <v>3.5000000000000003E-2</v>
      </c>
      <c r="T2461">
        <v>0.01</v>
      </c>
      <c r="U2461">
        <v>3326085</v>
      </c>
      <c r="V2461" t="s">
        <v>1389</v>
      </c>
      <c r="W2461">
        <v>0.25264806650649091</v>
      </c>
      <c r="X2461">
        <v>5.1866820847637444E-3</v>
      </c>
      <c r="Y2461">
        <v>22500</v>
      </c>
      <c r="Z2461">
        <v>3375000</v>
      </c>
      <c r="AA2461">
        <v>506250000</v>
      </c>
      <c r="AB2461" t="s">
        <v>397</v>
      </c>
      <c r="AC2461" t="s">
        <v>1418</v>
      </c>
    </row>
    <row r="2462" spans="1:29" x14ac:dyDescent="0.25">
      <c r="A2462" t="s">
        <v>36</v>
      </c>
      <c r="B2462" t="s">
        <v>415</v>
      </c>
      <c r="C2462" t="s">
        <v>434</v>
      </c>
      <c r="D2462" t="s">
        <v>860</v>
      </c>
      <c r="E2462">
        <v>106</v>
      </c>
      <c r="F2462">
        <v>1718584588</v>
      </c>
      <c r="G2462">
        <v>611721712</v>
      </c>
      <c r="H2462">
        <v>400323814</v>
      </c>
      <c r="I2462">
        <v>25</v>
      </c>
      <c r="J2462">
        <v>34</v>
      </c>
      <c r="K2462">
        <v>25</v>
      </c>
      <c r="L2462">
        <v>47692000</v>
      </c>
      <c r="M2462">
        <v>106</v>
      </c>
      <c r="N2462">
        <v>22</v>
      </c>
      <c r="O2462">
        <v>34</v>
      </c>
      <c r="P2462">
        <v>1.136363636363636</v>
      </c>
      <c r="Q2462">
        <v>1</v>
      </c>
      <c r="R2462">
        <v>1.0681818181818179</v>
      </c>
      <c r="S2462">
        <v>2.5000000000000001E-2</v>
      </c>
      <c r="T2462">
        <v>0.03</v>
      </c>
      <c r="U2462">
        <v>2623060</v>
      </c>
      <c r="V2462" t="s">
        <v>1389</v>
      </c>
      <c r="W2462">
        <v>0.23293809149416159</v>
      </c>
      <c r="X2462">
        <v>6.5523456468667626E-3</v>
      </c>
      <c r="Y2462">
        <v>11236</v>
      </c>
      <c r="Z2462">
        <v>1191016</v>
      </c>
      <c r="AA2462">
        <v>126247696</v>
      </c>
      <c r="AB2462" t="s">
        <v>393</v>
      </c>
      <c r="AC2462" t="s">
        <v>1418</v>
      </c>
    </row>
    <row r="2463" spans="1:29" x14ac:dyDescent="0.25">
      <c r="A2463" t="s">
        <v>36</v>
      </c>
      <c r="B2463" t="s">
        <v>415</v>
      </c>
      <c r="C2463" t="s">
        <v>433</v>
      </c>
      <c r="D2463" t="s">
        <v>826</v>
      </c>
      <c r="E2463">
        <v>129</v>
      </c>
      <c r="F2463">
        <v>1809308684.3800001</v>
      </c>
      <c r="G2463">
        <v>863578765</v>
      </c>
      <c r="H2463">
        <v>254627762.38</v>
      </c>
      <c r="I2463">
        <v>24</v>
      </c>
      <c r="J2463">
        <v>35</v>
      </c>
      <c r="K2463">
        <v>25</v>
      </c>
      <c r="L2463">
        <v>51118000</v>
      </c>
      <c r="M2463">
        <v>129</v>
      </c>
      <c r="N2463">
        <v>30</v>
      </c>
      <c r="O2463">
        <v>52</v>
      </c>
      <c r="P2463">
        <v>0.8</v>
      </c>
      <c r="Q2463">
        <v>0.67307692307692313</v>
      </c>
      <c r="R2463">
        <v>0.73653846153846159</v>
      </c>
      <c r="S2463">
        <v>0.01</v>
      </c>
      <c r="T2463">
        <v>0</v>
      </c>
      <c r="U2463">
        <v>511180</v>
      </c>
      <c r="V2463" t="s">
        <v>1389</v>
      </c>
      <c r="W2463">
        <v>0.14073207329309531</v>
      </c>
      <c r="X2463">
        <v>2.007557994548638E-3</v>
      </c>
      <c r="Y2463">
        <v>16641</v>
      </c>
      <c r="Z2463">
        <v>2146689</v>
      </c>
      <c r="AA2463">
        <v>276922881</v>
      </c>
      <c r="AB2463" t="s">
        <v>391</v>
      </c>
      <c r="AC2463" t="s">
        <v>1418</v>
      </c>
    </row>
    <row r="2464" spans="1:29" x14ac:dyDescent="0.25">
      <c r="A2464" t="s">
        <v>36</v>
      </c>
      <c r="B2464" t="s">
        <v>415</v>
      </c>
      <c r="C2464" t="s">
        <v>434</v>
      </c>
      <c r="D2464" t="s">
        <v>827</v>
      </c>
      <c r="E2464">
        <v>149</v>
      </c>
      <c r="F2464">
        <v>2488707964</v>
      </c>
      <c r="G2464">
        <v>1052710566</v>
      </c>
      <c r="H2464">
        <v>581860650</v>
      </c>
      <c r="I2464">
        <v>45</v>
      </c>
      <c r="J2464">
        <v>72</v>
      </c>
      <c r="K2464">
        <v>47</v>
      </c>
      <c r="L2464">
        <v>132438000</v>
      </c>
      <c r="M2464">
        <v>149</v>
      </c>
      <c r="N2464">
        <v>37</v>
      </c>
      <c r="O2464">
        <v>60</v>
      </c>
      <c r="P2464">
        <v>1.216216216216216</v>
      </c>
      <c r="Q2464">
        <v>1.2</v>
      </c>
      <c r="R2464">
        <v>1.208108108108108</v>
      </c>
      <c r="S2464">
        <v>3.5000000000000003E-2</v>
      </c>
      <c r="T2464">
        <v>5.5E-2</v>
      </c>
      <c r="U2464">
        <v>11919420</v>
      </c>
      <c r="V2464" t="s">
        <v>1389</v>
      </c>
      <c r="W2464">
        <v>0.23380029252801471</v>
      </c>
      <c r="X2464">
        <v>2.0485007879463921E-2</v>
      </c>
      <c r="Y2464">
        <v>22201</v>
      </c>
      <c r="Z2464">
        <v>3307949</v>
      </c>
      <c r="AA2464">
        <v>492884401</v>
      </c>
      <c r="AB2464" t="s">
        <v>395</v>
      </c>
      <c r="AC2464" t="s">
        <v>1418</v>
      </c>
    </row>
    <row r="2465" spans="1:29" x14ac:dyDescent="0.25">
      <c r="A2465" t="s">
        <v>36</v>
      </c>
      <c r="B2465" t="s">
        <v>415</v>
      </c>
      <c r="C2465" t="s">
        <v>433</v>
      </c>
      <c r="D2465" t="s">
        <v>837</v>
      </c>
      <c r="E2465">
        <v>116</v>
      </c>
      <c r="F2465">
        <v>2059563171</v>
      </c>
      <c r="G2465">
        <v>846177484</v>
      </c>
      <c r="H2465">
        <v>527138456</v>
      </c>
      <c r="I2465">
        <v>33</v>
      </c>
      <c r="J2465">
        <v>57</v>
      </c>
      <c r="K2465">
        <v>33</v>
      </c>
      <c r="L2465">
        <v>80900000</v>
      </c>
      <c r="M2465">
        <v>116</v>
      </c>
      <c r="N2465">
        <v>27</v>
      </c>
      <c r="O2465">
        <v>47</v>
      </c>
      <c r="P2465">
        <v>1.2222222222222221</v>
      </c>
      <c r="Q2465">
        <v>1.212765957446809</v>
      </c>
      <c r="R2465">
        <v>1.217494089834515</v>
      </c>
      <c r="S2465">
        <v>3.5000000000000003E-2</v>
      </c>
      <c r="T2465">
        <v>5.5E-2</v>
      </c>
      <c r="U2465">
        <v>7281000</v>
      </c>
      <c r="V2465" t="s">
        <v>1389</v>
      </c>
      <c r="W2465">
        <v>0.25594672861821138</v>
      </c>
      <c r="X2465">
        <v>1.38123104416423E-2</v>
      </c>
      <c r="Y2465">
        <v>13456</v>
      </c>
      <c r="Z2465">
        <v>1560896</v>
      </c>
      <c r="AA2465">
        <v>181063936</v>
      </c>
      <c r="AB2465" t="s">
        <v>394</v>
      </c>
      <c r="AC2465" t="s">
        <v>1418</v>
      </c>
    </row>
    <row r="2466" spans="1:29" x14ac:dyDescent="0.25">
      <c r="A2466" t="s">
        <v>36</v>
      </c>
      <c r="B2466" t="s">
        <v>415</v>
      </c>
      <c r="C2466" t="s">
        <v>434</v>
      </c>
      <c r="D2466" t="s">
        <v>861</v>
      </c>
      <c r="E2466">
        <v>104</v>
      </c>
      <c r="F2466">
        <v>1728178444</v>
      </c>
      <c r="G2466">
        <v>628406460</v>
      </c>
      <c r="H2466">
        <v>499242269</v>
      </c>
      <c r="I2466">
        <v>34</v>
      </c>
      <c r="J2466">
        <v>71</v>
      </c>
      <c r="K2466">
        <v>36</v>
      </c>
      <c r="L2466">
        <v>160109000</v>
      </c>
      <c r="M2466">
        <v>104</v>
      </c>
      <c r="N2466">
        <v>22</v>
      </c>
      <c r="O2466">
        <v>33</v>
      </c>
      <c r="P2466">
        <v>1.545454545454545</v>
      </c>
      <c r="Q2466">
        <v>2.1515151515151509</v>
      </c>
      <c r="R2466">
        <v>1.848484848484848</v>
      </c>
      <c r="S2466">
        <v>0.05</v>
      </c>
      <c r="T2466">
        <v>0.08</v>
      </c>
      <c r="U2466">
        <v>20814170</v>
      </c>
      <c r="V2466" t="s">
        <v>1389</v>
      </c>
      <c r="W2466">
        <v>0.28888351821150249</v>
      </c>
      <c r="X2466">
        <v>4.1691521917187668E-2</v>
      </c>
      <c r="Y2466">
        <v>10816</v>
      </c>
      <c r="Z2466">
        <v>1124864</v>
      </c>
      <c r="AA2466">
        <v>116985856</v>
      </c>
      <c r="AB2466" t="s">
        <v>393</v>
      </c>
      <c r="AC2466" t="s">
        <v>1418</v>
      </c>
    </row>
    <row r="2467" spans="1:29" x14ac:dyDescent="0.25">
      <c r="A2467" t="s">
        <v>36</v>
      </c>
      <c r="B2467" t="s">
        <v>415</v>
      </c>
      <c r="C2467" t="s">
        <v>433</v>
      </c>
      <c r="D2467" t="s">
        <v>836</v>
      </c>
      <c r="E2467">
        <v>140</v>
      </c>
      <c r="F2467">
        <v>2252626906.8200002</v>
      </c>
      <c r="G2467">
        <v>868900441</v>
      </c>
      <c r="H2467">
        <v>396385770</v>
      </c>
      <c r="I2467">
        <v>28</v>
      </c>
      <c r="J2467">
        <v>52</v>
      </c>
      <c r="K2467">
        <v>29</v>
      </c>
      <c r="L2467">
        <v>78084000</v>
      </c>
      <c r="M2467">
        <v>140</v>
      </c>
      <c r="N2467">
        <v>35</v>
      </c>
      <c r="O2467">
        <v>56</v>
      </c>
      <c r="P2467">
        <v>0.8</v>
      </c>
      <c r="Q2467">
        <v>0.9285714285714286</v>
      </c>
      <c r="R2467">
        <v>0.86428571428571432</v>
      </c>
      <c r="S2467">
        <v>0.01</v>
      </c>
      <c r="T2467">
        <v>1.4999999999999999E-2</v>
      </c>
      <c r="U2467">
        <v>1952100</v>
      </c>
      <c r="V2467" t="s">
        <v>1389</v>
      </c>
      <c r="W2467">
        <v>0.17596601052749211</v>
      </c>
      <c r="X2467">
        <v>4.9247479292710231E-3</v>
      </c>
      <c r="Y2467">
        <v>19600</v>
      </c>
      <c r="Z2467">
        <v>2744000</v>
      </c>
      <c r="AA2467">
        <v>384160000</v>
      </c>
      <c r="AB2467" t="s">
        <v>395</v>
      </c>
      <c r="AC2467" t="s">
        <v>1418</v>
      </c>
    </row>
    <row r="2468" spans="1:29" x14ac:dyDescent="0.25">
      <c r="A2468" t="s">
        <v>37</v>
      </c>
      <c r="B2468" t="s">
        <v>415</v>
      </c>
      <c r="C2468" t="s">
        <v>434</v>
      </c>
      <c r="D2468" t="s">
        <v>840</v>
      </c>
      <c r="E2468">
        <v>148</v>
      </c>
      <c r="F2468">
        <v>2238381641.2199998</v>
      </c>
      <c r="G2468">
        <v>1011001680</v>
      </c>
      <c r="H2468">
        <v>465738029.49000001</v>
      </c>
      <c r="I2468">
        <v>35</v>
      </c>
      <c r="J2468">
        <v>49</v>
      </c>
      <c r="K2468">
        <v>35</v>
      </c>
      <c r="L2468">
        <v>67067000</v>
      </c>
      <c r="M2468">
        <v>148</v>
      </c>
      <c r="N2468">
        <v>41</v>
      </c>
      <c r="O2468">
        <v>61</v>
      </c>
      <c r="P2468">
        <v>0.85365853658536583</v>
      </c>
      <c r="Q2468">
        <v>0.80327868852459017</v>
      </c>
      <c r="R2468">
        <v>0.82846861255497806</v>
      </c>
      <c r="S2468">
        <v>0.01</v>
      </c>
      <c r="T2468">
        <v>0.01</v>
      </c>
      <c r="U2468">
        <v>1341340</v>
      </c>
      <c r="V2468" t="s">
        <v>1389</v>
      </c>
      <c r="W2468">
        <v>0.20806908925332129</v>
      </c>
      <c r="X2468">
        <v>2.880031079851512E-3</v>
      </c>
      <c r="Y2468">
        <v>21904</v>
      </c>
      <c r="Z2468">
        <v>3241792</v>
      </c>
      <c r="AA2468">
        <v>479785216</v>
      </c>
      <c r="AB2468" t="s">
        <v>395</v>
      </c>
      <c r="AC2468" t="s">
        <v>1418</v>
      </c>
    </row>
    <row r="2469" spans="1:29" x14ac:dyDescent="0.25">
      <c r="A2469" t="s">
        <v>37</v>
      </c>
      <c r="B2469" t="s">
        <v>415</v>
      </c>
      <c r="C2469" t="s">
        <v>433</v>
      </c>
      <c r="D2469" t="s">
        <v>825</v>
      </c>
      <c r="E2469">
        <v>148</v>
      </c>
      <c r="F2469">
        <v>2548130226.02</v>
      </c>
      <c r="G2469">
        <v>900059805</v>
      </c>
      <c r="H2469">
        <v>539059419</v>
      </c>
      <c r="I2469">
        <v>44</v>
      </c>
      <c r="J2469">
        <v>71</v>
      </c>
      <c r="K2469">
        <v>46</v>
      </c>
      <c r="L2469">
        <v>110623000</v>
      </c>
      <c r="M2469">
        <v>130</v>
      </c>
      <c r="N2469">
        <v>36</v>
      </c>
      <c r="O2469">
        <v>54</v>
      </c>
      <c r="P2469">
        <v>1.2222222222222221</v>
      </c>
      <c r="Q2469">
        <v>1.3148148148148151</v>
      </c>
      <c r="R2469">
        <v>1.268518518518519</v>
      </c>
      <c r="S2469">
        <v>3.5000000000000003E-2</v>
      </c>
      <c r="T2469">
        <v>5.5E-2</v>
      </c>
      <c r="U2469">
        <v>9956070</v>
      </c>
      <c r="V2469" t="s">
        <v>1389</v>
      </c>
      <c r="W2469">
        <v>0.21155096921477709</v>
      </c>
      <c r="X2469">
        <v>1.846933686544117E-2</v>
      </c>
      <c r="Y2469">
        <v>21904</v>
      </c>
      <c r="Z2469">
        <v>3241792</v>
      </c>
      <c r="AA2469">
        <v>479785216</v>
      </c>
      <c r="AB2469" t="s">
        <v>395</v>
      </c>
      <c r="AC2469" t="s">
        <v>1418</v>
      </c>
    </row>
    <row r="2470" spans="1:29" x14ac:dyDescent="0.25">
      <c r="A2470" t="s">
        <v>37</v>
      </c>
      <c r="B2470" t="s">
        <v>415</v>
      </c>
      <c r="C2470" t="s">
        <v>433</v>
      </c>
      <c r="D2470" t="s">
        <v>826</v>
      </c>
      <c r="E2470">
        <v>118</v>
      </c>
      <c r="F2470">
        <v>1756725575.3800001</v>
      </c>
      <c r="G2470">
        <v>787270991</v>
      </c>
      <c r="H2470">
        <v>354961626</v>
      </c>
      <c r="I2470">
        <v>29</v>
      </c>
      <c r="J2470">
        <v>43</v>
      </c>
      <c r="K2470">
        <v>29</v>
      </c>
      <c r="L2470">
        <v>59772000</v>
      </c>
      <c r="M2470">
        <v>118</v>
      </c>
      <c r="N2470">
        <v>32</v>
      </c>
      <c r="O2470">
        <v>49</v>
      </c>
      <c r="P2470">
        <v>0.90625</v>
      </c>
      <c r="Q2470">
        <v>0.87755102040816324</v>
      </c>
      <c r="R2470">
        <v>0.89190051020408168</v>
      </c>
      <c r="S2470">
        <v>1.4999999999999999E-2</v>
      </c>
      <c r="T2470">
        <v>0.01</v>
      </c>
      <c r="U2470">
        <v>1494300</v>
      </c>
      <c r="V2470" t="s">
        <v>1389</v>
      </c>
      <c r="W2470">
        <v>0.20205866583528151</v>
      </c>
      <c r="X2470">
        <v>4.209750830925031E-3</v>
      </c>
      <c r="Y2470">
        <v>13924</v>
      </c>
      <c r="Z2470">
        <v>1643032</v>
      </c>
      <c r="AA2470">
        <v>193877776</v>
      </c>
      <c r="AB2470" t="s">
        <v>394</v>
      </c>
      <c r="AC2470" t="s">
        <v>1418</v>
      </c>
    </row>
    <row r="2471" spans="1:29" x14ac:dyDescent="0.25">
      <c r="A2471" t="s">
        <v>37</v>
      </c>
      <c r="B2471" t="s">
        <v>415</v>
      </c>
      <c r="C2471" t="s">
        <v>434</v>
      </c>
      <c r="D2471" t="s">
        <v>855</v>
      </c>
      <c r="E2471">
        <v>139</v>
      </c>
      <c r="F2471">
        <v>2298775857.3000002</v>
      </c>
      <c r="G2471">
        <v>815132444</v>
      </c>
      <c r="H2471">
        <v>498536808.30000001</v>
      </c>
      <c r="I2471">
        <v>37</v>
      </c>
      <c r="J2471">
        <v>53</v>
      </c>
      <c r="K2471">
        <v>38</v>
      </c>
      <c r="L2471">
        <v>67873000</v>
      </c>
      <c r="M2471">
        <v>139</v>
      </c>
      <c r="N2471">
        <v>38</v>
      </c>
      <c r="O2471">
        <v>57</v>
      </c>
      <c r="P2471">
        <v>0.97368421052631582</v>
      </c>
      <c r="Q2471">
        <v>0.92982456140350878</v>
      </c>
      <c r="R2471">
        <v>0.95175438596491224</v>
      </c>
      <c r="S2471">
        <v>1.4999999999999999E-2</v>
      </c>
      <c r="T2471">
        <v>1.4999999999999999E-2</v>
      </c>
      <c r="U2471">
        <v>2036190</v>
      </c>
      <c r="V2471" t="s">
        <v>1389</v>
      </c>
      <c r="W2471">
        <v>0.21687056035360949</v>
      </c>
      <c r="X2471">
        <v>4.084332322308086E-3</v>
      </c>
      <c r="Y2471">
        <v>19321</v>
      </c>
      <c r="Z2471">
        <v>2685619</v>
      </c>
      <c r="AA2471">
        <v>373301041</v>
      </c>
      <c r="AB2471" t="s">
        <v>396</v>
      </c>
      <c r="AC2471" t="s">
        <v>1418</v>
      </c>
    </row>
    <row r="2472" spans="1:29" x14ac:dyDescent="0.25">
      <c r="A2472" t="s">
        <v>37</v>
      </c>
      <c r="B2472" t="s">
        <v>415</v>
      </c>
      <c r="C2472" t="s">
        <v>434</v>
      </c>
      <c r="D2472" t="s">
        <v>841</v>
      </c>
      <c r="E2472">
        <v>147</v>
      </c>
      <c r="F2472">
        <v>2645693661</v>
      </c>
      <c r="G2472">
        <v>907920646</v>
      </c>
      <c r="H2472">
        <v>730636543</v>
      </c>
      <c r="I2472">
        <v>41</v>
      </c>
      <c r="J2472">
        <v>50</v>
      </c>
      <c r="K2472">
        <v>41</v>
      </c>
      <c r="L2472">
        <v>78911000</v>
      </c>
      <c r="M2472">
        <v>147</v>
      </c>
      <c r="N2472">
        <v>40</v>
      </c>
      <c r="O2472">
        <v>61</v>
      </c>
      <c r="P2472">
        <v>1.0249999999999999</v>
      </c>
      <c r="Q2472">
        <v>0.81967213114754101</v>
      </c>
      <c r="R2472">
        <v>0.92233606557377046</v>
      </c>
      <c r="S2472">
        <v>0.02</v>
      </c>
      <c r="T2472">
        <v>0.01</v>
      </c>
      <c r="U2472">
        <v>2367330</v>
      </c>
      <c r="V2472" t="s">
        <v>1389</v>
      </c>
      <c r="W2472">
        <v>0.27616067338795353</v>
      </c>
      <c r="X2472">
        <v>3.240092522993337E-3</v>
      </c>
      <c r="Y2472">
        <v>21609</v>
      </c>
      <c r="Z2472">
        <v>3176523</v>
      </c>
      <c r="AA2472">
        <v>466948881</v>
      </c>
      <c r="AB2472" t="s">
        <v>395</v>
      </c>
      <c r="AC2472" t="s">
        <v>1418</v>
      </c>
    </row>
    <row r="2473" spans="1:29" x14ac:dyDescent="0.25">
      <c r="A2473" t="s">
        <v>37</v>
      </c>
      <c r="B2473" t="s">
        <v>415</v>
      </c>
      <c r="C2473" t="s">
        <v>433</v>
      </c>
      <c r="D2473" t="s">
        <v>824</v>
      </c>
      <c r="E2473">
        <v>135</v>
      </c>
      <c r="F2473">
        <v>2302564369.6999998</v>
      </c>
      <c r="G2473">
        <v>841456744</v>
      </c>
      <c r="H2473">
        <v>553718724.70000005</v>
      </c>
      <c r="I2473">
        <v>44</v>
      </c>
      <c r="J2473">
        <v>79</v>
      </c>
      <c r="K2473">
        <v>45</v>
      </c>
      <c r="L2473">
        <v>127599000</v>
      </c>
      <c r="M2473">
        <v>126</v>
      </c>
      <c r="N2473">
        <v>35</v>
      </c>
      <c r="O2473">
        <v>52</v>
      </c>
      <c r="P2473">
        <v>1.2571428571428569</v>
      </c>
      <c r="Q2473">
        <v>1.5192307692307689</v>
      </c>
      <c r="R2473">
        <v>1.3881868131868129</v>
      </c>
      <c r="S2473">
        <v>3.5000000000000003E-2</v>
      </c>
      <c r="T2473">
        <v>0.08</v>
      </c>
      <c r="U2473">
        <v>14673885</v>
      </c>
      <c r="V2473" t="s">
        <v>1389</v>
      </c>
      <c r="W2473">
        <v>0.24047915097902081</v>
      </c>
      <c r="X2473">
        <v>2.6500611854782741E-2</v>
      </c>
      <c r="Y2473">
        <v>18225</v>
      </c>
      <c r="Z2473">
        <v>2460375</v>
      </c>
      <c r="AA2473">
        <v>332150625</v>
      </c>
      <c r="AB2473" t="s">
        <v>396</v>
      </c>
      <c r="AC2473" t="s">
        <v>1418</v>
      </c>
    </row>
    <row r="2474" spans="1:29" x14ac:dyDescent="0.25">
      <c r="A2474" t="s">
        <v>37</v>
      </c>
      <c r="B2474" t="s">
        <v>415</v>
      </c>
      <c r="C2474" t="s">
        <v>434</v>
      </c>
      <c r="D2474" t="s">
        <v>847</v>
      </c>
      <c r="E2474">
        <v>145</v>
      </c>
      <c r="F2474">
        <v>2599075948</v>
      </c>
      <c r="G2474">
        <v>1017756675</v>
      </c>
      <c r="H2474">
        <v>500774606</v>
      </c>
      <c r="I2474">
        <v>36</v>
      </c>
      <c r="J2474">
        <v>43</v>
      </c>
      <c r="K2474">
        <v>39</v>
      </c>
      <c r="L2474">
        <v>63795000</v>
      </c>
      <c r="M2474">
        <v>145</v>
      </c>
      <c r="N2474">
        <v>40</v>
      </c>
      <c r="O2474">
        <v>60</v>
      </c>
      <c r="P2474">
        <v>0.9</v>
      </c>
      <c r="Q2474">
        <v>0.71666666666666667</v>
      </c>
      <c r="R2474">
        <v>0.80833333333333335</v>
      </c>
      <c r="S2474">
        <v>1.4999999999999999E-2</v>
      </c>
      <c r="T2474">
        <v>0</v>
      </c>
      <c r="U2474">
        <v>956925</v>
      </c>
      <c r="V2474" t="s">
        <v>1389</v>
      </c>
      <c r="W2474">
        <v>0.19267409495491969</v>
      </c>
      <c r="X2474">
        <v>1.9108896268593941E-3</v>
      </c>
      <c r="Y2474">
        <v>21025</v>
      </c>
      <c r="Z2474">
        <v>3048625</v>
      </c>
      <c r="AA2474">
        <v>442050625</v>
      </c>
      <c r="AB2474" t="s">
        <v>395</v>
      </c>
      <c r="AC2474" t="s">
        <v>1418</v>
      </c>
    </row>
    <row r="2475" spans="1:29" x14ac:dyDescent="0.25">
      <c r="A2475" t="s">
        <v>37</v>
      </c>
      <c r="B2475" t="s">
        <v>415</v>
      </c>
      <c r="C2475" t="s">
        <v>434</v>
      </c>
      <c r="D2475" t="s">
        <v>862</v>
      </c>
      <c r="E2475">
        <v>102</v>
      </c>
      <c r="F2475">
        <v>1686270488</v>
      </c>
      <c r="G2475">
        <v>566468901</v>
      </c>
      <c r="H2475">
        <v>353933016</v>
      </c>
      <c r="I2475">
        <v>23</v>
      </c>
      <c r="J2475">
        <v>35</v>
      </c>
      <c r="K2475">
        <v>23</v>
      </c>
      <c r="L2475">
        <v>45944000</v>
      </c>
      <c r="M2475">
        <v>102</v>
      </c>
      <c r="N2475">
        <v>22</v>
      </c>
      <c r="O2475">
        <v>34</v>
      </c>
      <c r="P2475">
        <v>1.045454545454545</v>
      </c>
      <c r="Q2475">
        <v>1.029411764705882</v>
      </c>
      <c r="R2475">
        <v>1.0374331550802141</v>
      </c>
      <c r="S2475">
        <v>0.02</v>
      </c>
      <c r="T2475">
        <v>0.03</v>
      </c>
      <c r="U2475">
        <v>2297200</v>
      </c>
      <c r="V2475" t="s">
        <v>1389</v>
      </c>
      <c r="W2475">
        <v>0.20989101008331229</v>
      </c>
      <c r="X2475">
        <v>6.4904936701355954E-3</v>
      </c>
      <c r="Y2475">
        <v>10404</v>
      </c>
      <c r="Z2475">
        <v>1061208</v>
      </c>
      <c r="AA2475">
        <v>108243216</v>
      </c>
      <c r="AB2475" t="s">
        <v>393</v>
      </c>
      <c r="AC2475" t="s">
        <v>1418</v>
      </c>
    </row>
    <row r="2476" spans="1:29" x14ac:dyDescent="0.25">
      <c r="A2476" t="s">
        <v>37</v>
      </c>
      <c r="B2476" t="s">
        <v>415</v>
      </c>
      <c r="C2476" t="s">
        <v>434</v>
      </c>
      <c r="D2476" t="s">
        <v>829</v>
      </c>
      <c r="E2476">
        <v>143</v>
      </c>
      <c r="F2476">
        <v>2607166866</v>
      </c>
      <c r="G2476">
        <v>1038083031</v>
      </c>
      <c r="H2476">
        <v>534258957</v>
      </c>
      <c r="I2476">
        <v>33</v>
      </c>
      <c r="J2476">
        <v>48</v>
      </c>
      <c r="K2476">
        <v>33</v>
      </c>
      <c r="L2476">
        <v>70086000</v>
      </c>
      <c r="M2476">
        <v>143</v>
      </c>
      <c r="N2476">
        <v>39</v>
      </c>
      <c r="O2476">
        <v>59</v>
      </c>
      <c r="P2476">
        <v>0.84615384615384615</v>
      </c>
      <c r="Q2476">
        <v>0.81355932203389836</v>
      </c>
      <c r="R2476">
        <v>0.8298565840938722</v>
      </c>
      <c r="S2476">
        <v>0.01</v>
      </c>
      <c r="T2476">
        <v>0.01</v>
      </c>
      <c r="U2476">
        <v>1401720</v>
      </c>
      <c r="V2476" t="s">
        <v>1389</v>
      </c>
      <c r="W2476">
        <v>0.2049193567037301</v>
      </c>
      <c r="X2476">
        <v>2.6236715016834051E-3</v>
      </c>
      <c r="Y2476">
        <v>20449</v>
      </c>
      <c r="Z2476">
        <v>2924207</v>
      </c>
      <c r="AA2476">
        <v>418161601</v>
      </c>
      <c r="AB2476" t="s">
        <v>395</v>
      </c>
      <c r="AC2476" t="s">
        <v>1418</v>
      </c>
    </row>
    <row r="2477" spans="1:29" x14ac:dyDescent="0.25">
      <c r="A2477" t="s">
        <v>37</v>
      </c>
      <c r="B2477" t="s">
        <v>415</v>
      </c>
      <c r="C2477" t="s">
        <v>434</v>
      </c>
      <c r="D2477" t="s">
        <v>861</v>
      </c>
      <c r="E2477">
        <v>125</v>
      </c>
      <c r="F2477">
        <v>2249303679.9499998</v>
      </c>
      <c r="G2477">
        <v>728211201</v>
      </c>
      <c r="H2477">
        <v>603268010</v>
      </c>
      <c r="I2477">
        <v>42</v>
      </c>
      <c r="J2477">
        <v>69</v>
      </c>
      <c r="K2477">
        <v>42</v>
      </c>
      <c r="L2477">
        <v>87328000</v>
      </c>
      <c r="M2477">
        <v>125</v>
      </c>
      <c r="N2477">
        <v>28</v>
      </c>
      <c r="O2477">
        <v>41</v>
      </c>
      <c r="P2477">
        <v>1.5</v>
      </c>
      <c r="Q2477">
        <v>1.6829268292682931</v>
      </c>
      <c r="R2477">
        <v>1.591463414634146</v>
      </c>
      <c r="S2477">
        <v>0.05</v>
      </c>
      <c r="T2477">
        <v>0.08</v>
      </c>
      <c r="U2477">
        <v>11352640</v>
      </c>
      <c r="V2477" t="s">
        <v>1389</v>
      </c>
      <c r="W2477">
        <v>0.26820211756084888</v>
      </c>
      <c r="X2477">
        <v>1.8818567886601509E-2</v>
      </c>
      <c r="Y2477">
        <v>15625</v>
      </c>
      <c r="Z2477">
        <v>1953125</v>
      </c>
      <c r="AA2477">
        <v>244140625</v>
      </c>
      <c r="AB2477" t="s">
        <v>391</v>
      </c>
      <c r="AC2477" t="s">
        <v>1418</v>
      </c>
    </row>
    <row r="2478" spans="1:29" x14ac:dyDescent="0.25">
      <c r="A2478" t="s">
        <v>37</v>
      </c>
      <c r="B2478" t="s">
        <v>415</v>
      </c>
      <c r="C2478" t="s">
        <v>434</v>
      </c>
      <c r="D2478" t="s">
        <v>854</v>
      </c>
      <c r="E2478">
        <v>136</v>
      </c>
      <c r="F2478">
        <v>2095275440.23</v>
      </c>
      <c r="G2478">
        <v>832325563</v>
      </c>
      <c r="H2478">
        <v>415672022.50999999</v>
      </c>
      <c r="I2478">
        <v>36</v>
      </c>
      <c r="J2478">
        <v>45</v>
      </c>
      <c r="K2478">
        <v>38</v>
      </c>
      <c r="L2478">
        <v>54547000</v>
      </c>
      <c r="M2478">
        <v>136</v>
      </c>
      <c r="N2478">
        <v>37</v>
      </c>
      <c r="O2478">
        <v>56</v>
      </c>
      <c r="P2478">
        <v>0.97297297297297303</v>
      </c>
      <c r="Q2478">
        <v>0.8035714285714286</v>
      </c>
      <c r="R2478">
        <v>0.88827220077220082</v>
      </c>
      <c r="S2478">
        <v>1.4999999999999999E-2</v>
      </c>
      <c r="T2478">
        <v>0.01</v>
      </c>
      <c r="U2478">
        <v>1363675</v>
      </c>
      <c r="V2478" t="s">
        <v>1389</v>
      </c>
      <c r="W2478">
        <v>0.198385383863599</v>
      </c>
      <c r="X2478">
        <v>3.2806513937733051E-3</v>
      </c>
      <c r="Y2478">
        <v>18496</v>
      </c>
      <c r="Z2478">
        <v>2515456</v>
      </c>
      <c r="AA2478">
        <v>342102016</v>
      </c>
      <c r="AB2478" t="s">
        <v>396</v>
      </c>
      <c r="AC2478" t="s">
        <v>1418</v>
      </c>
    </row>
    <row r="2479" spans="1:29" x14ac:dyDescent="0.25">
      <c r="A2479" t="s">
        <v>37</v>
      </c>
      <c r="B2479" t="s">
        <v>415</v>
      </c>
      <c r="C2479" t="s">
        <v>434</v>
      </c>
      <c r="D2479" t="s">
        <v>827</v>
      </c>
      <c r="E2479">
        <v>149</v>
      </c>
      <c r="F2479">
        <v>2602884195</v>
      </c>
      <c r="G2479">
        <v>991029297</v>
      </c>
      <c r="H2479">
        <v>558165761</v>
      </c>
      <c r="I2479">
        <v>41</v>
      </c>
      <c r="J2479">
        <v>50</v>
      </c>
      <c r="K2479">
        <v>41</v>
      </c>
      <c r="L2479">
        <v>83746000</v>
      </c>
      <c r="M2479">
        <v>149</v>
      </c>
      <c r="N2479">
        <v>41</v>
      </c>
      <c r="O2479">
        <v>62</v>
      </c>
      <c r="P2479">
        <v>1</v>
      </c>
      <c r="Q2479">
        <v>0.80645161290322576</v>
      </c>
      <c r="R2479">
        <v>0.90322580645161288</v>
      </c>
      <c r="S2479">
        <v>0.02</v>
      </c>
      <c r="T2479">
        <v>0.01</v>
      </c>
      <c r="U2479">
        <v>2512380</v>
      </c>
      <c r="V2479" t="s">
        <v>1389</v>
      </c>
      <c r="W2479">
        <v>0.21444125792158031</v>
      </c>
      <c r="X2479">
        <v>4.5011359985586792E-3</v>
      </c>
      <c r="Y2479">
        <v>22201</v>
      </c>
      <c r="Z2479">
        <v>3307949</v>
      </c>
      <c r="AA2479">
        <v>492884401</v>
      </c>
      <c r="AB2479" t="s">
        <v>395</v>
      </c>
      <c r="AC2479" t="s">
        <v>1418</v>
      </c>
    </row>
    <row r="2480" spans="1:29" x14ac:dyDescent="0.25">
      <c r="A2480" t="s">
        <v>37</v>
      </c>
      <c r="B2480" t="s">
        <v>415</v>
      </c>
      <c r="C2480" t="s">
        <v>433</v>
      </c>
      <c r="D2480" t="s">
        <v>858</v>
      </c>
      <c r="E2480">
        <v>132</v>
      </c>
      <c r="F2480">
        <v>2182945851</v>
      </c>
      <c r="G2480">
        <v>793204295</v>
      </c>
      <c r="H2480">
        <v>490357448</v>
      </c>
      <c r="I2480">
        <v>35</v>
      </c>
      <c r="J2480">
        <v>52</v>
      </c>
      <c r="K2480">
        <v>36</v>
      </c>
      <c r="L2480">
        <v>73059000</v>
      </c>
      <c r="M2480">
        <v>125</v>
      </c>
      <c r="N2480">
        <v>28</v>
      </c>
      <c r="O2480">
        <v>41</v>
      </c>
      <c r="P2480">
        <v>1.25</v>
      </c>
      <c r="Q2480">
        <v>1.2682926829268291</v>
      </c>
      <c r="R2480">
        <v>1.259146341463415</v>
      </c>
      <c r="S2480">
        <v>3.5000000000000003E-2</v>
      </c>
      <c r="T2480">
        <v>5.5E-2</v>
      </c>
      <c r="U2480">
        <v>6575310</v>
      </c>
      <c r="V2480" t="s">
        <v>1389</v>
      </c>
      <c r="W2480">
        <v>0.22463106346653949</v>
      </c>
      <c r="X2480">
        <v>1.34092181669075E-2</v>
      </c>
      <c r="Y2480">
        <v>17424</v>
      </c>
      <c r="Z2480">
        <v>2299968</v>
      </c>
      <c r="AA2480">
        <v>303595776</v>
      </c>
      <c r="AB2480" t="s">
        <v>396</v>
      </c>
      <c r="AC2480" t="s">
        <v>1418</v>
      </c>
    </row>
    <row r="2481" spans="1:29" x14ac:dyDescent="0.25">
      <c r="A2481" t="s">
        <v>37</v>
      </c>
      <c r="B2481" t="s">
        <v>415</v>
      </c>
      <c r="C2481" t="s">
        <v>434</v>
      </c>
      <c r="D2481" t="s">
        <v>853</v>
      </c>
      <c r="E2481">
        <v>148</v>
      </c>
      <c r="F2481">
        <v>2583566719</v>
      </c>
      <c r="G2481">
        <v>981162247</v>
      </c>
      <c r="H2481">
        <v>665904649</v>
      </c>
      <c r="I2481">
        <v>47</v>
      </c>
      <c r="J2481">
        <v>57</v>
      </c>
      <c r="K2481">
        <v>49</v>
      </c>
      <c r="L2481">
        <v>76361000</v>
      </c>
      <c r="M2481">
        <v>148</v>
      </c>
      <c r="N2481">
        <v>41</v>
      </c>
      <c r="O2481">
        <v>61</v>
      </c>
      <c r="P2481">
        <v>1.1463414634146341</v>
      </c>
      <c r="Q2481">
        <v>0.93442622950819676</v>
      </c>
      <c r="R2481">
        <v>1.040383846461415</v>
      </c>
      <c r="S2481">
        <v>2.5000000000000001E-2</v>
      </c>
      <c r="T2481">
        <v>1.4999999999999999E-2</v>
      </c>
      <c r="U2481">
        <v>3054440</v>
      </c>
      <c r="V2481" t="s">
        <v>1389</v>
      </c>
      <c r="W2481">
        <v>0.25774625601995138</v>
      </c>
      <c r="X2481">
        <v>4.5869029516266372E-3</v>
      </c>
      <c r="Y2481">
        <v>21904</v>
      </c>
      <c r="Z2481">
        <v>3241792</v>
      </c>
      <c r="AA2481">
        <v>479785216</v>
      </c>
      <c r="AB2481" t="s">
        <v>395</v>
      </c>
      <c r="AC2481" t="s">
        <v>1418</v>
      </c>
    </row>
    <row r="2482" spans="1:29" x14ac:dyDescent="0.25">
      <c r="A2482" t="s">
        <v>37</v>
      </c>
      <c r="B2482" t="s">
        <v>415</v>
      </c>
      <c r="C2482" t="s">
        <v>434</v>
      </c>
      <c r="D2482" t="s">
        <v>848</v>
      </c>
      <c r="E2482">
        <v>147</v>
      </c>
      <c r="F2482">
        <v>2179738120</v>
      </c>
      <c r="G2482">
        <v>932225958</v>
      </c>
      <c r="H2482">
        <v>440671221</v>
      </c>
      <c r="I2482">
        <v>32</v>
      </c>
      <c r="J2482">
        <v>50</v>
      </c>
      <c r="K2482">
        <v>34</v>
      </c>
      <c r="L2482">
        <v>76425136</v>
      </c>
      <c r="M2482">
        <v>147</v>
      </c>
      <c r="N2482">
        <v>40</v>
      </c>
      <c r="O2482">
        <v>61</v>
      </c>
      <c r="P2482">
        <v>0.8</v>
      </c>
      <c r="Q2482">
        <v>0.81967213114754101</v>
      </c>
      <c r="R2482">
        <v>0.80983606557377052</v>
      </c>
      <c r="S2482">
        <v>0.01</v>
      </c>
      <c r="T2482">
        <v>0.01</v>
      </c>
      <c r="U2482">
        <v>1528502.72</v>
      </c>
      <c r="V2482" t="s">
        <v>1389</v>
      </c>
      <c r="W2482">
        <v>0.202167047938768</v>
      </c>
      <c r="X2482">
        <v>3.4685784938063842E-3</v>
      </c>
      <c r="Y2482">
        <v>21609</v>
      </c>
      <c r="Z2482">
        <v>3176523</v>
      </c>
      <c r="AA2482">
        <v>466948881</v>
      </c>
      <c r="AB2482" t="s">
        <v>395</v>
      </c>
      <c r="AC2482" t="s">
        <v>1418</v>
      </c>
    </row>
    <row r="2483" spans="1:29" x14ac:dyDescent="0.25">
      <c r="A2483" t="s">
        <v>37</v>
      </c>
      <c r="B2483" t="s">
        <v>415</v>
      </c>
      <c r="C2483" t="s">
        <v>433</v>
      </c>
      <c r="D2483" t="s">
        <v>863</v>
      </c>
      <c r="E2483">
        <v>80</v>
      </c>
      <c r="F2483">
        <v>1349125007.54</v>
      </c>
      <c r="G2483">
        <v>608886410</v>
      </c>
      <c r="H2483">
        <v>258872988</v>
      </c>
      <c r="I2483">
        <v>18</v>
      </c>
      <c r="J2483">
        <v>41</v>
      </c>
      <c r="K2483">
        <v>18</v>
      </c>
      <c r="L2483">
        <v>53288000</v>
      </c>
      <c r="M2483">
        <v>80</v>
      </c>
      <c r="N2483">
        <v>18</v>
      </c>
      <c r="O2483">
        <v>26</v>
      </c>
      <c r="P2483">
        <v>1</v>
      </c>
      <c r="Q2483">
        <v>1.5769230769230771</v>
      </c>
      <c r="R2483">
        <v>1.288461538461539</v>
      </c>
      <c r="S2483">
        <v>0.02</v>
      </c>
      <c r="T2483">
        <v>0.08</v>
      </c>
      <c r="U2483">
        <v>5328800</v>
      </c>
      <c r="V2483" t="s">
        <v>1389</v>
      </c>
      <c r="W2483">
        <v>0.19188213586821731</v>
      </c>
      <c r="X2483">
        <v>2.058461194104964E-2</v>
      </c>
      <c r="Y2483">
        <v>6400</v>
      </c>
      <c r="Z2483">
        <v>512000</v>
      </c>
      <c r="AA2483">
        <v>40960000</v>
      </c>
      <c r="AB2483" t="s">
        <v>410</v>
      </c>
      <c r="AC2483" t="s">
        <v>1418</v>
      </c>
    </row>
    <row r="2484" spans="1:29" x14ac:dyDescent="0.25">
      <c r="A2484" t="s">
        <v>37</v>
      </c>
      <c r="B2484" t="s">
        <v>415</v>
      </c>
      <c r="C2484" t="s">
        <v>434</v>
      </c>
      <c r="D2484" t="s">
        <v>828</v>
      </c>
      <c r="E2484">
        <v>153</v>
      </c>
      <c r="F2484">
        <v>2501131420.9499998</v>
      </c>
      <c r="G2484">
        <v>1009865509</v>
      </c>
      <c r="H2484">
        <v>581615945</v>
      </c>
      <c r="I2484">
        <v>38</v>
      </c>
      <c r="J2484">
        <v>53</v>
      </c>
      <c r="K2484">
        <v>38</v>
      </c>
      <c r="L2484">
        <v>101307000</v>
      </c>
      <c r="M2484">
        <v>153</v>
      </c>
      <c r="N2484">
        <v>42</v>
      </c>
      <c r="O2484">
        <v>63</v>
      </c>
      <c r="P2484">
        <v>0.90476190476190477</v>
      </c>
      <c r="Q2484">
        <v>0.84126984126984128</v>
      </c>
      <c r="R2484">
        <v>0.87301587301587302</v>
      </c>
      <c r="S2484">
        <v>1.4999999999999999E-2</v>
      </c>
      <c r="T2484">
        <v>0.01</v>
      </c>
      <c r="U2484">
        <v>2532675</v>
      </c>
      <c r="V2484" t="s">
        <v>1389</v>
      </c>
      <c r="W2484">
        <v>0.23254113723423861</v>
      </c>
      <c r="X2484">
        <v>4.3545487735897606E-3</v>
      </c>
      <c r="Y2484">
        <v>23409</v>
      </c>
      <c r="Z2484">
        <v>3581577</v>
      </c>
      <c r="AA2484">
        <v>547981281</v>
      </c>
      <c r="AB2484" t="s">
        <v>397</v>
      </c>
      <c r="AC2484" t="s">
        <v>1418</v>
      </c>
    </row>
    <row r="2485" spans="1:29" x14ac:dyDescent="0.25">
      <c r="A2485" t="s">
        <v>37</v>
      </c>
      <c r="B2485" t="s">
        <v>415</v>
      </c>
      <c r="C2485" t="s">
        <v>433</v>
      </c>
      <c r="D2485" t="s">
        <v>852</v>
      </c>
      <c r="E2485">
        <v>132</v>
      </c>
      <c r="F2485">
        <v>1866987935.9400001</v>
      </c>
      <c r="G2485">
        <v>708680500</v>
      </c>
      <c r="H2485">
        <v>542677801</v>
      </c>
      <c r="I2485">
        <v>43</v>
      </c>
      <c r="J2485">
        <v>76</v>
      </c>
      <c r="K2485">
        <v>44</v>
      </c>
      <c r="L2485">
        <v>144476000</v>
      </c>
      <c r="M2485">
        <v>126</v>
      </c>
      <c r="N2485">
        <v>35</v>
      </c>
      <c r="O2485">
        <v>52</v>
      </c>
      <c r="P2485">
        <v>1.2285714285714291</v>
      </c>
      <c r="Q2485">
        <v>1.461538461538461</v>
      </c>
      <c r="R2485">
        <v>1.3450549450549449</v>
      </c>
      <c r="S2485">
        <v>3.5000000000000003E-2</v>
      </c>
      <c r="T2485">
        <v>5.5E-2</v>
      </c>
      <c r="U2485">
        <v>13002840</v>
      </c>
      <c r="V2485" t="s">
        <v>1389</v>
      </c>
      <c r="W2485">
        <v>0.29067022370809797</v>
      </c>
      <c r="X2485">
        <v>2.3960515753619339E-2</v>
      </c>
      <c r="Y2485">
        <v>17424</v>
      </c>
      <c r="Z2485">
        <v>2299968</v>
      </c>
      <c r="AA2485">
        <v>303595776</v>
      </c>
      <c r="AB2485" t="s">
        <v>396</v>
      </c>
      <c r="AC2485" t="s">
        <v>1418</v>
      </c>
    </row>
    <row r="2486" spans="1:29" x14ac:dyDescent="0.25">
      <c r="A2486" t="s">
        <v>37</v>
      </c>
      <c r="B2486" t="s">
        <v>415</v>
      </c>
      <c r="C2486" t="s">
        <v>433</v>
      </c>
      <c r="D2486" t="s">
        <v>859</v>
      </c>
      <c r="E2486">
        <v>126</v>
      </c>
      <c r="F2486">
        <v>1835807798</v>
      </c>
      <c r="G2486">
        <v>808620308</v>
      </c>
      <c r="H2486">
        <v>313069628</v>
      </c>
      <c r="I2486">
        <v>27</v>
      </c>
      <c r="J2486">
        <v>48</v>
      </c>
      <c r="K2486">
        <v>28</v>
      </c>
      <c r="L2486">
        <v>82623000</v>
      </c>
      <c r="M2486">
        <v>126</v>
      </c>
      <c r="N2486">
        <v>28</v>
      </c>
      <c r="O2486">
        <v>42</v>
      </c>
      <c r="P2486">
        <v>0.9642857142857143</v>
      </c>
      <c r="Q2486">
        <v>1.142857142857143</v>
      </c>
      <c r="R2486">
        <v>1.053571428571429</v>
      </c>
      <c r="S2486">
        <v>1.4999999999999999E-2</v>
      </c>
      <c r="T2486">
        <v>4.4999999999999998E-2</v>
      </c>
      <c r="U2486">
        <v>4957380</v>
      </c>
      <c r="V2486" t="s">
        <v>1389</v>
      </c>
      <c r="W2486">
        <v>0.1705350790758543</v>
      </c>
      <c r="X2486">
        <v>1.5834752261564E-2</v>
      </c>
      <c r="Y2486">
        <v>15876</v>
      </c>
      <c r="Z2486">
        <v>2000376</v>
      </c>
      <c r="AA2486">
        <v>252047376</v>
      </c>
      <c r="AB2486" t="s">
        <v>391</v>
      </c>
      <c r="AC2486" t="s">
        <v>1418</v>
      </c>
    </row>
    <row r="2487" spans="1:29" x14ac:dyDescent="0.25">
      <c r="A2487" t="s">
        <v>37</v>
      </c>
      <c r="B2487" t="s">
        <v>415</v>
      </c>
      <c r="C2487" t="s">
        <v>434</v>
      </c>
      <c r="D2487" t="s">
        <v>843</v>
      </c>
      <c r="E2487">
        <v>138</v>
      </c>
      <c r="F2487">
        <v>2036979982.8900001</v>
      </c>
      <c r="G2487">
        <v>802865243</v>
      </c>
      <c r="H2487">
        <v>324151574</v>
      </c>
      <c r="I2487">
        <v>31</v>
      </c>
      <c r="J2487">
        <v>47</v>
      </c>
      <c r="K2487">
        <v>31</v>
      </c>
      <c r="L2487">
        <v>59952000</v>
      </c>
      <c r="M2487">
        <v>138</v>
      </c>
      <c r="N2487">
        <v>38</v>
      </c>
      <c r="O2487">
        <v>57</v>
      </c>
      <c r="P2487">
        <v>0.81578947368421051</v>
      </c>
      <c r="Q2487">
        <v>0.82456140350877194</v>
      </c>
      <c r="R2487">
        <v>0.82017543859649122</v>
      </c>
      <c r="S2487">
        <v>0.01</v>
      </c>
      <c r="T2487">
        <v>0.01</v>
      </c>
      <c r="U2487">
        <v>1199040</v>
      </c>
      <c r="V2487" t="s">
        <v>1389</v>
      </c>
      <c r="W2487">
        <v>0.159133411581249</v>
      </c>
      <c r="X2487">
        <v>3.6990102661047081E-3</v>
      </c>
      <c r="Y2487">
        <v>19044</v>
      </c>
      <c r="Z2487">
        <v>2628072</v>
      </c>
      <c r="AA2487">
        <v>362673936</v>
      </c>
      <c r="AB2487" t="s">
        <v>396</v>
      </c>
      <c r="AC2487" t="s">
        <v>1418</v>
      </c>
    </row>
    <row r="2488" spans="1:29" x14ac:dyDescent="0.25">
      <c r="A2488" t="s">
        <v>37</v>
      </c>
      <c r="B2488" t="s">
        <v>415</v>
      </c>
      <c r="C2488" t="s">
        <v>433</v>
      </c>
      <c r="D2488" t="s">
        <v>830</v>
      </c>
      <c r="E2488">
        <v>135</v>
      </c>
      <c r="F2488">
        <v>2036504849.23</v>
      </c>
      <c r="G2488">
        <v>914776974</v>
      </c>
      <c r="H2488">
        <v>794575172</v>
      </c>
      <c r="I2488">
        <v>59</v>
      </c>
      <c r="J2488">
        <v>82</v>
      </c>
      <c r="K2488">
        <v>60</v>
      </c>
      <c r="L2488">
        <v>134989000</v>
      </c>
      <c r="M2488">
        <v>135</v>
      </c>
      <c r="N2488">
        <v>37</v>
      </c>
      <c r="O2488">
        <v>56</v>
      </c>
      <c r="P2488">
        <v>1.594594594594595</v>
      </c>
      <c r="Q2488">
        <v>1.464285714285714</v>
      </c>
      <c r="R2488">
        <v>1.5294401544401539</v>
      </c>
      <c r="S2488">
        <v>0.05</v>
      </c>
      <c r="T2488">
        <v>5.5E-2</v>
      </c>
      <c r="U2488">
        <v>14173845</v>
      </c>
      <c r="V2488" t="s">
        <v>1389</v>
      </c>
      <c r="W2488">
        <v>0.39016610851696609</v>
      </c>
      <c r="X2488">
        <v>1.7838268170805621E-2</v>
      </c>
      <c r="Y2488">
        <v>18225</v>
      </c>
      <c r="Z2488">
        <v>2460375</v>
      </c>
      <c r="AA2488">
        <v>332150625</v>
      </c>
      <c r="AB2488" t="s">
        <v>396</v>
      </c>
      <c r="AC2488" t="s">
        <v>1418</v>
      </c>
    </row>
    <row r="2489" spans="1:29" x14ac:dyDescent="0.25">
      <c r="A2489" t="s">
        <v>37</v>
      </c>
      <c r="B2489" t="s">
        <v>415</v>
      </c>
      <c r="C2489" t="s">
        <v>433</v>
      </c>
      <c r="D2489" t="s">
        <v>833</v>
      </c>
      <c r="E2489">
        <v>146</v>
      </c>
      <c r="F2489">
        <v>2663006669</v>
      </c>
      <c r="G2489">
        <v>915855788</v>
      </c>
      <c r="H2489">
        <v>809722449</v>
      </c>
      <c r="I2489">
        <v>54</v>
      </c>
      <c r="J2489">
        <v>93</v>
      </c>
      <c r="K2489">
        <v>55</v>
      </c>
      <c r="L2489">
        <v>179337000</v>
      </c>
      <c r="M2489">
        <v>128</v>
      </c>
      <c r="N2489">
        <v>35</v>
      </c>
      <c r="O2489">
        <v>53</v>
      </c>
      <c r="P2489">
        <v>1.5428571428571429</v>
      </c>
      <c r="Q2489">
        <v>1.754716981132076</v>
      </c>
      <c r="R2489">
        <v>1.648787061994609</v>
      </c>
      <c r="S2489">
        <v>0.05</v>
      </c>
      <c r="T2489">
        <v>0.08</v>
      </c>
      <c r="U2489">
        <v>23313810</v>
      </c>
      <c r="V2489" t="s">
        <v>1389</v>
      </c>
      <c r="W2489">
        <v>0.30406324491258718</v>
      </c>
      <c r="X2489">
        <v>2.8792347339254759E-2</v>
      </c>
      <c r="Y2489">
        <v>21316</v>
      </c>
      <c r="Z2489">
        <v>3112136</v>
      </c>
      <c r="AA2489">
        <v>454371856</v>
      </c>
      <c r="AB2489" t="s">
        <v>395</v>
      </c>
      <c r="AC2489" t="s">
        <v>1418</v>
      </c>
    </row>
    <row r="2490" spans="1:29" x14ac:dyDescent="0.25">
      <c r="A2490" t="s">
        <v>37</v>
      </c>
      <c r="B2490" t="s">
        <v>415</v>
      </c>
      <c r="C2490" t="s">
        <v>433</v>
      </c>
      <c r="D2490" t="s">
        <v>823</v>
      </c>
      <c r="E2490">
        <v>131</v>
      </c>
      <c r="F2490">
        <v>1954168468</v>
      </c>
      <c r="G2490">
        <v>774936266</v>
      </c>
      <c r="H2490">
        <v>413994904</v>
      </c>
      <c r="I2490">
        <v>28</v>
      </c>
      <c r="J2490">
        <v>42</v>
      </c>
      <c r="K2490">
        <v>28</v>
      </c>
      <c r="L2490">
        <v>48040000</v>
      </c>
      <c r="M2490">
        <v>126</v>
      </c>
      <c r="N2490">
        <v>35</v>
      </c>
      <c r="O2490">
        <v>52</v>
      </c>
      <c r="P2490">
        <v>0.8</v>
      </c>
      <c r="Q2490">
        <v>0.80769230769230771</v>
      </c>
      <c r="R2490">
        <v>0.80384615384615388</v>
      </c>
      <c r="S2490">
        <v>0.01</v>
      </c>
      <c r="T2490">
        <v>0.01</v>
      </c>
      <c r="U2490">
        <v>960800</v>
      </c>
      <c r="V2490" t="s">
        <v>1389</v>
      </c>
      <c r="W2490">
        <v>0.21185220761631901</v>
      </c>
      <c r="X2490">
        <v>2.3208015140205691E-3</v>
      </c>
      <c r="Y2490">
        <v>17161</v>
      </c>
      <c r="Z2490">
        <v>2248091</v>
      </c>
      <c r="AA2490">
        <v>294499921</v>
      </c>
      <c r="AB2490" t="s">
        <v>396</v>
      </c>
      <c r="AC2490" t="s">
        <v>1418</v>
      </c>
    </row>
    <row r="2491" spans="1:29" x14ac:dyDescent="0.25">
      <c r="A2491" t="s">
        <v>37</v>
      </c>
      <c r="B2491" t="s">
        <v>415</v>
      </c>
      <c r="C2491" t="s">
        <v>433</v>
      </c>
      <c r="D2491" t="s">
        <v>835</v>
      </c>
      <c r="E2491">
        <v>148</v>
      </c>
      <c r="F2491">
        <v>2818400194</v>
      </c>
      <c r="G2491">
        <v>959261761</v>
      </c>
      <c r="H2491">
        <v>518592430</v>
      </c>
      <c r="I2491">
        <v>41</v>
      </c>
      <c r="J2491">
        <v>53</v>
      </c>
      <c r="K2491">
        <v>42</v>
      </c>
      <c r="L2491">
        <v>84225000</v>
      </c>
      <c r="M2491">
        <v>125</v>
      </c>
      <c r="N2491">
        <v>34</v>
      </c>
      <c r="O2491">
        <v>52</v>
      </c>
      <c r="P2491">
        <v>1.205882352941176</v>
      </c>
      <c r="Q2491">
        <v>1.0192307692307689</v>
      </c>
      <c r="R2491">
        <v>1.1125565610859729</v>
      </c>
      <c r="S2491">
        <v>3.5000000000000003E-2</v>
      </c>
      <c r="T2491">
        <v>0.03</v>
      </c>
      <c r="U2491">
        <v>5474625</v>
      </c>
      <c r="V2491" t="s">
        <v>1389</v>
      </c>
      <c r="W2491">
        <v>0.1840024106952641</v>
      </c>
      <c r="X2491">
        <v>1.055670056734149E-2</v>
      </c>
      <c r="Y2491">
        <v>21904</v>
      </c>
      <c r="Z2491">
        <v>3241792</v>
      </c>
      <c r="AA2491">
        <v>479785216</v>
      </c>
      <c r="AB2491" t="s">
        <v>395</v>
      </c>
      <c r="AC2491" t="s">
        <v>1418</v>
      </c>
    </row>
    <row r="2492" spans="1:29" x14ac:dyDescent="0.25">
      <c r="A2492" t="s">
        <v>37</v>
      </c>
      <c r="B2492" t="s">
        <v>415</v>
      </c>
      <c r="C2492" t="s">
        <v>434</v>
      </c>
      <c r="D2492" t="s">
        <v>838</v>
      </c>
      <c r="E2492">
        <v>150</v>
      </c>
      <c r="F2492">
        <v>2761037957</v>
      </c>
      <c r="G2492">
        <v>996966854</v>
      </c>
      <c r="H2492">
        <v>704574112</v>
      </c>
      <c r="I2492">
        <v>44</v>
      </c>
      <c r="J2492">
        <v>57</v>
      </c>
      <c r="K2492">
        <v>44</v>
      </c>
      <c r="L2492">
        <v>87644000</v>
      </c>
      <c r="M2492">
        <v>150</v>
      </c>
      <c r="N2492">
        <v>41</v>
      </c>
      <c r="O2492">
        <v>62</v>
      </c>
      <c r="P2492">
        <v>1.0731707317073169</v>
      </c>
      <c r="Q2492">
        <v>0.91935483870967738</v>
      </c>
      <c r="R2492">
        <v>0.9962627852084972</v>
      </c>
      <c r="S2492">
        <v>0.02</v>
      </c>
      <c r="T2492">
        <v>1.4999999999999999E-2</v>
      </c>
      <c r="U2492">
        <v>3067540</v>
      </c>
      <c r="V2492" t="s">
        <v>1389</v>
      </c>
      <c r="W2492">
        <v>0.25518450777313961</v>
      </c>
      <c r="X2492">
        <v>4.3537506527063542E-3</v>
      </c>
      <c r="Y2492">
        <v>22500</v>
      </c>
      <c r="Z2492">
        <v>3375000</v>
      </c>
      <c r="AA2492">
        <v>506250000</v>
      </c>
      <c r="AB2492" t="s">
        <v>397</v>
      </c>
      <c r="AC2492" t="s">
        <v>1418</v>
      </c>
    </row>
    <row r="2493" spans="1:29" x14ac:dyDescent="0.25">
      <c r="A2493" t="s">
        <v>37</v>
      </c>
      <c r="B2493" t="s">
        <v>415</v>
      </c>
      <c r="C2493" t="s">
        <v>433</v>
      </c>
      <c r="D2493" t="s">
        <v>837</v>
      </c>
      <c r="E2493">
        <v>126</v>
      </c>
      <c r="F2493">
        <v>2348806259.6799998</v>
      </c>
      <c r="G2493">
        <v>960701666</v>
      </c>
      <c r="H2493">
        <v>591517045</v>
      </c>
      <c r="I2493">
        <v>35</v>
      </c>
      <c r="J2493">
        <v>66</v>
      </c>
      <c r="K2493">
        <v>36</v>
      </c>
      <c r="L2493">
        <v>110314000</v>
      </c>
      <c r="M2493">
        <v>126</v>
      </c>
      <c r="N2493">
        <v>35</v>
      </c>
      <c r="O2493">
        <v>52</v>
      </c>
      <c r="P2493">
        <v>1</v>
      </c>
      <c r="Q2493">
        <v>1.2692307692307689</v>
      </c>
      <c r="R2493">
        <v>1.134615384615385</v>
      </c>
      <c r="S2493">
        <v>0.02</v>
      </c>
      <c r="T2493">
        <v>5.5E-2</v>
      </c>
      <c r="U2493">
        <v>8273550</v>
      </c>
      <c r="V2493" t="s">
        <v>1389</v>
      </c>
      <c r="W2493">
        <v>0.25183730780783431</v>
      </c>
      <c r="X2493">
        <v>1.398700184539906E-2</v>
      </c>
      <c r="Y2493">
        <v>15876</v>
      </c>
      <c r="Z2493">
        <v>2000376</v>
      </c>
      <c r="AA2493">
        <v>252047376</v>
      </c>
      <c r="AB2493" t="s">
        <v>391</v>
      </c>
      <c r="AC2493" t="s">
        <v>1418</v>
      </c>
    </row>
    <row r="2494" spans="1:29" x14ac:dyDescent="0.25">
      <c r="A2494" t="s">
        <v>37</v>
      </c>
      <c r="B2494" t="s">
        <v>415</v>
      </c>
      <c r="C2494" t="s">
        <v>434</v>
      </c>
      <c r="D2494" t="s">
        <v>860</v>
      </c>
      <c r="E2494">
        <v>122</v>
      </c>
      <c r="F2494">
        <v>1969079532.0899999</v>
      </c>
      <c r="G2494">
        <v>731617445</v>
      </c>
      <c r="H2494">
        <v>443844717</v>
      </c>
      <c r="I2494">
        <v>30</v>
      </c>
      <c r="J2494">
        <v>40</v>
      </c>
      <c r="K2494">
        <v>30</v>
      </c>
      <c r="L2494">
        <v>47912000</v>
      </c>
      <c r="M2494">
        <v>122</v>
      </c>
      <c r="N2494">
        <v>27</v>
      </c>
      <c r="O2494">
        <v>40</v>
      </c>
      <c r="P2494">
        <v>1.1111111111111109</v>
      </c>
      <c r="Q2494">
        <v>1</v>
      </c>
      <c r="R2494">
        <v>1.055555555555556</v>
      </c>
      <c r="S2494">
        <v>2.5000000000000001E-2</v>
      </c>
      <c r="T2494">
        <v>0.03</v>
      </c>
      <c r="U2494">
        <v>2635160</v>
      </c>
      <c r="V2494" t="s">
        <v>1389</v>
      </c>
      <c r="W2494">
        <v>0.22540720664995131</v>
      </c>
      <c r="X2494">
        <v>5.9371214730488727E-3</v>
      </c>
      <c r="Y2494">
        <v>14884</v>
      </c>
      <c r="Z2494">
        <v>1815848</v>
      </c>
      <c r="AA2494">
        <v>221533456</v>
      </c>
      <c r="AB2494" t="s">
        <v>391</v>
      </c>
      <c r="AC2494" t="s">
        <v>1418</v>
      </c>
    </row>
    <row r="2495" spans="1:29" x14ac:dyDescent="0.25">
      <c r="A2495" t="s">
        <v>37</v>
      </c>
      <c r="B2495" t="s">
        <v>415</v>
      </c>
      <c r="C2495" t="s">
        <v>433</v>
      </c>
      <c r="D2495" t="s">
        <v>839</v>
      </c>
      <c r="E2495">
        <v>147</v>
      </c>
      <c r="F2495">
        <v>2804579673</v>
      </c>
      <c r="G2495">
        <v>992861718</v>
      </c>
      <c r="H2495">
        <v>711506708</v>
      </c>
      <c r="I2495">
        <v>42</v>
      </c>
      <c r="J2495">
        <v>78</v>
      </c>
      <c r="K2495">
        <v>43</v>
      </c>
      <c r="L2495">
        <v>158265000</v>
      </c>
      <c r="M2495">
        <v>127</v>
      </c>
      <c r="N2495">
        <v>35</v>
      </c>
      <c r="O2495">
        <v>52</v>
      </c>
      <c r="P2495">
        <v>1.2</v>
      </c>
      <c r="Q2495">
        <v>1.5</v>
      </c>
      <c r="R2495">
        <v>1.35</v>
      </c>
      <c r="S2495">
        <v>3.5000000000000003E-2</v>
      </c>
      <c r="T2495">
        <v>0.08</v>
      </c>
      <c r="U2495">
        <v>18200475</v>
      </c>
      <c r="V2495" t="s">
        <v>1389</v>
      </c>
      <c r="W2495">
        <v>0.25369459632391772</v>
      </c>
      <c r="X2495">
        <v>2.5580187502603279E-2</v>
      </c>
      <c r="Y2495">
        <v>21609</v>
      </c>
      <c r="Z2495">
        <v>3176523</v>
      </c>
      <c r="AA2495">
        <v>466948881</v>
      </c>
      <c r="AB2495" t="s">
        <v>395</v>
      </c>
      <c r="AC2495" t="s">
        <v>1418</v>
      </c>
    </row>
    <row r="2496" spans="1:29" x14ac:dyDescent="0.25">
      <c r="A2496" t="s">
        <v>29</v>
      </c>
      <c r="B2496" t="s">
        <v>415</v>
      </c>
      <c r="C2496" t="s">
        <v>430</v>
      </c>
      <c r="D2496" t="s">
        <v>864</v>
      </c>
      <c r="E2496">
        <v>164</v>
      </c>
      <c r="F2496">
        <v>2681986804.3800001</v>
      </c>
      <c r="G2496">
        <v>910763978</v>
      </c>
      <c r="H2496">
        <v>663185941</v>
      </c>
      <c r="I2496">
        <v>49</v>
      </c>
      <c r="J2496">
        <v>80</v>
      </c>
      <c r="K2496">
        <v>52</v>
      </c>
      <c r="L2496">
        <v>120207000</v>
      </c>
      <c r="M2496">
        <v>164</v>
      </c>
      <c r="N2496">
        <v>39</v>
      </c>
      <c r="O2496">
        <v>59</v>
      </c>
      <c r="P2496">
        <v>1.2564102564102559</v>
      </c>
      <c r="Q2496">
        <v>1.35593220338983</v>
      </c>
      <c r="R2496">
        <v>1.306171229900043</v>
      </c>
      <c r="S2496">
        <v>3.5000000000000003E-2</v>
      </c>
      <c r="T2496">
        <v>5.5E-2</v>
      </c>
      <c r="U2496">
        <v>10818630</v>
      </c>
      <c r="V2496" t="s">
        <v>1390</v>
      </c>
      <c r="W2496">
        <v>0.24727412525555281</v>
      </c>
      <c r="X2496">
        <v>1.631311722876224E-2</v>
      </c>
      <c r="Y2496">
        <v>26896</v>
      </c>
      <c r="Z2496">
        <v>4410944</v>
      </c>
      <c r="AA2496">
        <v>723394816</v>
      </c>
      <c r="AB2496" t="s">
        <v>399</v>
      </c>
      <c r="AC2496" t="s">
        <v>1418</v>
      </c>
    </row>
    <row r="2497" spans="1:29" x14ac:dyDescent="0.25">
      <c r="A2497" t="s">
        <v>29</v>
      </c>
      <c r="B2497" t="s">
        <v>415</v>
      </c>
      <c r="C2497" t="s">
        <v>430</v>
      </c>
      <c r="D2497" t="s">
        <v>865</v>
      </c>
      <c r="E2497">
        <v>211</v>
      </c>
      <c r="F2497">
        <v>3402646385.9400001</v>
      </c>
      <c r="G2497">
        <v>1396453761</v>
      </c>
      <c r="H2497">
        <v>1288307972.0699999</v>
      </c>
      <c r="I2497">
        <v>84</v>
      </c>
      <c r="J2497">
        <v>113</v>
      </c>
      <c r="K2497">
        <v>88</v>
      </c>
      <c r="L2497">
        <v>168167864</v>
      </c>
      <c r="M2497">
        <v>211</v>
      </c>
      <c r="N2497">
        <v>39</v>
      </c>
      <c r="O2497">
        <v>59</v>
      </c>
      <c r="P2497">
        <v>2.1538461538461542</v>
      </c>
      <c r="Q2497">
        <v>1.915254237288136</v>
      </c>
      <c r="R2497">
        <v>2.034550195567145</v>
      </c>
      <c r="S2497">
        <v>0.05</v>
      </c>
      <c r="T2497">
        <v>0.08</v>
      </c>
      <c r="U2497">
        <v>21861822.32</v>
      </c>
      <c r="V2497" t="s">
        <v>1390</v>
      </c>
      <c r="W2497">
        <v>0.37861941146555478</v>
      </c>
      <c r="X2497">
        <v>1.696940700046537E-2</v>
      </c>
      <c r="Y2497">
        <v>44521</v>
      </c>
      <c r="Z2497">
        <v>9393931</v>
      </c>
      <c r="AA2497">
        <v>1982119441</v>
      </c>
      <c r="AB2497" t="s">
        <v>403</v>
      </c>
      <c r="AC2497" t="s">
        <v>1418</v>
      </c>
    </row>
    <row r="2498" spans="1:29" x14ac:dyDescent="0.25">
      <c r="A2498" t="s">
        <v>29</v>
      </c>
      <c r="B2498" t="s">
        <v>415</v>
      </c>
      <c r="C2498" t="s">
        <v>430</v>
      </c>
      <c r="D2498" t="s">
        <v>866</v>
      </c>
      <c r="E2498">
        <v>180</v>
      </c>
      <c r="F2498">
        <v>2829479515.7800002</v>
      </c>
      <c r="G2498">
        <v>1070189783</v>
      </c>
      <c r="H2498">
        <v>827892725.77999997</v>
      </c>
      <c r="I2498">
        <v>60</v>
      </c>
      <c r="J2498">
        <v>91</v>
      </c>
      <c r="K2498">
        <v>62</v>
      </c>
      <c r="L2498">
        <v>151241000</v>
      </c>
      <c r="M2498">
        <v>180</v>
      </c>
      <c r="N2498">
        <v>39</v>
      </c>
      <c r="O2498">
        <v>59</v>
      </c>
      <c r="P2498">
        <v>1.538461538461539</v>
      </c>
      <c r="Q2498">
        <v>1.5423728813559321</v>
      </c>
      <c r="R2498">
        <v>1.540417209908735</v>
      </c>
      <c r="S2498">
        <v>0.05</v>
      </c>
      <c r="T2498">
        <v>0.08</v>
      </c>
      <c r="U2498">
        <v>19661330</v>
      </c>
      <c r="V2498" t="s">
        <v>1390</v>
      </c>
      <c r="W2498">
        <v>0.29259541239399128</v>
      </c>
      <c r="X2498">
        <v>2.3748644465351541E-2</v>
      </c>
      <c r="Y2498">
        <v>32400</v>
      </c>
      <c r="Z2498">
        <v>5832000</v>
      </c>
      <c r="AA2498">
        <v>1049760000</v>
      </c>
      <c r="AB2498" t="s">
        <v>402</v>
      </c>
      <c r="AC2498" t="s">
        <v>1418</v>
      </c>
    </row>
    <row r="2499" spans="1:29" x14ac:dyDescent="0.25">
      <c r="A2499" t="s">
        <v>29</v>
      </c>
      <c r="B2499" t="s">
        <v>415</v>
      </c>
      <c r="C2499" t="s">
        <v>430</v>
      </c>
      <c r="D2499" t="s">
        <v>867</v>
      </c>
      <c r="E2499">
        <v>210</v>
      </c>
      <c r="F2499">
        <v>3125312307.9699998</v>
      </c>
      <c r="G2499">
        <v>1231189493</v>
      </c>
      <c r="H2499">
        <v>780808076.36000001</v>
      </c>
      <c r="I2499">
        <v>51</v>
      </c>
      <c r="J2499">
        <v>97</v>
      </c>
      <c r="K2499">
        <v>53</v>
      </c>
      <c r="L2499">
        <v>216250220</v>
      </c>
      <c r="M2499">
        <v>210</v>
      </c>
      <c r="N2499">
        <v>39</v>
      </c>
      <c r="O2499">
        <v>59</v>
      </c>
      <c r="P2499">
        <v>1.3076923076923079</v>
      </c>
      <c r="Q2499">
        <v>1.64406779661017</v>
      </c>
      <c r="R2499">
        <v>1.475880052151239</v>
      </c>
      <c r="S2499">
        <v>3.5000000000000003E-2</v>
      </c>
      <c r="T2499">
        <v>0.08</v>
      </c>
      <c r="U2499">
        <v>24868775.300000001</v>
      </c>
      <c r="V2499" t="s">
        <v>1390</v>
      </c>
      <c r="W2499">
        <v>0.24983361642573321</v>
      </c>
      <c r="X2499">
        <v>3.1850048754534122E-2</v>
      </c>
      <c r="Y2499">
        <v>44100</v>
      </c>
      <c r="Z2499">
        <v>9261000</v>
      </c>
      <c r="AA2499">
        <v>1944810000</v>
      </c>
      <c r="AB2499" t="s">
        <v>403</v>
      </c>
      <c r="AC2499" t="s">
        <v>1418</v>
      </c>
    </row>
    <row r="2500" spans="1:29" x14ac:dyDescent="0.25">
      <c r="A2500" t="s">
        <v>29</v>
      </c>
      <c r="B2500" t="s">
        <v>415</v>
      </c>
      <c r="C2500" t="s">
        <v>430</v>
      </c>
      <c r="D2500" t="s">
        <v>868</v>
      </c>
      <c r="E2500">
        <v>174</v>
      </c>
      <c r="F2500">
        <v>2808078043.9299998</v>
      </c>
      <c r="G2500">
        <v>1184662654</v>
      </c>
      <c r="H2500">
        <v>1134905511.9300001</v>
      </c>
      <c r="I2500">
        <v>64</v>
      </c>
      <c r="J2500">
        <v>89</v>
      </c>
      <c r="K2500">
        <v>65</v>
      </c>
      <c r="L2500">
        <v>173717000</v>
      </c>
      <c r="M2500">
        <v>174</v>
      </c>
      <c r="N2500">
        <v>39</v>
      </c>
      <c r="O2500">
        <v>59</v>
      </c>
      <c r="P2500">
        <v>1.641025641025641</v>
      </c>
      <c r="Q2500">
        <v>1.508474576271186</v>
      </c>
      <c r="R2500">
        <v>1.5747501086484139</v>
      </c>
      <c r="S2500">
        <v>0.05</v>
      </c>
      <c r="T2500">
        <v>0.08</v>
      </c>
      <c r="U2500">
        <v>22583210</v>
      </c>
      <c r="V2500" t="s">
        <v>1390</v>
      </c>
      <c r="W2500">
        <v>0.40415739668747303</v>
      </c>
      <c r="X2500">
        <v>1.9898757881257799E-2</v>
      </c>
      <c r="Y2500">
        <v>30276</v>
      </c>
      <c r="Z2500">
        <v>5268024</v>
      </c>
      <c r="AA2500">
        <v>916636176</v>
      </c>
      <c r="AB2500" t="s">
        <v>398</v>
      </c>
      <c r="AC2500" t="s">
        <v>1418</v>
      </c>
    </row>
    <row r="2501" spans="1:29" x14ac:dyDescent="0.25">
      <c r="A2501" t="s">
        <v>29</v>
      </c>
      <c r="B2501" t="s">
        <v>415</v>
      </c>
      <c r="C2501" t="s">
        <v>430</v>
      </c>
      <c r="D2501" t="s">
        <v>869</v>
      </c>
      <c r="E2501">
        <v>161</v>
      </c>
      <c r="F2501">
        <v>2673398571.3899999</v>
      </c>
      <c r="G2501">
        <v>1040787489</v>
      </c>
      <c r="H2501">
        <v>568063169</v>
      </c>
      <c r="I2501">
        <v>39</v>
      </c>
      <c r="J2501">
        <v>59</v>
      </c>
      <c r="K2501">
        <v>39</v>
      </c>
      <c r="L2501">
        <v>118172000</v>
      </c>
      <c r="M2501">
        <v>161</v>
      </c>
      <c r="N2501">
        <v>39</v>
      </c>
      <c r="O2501">
        <v>59</v>
      </c>
      <c r="P2501">
        <v>1</v>
      </c>
      <c r="Q2501">
        <v>1</v>
      </c>
      <c r="R2501">
        <v>1</v>
      </c>
      <c r="S2501">
        <v>0.02</v>
      </c>
      <c r="T2501">
        <v>0.03</v>
      </c>
      <c r="U2501">
        <v>5908600</v>
      </c>
      <c r="V2501" t="s">
        <v>1390</v>
      </c>
      <c r="W2501">
        <v>0.2124872718491215</v>
      </c>
      <c r="X2501">
        <v>1.040130802776971E-2</v>
      </c>
      <c r="Y2501">
        <v>25921</v>
      </c>
      <c r="Z2501">
        <v>4173281</v>
      </c>
      <c r="AA2501">
        <v>671898241</v>
      </c>
      <c r="AB2501" t="s">
        <v>399</v>
      </c>
      <c r="AC2501" t="s">
        <v>1418</v>
      </c>
    </row>
    <row r="2502" spans="1:29" x14ac:dyDescent="0.25">
      <c r="A2502" t="s">
        <v>29</v>
      </c>
      <c r="B2502" t="s">
        <v>415</v>
      </c>
      <c r="C2502" t="s">
        <v>430</v>
      </c>
      <c r="D2502" t="s">
        <v>773</v>
      </c>
      <c r="E2502">
        <v>232</v>
      </c>
      <c r="F2502">
        <v>3494607318.4099998</v>
      </c>
      <c r="G2502">
        <v>1420131539</v>
      </c>
      <c r="H2502">
        <v>955511341</v>
      </c>
      <c r="I2502">
        <v>65</v>
      </c>
      <c r="J2502">
        <v>101</v>
      </c>
      <c r="K2502">
        <v>66</v>
      </c>
      <c r="L2502">
        <v>203443000</v>
      </c>
      <c r="M2502">
        <v>232</v>
      </c>
      <c r="N2502">
        <v>39</v>
      </c>
      <c r="O2502">
        <v>59</v>
      </c>
      <c r="P2502">
        <v>1.666666666666667</v>
      </c>
      <c r="Q2502">
        <v>1.7118644067796609</v>
      </c>
      <c r="R2502">
        <v>1.6892655367231639</v>
      </c>
      <c r="S2502">
        <v>0.05</v>
      </c>
      <c r="T2502">
        <v>0.08</v>
      </c>
      <c r="U2502">
        <v>26447590</v>
      </c>
      <c r="V2502" t="s">
        <v>1390</v>
      </c>
      <c r="W2502">
        <v>0.27342452354124441</v>
      </c>
      <c r="X2502">
        <v>2.7678991201005539E-2</v>
      </c>
      <c r="Y2502">
        <v>53824</v>
      </c>
      <c r="Z2502">
        <v>12487168</v>
      </c>
      <c r="AA2502">
        <v>2897022976</v>
      </c>
      <c r="AB2502" t="s">
        <v>411</v>
      </c>
      <c r="AC2502" t="s">
        <v>1418</v>
      </c>
    </row>
    <row r="2503" spans="1:29" x14ac:dyDescent="0.25">
      <c r="A2503" t="s">
        <v>29</v>
      </c>
      <c r="B2503" t="s">
        <v>415</v>
      </c>
      <c r="C2503" t="s">
        <v>430</v>
      </c>
      <c r="D2503" t="s">
        <v>870</v>
      </c>
      <c r="E2503">
        <v>179</v>
      </c>
      <c r="F2503">
        <v>2946364840.5100002</v>
      </c>
      <c r="G2503">
        <v>980962693</v>
      </c>
      <c r="H2503">
        <v>726881012.32000005</v>
      </c>
      <c r="I2503">
        <v>47</v>
      </c>
      <c r="J2503">
        <v>71</v>
      </c>
      <c r="K2503">
        <v>49</v>
      </c>
      <c r="L2503">
        <v>149779000</v>
      </c>
      <c r="M2503">
        <v>179</v>
      </c>
      <c r="N2503">
        <v>39</v>
      </c>
      <c r="O2503">
        <v>59</v>
      </c>
      <c r="P2503">
        <v>1.2051282051282051</v>
      </c>
      <c r="Q2503">
        <v>1.203389830508474</v>
      </c>
      <c r="R2503">
        <v>1.2042590178183401</v>
      </c>
      <c r="S2503">
        <v>3.5000000000000003E-2</v>
      </c>
      <c r="T2503">
        <v>5.5E-2</v>
      </c>
      <c r="U2503">
        <v>13480110</v>
      </c>
      <c r="V2503" t="s">
        <v>1390</v>
      </c>
      <c r="W2503">
        <v>0.24670434642920219</v>
      </c>
      <c r="X2503">
        <v>1.854513981177645E-2</v>
      </c>
      <c r="Y2503">
        <v>32041</v>
      </c>
      <c r="Z2503">
        <v>5735339</v>
      </c>
      <c r="AA2503">
        <v>1026625681</v>
      </c>
      <c r="AB2503" t="s">
        <v>398</v>
      </c>
      <c r="AC2503" t="s">
        <v>1418</v>
      </c>
    </row>
    <row r="2504" spans="1:29" x14ac:dyDescent="0.25">
      <c r="A2504" t="s">
        <v>29</v>
      </c>
      <c r="B2504" t="s">
        <v>415</v>
      </c>
      <c r="C2504" t="s">
        <v>430</v>
      </c>
      <c r="D2504" t="s">
        <v>871</v>
      </c>
      <c r="E2504">
        <v>205</v>
      </c>
      <c r="F2504">
        <v>3356182659.48</v>
      </c>
      <c r="G2504">
        <v>1351090605</v>
      </c>
      <c r="H2504">
        <v>618133914</v>
      </c>
      <c r="I2504">
        <v>42</v>
      </c>
      <c r="J2504">
        <v>52</v>
      </c>
      <c r="K2504">
        <v>42</v>
      </c>
      <c r="L2504">
        <v>85953000</v>
      </c>
      <c r="M2504">
        <v>205</v>
      </c>
      <c r="N2504">
        <v>31</v>
      </c>
      <c r="O2504">
        <v>47</v>
      </c>
      <c r="P2504">
        <v>1.354838709677419</v>
      </c>
      <c r="Q2504">
        <v>1.1063829787234041</v>
      </c>
      <c r="R2504">
        <v>1.230610844200412</v>
      </c>
      <c r="S2504">
        <v>3.5000000000000003E-2</v>
      </c>
      <c r="T2504">
        <v>4.4999999999999998E-2</v>
      </c>
      <c r="U2504">
        <v>6876240</v>
      </c>
      <c r="V2504" t="s">
        <v>1390</v>
      </c>
      <c r="W2504">
        <v>0.1841776734809101</v>
      </c>
      <c r="X2504">
        <v>1.112419144826278E-2</v>
      </c>
      <c r="Y2504">
        <v>42025</v>
      </c>
      <c r="Z2504">
        <v>8615125</v>
      </c>
      <c r="AA2504">
        <v>1766100625</v>
      </c>
      <c r="AB2504" t="s">
        <v>401</v>
      </c>
      <c r="AC2504" t="s">
        <v>1418</v>
      </c>
    </row>
    <row r="2505" spans="1:29" x14ac:dyDescent="0.25">
      <c r="A2505" t="s">
        <v>29</v>
      </c>
      <c r="B2505" t="s">
        <v>415</v>
      </c>
      <c r="C2505" t="s">
        <v>430</v>
      </c>
      <c r="D2505" t="s">
        <v>872</v>
      </c>
      <c r="E2505">
        <v>124</v>
      </c>
      <c r="F2505">
        <v>1809511197.3800001</v>
      </c>
      <c r="G2505">
        <v>812181338</v>
      </c>
      <c r="H2505">
        <v>614930611.62</v>
      </c>
      <c r="I2505">
        <v>39</v>
      </c>
      <c r="J2505">
        <v>61</v>
      </c>
      <c r="K2505">
        <v>41</v>
      </c>
      <c r="L2505">
        <v>84067899</v>
      </c>
      <c r="M2505">
        <v>124</v>
      </c>
      <c r="N2505">
        <v>39</v>
      </c>
      <c r="O2505">
        <v>59</v>
      </c>
      <c r="P2505">
        <v>1</v>
      </c>
      <c r="Q2505">
        <v>1.0338983050847459</v>
      </c>
      <c r="R2505">
        <v>1.0169491525423731</v>
      </c>
      <c r="S2505">
        <v>0.02</v>
      </c>
      <c r="T2505">
        <v>0.03</v>
      </c>
      <c r="U2505">
        <v>4203394.95</v>
      </c>
      <c r="V2505" t="s">
        <v>1390</v>
      </c>
      <c r="W2505">
        <v>0.33983244343022628</v>
      </c>
      <c r="X2505">
        <v>6.8355597697866977E-3</v>
      </c>
      <c r="Y2505">
        <v>15376</v>
      </c>
      <c r="Z2505">
        <v>1906624</v>
      </c>
      <c r="AA2505">
        <v>236421376</v>
      </c>
      <c r="AB2505" t="s">
        <v>391</v>
      </c>
      <c r="AC2505" t="s">
        <v>1418</v>
      </c>
    </row>
    <row r="2506" spans="1:29" x14ac:dyDescent="0.25">
      <c r="A2506" t="s">
        <v>29</v>
      </c>
      <c r="B2506" t="s">
        <v>415</v>
      </c>
      <c r="C2506" t="s">
        <v>430</v>
      </c>
      <c r="D2506" t="s">
        <v>873</v>
      </c>
      <c r="E2506">
        <v>163</v>
      </c>
      <c r="F2506">
        <v>2516098143.4699998</v>
      </c>
      <c r="G2506">
        <v>963563519</v>
      </c>
      <c r="H2506">
        <v>846041419.80999994</v>
      </c>
      <c r="I2506">
        <v>59</v>
      </c>
      <c r="J2506">
        <v>110</v>
      </c>
      <c r="K2506">
        <v>62</v>
      </c>
      <c r="L2506">
        <v>235402641</v>
      </c>
      <c r="M2506">
        <v>163</v>
      </c>
      <c r="N2506">
        <v>39</v>
      </c>
      <c r="O2506">
        <v>59</v>
      </c>
      <c r="P2506">
        <v>1.512820512820513</v>
      </c>
      <c r="Q2506">
        <v>1.8644067796610171</v>
      </c>
      <c r="R2506">
        <v>1.688613646240765</v>
      </c>
      <c r="S2506">
        <v>0.05</v>
      </c>
      <c r="T2506">
        <v>0.08</v>
      </c>
      <c r="U2506">
        <v>30602343.329999998</v>
      </c>
      <c r="V2506" t="s">
        <v>1390</v>
      </c>
      <c r="W2506">
        <v>0.33625135887712537</v>
      </c>
      <c r="X2506">
        <v>3.6171211732012522E-2</v>
      </c>
      <c r="Y2506">
        <v>26569</v>
      </c>
      <c r="Z2506">
        <v>4330747</v>
      </c>
      <c r="AA2506">
        <v>705911761</v>
      </c>
      <c r="AB2506" t="s">
        <v>399</v>
      </c>
      <c r="AC2506" t="s">
        <v>1418</v>
      </c>
    </row>
    <row r="2507" spans="1:29" x14ac:dyDescent="0.25">
      <c r="A2507" t="s">
        <v>29</v>
      </c>
      <c r="B2507" t="s">
        <v>415</v>
      </c>
      <c r="C2507" t="s">
        <v>430</v>
      </c>
      <c r="D2507" t="s">
        <v>874</v>
      </c>
      <c r="E2507">
        <v>169</v>
      </c>
      <c r="F2507">
        <v>2531483574.8499999</v>
      </c>
      <c r="G2507">
        <v>983303766</v>
      </c>
      <c r="H2507">
        <v>622461003.37</v>
      </c>
      <c r="I2507">
        <v>43</v>
      </c>
      <c r="J2507">
        <v>59</v>
      </c>
      <c r="K2507">
        <v>45</v>
      </c>
      <c r="L2507">
        <v>110235713</v>
      </c>
      <c r="M2507">
        <v>169</v>
      </c>
      <c r="N2507">
        <v>39</v>
      </c>
      <c r="O2507">
        <v>59</v>
      </c>
      <c r="P2507">
        <v>1.1025641025641031</v>
      </c>
      <c r="Q2507">
        <v>1</v>
      </c>
      <c r="R2507">
        <v>1.0512820512820511</v>
      </c>
      <c r="S2507">
        <v>2.5000000000000001E-2</v>
      </c>
      <c r="T2507">
        <v>0.03</v>
      </c>
      <c r="U2507">
        <v>6062964.2149999999</v>
      </c>
      <c r="V2507" t="s">
        <v>1390</v>
      </c>
      <c r="W2507">
        <v>0.24588783018546079</v>
      </c>
      <c r="X2507">
        <v>9.7403117338679037E-3</v>
      </c>
      <c r="Y2507">
        <v>28561</v>
      </c>
      <c r="Z2507">
        <v>4826809</v>
      </c>
      <c r="AA2507">
        <v>815730721</v>
      </c>
      <c r="AB2507" t="s">
        <v>399</v>
      </c>
      <c r="AC2507" t="s">
        <v>1418</v>
      </c>
    </row>
    <row r="2508" spans="1:29" x14ac:dyDescent="0.25">
      <c r="A2508" t="s">
        <v>29</v>
      </c>
      <c r="B2508" t="s">
        <v>415</v>
      </c>
      <c r="C2508" t="s">
        <v>430</v>
      </c>
      <c r="D2508" t="s">
        <v>875</v>
      </c>
      <c r="E2508">
        <v>196</v>
      </c>
      <c r="F2508">
        <v>3133113305.25</v>
      </c>
      <c r="G2508">
        <v>1196794179</v>
      </c>
      <c r="H2508">
        <v>887746335.11000001</v>
      </c>
      <c r="I2508">
        <v>51</v>
      </c>
      <c r="J2508">
        <v>68</v>
      </c>
      <c r="K2508">
        <v>54</v>
      </c>
      <c r="L2508">
        <v>111630000</v>
      </c>
      <c r="M2508">
        <v>196</v>
      </c>
      <c r="N2508">
        <v>39</v>
      </c>
      <c r="O2508">
        <v>59</v>
      </c>
      <c r="P2508">
        <v>1.3076923076923079</v>
      </c>
      <c r="Q2508">
        <v>1.152542372881356</v>
      </c>
      <c r="R2508">
        <v>1.230117340286832</v>
      </c>
      <c r="S2508">
        <v>3.5000000000000003E-2</v>
      </c>
      <c r="T2508">
        <v>4.4999999999999998E-2</v>
      </c>
      <c r="U2508">
        <v>8930400</v>
      </c>
      <c r="V2508" t="s">
        <v>1390</v>
      </c>
      <c r="W2508">
        <v>0.28334319528835689</v>
      </c>
      <c r="X2508">
        <v>1.0059630377289521E-2</v>
      </c>
      <c r="Y2508">
        <v>38416</v>
      </c>
      <c r="Z2508">
        <v>7529536</v>
      </c>
      <c r="AA2508">
        <v>1475789056</v>
      </c>
      <c r="AB2508" t="s">
        <v>400</v>
      </c>
      <c r="AC2508" t="s">
        <v>1418</v>
      </c>
    </row>
    <row r="2509" spans="1:29" x14ac:dyDescent="0.25">
      <c r="A2509" t="s">
        <v>29</v>
      </c>
      <c r="B2509" t="s">
        <v>415</v>
      </c>
      <c r="C2509" t="s">
        <v>430</v>
      </c>
      <c r="D2509" t="s">
        <v>876</v>
      </c>
      <c r="E2509">
        <v>198</v>
      </c>
      <c r="F2509">
        <v>3180057933.5799999</v>
      </c>
      <c r="G2509">
        <v>1215235845</v>
      </c>
      <c r="H2509">
        <v>825696999.25999999</v>
      </c>
      <c r="I2509">
        <v>60</v>
      </c>
      <c r="J2509">
        <v>92</v>
      </c>
      <c r="K2509">
        <v>62</v>
      </c>
      <c r="L2509">
        <v>163777544</v>
      </c>
      <c r="M2509">
        <v>198</v>
      </c>
      <c r="N2509">
        <v>39</v>
      </c>
      <c r="O2509">
        <v>59</v>
      </c>
      <c r="P2509">
        <v>1.538461538461539</v>
      </c>
      <c r="Q2509">
        <v>1.5593220338983049</v>
      </c>
      <c r="R2509">
        <v>1.5488917861799221</v>
      </c>
      <c r="S2509">
        <v>0.05</v>
      </c>
      <c r="T2509">
        <v>0.08</v>
      </c>
      <c r="U2509">
        <v>21291080.719999999</v>
      </c>
      <c r="V2509" t="s">
        <v>1390</v>
      </c>
      <c r="W2509">
        <v>0.25964841411881412</v>
      </c>
      <c r="X2509">
        <v>2.5785585679833321E-2</v>
      </c>
      <c r="Y2509">
        <v>39204</v>
      </c>
      <c r="Z2509">
        <v>7762392</v>
      </c>
      <c r="AA2509">
        <v>1536953616</v>
      </c>
      <c r="AB2509" t="s">
        <v>400</v>
      </c>
      <c r="AC2509" t="s">
        <v>1418</v>
      </c>
    </row>
    <row r="2510" spans="1:29" x14ac:dyDescent="0.25">
      <c r="A2510" t="s">
        <v>29</v>
      </c>
      <c r="B2510" t="s">
        <v>415</v>
      </c>
      <c r="C2510" t="s">
        <v>430</v>
      </c>
      <c r="D2510" t="s">
        <v>877</v>
      </c>
      <c r="E2510">
        <v>140</v>
      </c>
      <c r="F2510">
        <v>2219067513.6399999</v>
      </c>
      <c r="G2510">
        <v>861163235</v>
      </c>
      <c r="H2510">
        <v>665922758.84000003</v>
      </c>
      <c r="I2510">
        <v>51</v>
      </c>
      <c r="J2510">
        <v>89</v>
      </c>
      <c r="K2510">
        <v>52</v>
      </c>
      <c r="L2510">
        <v>158190000</v>
      </c>
      <c r="M2510">
        <v>140</v>
      </c>
      <c r="N2510">
        <v>39</v>
      </c>
      <c r="O2510">
        <v>59</v>
      </c>
      <c r="P2510">
        <v>1.3076923076923079</v>
      </c>
      <c r="Q2510">
        <v>1.508474576271186</v>
      </c>
      <c r="R2510">
        <v>1.408083441981747</v>
      </c>
      <c r="S2510">
        <v>3.5000000000000003E-2</v>
      </c>
      <c r="T2510">
        <v>0.08</v>
      </c>
      <c r="U2510">
        <v>18191850</v>
      </c>
      <c r="V2510" t="s">
        <v>1390</v>
      </c>
      <c r="W2510">
        <v>0.3000912566863132</v>
      </c>
      <c r="X2510">
        <v>2.7318258399351269E-2</v>
      </c>
      <c r="Y2510">
        <v>19600</v>
      </c>
      <c r="Z2510">
        <v>2744000</v>
      </c>
      <c r="AA2510">
        <v>384160000</v>
      </c>
      <c r="AB2510" t="s">
        <v>395</v>
      </c>
      <c r="AC2510" t="s">
        <v>1418</v>
      </c>
    </row>
    <row r="2511" spans="1:29" x14ac:dyDescent="0.25">
      <c r="A2511" t="s">
        <v>30</v>
      </c>
      <c r="B2511" t="s">
        <v>415</v>
      </c>
      <c r="C2511" t="s">
        <v>430</v>
      </c>
      <c r="D2511" t="s">
        <v>872</v>
      </c>
      <c r="E2511">
        <v>214</v>
      </c>
      <c r="F2511">
        <v>3422305761.6999998</v>
      </c>
      <c r="G2511">
        <v>1578717784</v>
      </c>
      <c r="H2511">
        <v>686976037</v>
      </c>
      <c r="I2511">
        <v>38</v>
      </c>
      <c r="J2511">
        <v>63</v>
      </c>
      <c r="K2511">
        <v>40</v>
      </c>
      <c r="L2511">
        <v>114372024</v>
      </c>
      <c r="M2511">
        <v>214</v>
      </c>
      <c r="N2511">
        <v>33</v>
      </c>
      <c r="O2511">
        <v>56</v>
      </c>
      <c r="P2511">
        <v>1.151515151515152</v>
      </c>
      <c r="Q2511">
        <v>1.125</v>
      </c>
      <c r="R2511">
        <v>1.1382575757575759</v>
      </c>
      <c r="S2511">
        <v>2.5000000000000001E-2</v>
      </c>
      <c r="T2511">
        <v>4.4999999999999998E-2</v>
      </c>
      <c r="U2511">
        <v>8006041.6799999997</v>
      </c>
      <c r="V2511" t="s">
        <v>1390</v>
      </c>
      <c r="W2511">
        <v>0.20073485095579269</v>
      </c>
      <c r="X2511">
        <v>1.165403339971231E-2</v>
      </c>
      <c r="Y2511">
        <v>45796</v>
      </c>
      <c r="Z2511">
        <v>9800344</v>
      </c>
      <c r="AA2511">
        <v>2097273616</v>
      </c>
      <c r="AB2511" t="s">
        <v>403</v>
      </c>
      <c r="AC2511" t="s">
        <v>1418</v>
      </c>
    </row>
    <row r="2512" spans="1:29" x14ac:dyDescent="0.25">
      <c r="A2512" t="s">
        <v>30</v>
      </c>
      <c r="B2512" t="s">
        <v>415</v>
      </c>
      <c r="C2512" t="s">
        <v>430</v>
      </c>
      <c r="D2512" t="s">
        <v>877</v>
      </c>
      <c r="E2512">
        <v>194</v>
      </c>
      <c r="F2512">
        <v>3275937960.5599999</v>
      </c>
      <c r="G2512">
        <v>1424433499</v>
      </c>
      <c r="H2512">
        <v>601146274.41999996</v>
      </c>
      <c r="I2512">
        <v>46</v>
      </c>
      <c r="J2512">
        <v>84</v>
      </c>
      <c r="K2512">
        <v>46</v>
      </c>
      <c r="L2512">
        <v>130409000</v>
      </c>
      <c r="M2512">
        <v>194</v>
      </c>
      <c r="N2512">
        <v>33</v>
      </c>
      <c r="O2512">
        <v>56</v>
      </c>
      <c r="P2512">
        <v>1.393939393939394</v>
      </c>
      <c r="Q2512">
        <v>1.5</v>
      </c>
      <c r="R2512">
        <v>1.446969696969697</v>
      </c>
      <c r="S2512">
        <v>3.5000000000000003E-2</v>
      </c>
      <c r="T2512">
        <v>0.08</v>
      </c>
      <c r="U2512">
        <v>14997035</v>
      </c>
      <c r="V2512" t="s">
        <v>1390</v>
      </c>
      <c r="W2512">
        <v>0.18350355887607769</v>
      </c>
      <c r="X2512">
        <v>2.494739739420242E-2</v>
      </c>
      <c r="Y2512">
        <v>37636</v>
      </c>
      <c r="Z2512">
        <v>7301384</v>
      </c>
      <c r="AA2512">
        <v>1416468496</v>
      </c>
      <c r="AB2512" t="s">
        <v>400</v>
      </c>
      <c r="AC2512" t="s">
        <v>1418</v>
      </c>
    </row>
    <row r="2513" spans="1:29" x14ac:dyDescent="0.25">
      <c r="A2513" t="s">
        <v>30</v>
      </c>
      <c r="B2513" t="s">
        <v>415</v>
      </c>
      <c r="C2513" t="s">
        <v>430</v>
      </c>
      <c r="D2513" t="s">
        <v>874</v>
      </c>
      <c r="E2513">
        <v>240</v>
      </c>
      <c r="F2513">
        <v>3682904426.8000002</v>
      </c>
      <c r="G2513">
        <v>1731571082</v>
      </c>
      <c r="H2513">
        <v>605361856.33000004</v>
      </c>
      <c r="I2513">
        <v>48</v>
      </c>
      <c r="J2513">
        <v>64</v>
      </c>
      <c r="K2513">
        <v>50</v>
      </c>
      <c r="L2513">
        <v>120873265</v>
      </c>
      <c r="M2513">
        <v>240</v>
      </c>
      <c r="N2513">
        <v>33</v>
      </c>
      <c r="O2513">
        <v>56</v>
      </c>
      <c r="P2513">
        <v>1.454545454545455</v>
      </c>
      <c r="Q2513">
        <v>1.142857142857143</v>
      </c>
      <c r="R2513">
        <v>1.2987012987012989</v>
      </c>
      <c r="S2513">
        <v>3.5000000000000003E-2</v>
      </c>
      <c r="T2513">
        <v>4.4999999999999998E-2</v>
      </c>
      <c r="U2513">
        <v>9669861.1999999993</v>
      </c>
      <c r="V2513" t="s">
        <v>1390</v>
      </c>
      <c r="W2513">
        <v>0.16437077539261219</v>
      </c>
      <c r="X2513">
        <v>1.597368763638897E-2</v>
      </c>
      <c r="Y2513">
        <v>57600</v>
      </c>
      <c r="Z2513">
        <v>13824000</v>
      </c>
      <c r="AA2513">
        <v>3317760000</v>
      </c>
      <c r="AB2513" t="s">
        <v>407</v>
      </c>
      <c r="AC2513" t="s">
        <v>1418</v>
      </c>
    </row>
    <row r="2514" spans="1:29" x14ac:dyDescent="0.25">
      <c r="A2514" t="s">
        <v>30</v>
      </c>
      <c r="B2514" t="s">
        <v>415</v>
      </c>
      <c r="C2514" t="s">
        <v>430</v>
      </c>
      <c r="D2514" t="s">
        <v>869</v>
      </c>
      <c r="E2514">
        <v>194</v>
      </c>
      <c r="F2514">
        <v>3208399628.7600002</v>
      </c>
      <c r="G2514">
        <v>1500694728</v>
      </c>
      <c r="H2514">
        <v>402457870</v>
      </c>
      <c r="I2514">
        <v>27</v>
      </c>
      <c r="J2514">
        <v>45</v>
      </c>
      <c r="K2514">
        <v>29</v>
      </c>
      <c r="L2514">
        <v>94438140</v>
      </c>
      <c r="M2514">
        <v>194</v>
      </c>
      <c r="N2514">
        <v>33</v>
      </c>
      <c r="O2514">
        <v>56</v>
      </c>
      <c r="P2514">
        <v>0.81818181818181823</v>
      </c>
      <c r="Q2514">
        <v>0.8035714285714286</v>
      </c>
      <c r="R2514">
        <v>0.81087662337662336</v>
      </c>
      <c r="S2514">
        <v>0.01</v>
      </c>
      <c r="T2514">
        <v>0.01</v>
      </c>
      <c r="U2514">
        <v>1888762.8</v>
      </c>
      <c r="V2514" t="s">
        <v>1390</v>
      </c>
      <c r="W2514">
        <v>0.12543882201966969</v>
      </c>
      <c r="X2514">
        <v>4.6930696124789411E-3</v>
      </c>
      <c r="Y2514">
        <v>37636</v>
      </c>
      <c r="Z2514">
        <v>7301384</v>
      </c>
      <c r="AA2514">
        <v>1416468496</v>
      </c>
      <c r="AB2514" t="s">
        <v>400</v>
      </c>
      <c r="AC2514" t="s">
        <v>1418</v>
      </c>
    </row>
    <row r="2515" spans="1:29" x14ac:dyDescent="0.25">
      <c r="A2515" t="s">
        <v>30</v>
      </c>
      <c r="B2515" t="s">
        <v>415</v>
      </c>
      <c r="C2515" t="s">
        <v>430</v>
      </c>
      <c r="D2515" t="s">
        <v>871</v>
      </c>
      <c r="E2515">
        <v>242</v>
      </c>
      <c r="F2515">
        <v>4194778955.5</v>
      </c>
      <c r="G2515">
        <v>1894389086</v>
      </c>
      <c r="H2515">
        <v>676289686.64999998</v>
      </c>
      <c r="I2515">
        <v>41</v>
      </c>
      <c r="J2515">
        <v>57</v>
      </c>
      <c r="K2515">
        <v>43</v>
      </c>
      <c r="L2515">
        <v>109359000</v>
      </c>
      <c r="M2515">
        <v>242</v>
      </c>
      <c r="N2515">
        <v>33</v>
      </c>
      <c r="O2515">
        <v>56</v>
      </c>
      <c r="P2515">
        <v>1.242424242424242</v>
      </c>
      <c r="Q2515">
        <v>1.017857142857143</v>
      </c>
      <c r="R2515">
        <v>1.1301406926406929</v>
      </c>
      <c r="S2515">
        <v>3.5000000000000003E-2</v>
      </c>
      <c r="T2515">
        <v>0.03</v>
      </c>
      <c r="U2515">
        <v>7108335</v>
      </c>
      <c r="V2515" t="s">
        <v>1390</v>
      </c>
      <c r="W2515">
        <v>0.16122176968664351</v>
      </c>
      <c r="X2515">
        <v>1.0510784269402549E-2</v>
      </c>
      <c r="Y2515">
        <v>58564</v>
      </c>
      <c r="Z2515">
        <v>14172488</v>
      </c>
      <c r="AA2515">
        <v>3429742096</v>
      </c>
      <c r="AB2515" t="s">
        <v>407</v>
      </c>
      <c r="AC2515" t="s">
        <v>1418</v>
      </c>
    </row>
    <row r="2516" spans="1:29" x14ac:dyDescent="0.25">
      <c r="A2516" t="s">
        <v>30</v>
      </c>
      <c r="B2516" t="s">
        <v>415</v>
      </c>
      <c r="C2516" t="s">
        <v>430</v>
      </c>
      <c r="D2516" t="s">
        <v>875</v>
      </c>
      <c r="E2516">
        <v>210</v>
      </c>
      <c r="F2516">
        <v>3691496416.7399998</v>
      </c>
      <c r="G2516">
        <v>1610651208</v>
      </c>
      <c r="H2516">
        <v>704901040</v>
      </c>
      <c r="I2516">
        <v>44</v>
      </c>
      <c r="J2516">
        <v>70</v>
      </c>
      <c r="K2516">
        <v>45</v>
      </c>
      <c r="L2516">
        <v>96400000</v>
      </c>
      <c r="M2516">
        <v>210</v>
      </c>
      <c r="N2516">
        <v>33</v>
      </c>
      <c r="O2516">
        <v>56</v>
      </c>
      <c r="P2516">
        <v>1.333333333333333</v>
      </c>
      <c r="Q2516">
        <v>1.25</v>
      </c>
      <c r="R2516">
        <v>1.291666666666667</v>
      </c>
      <c r="S2516">
        <v>3.5000000000000003E-2</v>
      </c>
      <c r="T2516">
        <v>5.5E-2</v>
      </c>
      <c r="U2516">
        <v>8676000</v>
      </c>
      <c r="V2516" t="s">
        <v>1390</v>
      </c>
      <c r="W2516">
        <v>0.19095265453962049</v>
      </c>
      <c r="X2516">
        <v>1.230811065337625E-2</v>
      </c>
      <c r="Y2516">
        <v>44100</v>
      </c>
      <c r="Z2516">
        <v>9261000</v>
      </c>
      <c r="AA2516">
        <v>1944810000</v>
      </c>
      <c r="AB2516" t="s">
        <v>403</v>
      </c>
      <c r="AC2516" t="s">
        <v>1418</v>
      </c>
    </row>
    <row r="2517" spans="1:29" x14ac:dyDescent="0.25">
      <c r="A2517" t="s">
        <v>30</v>
      </c>
      <c r="B2517" t="s">
        <v>415</v>
      </c>
      <c r="C2517" t="s">
        <v>430</v>
      </c>
      <c r="D2517" t="s">
        <v>868</v>
      </c>
      <c r="E2517">
        <v>243</v>
      </c>
      <c r="F2517">
        <v>3879757347.6100001</v>
      </c>
      <c r="G2517">
        <v>1777306174</v>
      </c>
      <c r="H2517">
        <v>1076290838.9300001</v>
      </c>
      <c r="I2517">
        <v>71</v>
      </c>
      <c r="J2517">
        <v>126</v>
      </c>
      <c r="K2517">
        <v>73</v>
      </c>
      <c r="L2517">
        <v>228879713</v>
      </c>
      <c r="M2517">
        <v>243</v>
      </c>
      <c r="N2517">
        <v>33</v>
      </c>
      <c r="O2517">
        <v>56</v>
      </c>
      <c r="P2517">
        <v>2.1515151515151509</v>
      </c>
      <c r="Q2517">
        <v>2.25</v>
      </c>
      <c r="R2517">
        <v>2.2007575757575761</v>
      </c>
      <c r="S2517">
        <v>0.05</v>
      </c>
      <c r="T2517">
        <v>0.08</v>
      </c>
      <c r="U2517">
        <v>29754362.690000001</v>
      </c>
      <c r="V2517" t="s">
        <v>1390</v>
      </c>
      <c r="W2517">
        <v>0.27741189525499949</v>
      </c>
      <c r="X2517">
        <v>2.7645281009341719E-2</v>
      </c>
      <c r="Y2517">
        <v>59049</v>
      </c>
      <c r="Z2517">
        <v>14348907</v>
      </c>
      <c r="AA2517">
        <v>3486784401</v>
      </c>
      <c r="AB2517" t="s">
        <v>407</v>
      </c>
      <c r="AC2517" t="s">
        <v>1418</v>
      </c>
    </row>
    <row r="2518" spans="1:29" x14ac:dyDescent="0.25">
      <c r="A2518" t="s">
        <v>30</v>
      </c>
      <c r="B2518" t="s">
        <v>415</v>
      </c>
      <c r="C2518" t="s">
        <v>430</v>
      </c>
      <c r="D2518" t="s">
        <v>876</v>
      </c>
      <c r="E2518">
        <v>243</v>
      </c>
      <c r="F2518">
        <v>3866826756.7399998</v>
      </c>
      <c r="G2518">
        <v>1860865378</v>
      </c>
      <c r="H2518">
        <v>715111894.16999996</v>
      </c>
      <c r="I2518">
        <v>50</v>
      </c>
      <c r="J2518">
        <v>78</v>
      </c>
      <c r="K2518">
        <v>53</v>
      </c>
      <c r="L2518">
        <v>137244000</v>
      </c>
      <c r="M2518">
        <v>243</v>
      </c>
      <c r="N2518">
        <v>33</v>
      </c>
      <c r="O2518">
        <v>56</v>
      </c>
      <c r="P2518">
        <v>1.5151515151515149</v>
      </c>
      <c r="Q2518">
        <v>1.392857142857143</v>
      </c>
      <c r="R2518">
        <v>1.454004329004329</v>
      </c>
      <c r="S2518">
        <v>0.05</v>
      </c>
      <c r="T2518">
        <v>5.5E-2</v>
      </c>
      <c r="U2518">
        <v>14410620</v>
      </c>
      <c r="V2518" t="s">
        <v>1390</v>
      </c>
      <c r="W2518">
        <v>0.18493507445699181</v>
      </c>
      <c r="X2518">
        <v>2.0151559661478989E-2</v>
      </c>
      <c r="Y2518">
        <v>59049</v>
      </c>
      <c r="Z2518">
        <v>14348907</v>
      </c>
      <c r="AA2518">
        <v>3486784401</v>
      </c>
      <c r="AB2518" t="s">
        <v>407</v>
      </c>
      <c r="AC2518" t="s">
        <v>1418</v>
      </c>
    </row>
    <row r="2519" spans="1:29" x14ac:dyDescent="0.25">
      <c r="A2519" t="s">
        <v>30</v>
      </c>
      <c r="B2519" t="s">
        <v>415</v>
      </c>
      <c r="C2519" t="s">
        <v>430</v>
      </c>
      <c r="D2519" t="s">
        <v>873</v>
      </c>
      <c r="E2519">
        <v>246</v>
      </c>
      <c r="F2519">
        <v>4030658094.8800001</v>
      </c>
      <c r="G2519">
        <v>1793085849</v>
      </c>
      <c r="H2519">
        <v>701579924.88</v>
      </c>
      <c r="I2519">
        <v>52</v>
      </c>
      <c r="J2519">
        <v>85</v>
      </c>
      <c r="K2519">
        <v>54</v>
      </c>
      <c r="L2519">
        <v>136363000</v>
      </c>
      <c r="M2519">
        <v>246</v>
      </c>
      <c r="N2519">
        <v>33</v>
      </c>
      <c r="O2519">
        <v>56</v>
      </c>
      <c r="P2519">
        <v>1.5757575757575759</v>
      </c>
      <c r="Q2519">
        <v>1.517857142857143</v>
      </c>
      <c r="R2519">
        <v>1.546807359307359</v>
      </c>
      <c r="S2519">
        <v>0.05</v>
      </c>
      <c r="T2519">
        <v>0.08</v>
      </c>
      <c r="U2519">
        <v>17727190</v>
      </c>
      <c r="V2519" t="s">
        <v>1390</v>
      </c>
      <c r="W2519">
        <v>0.17406088741964779</v>
      </c>
      <c r="X2519">
        <v>2.526752743535543E-2</v>
      </c>
      <c r="Y2519">
        <v>60516</v>
      </c>
      <c r="Z2519">
        <v>14886936</v>
      </c>
      <c r="AA2519">
        <v>3662186256</v>
      </c>
      <c r="AB2519" t="s">
        <v>407</v>
      </c>
      <c r="AC2519" t="s">
        <v>1418</v>
      </c>
    </row>
    <row r="2520" spans="1:29" x14ac:dyDescent="0.25">
      <c r="A2520" t="s">
        <v>30</v>
      </c>
      <c r="B2520" t="s">
        <v>415</v>
      </c>
      <c r="C2520" t="s">
        <v>430</v>
      </c>
      <c r="D2520" t="s">
        <v>878</v>
      </c>
      <c r="E2520">
        <v>203</v>
      </c>
      <c r="F2520">
        <v>3402987843.6100001</v>
      </c>
      <c r="G2520">
        <v>1592659257</v>
      </c>
      <c r="H2520">
        <v>643170194.71000004</v>
      </c>
      <c r="I2520">
        <v>42</v>
      </c>
      <c r="J2520">
        <v>56</v>
      </c>
      <c r="K2520">
        <v>45</v>
      </c>
      <c r="L2520">
        <v>157128081</v>
      </c>
      <c r="M2520">
        <v>203</v>
      </c>
      <c r="N2520">
        <v>27</v>
      </c>
      <c r="O2520">
        <v>45</v>
      </c>
      <c r="P2520">
        <v>1.555555555555556</v>
      </c>
      <c r="Q2520">
        <v>1.244444444444444</v>
      </c>
      <c r="R2520">
        <v>1.4</v>
      </c>
      <c r="S2520">
        <v>0.05</v>
      </c>
      <c r="T2520">
        <v>5.5E-2</v>
      </c>
      <c r="U2520">
        <v>16498448.505000001</v>
      </c>
      <c r="V2520" t="s">
        <v>1390</v>
      </c>
      <c r="W2520">
        <v>0.1890016139545489</v>
      </c>
      <c r="X2520">
        <v>2.5651761603223869E-2</v>
      </c>
      <c r="Y2520">
        <v>41209</v>
      </c>
      <c r="Z2520">
        <v>8365427</v>
      </c>
      <c r="AA2520">
        <v>1698181681</v>
      </c>
      <c r="AB2520" t="s">
        <v>401</v>
      </c>
      <c r="AC2520" t="s">
        <v>1418</v>
      </c>
    </row>
    <row r="2521" spans="1:29" x14ac:dyDescent="0.25">
      <c r="A2521" t="s">
        <v>31</v>
      </c>
      <c r="B2521" t="s">
        <v>415</v>
      </c>
      <c r="C2521" t="s">
        <v>430</v>
      </c>
      <c r="D2521" t="s">
        <v>876</v>
      </c>
      <c r="E2521">
        <v>192</v>
      </c>
      <c r="F2521">
        <v>3122372176.4400001</v>
      </c>
      <c r="G2521">
        <v>1500129784</v>
      </c>
      <c r="H2521">
        <v>732042462.39999998</v>
      </c>
      <c r="I2521">
        <v>49</v>
      </c>
      <c r="J2521">
        <v>77</v>
      </c>
      <c r="K2521">
        <v>54</v>
      </c>
      <c r="L2521">
        <v>162350000</v>
      </c>
      <c r="M2521">
        <v>192</v>
      </c>
      <c r="N2521">
        <v>38</v>
      </c>
      <c r="O2521">
        <v>64</v>
      </c>
      <c r="P2521">
        <v>1.2894736842105261</v>
      </c>
      <c r="Q2521">
        <v>1.203125</v>
      </c>
      <c r="R2521">
        <v>1.2462993421052631</v>
      </c>
      <c r="S2521">
        <v>3.5000000000000003E-2</v>
      </c>
      <c r="T2521">
        <v>5.5E-2</v>
      </c>
      <c r="U2521">
        <v>14611500</v>
      </c>
      <c r="V2521" t="s">
        <v>1390</v>
      </c>
      <c r="W2521">
        <v>0.2344507384237085</v>
      </c>
      <c r="X2521">
        <v>1.9959907724609611E-2</v>
      </c>
      <c r="Y2521">
        <v>36864</v>
      </c>
      <c r="Z2521">
        <v>7077888</v>
      </c>
      <c r="AA2521">
        <v>1358954496</v>
      </c>
      <c r="AB2521" t="s">
        <v>400</v>
      </c>
      <c r="AC2521" t="s">
        <v>1418</v>
      </c>
    </row>
    <row r="2522" spans="1:29" x14ac:dyDescent="0.25">
      <c r="A2522" t="s">
        <v>31</v>
      </c>
      <c r="B2522" t="s">
        <v>415</v>
      </c>
      <c r="C2522" t="s">
        <v>430</v>
      </c>
      <c r="D2522" t="s">
        <v>879</v>
      </c>
      <c r="E2522">
        <v>182</v>
      </c>
      <c r="F2522">
        <v>3251290833.6900001</v>
      </c>
      <c r="G2522">
        <v>1245114174</v>
      </c>
      <c r="H2522">
        <v>460745803.10000002</v>
      </c>
      <c r="I2522">
        <v>31</v>
      </c>
      <c r="J2522">
        <v>54</v>
      </c>
      <c r="K2522">
        <v>31</v>
      </c>
      <c r="L2522">
        <v>95811000</v>
      </c>
      <c r="M2522">
        <v>182</v>
      </c>
      <c r="N2522">
        <v>38</v>
      </c>
      <c r="O2522">
        <v>64</v>
      </c>
      <c r="P2522">
        <v>0.81578947368421051</v>
      </c>
      <c r="Q2522">
        <v>0.84375</v>
      </c>
      <c r="R2522">
        <v>0.82976973684210531</v>
      </c>
      <c r="S2522">
        <v>0.01</v>
      </c>
      <c r="T2522">
        <v>0.01</v>
      </c>
      <c r="U2522">
        <v>1916220</v>
      </c>
      <c r="V2522" t="s">
        <v>1390</v>
      </c>
      <c r="W2522">
        <v>0.14171165443759581</v>
      </c>
      <c r="X2522">
        <v>4.1589526960576668E-3</v>
      </c>
      <c r="Y2522">
        <v>33124</v>
      </c>
      <c r="Z2522">
        <v>6028568</v>
      </c>
      <c r="AA2522">
        <v>1097199376</v>
      </c>
      <c r="AB2522" t="s">
        <v>402</v>
      </c>
      <c r="AC2522" t="s">
        <v>1418</v>
      </c>
    </row>
    <row r="2523" spans="1:29" x14ac:dyDescent="0.25">
      <c r="A2523" t="s">
        <v>31</v>
      </c>
      <c r="B2523" t="s">
        <v>415</v>
      </c>
      <c r="C2523" t="s">
        <v>430</v>
      </c>
      <c r="D2523" t="s">
        <v>880</v>
      </c>
      <c r="E2523">
        <v>180</v>
      </c>
      <c r="F2523">
        <v>2833918818.9099998</v>
      </c>
      <c r="G2523">
        <v>1400337241</v>
      </c>
      <c r="H2523">
        <v>645364555</v>
      </c>
      <c r="I2523">
        <v>44</v>
      </c>
      <c r="J2523">
        <v>62</v>
      </c>
      <c r="K2523">
        <v>46</v>
      </c>
      <c r="L2523">
        <v>97588000</v>
      </c>
      <c r="M2523">
        <v>180</v>
      </c>
      <c r="N2523">
        <v>31</v>
      </c>
      <c r="O2523">
        <v>51</v>
      </c>
      <c r="P2523">
        <v>1.419354838709677</v>
      </c>
      <c r="Q2523">
        <v>1.215686274509804</v>
      </c>
      <c r="R2523">
        <v>1.317520556609741</v>
      </c>
      <c r="S2523">
        <v>3.5000000000000003E-2</v>
      </c>
      <c r="T2523">
        <v>5.5E-2</v>
      </c>
      <c r="U2523">
        <v>8782920</v>
      </c>
      <c r="V2523" t="s">
        <v>1390</v>
      </c>
      <c r="W2523">
        <v>0.2277286669941464</v>
      </c>
      <c r="X2523">
        <v>1.360923826998835E-2</v>
      </c>
      <c r="Y2523">
        <v>32400</v>
      </c>
      <c r="Z2523">
        <v>5832000</v>
      </c>
      <c r="AA2523">
        <v>1049760000</v>
      </c>
      <c r="AB2523" t="s">
        <v>402</v>
      </c>
      <c r="AC2523" t="s">
        <v>1418</v>
      </c>
    </row>
    <row r="2524" spans="1:29" x14ac:dyDescent="0.25">
      <c r="A2524" t="s">
        <v>31</v>
      </c>
      <c r="B2524" t="s">
        <v>415</v>
      </c>
      <c r="C2524" t="s">
        <v>430</v>
      </c>
      <c r="D2524" t="s">
        <v>881</v>
      </c>
      <c r="E2524">
        <v>179</v>
      </c>
      <c r="F2524">
        <v>3059280792</v>
      </c>
      <c r="G2524">
        <v>1306218660</v>
      </c>
      <c r="H2524">
        <v>682441034</v>
      </c>
      <c r="I2524">
        <v>35</v>
      </c>
      <c r="J2524">
        <v>44</v>
      </c>
      <c r="K2524">
        <v>37</v>
      </c>
      <c r="L2524">
        <v>81692560</v>
      </c>
      <c r="M2524">
        <v>179</v>
      </c>
      <c r="N2524">
        <v>31</v>
      </c>
      <c r="O2524">
        <v>51</v>
      </c>
      <c r="P2524">
        <v>1.129032258064516</v>
      </c>
      <c r="Q2524">
        <v>0.86274509803921573</v>
      </c>
      <c r="R2524">
        <v>0.99588867805186587</v>
      </c>
      <c r="S2524">
        <v>2.5000000000000001E-2</v>
      </c>
      <c r="T2524">
        <v>0.01</v>
      </c>
      <c r="U2524">
        <v>2859239.6</v>
      </c>
      <c r="V2524" t="s">
        <v>1390</v>
      </c>
      <c r="W2524">
        <v>0.22307237563305041</v>
      </c>
      <c r="X2524">
        <v>4.1897240311607638E-3</v>
      </c>
      <c r="Y2524">
        <v>32041</v>
      </c>
      <c r="Z2524">
        <v>5735339</v>
      </c>
      <c r="AA2524">
        <v>1026625681</v>
      </c>
      <c r="AB2524" t="s">
        <v>398</v>
      </c>
      <c r="AC2524" t="s">
        <v>1418</v>
      </c>
    </row>
    <row r="2525" spans="1:29" x14ac:dyDescent="0.25">
      <c r="A2525" t="s">
        <v>31</v>
      </c>
      <c r="B2525" t="s">
        <v>415</v>
      </c>
      <c r="C2525" t="s">
        <v>430</v>
      </c>
      <c r="D2525" t="s">
        <v>872</v>
      </c>
      <c r="E2525">
        <v>181</v>
      </c>
      <c r="F2525">
        <v>2825308386.9400001</v>
      </c>
      <c r="G2525">
        <v>1352562552</v>
      </c>
      <c r="H2525">
        <v>446004113</v>
      </c>
      <c r="I2525">
        <v>35</v>
      </c>
      <c r="J2525">
        <v>56</v>
      </c>
      <c r="K2525">
        <v>35</v>
      </c>
      <c r="L2525">
        <v>90073000</v>
      </c>
      <c r="M2525">
        <v>181</v>
      </c>
      <c r="N2525">
        <v>38</v>
      </c>
      <c r="O2525">
        <v>64</v>
      </c>
      <c r="P2525">
        <v>0.92105263157894735</v>
      </c>
      <c r="Q2525">
        <v>0.875</v>
      </c>
      <c r="R2525">
        <v>0.89802631578947367</v>
      </c>
      <c r="S2525">
        <v>1.4999999999999999E-2</v>
      </c>
      <c r="T2525">
        <v>0.01</v>
      </c>
      <c r="U2525">
        <v>2251825</v>
      </c>
      <c r="V2525" t="s">
        <v>1390</v>
      </c>
      <c r="W2525">
        <v>0.15786032953487689</v>
      </c>
      <c r="X2525">
        <v>5.0488884168653396E-3</v>
      </c>
      <c r="Y2525">
        <v>32761</v>
      </c>
      <c r="Z2525">
        <v>5929741</v>
      </c>
      <c r="AA2525">
        <v>1073283121</v>
      </c>
      <c r="AB2525" t="s">
        <v>402</v>
      </c>
      <c r="AC2525" t="s">
        <v>1418</v>
      </c>
    </row>
    <row r="2526" spans="1:29" x14ac:dyDescent="0.25">
      <c r="A2526" t="s">
        <v>31</v>
      </c>
      <c r="B2526" t="s">
        <v>415</v>
      </c>
      <c r="C2526" t="s">
        <v>430</v>
      </c>
      <c r="D2526" t="s">
        <v>864</v>
      </c>
      <c r="E2526">
        <v>190</v>
      </c>
      <c r="F2526">
        <v>3017415168.0700002</v>
      </c>
      <c r="G2526">
        <v>1286520143</v>
      </c>
      <c r="H2526">
        <v>679131368</v>
      </c>
      <c r="I2526">
        <v>42</v>
      </c>
      <c r="J2526">
        <v>53</v>
      </c>
      <c r="K2526">
        <v>44</v>
      </c>
      <c r="L2526">
        <v>95529000</v>
      </c>
      <c r="M2526">
        <v>190</v>
      </c>
      <c r="N2526">
        <v>38</v>
      </c>
      <c r="O2526">
        <v>64</v>
      </c>
      <c r="P2526">
        <v>1.1052631578947369</v>
      </c>
      <c r="Q2526">
        <v>0.828125</v>
      </c>
      <c r="R2526">
        <v>0.96669407894736847</v>
      </c>
      <c r="S2526">
        <v>2.5000000000000001E-2</v>
      </c>
      <c r="T2526">
        <v>0.01</v>
      </c>
      <c r="U2526">
        <v>3343515</v>
      </c>
      <c r="V2526" t="s">
        <v>1390</v>
      </c>
      <c r="W2526">
        <v>0.2250705753674547</v>
      </c>
      <c r="X2526">
        <v>4.9232227482680496E-3</v>
      </c>
      <c r="Y2526">
        <v>36100</v>
      </c>
      <c r="Z2526">
        <v>6859000</v>
      </c>
      <c r="AA2526">
        <v>1303210000</v>
      </c>
      <c r="AB2526" t="s">
        <v>400</v>
      </c>
      <c r="AC2526" t="s">
        <v>1418</v>
      </c>
    </row>
    <row r="2527" spans="1:29" x14ac:dyDescent="0.25">
      <c r="A2527" t="s">
        <v>31</v>
      </c>
      <c r="B2527" t="s">
        <v>415</v>
      </c>
      <c r="C2527" t="s">
        <v>430</v>
      </c>
      <c r="D2527" t="s">
        <v>882</v>
      </c>
      <c r="E2527">
        <v>178</v>
      </c>
      <c r="F2527">
        <v>2622201606.1700001</v>
      </c>
      <c r="G2527">
        <v>1119259866</v>
      </c>
      <c r="H2527">
        <v>618861879.92999995</v>
      </c>
      <c r="I2527">
        <v>49</v>
      </c>
      <c r="J2527">
        <v>88</v>
      </c>
      <c r="K2527">
        <v>51</v>
      </c>
      <c r="L2527">
        <v>177470000</v>
      </c>
      <c r="M2527">
        <v>178</v>
      </c>
      <c r="N2527">
        <v>31</v>
      </c>
      <c r="O2527">
        <v>51</v>
      </c>
      <c r="P2527">
        <v>1.580645161290323</v>
      </c>
      <c r="Q2527">
        <v>1.725490196078431</v>
      </c>
      <c r="R2527">
        <v>1.653067678684377</v>
      </c>
      <c r="S2527">
        <v>0.05</v>
      </c>
      <c r="T2527">
        <v>0.08</v>
      </c>
      <c r="U2527">
        <v>23071100</v>
      </c>
      <c r="V2527" t="s">
        <v>1390</v>
      </c>
      <c r="W2527">
        <v>0.23600850463741141</v>
      </c>
      <c r="X2527">
        <v>3.7279885461049232E-2</v>
      </c>
      <c r="Y2527">
        <v>31684</v>
      </c>
      <c r="Z2527">
        <v>5639752</v>
      </c>
      <c r="AA2527">
        <v>1003875856</v>
      </c>
      <c r="AB2527" t="s">
        <v>398</v>
      </c>
      <c r="AC2527" t="s">
        <v>1418</v>
      </c>
    </row>
    <row r="2528" spans="1:29" x14ac:dyDescent="0.25">
      <c r="A2528" t="s">
        <v>31</v>
      </c>
      <c r="B2528" t="s">
        <v>415</v>
      </c>
      <c r="C2528" t="s">
        <v>430</v>
      </c>
      <c r="D2528" t="s">
        <v>873</v>
      </c>
      <c r="E2528">
        <v>179</v>
      </c>
      <c r="F2528">
        <v>2876638264.8800001</v>
      </c>
      <c r="G2528">
        <v>1234586870</v>
      </c>
      <c r="H2528">
        <v>701196214.11000001</v>
      </c>
      <c r="I2528">
        <v>48</v>
      </c>
      <c r="J2528">
        <v>66</v>
      </c>
      <c r="K2528">
        <v>48</v>
      </c>
      <c r="L2528">
        <v>122366322</v>
      </c>
      <c r="M2528">
        <v>178</v>
      </c>
      <c r="N2528">
        <v>38</v>
      </c>
      <c r="O2528">
        <v>64</v>
      </c>
      <c r="P2528">
        <v>1.263157894736842</v>
      </c>
      <c r="Q2528">
        <v>1.03125</v>
      </c>
      <c r="R2528">
        <v>1.147203947368421</v>
      </c>
      <c r="S2528">
        <v>3.5000000000000003E-2</v>
      </c>
      <c r="T2528">
        <v>0.03</v>
      </c>
      <c r="U2528">
        <v>7953810.9299999997</v>
      </c>
      <c r="V2528" t="s">
        <v>1390</v>
      </c>
      <c r="W2528">
        <v>0.24375543587481641</v>
      </c>
      <c r="X2528">
        <v>1.134320290091048E-2</v>
      </c>
      <c r="Y2528">
        <v>32041</v>
      </c>
      <c r="Z2528">
        <v>5735339</v>
      </c>
      <c r="AA2528">
        <v>1026625681</v>
      </c>
      <c r="AB2528" t="s">
        <v>398</v>
      </c>
      <c r="AC2528" t="s">
        <v>1418</v>
      </c>
    </row>
    <row r="2529" spans="1:29" x14ac:dyDescent="0.25">
      <c r="A2529" t="s">
        <v>31</v>
      </c>
      <c r="B2529" t="s">
        <v>415</v>
      </c>
      <c r="C2529" t="s">
        <v>430</v>
      </c>
      <c r="D2529" t="s">
        <v>877</v>
      </c>
      <c r="E2529">
        <v>178</v>
      </c>
      <c r="F2529">
        <v>2894610809.6599998</v>
      </c>
      <c r="G2529">
        <v>1327650539</v>
      </c>
      <c r="H2529">
        <v>433636711</v>
      </c>
      <c r="I2529">
        <v>35</v>
      </c>
      <c r="J2529">
        <v>57</v>
      </c>
      <c r="K2529">
        <v>39</v>
      </c>
      <c r="L2529">
        <v>72597392</v>
      </c>
      <c r="M2529">
        <v>178</v>
      </c>
      <c r="N2529">
        <v>38</v>
      </c>
      <c r="O2529">
        <v>64</v>
      </c>
      <c r="P2529">
        <v>0.92105263157894735</v>
      </c>
      <c r="Q2529">
        <v>0.890625</v>
      </c>
      <c r="R2529">
        <v>0.90583881578947367</v>
      </c>
      <c r="S2529">
        <v>1.4999999999999999E-2</v>
      </c>
      <c r="T2529">
        <v>0.01</v>
      </c>
      <c r="U2529">
        <v>1814934.8</v>
      </c>
      <c r="V2529" t="s">
        <v>1390</v>
      </c>
      <c r="W2529">
        <v>0.149808295316542</v>
      </c>
      <c r="X2529">
        <v>4.1853808821089413E-3</v>
      </c>
      <c r="Y2529">
        <v>31684</v>
      </c>
      <c r="Z2529">
        <v>5639752</v>
      </c>
      <c r="AA2529">
        <v>1003875856</v>
      </c>
      <c r="AB2529" t="s">
        <v>398</v>
      </c>
      <c r="AC2529" t="s">
        <v>1418</v>
      </c>
    </row>
    <row r="2530" spans="1:29" x14ac:dyDescent="0.25">
      <c r="A2530" t="s">
        <v>31</v>
      </c>
      <c r="B2530" t="s">
        <v>415</v>
      </c>
      <c r="C2530" t="s">
        <v>430</v>
      </c>
      <c r="D2530" t="s">
        <v>867</v>
      </c>
      <c r="E2530">
        <v>213</v>
      </c>
      <c r="F2530">
        <v>3530086322.79</v>
      </c>
      <c r="G2530">
        <v>1514277267</v>
      </c>
      <c r="H2530">
        <v>609568457.50999999</v>
      </c>
      <c r="I2530">
        <v>43</v>
      </c>
      <c r="J2530">
        <v>64</v>
      </c>
      <c r="K2530">
        <v>44</v>
      </c>
      <c r="L2530">
        <v>122818000</v>
      </c>
      <c r="M2530">
        <v>213</v>
      </c>
      <c r="N2530">
        <v>38</v>
      </c>
      <c r="O2530">
        <v>64</v>
      </c>
      <c r="P2530">
        <v>1.131578947368421</v>
      </c>
      <c r="Q2530">
        <v>1</v>
      </c>
      <c r="R2530">
        <v>1.0657894736842111</v>
      </c>
      <c r="S2530">
        <v>2.5000000000000001E-2</v>
      </c>
      <c r="T2530">
        <v>0.03</v>
      </c>
      <c r="U2530">
        <v>6754990</v>
      </c>
      <c r="V2530" t="s">
        <v>1390</v>
      </c>
      <c r="W2530">
        <v>0.17267805990314369</v>
      </c>
      <c r="X2530">
        <v>1.1081593735333959E-2</v>
      </c>
      <c r="Y2530">
        <v>45369</v>
      </c>
      <c r="Z2530">
        <v>9663597</v>
      </c>
      <c r="AA2530">
        <v>2058346161</v>
      </c>
      <c r="AB2530" t="s">
        <v>403</v>
      </c>
      <c r="AC2530" t="s">
        <v>1418</v>
      </c>
    </row>
    <row r="2531" spans="1:29" x14ac:dyDescent="0.25">
      <c r="A2531" t="s">
        <v>31</v>
      </c>
      <c r="B2531" t="s">
        <v>415</v>
      </c>
      <c r="C2531" t="s">
        <v>430</v>
      </c>
      <c r="D2531" t="s">
        <v>871</v>
      </c>
      <c r="E2531">
        <v>187</v>
      </c>
      <c r="F2531">
        <v>3038295902.9400001</v>
      </c>
      <c r="G2531">
        <v>1447796065</v>
      </c>
      <c r="H2531">
        <v>477325872.13999999</v>
      </c>
      <c r="I2531">
        <v>32</v>
      </c>
      <c r="J2531">
        <v>53</v>
      </c>
      <c r="K2531">
        <v>33</v>
      </c>
      <c r="L2531">
        <v>76702000</v>
      </c>
      <c r="M2531">
        <v>187</v>
      </c>
      <c r="N2531">
        <v>38</v>
      </c>
      <c r="O2531">
        <v>64</v>
      </c>
      <c r="P2531">
        <v>0.84210526315789469</v>
      </c>
      <c r="Q2531">
        <v>0.828125</v>
      </c>
      <c r="R2531">
        <v>0.83511513157894735</v>
      </c>
      <c r="S2531">
        <v>0.01</v>
      </c>
      <c r="T2531">
        <v>0.01</v>
      </c>
      <c r="U2531">
        <v>1534040</v>
      </c>
      <c r="V2531" t="s">
        <v>1390</v>
      </c>
      <c r="W2531">
        <v>0.15710315498833299</v>
      </c>
      <c r="X2531">
        <v>3.2138211849326811E-3</v>
      </c>
      <c r="Y2531">
        <v>34969</v>
      </c>
      <c r="Z2531">
        <v>6539203</v>
      </c>
      <c r="AA2531">
        <v>1222830961</v>
      </c>
      <c r="AB2531" t="s">
        <v>402</v>
      </c>
      <c r="AC2531" t="s">
        <v>1418</v>
      </c>
    </row>
    <row r="2532" spans="1:29" x14ac:dyDescent="0.25">
      <c r="A2532" t="s">
        <v>31</v>
      </c>
      <c r="B2532" t="s">
        <v>415</v>
      </c>
      <c r="C2532" t="s">
        <v>430</v>
      </c>
      <c r="D2532" t="s">
        <v>875</v>
      </c>
      <c r="E2532">
        <v>177</v>
      </c>
      <c r="F2532">
        <v>3237432782.8600001</v>
      </c>
      <c r="G2532">
        <v>1481118419</v>
      </c>
      <c r="H2532">
        <v>611727682.91999996</v>
      </c>
      <c r="I2532">
        <v>39</v>
      </c>
      <c r="J2532">
        <v>59</v>
      </c>
      <c r="K2532">
        <v>41</v>
      </c>
      <c r="L2532">
        <v>97810000</v>
      </c>
      <c r="M2532">
        <v>177</v>
      </c>
      <c r="N2532">
        <v>38</v>
      </c>
      <c r="O2532">
        <v>64</v>
      </c>
      <c r="P2532">
        <v>1.0263157894736841</v>
      </c>
      <c r="Q2532">
        <v>0.921875</v>
      </c>
      <c r="R2532">
        <v>0.97409539473684215</v>
      </c>
      <c r="S2532">
        <v>0.02</v>
      </c>
      <c r="T2532">
        <v>1.4999999999999999E-2</v>
      </c>
      <c r="U2532">
        <v>3423350</v>
      </c>
      <c r="V2532" t="s">
        <v>1390</v>
      </c>
      <c r="W2532">
        <v>0.1889545587351438</v>
      </c>
      <c r="X2532">
        <v>5.5961992494096367E-3</v>
      </c>
      <c r="Y2532">
        <v>31329</v>
      </c>
      <c r="Z2532">
        <v>5545233</v>
      </c>
      <c r="AA2532">
        <v>981506241</v>
      </c>
      <c r="AB2532" t="s">
        <v>398</v>
      </c>
      <c r="AC2532" t="s">
        <v>1418</v>
      </c>
    </row>
    <row r="2533" spans="1:29" x14ac:dyDescent="0.25">
      <c r="A2533" t="s">
        <v>31</v>
      </c>
      <c r="B2533" t="s">
        <v>415</v>
      </c>
      <c r="C2533" t="s">
        <v>430</v>
      </c>
      <c r="D2533" t="s">
        <v>883</v>
      </c>
      <c r="E2533">
        <v>222</v>
      </c>
      <c r="F2533">
        <v>3960825987.46</v>
      </c>
      <c r="G2533">
        <v>1320357455</v>
      </c>
      <c r="H2533">
        <v>782703527</v>
      </c>
      <c r="I2533">
        <v>42</v>
      </c>
      <c r="J2533">
        <v>52</v>
      </c>
      <c r="K2533">
        <v>44</v>
      </c>
      <c r="L2533">
        <v>78769000</v>
      </c>
      <c r="M2533">
        <v>222</v>
      </c>
      <c r="N2533">
        <v>31</v>
      </c>
      <c r="O2533">
        <v>51</v>
      </c>
      <c r="P2533">
        <v>1.354838709677419</v>
      </c>
      <c r="Q2533">
        <v>1.0196078431372551</v>
      </c>
      <c r="R2533">
        <v>1.1872232764073369</v>
      </c>
      <c r="S2533">
        <v>3.5000000000000003E-2</v>
      </c>
      <c r="T2533">
        <v>0.03</v>
      </c>
      <c r="U2533">
        <v>5119985</v>
      </c>
      <c r="V2533" t="s">
        <v>1390</v>
      </c>
      <c r="W2533">
        <v>0.1976111875346315</v>
      </c>
      <c r="X2533">
        <v>6.5414104106879794E-3</v>
      </c>
      <c r="Y2533">
        <v>49284</v>
      </c>
      <c r="Z2533">
        <v>10941048</v>
      </c>
      <c r="AA2533">
        <v>2428912656</v>
      </c>
      <c r="AB2533" t="s">
        <v>406</v>
      </c>
      <c r="AC2533" t="s">
        <v>1418</v>
      </c>
    </row>
    <row r="2534" spans="1:29" x14ac:dyDescent="0.25">
      <c r="A2534" t="s">
        <v>31</v>
      </c>
      <c r="B2534" t="s">
        <v>415</v>
      </c>
      <c r="C2534" t="s">
        <v>430</v>
      </c>
      <c r="D2534" t="s">
        <v>884</v>
      </c>
      <c r="E2534">
        <v>185</v>
      </c>
      <c r="F2534">
        <v>3109736700.6599998</v>
      </c>
      <c r="G2534">
        <v>1109319340</v>
      </c>
      <c r="H2534">
        <v>496752691</v>
      </c>
      <c r="I2534">
        <v>39</v>
      </c>
      <c r="J2534">
        <v>67</v>
      </c>
      <c r="K2534">
        <v>41</v>
      </c>
      <c r="L2534">
        <v>85555744</v>
      </c>
      <c r="M2534">
        <v>185</v>
      </c>
      <c r="N2534">
        <v>31</v>
      </c>
      <c r="O2534">
        <v>51</v>
      </c>
      <c r="P2534">
        <v>1.258064516129032</v>
      </c>
      <c r="Q2534">
        <v>1.313725490196078</v>
      </c>
      <c r="R2534">
        <v>1.2858950031625549</v>
      </c>
      <c r="S2534">
        <v>3.5000000000000003E-2</v>
      </c>
      <c r="T2534">
        <v>5.5E-2</v>
      </c>
      <c r="U2534">
        <v>7700016.96</v>
      </c>
      <c r="V2534" t="s">
        <v>1390</v>
      </c>
      <c r="W2534">
        <v>0.15974107740200991</v>
      </c>
      <c r="X2534">
        <v>1.550070507821366E-2</v>
      </c>
      <c r="Y2534">
        <v>34225</v>
      </c>
      <c r="Z2534">
        <v>6331625</v>
      </c>
      <c r="AA2534">
        <v>1171350625</v>
      </c>
      <c r="AB2534" t="s">
        <v>402</v>
      </c>
      <c r="AC2534" t="s">
        <v>1418</v>
      </c>
    </row>
    <row r="2535" spans="1:29" x14ac:dyDescent="0.25">
      <c r="A2535" t="s">
        <v>31</v>
      </c>
      <c r="B2535" t="s">
        <v>415</v>
      </c>
      <c r="C2535" t="s">
        <v>430</v>
      </c>
      <c r="D2535" t="s">
        <v>865</v>
      </c>
      <c r="E2535">
        <v>188</v>
      </c>
      <c r="F2535">
        <v>2957594370.0300002</v>
      </c>
      <c r="G2535">
        <v>1418705671</v>
      </c>
      <c r="H2535">
        <v>916317256.16999996</v>
      </c>
      <c r="I2535">
        <v>66</v>
      </c>
      <c r="J2535">
        <v>88</v>
      </c>
      <c r="K2535">
        <v>68</v>
      </c>
      <c r="L2535">
        <v>138663000</v>
      </c>
      <c r="M2535">
        <v>188</v>
      </c>
      <c r="N2535">
        <v>38</v>
      </c>
      <c r="O2535">
        <v>64</v>
      </c>
      <c r="P2535">
        <v>1.736842105263158</v>
      </c>
      <c r="Q2535">
        <v>1.375</v>
      </c>
      <c r="R2535">
        <v>1.555921052631579</v>
      </c>
      <c r="S2535">
        <v>0.05</v>
      </c>
      <c r="T2535">
        <v>5.5E-2</v>
      </c>
      <c r="U2535">
        <v>14559615</v>
      </c>
      <c r="V2535" t="s">
        <v>1390</v>
      </c>
      <c r="W2535">
        <v>0.30981843401355452</v>
      </c>
      <c r="X2535">
        <v>1.5889272958643071E-2</v>
      </c>
      <c r="Y2535">
        <v>35344</v>
      </c>
      <c r="Z2535">
        <v>6644672</v>
      </c>
      <c r="AA2535">
        <v>1249198336</v>
      </c>
      <c r="AB2535" t="s">
        <v>402</v>
      </c>
      <c r="AC2535" t="s">
        <v>1418</v>
      </c>
    </row>
    <row r="2536" spans="1:29" x14ac:dyDescent="0.25">
      <c r="A2536" t="s">
        <v>31</v>
      </c>
      <c r="B2536" t="s">
        <v>415</v>
      </c>
      <c r="C2536" t="s">
        <v>430</v>
      </c>
      <c r="D2536" t="s">
        <v>870</v>
      </c>
      <c r="E2536">
        <v>224</v>
      </c>
      <c r="F2536">
        <v>3826649475.3200002</v>
      </c>
      <c r="G2536">
        <v>1493832470</v>
      </c>
      <c r="H2536">
        <v>786340449.32000005</v>
      </c>
      <c r="I2536">
        <v>52</v>
      </c>
      <c r="J2536">
        <v>72</v>
      </c>
      <c r="K2536">
        <v>53</v>
      </c>
      <c r="L2536">
        <v>145161000</v>
      </c>
      <c r="M2536">
        <v>224</v>
      </c>
      <c r="N2536">
        <v>38</v>
      </c>
      <c r="O2536">
        <v>64</v>
      </c>
      <c r="P2536">
        <v>1.368421052631579</v>
      </c>
      <c r="Q2536">
        <v>1.125</v>
      </c>
      <c r="R2536">
        <v>1.2467105263157889</v>
      </c>
      <c r="S2536">
        <v>3.5000000000000003E-2</v>
      </c>
      <c r="T2536">
        <v>4.4999999999999998E-2</v>
      </c>
      <c r="U2536">
        <v>11612880</v>
      </c>
      <c r="V2536" t="s">
        <v>1390</v>
      </c>
      <c r="W2536">
        <v>0.20549058762541689</v>
      </c>
      <c r="X2536">
        <v>1.4768259740475541E-2</v>
      </c>
      <c r="Y2536">
        <v>50176</v>
      </c>
      <c r="Z2536">
        <v>11239424</v>
      </c>
      <c r="AA2536">
        <v>2517630976</v>
      </c>
      <c r="AB2536" t="s">
        <v>406</v>
      </c>
      <c r="AC2536" t="s">
        <v>1418</v>
      </c>
    </row>
    <row r="2537" spans="1:29" x14ac:dyDescent="0.25">
      <c r="A2537" t="s">
        <v>31</v>
      </c>
      <c r="B2537" t="s">
        <v>415</v>
      </c>
      <c r="C2537" t="s">
        <v>430</v>
      </c>
      <c r="D2537" t="s">
        <v>773</v>
      </c>
      <c r="E2537">
        <v>177</v>
      </c>
      <c r="F2537">
        <v>2725968114.3299999</v>
      </c>
      <c r="G2537">
        <v>1390112461</v>
      </c>
      <c r="H2537">
        <v>629488374.58000004</v>
      </c>
      <c r="I2537">
        <v>49</v>
      </c>
      <c r="J2537">
        <v>59</v>
      </c>
      <c r="K2537">
        <v>49</v>
      </c>
      <c r="L2537">
        <v>98523000</v>
      </c>
      <c r="M2537">
        <v>177</v>
      </c>
      <c r="N2537">
        <v>38</v>
      </c>
      <c r="O2537">
        <v>64</v>
      </c>
      <c r="P2537">
        <v>1.2894736842105261</v>
      </c>
      <c r="Q2537">
        <v>0.921875</v>
      </c>
      <c r="R2537">
        <v>1.1056743421052631</v>
      </c>
      <c r="S2537">
        <v>3.5000000000000003E-2</v>
      </c>
      <c r="T2537">
        <v>1.4999999999999999E-2</v>
      </c>
      <c r="U2537">
        <v>4926150</v>
      </c>
      <c r="V2537" t="s">
        <v>1390</v>
      </c>
      <c r="W2537">
        <v>0.23092286783211999</v>
      </c>
      <c r="X2537">
        <v>7.8256409473594635E-3</v>
      </c>
      <c r="Y2537">
        <v>31329</v>
      </c>
      <c r="Z2537">
        <v>5545233</v>
      </c>
      <c r="AA2537">
        <v>981506241</v>
      </c>
      <c r="AB2537" t="s">
        <v>398</v>
      </c>
      <c r="AC2537" t="s">
        <v>1418</v>
      </c>
    </row>
    <row r="2538" spans="1:29" x14ac:dyDescent="0.25">
      <c r="A2538" t="s">
        <v>31</v>
      </c>
      <c r="B2538" t="s">
        <v>415</v>
      </c>
      <c r="C2538" t="s">
        <v>430</v>
      </c>
      <c r="D2538" t="s">
        <v>868</v>
      </c>
      <c r="E2538">
        <v>192</v>
      </c>
      <c r="F2538">
        <v>3213811250</v>
      </c>
      <c r="G2538">
        <v>1552575987</v>
      </c>
      <c r="H2538">
        <v>776739588</v>
      </c>
      <c r="I2538">
        <v>53</v>
      </c>
      <c r="J2538">
        <v>77</v>
      </c>
      <c r="K2538">
        <v>53</v>
      </c>
      <c r="L2538">
        <v>138968000</v>
      </c>
      <c r="M2538">
        <v>192</v>
      </c>
      <c r="N2538">
        <v>38</v>
      </c>
      <c r="O2538">
        <v>64</v>
      </c>
      <c r="P2538">
        <v>1.3947368421052631</v>
      </c>
      <c r="Q2538">
        <v>1.203125</v>
      </c>
      <c r="R2538">
        <v>1.2989309210526321</v>
      </c>
      <c r="S2538">
        <v>3.5000000000000003E-2</v>
      </c>
      <c r="T2538">
        <v>5.5E-2</v>
      </c>
      <c r="U2538">
        <v>12507120</v>
      </c>
      <c r="V2538" t="s">
        <v>1390</v>
      </c>
      <c r="W2538">
        <v>0.24168799209972269</v>
      </c>
      <c r="X2538">
        <v>1.6102076156829029E-2</v>
      </c>
      <c r="Y2538">
        <v>36864</v>
      </c>
      <c r="Z2538">
        <v>7077888</v>
      </c>
      <c r="AA2538">
        <v>1358954496</v>
      </c>
      <c r="AB2538" t="s">
        <v>400</v>
      </c>
      <c r="AC2538" t="s">
        <v>1418</v>
      </c>
    </row>
    <row r="2539" spans="1:29" x14ac:dyDescent="0.25">
      <c r="A2539" t="s">
        <v>31</v>
      </c>
      <c r="B2539" t="s">
        <v>415</v>
      </c>
      <c r="C2539" t="s">
        <v>430</v>
      </c>
      <c r="D2539" t="s">
        <v>866</v>
      </c>
      <c r="E2539">
        <v>238</v>
      </c>
      <c r="F2539">
        <v>3857329032.8499999</v>
      </c>
      <c r="G2539">
        <v>1663428782</v>
      </c>
      <c r="H2539">
        <v>720998507.15999997</v>
      </c>
      <c r="I2539">
        <v>46</v>
      </c>
      <c r="J2539">
        <v>57</v>
      </c>
      <c r="K2539">
        <v>48</v>
      </c>
      <c r="L2539">
        <v>104265000</v>
      </c>
      <c r="M2539">
        <v>238</v>
      </c>
      <c r="N2539">
        <v>38</v>
      </c>
      <c r="O2539">
        <v>64</v>
      </c>
      <c r="P2539">
        <v>1.2105263157894739</v>
      </c>
      <c r="Q2539">
        <v>0.890625</v>
      </c>
      <c r="R2539">
        <v>1.0505756578947369</v>
      </c>
      <c r="S2539">
        <v>3.5000000000000003E-2</v>
      </c>
      <c r="T2539">
        <v>0.01</v>
      </c>
      <c r="U2539">
        <v>4691925</v>
      </c>
      <c r="V2539" t="s">
        <v>1390</v>
      </c>
      <c r="W2539">
        <v>0.18691651684878119</v>
      </c>
      <c r="X2539">
        <v>6.5075377457873076E-3</v>
      </c>
      <c r="Y2539">
        <v>56644</v>
      </c>
      <c r="Z2539">
        <v>13481272</v>
      </c>
      <c r="AA2539">
        <v>3208542736</v>
      </c>
      <c r="AB2539" t="s">
        <v>411</v>
      </c>
      <c r="AC2539" t="s">
        <v>1418</v>
      </c>
    </row>
    <row r="2540" spans="1:29" x14ac:dyDescent="0.25">
      <c r="A2540" t="s">
        <v>31</v>
      </c>
      <c r="B2540" t="s">
        <v>415</v>
      </c>
      <c r="C2540" t="s">
        <v>430</v>
      </c>
      <c r="D2540" t="s">
        <v>869</v>
      </c>
      <c r="E2540">
        <v>177</v>
      </c>
      <c r="F2540">
        <v>2831569648.1999998</v>
      </c>
      <c r="G2540">
        <v>1398876767</v>
      </c>
      <c r="H2540">
        <v>539822982</v>
      </c>
      <c r="I2540">
        <v>35</v>
      </c>
      <c r="J2540">
        <v>52</v>
      </c>
      <c r="K2540">
        <v>35</v>
      </c>
      <c r="L2540">
        <v>135179710</v>
      </c>
      <c r="M2540">
        <v>177</v>
      </c>
      <c r="N2540">
        <v>38</v>
      </c>
      <c r="O2540">
        <v>64</v>
      </c>
      <c r="P2540">
        <v>0.92105263157894735</v>
      </c>
      <c r="Q2540">
        <v>0.8125</v>
      </c>
      <c r="R2540">
        <v>0.86677631578947367</v>
      </c>
      <c r="S2540">
        <v>1.4999999999999999E-2</v>
      </c>
      <c r="T2540">
        <v>0.01</v>
      </c>
      <c r="U2540">
        <v>3379492.75</v>
      </c>
      <c r="V2540" t="s">
        <v>1390</v>
      </c>
      <c r="W2540">
        <v>0.1906444301460711</v>
      </c>
      <c r="X2540">
        <v>6.2603721269503124E-3</v>
      </c>
      <c r="Y2540">
        <v>31329</v>
      </c>
      <c r="Z2540">
        <v>5545233</v>
      </c>
      <c r="AA2540">
        <v>981506241</v>
      </c>
      <c r="AB2540" t="s">
        <v>398</v>
      </c>
      <c r="AC2540" t="s">
        <v>1418</v>
      </c>
    </row>
    <row r="2541" spans="1:29" x14ac:dyDescent="0.25">
      <c r="A2541" t="s">
        <v>31</v>
      </c>
      <c r="B2541" t="s">
        <v>415</v>
      </c>
      <c r="C2541" t="s">
        <v>430</v>
      </c>
      <c r="D2541" t="s">
        <v>874</v>
      </c>
      <c r="E2541">
        <v>182</v>
      </c>
      <c r="F2541">
        <v>2779775212.6799998</v>
      </c>
      <c r="G2541">
        <v>1363857530</v>
      </c>
      <c r="H2541">
        <v>484375728.18000001</v>
      </c>
      <c r="I2541">
        <v>39</v>
      </c>
      <c r="J2541">
        <v>59</v>
      </c>
      <c r="K2541">
        <v>41</v>
      </c>
      <c r="L2541">
        <v>94056000</v>
      </c>
      <c r="M2541">
        <v>182</v>
      </c>
      <c r="N2541">
        <v>38</v>
      </c>
      <c r="O2541">
        <v>64</v>
      </c>
      <c r="P2541">
        <v>1.0263157894736841</v>
      </c>
      <c r="Q2541">
        <v>0.921875</v>
      </c>
      <c r="R2541">
        <v>0.97409539473684215</v>
      </c>
      <c r="S2541">
        <v>0.02</v>
      </c>
      <c r="T2541">
        <v>1.4999999999999999E-2</v>
      </c>
      <c r="U2541">
        <v>3291960</v>
      </c>
      <c r="V2541" t="s">
        <v>1390</v>
      </c>
      <c r="W2541">
        <v>0.17424996307993201</v>
      </c>
      <c r="X2541">
        <v>6.7962942989923452E-3</v>
      </c>
      <c r="Y2541">
        <v>33124</v>
      </c>
      <c r="Z2541">
        <v>6028568</v>
      </c>
      <c r="AA2541">
        <v>1097199376</v>
      </c>
      <c r="AB2541" t="s">
        <v>402</v>
      </c>
      <c r="AC2541" t="s">
        <v>1418</v>
      </c>
    </row>
    <row r="2542" spans="1:29" x14ac:dyDescent="0.25">
      <c r="A2542" t="s">
        <v>31</v>
      </c>
      <c r="B2542" t="s">
        <v>415</v>
      </c>
      <c r="C2542" t="s">
        <v>430</v>
      </c>
      <c r="D2542" t="s">
        <v>885</v>
      </c>
      <c r="E2542">
        <v>173</v>
      </c>
      <c r="F2542">
        <v>2704162965</v>
      </c>
      <c r="G2542">
        <v>995088219</v>
      </c>
      <c r="H2542">
        <v>342665612</v>
      </c>
      <c r="I2542">
        <v>25</v>
      </c>
      <c r="J2542">
        <v>41</v>
      </c>
      <c r="K2542">
        <v>25</v>
      </c>
      <c r="L2542">
        <v>62919000</v>
      </c>
      <c r="M2542">
        <v>173</v>
      </c>
      <c r="N2542">
        <v>31</v>
      </c>
      <c r="O2542">
        <v>51</v>
      </c>
      <c r="P2542">
        <v>0.80645161290322576</v>
      </c>
      <c r="Q2542">
        <v>0.80392156862745101</v>
      </c>
      <c r="R2542">
        <v>0.80518659076533838</v>
      </c>
      <c r="S2542">
        <v>0.01</v>
      </c>
      <c r="T2542">
        <v>0.01</v>
      </c>
      <c r="U2542">
        <v>1258380</v>
      </c>
      <c r="V2542" t="s">
        <v>1390</v>
      </c>
      <c r="W2542">
        <v>0.12671781118043679</v>
      </c>
      <c r="X2542">
        <v>3.672326477860872E-3</v>
      </c>
      <c r="Y2542">
        <v>29929</v>
      </c>
      <c r="Z2542">
        <v>5177717</v>
      </c>
      <c r="AA2542">
        <v>895745041</v>
      </c>
      <c r="AB2542" t="s">
        <v>398</v>
      </c>
      <c r="AC2542" t="s">
        <v>1418</v>
      </c>
    </row>
    <row r="2543" spans="1:29" x14ac:dyDescent="0.25">
      <c r="A2543" t="s">
        <v>31</v>
      </c>
      <c r="B2543" t="s">
        <v>415</v>
      </c>
      <c r="C2543" t="s">
        <v>430</v>
      </c>
      <c r="D2543" t="s">
        <v>878</v>
      </c>
      <c r="E2543">
        <v>180</v>
      </c>
      <c r="F2543">
        <v>3348106860.8600001</v>
      </c>
      <c r="G2543">
        <v>1195074748</v>
      </c>
      <c r="H2543">
        <v>818008850.86000001</v>
      </c>
      <c r="I2543">
        <v>40</v>
      </c>
      <c r="J2543">
        <v>59</v>
      </c>
      <c r="K2543">
        <v>41</v>
      </c>
      <c r="L2543">
        <v>135679000</v>
      </c>
      <c r="M2543">
        <v>180</v>
      </c>
      <c r="N2543">
        <v>31</v>
      </c>
      <c r="O2543">
        <v>51</v>
      </c>
      <c r="P2543">
        <v>1.290322580645161</v>
      </c>
      <c r="Q2543">
        <v>1.1568627450980391</v>
      </c>
      <c r="R2543">
        <v>1.2235926628716001</v>
      </c>
      <c r="S2543">
        <v>3.5000000000000003E-2</v>
      </c>
      <c r="T2543">
        <v>4.4999999999999998E-2</v>
      </c>
      <c r="U2543">
        <v>10854320</v>
      </c>
      <c r="V2543" t="s">
        <v>1390</v>
      </c>
      <c r="W2543">
        <v>0.2443198156016696</v>
      </c>
      <c r="X2543">
        <v>1.326919627897484E-2</v>
      </c>
      <c r="Y2543">
        <v>32400</v>
      </c>
      <c r="Z2543">
        <v>5832000</v>
      </c>
      <c r="AA2543">
        <v>1049760000</v>
      </c>
      <c r="AB2543" t="s">
        <v>402</v>
      </c>
      <c r="AC2543" t="s">
        <v>1418</v>
      </c>
    </row>
    <row r="2544" spans="1:29" x14ac:dyDescent="0.25">
      <c r="A2544" t="s">
        <v>32</v>
      </c>
      <c r="B2544" t="s">
        <v>415</v>
      </c>
      <c r="C2544" t="s">
        <v>430</v>
      </c>
      <c r="D2544" t="s">
        <v>867</v>
      </c>
      <c r="E2544">
        <v>107</v>
      </c>
      <c r="F2544">
        <v>1729376133.01</v>
      </c>
      <c r="G2544">
        <v>860428127</v>
      </c>
      <c r="H2544">
        <v>504598930</v>
      </c>
      <c r="I2544">
        <v>29</v>
      </c>
      <c r="J2544">
        <v>43</v>
      </c>
      <c r="K2544">
        <v>30</v>
      </c>
      <c r="L2544">
        <v>93227000</v>
      </c>
      <c r="M2544">
        <v>107</v>
      </c>
      <c r="N2544">
        <v>18</v>
      </c>
      <c r="O2544">
        <v>43</v>
      </c>
      <c r="P2544">
        <v>1.6111111111111109</v>
      </c>
      <c r="Q2544">
        <v>1</v>
      </c>
      <c r="R2544">
        <v>1.305555555555556</v>
      </c>
      <c r="S2544">
        <v>0.05</v>
      </c>
      <c r="T2544">
        <v>0.03</v>
      </c>
      <c r="U2544">
        <v>7458160</v>
      </c>
      <c r="V2544" t="s">
        <v>1390</v>
      </c>
      <c r="W2544">
        <v>0.2917809031640442</v>
      </c>
      <c r="X2544">
        <v>1.4780372205704041E-2</v>
      </c>
      <c r="Y2544">
        <v>11449</v>
      </c>
      <c r="Z2544">
        <v>1225043</v>
      </c>
      <c r="AA2544">
        <v>131079601</v>
      </c>
      <c r="AB2544" t="s">
        <v>393</v>
      </c>
      <c r="AC2544" t="s">
        <v>1418</v>
      </c>
    </row>
    <row r="2545" spans="1:29" x14ac:dyDescent="0.25">
      <c r="A2545" t="s">
        <v>32</v>
      </c>
      <c r="B2545" t="s">
        <v>415</v>
      </c>
      <c r="C2545" t="s">
        <v>430</v>
      </c>
      <c r="D2545" t="s">
        <v>881</v>
      </c>
      <c r="E2545">
        <v>105</v>
      </c>
      <c r="F2545">
        <v>1911399134.2</v>
      </c>
      <c r="G2545">
        <v>757079467</v>
      </c>
      <c r="H2545">
        <v>473527330</v>
      </c>
      <c r="I2545">
        <v>26</v>
      </c>
      <c r="J2545">
        <v>34</v>
      </c>
      <c r="K2545">
        <v>30</v>
      </c>
      <c r="L2545">
        <v>65273000</v>
      </c>
      <c r="M2545">
        <v>105</v>
      </c>
      <c r="N2545">
        <v>18</v>
      </c>
      <c r="O2545">
        <v>34</v>
      </c>
      <c r="P2545">
        <v>1.444444444444444</v>
      </c>
      <c r="Q2545">
        <v>1</v>
      </c>
      <c r="R2545">
        <v>1.2222222222222221</v>
      </c>
      <c r="S2545">
        <v>3.5000000000000003E-2</v>
      </c>
      <c r="T2545">
        <v>0.03</v>
      </c>
      <c r="U2545">
        <v>4242745</v>
      </c>
      <c r="V2545" t="s">
        <v>1390</v>
      </c>
      <c r="W2545">
        <v>0.24773859186568631</v>
      </c>
      <c r="X2545">
        <v>8.9598735515434777E-3</v>
      </c>
      <c r="Y2545">
        <v>11025</v>
      </c>
      <c r="Z2545">
        <v>1157625</v>
      </c>
      <c r="AA2545">
        <v>121550625</v>
      </c>
      <c r="AB2545" t="s">
        <v>393</v>
      </c>
      <c r="AC2545" t="s">
        <v>1418</v>
      </c>
    </row>
    <row r="2546" spans="1:29" x14ac:dyDescent="0.25">
      <c r="A2546" t="s">
        <v>32</v>
      </c>
      <c r="B2546" t="s">
        <v>415</v>
      </c>
      <c r="C2546" t="s">
        <v>430</v>
      </c>
      <c r="D2546" t="s">
        <v>886</v>
      </c>
      <c r="E2546">
        <v>141</v>
      </c>
      <c r="F2546">
        <v>2433327428.3200002</v>
      </c>
      <c r="G2546">
        <v>700320856</v>
      </c>
      <c r="H2546">
        <v>474221869.31999999</v>
      </c>
      <c r="I2546">
        <v>33</v>
      </c>
      <c r="J2546">
        <v>51</v>
      </c>
      <c r="K2546">
        <v>33</v>
      </c>
      <c r="L2546">
        <v>90463000</v>
      </c>
      <c r="M2546">
        <v>129</v>
      </c>
      <c r="N2546">
        <v>27</v>
      </c>
      <c r="O2546">
        <v>41</v>
      </c>
      <c r="P2546">
        <v>1.2222222222222221</v>
      </c>
      <c r="Q2546">
        <v>1.24390243902439</v>
      </c>
      <c r="R2546">
        <v>1.2330623306233059</v>
      </c>
      <c r="S2546">
        <v>3.5000000000000003E-2</v>
      </c>
      <c r="T2546">
        <v>5.5E-2</v>
      </c>
      <c r="U2546">
        <v>8141670</v>
      </c>
      <c r="V2546" t="s">
        <v>1390</v>
      </c>
      <c r="W2546">
        <v>0.1948861726542937</v>
      </c>
      <c r="X2546">
        <v>1.716848278565172E-2</v>
      </c>
      <c r="Y2546">
        <v>19881</v>
      </c>
      <c r="Z2546">
        <v>2803221</v>
      </c>
      <c r="AA2546">
        <v>395254161</v>
      </c>
      <c r="AB2546" t="s">
        <v>395</v>
      </c>
      <c r="AC2546" t="s">
        <v>1418</v>
      </c>
    </row>
    <row r="2547" spans="1:29" x14ac:dyDescent="0.25">
      <c r="A2547" t="s">
        <v>32</v>
      </c>
      <c r="B2547" t="s">
        <v>415</v>
      </c>
      <c r="C2547" t="s">
        <v>430</v>
      </c>
      <c r="D2547" t="s">
        <v>887</v>
      </c>
      <c r="E2547">
        <v>129</v>
      </c>
      <c r="F2547">
        <v>2107218354.1300001</v>
      </c>
      <c r="G2547">
        <v>802608207</v>
      </c>
      <c r="H2547">
        <v>368339463.94999999</v>
      </c>
      <c r="I2547">
        <v>30</v>
      </c>
      <c r="J2547">
        <v>33</v>
      </c>
      <c r="K2547">
        <v>30</v>
      </c>
      <c r="L2547">
        <v>50418000</v>
      </c>
      <c r="M2547">
        <v>117</v>
      </c>
      <c r="N2547">
        <v>22</v>
      </c>
      <c r="O2547">
        <v>37</v>
      </c>
      <c r="P2547">
        <v>1.363636363636364</v>
      </c>
      <c r="Q2547">
        <v>0.89189189189189189</v>
      </c>
      <c r="R2547">
        <v>1.1277641277641279</v>
      </c>
      <c r="S2547">
        <v>3.5000000000000003E-2</v>
      </c>
      <c r="T2547">
        <v>0.01</v>
      </c>
      <c r="U2547">
        <v>2268810</v>
      </c>
      <c r="V2547" t="s">
        <v>1390</v>
      </c>
      <c r="W2547">
        <v>0.17479890644843729</v>
      </c>
      <c r="X2547">
        <v>6.1595626373284239E-3</v>
      </c>
      <c r="Y2547">
        <v>16641</v>
      </c>
      <c r="Z2547">
        <v>2146689</v>
      </c>
      <c r="AA2547">
        <v>276922881</v>
      </c>
      <c r="AB2547" t="s">
        <v>391</v>
      </c>
      <c r="AC2547" t="s">
        <v>1418</v>
      </c>
    </row>
    <row r="2548" spans="1:29" x14ac:dyDescent="0.25">
      <c r="A2548" t="s">
        <v>32</v>
      </c>
      <c r="B2548" t="s">
        <v>415</v>
      </c>
      <c r="C2548" t="s">
        <v>430</v>
      </c>
      <c r="D2548" t="s">
        <v>888</v>
      </c>
      <c r="E2548">
        <v>110</v>
      </c>
      <c r="F2548">
        <v>1878637476.5999999</v>
      </c>
      <c r="G2548">
        <v>732167910</v>
      </c>
      <c r="H2548">
        <v>629276389.48000002</v>
      </c>
      <c r="I2548">
        <v>35</v>
      </c>
      <c r="J2548">
        <v>56</v>
      </c>
      <c r="K2548">
        <v>37</v>
      </c>
      <c r="L2548">
        <v>94544000</v>
      </c>
      <c r="M2548">
        <v>110</v>
      </c>
      <c r="N2548">
        <v>19</v>
      </c>
      <c r="O2548">
        <v>35</v>
      </c>
      <c r="P2548">
        <v>1.8421052631578949</v>
      </c>
      <c r="Q2548">
        <v>1.6</v>
      </c>
      <c r="R2548">
        <v>1.7210526315789469</v>
      </c>
      <c r="S2548">
        <v>0.05</v>
      </c>
      <c r="T2548">
        <v>0.08</v>
      </c>
      <c r="U2548">
        <v>12290720</v>
      </c>
      <c r="V2548" t="s">
        <v>1390</v>
      </c>
      <c r="W2548">
        <v>0.33496424792870549</v>
      </c>
      <c r="X2548">
        <v>1.9531513029046561E-2</v>
      </c>
      <c r="Y2548">
        <v>12100</v>
      </c>
      <c r="Z2548">
        <v>1331000</v>
      </c>
      <c r="AA2548">
        <v>146410000</v>
      </c>
      <c r="AB2548" t="s">
        <v>394</v>
      </c>
      <c r="AC2548" t="s">
        <v>1418</v>
      </c>
    </row>
    <row r="2549" spans="1:29" x14ac:dyDescent="0.25">
      <c r="A2549" t="s">
        <v>32</v>
      </c>
      <c r="B2549" t="s">
        <v>415</v>
      </c>
      <c r="C2549" t="s">
        <v>430</v>
      </c>
      <c r="D2549" t="s">
        <v>889</v>
      </c>
      <c r="E2549">
        <v>106</v>
      </c>
      <c r="F2549">
        <v>1956214484</v>
      </c>
      <c r="G2549">
        <v>652478294</v>
      </c>
      <c r="H2549">
        <v>440724497</v>
      </c>
      <c r="I2549">
        <v>27</v>
      </c>
      <c r="J2549">
        <v>29</v>
      </c>
      <c r="K2549">
        <v>27</v>
      </c>
      <c r="L2549">
        <v>46286000</v>
      </c>
      <c r="M2549">
        <v>106</v>
      </c>
      <c r="N2549">
        <v>21</v>
      </c>
      <c r="O2549">
        <v>34</v>
      </c>
      <c r="P2549">
        <v>1.285714285714286</v>
      </c>
      <c r="Q2549">
        <v>0.8529411764705882</v>
      </c>
      <c r="R2549">
        <v>1.069327731092437</v>
      </c>
      <c r="S2549">
        <v>3.5000000000000003E-2</v>
      </c>
      <c r="T2549">
        <v>0.01</v>
      </c>
      <c r="U2549">
        <v>2082870</v>
      </c>
      <c r="V2549" t="s">
        <v>1390</v>
      </c>
      <c r="W2549">
        <v>0.22529456795495231</v>
      </c>
      <c r="X2549">
        <v>4.7260136756137701E-3</v>
      </c>
      <c r="Y2549">
        <v>11236</v>
      </c>
      <c r="Z2549">
        <v>1191016</v>
      </c>
      <c r="AA2549">
        <v>126247696</v>
      </c>
      <c r="AB2549" t="s">
        <v>393</v>
      </c>
      <c r="AC2549" t="s">
        <v>1418</v>
      </c>
    </row>
    <row r="2550" spans="1:29" x14ac:dyDescent="0.25">
      <c r="A2550" t="s">
        <v>32</v>
      </c>
      <c r="B2550" t="s">
        <v>415</v>
      </c>
      <c r="C2550" t="s">
        <v>430</v>
      </c>
      <c r="D2550" t="s">
        <v>873</v>
      </c>
      <c r="E2550">
        <v>148</v>
      </c>
      <c r="F2550">
        <v>2286711716.8800001</v>
      </c>
      <c r="G2550">
        <v>972163521</v>
      </c>
      <c r="H2550">
        <v>464953728.81</v>
      </c>
      <c r="I2550">
        <v>36</v>
      </c>
      <c r="J2550">
        <v>65</v>
      </c>
      <c r="K2550">
        <v>37</v>
      </c>
      <c r="L2550">
        <v>109335000</v>
      </c>
      <c r="M2550">
        <v>130</v>
      </c>
      <c r="N2550">
        <v>27</v>
      </c>
      <c r="O2550">
        <v>52</v>
      </c>
      <c r="P2550">
        <v>1.333333333333333</v>
      </c>
      <c r="Q2550">
        <v>1.25</v>
      </c>
      <c r="R2550">
        <v>1.291666666666667</v>
      </c>
      <c r="S2550">
        <v>3.5000000000000003E-2</v>
      </c>
      <c r="T2550">
        <v>5.5E-2</v>
      </c>
      <c r="U2550">
        <v>9840150</v>
      </c>
      <c r="V2550" t="s">
        <v>1390</v>
      </c>
      <c r="W2550">
        <v>0.2033285286369132</v>
      </c>
      <c r="X2550">
        <v>2.1163718861196841E-2</v>
      </c>
      <c r="Y2550">
        <v>21904</v>
      </c>
      <c r="Z2550">
        <v>3241792</v>
      </c>
      <c r="AA2550">
        <v>479785216</v>
      </c>
      <c r="AB2550" t="s">
        <v>395</v>
      </c>
      <c r="AC2550" t="s">
        <v>1418</v>
      </c>
    </row>
    <row r="2551" spans="1:29" x14ac:dyDescent="0.25">
      <c r="A2551" t="s">
        <v>32</v>
      </c>
      <c r="B2551" t="s">
        <v>415</v>
      </c>
      <c r="C2551" t="s">
        <v>430</v>
      </c>
      <c r="D2551" t="s">
        <v>880</v>
      </c>
      <c r="E2551">
        <v>119</v>
      </c>
      <c r="F2551">
        <v>1883296371.29</v>
      </c>
      <c r="G2551">
        <v>969181018</v>
      </c>
      <c r="H2551">
        <v>336698732</v>
      </c>
      <c r="I2551">
        <v>24</v>
      </c>
      <c r="J2551">
        <v>35</v>
      </c>
      <c r="K2551">
        <v>26</v>
      </c>
      <c r="L2551">
        <v>64007000</v>
      </c>
      <c r="M2551">
        <v>119</v>
      </c>
      <c r="N2551">
        <v>16</v>
      </c>
      <c r="O2551">
        <v>38</v>
      </c>
      <c r="P2551">
        <v>1.5</v>
      </c>
      <c r="Q2551">
        <v>0.92105263157894735</v>
      </c>
      <c r="R2551">
        <v>1.2105263157894739</v>
      </c>
      <c r="S2551">
        <v>0.05</v>
      </c>
      <c r="T2551">
        <v>1.4999999999999999E-2</v>
      </c>
      <c r="U2551">
        <v>4160455</v>
      </c>
      <c r="V2551" t="s">
        <v>1390</v>
      </c>
      <c r="W2551">
        <v>0.1787815965308592</v>
      </c>
      <c r="X2551">
        <v>1.2356610241110139E-2</v>
      </c>
      <c r="Y2551">
        <v>14161</v>
      </c>
      <c r="Z2551">
        <v>1685159</v>
      </c>
      <c r="AA2551">
        <v>200533921</v>
      </c>
      <c r="AB2551" t="s">
        <v>394</v>
      </c>
      <c r="AC2551" t="s">
        <v>1418</v>
      </c>
    </row>
    <row r="2552" spans="1:29" x14ac:dyDescent="0.25">
      <c r="A2552" t="s">
        <v>32</v>
      </c>
      <c r="B2552" t="s">
        <v>415</v>
      </c>
      <c r="C2552" t="s">
        <v>430</v>
      </c>
      <c r="D2552" t="s">
        <v>890</v>
      </c>
      <c r="E2552">
        <v>134</v>
      </c>
      <c r="F2552">
        <v>2052880864</v>
      </c>
      <c r="G2552">
        <v>795450690</v>
      </c>
      <c r="H2552">
        <v>341463523</v>
      </c>
      <c r="I2552">
        <v>27</v>
      </c>
      <c r="J2552">
        <v>39</v>
      </c>
      <c r="K2552">
        <v>27</v>
      </c>
      <c r="L2552">
        <v>49820000</v>
      </c>
      <c r="M2552">
        <v>119</v>
      </c>
      <c r="N2552">
        <v>21</v>
      </c>
      <c r="O2552">
        <v>38</v>
      </c>
      <c r="P2552">
        <v>1.285714285714286</v>
      </c>
      <c r="Q2552">
        <v>1.0263157894736841</v>
      </c>
      <c r="R2552">
        <v>1.1560150375939851</v>
      </c>
      <c r="S2552">
        <v>3.5000000000000003E-2</v>
      </c>
      <c r="T2552">
        <v>0.03</v>
      </c>
      <c r="U2552">
        <v>3238300</v>
      </c>
      <c r="V2552" t="s">
        <v>1390</v>
      </c>
      <c r="W2552">
        <v>0.16633382335430061</v>
      </c>
      <c r="X2552">
        <v>9.4835898474578788E-3</v>
      </c>
      <c r="Y2552">
        <v>17956</v>
      </c>
      <c r="Z2552">
        <v>2406104</v>
      </c>
      <c r="AA2552">
        <v>322417936</v>
      </c>
      <c r="AB2552" t="s">
        <v>396</v>
      </c>
      <c r="AC2552" t="s">
        <v>1418</v>
      </c>
    </row>
    <row r="2553" spans="1:29" x14ac:dyDescent="0.25">
      <c r="A2553" t="s">
        <v>32</v>
      </c>
      <c r="B2553" t="s">
        <v>415</v>
      </c>
      <c r="C2553" t="s">
        <v>430</v>
      </c>
      <c r="D2553" t="s">
        <v>875</v>
      </c>
      <c r="E2553">
        <v>138</v>
      </c>
      <c r="F2553">
        <v>2129004413.6600001</v>
      </c>
      <c r="G2553">
        <v>869847693</v>
      </c>
      <c r="H2553">
        <v>542835091.91999996</v>
      </c>
      <c r="I2553">
        <v>42</v>
      </c>
      <c r="J2553">
        <v>68</v>
      </c>
      <c r="K2553">
        <v>42</v>
      </c>
      <c r="L2553">
        <v>88492000</v>
      </c>
      <c r="M2553">
        <v>138</v>
      </c>
      <c r="N2553">
        <v>31</v>
      </c>
      <c r="O2553">
        <v>55</v>
      </c>
      <c r="P2553">
        <v>1.354838709677419</v>
      </c>
      <c r="Q2553">
        <v>1.2363636363636361</v>
      </c>
      <c r="R2553">
        <v>1.2956011730205279</v>
      </c>
      <c r="S2553">
        <v>3.5000000000000003E-2</v>
      </c>
      <c r="T2553">
        <v>5.5E-2</v>
      </c>
      <c r="U2553">
        <v>7964280</v>
      </c>
      <c r="V2553" t="s">
        <v>1390</v>
      </c>
      <c r="W2553">
        <v>0.25497133234534008</v>
      </c>
      <c r="X2553">
        <v>1.467163806936367E-2</v>
      </c>
      <c r="Y2553">
        <v>19044</v>
      </c>
      <c r="Z2553">
        <v>2628072</v>
      </c>
      <c r="AA2553">
        <v>362673936</v>
      </c>
      <c r="AB2553" t="s">
        <v>396</v>
      </c>
      <c r="AC2553" t="s">
        <v>1418</v>
      </c>
    </row>
    <row r="2554" spans="1:29" x14ac:dyDescent="0.25">
      <c r="A2554" t="s">
        <v>32</v>
      </c>
      <c r="B2554" t="s">
        <v>415</v>
      </c>
      <c r="C2554" t="s">
        <v>430</v>
      </c>
      <c r="D2554" t="s">
        <v>884</v>
      </c>
      <c r="E2554">
        <v>96</v>
      </c>
      <c r="F2554">
        <v>1593853406.6600001</v>
      </c>
      <c r="G2554">
        <v>488583298</v>
      </c>
      <c r="H2554">
        <v>359007524</v>
      </c>
      <c r="I2554">
        <v>23</v>
      </c>
      <c r="J2554">
        <v>31</v>
      </c>
      <c r="K2554">
        <v>24</v>
      </c>
      <c r="L2554">
        <v>50186000</v>
      </c>
      <c r="M2554">
        <v>96</v>
      </c>
      <c r="N2554">
        <v>19</v>
      </c>
      <c r="O2554">
        <v>31</v>
      </c>
      <c r="P2554">
        <v>1.2105263157894739</v>
      </c>
      <c r="Q2554">
        <v>1</v>
      </c>
      <c r="R2554">
        <v>1.1052631578947369</v>
      </c>
      <c r="S2554">
        <v>3.5000000000000003E-2</v>
      </c>
      <c r="T2554">
        <v>0.03</v>
      </c>
      <c r="U2554">
        <v>3262090</v>
      </c>
      <c r="V2554" t="s">
        <v>1390</v>
      </c>
      <c r="W2554">
        <v>0.225245008417881</v>
      </c>
      <c r="X2554">
        <v>9.0864112363282946E-3</v>
      </c>
      <c r="Y2554">
        <v>9216</v>
      </c>
      <c r="Z2554">
        <v>884736</v>
      </c>
      <c r="AA2554">
        <v>84934656</v>
      </c>
      <c r="AB2554" t="s">
        <v>392</v>
      </c>
      <c r="AC2554" t="s">
        <v>1418</v>
      </c>
    </row>
    <row r="2555" spans="1:29" x14ac:dyDescent="0.25">
      <c r="A2555" t="s">
        <v>32</v>
      </c>
      <c r="B2555" t="s">
        <v>415</v>
      </c>
      <c r="C2555" t="s">
        <v>430</v>
      </c>
      <c r="D2555" t="s">
        <v>877</v>
      </c>
      <c r="E2555">
        <v>120</v>
      </c>
      <c r="F2555">
        <v>1917368167</v>
      </c>
      <c r="G2555">
        <v>818907695</v>
      </c>
      <c r="H2555">
        <v>473917019</v>
      </c>
      <c r="I2555">
        <v>32</v>
      </c>
      <c r="J2555">
        <v>58</v>
      </c>
      <c r="K2555">
        <v>34</v>
      </c>
      <c r="L2555">
        <v>101323000</v>
      </c>
      <c r="M2555">
        <v>120</v>
      </c>
      <c r="N2555">
        <v>26</v>
      </c>
      <c r="O2555">
        <v>48</v>
      </c>
      <c r="P2555">
        <v>1.2307692307692311</v>
      </c>
      <c r="Q2555">
        <v>1.208333333333333</v>
      </c>
      <c r="R2555">
        <v>1.2195512820512819</v>
      </c>
      <c r="S2555">
        <v>3.5000000000000003E-2</v>
      </c>
      <c r="T2555">
        <v>5.5E-2</v>
      </c>
      <c r="U2555">
        <v>9119070</v>
      </c>
      <c r="V2555" t="s">
        <v>1390</v>
      </c>
      <c r="W2555">
        <v>0.2471705889127761</v>
      </c>
      <c r="X2555">
        <v>1.9241912896991779E-2</v>
      </c>
      <c r="Y2555">
        <v>14400</v>
      </c>
      <c r="Z2555">
        <v>1728000</v>
      </c>
      <c r="AA2555">
        <v>207360000</v>
      </c>
      <c r="AB2555" t="s">
        <v>391</v>
      </c>
      <c r="AC2555" t="s">
        <v>1418</v>
      </c>
    </row>
    <row r="2556" spans="1:29" x14ac:dyDescent="0.25">
      <c r="A2556" t="s">
        <v>32</v>
      </c>
      <c r="B2556" t="s">
        <v>415</v>
      </c>
      <c r="C2556" t="s">
        <v>430</v>
      </c>
      <c r="D2556" t="s">
        <v>878</v>
      </c>
      <c r="E2556">
        <v>116</v>
      </c>
      <c r="F2556">
        <v>1614652175</v>
      </c>
      <c r="G2556">
        <v>558481002</v>
      </c>
      <c r="H2556">
        <v>525258422</v>
      </c>
      <c r="I2556">
        <v>39</v>
      </c>
      <c r="J2556">
        <v>48</v>
      </c>
      <c r="K2556">
        <v>39</v>
      </c>
      <c r="L2556">
        <v>81713000</v>
      </c>
      <c r="M2556">
        <v>116</v>
      </c>
      <c r="N2556">
        <v>29</v>
      </c>
      <c r="O2556">
        <v>46</v>
      </c>
      <c r="P2556">
        <v>1.344827586206897</v>
      </c>
      <c r="Q2556">
        <v>1.043478260869565</v>
      </c>
      <c r="R2556">
        <v>1.1941529235382311</v>
      </c>
      <c r="S2556">
        <v>3.5000000000000003E-2</v>
      </c>
      <c r="T2556">
        <v>0.03</v>
      </c>
      <c r="U2556">
        <v>5311345</v>
      </c>
      <c r="V2556" t="s">
        <v>1390</v>
      </c>
      <c r="W2556">
        <v>0.32530747496748019</v>
      </c>
      <c r="X2556">
        <v>1.011187022908887E-2</v>
      </c>
      <c r="Y2556">
        <v>13456</v>
      </c>
      <c r="Z2556">
        <v>1560896</v>
      </c>
      <c r="AA2556">
        <v>181063936</v>
      </c>
      <c r="AB2556" t="s">
        <v>394</v>
      </c>
      <c r="AC2556" t="s">
        <v>1418</v>
      </c>
    </row>
    <row r="2557" spans="1:29" x14ac:dyDescent="0.25">
      <c r="A2557" t="s">
        <v>32</v>
      </c>
      <c r="B2557" t="s">
        <v>415</v>
      </c>
      <c r="C2557" t="s">
        <v>430</v>
      </c>
      <c r="D2557" t="s">
        <v>891</v>
      </c>
      <c r="E2557">
        <v>117</v>
      </c>
      <c r="F2557">
        <v>1692893574.6600001</v>
      </c>
      <c r="G2557">
        <v>687384468</v>
      </c>
      <c r="H2557">
        <v>430471226.07999998</v>
      </c>
      <c r="I2557">
        <v>30</v>
      </c>
      <c r="J2557">
        <v>41</v>
      </c>
      <c r="K2557">
        <v>30</v>
      </c>
      <c r="L2557">
        <v>67108076</v>
      </c>
      <c r="M2557">
        <v>117</v>
      </c>
      <c r="N2557">
        <v>22</v>
      </c>
      <c r="O2557">
        <v>37</v>
      </c>
      <c r="P2557">
        <v>1.363636363636364</v>
      </c>
      <c r="Q2557">
        <v>1.1081081081081079</v>
      </c>
      <c r="R2557">
        <v>1.235872235872236</v>
      </c>
      <c r="S2557">
        <v>3.5000000000000003E-2</v>
      </c>
      <c r="T2557">
        <v>4.4999999999999998E-2</v>
      </c>
      <c r="U2557">
        <v>5368646.08</v>
      </c>
      <c r="V2557" t="s">
        <v>1390</v>
      </c>
      <c r="W2557">
        <v>0.25428132785397067</v>
      </c>
      <c r="X2557">
        <v>1.2471556180162151E-2</v>
      </c>
      <c r="Y2557">
        <v>13689</v>
      </c>
      <c r="Z2557">
        <v>1601613</v>
      </c>
      <c r="AA2557">
        <v>187388721</v>
      </c>
      <c r="AB2557" t="s">
        <v>394</v>
      </c>
      <c r="AC2557" t="s">
        <v>1418</v>
      </c>
    </row>
    <row r="2558" spans="1:29" x14ac:dyDescent="0.25">
      <c r="A2558" t="s">
        <v>32</v>
      </c>
      <c r="B2558" t="s">
        <v>415</v>
      </c>
      <c r="C2558" t="s">
        <v>430</v>
      </c>
      <c r="D2558" t="s">
        <v>874</v>
      </c>
      <c r="E2558">
        <v>146</v>
      </c>
      <c r="F2558">
        <v>2171203420.96</v>
      </c>
      <c r="G2558">
        <v>1174803773</v>
      </c>
      <c r="H2558">
        <v>363100974.70999998</v>
      </c>
      <c r="I2558">
        <v>30</v>
      </c>
      <c r="J2558">
        <v>44</v>
      </c>
      <c r="K2558">
        <v>31</v>
      </c>
      <c r="L2558">
        <v>66389934</v>
      </c>
      <c r="M2558">
        <v>130</v>
      </c>
      <c r="N2558">
        <v>23</v>
      </c>
      <c r="O2558">
        <v>52</v>
      </c>
      <c r="P2558">
        <v>1.304347826086957</v>
      </c>
      <c r="Q2558">
        <v>0.84615384615384615</v>
      </c>
      <c r="R2558">
        <v>1.075250836120401</v>
      </c>
      <c r="S2558">
        <v>3.5000000000000003E-2</v>
      </c>
      <c r="T2558">
        <v>0.01</v>
      </c>
      <c r="U2558">
        <v>2987547.03</v>
      </c>
      <c r="V2558" t="s">
        <v>1390</v>
      </c>
      <c r="W2558">
        <v>0.16723489434695829</v>
      </c>
      <c r="X2558">
        <v>8.2278683839559549E-3</v>
      </c>
      <c r="Y2558">
        <v>21316</v>
      </c>
      <c r="Z2558">
        <v>3112136</v>
      </c>
      <c r="AA2558">
        <v>454371856</v>
      </c>
      <c r="AB2558" t="s">
        <v>395</v>
      </c>
      <c r="AC2558" t="s">
        <v>1418</v>
      </c>
    </row>
    <row r="2559" spans="1:29" x14ac:dyDescent="0.25">
      <c r="A2559" t="s">
        <v>32</v>
      </c>
      <c r="B2559" t="s">
        <v>415</v>
      </c>
      <c r="C2559" t="s">
        <v>430</v>
      </c>
      <c r="D2559" t="s">
        <v>773</v>
      </c>
      <c r="E2559">
        <v>117</v>
      </c>
      <c r="F2559">
        <v>1824017603.26</v>
      </c>
      <c r="G2559">
        <v>978843561</v>
      </c>
      <c r="H2559">
        <v>288912677</v>
      </c>
      <c r="I2559">
        <v>24</v>
      </c>
      <c r="J2559">
        <v>45</v>
      </c>
      <c r="K2559">
        <v>24</v>
      </c>
      <c r="L2559">
        <v>64588000</v>
      </c>
      <c r="M2559">
        <v>117</v>
      </c>
      <c r="N2559">
        <v>21</v>
      </c>
      <c r="O2559">
        <v>47</v>
      </c>
      <c r="P2559">
        <v>1.142857142857143</v>
      </c>
      <c r="Q2559">
        <v>0.95744680851063835</v>
      </c>
      <c r="R2559">
        <v>1.0501519756838911</v>
      </c>
      <c r="S2559">
        <v>2.5000000000000001E-2</v>
      </c>
      <c r="T2559">
        <v>1.4999999999999999E-2</v>
      </c>
      <c r="U2559">
        <v>2583520</v>
      </c>
      <c r="V2559" t="s">
        <v>1390</v>
      </c>
      <c r="W2559">
        <v>0.15839357936219309</v>
      </c>
      <c r="X2559">
        <v>8.9422175130099944E-3</v>
      </c>
      <c r="Y2559">
        <v>13689</v>
      </c>
      <c r="Z2559">
        <v>1601613</v>
      </c>
      <c r="AA2559">
        <v>187388721</v>
      </c>
      <c r="AB2559" t="s">
        <v>394</v>
      </c>
      <c r="AC2559" t="s">
        <v>1418</v>
      </c>
    </row>
    <row r="2560" spans="1:29" x14ac:dyDescent="0.25">
      <c r="A2560" t="s">
        <v>32</v>
      </c>
      <c r="B2560" t="s">
        <v>415</v>
      </c>
      <c r="C2560" t="s">
        <v>430</v>
      </c>
      <c r="D2560" t="s">
        <v>870</v>
      </c>
      <c r="E2560">
        <v>154</v>
      </c>
      <c r="F2560">
        <v>2676141216.6700001</v>
      </c>
      <c r="G2560">
        <v>897536601</v>
      </c>
      <c r="H2560">
        <v>559104509.32000005</v>
      </c>
      <c r="I2560">
        <v>36</v>
      </c>
      <c r="J2560">
        <v>50</v>
      </c>
      <c r="K2560">
        <v>36</v>
      </c>
      <c r="L2560">
        <v>71450000</v>
      </c>
      <c r="M2560">
        <v>141</v>
      </c>
      <c r="N2560">
        <v>34</v>
      </c>
      <c r="O2560">
        <v>56</v>
      </c>
      <c r="P2560">
        <v>1.0588235294117649</v>
      </c>
      <c r="Q2560">
        <v>0.8928571428571429</v>
      </c>
      <c r="R2560">
        <v>0.97584033613445376</v>
      </c>
      <c r="S2560">
        <v>0.02</v>
      </c>
      <c r="T2560">
        <v>0.01</v>
      </c>
      <c r="U2560">
        <v>2143500</v>
      </c>
      <c r="V2560" t="s">
        <v>1390</v>
      </c>
      <c r="W2560">
        <v>0.20892190062216151</v>
      </c>
      <c r="X2560">
        <v>3.8338091792659481E-3</v>
      </c>
      <c r="Y2560">
        <v>23716</v>
      </c>
      <c r="Z2560">
        <v>3652264</v>
      </c>
      <c r="AA2560">
        <v>562448656</v>
      </c>
      <c r="AB2560" t="s">
        <v>397</v>
      </c>
      <c r="AC2560" t="s">
        <v>1418</v>
      </c>
    </row>
    <row r="2561" spans="1:29" x14ac:dyDescent="0.25">
      <c r="A2561" t="s">
        <v>32</v>
      </c>
      <c r="B2561" t="s">
        <v>415</v>
      </c>
      <c r="C2561" t="s">
        <v>430</v>
      </c>
      <c r="D2561" t="s">
        <v>869</v>
      </c>
      <c r="E2561">
        <v>118</v>
      </c>
      <c r="F2561">
        <v>1617676672.79</v>
      </c>
      <c r="G2561">
        <v>893274780</v>
      </c>
      <c r="H2561">
        <v>342243215</v>
      </c>
      <c r="I2561">
        <v>28</v>
      </c>
      <c r="J2561">
        <v>38</v>
      </c>
      <c r="K2561">
        <v>29</v>
      </c>
      <c r="L2561">
        <v>64430000</v>
      </c>
      <c r="M2561">
        <v>118</v>
      </c>
      <c r="N2561">
        <v>21</v>
      </c>
      <c r="O2561">
        <v>47</v>
      </c>
      <c r="P2561">
        <v>1.333333333333333</v>
      </c>
      <c r="Q2561">
        <v>0.80851063829787229</v>
      </c>
      <c r="R2561">
        <v>1.0709219858156029</v>
      </c>
      <c r="S2561">
        <v>3.5000000000000003E-2</v>
      </c>
      <c r="T2561">
        <v>0.01</v>
      </c>
      <c r="U2561">
        <v>2899350</v>
      </c>
      <c r="V2561" t="s">
        <v>1390</v>
      </c>
      <c r="W2561">
        <v>0.21156465983386821</v>
      </c>
      <c r="X2561">
        <v>8.4716069535520234E-3</v>
      </c>
      <c r="Y2561">
        <v>13924</v>
      </c>
      <c r="Z2561">
        <v>1643032</v>
      </c>
      <c r="AA2561">
        <v>193877776</v>
      </c>
      <c r="AB2561" t="s">
        <v>394</v>
      </c>
      <c r="AC2561" t="s">
        <v>1418</v>
      </c>
    </row>
    <row r="2562" spans="1:29" x14ac:dyDescent="0.25">
      <c r="A2562" t="s">
        <v>32</v>
      </c>
      <c r="B2562" t="s">
        <v>415</v>
      </c>
      <c r="C2562" t="s">
        <v>430</v>
      </c>
      <c r="D2562" t="s">
        <v>882</v>
      </c>
      <c r="E2562">
        <v>119</v>
      </c>
      <c r="F2562">
        <v>1713858138.3800001</v>
      </c>
      <c r="G2562">
        <v>726825557</v>
      </c>
      <c r="H2562">
        <v>422854365.93000001</v>
      </c>
      <c r="I2562">
        <v>35</v>
      </c>
      <c r="J2562">
        <v>51</v>
      </c>
      <c r="K2562">
        <v>37</v>
      </c>
      <c r="L2562">
        <v>76948000</v>
      </c>
      <c r="M2562">
        <v>119</v>
      </c>
      <c r="N2562">
        <v>22</v>
      </c>
      <c r="O2562">
        <v>38</v>
      </c>
      <c r="P2562">
        <v>1.5909090909090911</v>
      </c>
      <c r="Q2562">
        <v>1.3421052631578949</v>
      </c>
      <c r="R2562">
        <v>1.466507177033493</v>
      </c>
      <c r="S2562">
        <v>0.05</v>
      </c>
      <c r="T2562">
        <v>5.5E-2</v>
      </c>
      <c r="U2562">
        <v>8079540</v>
      </c>
      <c r="V2562" t="s">
        <v>1390</v>
      </c>
      <c r="W2562">
        <v>0.24672658515931609</v>
      </c>
      <c r="X2562">
        <v>1.910714574799377E-2</v>
      </c>
      <c r="Y2562">
        <v>14161</v>
      </c>
      <c r="Z2562">
        <v>1685159</v>
      </c>
      <c r="AA2562">
        <v>200533921</v>
      </c>
      <c r="AB2562" t="s">
        <v>394</v>
      </c>
      <c r="AC2562" t="s">
        <v>1418</v>
      </c>
    </row>
    <row r="2563" spans="1:29" x14ac:dyDescent="0.25">
      <c r="A2563" t="s">
        <v>32</v>
      </c>
      <c r="B2563" t="s">
        <v>415</v>
      </c>
      <c r="C2563" t="s">
        <v>430</v>
      </c>
      <c r="D2563" t="s">
        <v>864</v>
      </c>
      <c r="E2563">
        <v>98</v>
      </c>
      <c r="F2563">
        <v>1692005058.6900001</v>
      </c>
      <c r="G2563">
        <v>720357915</v>
      </c>
      <c r="H2563">
        <v>366323754</v>
      </c>
      <c r="I2563">
        <v>24</v>
      </c>
      <c r="J2563">
        <v>32</v>
      </c>
      <c r="K2563">
        <v>25</v>
      </c>
      <c r="L2563">
        <v>49336000</v>
      </c>
      <c r="M2563">
        <v>98</v>
      </c>
      <c r="N2563">
        <v>19</v>
      </c>
      <c r="O2563">
        <v>39</v>
      </c>
      <c r="P2563">
        <v>1.263157894736842</v>
      </c>
      <c r="Q2563">
        <v>0.82051282051282048</v>
      </c>
      <c r="R2563">
        <v>1.0418353576248309</v>
      </c>
      <c r="S2563">
        <v>3.5000000000000003E-2</v>
      </c>
      <c r="T2563">
        <v>0.01</v>
      </c>
      <c r="U2563">
        <v>2220120</v>
      </c>
      <c r="V2563" t="s">
        <v>1390</v>
      </c>
      <c r="W2563">
        <v>0.21650275341589029</v>
      </c>
      <c r="X2563">
        <v>6.0605406440555317E-3</v>
      </c>
      <c r="Y2563">
        <v>9604</v>
      </c>
      <c r="Z2563">
        <v>941192</v>
      </c>
      <c r="AA2563">
        <v>92236816</v>
      </c>
      <c r="AB2563" t="s">
        <v>392</v>
      </c>
      <c r="AC2563" t="s">
        <v>1418</v>
      </c>
    </row>
    <row r="2564" spans="1:29" x14ac:dyDescent="0.25">
      <c r="A2564" t="s">
        <v>32</v>
      </c>
      <c r="B2564" t="s">
        <v>415</v>
      </c>
      <c r="C2564" t="s">
        <v>430</v>
      </c>
      <c r="D2564" t="s">
        <v>876</v>
      </c>
      <c r="E2564">
        <v>116</v>
      </c>
      <c r="F2564">
        <v>1735189537.4000001</v>
      </c>
      <c r="G2564">
        <v>756524525</v>
      </c>
      <c r="H2564">
        <v>437449296.39999998</v>
      </c>
      <c r="I2564">
        <v>30</v>
      </c>
      <c r="J2564">
        <v>55</v>
      </c>
      <c r="K2564">
        <v>31</v>
      </c>
      <c r="L2564">
        <v>87532000</v>
      </c>
      <c r="M2564">
        <v>116</v>
      </c>
      <c r="N2564">
        <v>24</v>
      </c>
      <c r="O2564">
        <v>46</v>
      </c>
      <c r="P2564">
        <v>1.25</v>
      </c>
      <c r="Q2564">
        <v>1.195652173913043</v>
      </c>
      <c r="R2564">
        <v>1.222826086956522</v>
      </c>
      <c r="S2564">
        <v>3.5000000000000003E-2</v>
      </c>
      <c r="T2564">
        <v>4.4999999999999998E-2</v>
      </c>
      <c r="U2564">
        <v>7002560</v>
      </c>
      <c r="V2564" t="s">
        <v>1390</v>
      </c>
      <c r="W2564">
        <v>0.25210461852799781</v>
      </c>
      <c r="X2564">
        <v>1.6007706624808282E-2</v>
      </c>
      <c r="Y2564">
        <v>13456</v>
      </c>
      <c r="Z2564">
        <v>1560896</v>
      </c>
      <c r="AA2564">
        <v>181063936</v>
      </c>
      <c r="AB2564" t="s">
        <v>394</v>
      </c>
      <c r="AC2564" t="s">
        <v>1418</v>
      </c>
    </row>
    <row r="2565" spans="1:29" x14ac:dyDescent="0.25">
      <c r="A2565" t="s">
        <v>32</v>
      </c>
      <c r="B2565" t="s">
        <v>415</v>
      </c>
      <c r="C2565" t="s">
        <v>430</v>
      </c>
      <c r="D2565" t="s">
        <v>865</v>
      </c>
      <c r="E2565">
        <v>116</v>
      </c>
      <c r="F2565">
        <v>1910372138.47</v>
      </c>
      <c r="G2565">
        <v>987205315</v>
      </c>
      <c r="H2565">
        <v>403061448.17000002</v>
      </c>
      <c r="I2565">
        <v>33</v>
      </c>
      <c r="J2565">
        <v>37</v>
      </c>
      <c r="K2565">
        <v>33</v>
      </c>
      <c r="L2565">
        <v>59284000</v>
      </c>
      <c r="M2565">
        <v>116</v>
      </c>
      <c r="N2565">
        <v>20</v>
      </c>
      <c r="O2565">
        <v>46</v>
      </c>
      <c r="P2565">
        <v>1.65</v>
      </c>
      <c r="Q2565">
        <v>0.80434782608695654</v>
      </c>
      <c r="R2565">
        <v>1.227173913043478</v>
      </c>
      <c r="S2565">
        <v>0.05</v>
      </c>
      <c r="T2565">
        <v>0.01</v>
      </c>
      <c r="U2565">
        <v>3557040</v>
      </c>
      <c r="V2565" t="s">
        <v>1390</v>
      </c>
      <c r="W2565">
        <v>0.21098582839090621</v>
      </c>
      <c r="X2565">
        <v>8.8250563683275919E-3</v>
      </c>
      <c r="Y2565">
        <v>13456</v>
      </c>
      <c r="Z2565">
        <v>1560896</v>
      </c>
      <c r="AA2565">
        <v>181063936</v>
      </c>
      <c r="AB2565" t="s">
        <v>394</v>
      </c>
      <c r="AC2565" t="s">
        <v>1418</v>
      </c>
    </row>
    <row r="2566" spans="1:29" x14ac:dyDescent="0.25">
      <c r="A2566" t="s">
        <v>32</v>
      </c>
      <c r="B2566" t="s">
        <v>415</v>
      </c>
      <c r="C2566" t="s">
        <v>430</v>
      </c>
      <c r="D2566" t="s">
        <v>872</v>
      </c>
      <c r="E2566">
        <v>120</v>
      </c>
      <c r="F2566">
        <v>1904112216.8499999</v>
      </c>
      <c r="G2566">
        <v>930292752</v>
      </c>
      <c r="H2566">
        <v>340331496</v>
      </c>
      <c r="I2566">
        <v>22</v>
      </c>
      <c r="J2566">
        <v>28</v>
      </c>
      <c r="K2566">
        <v>24</v>
      </c>
      <c r="L2566">
        <v>38519000</v>
      </c>
      <c r="M2566">
        <v>120</v>
      </c>
      <c r="N2566">
        <v>22</v>
      </c>
      <c r="O2566">
        <v>48</v>
      </c>
      <c r="P2566">
        <v>1</v>
      </c>
      <c r="Q2566">
        <v>0.58333333333333337</v>
      </c>
      <c r="R2566">
        <v>0.79166666666666663</v>
      </c>
      <c r="S2566">
        <v>0.02</v>
      </c>
      <c r="T2566">
        <v>0</v>
      </c>
      <c r="U2566">
        <v>770380</v>
      </c>
      <c r="V2566" t="s">
        <v>1390</v>
      </c>
      <c r="W2566">
        <v>0.1787349994334973</v>
      </c>
      <c r="X2566">
        <v>2.2636165299258701E-3</v>
      </c>
      <c r="Y2566">
        <v>14400</v>
      </c>
      <c r="Z2566">
        <v>1728000</v>
      </c>
      <c r="AA2566">
        <v>207360000</v>
      </c>
      <c r="AB2566" t="s">
        <v>391</v>
      </c>
      <c r="AC2566" t="s">
        <v>1418</v>
      </c>
    </row>
    <row r="2567" spans="1:29" x14ac:dyDescent="0.25">
      <c r="A2567" t="s">
        <v>32</v>
      </c>
      <c r="B2567" t="s">
        <v>415</v>
      </c>
      <c r="C2567" t="s">
        <v>430</v>
      </c>
      <c r="D2567" t="s">
        <v>868</v>
      </c>
      <c r="E2567">
        <v>137</v>
      </c>
      <c r="F2567">
        <v>2322471601</v>
      </c>
      <c r="G2567">
        <v>1053764855</v>
      </c>
      <c r="H2567">
        <v>510970303</v>
      </c>
      <c r="I2567">
        <v>34</v>
      </c>
      <c r="J2567">
        <v>50</v>
      </c>
      <c r="K2567">
        <v>37</v>
      </c>
      <c r="L2567">
        <v>95686000</v>
      </c>
      <c r="M2567">
        <v>126</v>
      </c>
      <c r="N2567">
        <v>27</v>
      </c>
      <c r="O2567">
        <v>50</v>
      </c>
      <c r="P2567">
        <v>1.2592592592592591</v>
      </c>
      <c r="Q2567">
        <v>1</v>
      </c>
      <c r="R2567">
        <v>1.12962962962963</v>
      </c>
      <c r="S2567">
        <v>3.5000000000000003E-2</v>
      </c>
      <c r="T2567">
        <v>0.03</v>
      </c>
      <c r="U2567">
        <v>6219590</v>
      </c>
      <c r="V2567" t="s">
        <v>1390</v>
      </c>
      <c r="W2567">
        <v>0.2200114321225666</v>
      </c>
      <c r="X2567">
        <v>1.21721163900987E-2</v>
      </c>
      <c r="Y2567">
        <v>18769</v>
      </c>
      <c r="Z2567">
        <v>2571353</v>
      </c>
      <c r="AA2567">
        <v>352275361</v>
      </c>
      <c r="AB2567" t="s">
        <v>396</v>
      </c>
      <c r="AC2567" t="s">
        <v>1418</v>
      </c>
    </row>
    <row r="2568" spans="1:29" x14ac:dyDescent="0.25">
      <c r="A2568" t="s">
        <v>32</v>
      </c>
      <c r="B2568" t="s">
        <v>415</v>
      </c>
      <c r="C2568" t="s">
        <v>430</v>
      </c>
      <c r="D2568" t="s">
        <v>871</v>
      </c>
      <c r="E2568">
        <v>98</v>
      </c>
      <c r="F2568">
        <v>1535675626</v>
      </c>
      <c r="G2568">
        <v>523709489</v>
      </c>
      <c r="H2568">
        <v>318597831</v>
      </c>
      <c r="I2568">
        <v>24</v>
      </c>
      <c r="J2568">
        <v>33</v>
      </c>
      <c r="K2568">
        <v>24</v>
      </c>
      <c r="L2568">
        <v>39066000</v>
      </c>
      <c r="M2568">
        <v>98</v>
      </c>
      <c r="N2568">
        <v>23</v>
      </c>
      <c r="O2568">
        <v>39</v>
      </c>
      <c r="P2568">
        <v>1.043478260869565</v>
      </c>
      <c r="Q2568">
        <v>0.84615384615384615</v>
      </c>
      <c r="R2568">
        <v>0.94481605351170572</v>
      </c>
      <c r="S2568">
        <v>0.02</v>
      </c>
      <c r="T2568">
        <v>0.01</v>
      </c>
      <c r="U2568">
        <v>1171980</v>
      </c>
      <c r="V2568" t="s">
        <v>1390</v>
      </c>
      <c r="W2568">
        <v>0.2074642754016075</v>
      </c>
      <c r="X2568">
        <v>3.6785561167238449E-3</v>
      </c>
      <c r="Y2568">
        <v>9604</v>
      </c>
      <c r="Z2568">
        <v>941192</v>
      </c>
      <c r="AA2568">
        <v>92236816</v>
      </c>
      <c r="AB2568" t="s">
        <v>392</v>
      </c>
      <c r="AC2568" t="s">
        <v>1418</v>
      </c>
    </row>
    <row r="2569" spans="1:29" x14ac:dyDescent="0.25">
      <c r="A2569" t="s">
        <v>32</v>
      </c>
      <c r="B2569" t="s">
        <v>415</v>
      </c>
      <c r="C2569" t="s">
        <v>430</v>
      </c>
      <c r="D2569" t="s">
        <v>883</v>
      </c>
      <c r="E2569">
        <v>142</v>
      </c>
      <c r="F2569">
        <v>2292756991.04</v>
      </c>
      <c r="G2569">
        <v>768332026</v>
      </c>
      <c r="H2569">
        <v>738210233.03999996</v>
      </c>
      <c r="I2569">
        <v>50</v>
      </c>
      <c r="J2569">
        <v>64</v>
      </c>
      <c r="K2569">
        <v>52</v>
      </c>
      <c r="L2569">
        <v>108001000</v>
      </c>
      <c r="M2569">
        <v>129</v>
      </c>
      <c r="N2569">
        <v>24</v>
      </c>
      <c r="O2569">
        <v>41</v>
      </c>
      <c r="P2569">
        <v>2.083333333333333</v>
      </c>
      <c r="Q2569">
        <v>1.5609756097560981</v>
      </c>
      <c r="R2569">
        <v>1.822154471544716</v>
      </c>
      <c r="S2569">
        <v>0.05</v>
      </c>
      <c r="T2569">
        <v>0.08</v>
      </c>
      <c r="U2569">
        <v>14040130</v>
      </c>
      <c r="V2569" t="s">
        <v>1390</v>
      </c>
      <c r="W2569">
        <v>0.32197491313946269</v>
      </c>
      <c r="X2569">
        <v>1.90191484371353E-2</v>
      </c>
      <c r="Y2569">
        <v>20164</v>
      </c>
      <c r="Z2569">
        <v>2863288</v>
      </c>
      <c r="AA2569">
        <v>406586896</v>
      </c>
      <c r="AB2569" t="s">
        <v>395</v>
      </c>
      <c r="AC2569" t="s">
        <v>1418</v>
      </c>
    </row>
    <row r="2570" spans="1:29" x14ac:dyDescent="0.25">
      <c r="A2570" t="s">
        <v>33</v>
      </c>
      <c r="B2570" t="s">
        <v>415</v>
      </c>
      <c r="C2570" t="s">
        <v>430</v>
      </c>
      <c r="D2570" t="s">
        <v>867</v>
      </c>
      <c r="E2570">
        <v>111</v>
      </c>
      <c r="F2570">
        <v>1763472891</v>
      </c>
      <c r="G2570">
        <v>811615750</v>
      </c>
      <c r="H2570">
        <v>431321986</v>
      </c>
      <c r="I2570">
        <v>31</v>
      </c>
      <c r="J2570">
        <v>49</v>
      </c>
      <c r="K2570">
        <v>32</v>
      </c>
      <c r="L2570">
        <v>95750000</v>
      </c>
      <c r="M2570">
        <v>111</v>
      </c>
      <c r="N2570">
        <v>28</v>
      </c>
      <c r="O2570">
        <v>44</v>
      </c>
      <c r="P2570">
        <v>1.107142857142857</v>
      </c>
      <c r="Q2570">
        <v>1.113636363636364</v>
      </c>
      <c r="R2570">
        <v>1.11038961038961</v>
      </c>
      <c r="S2570">
        <v>2.5000000000000001E-2</v>
      </c>
      <c r="T2570">
        <v>4.4999999999999998E-2</v>
      </c>
      <c r="U2570">
        <v>6702500</v>
      </c>
      <c r="V2570" t="s">
        <v>1390</v>
      </c>
      <c r="W2570">
        <v>0.24458668358401209</v>
      </c>
      <c r="X2570">
        <v>1.5539435079945121E-2</v>
      </c>
      <c r="Y2570">
        <v>12321</v>
      </c>
      <c r="Z2570">
        <v>1367631</v>
      </c>
      <c r="AA2570">
        <v>151807041</v>
      </c>
      <c r="AB2570" t="s">
        <v>394</v>
      </c>
      <c r="AC2570" t="s">
        <v>1418</v>
      </c>
    </row>
    <row r="2571" spans="1:29" x14ac:dyDescent="0.25">
      <c r="A2571" t="s">
        <v>33</v>
      </c>
      <c r="B2571" t="s">
        <v>415</v>
      </c>
      <c r="C2571" t="s">
        <v>430</v>
      </c>
      <c r="D2571" t="s">
        <v>892</v>
      </c>
      <c r="E2571">
        <v>133</v>
      </c>
      <c r="F2571">
        <v>1969008240.74</v>
      </c>
      <c r="G2571">
        <v>922036631</v>
      </c>
      <c r="H2571">
        <v>349389418.92000002</v>
      </c>
      <c r="I2571">
        <v>30</v>
      </c>
      <c r="J2571">
        <v>47</v>
      </c>
      <c r="K2571">
        <v>33</v>
      </c>
      <c r="L2571">
        <v>61269273</v>
      </c>
      <c r="M2571">
        <v>133</v>
      </c>
      <c r="N2571">
        <v>25</v>
      </c>
      <c r="O2571">
        <v>43</v>
      </c>
      <c r="P2571">
        <v>1.2</v>
      </c>
      <c r="Q2571">
        <v>1.093023255813953</v>
      </c>
      <c r="R2571">
        <v>1.1465116279069769</v>
      </c>
      <c r="S2571">
        <v>3.5000000000000003E-2</v>
      </c>
      <c r="T2571">
        <v>0.03</v>
      </c>
      <c r="U2571">
        <v>3982502.7450000001</v>
      </c>
      <c r="V2571" t="s">
        <v>1390</v>
      </c>
      <c r="W2571">
        <v>0.17744436599650351</v>
      </c>
      <c r="X2571">
        <v>1.1398464090041249E-2</v>
      </c>
      <c r="Y2571">
        <v>17689</v>
      </c>
      <c r="Z2571">
        <v>2352637</v>
      </c>
      <c r="AA2571">
        <v>312900721</v>
      </c>
      <c r="AB2571" t="s">
        <v>396</v>
      </c>
      <c r="AC2571" t="s">
        <v>1418</v>
      </c>
    </row>
    <row r="2572" spans="1:29" x14ac:dyDescent="0.25">
      <c r="A2572" t="s">
        <v>33</v>
      </c>
      <c r="B2572" t="s">
        <v>415</v>
      </c>
      <c r="C2572" t="s">
        <v>430</v>
      </c>
      <c r="D2572" t="s">
        <v>877</v>
      </c>
      <c r="E2572">
        <v>152</v>
      </c>
      <c r="F2572">
        <v>2460346921</v>
      </c>
      <c r="G2572">
        <v>1055307909</v>
      </c>
      <c r="H2572">
        <v>385336600</v>
      </c>
      <c r="I2572">
        <v>29</v>
      </c>
      <c r="J2572">
        <v>43</v>
      </c>
      <c r="K2572">
        <v>33</v>
      </c>
      <c r="L2572">
        <v>63558000</v>
      </c>
      <c r="M2572">
        <v>131</v>
      </c>
      <c r="N2572">
        <v>32</v>
      </c>
      <c r="O2572">
        <v>52</v>
      </c>
      <c r="P2572">
        <v>0.90625</v>
      </c>
      <c r="Q2572">
        <v>0.82692307692307687</v>
      </c>
      <c r="R2572">
        <v>0.86658653846153844</v>
      </c>
      <c r="S2572">
        <v>1.4999999999999999E-2</v>
      </c>
      <c r="T2572">
        <v>0.01</v>
      </c>
      <c r="U2572">
        <v>1588950</v>
      </c>
      <c r="V2572" t="s">
        <v>1390</v>
      </c>
      <c r="W2572">
        <v>0.15661880717349461</v>
      </c>
      <c r="X2572">
        <v>4.1235377070332792E-3</v>
      </c>
      <c r="Y2572">
        <v>23104</v>
      </c>
      <c r="Z2572">
        <v>3511808</v>
      </c>
      <c r="AA2572">
        <v>533794816</v>
      </c>
      <c r="AB2572" t="s">
        <v>397</v>
      </c>
      <c r="AC2572" t="s">
        <v>1418</v>
      </c>
    </row>
    <row r="2573" spans="1:29" x14ac:dyDescent="0.25">
      <c r="A2573" t="s">
        <v>33</v>
      </c>
      <c r="B2573" t="s">
        <v>415</v>
      </c>
      <c r="C2573" t="s">
        <v>430</v>
      </c>
      <c r="D2573" t="s">
        <v>871</v>
      </c>
      <c r="E2573">
        <v>118</v>
      </c>
      <c r="F2573">
        <v>1974976424</v>
      </c>
      <c r="G2573">
        <v>726511344</v>
      </c>
      <c r="H2573">
        <v>282293142</v>
      </c>
      <c r="I2573">
        <v>23</v>
      </c>
      <c r="J2573">
        <v>38</v>
      </c>
      <c r="K2573">
        <v>25</v>
      </c>
      <c r="L2573">
        <v>36474000</v>
      </c>
      <c r="M2573">
        <v>118</v>
      </c>
      <c r="N2573">
        <v>27</v>
      </c>
      <c r="O2573">
        <v>47</v>
      </c>
      <c r="P2573">
        <v>0.85185185185185186</v>
      </c>
      <c r="Q2573">
        <v>0.80851063829787229</v>
      </c>
      <c r="R2573">
        <v>0.83018124507486213</v>
      </c>
      <c r="S2573">
        <v>0.01</v>
      </c>
      <c r="T2573">
        <v>0.01</v>
      </c>
      <c r="U2573">
        <v>729480</v>
      </c>
      <c r="V2573" t="s">
        <v>1390</v>
      </c>
      <c r="W2573">
        <v>0.1429349427008654</v>
      </c>
      <c r="X2573">
        <v>2.5841222880292288E-3</v>
      </c>
      <c r="Y2573">
        <v>13924</v>
      </c>
      <c r="Z2573">
        <v>1643032</v>
      </c>
      <c r="AA2573">
        <v>193877776</v>
      </c>
      <c r="AB2573" t="s">
        <v>394</v>
      </c>
      <c r="AC2573" t="s">
        <v>1418</v>
      </c>
    </row>
    <row r="2574" spans="1:29" x14ac:dyDescent="0.25">
      <c r="A2574" t="s">
        <v>33</v>
      </c>
      <c r="B2574" t="s">
        <v>415</v>
      </c>
      <c r="C2574" t="s">
        <v>430</v>
      </c>
      <c r="D2574" t="s">
        <v>889</v>
      </c>
      <c r="E2574">
        <v>125</v>
      </c>
      <c r="F2574">
        <v>2248665321</v>
      </c>
      <c r="G2574">
        <v>822157840</v>
      </c>
      <c r="H2574">
        <v>519148389</v>
      </c>
      <c r="I2574">
        <v>30</v>
      </c>
      <c r="J2574">
        <v>36</v>
      </c>
      <c r="K2574">
        <v>30</v>
      </c>
      <c r="L2574">
        <v>64351000</v>
      </c>
      <c r="M2574">
        <v>111</v>
      </c>
      <c r="N2574">
        <v>21</v>
      </c>
      <c r="O2574">
        <v>36</v>
      </c>
      <c r="P2574">
        <v>1.428571428571429</v>
      </c>
      <c r="Q2574">
        <v>1</v>
      </c>
      <c r="R2574">
        <v>1.214285714285714</v>
      </c>
      <c r="S2574">
        <v>3.5000000000000003E-2</v>
      </c>
      <c r="T2574">
        <v>0.03</v>
      </c>
      <c r="U2574">
        <v>4182815</v>
      </c>
      <c r="V2574" t="s">
        <v>1390</v>
      </c>
      <c r="W2574">
        <v>0.23086956700569849</v>
      </c>
      <c r="X2574">
        <v>8.0570701722817058E-3</v>
      </c>
      <c r="Y2574">
        <v>15625</v>
      </c>
      <c r="Z2574">
        <v>1953125</v>
      </c>
      <c r="AA2574">
        <v>244140625</v>
      </c>
      <c r="AB2574" t="s">
        <v>391</v>
      </c>
      <c r="AC2574" t="s">
        <v>1418</v>
      </c>
    </row>
    <row r="2575" spans="1:29" x14ac:dyDescent="0.25">
      <c r="A2575" t="s">
        <v>33</v>
      </c>
      <c r="B2575" t="s">
        <v>415</v>
      </c>
      <c r="C2575" t="s">
        <v>430</v>
      </c>
      <c r="D2575" t="s">
        <v>869</v>
      </c>
      <c r="E2575">
        <v>149</v>
      </c>
      <c r="F2575">
        <v>2046070488.8699999</v>
      </c>
      <c r="G2575">
        <v>1019540118</v>
      </c>
      <c r="H2575">
        <v>352692650.80000001</v>
      </c>
      <c r="I2575">
        <v>29</v>
      </c>
      <c r="J2575">
        <v>48</v>
      </c>
      <c r="K2575">
        <v>29</v>
      </c>
      <c r="L2575">
        <v>74790000</v>
      </c>
      <c r="M2575">
        <v>129</v>
      </c>
      <c r="N2575">
        <v>32</v>
      </c>
      <c r="O2575">
        <v>52</v>
      </c>
      <c r="P2575">
        <v>0.90625</v>
      </c>
      <c r="Q2575">
        <v>0.92307692307692313</v>
      </c>
      <c r="R2575">
        <v>0.91466346153846156</v>
      </c>
      <c r="S2575">
        <v>1.4999999999999999E-2</v>
      </c>
      <c r="T2575">
        <v>1.4999999999999999E-2</v>
      </c>
      <c r="U2575">
        <v>2243700</v>
      </c>
      <c r="V2575" t="s">
        <v>1390</v>
      </c>
      <c r="W2575">
        <v>0.17237561106449681</v>
      </c>
      <c r="X2575">
        <v>6.3616295800626868E-3</v>
      </c>
      <c r="Y2575">
        <v>22201</v>
      </c>
      <c r="Z2575">
        <v>3307949</v>
      </c>
      <c r="AA2575">
        <v>492884401</v>
      </c>
      <c r="AB2575" t="s">
        <v>395</v>
      </c>
      <c r="AC2575" t="s">
        <v>1418</v>
      </c>
    </row>
    <row r="2576" spans="1:29" x14ac:dyDescent="0.25">
      <c r="A2576" t="s">
        <v>33</v>
      </c>
      <c r="B2576" t="s">
        <v>415</v>
      </c>
      <c r="C2576" t="s">
        <v>430</v>
      </c>
      <c r="D2576" t="s">
        <v>893</v>
      </c>
      <c r="E2576">
        <v>133</v>
      </c>
      <c r="F2576">
        <v>2099096451.3299999</v>
      </c>
      <c r="G2576">
        <v>808120552</v>
      </c>
      <c r="H2576">
        <v>417276748.04000002</v>
      </c>
      <c r="I2576">
        <v>29</v>
      </c>
      <c r="J2576">
        <v>49</v>
      </c>
      <c r="K2576">
        <v>31</v>
      </c>
      <c r="L2576">
        <v>68217000</v>
      </c>
      <c r="M2576">
        <v>133</v>
      </c>
      <c r="N2576">
        <v>26</v>
      </c>
      <c r="O2576">
        <v>43</v>
      </c>
      <c r="P2576">
        <v>1.115384615384615</v>
      </c>
      <c r="Q2576">
        <v>1.13953488372093</v>
      </c>
      <c r="R2576">
        <v>1.1274597495527729</v>
      </c>
      <c r="S2576">
        <v>2.5000000000000001E-2</v>
      </c>
      <c r="T2576">
        <v>4.4999999999999998E-2</v>
      </c>
      <c r="U2576">
        <v>4775190</v>
      </c>
      <c r="V2576" t="s">
        <v>1390</v>
      </c>
      <c r="W2576">
        <v>0.19878874445031389</v>
      </c>
      <c r="X2576">
        <v>1.144370018801587E-2</v>
      </c>
      <c r="Y2576">
        <v>17689</v>
      </c>
      <c r="Z2576">
        <v>2352637</v>
      </c>
      <c r="AA2576">
        <v>312900721</v>
      </c>
      <c r="AB2576" t="s">
        <v>396</v>
      </c>
      <c r="AC2576" t="s">
        <v>1418</v>
      </c>
    </row>
    <row r="2577" spans="1:29" x14ac:dyDescent="0.25">
      <c r="A2577" t="s">
        <v>33</v>
      </c>
      <c r="B2577" t="s">
        <v>415</v>
      </c>
      <c r="C2577" t="s">
        <v>430</v>
      </c>
      <c r="D2577" t="s">
        <v>888</v>
      </c>
      <c r="E2577">
        <v>120</v>
      </c>
      <c r="F2577">
        <v>2016024251.5999999</v>
      </c>
      <c r="G2577">
        <v>734944936</v>
      </c>
      <c r="H2577">
        <v>598139586.60000002</v>
      </c>
      <c r="I2577">
        <v>38</v>
      </c>
      <c r="J2577">
        <v>57</v>
      </c>
      <c r="K2577">
        <v>38</v>
      </c>
      <c r="L2577">
        <v>116665000</v>
      </c>
      <c r="M2577">
        <v>120</v>
      </c>
      <c r="N2577">
        <v>24</v>
      </c>
      <c r="O2577">
        <v>38</v>
      </c>
      <c r="P2577">
        <v>1.583333333333333</v>
      </c>
      <c r="Q2577">
        <v>1.5</v>
      </c>
      <c r="R2577">
        <v>1.541666666666667</v>
      </c>
      <c r="S2577">
        <v>0.05</v>
      </c>
      <c r="T2577">
        <v>0.08</v>
      </c>
      <c r="U2577">
        <v>15166450</v>
      </c>
      <c r="V2577" t="s">
        <v>1390</v>
      </c>
      <c r="W2577">
        <v>0.29669265442878068</v>
      </c>
      <c r="X2577">
        <v>2.535603785432515E-2</v>
      </c>
      <c r="Y2577">
        <v>14400</v>
      </c>
      <c r="Z2577">
        <v>1728000</v>
      </c>
      <c r="AA2577">
        <v>207360000</v>
      </c>
      <c r="AB2577" t="s">
        <v>391</v>
      </c>
      <c r="AC2577" t="s">
        <v>1418</v>
      </c>
    </row>
    <row r="2578" spans="1:29" x14ac:dyDescent="0.25">
      <c r="A2578" t="s">
        <v>33</v>
      </c>
      <c r="B2578" t="s">
        <v>415</v>
      </c>
      <c r="C2578" t="s">
        <v>430</v>
      </c>
      <c r="D2578" t="s">
        <v>873</v>
      </c>
      <c r="E2578">
        <v>128</v>
      </c>
      <c r="F2578">
        <v>1975641898</v>
      </c>
      <c r="G2578">
        <v>674216746</v>
      </c>
      <c r="H2578">
        <v>470019806</v>
      </c>
      <c r="I2578">
        <v>38</v>
      </c>
      <c r="J2578">
        <v>42</v>
      </c>
      <c r="K2578">
        <v>38</v>
      </c>
      <c r="L2578">
        <v>56152291</v>
      </c>
      <c r="M2578">
        <v>128</v>
      </c>
      <c r="N2578">
        <v>33</v>
      </c>
      <c r="O2578">
        <v>51</v>
      </c>
      <c r="P2578">
        <v>1.151515151515152</v>
      </c>
      <c r="Q2578">
        <v>0.82352941176470584</v>
      </c>
      <c r="R2578">
        <v>0.98752228163992872</v>
      </c>
      <c r="S2578">
        <v>2.5000000000000001E-2</v>
      </c>
      <c r="T2578">
        <v>0.01</v>
      </c>
      <c r="U2578">
        <v>1965330.1850000001</v>
      </c>
      <c r="V2578" t="s">
        <v>1390</v>
      </c>
      <c r="W2578">
        <v>0.23790738922666849</v>
      </c>
      <c r="X2578">
        <v>4.1813773800842774E-3</v>
      </c>
      <c r="Y2578">
        <v>16384</v>
      </c>
      <c r="Z2578">
        <v>2097152</v>
      </c>
      <c r="AA2578">
        <v>268435456</v>
      </c>
      <c r="AB2578" t="s">
        <v>391</v>
      </c>
      <c r="AC2578" t="s">
        <v>1418</v>
      </c>
    </row>
    <row r="2579" spans="1:29" x14ac:dyDescent="0.25">
      <c r="A2579" t="s">
        <v>33</v>
      </c>
      <c r="B2579" t="s">
        <v>415</v>
      </c>
      <c r="C2579" t="s">
        <v>430</v>
      </c>
      <c r="D2579" t="s">
        <v>880</v>
      </c>
      <c r="E2579">
        <v>112</v>
      </c>
      <c r="F2579">
        <v>1658915269.3800001</v>
      </c>
      <c r="G2579">
        <v>772252708</v>
      </c>
      <c r="H2579">
        <v>298713488</v>
      </c>
      <c r="I2579">
        <v>24</v>
      </c>
      <c r="J2579">
        <v>43</v>
      </c>
      <c r="K2579">
        <v>26</v>
      </c>
      <c r="L2579">
        <v>63841197</v>
      </c>
      <c r="M2579">
        <v>112</v>
      </c>
      <c r="N2579">
        <v>27</v>
      </c>
      <c r="O2579">
        <v>45</v>
      </c>
      <c r="P2579">
        <v>0.88888888888888884</v>
      </c>
      <c r="Q2579">
        <v>0.9555555555555556</v>
      </c>
      <c r="R2579">
        <v>0.92222222222222228</v>
      </c>
      <c r="S2579">
        <v>0.01</v>
      </c>
      <c r="T2579">
        <v>1.4999999999999999E-2</v>
      </c>
      <c r="U2579">
        <v>1596029.925</v>
      </c>
      <c r="V2579" t="s">
        <v>1390</v>
      </c>
      <c r="W2579">
        <v>0.1800655485627308</v>
      </c>
      <c r="X2579">
        <v>5.3430125826792263E-3</v>
      </c>
      <c r="Y2579">
        <v>12544</v>
      </c>
      <c r="Z2579">
        <v>1404928</v>
      </c>
      <c r="AA2579">
        <v>157351936</v>
      </c>
      <c r="AB2579" t="s">
        <v>394</v>
      </c>
      <c r="AC2579" t="s">
        <v>1418</v>
      </c>
    </row>
    <row r="2580" spans="1:29" x14ac:dyDescent="0.25">
      <c r="A2580" t="s">
        <v>33</v>
      </c>
      <c r="B2580" t="s">
        <v>415</v>
      </c>
      <c r="C2580" t="s">
        <v>430</v>
      </c>
      <c r="D2580" t="s">
        <v>870</v>
      </c>
      <c r="E2580">
        <v>141</v>
      </c>
      <c r="F2580">
        <v>2393937983.3200002</v>
      </c>
      <c r="G2580">
        <v>829477397</v>
      </c>
      <c r="H2580">
        <v>568056219.32000005</v>
      </c>
      <c r="I2580">
        <v>38</v>
      </c>
      <c r="J2580">
        <v>51</v>
      </c>
      <c r="K2580">
        <v>38</v>
      </c>
      <c r="L2580">
        <v>78824000</v>
      </c>
      <c r="M2580">
        <v>141</v>
      </c>
      <c r="N2580">
        <v>36</v>
      </c>
      <c r="O2580">
        <v>56</v>
      </c>
      <c r="P2580">
        <v>1.055555555555556</v>
      </c>
      <c r="Q2580">
        <v>0.9107142857142857</v>
      </c>
      <c r="R2580">
        <v>0.98313492063492058</v>
      </c>
      <c r="S2580">
        <v>0.02</v>
      </c>
      <c r="T2580">
        <v>1.4999999999999999E-2</v>
      </c>
      <c r="U2580">
        <v>2758840</v>
      </c>
      <c r="V2580" t="s">
        <v>1390</v>
      </c>
      <c r="W2580">
        <v>0.23728944662643231</v>
      </c>
      <c r="X2580">
        <v>4.856631977909703E-3</v>
      </c>
      <c r="Y2580">
        <v>19881</v>
      </c>
      <c r="Z2580">
        <v>2803221</v>
      </c>
      <c r="AA2580">
        <v>395254161</v>
      </c>
      <c r="AB2580" t="s">
        <v>395</v>
      </c>
      <c r="AC2580" t="s">
        <v>1418</v>
      </c>
    </row>
    <row r="2581" spans="1:29" x14ac:dyDescent="0.25">
      <c r="A2581" t="s">
        <v>33</v>
      </c>
      <c r="B2581" t="s">
        <v>415</v>
      </c>
      <c r="C2581" t="s">
        <v>430</v>
      </c>
      <c r="D2581" t="s">
        <v>886</v>
      </c>
      <c r="E2581">
        <v>140</v>
      </c>
      <c r="F2581">
        <v>2530565137</v>
      </c>
      <c r="G2581">
        <v>801570094</v>
      </c>
      <c r="H2581">
        <v>511941753</v>
      </c>
      <c r="I2581">
        <v>35</v>
      </c>
      <c r="J2581">
        <v>51</v>
      </c>
      <c r="K2581">
        <v>35</v>
      </c>
      <c r="L2581">
        <v>72852000</v>
      </c>
      <c r="M2581">
        <v>140</v>
      </c>
      <c r="N2581">
        <v>28</v>
      </c>
      <c r="O2581">
        <v>45</v>
      </c>
      <c r="P2581">
        <v>1.25</v>
      </c>
      <c r="Q2581">
        <v>1.1333333333333331</v>
      </c>
      <c r="R2581">
        <v>1.1916666666666671</v>
      </c>
      <c r="S2581">
        <v>3.5000000000000003E-2</v>
      </c>
      <c r="T2581">
        <v>4.4999999999999998E-2</v>
      </c>
      <c r="U2581">
        <v>5828160</v>
      </c>
      <c r="V2581" t="s">
        <v>1390</v>
      </c>
      <c r="W2581">
        <v>0.20230332960601441</v>
      </c>
      <c r="X2581">
        <v>1.1384420133436549E-2</v>
      </c>
      <c r="Y2581">
        <v>19600</v>
      </c>
      <c r="Z2581">
        <v>2744000</v>
      </c>
      <c r="AA2581">
        <v>384160000</v>
      </c>
      <c r="AB2581" t="s">
        <v>395</v>
      </c>
      <c r="AC2581" t="s">
        <v>1418</v>
      </c>
    </row>
    <row r="2582" spans="1:29" x14ac:dyDescent="0.25">
      <c r="A2582" t="s">
        <v>33</v>
      </c>
      <c r="B2582" t="s">
        <v>415</v>
      </c>
      <c r="C2582" t="s">
        <v>430</v>
      </c>
      <c r="D2582" t="s">
        <v>891</v>
      </c>
      <c r="E2582">
        <v>110</v>
      </c>
      <c r="F2582">
        <v>1711476336</v>
      </c>
      <c r="G2582">
        <v>714691795</v>
      </c>
      <c r="H2582">
        <v>404034731</v>
      </c>
      <c r="I2582">
        <v>25</v>
      </c>
      <c r="J2582">
        <v>47</v>
      </c>
      <c r="K2582">
        <v>27</v>
      </c>
      <c r="L2582">
        <v>69847000</v>
      </c>
      <c r="M2582">
        <v>110</v>
      </c>
      <c r="N2582">
        <v>20</v>
      </c>
      <c r="O2582">
        <v>35</v>
      </c>
      <c r="P2582">
        <v>1.25</v>
      </c>
      <c r="Q2582">
        <v>1.342857142857143</v>
      </c>
      <c r="R2582">
        <v>1.296428571428571</v>
      </c>
      <c r="S2582">
        <v>3.5000000000000003E-2</v>
      </c>
      <c r="T2582">
        <v>5.5E-2</v>
      </c>
      <c r="U2582">
        <v>6286230</v>
      </c>
      <c r="V2582" t="s">
        <v>1390</v>
      </c>
      <c r="W2582">
        <v>0.2360738051127807</v>
      </c>
      <c r="X2582">
        <v>1.555863770533133E-2</v>
      </c>
      <c r="Y2582">
        <v>12100</v>
      </c>
      <c r="Z2582">
        <v>1331000</v>
      </c>
      <c r="AA2582">
        <v>146410000</v>
      </c>
      <c r="AB2582" t="s">
        <v>394</v>
      </c>
      <c r="AC2582" t="s">
        <v>1418</v>
      </c>
    </row>
    <row r="2583" spans="1:29" x14ac:dyDescent="0.25">
      <c r="A2583" t="s">
        <v>33</v>
      </c>
      <c r="B2583" t="s">
        <v>415</v>
      </c>
      <c r="C2583" t="s">
        <v>430</v>
      </c>
      <c r="D2583" t="s">
        <v>868</v>
      </c>
      <c r="E2583">
        <v>132</v>
      </c>
      <c r="F2583">
        <v>2027809395.3800001</v>
      </c>
      <c r="G2583">
        <v>853652950</v>
      </c>
      <c r="H2583">
        <v>533145242.93000001</v>
      </c>
      <c r="I2583">
        <v>41</v>
      </c>
      <c r="J2583">
        <v>53</v>
      </c>
      <c r="K2583">
        <v>43</v>
      </c>
      <c r="L2583">
        <v>81838491</v>
      </c>
      <c r="M2583">
        <v>132</v>
      </c>
      <c r="N2583">
        <v>36</v>
      </c>
      <c r="O2583">
        <v>53</v>
      </c>
      <c r="P2583">
        <v>1.1388888888888891</v>
      </c>
      <c r="Q2583">
        <v>1</v>
      </c>
      <c r="R2583">
        <v>1.069444444444444</v>
      </c>
      <c r="S2583">
        <v>2.5000000000000001E-2</v>
      </c>
      <c r="T2583">
        <v>0.03</v>
      </c>
      <c r="U2583">
        <v>4501117.0049999999</v>
      </c>
      <c r="V2583" t="s">
        <v>1390</v>
      </c>
      <c r="W2583">
        <v>0.26291684225582329</v>
      </c>
      <c r="X2583">
        <v>8.4425718220109483E-3</v>
      </c>
      <c r="Y2583">
        <v>17424</v>
      </c>
      <c r="Z2583">
        <v>2299968</v>
      </c>
      <c r="AA2583">
        <v>303595776</v>
      </c>
      <c r="AB2583" t="s">
        <v>396</v>
      </c>
      <c r="AC2583" t="s">
        <v>1418</v>
      </c>
    </row>
    <row r="2584" spans="1:29" x14ac:dyDescent="0.25">
      <c r="A2584" t="s">
        <v>33</v>
      </c>
      <c r="B2584" t="s">
        <v>415</v>
      </c>
      <c r="C2584" t="s">
        <v>430</v>
      </c>
      <c r="D2584" t="s">
        <v>876</v>
      </c>
      <c r="E2584">
        <v>131</v>
      </c>
      <c r="F2584">
        <v>1750092918.6500001</v>
      </c>
      <c r="G2584">
        <v>773519561</v>
      </c>
      <c r="H2584">
        <v>551389810.64999998</v>
      </c>
      <c r="I2584">
        <v>44</v>
      </c>
      <c r="J2584">
        <v>70</v>
      </c>
      <c r="K2584">
        <v>44</v>
      </c>
      <c r="L2584">
        <v>120812000</v>
      </c>
      <c r="M2584">
        <v>131</v>
      </c>
      <c r="N2584">
        <v>34</v>
      </c>
      <c r="O2584">
        <v>52</v>
      </c>
      <c r="P2584">
        <v>1.294117647058824</v>
      </c>
      <c r="Q2584">
        <v>1.346153846153846</v>
      </c>
      <c r="R2584">
        <v>1.320135746606335</v>
      </c>
      <c r="S2584">
        <v>3.5000000000000003E-2</v>
      </c>
      <c r="T2584">
        <v>5.5E-2</v>
      </c>
      <c r="U2584">
        <v>10873080</v>
      </c>
      <c r="V2584" t="s">
        <v>1390</v>
      </c>
      <c r="W2584">
        <v>0.31506316308926913</v>
      </c>
      <c r="X2584">
        <v>1.971940683340228E-2</v>
      </c>
      <c r="Y2584">
        <v>17161</v>
      </c>
      <c r="Z2584">
        <v>2248091</v>
      </c>
      <c r="AA2584">
        <v>294499921</v>
      </c>
      <c r="AB2584" t="s">
        <v>396</v>
      </c>
      <c r="AC2584" t="s">
        <v>1418</v>
      </c>
    </row>
    <row r="2585" spans="1:29" x14ac:dyDescent="0.25">
      <c r="A2585" t="s">
        <v>33</v>
      </c>
      <c r="B2585" t="s">
        <v>415</v>
      </c>
      <c r="C2585" t="s">
        <v>430</v>
      </c>
      <c r="D2585" t="s">
        <v>872</v>
      </c>
      <c r="E2585">
        <v>114</v>
      </c>
      <c r="F2585">
        <v>1839015592</v>
      </c>
      <c r="G2585">
        <v>800754919</v>
      </c>
      <c r="H2585">
        <v>371754964</v>
      </c>
      <c r="I2585">
        <v>30</v>
      </c>
      <c r="J2585">
        <v>34</v>
      </c>
      <c r="K2585">
        <v>30</v>
      </c>
      <c r="L2585">
        <v>46180000</v>
      </c>
      <c r="M2585">
        <v>100</v>
      </c>
      <c r="N2585">
        <v>24</v>
      </c>
      <c r="O2585">
        <v>40</v>
      </c>
      <c r="P2585">
        <v>1.25</v>
      </c>
      <c r="Q2585">
        <v>0.85</v>
      </c>
      <c r="R2585">
        <v>1.05</v>
      </c>
      <c r="S2585">
        <v>3.5000000000000003E-2</v>
      </c>
      <c r="T2585">
        <v>0.01</v>
      </c>
      <c r="U2585">
        <v>2078100</v>
      </c>
      <c r="V2585" t="s">
        <v>1390</v>
      </c>
      <c r="W2585">
        <v>0.2021488918403907</v>
      </c>
      <c r="X2585">
        <v>5.5899724314104919E-3</v>
      </c>
      <c r="Y2585">
        <v>12996</v>
      </c>
      <c r="Z2585">
        <v>1481544</v>
      </c>
      <c r="AA2585">
        <v>168896016</v>
      </c>
      <c r="AB2585" t="s">
        <v>394</v>
      </c>
      <c r="AC2585" t="s">
        <v>1418</v>
      </c>
    </row>
    <row r="2586" spans="1:29" x14ac:dyDescent="0.25">
      <c r="A2586" t="s">
        <v>33</v>
      </c>
      <c r="B2586" t="s">
        <v>415</v>
      </c>
      <c r="C2586" t="s">
        <v>430</v>
      </c>
      <c r="D2586" t="s">
        <v>866</v>
      </c>
      <c r="E2586">
        <v>140</v>
      </c>
      <c r="F2586">
        <v>2194385280.8899999</v>
      </c>
      <c r="G2586">
        <v>812055857</v>
      </c>
      <c r="H2586">
        <v>380445758</v>
      </c>
      <c r="I2586">
        <v>33</v>
      </c>
      <c r="J2586">
        <v>45</v>
      </c>
      <c r="K2586">
        <v>35</v>
      </c>
      <c r="L2586">
        <v>59963000</v>
      </c>
      <c r="M2586">
        <v>140</v>
      </c>
      <c r="N2586">
        <v>36</v>
      </c>
      <c r="O2586">
        <v>56</v>
      </c>
      <c r="P2586">
        <v>0.91666666666666663</v>
      </c>
      <c r="Q2586">
        <v>0.8035714285714286</v>
      </c>
      <c r="R2586">
        <v>0.86011904761904767</v>
      </c>
      <c r="S2586">
        <v>1.4999999999999999E-2</v>
      </c>
      <c r="T2586">
        <v>0.01</v>
      </c>
      <c r="U2586">
        <v>1499075</v>
      </c>
      <c r="V2586" t="s">
        <v>1390</v>
      </c>
      <c r="W2586">
        <v>0.17337236141398951</v>
      </c>
      <c r="X2586">
        <v>3.9403120378595467E-3</v>
      </c>
      <c r="Y2586">
        <v>19600</v>
      </c>
      <c r="Z2586">
        <v>2744000</v>
      </c>
      <c r="AA2586">
        <v>384160000</v>
      </c>
      <c r="AB2586" t="s">
        <v>395</v>
      </c>
      <c r="AC2586" t="s">
        <v>1418</v>
      </c>
    </row>
    <row r="2587" spans="1:29" x14ac:dyDescent="0.25">
      <c r="A2587" t="s">
        <v>33</v>
      </c>
      <c r="B2587" t="s">
        <v>415</v>
      </c>
      <c r="C2587" t="s">
        <v>430</v>
      </c>
      <c r="D2587" t="s">
        <v>881</v>
      </c>
      <c r="E2587">
        <v>124</v>
      </c>
      <c r="F2587">
        <v>2189754801</v>
      </c>
      <c r="G2587">
        <v>819395110</v>
      </c>
      <c r="H2587">
        <v>505598577</v>
      </c>
      <c r="I2587">
        <v>33</v>
      </c>
      <c r="J2587">
        <v>39</v>
      </c>
      <c r="K2587">
        <v>35</v>
      </c>
      <c r="L2587">
        <v>51571079</v>
      </c>
      <c r="M2587">
        <v>110</v>
      </c>
      <c r="N2587">
        <v>27</v>
      </c>
      <c r="O2587">
        <v>44</v>
      </c>
      <c r="P2587">
        <v>1.2222222222222221</v>
      </c>
      <c r="Q2587">
        <v>0.88636363636363635</v>
      </c>
      <c r="R2587">
        <v>1.0542929292929291</v>
      </c>
      <c r="S2587">
        <v>3.5000000000000003E-2</v>
      </c>
      <c r="T2587">
        <v>0.01</v>
      </c>
      <c r="U2587">
        <v>2320698.5550000002</v>
      </c>
      <c r="V2587" t="s">
        <v>1390</v>
      </c>
      <c r="W2587">
        <v>0.2308927815886542</v>
      </c>
      <c r="X2587">
        <v>4.5900021490764614E-3</v>
      </c>
      <c r="Y2587">
        <v>15376</v>
      </c>
      <c r="Z2587">
        <v>1906624</v>
      </c>
      <c r="AA2587">
        <v>236421376</v>
      </c>
      <c r="AB2587" t="s">
        <v>391</v>
      </c>
      <c r="AC2587" t="s">
        <v>1418</v>
      </c>
    </row>
    <row r="2588" spans="1:29" x14ac:dyDescent="0.25">
      <c r="A2588" t="s">
        <v>33</v>
      </c>
      <c r="B2588" t="s">
        <v>415</v>
      </c>
      <c r="C2588" t="s">
        <v>430</v>
      </c>
      <c r="D2588" t="s">
        <v>882</v>
      </c>
      <c r="E2588">
        <v>131</v>
      </c>
      <c r="F2588">
        <v>2014719470</v>
      </c>
      <c r="G2588">
        <v>804134510</v>
      </c>
      <c r="H2588">
        <v>579967016</v>
      </c>
      <c r="I2588">
        <v>41</v>
      </c>
      <c r="J2588">
        <v>66</v>
      </c>
      <c r="K2588">
        <v>42</v>
      </c>
      <c r="L2588">
        <v>96675000</v>
      </c>
      <c r="M2588">
        <v>131</v>
      </c>
      <c r="N2588">
        <v>34</v>
      </c>
      <c r="O2588">
        <v>52</v>
      </c>
      <c r="P2588">
        <v>1.205882352941176</v>
      </c>
      <c r="Q2588">
        <v>1.2692307692307689</v>
      </c>
      <c r="R2588">
        <v>1.2375565610859729</v>
      </c>
      <c r="S2588">
        <v>3.5000000000000003E-2</v>
      </c>
      <c r="T2588">
        <v>5.5E-2</v>
      </c>
      <c r="U2588">
        <v>8700750</v>
      </c>
      <c r="V2588" t="s">
        <v>1390</v>
      </c>
      <c r="W2588">
        <v>0.28786489863027931</v>
      </c>
      <c r="X2588">
        <v>1.500214625998662E-2</v>
      </c>
      <c r="Y2588">
        <v>17161</v>
      </c>
      <c r="Z2588">
        <v>2248091</v>
      </c>
      <c r="AA2588">
        <v>294499921</v>
      </c>
      <c r="AB2588" t="s">
        <v>396</v>
      </c>
      <c r="AC2588" t="s">
        <v>1418</v>
      </c>
    </row>
    <row r="2589" spans="1:29" x14ac:dyDescent="0.25">
      <c r="A2589" t="s">
        <v>33</v>
      </c>
      <c r="B2589" t="s">
        <v>415</v>
      </c>
      <c r="C2589" t="s">
        <v>430</v>
      </c>
      <c r="D2589" t="s">
        <v>878</v>
      </c>
      <c r="E2589">
        <v>132</v>
      </c>
      <c r="F2589">
        <v>2220309435</v>
      </c>
      <c r="G2589">
        <v>760065593</v>
      </c>
      <c r="H2589">
        <v>592677327</v>
      </c>
      <c r="I2589">
        <v>40</v>
      </c>
      <c r="J2589">
        <v>61</v>
      </c>
      <c r="K2589">
        <v>42</v>
      </c>
      <c r="L2589">
        <v>110879000</v>
      </c>
      <c r="M2589">
        <v>132</v>
      </c>
      <c r="N2589">
        <v>33</v>
      </c>
      <c r="O2589">
        <v>53</v>
      </c>
      <c r="P2589">
        <v>1.2121212121212119</v>
      </c>
      <c r="Q2589">
        <v>1.1509433962264151</v>
      </c>
      <c r="R2589">
        <v>1.1815323041738131</v>
      </c>
      <c r="S2589">
        <v>3.5000000000000003E-2</v>
      </c>
      <c r="T2589">
        <v>4.4999999999999998E-2</v>
      </c>
      <c r="U2589">
        <v>8870320</v>
      </c>
      <c r="V2589" t="s">
        <v>1390</v>
      </c>
      <c r="W2589">
        <v>0.26693456220889322</v>
      </c>
      <c r="X2589">
        <v>1.4966524946887331E-2</v>
      </c>
      <c r="Y2589">
        <v>17424</v>
      </c>
      <c r="Z2589">
        <v>2299968</v>
      </c>
      <c r="AA2589">
        <v>303595776</v>
      </c>
      <c r="AB2589" t="s">
        <v>396</v>
      </c>
      <c r="AC2589" t="s">
        <v>1418</v>
      </c>
    </row>
    <row r="2590" spans="1:29" x14ac:dyDescent="0.25">
      <c r="A2590" t="s">
        <v>33</v>
      </c>
      <c r="B2590" t="s">
        <v>415</v>
      </c>
      <c r="C2590" t="s">
        <v>430</v>
      </c>
      <c r="D2590" t="s">
        <v>883</v>
      </c>
      <c r="E2590">
        <v>151</v>
      </c>
      <c r="F2590">
        <v>2412669136.04</v>
      </c>
      <c r="G2590">
        <v>828644891</v>
      </c>
      <c r="H2590">
        <v>732182908.03999996</v>
      </c>
      <c r="I2590">
        <v>48</v>
      </c>
      <c r="J2590">
        <v>58</v>
      </c>
      <c r="K2590">
        <v>49</v>
      </c>
      <c r="L2590">
        <v>78386000</v>
      </c>
      <c r="M2590">
        <v>140</v>
      </c>
      <c r="N2590">
        <v>36</v>
      </c>
      <c r="O2590">
        <v>56</v>
      </c>
      <c r="P2590">
        <v>1.333333333333333</v>
      </c>
      <c r="Q2590">
        <v>1.035714285714286</v>
      </c>
      <c r="R2590">
        <v>1.18452380952381</v>
      </c>
      <c r="S2590">
        <v>3.5000000000000003E-2</v>
      </c>
      <c r="T2590">
        <v>0.03</v>
      </c>
      <c r="U2590">
        <v>5095090</v>
      </c>
      <c r="V2590" t="s">
        <v>1390</v>
      </c>
      <c r="W2590">
        <v>0.3034742298903686</v>
      </c>
      <c r="X2590">
        <v>6.9587666470379414E-3</v>
      </c>
      <c r="Y2590">
        <v>22801</v>
      </c>
      <c r="Z2590">
        <v>3442951</v>
      </c>
      <c r="AA2590">
        <v>519885601</v>
      </c>
      <c r="AB2590" t="s">
        <v>397</v>
      </c>
      <c r="AC2590" t="s">
        <v>1418</v>
      </c>
    </row>
    <row r="2591" spans="1:29" x14ac:dyDescent="0.25">
      <c r="A2591" t="s">
        <v>33</v>
      </c>
      <c r="B2591" t="s">
        <v>415</v>
      </c>
      <c r="C2591" t="s">
        <v>430</v>
      </c>
      <c r="D2591" t="s">
        <v>864</v>
      </c>
      <c r="E2591">
        <v>117</v>
      </c>
      <c r="F2591">
        <v>2014962185</v>
      </c>
      <c r="G2591">
        <v>774002140</v>
      </c>
      <c r="H2591">
        <v>498032300</v>
      </c>
      <c r="I2591">
        <v>32</v>
      </c>
      <c r="J2591">
        <v>39</v>
      </c>
      <c r="K2591">
        <v>34</v>
      </c>
      <c r="L2591">
        <v>56932171</v>
      </c>
      <c r="M2591">
        <v>117</v>
      </c>
      <c r="N2591">
        <v>29</v>
      </c>
      <c r="O2591">
        <v>47</v>
      </c>
      <c r="P2591">
        <v>1.103448275862069</v>
      </c>
      <c r="Q2591">
        <v>0.82978723404255317</v>
      </c>
      <c r="R2591">
        <v>0.96661775495231106</v>
      </c>
      <c r="S2591">
        <v>2.5000000000000001E-2</v>
      </c>
      <c r="T2591">
        <v>0.01</v>
      </c>
      <c r="U2591">
        <v>1992625.9850000001</v>
      </c>
      <c r="V2591" t="s">
        <v>1390</v>
      </c>
      <c r="W2591">
        <v>0.2471670702842495</v>
      </c>
      <c r="X2591">
        <v>4.0009974955439644E-3</v>
      </c>
      <c r="Y2591">
        <v>13689</v>
      </c>
      <c r="Z2591">
        <v>1601613</v>
      </c>
      <c r="AA2591">
        <v>187388721</v>
      </c>
      <c r="AB2591" t="s">
        <v>394</v>
      </c>
      <c r="AC2591" t="s">
        <v>1418</v>
      </c>
    </row>
    <row r="2592" spans="1:29" x14ac:dyDescent="0.25">
      <c r="A2592" t="s">
        <v>33</v>
      </c>
      <c r="B2592" t="s">
        <v>415</v>
      </c>
      <c r="C2592" t="s">
        <v>430</v>
      </c>
      <c r="D2592" t="s">
        <v>874</v>
      </c>
      <c r="E2592">
        <v>129</v>
      </c>
      <c r="F2592">
        <v>1936812311.1099999</v>
      </c>
      <c r="G2592">
        <v>852068095</v>
      </c>
      <c r="H2592">
        <v>512998233.81</v>
      </c>
      <c r="I2592">
        <v>39</v>
      </c>
      <c r="J2592">
        <v>52</v>
      </c>
      <c r="K2592">
        <v>41</v>
      </c>
      <c r="L2592">
        <v>87113000</v>
      </c>
      <c r="M2592">
        <v>129</v>
      </c>
      <c r="N2592">
        <v>35</v>
      </c>
      <c r="O2592">
        <v>52</v>
      </c>
      <c r="P2592">
        <v>1.1142857142857141</v>
      </c>
      <c r="Q2592">
        <v>1</v>
      </c>
      <c r="R2592">
        <v>1.0571428571428569</v>
      </c>
      <c r="S2592">
        <v>2.5000000000000001E-2</v>
      </c>
      <c r="T2592">
        <v>0.03</v>
      </c>
      <c r="U2592">
        <v>4791215</v>
      </c>
      <c r="V2592" t="s">
        <v>1390</v>
      </c>
      <c r="W2592">
        <v>0.26486729295725991</v>
      </c>
      <c r="X2592">
        <v>9.3396325449621922E-3</v>
      </c>
      <c r="Y2592">
        <v>16641</v>
      </c>
      <c r="Z2592">
        <v>2146689</v>
      </c>
      <c r="AA2592">
        <v>276922881</v>
      </c>
      <c r="AB2592" t="s">
        <v>391</v>
      </c>
      <c r="AC2592" t="s">
        <v>1418</v>
      </c>
    </row>
    <row r="2593" spans="1:29" x14ac:dyDescent="0.25">
      <c r="A2593" t="s">
        <v>33</v>
      </c>
      <c r="B2593" t="s">
        <v>415</v>
      </c>
      <c r="C2593" t="s">
        <v>430</v>
      </c>
      <c r="D2593" t="s">
        <v>884</v>
      </c>
      <c r="E2593">
        <v>117</v>
      </c>
      <c r="F2593">
        <v>1905097586.1600001</v>
      </c>
      <c r="G2593">
        <v>696184371</v>
      </c>
      <c r="H2593">
        <v>315801216</v>
      </c>
      <c r="I2593">
        <v>24</v>
      </c>
      <c r="J2593">
        <v>38</v>
      </c>
      <c r="K2593">
        <v>24</v>
      </c>
      <c r="L2593">
        <v>27759000</v>
      </c>
      <c r="M2593">
        <v>117</v>
      </c>
      <c r="N2593">
        <v>29</v>
      </c>
      <c r="O2593">
        <v>47</v>
      </c>
      <c r="P2593">
        <v>0.82758620689655171</v>
      </c>
      <c r="Q2593">
        <v>0.80851063829787229</v>
      </c>
      <c r="R2593">
        <v>0.818048422597212</v>
      </c>
      <c r="S2593">
        <v>0.01</v>
      </c>
      <c r="T2593">
        <v>0.01</v>
      </c>
      <c r="U2593">
        <v>555180</v>
      </c>
      <c r="V2593" t="s">
        <v>1390</v>
      </c>
      <c r="W2593">
        <v>0.16576642492972921</v>
      </c>
      <c r="X2593">
        <v>1.7580046303558249E-3</v>
      </c>
      <c r="Y2593">
        <v>13689</v>
      </c>
      <c r="Z2593">
        <v>1601613</v>
      </c>
      <c r="AA2593">
        <v>187388721</v>
      </c>
      <c r="AB2593" t="s">
        <v>394</v>
      </c>
      <c r="AC2593" t="s">
        <v>1418</v>
      </c>
    </row>
    <row r="2594" spans="1:29" x14ac:dyDescent="0.25">
      <c r="A2594" t="s">
        <v>33</v>
      </c>
      <c r="B2594" t="s">
        <v>415</v>
      </c>
      <c r="C2594" t="s">
        <v>430</v>
      </c>
      <c r="D2594" t="s">
        <v>865</v>
      </c>
      <c r="E2594">
        <v>106</v>
      </c>
      <c r="F2594">
        <v>1596541750.53</v>
      </c>
      <c r="G2594">
        <v>775488712</v>
      </c>
      <c r="H2594">
        <v>504759451.81999999</v>
      </c>
      <c r="I2594">
        <v>39</v>
      </c>
      <c r="J2594">
        <v>57</v>
      </c>
      <c r="K2594">
        <v>39</v>
      </c>
      <c r="L2594">
        <v>90998000</v>
      </c>
      <c r="M2594">
        <v>106</v>
      </c>
      <c r="N2594">
        <v>28</v>
      </c>
      <c r="O2594">
        <v>42</v>
      </c>
      <c r="P2594">
        <v>1.392857142857143</v>
      </c>
      <c r="Q2594">
        <v>1.357142857142857</v>
      </c>
      <c r="R2594">
        <v>1.375</v>
      </c>
      <c r="S2594">
        <v>3.5000000000000003E-2</v>
      </c>
      <c r="T2594">
        <v>5.5E-2</v>
      </c>
      <c r="U2594">
        <v>8189820</v>
      </c>
      <c r="V2594" t="s">
        <v>1390</v>
      </c>
      <c r="W2594">
        <v>0.31615800316680492</v>
      </c>
      <c r="X2594">
        <v>1.6225193942322719E-2</v>
      </c>
      <c r="Y2594">
        <v>11236</v>
      </c>
      <c r="Z2594">
        <v>1191016</v>
      </c>
      <c r="AA2594">
        <v>126247696</v>
      </c>
      <c r="AB2594" t="s">
        <v>393</v>
      </c>
      <c r="AC2594" t="s">
        <v>1418</v>
      </c>
    </row>
    <row r="2595" spans="1:29" x14ac:dyDescent="0.25">
      <c r="A2595" t="s">
        <v>33</v>
      </c>
      <c r="B2595" t="s">
        <v>415</v>
      </c>
      <c r="C2595" t="s">
        <v>430</v>
      </c>
      <c r="D2595" t="s">
        <v>890</v>
      </c>
      <c r="E2595">
        <v>104</v>
      </c>
      <c r="F2595">
        <v>1843544536</v>
      </c>
      <c r="G2595">
        <v>664464267</v>
      </c>
      <c r="H2595">
        <v>383463419</v>
      </c>
      <c r="I2595">
        <v>22</v>
      </c>
      <c r="J2595">
        <v>39</v>
      </c>
      <c r="K2595">
        <v>22</v>
      </c>
      <c r="L2595">
        <v>110464795</v>
      </c>
      <c r="M2595">
        <v>90</v>
      </c>
      <c r="N2595">
        <v>17</v>
      </c>
      <c r="O2595">
        <v>29</v>
      </c>
      <c r="P2595">
        <v>1.294117647058824</v>
      </c>
      <c r="Q2595">
        <v>1.344827586206897</v>
      </c>
      <c r="R2595">
        <v>1.3194726166328601</v>
      </c>
      <c r="S2595">
        <v>3.5000000000000003E-2</v>
      </c>
      <c r="T2595">
        <v>5.5E-2</v>
      </c>
      <c r="U2595">
        <v>9941831.5500000007</v>
      </c>
      <c r="V2595" t="s">
        <v>1390</v>
      </c>
      <c r="W2595">
        <v>0.20800333895486639</v>
      </c>
      <c r="X2595">
        <v>2.5926414508915651E-2</v>
      </c>
      <c r="Y2595">
        <v>10816</v>
      </c>
      <c r="Z2595">
        <v>1124864</v>
      </c>
      <c r="AA2595">
        <v>116985856</v>
      </c>
      <c r="AB2595" t="s">
        <v>393</v>
      </c>
      <c r="AC2595" t="s">
        <v>1418</v>
      </c>
    </row>
    <row r="2596" spans="1:29" x14ac:dyDescent="0.25">
      <c r="A2596" t="s">
        <v>34</v>
      </c>
      <c r="B2596" t="s">
        <v>415</v>
      </c>
      <c r="C2596" t="s">
        <v>430</v>
      </c>
      <c r="D2596" t="s">
        <v>773</v>
      </c>
      <c r="E2596">
        <v>127</v>
      </c>
      <c r="F2596">
        <v>1791930530</v>
      </c>
      <c r="G2596">
        <v>886893191</v>
      </c>
      <c r="H2596">
        <v>352733745.07999998</v>
      </c>
      <c r="I2596">
        <v>30</v>
      </c>
      <c r="J2596">
        <v>41</v>
      </c>
      <c r="K2596">
        <v>33</v>
      </c>
      <c r="L2596">
        <v>65456000</v>
      </c>
      <c r="M2596">
        <v>127</v>
      </c>
      <c r="N2596">
        <v>30</v>
      </c>
      <c r="O2596">
        <v>51</v>
      </c>
      <c r="P2596">
        <v>1</v>
      </c>
      <c r="Q2596">
        <v>0.80392156862745101</v>
      </c>
      <c r="R2596">
        <v>0.90196078431372551</v>
      </c>
      <c r="S2596">
        <v>0.02</v>
      </c>
      <c r="T2596">
        <v>0.01</v>
      </c>
      <c r="U2596">
        <v>1963680</v>
      </c>
      <c r="V2596" t="s">
        <v>1390</v>
      </c>
      <c r="W2596">
        <v>0.19684565845306509</v>
      </c>
      <c r="X2596">
        <v>5.5670318686255483E-3</v>
      </c>
      <c r="Y2596">
        <v>16129</v>
      </c>
      <c r="Z2596">
        <v>2048383</v>
      </c>
      <c r="AA2596">
        <v>260144641</v>
      </c>
      <c r="AB2596" t="s">
        <v>391</v>
      </c>
      <c r="AC2596" t="s">
        <v>1418</v>
      </c>
    </row>
    <row r="2597" spans="1:29" x14ac:dyDescent="0.25">
      <c r="A2597" t="s">
        <v>34</v>
      </c>
      <c r="B2597" t="s">
        <v>415</v>
      </c>
      <c r="C2597" t="s">
        <v>430</v>
      </c>
      <c r="D2597" t="s">
        <v>874</v>
      </c>
      <c r="E2597">
        <v>130</v>
      </c>
      <c r="F2597">
        <v>2000342138.8099999</v>
      </c>
      <c r="G2597">
        <v>938236642</v>
      </c>
      <c r="H2597">
        <v>458529313.07999998</v>
      </c>
      <c r="I2597">
        <v>31</v>
      </c>
      <c r="J2597">
        <v>50</v>
      </c>
      <c r="K2597">
        <v>32</v>
      </c>
      <c r="L2597">
        <v>78643000</v>
      </c>
      <c r="M2597">
        <v>130</v>
      </c>
      <c r="N2597">
        <v>29</v>
      </c>
      <c r="O2597">
        <v>52</v>
      </c>
      <c r="P2597">
        <v>1.068965517241379</v>
      </c>
      <c r="Q2597">
        <v>0.96153846153846156</v>
      </c>
      <c r="R2597">
        <v>1.0152519893899199</v>
      </c>
      <c r="S2597">
        <v>0.02</v>
      </c>
      <c r="T2597">
        <v>1.4999999999999999E-2</v>
      </c>
      <c r="U2597">
        <v>2752505</v>
      </c>
      <c r="V2597" t="s">
        <v>1390</v>
      </c>
      <c r="W2597">
        <v>0.2292254430798415</v>
      </c>
      <c r="X2597">
        <v>6.0028986620529719E-3</v>
      </c>
      <c r="Y2597">
        <v>16900</v>
      </c>
      <c r="Z2597">
        <v>2197000</v>
      </c>
      <c r="AA2597">
        <v>285610000</v>
      </c>
      <c r="AB2597" t="s">
        <v>396</v>
      </c>
      <c r="AC2597" t="s">
        <v>1418</v>
      </c>
    </row>
    <row r="2598" spans="1:29" x14ac:dyDescent="0.25">
      <c r="A2598" t="s">
        <v>34</v>
      </c>
      <c r="B2598" t="s">
        <v>415</v>
      </c>
      <c r="C2598" t="s">
        <v>430</v>
      </c>
      <c r="D2598" t="s">
        <v>884</v>
      </c>
      <c r="E2598">
        <v>130</v>
      </c>
      <c r="F2598">
        <v>1999066957.4100001</v>
      </c>
      <c r="G2598">
        <v>826295827</v>
      </c>
      <c r="H2598">
        <v>483197416</v>
      </c>
      <c r="I2598">
        <v>33</v>
      </c>
      <c r="J2598">
        <v>45</v>
      </c>
      <c r="K2598">
        <v>33</v>
      </c>
      <c r="L2598">
        <v>46864000</v>
      </c>
      <c r="M2598">
        <v>130</v>
      </c>
      <c r="N2598">
        <v>32</v>
      </c>
      <c r="O2598">
        <v>52</v>
      </c>
      <c r="P2598">
        <v>1.03125</v>
      </c>
      <c r="Q2598">
        <v>0.86538461538461542</v>
      </c>
      <c r="R2598">
        <v>0.94831730769230771</v>
      </c>
      <c r="S2598">
        <v>0.02</v>
      </c>
      <c r="T2598">
        <v>0.01</v>
      </c>
      <c r="U2598">
        <v>1405920</v>
      </c>
      <c r="V2598" t="s">
        <v>1390</v>
      </c>
      <c r="W2598">
        <v>0.24171147154872319</v>
      </c>
      <c r="X2598">
        <v>2.9096182087198909E-3</v>
      </c>
      <c r="Y2598">
        <v>16900</v>
      </c>
      <c r="Z2598">
        <v>2197000</v>
      </c>
      <c r="AA2598">
        <v>285610000</v>
      </c>
      <c r="AB2598" t="s">
        <v>396</v>
      </c>
      <c r="AC2598" t="s">
        <v>1418</v>
      </c>
    </row>
    <row r="2599" spans="1:29" x14ac:dyDescent="0.25">
      <c r="A2599" t="s">
        <v>34</v>
      </c>
      <c r="B2599" t="s">
        <v>415</v>
      </c>
      <c r="C2599" t="s">
        <v>430</v>
      </c>
      <c r="D2599" t="s">
        <v>878</v>
      </c>
      <c r="E2599">
        <v>130</v>
      </c>
      <c r="F2599">
        <v>2203242771</v>
      </c>
      <c r="G2599">
        <v>775114816</v>
      </c>
      <c r="H2599">
        <v>715531472</v>
      </c>
      <c r="I2599">
        <v>45</v>
      </c>
      <c r="J2599">
        <v>57</v>
      </c>
      <c r="K2599">
        <v>46</v>
      </c>
      <c r="L2599">
        <v>79809000</v>
      </c>
      <c r="M2599">
        <v>130</v>
      </c>
      <c r="N2599">
        <v>34</v>
      </c>
      <c r="O2599">
        <v>52</v>
      </c>
      <c r="P2599">
        <v>1.3235294117647061</v>
      </c>
      <c r="Q2599">
        <v>1.096153846153846</v>
      </c>
      <c r="R2599">
        <v>1.2098416289592759</v>
      </c>
      <c r="S2599">
        <v>3.5000000000000003E-2</v>
      </c>
      <c r="T2599">
        <v>0.03</v>
      </c>
      <c r="U2599">
        <v>5187585</v>
      </c>
      <c r="V2599" t="s">
        <v>1390</v>
      </c>
      <c r="W2599">
        <v>0.32476288197475273</v>
      </c>
      <c r="X2599">
        <v>7.2499746034930526E-3</v>
      </c>
      <c r="Y2599">
        <v>16900</v>
      </c>
      <c r="Z2599">
        <v>2197000</v>
      </c>
      <c r="AA2599">
        <v>285610000</v>
      </c>
      <c r="AB2599" t="s">
        <v>396</v>
      </c>
      <c r="AC2599" t="s">
        <v>1418</v>
      </c>
    </row>
    <row r="2600" spans="1:29" x14ac:dyDescent="0.25">
      <c r="A2600" t="s">
        <v>34</v>
      </c>
      <c r="B2600" t="s">
        <v>415</v>
      </c>
      <c r="C2600" t="s">
        <v>430</v>
      </c>
      <c r="D2600" t="s">
        <v>880</v>
      </c>
      <c r="E2600">
        <v>107</v>
      </c>
      <c r="F2600">
        <v>1548747430.5</v>
      </c>
      <c r="G2600">
        <v>714012841</v>
      </c>
      <c r="H2600">
        <v>399232505</v>
      </c>
      <c r="I2600">
        <v>26</v>
      </c>
      <c r="J2600">
        <v>47</v>
      </c>
      <c r="K2600">
        <v>26</v>
      </c>
      <c r="L2600">
        <v>80218000</v>
      </c>
      <c r="M2600">
        <v>107</v>
      </c>
      <c r="N2600">
        <v>24</v>
      </c>
      <c r="O2600">
        <v>43</v>
      </c>
      <c r="P2600">
        <v>1.083333333333333</v>
      </c>
      <c r="Q2600">
        <v>1.093023255813953</v>
      </c>
      <c r="R2600">
        <v>1.0881782945736429</v>
      </c>
      <c r="S2600">
        <v>0.02</v>
      </c>
      <c r="T2600">
        <v>0.03</v>
      </c>
      <c r="U2600">
        <v>4010900</v>
      </c>
      <c r="V2600" t="s">
        <v>1390</v>
      </c>
      <c r="W2600">
        <v>0.25777767061160589</v>
      </c>
      <c r="X2600">
        <v>1.004652664742316E-2</v>
      </c>
      <c r="Y2600">
        <v>11449</v>
      </c>
      <c r="Z2600">
        <v>1225043</v>
      </c>
      <c r="AA2600">
        <v>131079601</v>
      </c>
      <c r="AB2600" t="s">
        <v>393</v>
      </c>
      <c r="AC2600" t="s">
        <v>1418</v>
      </c>
    </row>
    <row r="2601" spans="1:29" x14ac:dyDescent="0.25">
      <c r="A2601" t="s">
        <v>34</v>
      </c>
      <c r="B2601" t="s">
        <v>415</v>
      </c>
      <c r="C2601" t="s">
        <v>430</v>
      </c>
      <c r="D2601" t="s">
        <v>872</v>
      </c>
      <c r="E2601">
        <v>103</v>
      </c>
      <c r="F2601">
        <v>1630062131</v>
      </c>
      <c r="G2601">
        <v>690717961</v>
      </c>
      <c r="H2601">
        <v>237535178</v>
      </c>
      <c r="I2601">
        <v>21</v>
      </c>
      <c r="J2601">
        <v>34</v>
      </c>
      <c r="K2601">
        <v>22</v>
      </c>
      <c r="L2601">
        <v>32924000</v>
      </c>
      <c r="M2601">
        <v>103</v>
      </c>
      <c r="N2601">
        <v>24</v>
      </c>
      <c r="O2601">
        <v>41</v>
      </c>
      <c r="P2601">
        <v>0.875</v>
      </c>
      <c r="Q2601">
        <v>0.82926829268292679</v>
      </c>
      <c r="R2601">
        <v>0.85213414634146345</v>
      </c>
      <c r="S2601">
        <v>0.01</v>
      </c>
      <c r="T2601">
        <v>0.01</v>
      </c>
      <c r="U2601">
        <v>658480</v>
      </c>
      <c r="V2601" t="s">
        <v>1390</v>
      </c>
      <c r="W2601">
        <v>0.14572154857329181</v>
      </c>
      <c r="X2601">
        <v>2.7721367653594448E-3</v>
      </c>
      <c r="Y2601">
        <v>10609</v>
      </c>
      <c r="Z2601">
        <v>1092727</v>
      </c>
      <c r="AA2601">
        <v>112550881</v>
      </c>
      <c r="AB2601" t="s">
        <v>393</v>
      </c>
      <c r="AC2601" t="s">
        <v>1418</v>
      </c>
    </row>
    <row r="2602" spans="1:29" x14ac:dyDescent="0.25">
      <c r="A2602" t="s">
        <v>34</v>
      </c>
      <c r="B2602" t="s">
        <v>415</v>
      </c>
      <c r="C2602" t="s">
        <v>430</v>
      </c>
      <c r="D2602" t="s">
        <v>887</v>
      </c>
      <c r="E2602">
        <v>114</v>
      </c>
      <c r="F2602">
        <v>2065227451</v>
      </c>
      <c r="G2602">
        <v>763271588</v>
      </c>
      <c r="H2602">
        <v>435202451</v>
      </c>
      <c r="I2602">
        <v>31</v>
      </c>
      <c r="J2602">
        <v>51</v>
      </c>
      <c r="K2602">
        <v>31</v>
      </c>
      <c r="L2602">
        <v>68479000</v>
      </c>
      <c r="M2602">
        <v>114</v>
      </c>
      <c r="N2602">
        <v>28</v>
      </c>
      <c r="O2602">
        <v>46</v>
      </c>
      <c r="P2602">
        <v>1.107142857142857</v>
      </c>
      <c r="Q2602">
        <v>1.1086956521739131</v>
      </c>
      <c r="R2602">
        <v>1.1079192546583849</v>
      </c>
      <c r="S2602">
        <v>2.5000000000000001E-2</v>
      </c>
      <c r="T2602">
        <v>4.4999999999999998E-2</v>
      </c>
      <c r="U2602">
        <v>4793530</v>
      </c>
      <c r="V2602" t="s">
        <v>1390</v>
      </c>
      <c r="W2602">
        <v>0.21072858139149339</v>
      </c>
      <c r="X2602">
        <v>1.1014483004370759E-2</v>
      </c>
      <c r="Y2602">
        <v>12996</v>
      </c>
      <c r="Z2602">
        <v>1481544</v>
      </c>
      <c r="AA2602">
        <v>168896016</v>
      </c>
      <c r="AB2602" t="s">
        <v>394</v>
      </c>
      <c r="AC2602" t="s">
        <v>1418</v>
      </c>
    </row>
    <row r="2603" spans="1:29" x14ac:dyDescent="0.25">
      <c r="A2603" t="s">
        <v>34</v>
      </c>
      <c r="B2603" t="s">
        <v>415</v>
      </c>
      <c r="C2603" t="s">
        <v>430</v>
      </c>
      <c r="D2603" t="s">
        <v>865</v>
      </c>
      <c r="E2603">
        <v>114</v>
      </c>
      <c r="F2603">
        <v>1888983747.54</v>
      </c>
      <c r="G2603">
        <v>813480091</v>
      </c>
      <c r="H2603">
        <v>451252017.37</v>
      </c>
      <c r="I2603">
        <v>30</v>
      </c>
      <c r="J2603">
        <v>38</v>
      </c>
      <c r="K2603">
        <v>30</v>
      </c>
      <c r="L2603">
        <v>70992000</v>
      </c>
      <c r="M2603">
        <v>114</v>
      </c>
      <c r="N2603">
        <v>30</v>
      </c>
      <c r="O2603">
        <v>46</v>
      </c>
      <c r="P2603">
        <v>1</v>
      </c>
      <c r="Q2603">
        <v>0.82608695652173914</v>
      </c>
      <c r="R2603">
        <v>0.91304347826086951</v>
      </c>
      <c r="S2603">
        <v>0.02</v>
      </c>
      <c r="T2603">
        <v>0.01</v>
      </c>
      <c r="U2603">
        <v>2129760</v>
      </c>
      <c r="V2603" t="s">
        <v>1390</v>
      </c>
      <c r="W2603">
        <v>0.23888613015207771</v>
      </c>
      <c r="X2603">
        <v>4.7196686508189558E-3</v>
      </c>
      <c r="Y2603">
        <v>12996</v>
      </c>
      <c r="Z2603">
        <v>1481544</v>
      </c>
      <c r="AA2603">
        <v>168896016</v>
      </c>
      <c r="AB2603" t="s">
        <v>394</v>
      </c>
      <c r="AC2603" t="s">
        <v>1418</v>
      </c>
    </row>
    <row r="2604" spans="1:29" x14ac:dyDescent="0.25">
      <c r="A2604" t="s">
        <v>34</v>
      </c>
      <c r="B2604" t="s">
        <v>415</v>
      </c>
      <c r="C2604" t="s">
        <v>430</v>
      </c>
      <c r="D2604" t="s">
        <v>864</v>
      </c>
      <c r="E2604">
        <v>131</v>
      </c>
      <c r="F2604">
        <v>2322014738.9699998</v>
      </c>
      <c r="G2604">
        <v>895589911</v>
      </c>
      <c r="H2604">
        <v>687895226</v>
      </c>
      <c r="I2604">
        <v>46</v>
      </c>
      <c r="J2604">
        <v>60</v>
      </c>
      <c r="K2604">
        <v>46</v>
      </c>
      <c r="L2604">
        <v>91782001</v>
      </c>
      <c r="M2604">
        <v>131</v>
      </c>
      <c r="N2604">
        <v>35</v>
      </c>
      <c r="O2604">
        <v>53</v>
      </c>
      <c r="P2604">
        <v>1.3142857142857141</v>
      </c>
      <c r="Q2604">
        <v>1.132075471698113</v>
      </c>
      <c r="R2604">
        <v>1.223180592991914</v>
      </c>
      <c r="S2604">
        <v>3.5000000000000003E-2</v>
      </c>
      <c r="T2604">
        <v>4.4999999999999998E-2</v>
      </c>
      <c r="U2604">
        <v>7342560.0800000001</v>
      </c>
      <c r="V2604" t="s">
        <v>1390</v>
      </c>
      <c r="W2604">
        <v>0.29624929353598201</v>
      </c>
      <c r="X2604">
        <v>1.0673951210122219E-2</v>
      </c>
      <c r="Y2604">
        <v>17161</v>
      </c>
      <c r="Z2604">
        <v>2248091</v>
      </c>
      <c r="AA2604">
        <v>294499921</v>
      </c>
      <c r="AB2604" t="s">
        <v>396</v>
      </c>
      <c r="AC2604" t="s">
        <v>1418</v>
      </c>
    </row>
    <row r="2605" spans="1:29" x14ac:dyDescent="0.25">
      <c r="A2605" t="s">
        <v>34</v>
      </c>
      <c r="B2605" t="s">
        <v>415</v>
      </c>
      <c r="C2605" t="s">
        <v>430</v>
      </c>
      <c r="D2605" t="s">
        <v>873</v>
      </c>
      <c r="E2605">
        <v>133</v>
      </c>
      <c r="F2605">
        <v>2151437012</v>
      </c>
      <c r="G2605">
        <v>778022511</v>
      </c>
      <c r="H2605">
        <v>542841146</v>
      </c>
      <c r="I2605">
        <v>42</v>
      </c>
      <c r="J2605">
        <v>53</v>
      </c>
      <c r="K2605">
        <v>42</v>
      </c>
      <c r="L2605">
        <v>63012000</v>
      </c>
      <c r="M2605">
        <v>133</v>
      </c>
      <c r="N2605">
        <v>32</v>
      </c>
      <c r="O2605">
        <v>53</v>
      </c>
      <c r="P2605">
        <v>1.3125</v>
      </c>
      <c r="Q2605">
        <v>1</v>
      </c>
      <c r="R2605">
        <v>1.15625</v>
      </c>
      <c r="S2605">
        <v>3.5000000000000003E-2</v>
      </c>
      <c r="T2605">
        <v>0.03</v>
      </c>
      <c r="U2605">
        <v>4095780</v>
      </c>
      <c r="V2605" t="s">
        <v>1390</v>
      </c>
      <c r="W2605">
        <v>0.25231561183163281</v>
      </c>
      <c r="X2605">
        <v>7.5450802323669096E-3</v>
      </c>
      <c r="Y2605">
        <v>17689</v>
      </c>
      <c r="Z2605">
        <v>2352637</v>
      </c>
      <c r="AA2605">
        <v>312900721</v>
      </c>
      <c r="AB2605" t="s">
        <v>396</v>
      </c>
      <c r="AC2605" t="s">
        <v>1418</v>
      </c>
    </row>
    <row r="2606" spans="1:29" x14ac:dyDescent="0.25">
      <c r="A2606" t="s">
        <v>34</v>
      </c>
      <c r="B2606" t="s">
        <v>415</v>
      </c>
      <c r="C2606" t="s">
        <v>430</v>
      </c>
      <c r="D2606" t="s">
        <v>882</v>
      </c>
      <c r="E2606">
        <v>129</v>
      </c>
      <c r="F2606">
        <v>2105230900.3199999</v>
      </c>
      <c r="G2606">
        <v>892493395</v>
      </c>
      <c r="H2606">
        <v>537801317.92999995</v>
      </c>
      <c r="I2606">
        <v>38</v>
      </c>
      <c r="J2606">
        <v>54</v>
      </c>
      <c r="K2606">
        <v>38</v>
      </c>
      <c r="L2606">
        <v>79069000</v>
      </c>
      <c r="M2606">
        <v>129</v>
      </c>
      <c r="N2606">
        <v>31</v>
      </c>
      <c r="O2606">
        <v>52</v>
      </c>
      <c r="P2606">
        <v>1.225806451612903</v>
      </c>
      <c r="Q2606">
        <v>1.038461538461539</v>
      </c>
      <c r="R2606">
        <v>1.1321339950372209</v>
      </c>
      <c r="S2606">
        <v>3.5000000000000003E-2</v>
      </c>
      <c r="T2606">
        <v>0.03</v>
      </c>
      <c r="U2606">
        <v>5139485</v>
      </c>
      <c r="V2606" t="s">
        <v>1390</v>
      </c>
      <c r="W2606">
        <v>0.25545954025672568</v>
      </c>
      <c r="X2606">
        <v>9.5564752793501958E-3</v>
      </c>
      <c r="Y2606">
        <v>16641</v>
      </c>
      <c r="Z2606">
        <v>2146689</v>
      </c>
      <c r="AA2606">
        <v>276922881</v>
      </c>
      <c r="AB2606" t="s">
        <v>391</v>
      </c>
      <c r="AC2606" t="s">
        <v>1418</v>
      </c>
    </row>
    <row r="2607" spans="1:29" x14ac:dyDescent="0.25">
      <c r="A2607" t="s">
        <v>34</v>
      </c>
      <c r="B2607" t="s">
        <v>415</v>
      </c>
      <c r="C2607" t="s">
        <v>430</v>
      </c>
      <c r="D2607" t="s">
        <v>894</v>
      </c>
      <c r="E2607">
        <v>117</v>
      </c>
      <c r="F2607">
        <v>1798726352</v>
      </c>
      <c r="G2607">
        <v>699531514</v>
      </c>
      <c r="H2607">
        <v>360568850</v>
      </c>
      <c r="I2607">
        <v>24</v>
      </c>
      <c r="J2607">
        <v>31</v>
      </c>
      <c r="K2607">
        <v>24</v>
      </c>
      <c r="L2607">
        <v>51089000</v>
      </c>
      <c r="M2607">
        <v>117</v>
      </c>
      <c r="N2607">
        <v>24</v>
      </c>
      <c r="O2607">
        <v>38</v>
      </c>
      <c r="P2607">
        <v>1</v>
      </c>
      <c r="Q2607">
        <v>0.81578947368421051</v>
      </c>
      <c r="R2607">
        <v>0.90789473684210531</v>
      </c>
      <c r="S2607">
        <v>0.02</v>
      </c>
      <c r="T2607">
        <v>0.01</v>
      </c>
      <c r="U2607">
        <v>1532670</v>
      </c>
      <c r="V2607" t="s">
        <v>1390</v>
      </c>
      <c r="W2607">
        <v>0.20045786820162181</v>
      </c>
      <c r="X2607">
        <v>4.2506999703385362E-3</v>
      </c>
      <c r="Y2607">
        <v>13689</v>
      </c>
      <c r="Z2607">
        <v>1601613</v>
      </c>
      <c r="AA2607">
        <v>187388721</v>
      </c>
      <c r="AB2607" t="s">
        <v>394</v>
      </c>
      <c r="AC2607" t="s">
        <v>1418</v>
      </c>
    </row>
    <row r="2608" spans="1:29" x14ac:dyDescent="0.25">
      <c r="A2608" t="s">
        <v>34</v>
      </c>
      <c r="B2608" t="s">
        <v>415</v>
      </c>
      <c r="C2608" t="s">
        <v>430</v>
      </c>
      <c r="D2608" t="s">
        <v>870</v>
      </c>
      <c r="E2608">
        <v>122</v>
      </c>
      <c r="F2608">
        <v>2025758324.1400001</v>
      </c>
      <c r="G2608">
        <v>737724762</v>
      </c>
      <c r="H2608">
        <v>483588290.31999999</v>
      </c>
      <c r="I2608">
        <v>33</v>
      </c>
      <c r="J2608">
        <v>49</v>
      </c>
      <c r="K2608">
        <v>34</v>
      </c>
      <c r="L2608">
        <v>86194167</v>
      </c>
      <c r="M2608">
        <v>122</v>
      </c>
      <c r="N2608">
        <v>31</v>
      </c>
      <c r="O2608">
        <v>49</v>
      </c>
      <c r="P2608">
        <v>1.064516129032258</v>
      </c>
      <c r="Q2608">
        <v>1</v>
      </c>
      <c r="R2608">
        <v>1.032258064516129</v>
      </c>
      <c r="S2608">
        <v>0.02</v>
      </c>
      <c r="T2608">
        <v>0.03</v>
      </c>
      <c r="U2608">
        <v>4309708.3499999996</v>
      </c>
      <c r="V2608" t="s">
        <v>1390</v>
      </c>
      <c r="W2608">
        <v>0.23871963627512119</v>
      </c>
      <c r="X2608">
        <v>8.9119369436099858E-3</v>
      </c>
      <c r="Y2608">
        <v>14884</v>
      </c>
      <c r="Z2608">
        <v>1815848</v>
      </c>
      <c r="AA2608">
        <v>221533456</v>
      </c>
      <c r="AB2608" t="s">
        <v>391</v>
      </c>
      <c r="AC2608" t="s">
        <v>1418</v>
      </c>
    </row>
    <row r="2609" spans="1:29" x14ac:dyDescent="0.25">
      <c r="A2609" t="s">
        <v>34</v>
      </c>
      <c r="B2609" t="s">
        <v>415</v>
      </c>
      <c r="C2609" t="s">
        <v>430</v>
      </c>
      <c r="D2609" t="s">
        <v>892</v>
      </c>
      <c r="E2609">
        <v>132</v>
      </c>
      <c r="F2609">
        <v>1857282703.9200001</v>
      </c>
      <c r="G2609">
        <v>852350422</v>
      </c>
      <c r="H2609">
        <v>531313491.92000002</v>
      </c>
      <c r="I2609">
        <v>36</v>
      </c>
      <c r="J2609">
        <v>51</v>
      </c>
      <c r="K2609">
        <v>37</v>
      </c>
      <c r="L2609">
        <v>91188000</v>
      </c>
      <c r="M2609">
        <v>132</v>
      </c>
      <c r="N2609">
        <v>26</v>
      </c>
      <c r="O2609">
        <v>42</v>
      </c>
      <c r="P2609">
        <v>1.384615384615385</v>
      </c>
      <c r="Q2609">
        <v>1.214285714285714</v>
      </c>
      <c r="R2609">
        <v>1.2994505494505491</v>
      </c>
      <c r="S2609">
        <v>3.5000000000000003E-2</v>
      </c>
      <c r="T2609">
        <v>5.5E-2</v>
      </c>
      <c r="U2609">
        <v>8206920</v>
      </c>
      <c r="V2609" t="s">
        <v>1390</v>
      </c>
      <c r="W2609">
        <v>0.28607033856429298</v>
      </c>
      <c r="X2609">
        <v>1.5446473926989449E-2</v>
      </c>
      <c r="Y2609">
        <v>17424</v>
      </c>
      <c r="Z2609">
        <v>2299968</v>
      </c>
      <c r="AA2609">
        <v>303595776</v>
      </c>
      <c r="AB2609" t="s">
        <v>396</v>
      </c>
      <c r="AC2609" t="s">
        <v>1418</v>
      </c>
    </row>
    <row r="2610" spans="1:29" x14ac:dyDescent="0.25">
      <c r="A2610" t="s">
        <v>34</v>
      </c>
      <c r="B2610" t="s">
        <v>415</v>
      </c>
      <c r="C2610" t="s">
        <v>430</v>
      </c>
      <c r="D2610" t="s">
        <v>888</v>
      </c>
      <c r="E2610">
        <v>114</v>
      </c>
      <c r="F2610">
        <v>1843868732.1400001</v>
      </c>
      <c r="G2610">
        <v>747213041</v>
      </c>
      <c r="H2610">
        <v>512458484.13999999</v>
      </c>
      <c r="I2610">
        <v>37</v>
      </c>
      <c r="J2610">
        <v>53</v>
      </c>
      <c r="K2610">
        <v>37</v>
      </c>
      <c r="L2610">
        <v>106074000</v>
      </c>
      <c r="M2610">
        <v>114</v>
      </c>
      <c r="N2610">
        <v>29</v>
      </c>
      <c r="O2610">
        <v>46</v>
      </c>
      <c r="P2610">
        <v>1.2758620689655169</v>
      </c>
      <c r="Q2610">
        <v>1.152173913043478</v>
      </c>
      <c r="R2610">
        <v>1.2140179910044979</v>
      </c>
      <c r="S2610">
        <v>3.5000000000000003E-2</v>
      </c>
      <c r="T2610">
        <v>4.4999999999999998E-2</v>
      </c>
      <c r="U2610">
        <v>8485920</v>
      </c>
      <c r="V2610" t="s">
        <v>1390</v>
      </c>
      <c r="W2610">
        <v>0.27792568701202441</v>
      </c>
      <c r="X2610">
        <v>1.6559234089452032E-2</v>
      </c>
      <c r="Y2610">
        <v>12996</v>
      </c>
      <c r="Z2610">
        <v>1481544</v>
      </c>
      <c r="AA2610">
        <v>168896016</v>
      </c>
      <c r="AB2610" t="s">
        <v>394</v>
      </c>
      <c r="AC2610" t="s">
        <v>1418</v>
      </c>
    </row>
    <row r="2611" spans="1:29" x14ac:dyDescent="0.25">
      <c r="A2611" t="s">
        <v>34</v>
      </c>
      <c r="B2611" t="s">
        <v>415</v>
      </c>
      <c r="C2611" t="s">
        <v>430</v>
      </c>
      <c r="D2611" t="s">
        <v>875</v>
      </c>
      <c r="E2611">
        <v>133</v>
      </c>
      <c r="F2611">
        <v>2167953951</v>
      </c>
      <c r="G2611">
        <v>984994909</v>
      </c>
      <c r="H2611">
        <v>457984447</v>
      </c>
      <c r="I2611">
        <v>30</v>
      </c>
      <c r="J2611">
        <v>43</v>
      </c>
      <c r="K2611">
        <v>31</v>
      </c>
      <c r="L2611">
        <v>58771000</v>
      </c>
      <c r="M2611">
        <v>133</v>
      </c>
      <c r="N2611">
        <v>29</v>
      </c>
      <c r="O2611">
        <v>53</v>
      </c>
      <c r="P2611">
        <v>1.0344827586206899</v>
      </c>
      <c r="Q2611">
        <v>0.81132075471698117</v>
      </c>
      <c r="R2611">
        <v>0.92290175666883545</v>
      </c>
      <c r="S2611">
        <v>0.02</v>
      </c>
      <c r="T2611">
        <v>0.01</v>
      </c>
      <c r="U2611">
        <v>1763130</v>
      </c>
      <c r="V2611" t="s">
        <v>1390</v>
      </c>
      <c r="W2611">
        <v>0.21125192571029841</v>
      </c>
      <c r="X2611">
        <v>3.849759553079321E-3</v>
      </c>
      <c r="Y2611">
        <v>17689</v>
      </c>
      <c r="Z2611">
        <v>2352637</v>
      </c>
      <c r="AA2611">
        <v>312900721</v>
      </c>
      <c r="AB2611" t="s">
        <v>396</v>
      </c>
      <c r="AC2611" t="s">
        <v>1418</v>
      </c>
    </row>
    <row r="2612" spans="1:29" x14ac:dyDescent="0.25">
      <c r="A2612" t="s">
        <v>34</v>
      </c>
      <c r="B2612" t="s">
        <v>415</v>
      </c>
      <c r="C2612" t="s">
        <v>430</v>
      </c>
      <c r="D2612" t="s">
        <v>895</v>
      </c>
      <c r="E2612">
        <v>125</v>
      </c>
      <c r="F2612">
        <v>2054873617</v>
      </c>
      <c r="G2612">
        <v>693998803</v>
      </c>
      <c r="H2612">
        <v>392592245</v>
      </c>
      <c r="I2612">
        <v>28</v>
      </c>
      <c r="J2612">
        <v>50</v>
      </c>
      <c r="K2612">
        <v>28</v>
      </c>
      <c r="L2612">
        <v>113699000</v>
      </c>
      <c r="M2612">
        <v>125</v>
      </c>
      <c r="N2612">
        <v>27</v>
      </c>
      <c r="O2612">
        <v>40</v>
      </c>
      <c r="P2612">
        <v>1.037037037037037</v>
      </c>
      <c r="Q2612">
        <v>1.25</v>
      </c>
      <c r="R2612">
        <v>1.143518518518519</v>
      </c>
      <c r="S2612">
        <v>0.02</v>
      </c>
      <c r="T2612">
        <v>5.5E-2</v>
      </c>
      <c r="U2612">
        <v>8527425</v>
      </c>
      <c r="V2612" t="s">
        <v>1390</v>
      </c>
      <c r="W2612">
        <v>0.1910542048679191</v>
      </c>
      <c r="X2612">
        <v>2.172081875942302E-2</v>
      </c>
      <c r="Y2612">
        <v>15625</v>
      </c>
      <c r="Z2612">
        <v>1953125</v>
      </c>
      <c r="AA2612">
        <v>244140625</v>
      </c>
      <c r="AB2612" t="s">
        <v>391</v>
      </c>
      <c r="AC2612" t="s">
        <v>1418</v>
      </c>
    </row>
    <row r="2613" spans="1:29" x14ac:dyDescent="0.25">
      <c r="A2613" t="s">
        <v>34</v>
      </c>
      <c r="B2613" t="s">
        <v>415</v>
      </c>
      <c r="C2613" t="s">
        <v>430</v>
      </c>
      <c r="D2613" t="s">
        <v>890</v>
      </c>
      <c r="E2613">
        <v>103</v>
      </c>
      <c r="F2613">
        <v>1685663585</v>
      </c>
      <c r="G2613">
        <v>715992185</v>
      </c>
      <c r="H2613">
        <v>270109813</v>
      </c>
      <c r="I2613">
        <v>21</v>
      </c>
      <c r="J2613">
        <v>37</v>
      </c>
      <c r="K2613">
        <v>21</v>
      </c>
      <c r="L2613">
        <v>68736000</v>
      </c>
      <c r="M2613">
        <v>103</v>
      </c>
      <c r="N2613">
        <v>23</v>
      </c>
      <c r="O2613">
        <v>41</v>
      </c>
      <c r="P2613">
        <v>0.91304347826086951</v>
      </c>
      <c r="Q2613">
        <v>0.90243902439024393</v>
      </c>
      <c r="R2613">
        <v>0.90774125132555672</v>
      </c>
      <c r="S2613">
        <v>1.4999999999999999E-2</v>
      </c>
      <c r="T2613">
        <v>1.4999999999999999E-2</v>
      </c>
      <c r="U2613">
        <v>2062080</v>
      </c>
      <c r="V2613" t="s">
        <v>1390</v>
      </c>
      <c r="W2613">
        <v>0.16023945430368899</v>
      </c>
      <c r="X2613">
        <v>7.6342283795516903E-3</v>
      </c>
      <c r="Y2613">
        <v>10609</v>
      </c>
      <c r="Z2613">
        <v>1092727</v>
      </c>
      <c r="AA2613">
        <v>112550881</v>
      </c>
      <c r="AB2613" t="s">
        <v>393</v>
      </c>
      <c r="AC2613" t="s">
        <v>1418</v>
      </c>
    </row>
    <row r="2614" spans="1:29" x14ac:dyDescent="0.25">
      <c r="A2614" t="s">
        <v>34</v>
      </c>
      <c r="B2614" t="s">
        <v>415</v>
      </c>
      <c r="C2614" t="s">
        <v>430</v>
      </c>
      <c r="D2614" t="s">
        <v>867</v>
      </c>
      <c r="E2614">
        <v>131</v>
      </c>
      <c r="F2614">
        <v>2324944564.4099998</v>
      </c>
      <c r="G2614">
        <v>1016979230</v>
      </c>
      <c r="H2614">
        <v>519832446</v>
      </c>
      <c r="I2614">
        <v>35</v>
      </c>
      <c r="J2614">
        <v>44</v>
      </c>
      <c r="K2614">
        <v>38</v>
      </c>
      <c r="L2614">
        <v>64670142</v>
      </c>
      <c r="M2614">
        <v>131</v>
      </c>
      <c r="N2614">
        <v>31</v>
      </c>
      <c r="O2614">
        <v>53</v>
      </c>
      <c r="P2614">
        <v>1.129032258064516</v>
      </c>
      <c r="Q2614">
        <v>0.83018867924528306</v>
      </c>
      <c r="R2614">
        <v>0.97961046865489954</v>
      </c>
      <c r="S2614">
        <v>2.5000000000000001E-2</v>
      </c>
      <c r="T2614">
        <v>0.01</v>
      </c>
      <c r="U2614">
        <v>2263454.9700000002</v>
      </c>
      <c r="V2614" t="s">
        <v>1390</v>
      </c>
      <c r="W2614">
        <v>0.2235891788378695</v>
      </c>
      <c r="X2614">
        <v>4.3542010265361546E-3</v>
      </c>
      <c r="Y2614">
        <v>17161</v>
      </c>
      <c r="Z2614">
        <v>2248091</v>
      </c>
      <c r="AA2614">
        <v>294499921</v>
      </c>
      <c r="AB2614" t="s">
        <v>396</v>
      </c>
      <c r="AC2614" t="s">
        <v>1418</v>
      </c>
    </row>
    <row r="2615" spans="1:29" x14ac:dyDescent="0.25">
      <c r="A2615" t="s">
        <v>34</v>
      </c>
      <c r="B2615" t="s">
        <v>415</v>
      </c>
      <c r="C2615" t="s">
        <v>430</v>
      </c>
      <c r="D2615" t="s">
        <v>869</v>
      </c>
      <c r="E2615">
        <v>106</v>
      </c>
      <c r="F2615">
        <v>1586767474.8699999</v>
      </c>
      <c r="G2615">
        <v>718219824</v>
      </c>
      <c r="H2615">
        <v>285405503.30000001</v>
      </c>
      <c r="I2615">
        <v>22</v>
      </c>
      <c r="J2615">
        <v>35</v>
      </c>
      <c r="K2615">
        <v>23</v>
      </c>
      <c r="L2615">
        <v>56504000</v>
      </c>
      <c r="M2615">
        <v>106</v>
      </c>
      <c r="N2615">
        <v>26</v>
      </c>
      <c r="O2615">
        <v>43</v>
      </c>
      <c r="P2615">
        <v>0.84615384615384615</v>
      </c>
      <c r="Q2615">
        <v>0.81395348837209303</v>
      </c>
      <c r="R2615">
        <v>0.83005366726296959</v>
      </c>
      <c r="S2615">
        <v>0.01</v>
      </c>
      <c r="T2615">
        <v>0.01</v>
      </c>
      <c r="U2615">
        <v>1130080</v>
      </c>
      <c r="V2615" t="s">
        <v>1390</v>
      </c>
      <c r="W2615">
        <v>0.1798659903357186</v>
      </c>
      <c r="X2615">
        <v>3.9595592479242849E-3</v>
      </c>
      <c r="Y2615">
        <v>11236</v>
      </c>
      <c r="Z2615">
        <v>1191016</v>
      </c>
      <c r="AA2615">
        <v>126247696</v>
      </c>
      <c r="AB2615" t="s">
        <v>393</v>
      </c>
      <c r="AC2615" t="s">
        <v>1418</v>
      </c>
    </row>
    <row r="2616" spans="1:29" x14ac:dyDescent="0.25">
      <c r="A2616" t="s">
        <v>34</v>
      </c>
      <c r="B2616" t="s">
        <v>415</v>
      </c>
      <c r="C2616" t="s">
        <v>430</v>
      </c>
      <c r="D2616" t="s">
        <v>877</v>
      </c>
      <c r="E2616">
        <v>104</v>
      </c>
      <c r="F2616">
        <v>1576789549</v>
      </c>
      <c r="G2616">
        <v>601205814</v>
      </c>
      <c r="H2616">
        <v>326726395</v>
      </c>
      <c r="I2616">
        <v>25</v>
      </c>
      <c r="J2616">
        <v>51</v>
      </c>
      <c r="K2616">
        <v>25</v>
      </c>
      <c r="L2616">
        <v>56223000</v>
      </c>
      <c r="M2616">
        <v>104</v>
      </c>
      <c r="N2616">
        <v>27</v>
      </c>
      <c r="O2616">
        <v>42</v>
      </c>
      <c r="P2616">
        <v>0.92592592592592593</v>
      </c>
      <c r="Q2616">
        <v>1.214285714285714</v>
      </c>
      <c r="R2616">
        <v>1.07010582010582</v>
      </c>
      <c r="S2616">
        <v>1.4999999999999999E-2</v>
      </c>
      <c r="T2616">
        <v>5.5E-2</v>
      </c>
      <c r="U2616">
        <v>3935610</v>
      </c>
      <c r="V2616" t="s">
        <v>1390</v>
      </c>
      <c r="W2616">
        <v>0.20720989380428731</v>
      </c>
      <c r="X2616">
        <v>1.204558327771468E-2</v>
      </c>
      <c r="Y2616">
        <v>10816</v>
      </c>
      <c r="Z2616">
        <v>1124864</v>
      </c>
      <c r="AA2616">
        <v>116985856</v>
      </c>
      <c r="AB2616" t="s">
        <v>393</v>
      </c>
      <c r="AC2616" t="s">
        <v>1418</v>
      </c>
    </row>
    <row r="2617" spans="1:29" x14ac:dyDescent="0.25">
      <c r="A2617" t="s">
        <v>34</v>
      </c>
      <c r="B2617" t="s">
        <v>415</v>
      </c>
      <c r="C2617" t="s">
        <v>430</v>
      </c>
      <c r="D2617" t="s">
        <v>891</v>
      </c>
      <c r="E2617">
        <v>126</v>
      </c>
      <c r="F2617">
        <v>2026792454</v>
      </c>
      <c r="G2617">
        <v>881975137</v>
      </c>
      <c r="H2617">
        <v>593239100</v>
      </c>
      <c r="I2617">
        <v>33</v>
      </c>
      <c r="J2617">
        <v>53</v>
      </c>
      <c r="K2617">
        <v>35</v>
      </c>
      <c r="L2617">
        <v>95483000</v>
      </c>
      <c r="M2617">
        <v>126</v>
      </c>
      <c r="N2617">
        <v>30</v>
      </c>
      <c r="O2617">
        <v>51</v>
      </c>
      <c r="P2617">
        <v>1.1000000000000001</v>
      </c>
      <c r="Q2617">
        <v>1.0392156862745101</v>
      </c>
      <c r="R2617">
        <v>1.0696078431372551</v>
      </c>
      <c r="S2617">
        <v>2.5000000000000001E-2</v>
      </c>
      <c r="T2617">
        <v>0.03</v>
      </c>
      <c r="U2617">
        <v>5251565</v>
      </c>
      <c r="V2617" t="s">
        <v>1390</v>
      </c>
      <c r="W2617">
        <v>0.29269849452478769</v>
      </c>
      <c r="X2617">
        <v>8.8523581807065654E-3</v>
      </c>
      <c r="Y2617">
        <v>15876</v>
      </c>
      <c r="Z2617">
        <v>2000376</v>
      </c>
      <c r="AA2617">
        <v>252047376</v>
      </c>
      <c r="AB2617" t="s">
        <v>391</v>
      </c>
      <c r="AC2617" t="s">
        <v>1418</v>
      </c>
    </row>
    <row r="2618" spans="1:29" x14ac:dyDescent="0.25">
      <c r="A2618" t="s">
        <v>34</v>
      </c>
      <c r="B2618" t="s">
        <v>415</v>
      </c>
      <c r="C2618" t="s">
        <v>430</v>
      </c>
      <c r="D2618" t="s">
        <v>868</v>
      </c>
      <c r="E2618">
        <v>133</v>
      </c>
      <c r="F2618">
        <v>1985820374.21</v>
      </c>
      <c r="G2618">
        <v>871186336</v>
      </c>
      <c r="H2618">
        <v>459660362</v>
      </c>
      <c r="I2618">
        <v>33</v>
      </c>
      <c r="J2618">
        <v>45</v>
      </c>
      <c r="K2618">
        <v>33</v>
      </c>
      <c r="L2618">
        <v>76780000</v>
      </c>
      <c r="M2618">
        <v>133</v>
      </c>
      <c r="N2618">
        <v>35</v>
      </c>
      <c r="O2618">
        <v>54</v>
      </c>
      <c r="P2618">
        <v>0.94285714285714284</v>
      </c>
      <c r="Q2618">
        <v>0.83333333333333337</v>
      </c>
      <c r="R2618">
        <v>0.88809523809523805</v>
      </c>
      <c r="S2618">
        <v>1.4999999999999999E-2</v>
      </c>
      <c r="T2618">
        <v>0.01</v>
      </c>
      <c r="U2618">
        <v>1919500</v>
      </c>
      <c r="V2618" t="s">
        <v>1390</v>
      </c>
      <c r="W2618">
        <v>0.23147126898769091</v>
      </c>
      <c r="X2618">
        <v>4.1759093423852809E-3</v>
      </c>
      <c r="Y2618">
        <v>17689</v>
      </c>
      <c r="Z2618">
        <v>2352637</v>
      </c>
      <c r="AA2618">
        <v>312900721</v>
      </c>
      <c r="AB2618" t="s">
        <v>396</v>
      </c>
      <c r="AC2618" t="s">
        <v>1418</v>
      </c>
    </row>
    <row r="2619" spans="1:29" x14ac:dyDescent="0.25">
      <c r="A2619" t="s">
        <v>34</v>
      </c>
      <c r="B2619" t="s">
        <v>415</v>
      </c>
      <c r="C2619" t="s">
        <v>430</v>
      </c>
      <c r="D2619" t="s">
        <v>893</v>
      </c>
      <c r="E2619">
        <v>132</v>
      </c>
      <c r="F2619">
        <v>2061529362.8099999</v>
      </c>
      <c r="G2619">
        <v>827802997</v>
      </c>
      <c r="H2619">
        <v>443519755</v>
      </c>
      <c r="I2619">
        <v>38</v>
      </c>
      <c r="J2619">
        <v>64</v>
      </c>
      <c r="K2619">
        <v>40</v>
      </c>
      <c r="L2619">
        <v>133001000</v>
      </c>
      <c r="M2619">
        <v>132</v>
      </c>
      <c r="N2619">
        <v>25</v>
      </c>
      <c r="O2619">
        <v>42</v>
      </c>
      <c r="P2619">
        <v>1.52</v>
      </c>
      <c r="Q2619">
        <v>1.5238095238095239</v>
      </c>
      <c r="R2619">
        <v>1.5219047619047621</v>
      </c>
      <c r="S2619">
        <v>0.05</v>
      </c>
      <c r="T2619">
        <v>0.08</v>
      </c>
      <c r="U2619">
        <v>17290130</v>
      </c>
      <c r="V2619" t="s">
        <v>1390</v>
      </c>
      <c r="W2619">
        <v>0.215141129202959</v>
      </c>
      <c r="X2619">
        <v>3.8983900502921227E-2</v>
      </c>
      <c r="Y2619">
        <v>17424</v>
      </c>
      <c r="Z2619">
        <v>2299968</v>
      </c>
      <c r="AA2619">
        <v>303595776</v>
      </c>
      <c r="AB2619" t="s">
        <v>396</v>
      </c>
      <c r="AC2619" t="s">
        <v>1418</v>
      </c>
    </row>
    <row r="2620" spans="1:29" x14ac:dyDescent="0.25">
      <c r="A2620" t="s">
        <v>34</v>
      </c>
      <c r="B2620" t="s">
        <v>415</v>
      </c>
      <c r="C2620" t="s">
        <v>430</v>
      </c>
      <c r="D2620" t="s">
        <v>876</v>
      </c>
      <c r="E2620">
        <v>130</v>
      </c>
      <c r="F2620">
        <v>1867385750.6500001</v>
      </c>
      <c r="G2620">
        <v>763398565</v>
      </c>
      <c r="H2620">
        <v>587845648.64999998</v>
      </c>
      <c r="I2620">
        <v>42</v>
      </c>
      <c r="J2620">
        <v>67</v>
      </c>
      <c r="K2620">
        <v>44</v>
      </c>
      <c r="L2620">
        <v>167209000</v>
      </c>
      <c r="M2620">
        <v>130</v>
      </c>
      <c r="N2620">
        <v>34</v>
      </c>
      <c r="O2620">
        <v>52</v>
      </c>
      <c r="P2620">
        <v>1.2352941176470591</v>
      </c>
      <c r="Q2620">
        <v>1.288461538461539</v>
      </c>
      <c r="R2620">
        <v>1.261877828054299</v>
      </c>
      <c r="S2620">
        <v>3.5000000000000003E-2</v>
      </c>
      <c r="T2620">
        <v>5.5E-2</v>
      </c>
      <c r="U2620">
        <v>15048810</v>
      </c>
      <c r="V2620" t="s">
        <v>1390</v>
      </c>
      <c r="W2620">
        <v>0.31479604492289959</v>
      </c>
      <c r="X2620">
        <v>2.5599934327250551E-2</v>
      </c>
      <c r="Y2620">
        <v>16900</v>
      </c>
      <c r="Z2620">
        <v>2197000</v>
      </c>
      <c r="AA2620">
        <v>285610000</v>
      </c>
      <c r="AB2620" t="s">
        <v>396</v>
      </c>
      <c r="AC2620" t="s">
        <v>1418</v>
      </c>
    </row>
    <row r="2621" spans="1:29" x14ac:dyDescent="0.25">
      <c r="A2621" t="s">
        <v>34</v>
      </c>
      <c r="B2621" t="s">
        <v>415</v>
      </c>
      <c r="C2621" t="s">
        <v>430</v>
      </c>
      <c r="D2621" t="s">
        <v>883</v>
      </c>
      <c r="E2621">
        <v>120</v>
      </c>
      <c r="F2621">
        <v>1920100505.04</v>
      </c>
      <c r="G2621">
        <v>595464649</v>
      </c>
      <c r="H2621">
        <v>548908446.03999996</v>
      </c>
      <c r="I2621">
        <v>43</v>
      </c>
      <c r="J2621">
        <v>59</v>
      </c>
      <c r="K2621">
        <v>45</v>
      </c>
      <c r="L2621">
        <v>64347000</v>
      </c>
      <c r="M2621">
        <v>120</v>
      </c>
      <c r="N2621">
        <v>33</v>
      </c>
      <c r="O2621">
        <v>48</v>
      </c>
      <c r="P2621">
        <v>1.303030303030303</v>
      </c>
      <c r="Q2621">
        <v>1.229166666666667</v>
      </c>
      <c r="R2621">
        <v>1.2660984848484851</v>
      </c>
      <c r="S2621">
        <v>3.5000000000000003E-2</v>
      </c>
      <c r="T2621">
        <v>5.5E-2</v>
      </c>
      <c r="U2621">
        <v>5791230</v>
      </c>
      <c r="V2621" t="s">
        <v>1390</v>
      </c>
      <c r="W2621">
        <v>0.28587485113367278</v>
      </c>
      <c r="X2621">
        <v>1.055044796956537E-2</v>
      </c>
      <c r="Y2621">
        <v>14400</v>
      </c>
      <c r="Z2621">
        <v>1728000</v>
      </c>
      <c r="AA2621">
        <v>207360000</v>
      </c>
      <c r="AB2621" t="s">
        <v>391</v>
      </c>
      <c r="AC2621" t="s">
        <v>1418</v>
      </c>
    </row>
    <row r="2622" spans="1:29" x14ac:dyDescent="0.25">
      <c r="A2622" t="s">
        <v>34</v>
      </c>
      <c r="B2622" t="s">
        <v>415</v>
      </c>
      <c r="C2622" t="s">
        <v>430</v>
      </c>
      <c r="D2622" t="s">
        <v>886</v>
      </c>
      <c r="E2622">
        <v>125</v>
      </c>
      <c r="F2622">
        <v>2183164555</v>
      </c>
      <c r="G2622">
        <v>721737982</v>
      </c>
      <c r="H2622">
        <v>624051929</v>
      </c>
      <c r="I2622">
        <v>39</v>
      </c>
      <c r="J2622">
        <v>80</v>
      </c>
      <c r="K2622">
        <v>39</v>
      </c>
      <c r="L2622">
        <v>168766000</v>
      </c>
      <c r="M2622">
        <v>125</v>
      </c>
      <c r="N2622">
        <v>32</v>
      </c>
      <c r="O2622">
        <v>50</v>
      </c>
      <c r="P2622">
        <v>1.21875</v>
      </c>
      <c r="Q2622">
        <v>1.6</v>
      </c>
      <c r="R2622">
        <v>1.409375</v>
      </c>
      <c r="S2622">
        <v>3.5000000000000003E-2</v>
      </c>
      <c r="T2622">
        <v>0.08</v>
      </c>
      <c r="U2622">
        <v>19408090</v>
      </c>
      <c r="V2622" t="s">
        <v>1390</v>
      </c>
      <c r="W2622">
        <v>0.28584740786981128</v>
      </c>
      <c r="X2622">
        <v>3.1100120195285859E-2</v>
      </c>
      <c r="Y2622">
        <v>15625</v>
      </c>
      <c r="Z2622">
        <v>1953125</v>
      </c>
      <c r="AA2622">
        <v>244140625</v>
      </c>
      <c r="AB2622" t="s">
        <v>391</v>
      </c>
      <c r="AC2622" t="s">
        <v>1418</v>
      </c>
    </row>
    <row r="2623" spans="1:29" x14ac:dyDescent="0.25">
      <c r="A2623" t="s">
        <v>35</v>
      </c>
      <c r="B2623" t="s">
        <v>415</v>
      </c>
      <c r="C2623" t="s">
        <v>430</v>
      </c>
      <c r="D2623" t="s">
        <v>880</v>
      </c>
      <c r="E2623">
        <v>134</v>
      </c>
      <c r="F2623">
        <v>2065052270.4100001</v>
      </c>
      <c r="G2623">
        <v>934844356</v>
      </c>
      <c r="H2623">
        <v>519094025</v>
      </c>
      <c r="I2623">
        <v>33</v>
      </c>
      <c r="J2623">
        <v>46</v>
      </c>
      <c r="K2623">
        <v>34</v>
      </c>
      <c r="L2623">
        <v>79101000</v>
      </c>
      <c r="M2623">
        <v>134</v>
      </c>
      <c r="N2623">
        <v>31</v>
      </c>
      <c r="O2623">
        <v>54</v>
      </c>
      <c r="P2623">
        <v>1.064516129032258</v>
      </c>
      <c r="Q2623">
        <v>0.85185185185185186</v>
      </c>
      <c r="R2623">
        <v>0.95818399044205493</v>
      </c>
      <c r="S2623">
        <v>0.02</v>
      </c>
      <c r="T2623">
        <v>0.01</v>
      </c>
      <c r="U2623">
        <v>2373030</v>
      </c>
      <c r="V2623" t="s">
        <v>1390</v>
      </c>
      <c r="W2623">
        <v>0.25137088897848481</v>
      </c>
      <c r="X2623">
        <v>4.5714839426248457E-3</v>
      </c>
      <c r="Y2623">
        <v>17956</v>
      </c>
      <c r="Z2623">
        <v>2406104</v>
      </c>
      <c r="AA2623">
        <v>322417936</v>
      </c>
      <c r="AB2623" t="s">
        <v>396</v>
      </c>
      <c r="AC2623" t="s">
        <v>1418</v>
      </c>
    </row>
    <row r="2624" spans="1:29" x14ac:dyDescent="0.25">
      <c r="A2624" t="s">
        <v>35</v>
      </c>
      <c r="B2624" t="s">
        <v>415</v>
      </c>
      <c r="C2624" t="s">
        <v>430</v>
      </c>
      <c r="D2624" t="s">
        <v>886</v>
      </c>
      <c r="E2624">
        <v>130</v>
      </c>
      <c r="F2624">
        <v>2025794652</v>
      </c>
      <c r="G2624">
        <v>908895973</v>
      </c>
      <c r="H2624">
        <v>595124446</v>
      </c>
      <c r="I2624">
        <v>41</v>
      </c>
      <c r="J2624">
        <v>66</v>
      </c>
      <c r="K2624">
        <v>45</v>
      </c>
      <c r="L2624">
        <v>146581000</v>
      </c>
      <c r="M2624">
        <v>130</v>
      </c>
      <c r="N2624">
        <v>31</v>
      </c>
      <c r="O2624">
        <v>52</v>
      </c>
      <c r="P2624">
        <v>1.32258064516129</v>
      </c>
      <c r="Q2624">
        <v>1.2692307692307689</v>
      </c>
      <c r="R2624">
        <v>1.29590570719603</v>
      </c>
      <c r="S2624">
        <v>3.5000000000000003E-2</v>
      </c>
      <c r="T2624">
        <v>5.5E-2</v>
      </c>
      <c r="U2624">
        <v>13192290</v>
      </c>
      <c r="V2624" t="s">
        <v>1390</v>
      </c>
      <c r="W2624">
        <v>0.29377333255986898</v>
      </c>
      <c r="X2624">
        <v>2.2167279614657271E-2</v>
      </c>
      <c r="Y2624">
        <v>16900</v>
      </c>
      <c r="Z2624">
        <v>2197000</v>
      </c>
      <c r="AA2624">
        <v>285610000</v>
      </c>
      <c r="AB2624" t="s">
        <v>396</v>
      </c>
      <c r="AC2624" t="s">
        <v>1418</v>
      </c>
    </row>
    <row r="2625" spans="1:29" x14ac:dyDescent="0.25">
      <c r="A2625" t="s">
        <v>35</v>
      </c>
      <c r="B2625" t="s">
        <v>415</v>
      </c>
      <c r="C2625" t="s">
        <v>435</v>
      </c>
      <c r="D2625" t="s">
        <v>872</v>
      </c>
      <c r="E2625">
        <v>125</v>
      </c>
      <c r="F2625">
        <v>1994037093</v>
      </c>
      <c r="G2625">
        <v>867914996</v>
      </c>
      <c r="H2625">
        <v>383293068</v>
      </c>
      <c r="I2625">
        <v>28</v>
      </c>
      <c r="J2625">
        <v>51</v>
      </c>
      <c r="K2625">
        <v>28</v>
      </c>
      <c r="L2625">
        <v>121378000</v>
      </c>
      <c r="M2625">
        <v>125</v>
      </c>
      <c r="N2625">
        <v>28</v>
      </c>
      <c r="O2625">
        <v>50</v>
      </c>
      <c r="P2625">
        <v>1</v>
      </c>
      <c r="Q2625">
        <v>1.02</v>
      </c>
      <c r="R2625">
        <v>1.01</v>
      </c>
      <c r="S2625">
        <v>0.02</v>
      </c>
      <c r="T2625">
        <v>0.03</v>
      </c>
      <c r="U2625">
        <v>6068900</v>
      </c>
      <c r="V2625" t="s">
        <v>1390</v>
      </c>
      <c r="W2625">
        <v>0.19221962788231839</v>
      </c>
      <c r="X2625">
        <v>1.583357620232255E-2</v>
      </c>
      <c r="Y2625">
        <v>15625</v>
      </c>
      <c r="Z2625">
        <v>1953125</v>
      </c>
      <c r="AA2625">
        <v>244140625</v>
      </c>
      <c r="AB2625" t="s">
        <v>391</v>
      </c>
      <c r="AC2625" t="s">
        <v>1418</v>
      </c>
    </row>
    <row r="2626" spans="1:29" x14ac:dyDescent="0.25">
      <c r="A2626" t="s">
        <v>35</v>
      </c>
      <c r="B2626" t="s">
        <v>415</v>
      </c>
      <c r="C2626" t="s">
        <v>430</v>
      </c>
      <c r="D2626" t="s">
        <v>887</v>
      </c>
      <c r="E2626">
        <v>126</v>
      </c>
      <c r="F2626">
        <v>2159107788</v>
      </c>
      <c r="G2626">
        <v>805956261</v>
      </c>
      <c r="H2626">
        <v>335232664</v>
      </c>
      <c r="I2626">
        <v>25</v>
      </c>
      <c r="J2626">
        <v>31</v>
      </c>
      <c r="K2626">
        <v>25</v>
      </c>
      <c r="L2626">
        <v>48477000</v>
      </c>
      <c r="M2626">
        <v>126</v>
      </c>
      <c r="N2626">
        <v>30</v>
      </c>
      <c r="O2626">
        <v>51</v>
      </c>
      <c r="P2626">
        <v>0.83333333333333337</v>
      </c>
      <c r="Q2626">
        <v>0.60784313725490191</v>
      </c>
      <c r="R2626">
        <v>0.72058823529411764</v>
      </c>
      <c r="S2626">
        <v>0.01</v>
      </c>
      <c r="T2626">
        <v>0</v>
      </c>
      <c r="U2626">
        <v>484770</v>
      </c>
      <c r="V2626" t="s">
        <v>1390</v>
      </c>
      <c r="W2626">
        <v>0.15526444110996829</v>
      </c>
      <c r="X2626">
        <v>1.44607030298217E-3</v>
      </c>
      <c r="Y2626">
        <v>15876</v>
      </c>
      <c r="Z2626">
        <v>2000376</v>
      </c>
      <c r="AA2626">
        <v>252047376</v>
      </c>
      <c r="AB2626" t="s">
        <v>391</v>
      </c>
      <c r="AC2626" t="s">
        <v>1418</v>
      </c>
    </row>
    <row r="2627" spans="1:29" x14ac:dyDescent="0.25">
      <c r="A2627" t="s">
        <v>35</v>
      </c>
      <c r="B2627" t="s">
        <v>415</v>
      </c>
      <c r="C2627" t="s">
        <v>430</v>
      </c>
      <c r="D2627" t="s">
        <v>882</v>
      </c>
      <c r="E2627">
        <v>132</v>
      </c>
      <c r="F2627">
        <v>2153171510.3200002</v>
      </c>
      <c r="G2627">
        <v>868179818</v>
      </c>
      <c r="H2627">
        <v>771002335</v>
      </c>
      <c r="I2627">
        <v>48</v>
      </c>
      <c r="J2627">
        <v>76</v>
      </c>
      <c r="K2627">
        <v>49</v>
      </c>
      <c r="L2627">
        <v>127060000</v>
      </c>
      <c r="M2627">
        <v>132</v>
      </c>
      <c r="N2627">
        <v>34</v>
      </c>
      <c r="O2627">
        <v>53</v>
      </c>
      <c r="P2627">
        <v>1.411764705882353</v>
      </c>
      <c r="Q2627">
        <v>1.4339622641509431</v>
      </c>
      <c r="R2627">
        <v>1.4228634850166479</v>
      </c>
      <c r="S2627">
        <v>3.5000000000000003E-2</v>
      </c>
      <c r="T2627">
        <v>5.5E-2</v>
      </c>
      <c r="U2627">
        <v>11435400</v>
      </c>
      <c r="V2627" t="s">
        <v>1390</v>
      </c>
      <c r="W2627">
        <v>0.35807752949759919</v>
      </c>
      <c r="X2627">
        <v>1.4831861695983059E-2</v>
      </c>
      <c r="Y2627">
        <v>17424</v>
      </c>
      <c r="Z2627">
        <v>2299968</v>
      </c>
      <c r="AA2627">
        <v>303595776</v>
      </c>
      <c r="AB2627" t="s">
        <v>396</v>
      </c>
      <c r="AC2627" t="s">
        <v>1418</v>
      </c>
    </row>
    <row r="2628" spans="1:29" x14ac:dyDescent="0.25">
      <c r="A2628" t="s">
        <v>35</v>
      </c>
      <c r="B2628" t="s">
        <v>415</v>
      </c>
      <c r="C2628" t="s">
        <v>435</v>
      </c>
      <c r="D2628" t="s">
        <v>877</v>
      </c>
      <c r="E2628">
        <v>125</v>
      </c>
      <c r="F2628">
        <v>2038921856.26</v>
      </c>
      <c r="G2628">
        <v>797180435</v>
      </c>
      <c r="H2628">
        <v>425499567</v>
      </c>
      <c r="I2628">
        <v>31</v>
      </c>
      <c r="J2628">
        <v>56</v>
      </c>
      <c r="K2628">
        <v>31</v>
      </c>
      <c r="L2628">
        <v>99813000</v>
      </c>
      <c r="M2628">
        <v>125</v>
      </c>
      <c r="N2628">
        <v>33</v>
      </c>
      <c r="O2628">
        <v>50</v>
      </c>
      <c r="P2628">
        <v>0.93939393939393945</v>
      </c>
      <c r="Q2628">
        <v>1.1200000000000001</v>
      </c>
      <c r="R2628">
        <v>1.02969696969697</v>
      </c>
      <c r="S2628">
        <v>1.4999999999999999E-2</v>
      </c>
      <c r="T2628">
        <v>4.4999999999999998E-2</v>
      </c>
      <c r="U2628">
        <v>5988780</v>
      </c>
      <c r="V2628" t="s">
        <v>1390</v>
      </c>
      <c r="W2628">
        <v>0.20868851137850619</v>
      </c>
      <c r="X2628">
        <v>1.407470292443329E-2</v>
      </c>
      <c r="Y2628">
        <v>15625</v>
      </c>
      <c r="Z2628">
        <v>1953125</v>
      </c>
      <c r="AA2628">
        <v>244140625</v>
      </c>
      <c r="AB2628" t="s">
        <v>391</v>
      </c>
      <c r="AC2628" t="s">
        <v>1418</v>
      </c>
    </row>
    <row r="2629" spans="1:29" x14ac:dyDescent="0.25">
      <c r="A2629" t="s">
        <v>35</v>
      </c>
      <c r="B2629" t="s">
        <v>415</v>
      </c>
      <c r="C2629" t="s">
        <v>430</v>
      </c>
      <c r="D2629" t="s">
        <v>889</v>
      </c>
      <c r="E2629">
        <v>136</v>
      </c>
      <c r="F2629">
        <v>2160194116.3499999</v>
      </c>
      <c r="G2629">
        <v>901505570</v>
      </c>
      <c r="H2629">
        <v>414539857</v>
      </c>
      <c r="I2629">
        <v>30</v>
      </c>
      <c r="J2629">
        <v>44</v>
      </c>
      <c r="K2629">
        <v>30</v>
      </c>
      <c r="L2629">
        <v>40247000</v>
      </c>
      <c r="M2629">
        <v>136</v>
      </c>
      <c r="N2629">
        <v>31</v>
      </c>
      <c r="O2629">
        <v>54</v>
      </c>
      <c r="P2629">
        <v>0.967741935483871</v>
      </c>
      <c r="Q2629">
        <v>0.81481481481481477</v>
      </c>
      <c r="R2629">
        <v>0.89127837514934294</v>
      </c>
      <c r="S2629">
        <v>1.4999999999999999E-2</v>
      </c>
      <c r="T2629">
        <v>0.01</v>
      </c>
      <c r="U2629">
        <v>1006175</v>
      </c>
      <c r="V2629" t="s">
        <v>1390</v>
      </c>
      <c r="W2629">
        <v>0.19189935472115471</v>
      </c>
      <c r="X2629">
        <v>2.4272093093330709E-3</v>
      </c>
      <c r="Y2629">
        <v>18496</v>
      </c>
      <c r="Z2629">
        <v>2515456</v>
      </c>
      <c r="AA2629">
        <v>342102016</v>
      </c>
      <c r="AB2629" t="s">
        <v>396</v>
      </c>
      <c r="AC2629" t="s">
        <v>1418</v>
      </c>
    </row>
    <row r="2630" spans="1:29" x14ac:dyDescent="0.25">
      <c r="A2630" t="s">
        <v>35</v>
      </c>
      <c r="B2630" t="s">
        <v>415</v>
      </c>
      <c r="C2630" t="s">
        <v>430</v>
      </c>
      <c r="D2630" t="s">
        <v>868</v>
      </c>
      <c r="E2630">
        <v>132</v>
      </c>
      <c r="F2630">
        <v>1789925857</v>
      </c>
      <c r="G2630">
        <v>817965404</v>
      </c>
      <c r="H2630">
        <v>492108097</v>
      </c>
      <c r="I2630">
        <v>44</v>
      </c>
      <c r="J2630">
        <v>65</v>
      </c>
      <c r="K2630">
        <v>45</v>
      </c>
      <c r="L2630">
        <v>93093000</v>
      </c>
      <c r="M2630">
        <v>132</v>
      </c>
      <c r="N2630">
        <v>35</v>
      </c>
      <c r="O2630">
        <v>53</v>
      </c>
      <c r="P2630">
        <v>1.2571428571428569</v>
      </c>
      <c r="Q2630">
        <v>1.226415094339623</v>
      </c>
      <c r="R2630">
        <v>1.2417789757412401</v>
      </c>
      <c r="S2630">
        <v>3.5000000000000003E-2</v>
      </c>
      <c r="T2630">
        <v>5.5E-2</v>
      </c>
      <c r="U2630">
        <v>8378370</v>
      </c>
      <c r="V2630" t="s">
        <v>1390</v>
      </c>
      <c r="W2630">
        <v>0.27493211245341542</v>
      </c>
      <c r="X2630">
        <v>1.702546666286615E-2</v>
      </c>
      <c r="Y2630">
        <v>17424</v>
      </c>
      <c r="Z2630">
        <v>2299968</v>
      </c>
      <c r="AA2630">
        <v>303595776</v>
      </c>
      <c r="AB2630" t="s">
        <v>396</v>
      </c>
      <c r="AC2630" t="s">
        <v>1418</v>
      </c>
    </row>
    <row r="2631" spans="1:29" x14ac:dyDescent="0.25">
      <c r="A2631" t="s">
        <v>35</v>
      </c>
      <c r="B2631" t="s">
        <v>415</v>
      </c>
      <c r="C2631" t="s">
        <v>435</v>
      </c>
      <c r="D2631" t="s">
        <v>891</v>
      </c>
      <c r="E2631">
        <v>126</v>
      </c>
      <c r="F2631">
        <v>2148130236</v>
      </c>
      <c r="G2631">
        <v>882266393</v>
      </c>
      <c r="H2631">
        <v>706059912</v>
      </c>
      <c r="I2631">
        <v>42</v>
      </c>
      <c r="J2631">
        <v>62</v>
      </c>
      <c r="K2631">
        <v>43</v>
      </c>
      <c r="L2631">
        <v>99563000</v>
      </c>
      <c r="M2631">
        <v>126</v>
      </c>
      <c r="N2631">
        <v>31</v>
      </c>
      <c r="O2631">
        <v>51</v>
      </c>
      <c r="P2631">
        <v>1.354838709677419</v>
      </c>
      <c r="Q2631">
        <v>1.215686274509804</v>
      </c>
      <c r="R2631">
        <v>1.285262492093612</v>
      </c>
      <c r="S2631">
        <v>3.5000000000000003E-2</v>
      </c>
      <c r="T2631">
        <v>5.5E-2</v>
      </c>
      <c r="U2631">
        <v>8960670</v>
      </c>
      <c r="V2631" t="s">
        <v>1390</v>
      </c>
      <c r="W2631">
        <v>0.32868580320099361</v>
      </c>
      <c r="X2631">
        <v>1.2691090157799531E-2</v>
      </c>
      <c r="Y2631">
        <v>15876</v>
      </c>
      <c r="Z2631">
        <v>2000376</v>
      </c>
      <c r="AA2631">
        <v>252047376</v>
      </c>
      <c r="AB2631" t="s">
        <v>391</v>
      </c>
      <c r="AC2631" t="s">
        <v>1418</v>
      </c>
    </row>
    <row r="2632" spans="1:29" x14ac:dyDescent="0.25">
      <c r="A2632" t="s">
        <v>35</v>
      </c>
      <c r="B2632" t="s">
        <v>415</v>
      </c>
      <c r="C2632" t="s">
        <v>435</v>
      </c>
      <c r="D2632" t="s">
        <v>890</v>
      </c>
      <c r="E2632">
        <v>124</v>
      </c>
      <c r="F2632">
        <v>2002504142</v>
      </c>
      <c r="G2632">
        <v>905277620</v>
      </c>
      <c r="H2632">
        <v>323550808</v>
      </c>
      <c r="I2632">
        <v>22</v>
      </c>
      <c r="J2632">
        <v>43</v>
      </c>
      <c r="K2632">
        <v>24</v>
      </c>
      <c r="L2632">
        <v>96249000</v>
      </c>
      <c r="M2632">
        <v>124</v>
      </c>
      <c r="N2632">
        <v>27</v>
      </c>
      <c r="O2632">
        <v>50</v>
      </c>
      <c r="P2632">
        <v>0.81481481481481477</v>
      </c>
      <c r="Q2632">
        <v>0.86</v>
      </c>
      <c r="R2632">
        <v>0.83740740740740738</v>
      </c>
      <c r="S2632">
        <v>0.01</v>
      </c>
      <c r="T2632">
        <v>0.01</v>
      </c>
      <c r="U2632">
        <v>1924980</v>
      </c>
      <c r="V2632" t="s">
        <v>1390</v>
      </c>
      <c r="W2632">
        <v>0.16157310300334951</v>
      </c>
      <c r="X2632">
        <v>5.9495447157096887E-3</v>
      </c>
      <c r="Y2632">
        <v>15376</v>
      </c>
      <c r="Z2632">
        <v>1906624</v>
      </c>
      <c r="AA2632">
        <v>236421376</v>
      </c>
      <c r="AB2632" t="s">
        <v>391</v>
      </c>
      <c r="AC2632" t="s">
        <v>1418</v>
      </c>
    </row>
    <row r="2633" spans="1:29" x14ac:dyDescent="0.25">
      <c r="A2633" t="s">
        <v>35</v>
      </c>
      <c r="B2633" t="s">
        <v>415</v>
      </c>
      <c r="C2633" t="s">
        <v>435</v>
      </c>
      <c r="D2633" t="s">
        <v>895</v>
      </c>
      <c r="E2633">
        <v>124</v>
      </c>
      <c r="F2633">
        <v>2228753658</v>
      </c>
      <c r="G2633">
        <v>790434966</v>
      </c>
      <c r="H2633">
        <v>382581646</v>
      </c>
      <c r="I2633">
        <v>23</v>
      </c>
      <c r="J2633">
        <v>37</v>
      </c>
      <c r="K2633">
        <v>24</v>
      </c>
      <c r="L2633">
        <v>88457000</v>
      </c>
      <c r="M2633">
        <v>124</v>
      </c>
      <c r="N2633">
        <v>25</v>
      </c>
      <c r="O2633">
        <v>40</v>
      </c>
      <c r="P2633">
        <v>0.92</v>
      </c>
      <c r="Q2633">
        <v>0.92500000000000004</v>
      </c>
      <c r="R2633">
        <v>0.92249999999999999</v>
      </c>
      <c r="S2633">
        <v>1.4999999999999999E-2</v>
      </c>
      <c r="T2633">
        <v>1.4999999999999999E-2</v>
      </c>
      <c r="U2633">
        <v>2653710</v>
      </c>
      <c r="V2633" t="s">
        <v>1390</v>
      </c>
      <c r="W2633">
        <v>0.1716572150658025</v>
      </c>
      <c r="X2633">
        <v>6.9363233384175469E-3</v>
      </c>
      <c r="Y2633">
        <v>15376</v>
      </c>
      <c r="Z2633">
        <v>1906624</v>
      </c>
      <c r="AA2633">
        <v>236421376</v>
      </c>
      <c r="AB2633" t="s">
        <v>391</v>
      </c>
      <c r="AC2633" t="s">
        <v>1418</v>
      </c>
    </row>
    <row r="2634" spans="1:29" x14ac:dyDescent="0.25">
      <c r="A2634" t="s">
        <v>35</v>
      </c>
      <c r="B2634" t="s">
        <v>415</v>
      </c>
      <c r="C2634" t="s">
        <v>430</v>
      </c>
      <c r="D2634" t="s">
        <v>893</v>
      </c>
      <c r="E2634">
        <v>140</v>
      </c>
      <c r="F2634">
        <v>2543910362.8099999</v>
      </c>
      <c r="G2634">
        <v>929698362</v>
      </c>
      <c r="H2634">
        <v>691392080</v>
      </c>
      <c r="I2634">
        <v>44</v>
      </c>
      <c r="J2634">
        <v>65</v>
      </c>
      <c r="K2634">
        <v>46</v>
      </c>
      <c r="L2634">
        <v>105964000</v>
      </c>
      <c r="M2634">
        <v>140</v>
      </c>
      <c r="N2634">
        <v>35</v>
      </c>
      <c r="O2634">
        <v>56</v>
      </c>
      <c r="P2634">
        <v>1.2571428571428569</v>
      </c>
      <c r="Q2634">
        <v>1.160714285714286</v>
      </c>
      <c r="R2634">
        <v>1.2089285714285709</v>
      </c>
      <c r="S2634">
        <v>3.5000000000000003E-2</v>
      </c>
      <c r="T2634">
        <v>4.4999999999999998E-2</v>
      </c>
      <c r="U2634">
        <v>8477120</v>
      </c>
      <c r="V2634" t="s">
        <v>1390</v>
      </c>
      <c r="W2634">
        <v>0.27178319256354982</v>
      </c>
      <c r="X2634">
        <v>1.226094461481248E-2</v>
      </c>
      <c r="Y2634">
        <v>19600</v>
      </c>
      <c r="Z2634">
        <v>2744000</v>
      </c>
      <c r="AA2634">
        <v>384160000</v>
      </c>
      <c r="AB2634" t="s">
        <v>395</v>
      </c>
      <c r="AC2634" t="s">
        <v>1418</v>
      </c>
    </row>
    <row r="2635" spans="1:29" x14ac:dyDescent="0.25">
      <c r="A2635" t="s">
        <v>35</v>
      </c>
      <c r="B2635" t="s">
        <v>415</v>
      </c>
      <c r="C2635" t="s">
        <v>435</v>
      </c>
      <c r="D2635" t="s">
        <v>894</v>
      </c>
      <c r="E2635">
        <v>124</v>
      </c>
      <c r="F2635">
        <v>1674920587</v>
      </c>
      <c r="G2635">
        <v>715939693</v>
      </c>
      <c r="H2635">
        <v>348958232</v>
      </c>
      <c r="I2635">
        <v>28</v>
      </c>
      <c r="J2635">
        <v>34</v>
      </c>
      <c r="K2635">
        <v>28</v>
      </c>
      <c r="L2635">
        <v>39291000</v>
      </c>
      <c r="M2635">
        <v>124</v>
      </c>
      <c r="N2635">
        <v>24</v>
      </c>
      <c r="O2635">
        <v>40</v>
      </c>
      <c r="P2635">
        <v>1.166666666666667</v>
      </c>
      <c r="Q2635">
        <v>0.85</v>
      </c>
      <c r="R2635">
        <v>1.0083333333333331</v>
      </c>
      <c r="S2635">
        <v>2.5000000000000001E-2</v>
      </c>
      <c r="T2635">
        <v>0.01</v>
      </c>
      <c r="U2635">
        <v>1375185</v>
      </c>
      <c r="V2635" t="s">
        <v>1390</v>
      </c>
      <c r="W2635">
        <v>0.208343150540068</v>
      </c>
      <c r="X2635">
        <v>3.9408298010863377E-3</v>
      </c>
      <c r="Y2635">
        <v>15376</v>
      </c>
      <c r="Z2635">
        <v>1906624</v>
      </c>
      <c r="AA2635">
        <v>236421376</v>
      </c>
      <c r="AB2635" t="s">
        <v>391</v>
      </c>
      <c r="AC2635" t="s">
        <v>1418</v>
      </c>
    </row>
    <row r="2636" spans="1:29" x14ac:dyDescent="0.25">
      <c r="A2636" t="s">
        <v>35</v>
      </c>
      <c r="B2636" t="s">
        <v>415</v>
      </c>
      <c r="C2636" t="s">
        <v>430</v>
      </c>
      <c r="D2636" t="s">
        <v>888</v>
      </c>
      <c r="E2636">
        <v>127</v>
      </c>
      <c r="F2636">
        <v>1944313852.46</v>
      </c>
      <c r="G2636">
        <v>852584837</v>
      </c>
      <c r="H2636">
        <v>457414737</v>
      </c>
      <c r="I2636">
        <v>33</v>
      </c>
      <c r="J2636">
        <v>43</v>
      </c>
      <c r="K2636">
        <v>34</v>
      </c>
      <c r="L2636">
        <v>72859000</v>
      </c>
      <c r="M2636">
        <v>127</v>
      </c>
      <c r="N2636">
        <v>32</v>
      </c>
      <c r="O2636">
        <v>51</v>
      </c>
      <c r="P2636">
        <v>1.03125</v>
      </c>
      <c r="Q2636">
        <v>0.84313725490196079</v>
      </c>
      <c r="R2636">
        <v>0.93719362745098034</v>
      </c>
      <c r="S2636">
        <v>0.02</v>
      </c>
      <c r="T2636">
        <v>0.01</v>
      </c>
      <c r="U2636">
        <v>2185770</v>
      </c>
      <c r="V2636" t="s">
        <v>1390</v>
      </c>
      <c r="W2636">
        <v>0.23525766502217019</v>
      </c>
      <c r="X2636">
        <v>4.7785299055635808E-3</v>
      </c>
      <c r="Y2636">
        <v>16129</v>
      </c>
      <c r="Z2636">
        <v>2048383</v>
      </c>
      <c r="AA2636">
        <v>260144641</v>
      </c>
      <c r="AB2636" t="s">
        <v>391</v>
      </c>
      <c r="AC2636" t="s">
        <v>1418</v>
      </c>
    </row>
    <row r="2637" spans="1:29" x14ac:dyDescent="0.25">
      <c r="A2637" t="s">
        <v>35</v>
      </c>
      <c r="B2637" t="s">
        <v>415</v>
      </c>
      <c r="C2637" t="s">
        <v>435</v>
      </c>
      <c r="D2637" t="s">
        <v>869</v>
      </c>
      <c r="E2637">
        <v>127</v>
      </c>
      <c r="F2637">
        <v>2004145249.0999999</v>
      </c>
      <c r="G2637">
        <v>806294064</v>
      </c>
      <c r="H2637">
        <v>455978346.10000002</v>
      </c>
      <c r="I2637">
        <v>29</v>
      </c>
      <c r="J2637">
        <v>52</v>
      </c>
      <c r="K2637">
        <v>29</v>
      </c>
      <c r="L2637">
        <v>104655000</v>
      </c>
      <c r="M2637">
        <v>127</v>
      </c>
      <c r="N2637">
        <v>32</v>
      </c>
      <c r="O2637">
        <v>51</v>
      </c>
      <c r="P2637">
        <v>0.90625</v>
      </c>
      <c r="Q2637">
        <v>1.0196078431372551</v>
      </c>
      <c r="R2637">
        <v>0.96292892156862742</v>
      </c>
      <c r="S2637">
        <v>1.4999999999999999E-2</v>
      </c>
      <c r="T2637">
        <v>0.03</v>
      </c>
      <c r="U2637">
        <v>4709475</v>
      </c>
      <c r="V2637" t="s">
        <v>1390</v>
      </c>
      <c r="W2637">
        <v>0.22751761445671961</v>
      </c>
      <c r="X2637">
        <v>1.032828650807723E-2</v>
      </c>
      <c r="Y2637">
        <v>16129</v>
      </c>
      <c r="Z2637">
        <v>2048383</v>
      </c>
      <c r="AA2637">
        <v>260144641</v>
      </c>
      <c r="AB2637" t="s">
        <v>391</v>
      </c>
      <c r="AC2637" t="s">
        <v>1418</v>
      </c>
    </row>
    <row r="2638" spans="1:29" x14ac:dyDescent="0.25">
      <c r="A2638" t="s">
        <v>35</v>
      </c>
      <c r="B2638" t="s">
        <v>415</v>
      </c>
      <c r="C2638" t="s">
        <v>435</v>
      </c>
      <c r="D2638" t="s">
        <v>875</v>
      </c>
      <c r="E2638">
        <v>116</v>
      </c>
      <c r="F2638">
        <v>1697855199</v>
      </c>
      <c r="G2638">
        <v>771507749</v>
      </c>
      <c r="H2638">
        <v>488466627</v>
      </c>
      <c r="I2638">
        <v>32</v>
      </c>
      <c r="J2638">
        <v>53</v>
      </c>
      <c r="K2638">
        <v>32</v>
      </c>
      <c r="L2638">
        <v>97378000</v>
      </c>
      <c r="M2638">
        <v>116</v>
      </c>
      <c r="N2638">
        <v>28</v>
      </c>
      <c r="O2638">
        <v>47</v>
      </c>
      <c r="P2638">
        <v>1.142857142857143</v>
      </c>
      <c r="Q2638">
        <v>1.1276595744680851</v>
      </c>
      <c r="R2638">
        <v>1.1352583586626139</v>
      </c>
      <c r="S2638">
        <v>2.5000000000000001E-2</v>
      </c>
      <c r="T2638">
        <v>4.4999999999999998E-2</v>
      </c>
      <c r="U2638">
        <v>6816460</v>
      </c>
      <c r="V2638" t="s">
        <v>1390</v>
      </c>
      <c r="W2638">
        <v>0.28769628133641573</v>
      </c>
      <c r="X2638">
        <v>1.3954812106334541E-2</v>
      </c>
      <c r="Y2638">
        <v>13456</v>
      </c>
      <c r="Z2638">
        <v>1560896</v>
      </c>
      <c r="AA2638">
        <v>181063936</v>
      </c>
      <c r="AB2638" t="s">
        <v>394</v>
      </c>
      <c r="AC2638" t="s">
        <v>1418</v>
      </c>
    </row>
    <row r="2639" spans="1:29" x14ac:dyDescent="0.25">
      <c r="A2639" t="s">
        <v>35</v>
      </c>
      <c r="B2639" t="s">
        <v>415</v>
      </c>
      <c r="C2639" t="s">
        <v>435</v>
      </c>
      <c r="D2639" t="s">
        <v>773</v>
      </c>
      <c r="E2639">
        <v>128</v>
      </c>
      <c r="F2639">
        <v>1957386050.0799999</v>
      </c>
      <c r="G2639">
        <v>944268351</v>
      </c>
      <c r="H2639">
        <v>511945200.07999998</v>
      </c>
      <c r="I2639">
        <v>33</v>
      </c>
      <c r="J2639">
        <v>48</v>
      </c>
      <c r="K2639">
        <v>33</v>
      </c>
      <c r="L2639">
        <v>137230000</v>
      </c>
      <c r="M2639">
        <v>128</v>
      </c>
      <c r="N2639">
        <v>32</v>
      </c>
      <c r="O2639">
        <v>51</v>
      </c>
      <c r="P2639">
        <v>1.03125</v>
      </c>
      <c r="Q2639">
        <v>0.94117647058823528</v>
      </c>
      <c r="R2639">
        <v>0.98621323529411764</v>
      </c>
      <c r="S2639">
        <v>0.02</v>
      </c>
      <c r="T2639">
        <v>1.4999999999999999E-2</v>
      </c>
      <c r="U2639">
        <v>4803050</v>
      </c>
      <c r="V2639" t="s">
        <v>1390</v>
      </c>
      <c r="W2639">
        <v>0.26154534005137942</v>
      </c>
      <c r="X2639">
        <v>9.3819611928179884E-3</v>
      </c>
      <c r="Y2639">
        <v>16384</v>
      </c>
      <c r="Z2639">
        <v>2097152</v>
      </c>
      <c r="AA2639">
        <v>268435456</v>
      </c>
      <c r="AB2639" t="s">
        <v>391</v>
      </c>
      <c r="AC2639" t="s">
        <v>1418</v>
      </c>
    </row>
    <row r="2640" spans="1:29" x14ac:dyDescent="0.25">
      <c r="A2640" t="s">
        <v>35</v>
      </c>
      <c r="B2640" t="s">
        <v>415</v>
      </c>
      <c r="C2640" t="s">
        <v>430</v>
      </c>
      <c r="D2640" t="s">
        <v>865</v>
      </c>
      <c r="E2640">
        <v>130</v>
      </c>
      <c r="F2640">
        <v>2180577246.04</v>
      </c>
      <c r="G2640">
        <v>904132786</v>
      </c>
      <c r="H2640">
        <v>529439130.82999998</v>
      </c>
      <c r="I2640">
        <v>34</v>
      </c>
      <c r="J2640">
        <v>45</v>
      </c>
      <c r="K2640">
        <v>34</v>
      </c>
      <c r="L2640">
        <v>89738000</v>
      </c>
      <c r="M2640">
        <v>130</v>
      </c>
      <c r="N2640">
        <v>32</v>
      </c>
      <c r="O2640">
        <v>52</v>
      </c>
      <c r="P2640">
        <v>1.0625</v>
      </c>
      <c r="Q2640">
        <v>0.86538461538461542</v>
      </c>
      <c r="R2640">
        <v>0.96394230769230771</v>
      </c>
      <c r="S2640">
        <v>0.02</v>
      </c>
      <c r="T2640">
        <v>0.01</v>
      </c>
      <c r="U2640">
        <v>2692140</v>
      </c>
      <c r="V2640" t="s">
        <v>1390</v>
      </c>
      <c r="W2640">
        <v>0.24279769578971749</v>
      </c>
      <c r="X2640">
        <v>5.0848904873720627E-3</v>
      </c>
      <c r="Y2640">
        <v>16900</v>
      </c>
      <c r="Z2640">
        <v>2197000</v>
      </c>
      <c r="AA2640">
        <v>285610000</v>
      </c>
      <c r="AB2640" t="s">
        <v>396</v>
      </c>
      <c r="AC2640" t="s">
        <v>1418</v>
      </c>
    </row>
    <row r="2641" spans="1:29" x14ac:dyDescent="0.25">
      <c r="A2641" t="s">
        <v>35</v>
      </c>
      <c r="B2641" t="s">
        <v>415</v>
      </c>
      <c r="C2641" t="s">
        <v>430</v>
      </c>
      <c r="D2641" t="s">
        <v>873</v>
      </c>
      <c r="E2641">
        <v>141</v>
      </c>
      <c r="F2641">
        <v>2069447725</v>
      </c>
      <c r="G2641">
        <v>776466516</v>
      </c>
      <c r="H2641">
        <v>443103481</v>
      </c>
      <c r="I2641">
        <v>36</v>
      </c>
      <c r="J2641">
        <v>70</v>
      </c>
      <c r="K2641">
        <v>40</v>
      </c>
      <c r="L2641">
        <v>115934012</v>
      </c>
      <c r="M2641">
        <v>141</v>
      </c>
      <c r="N2641">
        <v>35</v>
      </c>
      <c r="O2641">
        <v>57</v>
      </c>
      <c r="P2641">
        <v>1.028571428571428</v>
      </c>
      <c r="Q2641">
        <v>1.228070175438597</v>
      </c>
      <c r="R2641">
        <v>1.1283208020050131</v>
      </c>
      <c r="S2641">
        <v>0.02</v>
      </c>
      <c r="T2641">
        <v>5.5E-2</v>
      </c>
      <c r="U2641">
        <v>8695050.9000000004</v>
      </c>
      <c r="V2641" t="s">
        <v>1390</v>
      </c>
      <c r="W2641">
        <v>0.21411677891017999</v>
      </c>
      <c r="X2641">
        <v>1.9623070620833152E-2</v>
      </c>
      <c r="Y2641">
        <v>19881</v>
      </c>
      <c r="Z2641">
        <v>2803221</v>
      </c>
      <c r="AA2641">
        <v>395254161</v>
      </c>
      <c r="AB2641" t="s">
        <v>395</v>
      </c>
      <c r="AC2641" t="s">
        <v>1418</v>
      </c>
    </row>
    <row r="2642" spans="1:29" x14ac:dyDescent="0.25">
      <c r="A2642" t="s">
        <v>35</v>
      </c>
      <c r="B2642" t="s">
        <v>415</v>
      </c>
      <c r="C2642" t="s">
        <v>435</v>
      </c>
      <c r="D2642" t="s">
        <v>870</v>
      </c>
      <c r="E2642">
        <v>125</v>
      </c>
      <c r="F2642">
        <v>2484304984.8499999</v>
      </c>
      <c r="G2642">
        <v>753190864</v>
      </c>
      <c r="H2642">
        <v>536268019</v>
      </c>
      <c r="I2642">
        <v>30</v>
      </c>
      <c r="J2642">
        <v>40</v>
      </c>
      <c r="K2642">
        <v>30</v>
      </c>
      <c r="L2642">
        <v>74559000</v>
      </c>
      <c r="M2642">
        <v>125</v>
      </c>
      <c r="N2642">
        <v>32</v>
      </c>
      <c r="O2642">
        <v>50</v>
      </c>
      <c r="P2642">
        <v>0.9375</v>
      </c>
      <c r="Q2642">
        <v>0.8</v>
      </c>
      <c r="R2642">
        <v>0.86875000000000002</v>
      </c>
      <c r="S2642">
        <v>1.4999999999999999E-2</v>
      </c>
      <c r="T2642">
        <v>0.01</v>
      </c>
      <c r="U2642">
        <v>1863975</v>
      </c>
      <c r="V2642" t="s">
        <v>1390</v>
      </c>
      <c r="W2642">
        <v>0.21586239301145199</v>
      </c>
      <c r="X2642">
        <v>3.4758272616663352E-3</v>
      </c>
      <c r="Y2642">
        <v>15625</v>
      </c>
      <c r="Z2642">
        <v>1953125</v>
      </c>
      <c r="AA2642">
        <v>244140625</v>
      </c>
      <c r="AB2642" t="s">
        <v>391</v>
      </c>
      <c r="AC2642" t="s">
        <v>1418</v>
      </c>
    </row>
    <row r="2643" spans="1:29" x14ac:dyDescent="0.25">
      <c r="A2643" t="s">
        <v>35</v>
      </c>
      <c r="B2643" t="s">
        <v>415</v>
      </c>
      <c r="C2643" t="s">
        <v>430</v>
      </c>
      <c r="D2643" t="s">
        <v>878</v>
      </c>
      <c r="E2643">
        <v>131</v>
      </c>
      <c r="F2643">
        <v>2191086604</v>
      </c>
      <c r="G2643">
        <v>791159072</v>
      </c>
      <c r="H2643">
        <v>566211032</v>
      </c>
      <c r="I2643">
        <v>37</v>
      </c>
      <c r="J2643">
        <v>43</v>
      </c>
      <c r="K2643">
        <v>37</v>
      </c>
      <c r="L2643">
        <v>59941000</v>
      </c>
      <c r="M2643">
        <v>131</v>
      </c>
      <c r="N2643">
        <v>34</v>
      </c>
      <c r="O2643">
        <v>52</v>
      </c>
      <c r="P2643">
        <v>1.088235294117647</v>
      </c>
      <c r="Q2643">
        <v>0.82692307692307687</v>
      </c>
      <c r="R2643">
        <v>0.95757918552036203</v>
      </c>
      <c r="S2643">
        <v>0.02</v>
      </c>
      <c r="T2643">
        <v>0.01</v>
      </c>
      <c r="U2643">
        <v>1798230</v>
      </c>
      <c r="V2643" t="s">
        <v>1390</v>
      </c>
      <c r="W2643">
        <v>0.2584156331230073</v>
      </c>
      <c r="X2643">
        <v>3.17590067725844E-3</v>
      </c>
      <c r="Y2643">
        <v>17161</v>
      </c>
      <c r="Z2643">
        <v>2248091</v>
      </c>
      <c r="AA2643">
        <v>294499921</v>
      </c>
      <c r="AB2643" t="s">
        <v>396</v>
      </c>
      <c r="AC2643" t="s">
        <v>1418</v>
      </c>
    </row>
    <row r="2644" spans="1:29" x14ac:dyDescent="0.25">
      <c r="A2644" t="s">
        <v>35</v>
      </c>
      <c r="B2644" t="s">
        <v>415</v>
      </c>
      <c r="C2644" t="s">
        <v>435</v>
      </c>
      <c r="D2644" t="s">
        <v>871</v>
      </c>
      <c r="E2644">
        <v>128</v>
      </c>
      <c r="F2644">
        <v>2103358269.29</v>
      </c>
      <c r="G2644">
        <v>782385432</v>
      </c>
      <c r="H2644">
        <v>428245078</v>
      </c>
      <c r="I2644">
        <v>31</v>
      </c>
      <c r="J2644">
        <v>51</v>
      </c>
      <c r="K2644">
        <v>31</v>
      </c>
      <c r="L2644">
        <v>63877000</v>
      </c>
      <c r="M2644">
        <v>128</v>
      </c>
      <c r="N2644">
        <v>33</v>
      </c>
      <c r="O2644">
        <v>51</v>
      </c>
      <c r="P2644">
        <v>0.93939393939393945</v>
      </c>
      <c r="Q2644">
        <v>1</v>
      </c>
      <c r="R2644">
        <v>0.96969696969696972</v>
      </c>
      <c r="S2644">
        <v>1.4999999999999999E-2</v>
      </c>
      <c r="T2644">
        <v>0.03</v>
      </c>
      <c r="U2644">
        <v>2874465</v>
      </c>
      <c r="V2644" t="s">
        <v>1390</v>
      </c>
      <c r="W2644">
        <v>0.20360063440098411</v>
      </c>
      <c r="X2644">
        <v>6.7121962345122388E-3</v>
      </c>
      <c r="Y2644">
        <v>16384</v>
      </c>
      <c r="Z2644">
        <v>2097152</v>
      </c>
      <c r="AA2644">
        <v>268435456</v>
      </c>
      <c r="AB2644" t="s">
        <v>391</v>
      </c>
      <c r="AC2644" t="s">
        <v>1418</v>
      </c>
    </row>
    <row r="2645" spans="1:29" x14ac:dyDescent="0.25">
      <c r="A2645" t="s">
        <v>35</v>
      </c>
      <c r="B2645" t="s">
        <v>415</v>
      </c>
      <c r="C2645" t="s">
        <v>435</v>
      </c>
      <c r="D2645" t="s">
        <v>866</v>
      </c>
      <c r="E2645">
        <v>123</v>
      </c>
      <c r="F2645">
        <v>2219019998.6999998</v>
      </c>
      <c r="G2645">
        <v>793934830</v>
      </c>
      <c r="H2645">
        <v>424417176</v>
      </c>
      <c r="I2645">
        <v>29</v>
      </c>
      <c r="J2645">
        <v>47</v>
      </c>
      <c r="K2645">
        <v>30</v>
      </c>
      <c r="L2645">
        <v>67943000</v>
      </c>
      <c r="M2645">
        <v>123</v>
      </c>
      <c r="N2645">
        <v>31</v>
      </c>
      <c r="O2645">
        <v>49</v>
      </c>
      <c r="P2645">
        <v>0.93548387096774188</v>
      </c>
      <c r="Q2645">
        <v>0.95918367346938771</v>
      </c>
      <c r="R2645">
        <v>0.94733377221856485</v>
      </c>
      <c r="S2645">
        <v>1.4999999999999999E-2</v>
      </c>
      <c r="T2645">
        <v>1.4999999999999999E-2</v>
      </c>
      <c r="U2645">
        <v>2038290</v>
      </c>
      <c r="V2645" t="s">
        <v>1390</v>
      </c>
      <c r="W2645">
        <v>0.19126333978451859</v>
      </c>
      <c r="X2645">
        <v>4.8025624674530136E-3</v>
      </c>
      <c r="Y2645">
        <v>15129</v>
      </c>
      <c r="Z2645">
        <v>1860867</v>
      </c>
      <c r="AA2645">
        <v>228886641</v>
      </c>
      <c r="AB2645" t="s">
        <v>391</v>
      </c>
      <c r="AC2645" t="s">
        <v>1418</v>
      </c>
    </row>
    <row r="2646" spans="1:29" x14ac:dyDescent="0.25">
      <c r="A2646" t="s">
        <v>35</v>
      </c>
      <c r="B2646" t="s">
        <v>415</v>
      </c>
      <c r="C2646" t="s">
        <v>435</v>
      </c>
      <c r="D2646" t="s">
        <v>892</v>
      </c>
      <c r="E2646">
        <v>119</v>
      </c>
      <c r="F2646">
        <v>1648513512.9200001</v>
      </c>
      <c r="G2646">
        <v>692033484</v>
      </c>
      <c r="H2646">
        <v>497219349.92000002</v>
      </c>
      <c r="I2646">
        <v>38</v>
      </c>
      <c r="J2646">
        <v>54</v>
      </c>
      <c r="K2646">
        <v>39</v>
      </c>
      <c r="L2646">
        <v>68437000</v>
      </c>
      <c r="M2646">
        <v>119</v>
      </c>
      <c r="N2646">
        <v>30</v>
      </c>
      <c r="O2646">
        <v>48</v>
      </c>
      <c r="P2646">
        <v>1.2666666666666671</v>
      </c>
      <c r="Q2646">
        <v>1.125</v>
      </c>
      <c r="R2646">
        <v>1.1958333333333331</v>
      </c>
      <c r="S2646">
        <v>3.5000000000000003E-2</v>
      </c>
      <c r="T2646">
        <v>4.4999999999999998E-2</v>
      </c>
      <c r="U2646">
        <v>5474960</v>
      </c>
      <c r="V2646" t="s">
        <v>1390</v>
      </c>
      <c r="W2646">
        <v>0.30161678750165588</v>
      </c>
      <c r="X2646">
        <v>1.101115634554627E-2</v>
      </c>
      <c r="Y2646">
        <v>14161</v>
      </c>
      <c r="Z2646">
        <v>1685159</v>
      </c>
      <c r="AA2646">
        <v>200533921</v>
      </c>
      <c r="AB2646" t="s">
        <v>394</v>
      </c>
      <c r="AC2646" t="s">
        <v>1418</v>
      </c>
    </row>
    <row r="2647" spans="1:29" x14ac:dyDescent="0.25">
      <c r="A2647" t="s">
        <v>35</v>
      </c>
      <c r="B2647" t="s">
        <v>415</v>
      </c>
      <c r="C2647" t="s">
        <v>435</v>
      </c>
      <c r="D2647" t="s">
        <v>874</v>
      </c>
      <c r="E2647">
        <v>126</v>
      </c>
      <c r="F2647">
        <v>2058917061.3199999</v>
      </c>
      <c r="G2647">
        <v>702834819</v>
      </c>
      <c r="H2647">
        <v>443775862.31999999</v>
      </c>
      <c r="I2647">
        <v>28</v>
      </c>
      <c r="J2647">
        <v>41</v>
      </c>
      <c r="K2647">
        <v>30</v>
      </c>
      <c r="L2647">
        <v>77807000</v>
      </c>
      <c r="M2647">
        <v>126</v>
      </c>
      <c r="N2647">
        <v>33</v>
      </c>
      <c r="O2647">
        <v>50</v>
      </c>
      <c r="P2647">
        <v>0.84848484848484851</v>
      </c>
      <c r="Q2647">
        <v>0.82</v>
      </c>
      <c r="R2647">
        <v>0.83424242424242423</v>
      </c>
      <c r="S2647">
        <v>0.01</v>
      </c>
      <c r="T2647">
        <v>0.01</v>
      </c>
      <c r="U2647">
        <v>1556140</v>
      </c>
      <c r="V2647" t="s">
        <v>1390</v>
      </c>
      <c r="W2647">
        <v>0.2155384841172229</v>
      </c>
      <c r="X2647">
        <v>3.5065899976278818E-3</v>
      </c>
      <c r="Y2647">
        <v>15876</v>
      </c>
      <c r="Z2647">
        <v>2000376</v>
      </c>
      <c r="AA2647">
        <v>252047376</v>
      </c>
      <c r="AB2647" t="s">
        <v>391</v>
      </c>
      <c r="AC2647" t="s">
        <v>1418</v>
      </c>
    </row>
    <row r="2648" spans="1:29" x14ac:dyDescent="0.25">
      <c r="A2648" t="s">
        <v>35</v>
      </c>
      <c r="B2648" t="s">
        <v>415</v>
      </c>
      <c r="C2648" t="s">
        <v>435</v>
      </c>
      <c r="D2648" t="s">
        <v>884</v>
      </c>
      <c r="E2648">
        <v>126</v>
      </c>
      <c r="F2648">
        <v>1988514431.4100001</v>
      </c>
      <c r="G2648">
        <v>783515128</v>
      </c>
      <c r="H2648">
        <v>378916730</v>
      </c>
      <c r="I2648">
        <v>32</v>
      </c>
      <c r="J2648">
        <v>43</v>
      </c>
      <c r="K2648">
        <v>34</v>
      </c>
      <c r="L2648">
        <v>53322000</v>
      </c>
      <c r="M2648">
        <v>126</v>
      </c>
      <c r="N2648">
        <v>31</v>
      </c>
      <c r="O2648">
        <v>51</v>
      </c>
      <c r="P2648">
        <v>1.032258064516129</v>
      </c>
      <c r="Q2648">
        <v>0.84313725490196079</v>
      </c>
      <c r="R2648">
        <v>0.93769765970904495</v>
      </c>
      <c r="S2648">
        <v>0.02</v>
      </c>
      <c r="T2648">
        <v>0.01</v>
      </c>
      <c r="U2648">
        <v>1599660</v>
      </c>
      <c r="V2648" t="s">
        <v>1390</v>
      </c>
      <c r="W2648">
        <v>0.190552667868405</v>
      </c>
      <c r="X2648">
        <v>4.2216663275860111E-3</v>
      </c>
      <c r="Y2648">
        <v>15876</v>
      </c>
      <c r="Z2648">
        <v>2000376</v>
      </c>
      <c r="AA2648">
        <v>252047376</v>
      </c>
      <c r="AB2648" t="s">
        <v>391</v>
      </c>
      <c r="AC2648" t="s">
        <v>1418</v>
      </c>
    </row>
    <row r="2649" spans="1:29" x14ac:dyDescent="0.25">
      <c r="A2649" t="s">
        <v>35</v>
      </c>
      <c r="B2649" t="s">
        <v>415</v>
      </c>
      <c r="C2649" t="s">
        <v>435</v>
      </c>
      <c r="D2649" t="s">
        <v>864</v>
      </c>
      <c r="E2649">
        <v>129</v>
      </c>
      <c r="F2649">
        <v>2017955853.0999999</v>
      </c>
      <c r="G2649">
        <v>805249060</v>
      </c>
      <c r="H2649">
        <v>671373367</v>
      </c>
      <c r="I2649">
        <v>47</v>
      </c>
      <c r="J2649">
        <v>63</v>
      </c>
      <c r="K2649">
        <v>48</v>
      </c>
      <c r="L2649">
        <v>100811498</v>
      </c>
      <c r="M2649">
        <v>129</v>
      </c>
      <c r="N2649">
        <v>34</v>
      </c>
      <c r="O2649">
        <v>52</v>
      </c>
      <c r="P2649">
        <v>1.382352941176471</v>
      </c>
      <c r="Q2649">
        <v>1.211538461538461</v>
      </c>
      <c r="R2649">
        <v>1.2969457013574659</v>
      </c>
      <c r="S2649">
        <v>3.5000000000000003E-2</v>
      </c>
      <c r="T2649">
        <v>5.5E-2</v>
      </c>
      <c r="U2649">
        <v>9073034.8200000003</v>
      </c>
      <c r="V2649" t="s">
        <v>1390</v>
      </c>
      <c r="W2649">
        <v>0.33269972976298312</v>
      </c>
      <c r="X2649">
        <v>1.3514141707083829E-2</v>
      </c>
      <c r="Y2649">
        <v>16641</v>
      </c>
      <c r="Z2649">
        <v>2146689</v>
      </c>
      <c r="AA2649">
        <v>276922881</v>
      </c>
      <c r="AB2649" t="s">
        <v>391</v>
      </c>
      <c r="AC2649" t="s">
        <v>1418</v>
      </c>
    </row>
    <row r="2650" spans="1:29" x14ac:dyDescent="0.25">
      <c r="A2650" t="s">
        <v>35</v>
      </c>
      <c r="B2650" t="s">
        <v>415</v>
      </c>
      <c r="C2650" t="s">
        <v>430</v>
      </c>
      <c r="D2650" t="s">
        <v>881</v>
      </c>
      <c r="E2650">
        <v>143</v>
      </c>
      <c r="F2650">
        <v>2265145840.1900001</v>
      </c>
      <c r="G2650">
        <v>943760025</v>
      </c>
      <c r="H2650">
        <v>343187404.31999999</v>
      </c>
      <c r="I2650">
        <v>32</v>
      </c>
      <c r="J2650">
        <v>49</v>
      </c>
      <c r="K2650">
        <v>33</v>
      </c>
      <c r="L2650">
        <v>62837000</v>
      </c>
      <c r="M2650">
        <v>143</v>
      </c>
      <c r="N2650">
        <v>37</v>
      </c>
      <c r="O2650">
        <v>58</v>
      </c>
      <c r="P2650">
        <v>0.86486486486486491</v>
      </c>
      <c r="Q2650">
        <v>0.84482758620689657</v>
      </c>
      <c r="R2650">
        <v>0.85484622553588074</v>
      </c>
      <c r="S2650">
        <v>0.01</v>
      </c>
      <c r="T2650">
        <v>0.01</v>
      </c>
      <c r="U2650">
        <v>1256740</v>
      </c>
      <c r="V2650" t="s">
        <v>1390</v>
      </c>
      <c r="W2650">
        <v>0.15150786242143841</v>
      </c>
      <c r="X2650">
        <v>3.6619642334780201E-3</v>
      </c>
      <c r="Y2650">
        <v>20449</v>
      </c>
      <c r="Z2650">
        <v>2924207</v>
      </c>
      <c r="AA2650">
        <v>418161601</v>
      </c>
      <c r="AB2650" t="s">
        <v>395</v>
      </c>
      <c r="AC2650" t="s">
        <v>1418</v>
      </c>
    </row>
    <row r="2651" spans="1:29" x14ac:dyDescent="0.25">
      <c r="A2651" t="s">
        <v>36</v>
      </c>
      <c r="B2651" t="s">
        <v>415</v>
      </c>
      <c r="C2651" t="s">
        <v>435</v>
      </c>
      <c r="D2651" t="s">
        <v>875</v>
      </c>
      <c r="E2651">
        <v>119</v>
      </c>
      <c r="F2651">
        <v>1755161381</v>
      </c>
      <c r="G2651">
        <v>783812283</v>
      </c>
      <c r="H2651">
        <v>353204615</v>
      </c>
      <c r="I2651">
        <v>28</v>
      </c>
      <c r="J2651">
        <v>39</v>
      </c>
      <c r="K2651">
        <v>29</v>
      </c>
      <c r="L2651">
        <v>56206000</v>
      </c>
      <c r="M2651">
        <v>119</v>
      </c>
      <c r="N2651">
        <v>28</v>
      </c>
      <c r="O2651">
        <v>48</v>
      </c>
      <c r="P2651">
        <v>1</v>
      </c>
      <c r="Q2651">
        <v>0.8125</v>
      </c>
      <c r="R2651">
        <v>0.90625</v>
      </c>
      <c r="S2651">
        <v>0.02</v>
      </c>
      <c r="T2651">
        <v>0.01</v>
      </c>
      <c r="U2651">
        <v>1686180</v>
      </c>
      <c r="V2651" t="s">
        <v>1390</v>
      </c>
      <c r="W2651">
        <v>0.20123768607463449</v>
      </c>
      <c r="X2651">
        <v>4.7739466824350523E-3</v>
      </c>
      <c r="Y2651">
        <v>14161</v>
      </c>
      <c r="Z2651">
        <v>1685159</v>
      </c>
      <c r="AA2651">
        <v>200533921</v>
      </c>
      <c r="AB2651" t="s">
        <v>394</v>
      </c>
      <c r="AC2651" t="s">
        <v>1418</v>
      </c>
    </row>
    <row r="2652" spans="1:29" x14ac:dyDescent="0.25">
      <c r="A2652" t="s">
        <v>36</v>
      </c>
      <c r="B2652" t="s">
        <v>415</v>
      </c>
      <c r="C2652" t="s">
        <v>430</v>
      </c>
      <c r="D2652" t="s">
        <v>896</v>
      </c>
      <c r="E2652">
        <v>82</v>
      </c>
      <c r="F2652">
        <v>1361902429.3900001</v>
      </c>
      <c r="G2652">
        <v>574415485</v>
      </c>
      <c r="H2652">
        <v>394034109.38999999</v>
      </c>
      <c r="I2652">
        <v>27</v>
      </c>
      <c r="J2652">
        <v>50</v>
      </c>
      <c r="K2652">
        <v>28</v>
      </c>
      <c r="L2652">
        <v>116207000</v>
      </c>
      <c r="M2652">
        <v>82</v>
      </c>
      <c r="N2652">
        <v>17</v>
      </c>
      <c r="O2652">
        <v>26</v>
      </c>
      <c r="P2652">
        <v>1.588235294117647</v>
      </c>
      <c r="Q2652">
        <v>1.9230769230769229</v>
      </c>
      <c r="R2652">
        <v>1.755656108597285</v>
      </c>
      <c r="S2652">
        <v>0.05</v>
      </c>
      <c r="T2652">
        <v>0.08</v>
      </c>
      <c r="U2652">
        <v>15106910</v>
      </c>
      <c r="V2652" t="s">
        <v>1390</v>
      </c>
      <c r="W2652">
        <v>0.28932624018189679</v>
      </c>
      <c r="X2652">
        <v>3.8339092073492953E-2</v>
      </c>
      <c r="Y2652">
        <v>6724</v>
      </c>
      <c r="Z2652">
        <v>551368</v>
      </c>
      <c r="AA2652">
        <v>45212176</v>
      </c>
      <c r="AB2652" t="s">
        <v>410</v>
      </c>
      <c r="AC2652" t="s">
        <v>1418</v>
      </c>
    </row>
    <row r="2653" spans="1:29" x14ac:dyDescent="0.25">
      <c r="A2653" t="s">
        <v>36</v>
      </c>
      <c r="B2653" t="s">
        <v>415</v>
      </c>
      <c r="C2653" t="s">
        <v>435</v>
      </c>
      <c r="D2653" t="s">
        <v>869</v>
      </c>
      <c r="E2653">
        <v>125</v>
      </c>
      <c r="F2653">
        <v>1956176351.0999999</v>
      </c>
      <c r="G2653">
        <v>872879727</v>
      </c>
      <c r="H2653">
        <v>325648982.10000002</v>
      </c>
      <c r="I2653">
        <v>25</v>
      </c>
      <c r="J2653">
        <v>41</v>
      </c>
      <c r="K2653">
        <v>25</v>
      </c>
      <c r="L2653">
        <v>54047000</v>
      </c>
      <c r="M2653">
        <v>125</v>
      </c>
      <c r="N2653">
        <v>30</v>
      </c>
      <c r="O2653">
        <v>50</v>
      </c>
      <c r="P2653">
        <v>0.83333333333333337</v>
      </c>
      <c r="Q2653">
        <v>0.82</v>
      </c>
      <c r="R2653">
        <v>0.82666666666666666</v>
      </c>
      <c r="S2653">
        <v>0.01</v>
      </c>
      <c r="T2653">
        <v>0.01</v>
      </c>
      <c r="U2653">
        <v>1080940</v>
      </c>
      <c r="V2653" t="s">
        <v>1390</v>
      </c>
      <c r="W2653">
        <v>0.16647220068726451</v>
      </c>
      <c r="X2653">
        <v>3.319340945054961E-3</v>
      </c>
      <c r="Y2653">
        <v>15625</v>
      </c>
      <c r="Z2653">
        <v>1953125</v>
      </c>
      <c r="AA2653">
        <v>244140625</v>
      </c>
      <c r="AB2653" t="s">
        <v>391</v>
      </c>
      <c r="AC2653" t="s">
        <v>1418</v>
      </c>
    </row>
    <row r="2654" spans="1:29" x14ac:dyDescent="0.25">
      <c r="A2654" t="s">
        <v>36</v>
      </c>
      <c r="B2654" t="s">
        <v>415</v>
      </c>
      <c r="C2654" t="s">
        <v>430</v>
      </c>
      <c r="D2654" t="s">
        <v>868</v>
      </c>
      <c r="E2654">
        <v>111</v>
      </c>
      <c r="F2654">
        <v>1684795482</v>
      </c>
      <c r="G2654">
        <v>720275568</v>
      </c>
      <c r="H2654">
        <v>551004753</v>
      </c>
      <c r="I2654">
        <v>44</v>
      </c>
      <c r="J2654">
        <v>56</v>
      </c>
      <c r="K2654">
        <v>45</v>
      </c>
      <c r="L2654">
        <v>91731000</v>
      </c>
      <c r="M2654">
        <v>111</v>
      </c>
      <c r="N2654">
        <v>29</v>
      </c>
      <c r="O2654">
        <v>44</v>
      </c>
      <c r="P2654">
        <v>1.517241379310345</v>
      </c>
      <c r="Q2654">
        <v>1.2727272727272729</v>
      </c>
      <c r="R2654">
        <v>1.3949843260188091</v>
      </c>
      <c r="S2654">
        <v>0.05</v>
      </c>
      <c r="T2654">
        <v>5.5E-2</v>
      </c>
      <c r="U2654">
        <v>9631755</v>
      </c>
      <c r="V2654" t="s">
        <v>1390</v>
      </c>
      <c r="W2654">
        <v>0.32704548349447682</v>
      </c>
      <c r="X2654">
        <v>1.7480348304726879E-2</v>
      </c>
      <c r="Y2654">
        <v>12321</v>
      </c>
      <c r="Z2654">
        <v>1367631</v>
      </c>
      <c r="AA2654">
        <v>151807041</v>
      </c>
      <c r="AB2654" t="s">
        <v>394</v>
      </c>
      <c r="AC2654" t="s">
        <v>1418</v>
      </c>
    </row>
    <row r="2655" spans="1:29" x14ac:dyDescent="0.25">
      <c r="A2655" t="s">
        <v>36</v>
      </c>
      <c r="B2655" t="s">
        <v>415</v>
      </c>
      <c r="C2655" t="s">
        <v>435</v>
      </c>
      <c r="D2655" t="s">
        <v>895</v>
      </c>
      <c r="E2655">
        <v>129</v>
      </c>
      <c r="F2655">
        <v>2234496295</v>
      </c>
      <c r="G2655">
        <v>861259720</v>
      </c>
      <c r="H2655">
        <v>519495530</v>
      </c>
      <c r="I2655">
        <v>31</v>
      </c>
      <c r="J2655">
        <v>43</v>
      </c>
      <c r="K2655">
        <v>32</v>
      </c>
      <c r="L2655">
        <v>59616000</v>
      </c>
      <c r="M2655">
        <v>129</v>
      </c>
      <c r="N2655">
        <v>32</v>
      </c>
      <c r="O2655">
        <v>52</v>
      </c>
      <c r="P2655">
        <v>0.96875</v>
      </c>
      <c r="Q2655">
        <v>0.82692307692307687</v>
      </c>
      <c r="R2655">
        <v>0.89783653846153844</v>
      </c>
      <c r="S2655">
        <v>1.4999999999999999E-2</v>
      </c>
      <c r="T2655">
        <v>0.01</v>
      </c>
      <c r="U2655">
        <v>1490400</v>
      </c>
      <c r="V2655" t="s">
        <v>1390</v>
      </c>
      <c r="W2655">
        <v>0.23248887508224761</v>
      </c>
      <c r="X2655">
        <v>2.8689371013452219E-3</v>
      </c>
      <c r="Y2655">
        <v>16641</v>
      </c>
      <c r="Z2655">
        <v>2146689</v>
      </c>
      <c r="AA2655">
        <v>276922881</v>
      </c>
      <c r="AB2655" t="s">
        <v>391</v>
      </c>
      <c r="AC2655" t="s">
        <v>1418</v>
      </c>
    </row>
    <row r="2656" spans="1:29" x14ac:dyDescent="0.25">
      <c r="A2656" t="s">
        <v>36</v>
      </c>
      <c r="B2656" t="s">
        <v>415</v>
      </c>
      <c r="C2656" t="s">
        <v>430</v>
      </c>
      <c r="D2656" t="s">
        <v>893</v>
      </c>
      <c r="E2656">
        <v>118</v>
      </c>
      <c r="F2656">
        <v>2218638169</v>
      </c>
      <c r="G2656">
        <v>765445217</v>
      </c>
      <c r="H2656">
        <v>661094582</v>
      </c>
      <c r="I2656">
        <v>38</v>
      </c>
      <c r="J2656">
        <v>57</v>
      </c>
      <c r="K2656">
        <v>41</v>
      </c>
      <c r="L2656">
        <v>90862000</v>
      </c>
      <c r="M2656">
        <v>118</v>
      </c>
      <c r="N2656">
        <v>30</v>
      </c>
      <c r="O2656">
        <v>47</v>
      </c>
      <c r="P2656">
        <v>1.2666666666666671</v>
      </c>
      <c r="Q2656">
        <v>1.212765957446809</v>
      </c>
      <c r="R2656">
        <v>1.239716312056738</v>
      </c>
      <c r="S2656">
        <v>3.5000000000000003E-2</v>
      </c>
      <c r="T2656">
        <v>5.5E-2</v>
      </c>
      <c r="U2656">
        <v>8177580</v>
      </c>
      <c r="V2656" t="s">
        <v>1390</v>
      </c>
      <c r="W2656">
        <v>0.29797314011683712</v>
      </c>
      <c r="X2656">
        <v>1.2369758008393419E-2</v>
      </c>
      <c r="Y2656">
        <v>13924</v>
      </c>
      <c r="Z2656">
        <v>1643032</v>
      </c>
      <c r="AA2656">
        <v>193877776</v>
      </c>
      <c r="AB2656" t="s">
        <v>394</v>
      </c>
      <c r="AC2656" t="s">
        <v>1418</v>
      </c>
    </row>
    <row r="2657" spans="1:29" x14ac:dyDescent="0.25">
      <c r="A2657" t="s">
        <v>36</v>
      </c>
      <c r="B2657" t="s">
        <v>415</v>
      </c>
      <c r="C2657" t="s">
        <v>435</v>
      </c>
      <c r="D2657" t="s">
        <v>877</v>
      </c>
      <c r="E2657">
        <v>128</v>
      </c>
      <c r="F2657">
        <v>2112156262</v>
      </c>
      <c r="G2657">
        <v>871495194</v>
      </c>
      <c r="H2657">
        <v>475270023</v>
      </c>
      <c r="I2657">
        <v>32</v>
      </c>
      <c r="J2657">
        <v>55</v>
      </c>
      <c r="K2657">
        <v>32</v>
      </c>
      <c r="L2657">
        <v>87626362</v>
      </c>
      <c r="M2657">
        <v>128</v>
      </c>
      <c r="N2657">
        <v>31</v>
      </c>
      <c r="O2657">
        <v>52</v>
      </c>
      <c r="P2657">
        <v>1.032258064516129</v>
      </c>
      <c r="Q2657">
        <v>1.0576923076923079</v>
      </c>
      <c r="R2657">
        <v>1.044975186104218</v>
      </c>
      <c r="S2657">
        <v>0.02</v>
      </c>
      <c r="T2657">
        <v>0.03</v>
      </c>
      <c r="U2657">
        <v>4381318.0999999996</v>
      </c>
      <c r="V2657" t="s">
        <v>1390</v>
      </c>
      <c r="W2657">
        <v>0.22501650637816301</v>
      </c>
      <c r="X2657">
        <v>9.2185870935941605E-3</v>
      </c>
      <c r="Y2657">
        <v>16384</v>
      </c>
      <c r="Z2657">
        <v>2097152</v>
      </c>
      <c r="AA2657">
        <v>268435456</v>
      </c>
      <c r="AB2657" t="s">
        <v>391</v>
      </c>
      <c r="AC2657" t="s">
        <v>1418</v>
      </c>
    </row>
    <row r="2658" spans="1:29" x14ac:dyDescent="0.25">
      <c r="A2658" t="s">
        <v>36</v>
      </c>
      <c r="B2658" t="s">
        <v>415</v>
      </c>
      <c r="C2658" t="s">
        <v>435</v>
      </c>
      <c r="D2658" t="s">
        <v>890</v>
      </c>
      <c r="E2658">
        <v>131</v>
      </c>
      <c r="F2658">
        <v>2174694738</v>
      </c>
      <c r="G2658">
        <v>960577764</v>
      </c>
      <c r="H2658">
        <v>470460249</v>
      </c>
      <c r="I2658">
        <v>37</v>
      </c>
      <c r="J2658">
        <v>61</v>
      </c>
      <c r="K2658">
        <v>37</v>
      </c>
      <c r="L2658">
        <v>79485000</v>
      </c>
      <c r="M2658">
        <v>131</v>
      </c>
      <c r="N2658">
        <v>30</v>
      </c>
      <c r="O2658">
        <v>53</v>
      </c>
      <c r="P2658">
        <v>1.2333333333333329</v>
      </c>
      <c r="Q2658">
        <v>1.1509433962264151</v>
      </c>
      <c r="R2658">
        <v>1.192138364779874</v>
      </c>
      <c r="S2658">
        <v>3.5000000000000003E-2</v>
      </c>
      <c r="T2658">
        <v>4.4999999999999998E-2</v>
      </c>
      <c r="U2658">
        <v>6358800</v>
      </c>
      <c r="V2658" t="s">
        <v>1390</v>
      </c>
      <c r="W2658">
        <v>0.21633392529963441</v>
      </c>
      <c r="X2658">
        <v>1.351612599261282E-2</v>
      </c>
      <c r="Y2658">
        <v>17161</v>
      </c>
      <c r="Z2658">
        <v>2248091</v>
      </c>
      <c r="AA2658">
        <v>294499921</v>
      </c>
      <c r="AB2658" t="s">
        <v>396</v>
      </c>
      <c r="AC2658" t="s">
        <v>1418</v>
      </c>
    </row>
    <row r="2659" spans="1:29" x14ac:dyDescent="0.25">
      <c r="A2659" t="s">
        <v>36</v>
      </c>
      <c r="B2659" t="s">
        <v>415</v>
      </c>
      <c r="C2659" t="s">
        <v>435</v>
      </c>
      <c r="D2659" t="s">
        <v>897</v>
      </c>
      <c r="E2659">
        <v>112</v>
      </c>
      <c r="F2659">
        <v>1690147418.78</v>
      </c>
      <c r="G2659">
        <v>864864854</v>
      </c>
      <c r="H2659">
        <v>344376923.29000002</v>
      </c>
      <c r="I2659">
        <v>27</v>
      </c>
      <c r="J2659">
        <v>38</v>
      </c>
      <c r="K2659">
        <v>28</v>
      </c>
      <c r="L2659">
        <v>68061000</v>
      </c>
      <c r="M2659">
        <v>112</v>
      </c>
      <c r="N2659">
        <v>21</v>
      </c>
      <c r="O2659">
        <v>36</v>
      </c>
      <c r="P2659">
        <v>1.285714285714286</v>
      </c>
      <c r="Q2659">
        <v>1.055555555555556</v>
      </c>
      <c r="R2659">
        <v>1.1706349206349209</v>
      </c>
      <c r="S2659">
        <v>3.5000000000000003E-2</v>
      </c>
      <c r="T2659">
        <v>0.03</v>
      </c>
      <c r="U2659">
        <v>4423965</v>
      </c>
      <c r="V2659" t="s">
        <v>1390</v>
      </c>
      <c r="W2659">
        <v>0.20375555378393079</v>
      </c>
      <c r="X2659">
        <v>1.2846287601781539E-2</v>
      </c>
      <c r="Y2659">
        <v>12544</v>
      </c>
      <c r="Z2659">
        <v>1404928</v>
      </c>
      <c r="AA2659">
        <v>157351936</v>
      </c>
      <c r="AB2659" t="s">
        <v>394</v>
      </c>
      <c r="AC2659" t="s">
        <v>1418</v>
      </c>
    </row>
    <row r="2660" spans="1:29" x14ac:dyDescent="0.25">
      <c r="A2660" t="s">
        <v>36</v>
      </c>
      <c r="B2660" t="s">
        <v>415</v>
      </c>
      <c r="C2660" t="s">
        <v>435</v>
      </c>
      <c r="D2660" t="s">
        <v>892</v>
      </c>
      <c r="E2660">
        <v>129</v>
      </c>
      <c r="F2660">
        <v>1962447343</v>
      </c>
      <c r="G2660">
        <v>889872259</v>
      </c>
      <c r="H2660">
        <v>625193152</v>
      </c>
      <c r="I2660">
        <v>47</v>
      </c>
      <c r="J2660">
        <v>60</v>
      </c>
      <c r="K2660">
        <v>47</v>
      </c>
      <c r="L2660">
        <v>88988000</v>
      </c>
      <c r="M2660">
        <v>129</v>
      </c>
      <c r="N2660">
        <v>30</v>
      </c>
      <c r="O2660">
        <v>52</v>
      </c>
      <c r="P2660">
        <v>1.5666666666666671</v>
      </c>
      <c r="Q2660">
        <v>1.153846153846154</v>
      </c>
      <c r="R2660">
        <v>1.3602564102564101</v>
      </c>
      <c r="S2660">
        <v>0.05</v>
      </c>
      <c r="T2660">
        <v>4.4999999999999998E-2</v>
      </c>
      <c r="U2660">
        <v>8453860</v>
      </c>
      <c r="V2660" t="s">
        <v>1390</v>
      </c>
      <c r="W2660">
        <v>0.31857830694415729</v>
      </c>
      <c r="X2660">
        <v>1.3521997118740031E-2</v>
      </c>
      <c r="Y2660">
        <v>16641</v>
      </c>
      <c r="Z2660">
        <v>2146689</v>
      </c>
      <c r="AA2660">
        <v>276922881</v>
      </c>
      <c r="AB2660" t="s">
        <v>391</v>
      </c>
      <c r="AC2660" t="s">
        <v>1418</v>
      </c>
    </row>
    <row r="2661" spans="1:29" x14ac:dyDescent="0.25">
      <c r="A2661" t="s">
        <v>36</v>
      </c>
      <c r="B2661" t="s">
        <v>415</v>
      </c>
      <c r="C2661" t="s">
        <v>435</v>
      </c>
      <c r="D2661" t="s">
        <v>773</v>
      </c>
      <c r="E2661">
        <v>127</v>
      </c>
      <c r="F2661">
        <v>2066913525</v>
      </c>
      <c r="G2661">
        <v>921319574</v>
      </c>
      <c r="H2661">
        <v>469961845</v>
      </c>
      <c r="I2661">
        <v>35</v>
      </c>
      <c r="J2661">
        <v>48</v>
      </c>
      <c r="K2661">
        <v>35</v>
      </c>
      <c r="L2661">
        <v>64548580</v>
      </c>
      <c r="M2661">
        <v>127</v>
      </c>
      <c r="N2661">
        <v>32</v>
      </c>
      <c r="O2661">
        <v>51</v>
      </c>
      <c r="P2661">
        <v>1.09375</v>
      </c>
      <c r="Q2661">
        <v>0.94117647058823528</v>
      </c>
      <c r="R2661">
        <v>1.017463235294118</v>
      </c>
      <c r="S2661">
        <v>0.02</v>
      </c>
      <c r="T2661">
        <v>1.4999999999999999E-2</v>
      </c>
      <c r="U2661">
        <v>2259200.2999999998</v>
      </c>
      <c r="V2661" t="s">
        <v>1390</v>
      </c>
      <c r="W2661">
        <v>0.22737373349956669</v>
      </c>
      <c r="X2661">
        <v>4.807199401474815E-3</v>
      </c>
      <c r="Y2661">
        <v>16129</v>
      </c>
      <c r="Z2661">
        <v>2048383</v>
      </c>
      <c r="AA2661">
        <v>260144641</v>
      </c>
      <c r="AB2661" t="s">
        <v>391</v>
      </c>
      <c r="AC2661" t="s">
        <v>1418</v>
      </c>
    </row>
    <row r="2662" spans="1:29" x14ac:dyDescent="0.25">
      <c r="A2662" t="s">
        <v>36</v>
      </c>
      <c r="B2662" t="s">
        <v>415</v>
      </c>
      <c r="C2662" t="s">
        <v>435</v>
      </c>
      <c r="D2662" t="s">
        <v>891</v>
      </c>
      <c r="E2662">
        <v>124</v>
      </c>
      <c r="F2662">
        <v>2010128925</v>
      </c>
      <c r="G2662">
        <v>845718201</v>
      </c>
      <c r="H2662">
        <v>527426613</v>
      </c>
      <c r="I2662">
        <v>38</v>
      </c>
      <c r="J2662">
        <v>55</v>
      </c>
      <c r="K2662">
        <v>40</v>
      </c>
      <c r="L2662">
        <v>96165175</v>
      </c>
      <c r="M2662">
        <v>124</v>
      </c>
      <c r="N2662">
        <v>30</v>
      </c>
      <c r="O2662">
        <v>50</v>
      </c>
      <c r="P2662">
        <v>1.2666666666666671</v>
      </c>
      <c r="Q2662">
        <v>1.1000000000000001</v>
      </c>
      <c r="R2662">
        <v>1.1833333333333329</v>
      </c>
      <c r="S2662">
        <v>3.5000000000000003E-2</v>
      </c>
      <c r="T2662">
        <v>4.4999999999999998E-2</v>
      </c>
      <c r="U2662">
        <v>7693214</v>
      </c>
      <c r="V2662" t="s">
        <v>1390</v>
      </c>
      <c r="W2662">
        <v>0.26238447019013972</v>
      </c>
      <c r="X2662">
        <v>1.458632122531898E-2</v>
      </c>
      <c r="Y2662">
        <v>15376</v>
      </c>
      <c r="Z2662">
        <v>1906624</v>
      </c>
      <c r="AA2662">
        <v>236421376</v>
      </c>
      <c r="AB2662" t="s">
        <v>391</v>
      </c>
      <c r="AC2662" t="s">
        <v>1418</v>
      </c>
    </row>
    <row r="2663" spans="1:29" x14ac:dyDescent="0.25">
      <c r="A2663" t="s">
        <v>36</v>
      </c>
      <c r="B2663" t="s">
        <v>415</v>
      </c>
      <c r="C2663" t="s">
        <v>430</v>
      </c>
      <c r="D2663" t="s">
        <v>886</v>
      </c>
      <c r="E2663">
        <v>109</v>
      </c>
      <c r="F2663">
        <v>1736133563</v>
      </c>
      <c r="G2663">
        <v>772367294</v>
      </c>
      <c r="H2663">
        <v>383480403</v>
      </c>
      <c r="I2663">
        <v>35</v>
      </c>
      <c r="J2663">
        <v>49</v>
      </c>
      <c r="K2663">
        <v>35</v>
      </c>
      <c r="L2663">
        <v>94140000</v>
      </c>
      <c r="M2663">
        <v>109</v>
      </c>
      <c r="N2663">
        <v>27</v>
      </c>
      <c r="O2663">
        <v>44</v>
      </c>
      <c r="P2663">
        <v>1.2962962962962961</v>
      </c>
      <c r="Q2663">
        <v>1.113636363636364</v>
      </c>
      <c r="R2663">
        <v>1.20496632996633</v>
      </c>
      <c r="S2663">
        <v>3.5000000000000003E-2</v>
      </c>
      <c r="T2663">
        <v>4.4999999999999998E-2</v>
      </c>
      <c r="U2663">
        <v>7531200</v>
      </c>
      <c r="V2663" t="s">
        <v>1390</v>
      </c>
      <c r="W2663">
        <v>0.22088185562022911</v>
      </c>
      <c r="X2663">
        <v>1.963907396853341E-2</v>
      </c>
      <c r="Y2663">
        <v>11881</v>
      </c>
      <c r="Z2663">
        <v>1295029</v>
      </c>
      <c r="AA2663">
        <v>141158161</v>
      </c>
      <c r="AB2663" t="s">
        <v>393</v>
      </c>
      <c r="AC2663" t="s">
        <v>1418</v>
      </c>
    </row>
    <row r="2664" spans="1:29" x14ac:dyDescent="0.25">
      <c r="A2664" t="s">
        <v>36</v>
      </c>
      <c r="B2664" t="s">
        <v>415</v>
      </c>
      <c r="C2664" t="s">
        <v>435</v>
      </c>
      <c r="D2664" t="s">
        <v>866</v>
      </c>
      <c r="E2664">
        <v>127</v>
      </c>
      <c r="F2664">
        <v>2297035882.6999998</v>
      </c>
      <c r="G2664">
        <v>782361558</v>
      </c>
      <c r="H2664">
        <v>425208494.69999999</v>
      </c>
      <c r="I2664">
        <v>31</v>
      </c>
      <c r="J2664">
        <v>43</v>
      </c>
      <c r="K2664">
        <v>32</v>
      </c>
      <c r="L2664">
        <v>59422944</v>
      </c>
      <c r="M2664">
        <v>127</v>
      </c>
      <c r="N2664">
        <v>32</v>
      </c>
      <c r="O2664">
        <v>51</v>
      </c>
      <c r="P2664">
        <v>0.96875</v>
      </c>
      <c r="Q2664">
        <v>0.84313725490196079</v>
      </c>
      <c r="R2664">
        <v>0.90594362745098034</v>
      </c>
      <c r="S2664">
        <v>1.4999999999999999E-2</v>
      </c>
      <c r="T2664">
        <v>0.01</v>
      </c>
      <c r="U2664">
        <v>1485573.6</v>
      </c>
      <c r="V2664" t="s">
        <v>1390</v>
      </c>
      <c r="W2664">
        <v>0.1851118208045571</v>
      </c>
      <c r="X2664">
        <v>3.493753343399515E-3</v>
      </c>
      <c r="Y2664">
        <v>16129</v>
      </c>
      <c r="Z2664">
        <v>2048383</v>
      </c>
      <c r="AA2664">
        <v>260144641</v>
      </c>
      <c r="AB2664" t="s">
        <v>391</v>
      </c>
      <c r="AC2664" t="s">
        <v>1418</v>
      </c>
    </row>
    <row r="2665" spans="1:29" x14ac:dyDescent="0.25">
      <c r="A2665" t="s">
        <v>36</v>
      </c>
      <c r="B2665" t="s">
        <v>415</v>
      </c>
      <c r="C2665" t="s">
        <v>435</v>
      </c>
      <c r="D2665" t="s">
        <v>872</v>
      </c>
      <c r="E2665">
        <v>130</v>
      </c>
      <c r="F2665">
        <v>2071910539</v>
      </c>
      <c r="G2665">
        <v>992327204</v>
      </c>
      <c r="H2665">
        <v>344745625</v>
      </c>
      <c r="I2665">
        <v>24</v>
      </c>
      <c r="J2665">
        <v>42</v>
      </c>
      <c r="K2665">
        <v>24</v>
      </c>
      <c r="L2665">
        <v>60208000</v>
      </c>
      <c r="M2665">
        <v>130</v>
      </c>
      <c r="N2665">
        <v>30</v>
      </c>
      <c r="O2665">
        <v>52</v>
      </c>
      <c r="P2665">
        <v>0.8</v>
      </c>
      <c r="Q2665">
        <v>0.80769230769230771</v>
      </c>
      <c r="R2665">
        <v>0.80384615384615388</v>
      </c>
      <c r="S2665">
        <v>0.01</v>
      </c>
      <c r="T2665">
        <v>0.01</v>
      </c>
      <c r="U2665">
        <v>1204160</v>
      </c>
      <c r="V2665" t="s">
        <v>1390</v>
      </c>
      <c r="W2665">
        <v>0.1663902077385977</v>
      </c>
      <c r="X2665">
        <v>3.4928942172942731E-3</v>
      </c>
      <c r="Y2665">
        <v>16900</v>
      </c>
      <c r="Z2665">
        <v>2197000</v>
      </c>
      <c r="AA2665">
        <v>285610000</v>
      </c>
      <c r="AB2665" t="s">
        <v>396</v>
      </c>
      <c r="AC2665" t="s">
        <v>1418</v>
      </c>
    </row>
    <row r="2666" spans="1:29" x14ac:dyDescent="0.25">
      <c r="A2666" t="s">
        <v>36</v>
      </c>
      <c r="B2666" t="s">
        <v>415</v>
      </c>
      <c r="C2666" t="s">
        <v>435</v>
      </c>
      <c r="D2666" t="s">
        <v>874</v>
      </c>
      <c r="E2666">
        <v>128</v>
      </c>
      <c r="F2666">
        <v>2051175692.3199999</v>
      </c>
      <c r="G2666">
        <v>716166196</v>
      </c>
      <c r="H2666">
        <v>399982275.31999999</v>
      </c>
      <c r="I2666">
        <v>28</v>
      </c>
      <c r="J2666">
        <v>46</v>
      </c>
      <c r="K2666">
        <v>29</v>
      </c>
      <c r="L2666">
        <v>66406000</v>
      </c>
      <c r="M2666">
        <v>128</v>
      </c>
      <c r="N2666">
        <v>33</v>
      </c>
      <c r="O2666">
        <v>51</v>
      </c>
      <c r="P2666">
        <v>0.84848484848484851</v>
      </c>
      <c r="Q2666">
        <v>0.90196078431372551</v>
      </c>
      <c r="R2666">
        <v>0.87522281639928701</v>
      </c>
      <c r="S2666">
        <v>0.01</v>
      </c>
      <c r="T2666">
        <v>1.4999999999999999E-2</v>
      </c>
      <c r="U2666">
        <v>1660150</v>
      </c>
      <c r="V2666" t="s">
        <v>1390</v>
      </c>
      <c r="W2666">
        <v>0.19500147004355181</v>
      </c>
      <c r="X2666">
        <v>4.1505589183216214E-3</v>
      </c>
      <c r="Y2666">
        <v>16384</v>
      </c>
      <c r="Z2666">
        <v>2097152</v>
      </c>
      <c r="AA2666">
        <v>268435456</v>
      </c>
      <c r="AB2666" t="s">
        <v>391</v>
      </c>
      <c r="AC2666" t="s">
        <v>1418</v>
      </c>
    </row>
    <row r="2667" spans="1:29" x14ac:dyDescent="0.25">
      <c r="A2667" t="s">
        <v>36</v>
      </c>
      <c r="B2667" t="s">
        <v>415</v>
      </c>
      <c r="C2667" t="s">
        <v>435</v>
      </c>
      <c r="D2667" t="s">
        <v>870</v>
      </c>
      <c r="E2667">
        <v>128</v>
      </c>
      <c r="F2667">
        <v>2489007059.8499999</v>
      </c>
      <c r="G2667">
        <v>754545132</v>
      </c>
      <c r="H2667">
        <v>554927479</v>
      </c>
      <c r="I2667">
        <v>35</v>
      </c>
      <c r="J2667">
        <v>52</v>
      </c>
      <c r="K2667">
        <v>35</v>
      </c>
      <c r="L2667">
        <v>99366000</v>
      </c>
      <c r="M2667">
        <v>128</v>
      </c>
      <c r="N2667">
        <v>33</v>
      </c>
      <c r="O2667">
        <v>51</v>
      </c>
      <c r="P2667">
        <v>1.060606060606061</v>
      </c>
      <c r="Q2667">
        <v>1.0196078431372551</v>
      </c>
      <c r="R2667">
        <v>1.0401069518716579</v>
      </c>
      <c r="S2667">
        <v>0.02</v>
      </c>
      <c r="T2667">
        <v>0.03</v>
      </c>
      <c r="U2667">
        <v>4968300</v>
      </c>
      <c r="V2667" t="s">
        <v>1390</v>
      </c>
      <c r="W2667">
        <v>0.22295134792966101</v>
      </c>
      <c r="X2667">
        <v>8.9530617747621034E-3</v>
      </c>
      <c r="Y2667">
        <v>16384</v>
      </c>
      <c r="Z2667">
        <v>2097152</v>
      </c>
      <c r="AA2667">
        <v>268435456</v>
      </c>
      <c r="AB2667" t="s">
        <v>391</v>
      </c>
      <c r="AC2667" t="s">
        <v>1418</v>
      </c>
    </row>
    <row r="2668" spans="1:29" x14ac:dyDescent="0.25">
      <c r="A2668" t="s">
        <v>36</v>
      </c>
      <c r="B2668" t="s">
        <v>415</v>
      </c>
      <c r="C2668" t="s">
        <v>430</v>
      </c>
      <c r="D2668" t="s">
        <v>882</v>
      </c>
      <c r="E2668">
        <v>112</v>
      </c>
      <c r="F2668">
        <v>1936963706</v>
      </c>
      <c r="G2668">
        <v>710110125</v>
      </c>
      <c r="H2668">
        <v>821938576</v>
      </c>
      <c r="I2668">
        <v>47</v>
      </c>
      <c r="J2668">
        <v>72</v>
      </c>
      <c r="K2668">
        <v>51</v>
      </c>
      <c r="L2668">
        <v>117958000</v>
      </c>
      <c r="M2668">
        <v>112</v>
      </c>
      <c r="N2668">
        <v>29</v>
      </c>
      <c r="O2668">
        <v>45</v>
      </c>
      <c r="P2668">
        <v>1.6206896551724139</v>
      </c>
      <c r="Q2668">
        <v>1.6</v>
      </c>
      <c r="R2668">
        <v>1.6103448275862069</v>
      </c>
      <c r="S2668">
        <v>0.05</v>
      </c>
      <c r="T2668">
        <v>0.08</v>
      </c>
      <c r="U2668">
        <v>15334540</v>
      </c>
      <c r="V2668" t="s">
        <v>1390</v>
      </c>
      <c r="W2668">
        <v>0.42434381886141548</v>
      </c>
      <c r="X2668">
        <v>1.8656552262854249E-2</v>
      </c>
      <c r="Y2668">
        <v>12544</v>
      </c>
      <c r="Z2668">
        <v>1404928</v>
      </c>
      <c r="AA2668">
        <v>157351936</v>
      </c>
      <c r="AB2668" t="s">
        <v>394</v>
      </c>
      <c r="AC2668" t="s">
        <v>1418</v>
      </c>
    </row>
    <row r="2669" spans="1:29" x14ac:dyDescent="0.25">
      <c r="A2669" t="s">
        <v>36</v>
      </c>
      <c r="B2669" t="s">
        <v>415</v>
      </c>
      <c r="C2669" t="s">
        <v>430</v>
      </c>
      <c r="D2669" t="s">
        <v>887</v>
      </c>
      <c r="E2669">
        <v>122</v>
      </c>
      <c r="F2669">
        <v>1993968576</v>
      </c>
      <c r="G2669">
        <v>768984168</v>
      </c>
      <c r="H2669">
        <v>416663013</v>
      </c>
      <c r="I2669">
        <v>27</v>
      </c>
      <c r="J2669">
        <v>42</v>
      </c>
      <c r="K2669">
        <v>27</v>
      </c>
      <c r="L2669">
        <v>63752000</v>
      </c>
      <c r="M2669">
        <v>122</v>
      </c>
      <c r="N2669">
        <v>29</v>
      </c>
      <c r="O2669">
        <v>49</v>
      </c>
      <c r="P2669">
        <v>0.93103448275862066</v>
      </c>
      <c r="Q2669">
        <v>0.8571428571428571</v>
      </c>
      <c r="R2669">
        <v>0.89408866995073888</v>
      </c>
      <c r="S2669">
        <v>1.4999999999999999E-2</v>
      </c>
      <c r="T2669">
        <v>0.01</v>
      </c>
      <c r="U2669">
        <v>1593800</v>
      </c>
      <c r="V2669" t="s">
        <v>1390</v>
      </c>
      <c r="W2669">
        <v>0.20896167473002339</v>
      </c>
      <c r="X2669">
        <v>3.825153542006379E-3</v>
      </c>
      <c r="Y2669">
        <v>14884</v>
      </c>
      <c r="Z2669">
        <v>1815848</v>
      </c>
      <c r="AA2669">
        <v>221533456</v>
      </c>
      <c r="AB2669" t="s">
        <v>391</v>
      </c>
      <c r="AC2669" t="s">
        <v>1418</v>
      </c>
    </row>
    <row r="2670" spans="1:29" x14ac:dyDescent="0.25">
      <c r="A2670" t="s">
        <v>36</v>
      </c>
      <c r="B2670" t="s">
        <v>415</v>
      </c>
      <c r="C2670" t="s">
        <v>430</v>
      </c>
      <c r="D2670" t="s">
        <v>889</v>
      </c>
      <c r="E2670">
        <v>102</v>
      </c>
      <c r="F2670">
        <v>1674659558</v>
      </c>
      <c r="G2670">
        <v>647046385</v>
      </c>
      <c r="H2670">
        <v>275735556</v>
      </c>
      <c r="I2670">
        <v>24</v>
      </c>
      <c r="J2670">
        <v>43</v>
      </c>
      <c r="K2670">
        <v>25</v>
      </c>
      <c r="L2670">
        <v>66586000</v>
      </c>
      <c r="M2670">
        <v>102</v>
      </c>
      <c r="N2670">
        <v>27</v>
      </c>
      <c r="O2670">
        <v>41</v>
      </c>
      <c r="P2670">
        <v>0.88888888888888884</v>
      </c>
      <c r="Q2670">
        <v>1.0487804878048781</v>
      </c>
      <c r="R2670">
        <v>0.96883468834688347</v>
      </c>
      <c r="S2670">
        <v>0.01</v>
      </c>
      <c r="T2670">
        <v>0.03</v>
      </c>
      <c r="U2670">
        <v>2663440</v>
      </c>
      <c r="V2670" t="s">
        <v>1390</v>
      </c>
      <c r="W2670">
        <v>0.1646517076756206</v>
      </c>
      <c r="X2670">
        <v>9.6593998925550255E-3</v>
      </c>
      <c r="Y2670">
        <v>10404</v>
      </c>
      <c r="Z2670">
        <v>1061208</v>
      </c>
      <c r="AA2670">
        <v>108243216</v>
      </c>
      <c r="AB2670" t="s">
        <v>393</v>
      </c>
      <c r="AC2670" t="s">
        <v>1418</v>
      </c>
    </row>
    <row r="2671" spans="1:29" x14ac:dyDescent="0.25">
      <c r="A2671" t="s">
        <v>36</v>
      </c>
      <c r="B2671" t="s">
        <v>415</v>
      </c>
      <c r="C2671" t="s">
        <v>435</v>
      </c>
      <c r="D2671" t="s">
        <v>884</v>
      </c>
      <c r="E2671">
        <v>112</v>
      </c>
      <c r="F2671">
        <v>1967752052</v>
      </c>
      <c r="G2671">
        <v>812259354</v>
      </c>
      <c r="H2671">
        <v>407982077</v>
      </c>
      <c r="I2671">
        <v>30</v>
      </c>
      <c r="J2671">
        <v>37</v>
      </c>
      <c r="K2671">
        <v>31</v>
      </c>
      <c r="L2671">
        <v>42876000</v>
      </c>
      <c r="M2671">
        <v>112</v>
      </c>
      <c r="N2671">
        <v>27</v>
      </c>
      <c r="O2671">
        <v>45</v>
      </c>
      <c r="P2671">
        <v>1.1111111111111109</v>
      </c>
      <c r="Q2671">
        <v>0.82222222222222219</v>
      </c>
      <c r="R2671">
        <v>0.96666666666666667</v>
      </c>
      <c r="S2671">
        <v>2.5000000000000001E-2</v>
      </c>
      <c r="T2671">
        <v>0.01</v>
      </c>
      <c r="U2671">
        <v>1500660</v>
      </c>
      <c r="V2671" t="s">
        <v>1390</v>
      </c>
      <c r="W2671">
        <v>0.20733408794331171</v>
      </c>
      <c r="X2671">
        <v>3.6782498168418309E-3</v>
      </c>
      <c r="Y2671">
        <v>12544</v>
      </c>
      <c r="Z2671">
        <v>1404928</v>
      </c>
      <c r="AA2671">
        <v>157351936</v>
      </c>
      <c r="AB2671" t="s">
        <v>394</v>
      </c>
      <c r="AC2671" t="s">
        <v>1418</v>
      </c>
    </row>
    <row r="2672" spans="1:29" x14ac:dyDescent="0.25">
      <c r="A2672" t="s">
        <v>36</v>
      </c>
      <c r="B2672" t="s">
        <v>415</v>
      </c>
      <c r="C2672" t="s">
        <v>430</v>
      </c>
      <c r="D2672" t="s">
        <v>898</v>
      </c>
      <c r="E2672">
        <v>100</v>
      </c>
      <c r="F2672">
        <v>1450727523.9200001</v>
      </c>
      <c r="G2672">
        <v>765876503</v>
      </c>
      <c r="H2672">
        <v>390997424.11000001</v>
      </c>
      <c r="I2672">
        <v>29</v>
      </c>
      <c r="J2672">
        <v>38</v>
      </c>
      <c r="K2672">
        <v>30</v>
      </c>
      <c r="L2672">
        <v>74261000</v>
      </c>
      <c r="M2672">
        <v>100</v>
      </c>
      <c r="N2672">
        <v>21</v>
      </c>
      <c r="O2672">
        <v>32</v>
      </c>
      <c r="P2672">
        <v>1.3809523809523809</v>
      </c>
      <c r="Q2672">
        <v>1.1875</v>
      </c>
      <c r="R2672">
        <v>1.28422619047619</v>
      </c>
      <c r="S2672">
        <v>3.5000000000000003E-2</v>
      </c>
      <c r="T2672">
        <v>4.4999999999999998E-2</v>
      </c>
      <c r="U2672">
        <v>5940880</v>
      </c>
      <c r="V2672" t="s">
        <v>1390</v>
      </c>
      <c r="W2672">
        <v>0.26951816772145382</v>
      </c>
      <c r="X2672">
        <v>1.519416659463373E-2</v>
      </c>
      <c r="Y2672">
        <v>10000</v>
      </c>
      <c r="Z2672">
        <v>1000000</v>
      </c>
      <c r="AA2672">
        <v>100000000</v>
      </c>
      <c r="AB2672" t="s">
        <v>393</v>
      </c>
      <c r="AC2672" t="s">
        <v>1418</v>
      </c>
    </row>
    <row r="2673" spans="1:29" x14ac:dyDescent="0.25">
      <c r="A2673" t="s">
        <v>36</v>
      </c>
      <c r="B2673" t="s">
        <v>415</v>
      </c>
      <c r="C2673" t="s">
        <v>435</v>
      </c>
      <c r="D2673" t="s">
        <v>871</v>
      </c>
      <c r="E2673">
        <v>114</v>
      </c>
      <c r="F2673">
        <v>1901699726</v>
      </c>
      <c r="G2673">
        <v>709697701</v>
      </c>
      <c r="H2673">
        <v>432870126</v>
      </c>
      <c r="I2673">
        <v>32</v>
      </c>
      <c r="J2673">
        <v>37</v>
      </c>
      <c r="K2673">
        <v>32</v>
      </c>
      <c r="L2673">
        <v>32986000</v>
      </c>
      <c r="M2673">
        <v>114</v>
      </c>
      <c r="N2673">
        <v>28</v>
      </c>
      <c r="O2673">
        <v>46</v>
      </c>
      <c r="P2673">
        <v>1.142857142857143</v>
      </c>
      <c r="Q2673">
        <v>0.80434782608695654</v>
      </c>
      <c r="R2673">
        <v>0.97360248447204967</v>
      </c>
      <c r="S2673">
        <v>2.5000000000000001E-2</v>
      </c>
      <c r="T2673">
        <v>0.01</v>
      </c>
      <c r="U2673">
        <v>1154510</v>
      </c>
      <c r="V2673" t="s">
        <v>1390</v>
      </c>
      <c r="W2673">
        <v>0.22762275246812549</v>
      </c>
      <c r="X2673">
        <v>2.6671048211813998E-3</v>
      </c>
      <c r="Y2673">
        <v>12996</v>
      </c>
      <c r="Z2673">
        <v>1481544</v>
      </c>
      <c r="AA2673">
        <v>168896016</v>
      </c>
      <c r="AB2673" t="s">
        <v>394</v>
      </c>
      <c r="AC2673" t="s">
        <v>1418</v>
      </c>
    </row>
    <row r="2674" spans="1:29" x14ac:dyDescent="0.25">
      <c r="A2674" t="s">
        <v>36</v>
      </c>
      <c r="B2674" t="s">
        <v>415</v>
      </c>
      <c r="C2674" t="s">
        <v>430</v>
      </c>
      <c r="D2674" t="s">
        <v>865</v>
      </c>
      <c r="E2674">
        <v>123</v>
      </c>
      <c r="F2674">
        <v>2240484298.46</v>
      </c>
      <c r="G2674">
        <v>873761964</v>
      </c>
      <c r="H2674">
        <v>566075893</v>
      </c>
      <c r="I2674">
        <v>37</v>
      </c>
      <c r="J2674">
        <v>46</v>
      </c>
      <c r="K2674">
        <v>37</v>
      </c>
      <c r="L2674">
        <v>74997000</v>
      </c>
      <c r="M2674">
        <v>123</v>
      </c>
      <c r="N2674">
        <v>32</v>
      </c>
      <c r="O2674">
        <v>50</v>
      </c>
      <c r="P2674">
        <v>1.15625</v>
      </c>
      <c r="Q2674">
        <v>0.92</v>
      </c>
      <c r="R2674">
        <v>1.038125</v>
      </c>
      <c r="S2674">
        <v>2.5000000000000001E-2</v>
      </c>
      <c r="T2674">
        <v>1.4999999999999999E-2</v>
      </c>
      <c r="U2674">
        <v>2999880</v>
      </c>
      <c r="V2674" t="s">
        <v>1390</v>
      </c>
      <c r="W2674">
        <v>0.25265782643024681</v>
      </c>
      <c r="X2674">
        <v>5.2994307602496687E-3</v>
      </c>
      <c r="Y2674">
        <v>15129</v>
      </c>
      <c r="Z2674">
        <v>1860867</v>
      </c>
      <c r="AA2674">
        <v>228886641</v>
      </c>
      <c r="AB2674" t="s">
        <v>391</v>
      </c>
      <c r="AC2674" t="s">
        <v>1418</v>
      </c>
    </row>
    <row r="2675" spans="1:29" x14ac:dyDescent="0.25">
      <c r="A2675" t="s">
        <v>36</v>
      </c>
      <c r="B2675" t="s">
        <v>415</v>
      </c>
      <c r="C2675" t="s">
        <v>430</v>
      </c>
      <c r="D2675" t="s">
        <v>867</v>
      </c>
      <c r="E2675">
        <v>102</v>
      </c>
      <c r="F2675">
        <v>1687759161.28</v>
      </c>
      <c r="G2675">
        <v>579424666</v>
      </c>
      <c r="H2675">
        <v>315809314</v>
      </c>
      <c r="I2675">
        <v>25</v>
      </c>
      <c r="J2675">
        <v>46</v>
      </c>
      <c r="K2675">
        <v>25</v>
      </c>
      <c r="L2675">
        <v>52328000</v>
      </c>
      <c r="M2675">
        <v>102</v>
      </c>
      <c r="N2675">
        <v>27</v>
      </c>
      <c r="O2675">
        <v>41</v>
      </c>
      <c r="P2675">
        <v>0.92592592592592593</v>
      </c>
      <c r="Q2675">
        <v>1.121951219512195</v>
      </c>
      <c r="R2675">
        <v>1.02393857271906</v>
      </c>
      <c r="S2675">
        <v>1.4999999999999999E-2</v>
      </c>
      <c r="T2675">
        <v>4.4999999999999998E-2</v>
      </c>
      <c r="U2675">
        <v>3139680</v>
      </c>
      <c r="V2675" t="s">
        <v>1390</v>
      </c>
      <c r="W2675">
        <v>0.18711752319003239</v>
      </c>
      <c r="X2675">
        <v>9.941695386476157E-3</v>
      </c>
      <c r="Y2675">
        <v>10404</v>
      </c>
      <c r="Z2675">
        <v>1061208</v>
      </c>
      <c r="AA2675">
        <v>108243216</v>
      </c>
      <c r="AB2675" t="s">
        <v>393</v>
      </c>
      <c r="AC2675" t="s">
        <v>1418</v>
      </c>
    </row>
    <row r="2676" spans="1:29" x14ac:dyDescent="0.25">
      <c r="A2676" t="s">
        <v>36</v>
      </c>
      <c r="B2676" t="s">
        <v>415</v>
      </c>
      <c r="C2676" t="s">
        <v>435</v>
      </c>
      <c r="D2676" t="s">
        <v>864</v>
      </c>
      <c r="E2676">
        <v>124</v>
      </c>
      <c r="F2676">
        <v>2017851570.1500001</v>
      </c>
      <c r="G2676">
        <v>794816670</v>
      </c>
      <c r="H2676">
        <v>670581741</v>
      </c>
      <c r="I2676">
        <v>50</v>
      </c>
      <c r="J2676">
        <v>61</v>
      </c>
      <c r="K2676">
        <v>50</v>
      </c>
      <c r="L2676">
        <v>113786000</v>
      </c>
      <c r="M2676">
        <v>124</v>
      </c>
      <c r="N2676">
        <v>32</v>
      </c>
      <c r="O2676">
        <v>50</v>
      </c>
      <c r="P2676">
        <v>1.5625</v>
      </c>
      <c r="Q2676">
        <v>1.22</v>
      </c>
      <c r="R2676">
        <v>1.3912500000000001</v>
      </c>
      <c r="S2676">
        <v>0.05</v>
      </c>
      <c r="T2676">
        <v>5.5E-2</v>
      </c>
      <c r="U2676">
        <v>11947530</v>
      </c>
      <c r="V2676" t="s">
        <v>1390</v>
      </c>
      <c r="W2676">
        <v>0.33232461243427902</v>
      </c>
      <c r="X2676">
        <v>1.7816664650283101E-2</v>
      </c>
      <c r="Y2676">
        <v>15376</v>
      </c>
      <c r="Z2676">
        <v>1906624</v>
      </c>
      <c r="AA2676">
        <v>236421376</v>
      </c>
      <c r="AB2676" t="s">
        <v>391</v>
      </c>
      <c r="AC2676" t="s">
        <v>1418</v>
      </c>
    </row>
    <row r="2677" spans="1:29" x14ac:dyDescent="0.25">
      <c r="A2677" t="s">
        <v>36</v>
      </c>
      <c r="B2677" t="s">
        <v>415</v>
      </c>
      <c r="C2677" t="s">
        <v>430</v>
      </c>
      <c r="D2677" t="s">
        <v>880</v>
      </c>
      <c r="E2677">
        <v>125</v>
      </c>
      <c r="F2677">
        <v>1987665585.5599999</v>
      </c>
      <c r="G2677">
        <v>932933786</v>
      </c>
      <c r="H2677">
        <v>355098696</v>
      </c>
      <c r="I2677">
        <v>25</v>
      </c>
      <c r="J2677">
        <v>42</v>
      </c>
      <c r="K2677">
        <v>25</v>
      </c>
      <c r="L2677">
        <v>67599000</v>
      </c>
      <c r="M2677">
        <v>125</v>
      </c>
      <c r="N2677">
        <v>28</v>
      </c>
      <c r="O2677">
        <v>50</v>
      </c>
      <c r="P2677">
        <v>0.8928571428571429</v>
      </c>
      <c r="Q2677">
        <v>0.84</v>
      </c>
      <c r="R2677">
        <v>0.86642857142857144</v>
      </c>
      <c r="S2677">
        <v>0.01</v>
      </c>
      <c r="T2677">
        <v>0.01</v>
      </c>
      <c r="U2677">
        <v>1351980</v>
      </c>
      <c r="V2677" t="s">
        <v>1390</v>
      </c>
      <c r="W2677">
        <v>0.17865112651731871</v>
      </c>
      <c r="X2677">
        <v>3.8073358624780762E-3</v>
      </c>
      <c r="Y2677">
        <v>15625</v>
      </c>
      <c r="Z2677">
        <v>1953125</v>
      </c>
      <c r="AA2677">
        <v>244140625</v>
      </c>
      <c r="AB2677" t="s">
        <v>391</v>
      </c>
      <c r="AC2677" t="s">
        <v>1418</v>
      </c>
    </row>
    <row r="2678" spans="1:29" x14ac:dyDescent="0.25">
      <c r="A2678" t="s">
        <v>36</v>
      </c>
      <c r="B2678" t="s">
        <v>415</v>
      </c>
      <c r="C2678" t="s">
        <v>430</v>
      </c>
      <c r="D2678" t="s">
        <v>883</v>
      </c>
      <c r="E2678">
        <v>120</v>
      </c>
      <c r="F2678">
        <v>2248694444</v>
      </c>
      <c r="G2678">
        <v>857606765</v>
      </c>
      <c r="H2678">
        <v>326154846</v>
      </c>
      <c r="I2678">
        <v>24</v>
      </c>
      <c r="J2678">
        <v>39</v>
      </c>
      <c r="K2678">
        <v>24</v>
      </c>
      <c r="L2678">
        <v>47619983</v>
      </c>
      <c r="M2678">
        <v>120</v>
      </c>
      <c r="N2678">
        <v>28</v>
      </c>
      <c r="O2678">
        <v>48</v>
      </c>
      <c r="P2678">
        <v>0.8571428571428571</v>
      </c>
      <c r="Q2678">
        <v>0.8125</v>
      </c>
      <c r="R2678">
        <v>0.8348214285714286</v>
      </c>
      <c r="S2678">
        <v>0.01</v>
      </c>
      <c r="T2678">
        <v>0.01</v>
      </c>
      <c r="U2678">
        <v>952399.66</v>
      </c>
      <c r="V2678" t="s">
        <v>1390</v>
      </c>
      <c r="W2678">
        <v>0.1450418694590771</v>
      </c>
      <c r="X2678">
        <v>2.9200843454584148E-3</v>
      </c>
      <c r="Y2678">
        <v>14400</v>
      </c>
      <c r="Z2678">
        <v>1728000</v>
      </c>
      <c r="AA2678">
        <v>207360000</v>
      </c>
      <c r="AB2678" t="s">
        <v>391</v>
      </c>
      <c r="AC2678" t="s">
        <v>1418</v>
      </c>
    </row>
    <row r="2679" spans="1:29" x14ac:dyDescent="0.25">
      <c r="A2679" t="s">
        <v>36</v>
      </c>
      <c r="B2679" t="s">
        <v>415</v>
      </c>
      <c r="C2679" t="s">
        <v>430</v>
      </c>
      <c r="D2679" t="s">
        <v>878</v>
      </c>
      <c r="E2679">
        <v>111</v>
      </c>
      <c r="F2679">
        <v>1788188110</v>
      </c>
      <c r="G2679">
        <v>765569614</v>
      </c>
      <c r="H2679">
        <v>542352785</v>
      </c>
      <c r="I2679">
        <v>35</v>
      </c>
      <c r="J2679">
        <v>48</v>
      </c>
      <c r="K2679">
        <v>35</v>
      </c>
      <c r="L2679">
        <v>74568925</v>
      </c>
      <c r="M2679">
        <v>111</v>
      </c>
      <c r="N2679">
        <v>28</v>
      </c>
      <c r="O2679">
        <v>44</v>
      </c>
      <c r="P2679">
        <v>1.25</v>
      </c>
      <c r="Q2679">
        <v>1.0909090909090911</v>
      </c>
      <c r="R2679">
        <v>1.170454545454545</v>
      </c>
      <c r="S2679">
        <v>3.5000000000000003E-2</v>
      </c>
      <c r="T2679">
        <v>0.03</v>
      </c>
      <c r="U2679">
        <v>4846980.125</v>
      </c>
      <c r="V2679" t="s">
        <v>1390</v>
      </c>
      <c r="W2679">
        <v>0.30329738910969489</v>
      </c>
      <c r="X2679">
        <v>8.9369507432325614E-3</v>
      </c>
      <c r="Y2679">
        <v>12321</v>
      </c>
      <c r="Z2679">
        <v>1367631</v>
      </c>
      <c r="AA2679">
        <v>151807041</v>
      </c>
      <c r="AB2679" t="s">
        <v>394</v>
      </c>
      <c r="AC2679" t="s">
        <v>1418</v>
      </c>
    </row>
    <row r="2680" spans="1:29" x14ac:dyDescent="0.25">
      <c r="A2680" t="s">
        <v>36</v>
      </c>
      <c r="B2680" t="s">
        <v>415</v>
      </c>
      <c r="C2680" t="s">
        <v>430</v>
      </c>
      <c r="D2680" t="s">
        <v>873</v>
      </c>
      <c r="E2680">
        <v>119</v>
      </c>
      <c r="F2680">
        <v>1757194460.05</v>
      </c>
      <c r="G2680">
        <v>682623683</v>
      </c>
      <c r="H2680">
        <v>458634545.05000001</v>
      </c>
      <c r="I2680">
        <v>38</v>
      </c>
      <c r="J2680">
        <v>64</v>
      </c>
      <c r="K2680">
        <v>38</v>
      </c>
      <c r="L2680">
        <v>108859012</v>
      </c>
      <c r="M2680">
        <v>119</v>
      </c>
      <c r="N2680">
        <v>30</v>
      </c>
      <c r="O2680">
        <v>48</v>
      </c>
      <c r="P2680">
        <v>1.2666666666666671</v>
      </c>
      <c r="Q2680">
        <v>1.333333333333333</v>
      </c>
      <c r="R2680">
        <v>1.3</v>
      </c>
      <c r="S2680">
        <v>3.5000000000000003E-2</v>
      </c>
      <c r="T2680">
        <v>5.5E-2</v>
      </c>
      <c r="U2680">
        <v>9797311.0800000001</v>
      </c>
      <c r="V2680" t="s">
        <v>1390</v>
      </c>
      <c r="W2680">
        <v>0.26100386467013442</v>
      </c>
      <c r="X2680">
        <v>2.1361912629001601E-2</v>
      </c>
      <c r="Y2680">
        <v>14161</v>
      </c>
      <c r="Z2680">
        <v>1685159</v>
      </c>
      <c r="AA2680">
        <v>200533921</v>
      </c>
      <c r="AB2680" t="s">
        <v>394</v>
      </c>
      <c r="AC2680" t="s">
        <v>1418</v>
      </c>
    </row>
    <row r="2681" spans="1:29" x14ac:dyDescent="0.25">
      <c r="A2681" t="s">
        <v>37</v>
      </c>
      <c r="B2681" t="s">
        <v>415</v>
      </c>
      <c r="C2681" t="s">
        <v>430</v>
      </c>
      <c r="D2681" t="s">
        <v>899</v>
      </c>
      <c r="E2681">
        <v>124</v>
      </c>
      <c r="F2681">
        <v>1976561188</v>
      </c>
      <c r="G2681">
        <v>801751790</v>
      </c>
      <c r="H2681">
        <v>500712045</v>
      </c>
      <c r="I2681">
        <v>32</v>
      </c>
      <c r="J2681">
        <v>38</v>
      </c>
      <c r="K2681">
        <v>32</v>
      </c>
      <c r="L2681">
        <v>53343000</v>
      </c>
      <c r="M2681">
        <v>124</v>
      </c>
      <c r="N2681">
        <v>27</v>
      </c>
      <c r="O2681">
        <v>41</v>
      </c>
      <c r="P2681">
        <v>1.1851851851851849</v>
      </c>
      <c r="Q2681">
        <v>0.92682926829268297</v>
      </c>
      <c r="R2681">
        <v>1.056007226738934</v>
      </c>
      <c r="S2681">
        <v>2.5000000000000001E-2</v>
      </c>
      <c r="T2681">
        <v>1.4999999999999999E-2</v>
      </c>
      <c r="U2681">
        <v>2133720</v>
      </c>
      <c r="V2681" t="s">
        <v>1390</v>
      </c>
      <c r="W2681">
        <v>0.25332483913976361</v>
      </c>
      <c r="X2681">
        <v>4.2613714235694086E-3</v>
      </c>
      <c r="Y2681">
        <v>15376</v>
      </c>
      <c r="Z2681">
        <v>1906624</v>
      </c>
      <c r="AA2681">
        <v>236421376</v>
      </c>
      <c r="AB2681" t="s">
        <v>391</v>
      </c>
      <c r="AC2681" t="s">
        <v>1418</v>
      </c>
    </row>
    <row r="2682" spans="1:29" x14ac:dyDescent="0.25">
      <c r="A2682" t="s">
        <v>37</v>
      </c>
      <c r="B2682" t="s">
        <v>415</v>
      </c>
      <c r="C2682" t="s">
        <v>435</v>
      </c>
      <c r="D2682" t="s">
        <v>872</v>
      </c>
      <c r="E2682">
        <v>119</v>
      </c>
      <c r="F2682">
        <v>1893032663</v>
      </c>
      <c r="G2682">
        <v>843634875</v>
      </c>
      <c r="H2682">
        <v>386566021</v>
      </c>
      <c r="I2682">
        <v>27</v>
      </c>
      <c r="J2682">
        <v>40</v>
      </c>
      <c r="K2682">
        <v>28</v>
      </c>
      <c r="L2682">
        <v>96895000</v>
      </c>
      <c r="M2682">
        <v>119</v>
      </c>
      <c r="N2682">
        <v>33</v>
      </c>
      <c r="O2682">
        <v>49</v>
      </c>
      <c r="P2682">
        <v>0.81818181818181823</v>
      </c>
      <c r="Q2682">
        <v>0.81632653061224492</v>
      </c>
      <c r="R2682">
        <v>0.81725417439703152</v>
      </c>
      <c r="S2682">
        <v>0.01</v>
      </c>
      <c r="T2682">
        <v>0.01</v>
      </c>
      <c r="U2682">
        <v>1937900</v>
      </c>
      <c r="V2682" t="s">
        <v>1390</v>
      </c>
      <c r="W2682">
        <v>0.2042046228549412</v>
      </c>
      <c r="X2682">
        <v>5.013115211178895E-3</v>
      </c>
      <c r="Y2682">
        <v>14161</v>
      </c>
      <c r="Z2682">
        <v>1685159</v>
      </c>
      <c r="AA2682">
        <v>200533921</v>
      </c>
      <c r="AB2682" t="s">
        <v>394</v>
      </c>
      <c r="AC2682" t="s">
        <v>1418</v>
      </c>
    </row>
    <row r="2683" spans="1:29" x14ac:dyDescent="0.25">
      <c r="A2683" t="s">
        <v>37</v>
      </c>
      <c r="B2683" t="s">
        <v>415</v>
      </c>
      <c r="C2683" t="s">
        <v>430</v>
      </c>
      <c r="D2683" t="s">
        <v>867</v>
      </c>
      <c r="E2683">
        <v>112</v>
      </c>
      <c r="F2683">
        <v>1801222894</v>
      </c>
      <c r="G2683">
        <v>686807341</v>
      </c>
      <c r="H2683">
        <v>325997561</v>
      </c>
      <c r="I2683">
        <v>25</v>
      </c>
      <c r="J2683">
        <v>42</v>
      </c>
      <c r="K2683">
        <v>26</v>
      </c>
      <c r="L2683">
        <v>77423000</v>
      </c>
      <c r="M2683">
        <v>112</v>
      </c>
      <c r="N2683">
        <v>31</v>
      </c>
      <c r="O2683">
        <v>46</v>
      </c>
      <c r="P2683">
        <v>0.80645161290322576</v>
      </c>
      <c r="Q2683">
        <v>0.91304347826086951</v>
      </c>
      <c r="R2683">
        <v>0.85974754558204769</v>
      </c>
      <c r="S2683">
        <v>0.01</v>
      </c>
      <c r="T2683">
        <v>1.4999999999999999E-2</v>
      </c>
      <c r="U2683">
        <v>1935575</v>
      </c>
      <c r="V2683" t="s">
        <v>1390</v>
      </c>
      <c r="W2683">
        <v>0.1809867962959614</v>
      </c>
      <c r="X2683">
        <v>5.9373910469225884E-3</v>
      </c>
      <c r="Y2683">
        <v>12544</v>
      </c>
      <c r="Z2683">
        <v>1404928</v>
      </c>
      <c r="AA2683">
        <v>157351936</v>
      </c>
      <c r="AB2683" t="s">
        <v>394</v>
      </c>
      <c r="AC2683" t="s">
        <v>1418</v>
      </c>
    </row>
    <row r="2684" spans="1:29" x14ac:dyDescent="0.25">
      <c r="A2684" t="s">
        <v>37</v>
      </c>
      <c r="B2684" t="s">
        <v>415</v>
      </c>
      <c r="C2684" t="s">
        <v>430</v>
      </c>
      <c r="D2684" t="s">
        <v>886</v>
      </c>
      <c r="E2684">
        <v>131</v>
      </c>
      <c r="F2684">
        <v>2171627929</v>
      </c>
      <c r="G2684">
        <v>1011194588</v>
      </c>
      <c r="H2684">
        <v>605606821</v>
      </c>
      <c r="I2684">
        <v>39</v>
      </c>
      <c r="J2684">
        <v>55</v>
      </c>
      <c r="K2684">
        <v>39</v>
      </c>
      <c r="L2684">
        <v>104266000</v>
      </c>
      <c r="M2684">
        <v>131</v>
      </c>
      <c r="N2684">
        <v>36</v>
      </c>
      <c r="O2684">
        <v>54</v>
      </c>
      <c r="P2684">
        <v>1.083333333333333</v>
      </c>
      <c r="Q2684">
        <v>1.018518518518519</v>
      </c>
      <c r="R2684">
        <v>1.050925925925926</v>
      </c>
      <c r="S2684">
        <v>0.02</v>
      </c>
      <c r="T2684">
        <v>0.03</v>
      </c>
      <c r="U2684">
        <v>5213300</v>
      </c>
      <c r="V2684" t="s">
        <v>1390</v>
      </c>
      <c r="W2684">
        <v>0.27887227499365991</v>
      </c>
      <c r="X2684">
        <v>8.6083904923521335E-3</v>
      </c>
      <c r="Y2684">
        <v>17161</v>
      </c>
      <c r="Z2684">
        <v>2248091</v>
      </c>
      <c r="AA2684">
        <v>294499921</v>
      </c>
      <c r="AB2684" t="s">
        <v>396</v>
      </c>
      <c r="AC2684" t="s">
        <v>1418</v>
      </c>
    </row>
    <row r="2685" spans="1:29" x14ac:dyDescent="0.25">
      <c r="A2685" t="s">
        <v>37</v>
      </c>
      <c r="B2685" t="s">
        <v>415</v>
      </c>
      <c r="C2685" t="s">
        <v>435</v>
      </c>
      <c r="D2685" t="s">
        <v>773</v>
      </c>
      <c r="E2685">
        <v>120</v>
      </c>
      <c r="F2685">
        <v>1950661553</v>
      </c>
      <c r="G2685">
        <v>845492409</v>
      </c>
      <c r="H2685">
        <v>460257883</v>
      </c>
      <c r="I2685">
        <v>33</v>
      </c>
      <c r="J2685">
        <v>51</v>
      </c>
      <c r="K2685">
        <v>35</v>
      </c>
      <c r="L2685">
        <v>95614669</v>
      </c>
      <c r="M2685">
        <v>120</v>
      </c>
      <c r="N2685">
        <v>33</v>
      </c>
      <c r="O2685">
        <v>50</v>
      </c>
      <c r="P2685">
        <v>1</v>
      </c>
      <c r="Q2685">
        <v>1.02</v>
      </c>
      <c r="R2685">
        <v>1.01</v>
      </c>
      <c r="S2685">
        <v>0.02</v>
      </c>
      <c r="T2685">
        <v>0.03</v>
      </c>
      <c r="U2685">
        <v>4780733.45</v>
      </c>
      <c r="V2685" t="s">
        <v>1390</v>
      </c>
      <c r="W2685">
        <v>0.23594963580030121</v>
      </c>
      <c r="X2685">
        <v>1.0387075651673299E-2</v>
      </c>
      <c r="Y2685">
        <v>14400</v>
      </c>
      <c r="Z2685">
        <v>1728000</v>
      </c>
      <c r="AA2685">
        <v>207360000</v>
      </c>
      <c r="AB2685" t="s">
        <v>391</v>
      </c>
      <c r="AC2685" t="s">
        <v>1418</v>
      </c>
    </row>
    <row r="2686" spans="1:29" x14ac:dyDescent="0.25">
      <c r="A2686" t="s">
        <v>37</v>
      </c>
      <c r="B2686" t="s">
        <v>415</v>
      </c>
      <c r="C2686" t="s">
        <v>435</v>
      </c>
      <c r="D2686" t="s">
        <v>866</v>
      </c>
      <c r="E2686">
        <v>119</v>
      </c>
      <c r="F2686">
        <v>1817630587.22</v>
      </c>
      <c r="G2686">
        <v>683215585</v>
      </c>
      <c r="H2686">
        <v>290022400</v>
      </c>
      <c r="I2686">
        <v>28</v>
      </c>
      <c r="J2686">
        <v>49</v>
      </c>
      <c r="K2686">
        <v>28</v>
      </c>
      <c r="L2686">
        <v>70354000</v>
      </c>
      <c r="M2686">
        <v>119</v>
      </c>
      <c r="N2686">
        <v>33</v>
      </c>
      <c r="O2686">
        <v>49</v>
      </c>
      <c r="P2686">
        <v>0.84848484848484851</v>
      </c>
      <c r="Q2686">
        <v>1</v>
      </c>
      <c r="R2686">
        <v>0.9242424242424242</v>
      </c>
      <c r="S2686">
        <v>0.01</v>
      </c>
      <c r="T2686">
        <v>0.03</v>
      </c>
      <c r="U2686">
        <v>2814160</v>
      </c>
      <c r="V2686" t="s">
        <v>1390</v>
      </c>
      <c r="W2686">
        <v>0.15956069513749699</v>
      </c>
      <c r="X2686">
        <v>9.7032505075470028E-3</v>
      </c>
      <c r="Y2686">
        <v>14161</v>
      </c>
      <c r="Z2686">
        <v>1685159</v>
      </c>
      <c r="AA2686">
        <v>200533921</v>
      </c>
      <c r="AB2686" t="s">
        <v>394</v>
      </c>
      <c r="AC2686" t="s">
        <v>1418</v>
      </c>
    </row>
    <row r="2687" spans="1:29" x14ac:dyDescent="0.25">
      <c r="A2687" t="s">
        <v>37</v>
      </c>
      <c r="B2687" t="s">
        <v>415</v>
      </c>
      <c r="C2687" t="s">
        <v>430</v>
      </c>
      <c r="D2687" t="s">
        <v>898</v>
      </c>
      <c r="E2687">
        <v>109</v>
      </c>
      <c r="F2687">
        <v>1664847363.8199999</v>
      </c>
      <c r="G2687">
        <v>747595286</v>
      </c>
      <c r="H2687">
        <v>450367859</v>
      </c>
      <c r="I2687">
        <v>30</v>
      </c>
      <c r="J2687">
        <v>36</v>
      </c>
      <c r="K2687">
        <v>30</v>
      </c>
      <c r="L2687">
        <v>55156000</v>
      </c>
      <c r="M2687">
        <v>109</v>
      </c>
      <c r="N2687">
        <v>24</v>
      </c>
      <c r="O2687">
        <v>36</v>
      </c>
      <c r="P2687">
        <v>1.25</v>
      </c>
      <c r="Q2687">
        <v>1</v>
      </c>
      <c r="R2687">
        <v>1.125</v>
      </c>
      <c r="S2687">
        <v>3.5000000000000003E-2</v>
      </c>
      <c r="T2687">
        <v>0.03</v>
      </c>
      <c r="U2687">
        <v>3585140</v>
      </c>
      <c r="V2687" t="s">
        <v>1390</v>
      </c>
      <c r="W2687">
        <v>0.2705160057235691</v>
      </c>
      <c r="X2687">
        <v>7.9604703762841122E-3</v>
      </c>
      <c r="Y2687">
        <v>11881</v>
      </c>
      <c r="Z2687">
        <v>1295029</v>
      </c>
      <c r="AA2687">
        <v>141158161</v>
      </c>
      <c r="AB2687" t="s">
        <v>393</v>
      </c>
      <c r="AC2687" t="s">
        <v>1418</v>
      </c>
    </row>
    <row r="2688" spans="1:29" x14ac:dyDescent="0.25">
      <c r="A2688" t="s">
        <v>37</v>
      </c>
      <c r="B2688" t="s">
        <v>415</v>
      </c>
      <c r="C2688" t="s">
        <v>435</v>
      </c>
      <c r="D2688" t="s">
        <v>892</v>
      </c>
      <c r="E2688">
        <v>109</v>
      </c>
      <c r="F2688">
        <v>1722407938</v>
      </c>
      <c r="G2688">
        <v>737005268</v>
      </c>
      <c r="H2688">
        <v>520746195</v>
      </c>
      <c r="I2688">
        <v>36</v>
      </c>
      <c r="J2688">
        <v>45</v>
      </c>
      <c r="K2688">
        <v>37</v>
      </c>
      <c r="L2688">
        <v>66532000</v>
      </c>
      <c r="M2688">
        <v>109</v>
      </c>
      <c r="N2688">
        <v>30</v>
      </c>
      <c r="O2688">
        <v>45</v>
      </c>
      <c r="P2688">
        <v>1.2</v>
      </c>
      <c r="Q2688">
        <v>1</v>
      </c>
      <c r="R2688">
        <v>1.1000000000000001</v>
      </c>
      <c r="S2688">
        <v>3.5000000000000003E-2</v>
      </c>
      <c r="T2688">
        <v>0.03</v>
      </c>
      <c r="U2688">
        <v>4324580</v>
      </c>
      <c r="V2688" t="s">
        <v>1390</v>
      </c>
      <c r="W2688">
        <v>0.30233615597746971</v>
      </c>
      <c r="X2688">
        <v>8.304583003242107E-3</v>
      </c>
      <c r="Y2688">
        <v>11881</v>
      </c>
      <c r="Z2688">
        <v>1295029</v>
      </c>
      <c r="AA2688">
        <v>141158161</v>
      </c>
      <c r="AB2688" t="s">
        <v>393</v>
      </c>
      <c r="AC2688" t="s">
        <v>1418</v>
      </c>
    </row>
    <row r="2689" spans="1:29" x14ac:dyDescent="0.25">
      <c r="A2689" t="s">
        <v>37</v>
      </c>
      <c r="B2689" t="s">
        <v>415</v>
      </c>
      <c r="C2689" t="s">
        <v>435</v>
      </c>
      <c r="D2689" t="s">
        <v>871</v>
      </c>
      <c r="E2689">
        <v>120</v>
      </c>
      <c r="F2689">
        <v>1908610229</v>
      </c>
      <c r="G2689">
        <v>710936730</v>
      </c>
      <c r="H2689">
        <v>462374926</v>
      </c>
      <c r="I2689">
        <v>33</v>
      </c>
      <c r="J2689">
        <v>42</v>
      </c>
      <c r="K2689">
        <v>38</v>
      </c>
      <c r="L2689">
        <v>74663500</v>
      </c>
      <c r="M2689">
        <v>120</v>
      </c>
      <c r="N2689">
        <v>33</v>
      </c>
      <c r="O2689">
        <v>50</v>
      </c>
      <c r="P2689">
        <v>1</v>
      </c>
      <c r="Q2689">
        <v>0.84</v>
      </c>
      <c r="R2689">
        <v>0.92</v>
      </c>
      <c r="S2689">
        <v>0.02</v>
      </c>
      <c r="T2689">
        <v>0.01</v>
      </c>
      <c r="U2689">
        <v>2239905</v>
      </c>
      <c r="V2689" t="s">
        <v>1390</v>
      </c>
      <c r="W2689">
        <v>0.24225738653944939</v>
      </c>
      <c r="X2689">
        <v>4.8443478961486767E-3</v>
      </c>
      <c r="Y2689">
        <v>14400</v>
      </c>
      <c r="Z2689">
        <v>1728000</v>
      </c>
      <c r="AA2689">
        <v>207360000</v>
      </c>
      <c r="AB2689" t="s">
        <v>391</v>
      </c>
      <c r="AC2689" t="s">
        <v>1418</v>
      </c>
    </row>
    <row r="2690" spans="1:29" x14ac:dyDescent="0.25">
      <c r="A2690" t="s">
        <v>37</v>
      </c>
      <c r="B2690" t="s">
        <v>415</v>
      </c>
      <c r="C2690" t="s">
        <v>430</v>
      </c>
      <c r="D2690" t="s">
        <v>888</v>
      </c>
      <c r="E2690">
        <v>131</v>
      </c>
      <c r="F2690">
        <v>2046691403</v>
      </c>
      <c r="G2690">
        <v>904317136</v>
      </c>
      <c r="H2690">
        <v>429830796</v>
      </c>
      <c r="I2690">
        <v>29</v>
      </c>
      <c r="J2690">
        <v>45</v>
      </c>
      <c r="K2690">
        <v>31</v>
      </c>
      <c r="L2690">
        <v>63977360</v>
      </c>
      <c r="M2690">
        <v>131</v>
      </c>
      <c r="N2690">
        <v>36</v>
      </c>
      <c r="O2690">
        <v>54</v>
      </c>
      <c r="P2690">
        <v>0.80555555555555558</v>
      </c>
      <c r="Q2690">
        <v>0.83333333333333337</v>
      </c>
      <c r="R2690">
        <v>0.81944444444444442</v>
      </c>
      <c r="S2690">
        <v>0.01</v>
      </c>
      <c r="T2690">
        <v>0.01</v>
      </c>
      <c r="U2690">
        <v>1279547.2</v>
      </c>
      <c r="V2690" t="s">
        <v>1390</v>
      </c>
      <c r="W2690">
        <v>0.21001250866152191</v>
      </c>
      <c r="X2690">
        <v>2.9768625512816911E-3</v>
      </c>
      <c r="Y2690">
        <v>17161</v>
      </c>
      <c r="Z2690">
        <v>2248091</v>
      </c>
      <c r="AA2690">
        <v>294499921</v>
      </c>
      <c r="AB2690" t="s">
        <v>396</v>
      </c>
      <c r="AC2690" t="s">
        <v>1418</v>
      </c>
    </row>
    <row r="2691" spans="1:29" x14ac:dyDescent="0.25">
      <c r="A2691" t="s">
        <v>37</v>
      </c>
      <c r="B2691" t="s">
        <v>415</v>
      </c>
      <c r="C2691" t="s">
        <v>430</v>
      </c>
      <c r="D2691" t="s">
        <v>878</v>
      </c>
      <c r="E2691">
        <v>110</v>
      </c>
      <c r="F2691">
        <v>1719600587</v>
      </c>
      <c r="G2691">
        <v>716335562</v>
      </c>
      <c r="H2691">
        <v>535966591</v>
      </c>
      <c r="I2691">
        <v>36</v>
      </c>
      <c r="J2691">
        <v>50</v>
      </c>
      <c r="K2691">
        <v>37</v>
      </c>
      <c r="L2691">
        <v>73799000</v>
      </c>
      <c r="M2691">
        <v>110</v>
      </c>
      <c r="N2691">
        <v>30</v>
      </c>
      <c r="O2691">
        <v>45</v>
      </c>
      <c r="P2691">
        <v>1.2</v>
      </c>
      <c r="Q2691">
        <v>1.1111111111111109</v>
      </c>
      <c r="R2691">
        <v>1.155555555555555</v>
      </c>
      <c r="S2691">
        <v>3.5000000000000003E-2</v>
      </c>
      <c r="T2691">
        <v>4.4999999999999998E-2</v>
      </c>
      <c r="U2691">
        <v>5903920</v>
      </c>
      <c r="V2691" t="s">
        <v>1390</v>
      </c>
      <c r="W2691">
        <v>0.31168086069047152</v>
      </c>
      <c r="X2691">
        <v>1.10154627156602E-2</v>
      </c>
      <c r="Y2691">
        <v>12100</v>
      </c>
      <c r="Z2691">
        <v>1331000</v>
      </c>
      <c r="AA2691">
        <v>146410000</v>
      </c>
      <c r="AB2691" t="s">
        <v>394</v>
      </c>
      <c r="AC2691" t="s">
        <v>1418</v>
      </c>
    </row>
    <row r="2692" spans="1:29" x14ac:dyDescent="0.25">
      <c r="A2692" t="s">
        <v>37</v>
      </c>
      <c r="B2692" t="s">
        <v>415</v>
      </c>
      <c r="C2692" t="s">
        <v>430</v>
      </c>
      <c r="D2692" t="s">
        <v>880</v>
      </c>
      <c r="E2692">
        <v>120</v>
      </c>
      <c r="F2692">
        <v>1936235301</v>
      </c>
      <c r="G2692">
        <v>844103372</v>
      </c>
      <c r="H2692">
        <v>625568731</v>
      </c>
      <c r="I2692">
        <v>33</v>
      </c>
      <c r="J2692">
        <v>50</v>
      </c>
      <c r="K2692">
        <v>35</v>
      </c>
      <c r="L2692">
        <v>69067000</v>
      </c>
      <c r="M2692">
        <v>120</v>
      </c>
      <c r="N2692">
        <v>33</v>
      </c>
      <c r="O2692">
        <v>50</v>
      </c>
      <c r="P2692">
        <v>1</v>
      </c>
      <c r="Q2692">
        <v>1</v>
      </c>
      <c r="R2692">
        <v>1</v>
      </c>
      <c r="S2692">
        <v>0.02</v>
      </c>
      <c r="T2692">
        <v>0.03</v>
      </c>
      <c r="U2692">
        <v>3453350</v>
      </c>
      <c r="V2692" t="s">
        <v>1390</v>
      </c>
      <c r="W2692">
        <v>0.32308507683798288</v>
      </c>
      <c r="X2692">
        <v>5.5203366614563097E-3</v>
      </c>
      <c r="Y2692">
        <v>14400</v>
      </c>
      <c r="Z2692">
        <v>1728000</v>
      </c>
      <c r="AA2692">
        <v>207360000</v>
      </c>
      <c r="AB2692" t="s">
        <v>391</v>
      </c>
      <c r="AC2692" t="s">
        <v>1418</v>
      </c>
    </row>
    <row r="2693" spans="1:29" x14ac:dyDescent="0.25">
      <c r="A2693" t="s">
        <v>37</v>
      </c>
      <c r="B2693" t="s">
        <v>415</v>
      </c>
      <c r="C2693" t="s">
        <v>430</v>
      </c>
      <c r="D2693" t="s">
        <v>893</v>
      </c>
      <c r="E2693">
        <v>112</v>
      </c>
      <c r="F2693">
        <v>2038309155</v>
      </c>
      <c r="G2693">
        <v>693619107</v>
      </c>
      <c r="H2693">
        <v>576381798</v>
      </c>
      <c r="I2693">
        <v>38</v>
      </c>
      <c r="J2693">
        <v>60</v>
      </c>
      <c r="K2693">
        <v>39</v>
      </c>
      <c r="L2693">
        <v>100855000</v>
      </c>
      <c r="M2693">
        <v>112</v>
      </c>
      <c r="N2693">
        <v>31</v>
      </c>
      <c r="O2693">
        <v>46</v>
      </c>
      <c r="P2693">
        <v>1.225806451612903</v>
      </c>
      <c r="Q2693">
        <v>1.304347826086957</v>
      </c>
      <c r="R2693">
        <v>1.26507713884993</v>
      </c>
      <c r="S2693">
        <v>3.5000000000000003E-2</v>
      </c>
      <c r="T2693">
        <v>5.5E-2</v>
      </c>
      <c r="U2693">
        <v>9076950</v>
      </c>
      <c r="V2693" t="s">
        <v>1390</v>
      </c>
      <c r="W2693">
        <v>0.28277447343359452</v>
      </c>
      <c r="X2693">
        <v>1.5748155183762411E-2</v>
      </c>
      <c r="Y2693">
        <v>12544</v>
      </c>
      <c r="Z2693">
        <v>1404928</v>
      </c>
      <c r="AA2693">
        <v>157351936</v>
      </c>
      <c r="AB2693" t="s">
        <v>394</v>
      </c>
      <c r="AC2693" t="s">
        <v>1418</v>
      </c>
    </row>
    <row r="2694" spans="1:29" x14ac:dyDescent="0.25">
      <c r="A2694" t="s">
        <v>37</v>
      </c>
      <c r="B2694" t="s">
        <v>415</v>
      </c>
      <c r="C2694" t="s">
        <v>435</v>
      </c>
      <c r="D2694" t="s">
        <v>895</v>
      </c>
      <c r="E2694">
        <v>120</v>
      </c>
      <c r="F2694">
        <v>2165783442</v>
      </c>
      <c r="G2694">
        <v>791949334</v>
      </c>
      <c r="H2694">
        <v>419827523</v>
      </c>
      <c r="I2694">
        <v>27</v>
      </c>
      <c r="J2694">
        <v>42</v>
      </c>
      <c r="K2694">
        <v>27</v>
      </c>
      <c r="L2694">
        <v>68839000</v>
      </c>
      <c r="M2694">
        <v>120</v>
      </c>
      <c r="N2694">
        <v>33</v>
      </c>
      <c r="O2694">
        <v>50</v>
      </c>
      <c r="P2694">
        <v>0.81818181818181823</v>
      </c>
      <c r="Q2694">
        <v>0.84</v>
      </c>
      <c r="R2694">
        <v>0.8290909090909091</v>
      </c>
      <c r="S2694">
        <v>0.01</v>
      </c>
      <c r="T2694">
        <v>0.01</v>
      </c>
      <c r="U2694">
        <v>1376780</v>
      </c>
      <c r="V2694" t="s">
        <v>1390</v>
      </c>
      <c r="W2694">
        <v>0.19384556870206229</v>
      </c>
      <c r="X2694">
        <v>3.2793943335630241E-3</v>
      </c>
      <c r="Y2694">
        <v>14400</v>
      </c>
      <c r="Z2694">
        <v>1728000</v>
      </c>
      <c r="AA2694">
        <v>207360000</v>
      </c>
      <c r="AB2694" t="s">
        <v>391</v>
      </c>
      <c r="AC2694" t="s">
        <v>1418</v>
      </c>
    </row>
    <row r="2695" spans="1:29" x14ac:dyDescent="0.25">
      <c r="A2695" t="s">
        <v>37</v>
      </c>
      <c r="B2695" t="s">
        <v>415</v>
      </c>
      <c r="C2695" t="s">
        <v>435</v>
      </c>
      <c r="D2695" t="s">
        <v>890</v>
      </c>
      <c r="E2695">
        <v>115</v>
      </c>
      <c r="F2695">
        <v>1861307243</v>
      </c>
      <c r="G2695">
        <v>867132783</v>
      </c>
      <c r="H2695">
        <v>523213953</v>
      </c>
      <c r="I2695">
        <v>40</v>
      </c>
      <c r="J2695">
        <v>66</v>
      </c>
      <c r="K2695">
        <v>41</v>
      </c>
      <c r="L2695">
        <v>116301000</v>
      </c>
      <c r="M2695">
        <v>115</v>
      </c>
      <c r="N2695">
        <v>32</v>
      </c>
      <c r="O2695">
        <v>48</v>
      </c>
      <c r="P2695">
        <v>1.25</v>
      </c>
      <c r="Q2695">
        <v>1.375</v>
      </c>
      <c r="R2695">
        <v>1.3125</v>
      </c>
      <c r="S2695">
        <v>3.5000000000000003E-2</v>
      </c>
      <c r="T2695">
        <v>5.5E-2</v>
      </c>
      <c r="U2695">
        <v>10467090</v>
      </c>
      <c r="V2695" t="s">
        <v>1390</v>
      </c>
      <c r="W2695">
        <v>0.28110026164014662</v>
      </c>
      <c r="X2695">
        <v>2.0005372448467559E-2</v>
      </c>
      <c r="Y2695">
        <v>13225</v>
      </c>
      <c r="Z2695">
        <v>1520875</v>
      </c>
      <c r="AA2695">
        <v>174900625</v>
      </c>
      <c r="AB2695" t="s">
        <v>394</v>
      </c>
      <c r="AC2695" t="s">
        <v>1418</v>
      </c>
    </row>
    <row r="2696" spans="1:29" x14ac:dyDescent="0.25">
      <c r="A2696" t="s">
        <v>37</v>
      </c>
      <c r="B2696" t="s">
        <v>415</v>
      </c>
      <c r="C2696" t="s">
        <v>430</v>
      </c>
      <c r="D2696" t="s">
        <v>865</v>
      </c>
      <c r="E2696">
        <v>131</v>
      </c>
      <c r="F2696">
        <v>2380976448</v>
      </c>
      <c r="G2696">
        <v>948526014</v>
      </c>
      <c r="H2696">
        <v>416044736</v>
      </c>
      <c r="I2696">
        <v>31</v>
      </c>
      <c r="J2696">
        <v>45</v>
      </c>
      <c r="K2696">
        <v>33</v>
      </c>
      <c r="L2696">
        <v>55938000</v>
      </c>
      <c r="M2696">
        <v>131</v>
      </c>
      <c r="N2696">
        <v>36</v>
      </c>
      <c r="O2696">
        <v>54</v>
      </c>
      <c r="P2696">
        <v>0.86111111111111116</v>
      </c>
      <c r="Q2696">
        <v>0.83333333333333337</v>
      </c>
      <c r="R2696">
        <v>0.84722222222222221</v>
      </c>
      <c r="S2696">
        <v>0.01</v>
      </c>
      <c r="T2696">
        <v>0.01</v>
      </c>
      <c r="U2696">
        <v>1118760</v>
      </c>
      <c r="V2696" t="s">
        <v>1390</v>
      </c>
      <c r="W2696">
        <v>0.17473702285021511</v>
      </c>
      <c r="X2696">
        <v>2.689037748094474E-3</v>
      </c>
      <c r="Y2696">
        <v>17161</v>
      </c>
      <c r="Z2696">
        <v>2248091</v>
      </c>
      <c r="AA2696">
        <v>294499921</v>
      </c>
      <c r="AB2696" t="s">
        <v>396</v>
      </c>
      <c r="AC2696" t="s">
        <v>1418</v>
      </c>
    </row>
    <row r="2697" spans="1:29" x14ac:dyDescent="0.25">
      <c r="A2697" t="s">
        <v>37</v>
      </c>
      <c r="B2697" t="s">
        <v>415</v>
      </c>
      <c r="C2697" t="s">
        <v>435</v>
      </c>
      <c r="D2697" t="s">
        <v>870</v>
      </c>
      <c r="E2697">
        <v>120</v>
      </c>
      <c r="F2697">
        <v>2185745446.54</v>
      </c>
      <c r="G2697">
        <v>772875612</v>
      </c>
      <c r="H2697">
        <v>452094693.54000002</v>
      </c>
      <c r="I2697">
        <v>28</v>
      </c>
      <c r="J2697">
        <v>47</v>
      </c>
      <c r="K2697">
        <v>28</v>
      </c>
      <c r="L2697">
        <v>86160000</v>
      </c>
      <c r="M2697">
        <v>120</v>
      </c>
      <c r="N2697">
        <v>33</v>
      </c>
      <c r="O2697">
        <v>50</v>
      </c>
      <c r="P2697">
        <v>0.84848484848484851</v>
      </c>
      <c r="Q2697">
        <v>0.94</v>
      </c>
      <c r="R2697">
        <v>0.89424242424242428</v>
      </c>
      <c r="S2697">
        <v>0.01</v>
      </c>
      <c r="T2697">
        <v>1.4999999999999999E-2</v>
      </c>
      <c r="U2697">
        <v>2154000</v>
      </c>
      <c r="V2697" t="s">
        <v>1390</v>
      </c>
      <c r="W2697">
        <v>0.2068377606622302</v>
      </c>
      <c r="X2697">
        <v>4.7644885701570846E-3</v>
      </c>
      <c r="Y2697">
        <v>14400</v>
      </c>
      <c r="Z2697">
        <v>1728000</v>
      </c>
      <c r="AA2697">
        <v>207360000</v>
      </c>
      <c r="AB2697" t="s">
        <v>391</v>
      </c>
      <c r="AC2697" t="s">
        <v>1418</v>
      </c>
    </row>
    <row r="2698" spans="1:29" x14ac:dyDescent="0.25">
      <c r="A2698" t="s">
        <v>37</v>
      </c>
      <c r="B2698" t="s">
        <v>415</v>
      </c>
      <c r="C2698" t="s">
        <v>435</v>
      </c>
      <c r="D2698" t="s">
        <v>864</v>
      </c>
      <c r="E2698">
        <v>119</v>
      </c>
      <c r="F2698">
        <v>1753996562.1500001</v>
      </c>
      <c r="G2698">
        <v>666412173</v>
      </c>
      <c r="H2698">
        <v>611320669</v>
      </c>
      <c r="I2698">
        <v>40</v>
      </c>
      <c r="J2698">
        <v>49</v>
      </c>
      <c r="K2698">
        <v>41</v>
      </c>
      <c r="L2698">
        <v>78677677</v>
      </c>
      <c r="M2698">
        <v>119</v>
      </c>
      <c r="N2698">
        <v>33</v>
      </c>
      <c r="O2698">
        <v>49</v>
      </c>
      <c r="P2698">
        <v>1.2121212121212119</v>
      </c>
      <c r="Q2698">
        <v>1</v>
      </c>
      <c r="R2698">
        <v>1.106060606060606</v>
      </c>
      <c r="S2698">
        <v>3.5000000000000003E-2</v>
      </c>
      <c r="T2698">
        <v>0.03</v>
      </c>
      <c r="U2698">
        <v>5114049.0049999999</v>
      </c>
      <c r="V2698" t="s">
        <v>1390</v>
      </c>
      <c r="W2698">
        <v>0.34853014093178158</v>
      </c>
      <c r="X2698">
        <v>8.3655751626483931E-3</v>
      </c>
      <c r="Y2698">
        <v>14161</v>
      </c>
      <c r="Z2698">
        <v>1685159</v>
      </c>
      <c r="AA2698">
        <v>200533921</v>
      </c>
      <c r="AB2698" t="s">
        <v>394</v>
      </c>
      <c r="AC2698" t="s">
        <v>1418</v>
      </c>
    </row>
    <row r="2699" spans="1:29" x14ac:dyDescent="0.25">
      <c r="A2699" t="s">
        <v>37</v>
      </c>
      <c r="B2699" t="s">
        <v>415</v>
      </c>
      <c r="C2699" t="s">
        <v>430</v>
      </c>
      <c r="D2699" t="s">
        <v>889</v>
      </c>
      <c r="E2699">
        <v>111</v>
      </c>
      <c r="F2699">
        <v>1768803173.1700001</v>
      </c>
      <c r="G2699">
        <v>692819544</v>
      </c>
      <c r="H2699">
        <v>361439594.17000002</v>
      </c>
      <c r="I2699">
        <v>28</v>
      </c>
      <c r="J2699">
        <v>37</v>
      </c>
      <c r="K2699">
        <v>28</v>
      </c>
      <c r="L2699">
        <v>51660000</v>
      </c>
      <c r="M2699">
        <v>111</v>
      </c>
      <c r="N2699">
        <v>31</v>
      </c>
      <c r="O2699">
        <v>46</v>
      </c>
      <c r="P2699">
        <v>0.90322580645161288</v>
      </c>
      <c r="Q2699">
        <v>0.80434782608695654</v>
      </c>
      <c r="R2699">
        <v>0.85378681626928477</v>
      </c>
      <c r="S2699">
        <v>1.4999999999999999E-2</v>
      </c>
      <c r="T2699">
        <v>0.01</v>
      </c>
      <c r="U2699">
        <v>1291500</v>
      </c>
      <c r="V2699" t="s">
        <v>1390</v>
      </c>
      <c r="W2699">
        <v>0.2043413307102101</v>
      </c>
      <c r="X2699">
        <v>3.5732111833673488E-3</v>
      </c>
      <c r="Y2699">
        <v>12321</v>
      </c>
      <c r="Z2699">
        <v>1367631</v>
      </c>
      <c r="AA2699">
        <v>151807041</v>
      </c>
      <c r="AB2699" t="s">
        <v>394</v>
      </c>
      <c r="AC2699" t="s">
        <v>1418</v>
      </c>
    </row>
    <row r="2700" spans="1:29" x14ac:dyDescent="0.25">
      <c r="A2700" t="s">
        <v>37</v>
      </c>
      <c r="B2700" t="s">
        <v>415</v>
      </c>
      <c r="C2700" t="s">
        <v>430</v>
      </c>
      <c r="D2700" t="s">
        <v>873</v>
      </c>
      <c r="E2700">
        <v>111</v>
      </c>
      <c r="F2700">
        <v>1552608510</v>
      </c>
      <c r="G2700">
        <v>644872532</v>
      </c>
      <c r="H2700">
        <v>397107796</v>
      </c>
      <c r="I2700">
        <v>33</v>
      </c>
      <c r="J2700">
        <v>65</v>
      </c>
      <c r="K2700">
        <v>34</v>
      </c>
      <c r="L2700">
        <v>146206012</v>
      </c>
      <c r="M2700">
        <v>111</v>
      </c>
      <c r="N2700">
        <v>31</v>
      </c>
      <c r="O2700">
        <v>46</v>
      </c>
      <c r="P2700">
        <v>1.064516129032258</v>
      </c>
      <c r="Q2700">
        <v>1.4130434782608701</v>
      </c>
      <c r="R2700">
        <v>1.238779803646564</v>
      </c>
      <c r="S2700">
        <v>0.02</v>
      </c>
      <c r="T2700">
        <v>5.5E-2</v>
      </c>
      <c r="U2700">
        <v>10965450.9</v>
      </c>
      <c r="V2700" t="s">
        <v>1390</v>
      </c>
      <c r="W2700">
        <v>0.25576814338084491</v>
      </c>
      <c r="X2700">
        <v>2.7613285386117171E-2</v>
      </c>
      <c r="Y2700">
        <v>12321</v>
      </c>
      <c r="Z2700">
        <v>1367631</v>
      </c>
      <c r="AA2700">
        <v>151807041</v>
      </c>
      <c r="AB2700" t="s">
        <v>394</v>
      </c>
      <c r="AC2700" t="s">
        <v>1418</v>
      </c>
    </row>
    <row r="2701" spans="1:29" x14ac:dyDescent="0.25">
      <c r="A2701" t="s">
        <v>37</v>
      </c>
      <c r="B2701" t="s">
        <v>415</v>
      </c>
      <c r="C2701" t="s">
        <v>435</v>
      </c>
      <c r="D2701" t="s">
        <v>900</v>
      </c>
      <c r="E2701">
        <v>82</v>
      </c>
      <c r="F2701">
        <v>1405136674</v>
      </c>
      <c r="G2701">
        <v>534584851</v>
      </c>
      <c r="H2701">
        <v>170108154</v>
      </c>
      <c r="I2701">
        <v>15</v>
      </c>
      <c r="J2701">
        <v>28</v>
      </c>
      <c r="K2701">
        <v>15</v>
      </c>
      <c r="L2701">
        <v>46680000</v>
      </c>
      <c r="M2701">
        <v>82</v>
      </c>
      <c r="N2701">
        <v>18</v>
      </c>
      <c r="O2701">
        <v>27</v>
      </c>
      <c r="P2701">
        <v>0.83333333333333337</v>
      </c>
      <c r="Q2701">
        <v>1.037037037037037</v>
      </c>
      <c r="R2701">
        <v>0.93518518518518523</v>
      </c>
      <c r="S2701">
        <v>0.01</v>
      </c>
      <c r="T2701">
        <v>0.03</v>
      </c>
      <c r="U2701">
        <v>1867200</v>
      </c>
      <c r="V2701" t="s">
        <v>1390</v>
      </c>
      <c r="W2701">
        <v>0.1210616427196035</v>
      </c>
      <c r="X2701">
        <v>1.097654613311482E-2</v>
      </c>
      <c r="Y2701">
        <v>6724</v>
      </c>
      <c r="Z2701">
        <v>551368</v>
      </c>
      <c r="AA2701">
        <v>45212176</v>
      </c>
      <c r="AB2701" t="s">
        <v>410</v>
      </c>
      <c r="AC2701" t="s">
        <v>1418</v>
      </c>
    </row>
    <row r="2702" spans="1:29" x14ac:dyDescent="0.25">
      <c r="A2702" t="s">
        <v>37</v>
      </c>
      <c r="B2702" t="s">
        <v>415</v>
      </c>
      <c r="C2702" t="s">
        <v>430</v>
      </c>
      <c r="D2702" t="s">
        <v>896</v>
      </c>
      <c r="E2702">
        <v>108</v>
      </c>
      <c r="F2702">
        <v>1840517870.3900001</v>
      </c>
      <c r="G2702">
        <v>780173184</v>
      </c>
      <c r="H2702">
        <v>405833605</v>
      </c>
      <c r="I2702">
        <v>27</v>
      </c>
      <c r="J2702">
        <v>32</v>
      </c>
      <c r="K2702">
        <v>27</v>
      </c>
      <c r="L2702">
        <v>51757000</v>
      </c>
      <c r="M2702">
        <v>108</v>
      </c>
      <c r="N2702">
        <v>24</v>
      </c>
      <c r="O2702">
        <v>36</v>
      </c>
      <c r="P2702">
        <v>1.125</v>
      </c>
      <c r="Q2702">
        <v>0.88888888888888884</v>
      </c>
      <c r="R2702">
        <v>1.006944444444444</v>
      </c>
      <c r="S2702">
        <v>2.5000000000000001E-2</v>
      </c>
      <c r="T2702">
        <v>0.01</v>
      </c>
      <c r="U2702">
        <v>1811495</v>
      </c>
      <c r="V2702" t="s">
        <v>1390</v>
      </c>
      <c r="W2702">
        <v>0.22049968192593811</v>
      </c>
      <c r="X2702">
        <v>4.4636397224916847E-3</v>
      </c>
      <c r="Y2702">
        <v>11664</v>
      </c>
      <c r="Z2702">
        <v>1259712</v>
      </c>
      <c r="AA2702">
        <v>136048896</v>
      </c>
      <c r="AB2702" t="s">
        <v>393</v>
      </c>
      <c r="AC2702" t="s">
        <v>1418</v>
      </c>
    </row>
    <row r="2703" spans="1:29" x14ac:dyDescent="0.25">
      <c r="A2703" t="s">
        <v>37</v>
      </c>
      <c r="B2703" t="s">
        <v>415</v>
      </c>
      <c r="C2703" t="s">
        <v>435</v>
      </c>
      <c r="D2703" t="s">
        <v>897</v>
      </c>
      <c r="E2703">
        <v>120</v>
      </c>
      <c r="F2703">
        <v>1890271966.48</v>
      </c>
      <c r="G2703">
        <v>876178130</v>
      </c>
      <c r="H2703">
        <v>476850247</v>
      </c>
      <c r="I2703">
        <v>30</v>
      </c>
      <c r="J2703">
        <v>48</v>
      </c>
      <c r="K2703">
        <v>36</v>
      </c>
      <c r="L2703">
        <v>91375000</v>
      </c>
      <c r="M2703">
        <v>120</v>
      </c>
      <c r="N2703">
        <v>26</v>
      </c>
      <c r="O2703">
        <v>40</v>
      </c>
      <c r="P2703">
        <v>1.153846153846154</v>
      </c>
      <c r="Q2703">
        <v>1.2</v>
      </c>
      <c r="R2703">
        <v>1.176923076923077</v>
      </c>
      <c r="S2703">
        <v>2.5000000000000001E-2</v>
      </c>
      <c r="T2703">
        <v>5.5E-2</v>
      </c>
      <c r="U2703">
        <v>7310000</v>
      </c>
      <c r="V2703" t="s">
        <v>1390</v>
      </c>
      <c r="W2703">
        <v>0.25226541759912691</v>
      </c>
      <c r="X2703">
        <v>1.5329760330395721E-2</v>
      </c>
      <c r="Y2703">
        <v>14400</v>
      </c>
      <c r="Z2703">
        <v>1728000</v>
      </c>
      <c r="AA2703">
        <v>207360000</v>
      </c>
      <c r="AB2703" t="s">
        <v>391</v>
      </c>
      <c r="AC2703" t="s">
        <v>1418</v>
      </c>
    </row>
    <row r="2704" spans="1:29" x14ac:dyDescent="0.25">
      <c r="A2704" t="s">
        <v>37</v>
      </c>
      <c r="B2704" t="s">
        <v>415</v>
      </c>
      <c r="C2704" t="s">
        <v>430</v>
      </c>
      <c r="D2704" t="s">
        <v>868</v>
      </c>
      <c r="E2704">
        <v>111</v>
      </c>
      <c r="F2704">
        <v>1611399862.9300001</v>
      </c>
      <c r="G2704">
        <v>688708733</v>
      </c>
      <c r="H2704">
        <v>343714394.93000001</v>
      </c>
      <c r="I2704">
        <v>31</v>
      </c>
      <c r="J2704">
        <v>52</v>
      </c>
      <c r="K2704">
        <v>32</v>
      </c>
      <c r="L2704">
        <v>86678000</v>
      </c>
      <c r="M2704">
        <v>111</v>
      </c>
      <c r="N2704">
        <v>31</v>
      </c>
      <c r="O2704">
        <v>46</v>
      </c>
      <c r="P2704">
        <v>1</v>
      </c>
      <c r="Q2704">
        <v>1.130434782608696</v>
      </c>
      <c r="R2704">
        <v>1.0652173913043479</v>
      </c>
      <c r="S2704">
        <v>0.02</v>
      </c>
      <c r="T2704">
        <v>4.4999999999999998E-2</v>
      </c>
      <c r="U2704">
        <v>5634070</v>
      </c>
      <c r="V2704" t="s">
        <v>1390</v>
      </c>
      <c r="W2704">
        <v>0.21330174020557871</v>
      </c>
      <c r="X2704">
        <v>1.639171964603758E-2</v>
      </c>
      <c r="Y2704">
        <v>12321</v>
      </c>
      <c r="Z2704">
        <v>1367631</v>
      </c>
      <c r="AA2704">
        <v>151807041</v>
      </c>
      <c r="AB2704" t="s">
        <v>394</v>
      </c>
      <c r="AC2704" t="s">
        <v>1418</v>
      </c>
    </row>
    <row r="2705" spans="1:29" x14ac:dyDescent="0.25">
      <c r="A2705" t="s">
        <v>37</v>
      </c>
      <c r="B2705" t="s">
        <v>415</v>
      </c>
      <c r="C2705" t="s">
        <v>435</v>
      </c>
      <c r="D2705" t="s">
        <v>891</v>
      </c>
      <c r="E2705">
        <v>119</v>
      </c>
      <c r="F2705">
        <v>1850825230</v>
      </c>
      <c r="G2705">
        <v>778871037</v>
      </c>
      <c r="H2705">
        <v>484553528</v>
      </c>
      <c r="I2705">
        <v>34</v>
      </c>
      <c r="J2705">
        <v>51</v>
      </c>
      <c r="K2705">
        <v>34</v>
      </c>
      <c r="L2705">
        <v>77886000</v>
      </c>
      <c r="M2705">
        <v>119</v>
      </c>
      <c r="N2705">
        <v>33</v>
      </c>
      <c r="O2705">
        <v>49</v>
      </c>
      <c r="P2705">
        <v>1.0303030303030301</v>
      </c>
      <c r="Q2705">
        <v>1.0408163265306121</v>
      </c>
      <c r="R2705">
        <v>1.0355596784168211</v>
      </c>
      <c r="S2705">
        <v>0.02</v>
      </c>
      <c r="T2705">
        <v>0.03</v>
      </c>
      <c r="U2705">
        <v>3894300</v>
      </c>
      <c r="V2705" t="s">
        <v>1390</v>
      </c>
      <c r="W2705">
        <v>0.26180404294575133</v>
      </c>
      <c r="X2705">
        <v>8.0368829757029442E-3</v>
      </c>
      <c r="Y2705">
        <v>14161</v>
      </c>
      <c r="Z2705">
        <v>1685159</v>
      </c>
      <c r="AA2705">
        <v>200533921</v>
      </c>
      <c r="AB2705" t="s">
        <v>394</v>
      </c>
      <c r="AC2705" t="s">
        <v>1418</v>
      </c>
    </row>
    <row r="2706" spans="1:29" x14ac:dyDescent="0.25">
      <c r="A2706" t="s">
        <v>37</v>
      </c>
      <c r="B2706" t="s">
        <v>415</v>
      </c>
      <c r="C2706" t="s">
        <v>435</v>
      </c>
      <c r="D2706" t="s">
        <v>884</v>
      </c>
      <c r="E2706">
        <v>118</v>
      </c>
      <c r="F2706">
        <v>2061364457</v>
      </c>
      <c r="G2706">
        <v>857963752</v>
      </c>
      <c r="H2706">
        <v>498206731</v>
      </c>
      <c r="I2706">
        <v>32</v>
      </c>
      <c r="J2706">
        <v>41</v>
      </c>
      <c r="K2706">
        <v>35</v>
      </c>
      <c r="L2706">
        <v>52807000</v>
      </c>
      <c r="M2706">
        <v>118</v>
      </c>
      <c r="N2706">
        <v>32</v>
      </c>
      <c r="O2706">
        <v>49</v>
      </c>
      <c r="P2706">
        <v>1</v>
      </c>
      <c r="Q2706">
        <v>0.83673469387755106</v>
      </c>
      <c r="R2706">
        <v>0.91836734693877553</v>
      </c>
      <c r="S2706">
        <v>0.02</v>
      </c>
      <c r="T2706">
        <v>0.01</v>
      </c>
      <c r="U2706">
        <v>1584210</v>
      </c>
      <c r="V2706" t="s">
        <v>1390</v>
      </c>
      <c r="W2706">
        <v>0.24168784384934219</v>
      </c>
      <c r="X2706">
        <v>3.179824561623597E-3</v>
      </c>
      <c r="Y2706">
        <v>13924</v>
      </c>
      <c r="Z2706">
        <v>1643032</v>
      </c>
      <c r="AA2706">
        <v>193877776</v>
      </c>
      <c r="AB2706" t="s">
        <v>394</v>
      </c>
      <c r="AC2706" t="s">
        <v>1418</v>
      </c>
    </row>
    <row r="2707" spans="1:29" x14ac:dyDescent="0.25">
      <c r="A2707" t="s">
        <v>37</v>
      </c>
      <c r="B2707" t="s">
        <v>415</v>
      </c>
      <c r="C2707" t="s">
        <v>435</v>
      </c>
      <c r="D2707" t="s">
        <v>874</v>
      </c>
      <c r="E2707">
        <v>119</v>
      </c>
      <c r="F2707">
        <v>1860955762.3199999</v>
      </c>
      <c r="G2707">
        <v>666675178</v>
      </c>
      <c r="H2707">
        <v>398563971.31999999</v>
      </c>
      <c r="I2707">
        <v>27</v>
      </c>
      <c r="J2707">
        <v>43</v>
      </c>
      <c r="K2707">
        <v>28</v>
      </c>
      <c r="L2707">
        <v>91518000</v>
      </c>
      <c r="M2707">
        <v>119</v>
      </c>
      <c r="N2707">
        <v>33</v>
      </c>
      <c r="O2707">
        <v>49</v>
      </c>
      <c r="P2707">
        <v>0.81818181818181823</v>
      </c>
      <c r="Q2707">
        <v>0.87755102040816324</v>
      </c>
      <c r="R2707">
        <v>0.84786641929499074</v>
      </c>
      <c r="S2707">
        <v>0.01</v>
      </c>
      <c r="T2707">
        <v>0.01</v>
      </c>
      <c r="U2707">
        <v>1830360</v>
      </c>
      <c r="V2707" t="s">
        <v>1390</v>
      </c>
      <c r="W2707">
        <v>0.21417165275499181</v>
      </c>
      <c r="X2707">
        <v>4.5923869985991187E-3</v>
      </c>
      <c r="Y2707">
        <v>14161</v>
      </c>
      <c r="Z2707">
        <v>1685159</v>
      </c>
      <c r="AA2707">
        <v>200533921</v>
      </c>
      <c r="AB2707" t="s">
        <v>394</v>
      </c>
      <c r="AC2707" t="s">
        <v>1418</v>
      </c>
    </row>
    <row r="2708" spans="1:29" x14ac:dyDescent="0.25">
      <c r="A2708" t="s">
        <v>37</v>
      </c>
      <c r="B2708" t="s">
        <v>415</v>
      </c>
      <c r="C2708" t="s">
        <v>430</v>
      </c>
      <c r="D2708" t="s">
        <v>882</v>
      </c>
      <c r="E2708">
        <v>108</v>
      </c>
      <c r="F2708">
        <v>1897465631</v>
      </c>
      <c r="G2708">
        <v>655771235</v>
      </c>
      <c r="H2708">
        <v>764305769</v>
      </c>
      <c r="I2708">
        <v>48</v>
      </c>
      <c r="J2708">
        <v>74</v>
      </c>
      <c r="K2708">
        <v>50</v>
      </c>
      <c r="L2708">
        <v>135960000</v>
      </c>
      <c r="M2708">
        <v>108</v>
      </c>
      <c r="N2708">
        <v>30</v>
      </c>
      <c r="O2708">
        <v>45</v>
      </c>
      <c r="P2708">
        <v>1.6</v>
      </c>
      <c r="Q2708">
        <v>1.6444444444444439</v>
      </c>
      <c r="R2708">
        <v>1.622222222222222</v>
      </c>
      <c r="S2708">
        <v>0.05</v>
      </c>
      <c r="T2708">
        <v>0.08</v>
      </c>
      <c r="U2708">
        <v>17674800</v>
      </c>
      <c r="V2708" t="s">
        <v>1390</v>
      </c>
      <c r="W2708">
        <v>0.40280348508720892</v>
      </c>
      <c r="X2708">
        <v>2.3125299738513419E-2</v>
      </c>
      <c r="Y2708">
        <v>11664</v>
      </c>
      <c r="Z2708">
        <v>1259712</v>
      </c>
      <c r="AA2708">
        <v>136048896</v>
      </c>
      <c r="AB2708" t="s">
        <v>393</v>
      </c>
      <c r="AC2708" t="s">
        <v>1418</v>
      </c>
    </row>
    <row r="2709" spans="1:29" x14ac:dyDescent="0.25">
      <c r="A2709" t="s">
        <v>37</v>
      </c>
      <c r="B2709" t="s">
        <v>415</v>
      </c>
      <c r="C2709" t="s">
        <v>435</v>
      </c>
      <c r="D2709" t="s">
        <v>877</v>
      </c>
      <c r="E2709">
        <v>130</v>
      </c>
      <c r="F2709">
        <v>2099783878</v>
      </c>
      <c r="G2709">
        <v>819992993</v>
      </c>
      <c r="H2709">
        <v>397864525</v>
      </c>
      <c r="I2709">
        <v>32</v>
      </c>
      <c r="J2709">
        <v>46</v>
      </c>
      <c r="K2709">
        <v>33</v>
      </c>
      <c r="L2709">
        <v>55224000</v>
      </c>
      <c r="M2709">
        <v>130</v>
      </c>
      <c r="N2709">
        <v>36</v>
      </c>
      <c r="O2709">
        <v>54</v>
      </c>
      <c r="P2709">
        <v>0.88888888888888884</v>
      </c>
      <c r="Q2709">
        <v>0.85185185185185186</v>
      </c>
      <c r="R2709">
        <v>0.87037037037037035</v>
      </c>
      <c r="S2709">
        <v>0.01</v>
      </c>
      <c r="T2709">
        <v>0.01</v>
      </c>
      <c r="U2709">
        <v>1104480</v>
      </c>
      <c r="V2709" t="s">
        <v>1390</v>
      </c>
      <c r="W2709">
        <v>0.18947879787464489</v>
      </c>
      <c r="X2709">
        <v>2.7760203049015239E-3</v>
      </c>
      <c r="Y2709">
        <v>16900</v>
      </c>
      <c r="Z2709">
        <v>2197000</v>
      </c>
      <c r="AA2709">
        <v>285610000</v>
      </c>
      <c r="AB2709" t="s">
        <v>396</v>
      </c>
      <c r="AC2709" t="s">
        <v>1418</v>
      </c>
    </row>
    <row r="2710" spans="1:29" x14ac:dyDescent="0.25">
      <c r="A2710" t="s">
        <v>37</v>
      </c>
      <c r="B2710" t="s">
        <v>415</v>
      </c>
      <c r="C2710" t="s">
        <v>435</v>
      </c>
      <c r="D2710" t="s">
        <v>869</v>
      </c>
      <c r="E2710">
        <v>132</v>
      </c>
      <c r="F2710">
        <v>2014750025.3</v>
      </c>
      <c r="G2710">
        <v>901033491</v>
      </c>
      <c r="H2710">
        <v>385076720</v>
      </c>
      <c r="I2710">
        <v>30</v>
      </c>
      <c r="J2710">
        <v>45</v>
      </c>
      <c r="K2710">
        <v>30</v>
      </c>
      <c r="L2710">
        <v>53099000</v>
      </c>
      <c r="M2710">
        <v>132</v>
      </c>
      <c r="N2710">
        <v>36</v>
      </c>
      <c r="O2710">
        <v>55</v>
      </c>
      <c r="P2710">
        <v>0.83333333333333337</v>
      </c>
      <c r="Q2710">
        <v>0.81818181818181823</v>
      </c>
      <c r="R2710">
        <v>0.8257575757575758</v>
      </c>
      <c r="S2710">
        <v>0.01</v>
      </c>
      <c r="T2710">
        <v>0.01</v>
      </c>
      <c r="U2710">
        <v>1061980</v>
      </c>
      <c r="V2710" t="s">
        <v>1390</v>
      </c>
      <c r="W2710">
        <v>0.1911287828090045</v>
      </c>
      <c r="X2710">
        <v>2.7578400480818472E-3</v>
      </c>
      <c r="Y2710">
        <v>17424</v>
      </c>
      <c r="Z2710">
        <v>2299968</v>
      </c>
      <c r="AA2710">
        <v>303595776</v>
      </c>
      <c r="AB2710" t="s">
        <v>396</v>
      </c>
      <c r="AC2710" t="s">
        <v>1418</v>
      </c>
    </row>
    <row r="2711" spans="1:29" x14ac:dyDescent="0.25">
      <c r="A2711" t="s">
        <v>37</v>
      </c>
      <c r="B2711" t="s">
        <v>415</v>
      </c>
      <c r="C2711" t="s">
        <v>435</v>
      </c>
      <c r="D2711" t="s">
        <v>894</v>
      </c>
      <c r="E2711">
        <v>117</v>
      </c>
      <c r="F2711">
        <v>1806841563</v>
      </c>
      <c r="G2711">
        <v>670391580</v>
      </c>
      <c r="H2711">
        <v>332706709</v>
      </c>
      <c r="I2711">
        <v>27</v>
      </c>
      <c r="J2711">
        <v>41</v>
      </c>
      <c r="K2711">
        <v>27</v>
      </c>
      <c r="L2711">
        <v>42108000</v>
      </c>
      <c r="M2711">
        <v>117</v>
      </c>
      <c r="N2711">
        <v>32</v>
      </c>
      <c r="O2711">
        <v>48</v>
      </c>
      <c r="P2711">
        <v>0.84375</v>
      </c>
      <c r="Q2711">
        <v>0.85416666666666663</v>
      </c>
      <c r="R2711">
        <v>0.84895833333333337</v>
      </c>
      <c r="S2711">
        <v>0.01</v>
      </c>
      <c r="T2711">
        <v>0.01</v>
      </c>
      <c r="U2711">
        <v>842160</v>
      </c>
      <c r="V2711" t="s">
        <v>1390</v>
      </c>
      <c r="W2711">
        <v>0.1841371793814553</v>
      </c>
      <c r="X2711">
        <v>2.531238406737388E-3</v>
      </c>
      <c r="Y2711">
        <v>13689</v>
      </c>
      <c r="Z2711">
        <v>1601613</v>
      </c>
      <c r="AA2711">
        <v>187388721</v>
      </c>
      <c r="AB2711" t="s">
        <v>394</v>
      </c>
      <c r="AC2711" t="s">
        <v>1418</v>
      </c>
    </row>
    <row r="2712" spans="1:29" x14ac:dyDescent="0.25">
      <c r="A2712" t="s">
        <v>29</v>
      </c>
      <c r="B2712" t="s">
        <v>415</v>
      </c>
      <c r="C2712" t="s">
        <v>436</v>
      </c>
      <c r="D2712" t="s">
        <v>901</v>
      </c>
      <c r="E2712">
        <v>150</v>
      </c>
      <c r="F2712">
        <v>2145732902.5999999</v>
      </c>
      <c r="G2712">
        <v>826768453</v>
      </c>
      <c r="H2712">
        <v>866591539.28999996</v>
      </c>
      <c r="I2712">
        <v>59</v>
      </c>
      <c r="J2712">
        <v>91</v>
      </c>
      <c r="K2712">
        <v>59</v>
      </c>
      <c r="L2712">
        <v>148205000</v>
      </c>
      <c r="M2712">
        <v>150</v>
      </c>
      <c r="N2712">
        <v>39</v>
      </c>
      <c r="O2712">
        <v>59</v>
      </c>
      <c r="P2712">
        <v>1.512820512820513</v>
      </c>
      <c r="Q2712">
        <v>1.5423728813559321</v>
      </c>
      <c r="R2712">
        <v>1.527596697088222</v>
      </c>
      <c r="S2712">
        <v>0.05</v>
      </c>
      <c r="T2712">
        <v>0.08</v>
      </c>
      <c r="U2712">
        <v>19266650</v>
      </c>
      <c r="V2712" t="s">
        <v>1391</v>
      </c>
      <c r="W2712">
        <v>0.40386738640207492</v>
      </c>
      <c r="X2712">
        <v>2.2232677249290018E-2</v>
      </c>
      <c r="Y2712">
        <v>22500</v>
      </c>
      <c r="Z2712">
        <v>3375000</v>
      </c>
      <c r="AA2712">
        <v>506250000</v>
      </c>
      <c r="AB2712" t="s">
        <v>397</v>
      </c>
      <c r="AC2712" t="s">
        <v>1418</v>
      </c>
    </row>
    <row r="2713" spans="1:29" x14ac:dyDescent="0.25">
      <c r="A2713" t="s">
        <v>29</v>
      </c>
      <c r="B2713" t="s">
        <v>415</v>
      </c>
      <c r="C2713" t="s">
        <v>436</v>
      </c>
      <c r="D2713" t="s">
        <v>902</v>
      </c>
      <c r="E2713">
        <v>161</v>
      </c>
      <c r="F2713">
        <v>2583009467.9299998</v>
      </c>
      <c r="G2713">
        <v>922253103</v>
      </c>
      <c r="H2713">
        <v>817265136.33000004</v>
      </c>
      <c r="I2713">
        <v>63</v>
      </c>
      <c r="J2713">
        <v>110</v>
      </c>
      <c r="K2713">
        <v>64</v>
      </c>
      <c r="L2713">
        <v>212260000</v>
      </c>
      <c r="M2713">
        <v>161</v>
      </c>
      <c r="N2713">
        <v>42</v>
      </c>
      <c r="O2713">
        <v>64</v>
      </c>
      <c r="P2713">
        <v>1.5</v>
      </c>
      <c r="Q2713">
        <v>1.71875</v>
      </c>
      <c r="R2713">
        <v>1.609375</v>
      </c>
      <c r="S2713">
        <v>0.05</v>
      </c>
      <c r="T2713">
        <v>0.08</v>
      </c>
      <c r="U2713">
        <v>27593800</v>
      </c>
      <c r="V2713" t="s">
        <v>1391</v>
      </c>
      <c r="W2713">
        <v>0.31640036417866818</v>
      </c>
      <c r="X2713">
        <v>3.3763583901195583E-2</v>
      </c>
      <c r="Y2713">
        <v>25921</v>
      </c>
      <c r="Z2713">
        <v>4173281</v>
      </c>
      <c r="AA2713">
        <v>671898241</v>
      </c>
      <c r="AB2713" t="s">
        <v>399</v>
      </c>
      <c r="AC2713" t="s">
        <v>1418</v>
      </c>
    </row>
    <row r="2714" spans="1:29" x14ac:dyDescent="0.25">
      <c r="A2714" t="s">
        <v>29</v>
      </c>
      <c r="B2714" t="s">
        <v>415</v>
      </c>
      <c r="C2714" t="s">
        <v>436</v>
      </c>
      <c r="D2714" t="s">
        <v>903</v>
      </c>
      <c r="E2714">
        <v>147</v>
      </c>
      <c r="F2714">
        <v>2254151784.3699999</v>
      </c>
      <c r="G2714">
        <v>919480755</v>
      </c>
      <c r="H2714">
        <v>728538455.62</v>
      </c>
      <c r="I2714">
        <v>43</v>
      </c>
      <c r="J2714">
        <v>67</v>
      </c>
      <c r="K2714">
        <v>43</v>
      </c>
      <c r="L2714">
        <v>110375000</v>
      </c>
      <c r="M2714">
        <v>147</v>
      </c>
      <c r="N2714">
        <v>39</v>
      </c>
      <c r="O2714">
        <v>59</v>
      </c>
      <c r="P2714">
        <v>1.1025641025641031</v>
      </c>
      <c r="Q2714">
        <v>1.1355932203389829</v>
      </c>
      <c r="R2714">
        <v>1.1190786614515431</v>
      </c>
      <c r="S2714">
        <v>2.5000000000000001E-2</v>
      </c>
      <c r="T2714">
        <v>4.4999999999999998E-2</v>
      </c>
      <c r="U2714">
        <v>7726250</v>
      </c>
      <c r="V2714" t="s">
        <v>1391</v>
      </c>
      <c r="W2714">
        <v>0.32319849118927679</v>
      </c>
      <c r="X2714">
        <v>1.060513681933895E-2</v>
      </c>
      <c r="Y2714">
        <v>21609</v>
      </c>
      <c r="Z2714">
        <v>3176523</v>
      </c>
      <c r="AA2714">
        <v>466948881</v>
      </c>
      <c r="AB2714" t="s">
        <v>395</v>
      </c>
      <c r="AC2714" t="s">
        <v>1418</v>
      </c>
    </row>
    <row r="2715" spans="1:29" x14ac:dyDescent="0.25">
      <c r="A2715" t="s">
        <v>29</v>
      </c>
      <c r="B2715" t="s">
        <v>415</v>
      </c>
      <c r="C2715" t="s">
        <v>436</v>
      </c>
      <c r="D2715" t="s">
        <v>904</v>
      </c>
      <c r="E2715">
        <v>128</v>
      </c>
      <c r="F2715">
        <v>2000544221.96</v>
      </c>
      <c r="G2715">
        <v>788820396</v>
      </c>
      <c r="H2715">
        <v>737661912.87</v>
      </c>
      <c r="I2715">
        <v>48</v>
      </c>
      <c r="J2715">
        <v>79</v>
      </c>
      <c r="K2715">
        <v>49</v>
      </c>
      <c r="L2715">
        <v>157440000</v>
      </c>
      <c r="M2715">
        <v>128</v>
      </c>
      <c r="N2715">
        <v>39</v>
      </c>
      <c r="O2715">
        <v>59</v>
      </c>
      <c r="P2715">
        <v>1.2307692307692311</v>
      </c>
      <c r="Q2715">
        <v>1.3389830508474581</v>
      </c>
      <c r="R2715">
        <v>1.284876140808344</v>
      </c>
      <c r="S2715">
        <v>3.5000000000000003E-2</v>
      </c>
      <c r="T2715">
        <v>5.5E-2</v>
      </c>
      <c r="U2715">
        <v>14169600</v>
      </c>
      <c r="V2715" t="s">
        <v>1391</v>
      </c>
      <c r="W2715">
        <v>0.36873062078442231</v>
      </c>
      <c r="X2715">
        <v>1.9208799794028598E-2</v>
      </c>
      <c r="Y2715">
        <v>16384</v>
      </c>
      <c r="Z2715">
        <v>2097152</v>
      </c>
      <c r="AA2715">
        <v>268435456</v>
      </c>
      <c r="AB2715" t="s">
        <v>391</v>
      </c>
      <c r="AC2715" t="s">
        <v>1418</v>
      </c>
    </row>
    <row r="2716" spans="1:29" x14ac:dyDescent="0.25">
      <c r="A2716" t="s">
        <v>29</v>
      </c>
      <c r="B2716" t="s">
        <v>415</v>
      </c>
      <c r="C2716" t="s">
        <v>436</v>
      </c>
      <c r="D2716" t="s">
        <v>905</v>
      </c>
      <c r="E2716">
        <v>127</v>
      </c>
      <c r="F2716">
        <v>1969784280.8699999</v>
      </c>
      <c r="G2716">
        <v>741021582</v>
      </c>
      <c r="H2716">
        <v>619835140</v>
      </c>
      <c r="I2716">
        <v>43</v>
      </c>
      <c r="J2716">
        <v>56</v>
      </c>
      <c r="K2716">
        <v>46</v>
      </c>
      <c r="L2716">
        <v>97447000</v>
      </c>
      <c r="M2716">
        <v>127</v>
      </c>
      <c r="N2716">
        <v>39</v>
      </c>
      <c r="O2716">
        <v>59</v>
      </c>
      <c r="P2716">
        <v>1.1025641025641031</v>
      </c>
      <c r="Q2716">
        <v>0.94915254237288138</v>
      </c>
      <c r="R2716">
        <v>1.0258583224684921</v>
      </c>
      <c r="S2716">
        <v>2.5000000000000001E-2</v>
      </c>
      <c r="T2716">
        <v>1.4999999999999999E-2</v>
      </c>
      <c r="U2716">
        <v>3897880</v>
      </c>
      <c r="V2716" t="s">
        <v>1391</v>
      </c>
      <c r="W2716">
        <v>0.31467158410170459</v>
      </c>
      <c r="X2716">
        <v>6.2885753782852636E-3</v>
      </c>
      <c r="Y2716">
        <v>16129</v>
      </c>
      <c r="Z2716">
        <v>2048383</v>
      </c>
      <c r="AA2716">
        <v>260144641</v>
      </c>
      <c r="AB2716" t="s">
        <v>391</v>
      </c>
      <c r="AC2716" t="s">
        <v>1418</v>
      </c>
    </row>
    <row r="2717" spans="1:29" x14ac:dyDescent="0.25">
      <c r="A2717" t="s">
        <v>29</v>
      </c>
      <c r="B2717" t="s">
        <v>415</v>
      </c>
      <c r="C2717" t="s">
        <v>436</v>
      </c>
      <c r="D2717" t="s">
        <v>906</v>
      </c>
      <c r="E2717">
        <v>116</v>
      </c>
      <c r="F2717">
        <v>1686917822</v>
      </c>
      <c r="G2717">
        <v>596747232</v>
      </c>
      <c r="H2717">
        <v>278612404</v>
      </c>
      <c r="I2717">
        <v>26</v>
      </c>
      <c r="J2717">
        <v>39</v>
      </c>
      <c r="K2717">
        <v>26</v>
      </c>
      <c r="L2717">
        <v>32905000</v>
      </c>
      <c r="M2717">
        <v>116</v>
      </c>
      <c r="N2717">
        <v>31</v>
      </c>
      <c r="O2717">
        <v>46</v>
      </c>
      <c r="P2717">
        <v>0.83870967741935487</v>
      </c>
      <c r="Q2717">
        <v>0.84782608695652173</v>
      </c>
      <c r="R2717">
        <v>0.84326788218793824</v>
      </c>
      <c r="S2717">
        <v>0.01</v>
      </c>
      <c r="T2717">
        <v>0.01</v>
      </c>
      <c r="U2717">
        <v>658100</v>
      </c>
      <c r="V2717" t="s">
        <v>1391</v>
      </c>
      <c r="W2717">
        <v>0.16516062630109549</v>
      </c>
      <c r="X2717">
        <v>2.362062817562135E-3</v>
      </c>
      <c r="Y2717">
        <v>13456</v>
      </c>
      <c r="Z2717">
        <v>1560896</v>
      </c>
      <c r="AA2717">
        <v>181063936</v>
      </c>
      <c r="AB2717" t="s">
        <v>394</v>
      </c>
      <c r="AC2717" t="s">
        <v>1418</v>
      </c>
    </row>
    <row r="2718" spans="1:29" x14ac:dyDescent="0.25">
      <c r="A2718" t="s">
        <v>29</v>
      </c>
      <c r="B2718" t="s">
        <v>415</v>
      </c>
      <c r="C2718" t="s">
        <v>436</v>
      </c>
      <c r="D2718" t="s">
        <v>907</v>
      </c>
      <c r="E2718">
        <v>153</v>
      </c>
      <c r="F2718">
        <v>2192404311.1399999</v>
      </c>
      <c r="G2718">
        <v>830320802</v>
      </c>
      <c r="H2718">
        <v>781353465.54999995</v>
      </c>
      <c r="I2718">
        <v>59</v>
      </c>
      <c r="J2718">
        <v>72</v>
      </c>
      <c r="K2718">
        <v>60</v>
      </c>
      <c r="L2718">
        <v>97341000</v>
      </c>
      <c r="M2718">
        <v>153</v>
      </c>
      <c r="N2718">
        <v>39</v>
      </c>
      <c r="O2718">
        <v>59</v>
      </c>
      <c r="P2718">
        <v>1.512820512820513</v>
      </c>
      <c r="Q2718">
        <v>1.220338983050848</v>
      </c>
      <c r="R2718">
        <v>1.36657974793568</v>
      </c>
      <c r="S2718">
        <v>0.05</v>
      </c>
      <c r="T2718">
        <v>5.5E-2</v>
      </c>
      <c r="U2718">
        <v>10220805</v>
      </c>
      <c r="V2718" t="s">
        <v>1391</v>
      </c>
      <c r="W2718">
        <v>0.35639113715467657</v>
      </c>
      <c r="X2718">
        <v>1.3080898019445659E-2</v>
      </c>
      <c r="Y2718">
        <v>23409</v>
      </c>
      <c r="Z2718">
        <v>3581577</v>
      </c>
      <c r="AA2718">
        <v>547981281</v>
      </c>
      <c r="AB2718" t="s">
        <v>397</v>
      </c>
      <c r="AC2718" t="s">
        <v>1418</v>
      </c>
    </row>
    <row r="2719" spans="1:29" x14ac:dyDescent="0.25">
      <c r="A2719" t="s">
        <v>29</v>
      </c>
      <c r="B2719" t="s">
        <v>415</v>
      </c>
      <c r="C2719" t="s">
        <v>436</v>
      </c>
      <c r="D2719" t="s">
        <v>908</v>
      </c>
      <c r="E2719">
        <v>126</v>
      </c>
      <c r="F2719">
        <v>2008205654.6700001</v>
      </c>
      <c r="G2719">
        <v>725639595</v>
      </c>
      <c r="H2719">
        <v>643946837.00999999</v>
      </c>
      <c r="I2719">
        <v>44</v>
      </c>
      <c r="J2719">
        <v>55</v>
      </c>
      <c r="K2719">
        <v>47</v>
      </c>
      <c r="L2719">
        <v>94591098</v>
      </c>
      <c r="M2719">
        <v>126</v>
      </c>
      <c r="N2719">
        <v>39</v>
      </c>
      <c r="O2719">
        <v>59</v>
      </c>
      <c r="P2719">
        <v>1.128205128205128</v>
      </c>
      <c r="Q2719">
        <v>0.93220338983050843</v>
      </c>
      <c r="R2719">
        <v>1.030204259017818</v>
      </c>
      <c r="S2719">
        <v>2.5000000000000001E-2</v>
      </c>
      <c r="T2719">
        <v>1.4999999999999999E-2</v>
      </c>
      <c r="U2719">
        <v>3783643.92</v>
      </c>
      <c r="V2719" t="s">
        <v>1391</v>
      </c>
      <c r="W2719">
        <v>0.32065781485702322</v>
      </c>
      <c r="X2719">
        <v>5.8757085252074048E-3</v>
      </c>
      <c r="Y2719">
        <v>15876</v>
      </c>
      <c r="Z2719">
        <v>2000376</v>
      </c>
      <c r="AA2719">
        <v>252047376</v>
      </c>
      <c r="AB2719" t="s">
        <v>391</v>
      </c>
      <c r="AC2719" t="s">
        <v>1418</v>
      </c>
    </row>
    <row r="2720" spans="1:29" x14ac:dyDescent="0.25">
      <c r="A2720" t="s">
        <v>29</v>
      </c>
      <c r="B2720" t="s">
        <v>415</v>
      </c>
      <c r="C2720" t="s">
        <v>436</v>
      </c>
      <c r="D2720" t="s">
        <v>909</v>
      </c>
      <c r="E2720">
        <v>144</v>
      </c>
      <c r="F2720">
        <v>2211617089.0900002</v>
      </c>
      <c r="G2720">
        <v>841319115</v>
      </c>
      <c r="H2720">
        <v>607530520.14999998</v>
      </c>
      <c r="I2720">
        <v>51</v>
      </c>
      <c r="J2720">
        <v>71</v>
      </c>
      <c r="K2720">
        <v>52</v>
      </c>
      <c r="L2720">
        <v>114398000</v>
      </c>
      <c r="M2720">
        <v>144</v>
      </c>
      <c r="N2720">
        <v>39</v>
      </c>
      <c r="O2720">
        <v>59</v>
      </c>
      <c r="P2720">
        <v>1.3076923076923079</v>
      </c>
      <c r="Q2720">
        <v>1.203389830508474</v>
      </c>
      <c r="R2720">
        <v>1.255541069100391</v>
      </c>
      <c r="S2720">
        <v>3.5000000000000003E-2</v>
      </c>
      <c r="T2720">
        <v>5.5E-2</v>
      </c>
      <c r="U2720">
        <v>10295820</v>
      </c>
      <c r="V2720" t="s">
        <v>1391</v>
      </c>
      <c r="W2720">
        <v>0.27469968610161932</v>
      </c>
      <c r="X2720">
        <v>1.6947000452681701E-2</v>
      </c>
      <c r="Y2720">
        <v>20736</v>
      </c>
      <c r="Z2720">
        <v>2985984</v>
      </c>
      <c r="AA2720">
        <v>429981696</v>
      </c>
      <c r="AB2720" t="s">
        <v>395</v>
      </c>
      <c r="AC2720" t="s">
        <v>1418</v>
      </c>
    </row>
    <row r="2721" spans="1:29" x14ac:dyDescent="0.25">
      <c r="A2721" t="s">
        <v>29</v>
      </c>
      <c r="B2721" t="s">
        <v>415</v>
      </c>
      <c r="C2721" t="s">
        <v>436</v>
      </c>
      <c r="D2721" t="s">
        <v>910</v>
      </c>
      <c r="E2721">
        <v>130</v>
      </c>
      <c r="F2721">
        <v>1862453889.6700001</v>
      </c>
      <c r="G2721">
        <v>772509375</v>
      </c>
      <c r="H2721">
        <v>534906740.19</v>
      </c>
      <c r="I2721">
        <v>37</v>
      </c>
      <c r="J2721">
        <v>49</v>
      </c>
      <c r="K2721">
        <v>38</v>
      </c>
      <c r="L2721">
        <v>68501000</v>
      </c>
      <c r="M2721">
        <v>130</v>
      </c>
      <c r="N2721">
        <v>39</v>
      </c>
      <c r="O2721">
        <v>59</v>
      </c>
      <c r="P2721">
        <v>0.94871794871794868</v>
      </c>
      <c r="Q2721">
        <v>0.83050847457627119</v>
      </c>
      <c r="R2721">
        <v>0.88961321164710994</v>
      </c>
      <c r="S2721">
        <v>1.4999999999999999E-2</v>
      </c>
      <c r="T2721">
        <v>0.01</v>
      </c>
      <c r="U2721">
        <v>1712525</v>
      </c>
      <c r="V2721" t="s">
        <v>1391</v>
      </c>
      <c r="W2721">
        <v>0.28720536017392501</v>
      </c>
      <c r="X2721">
        <v>3.2015393924400871E-3</v>
      </c>
      <c r="Y2721">
        <v>16900</v>
      </c>
      <c r="Z2721">
        <v>2197000</v>
      </c>
      <c r="AA2721">
        <v>285610000</v>
      </c>
      <c r="AB2721" t="s">
        <v>396</v>
      </c>
      <c r="AC2721" t="s">
        <v>1418</v>
      </c>
    </row>
    <row r="2722" spans="1:29" x14ac:dyDescent="0.25">
      <c r="A2722" t="s">
        <v>29</v>
      </c>
      <c r="B2722" t="s">
        <v>415</v>
      </c>
      <c r="C2722" t="s">
        <v>436</v>
      </c>
      <c r="D2722" t="s">
        <v>911</v>
      </c>
      <c r="E2722">
        <v>143</v>
      </c>
      <c r="F2722">
        <v>2001744046.28</v>
      </c>
      <c r="G2722">
        <v>789083116</v>
      </c>
      <c r="H2722">
        <v>519133295.08999997</v>
      </c>
      <c r="I2722">
        <v>40</v>
      </c>
      <c r="J2722">
        <v>69</v>
      </c>
      <c r="K2722">
        <v>41</v>
      </c>
      <c r="L2722">
        <v>93242000</v>
      </c>
      <c r="M2722">
        <v>143</v>
      </c>
      <c r="N2722">
        <v>39</v>
      </c>
      <c r="O2722">
        <v>59</v>
      </c>
      <c r="P2722">
        <v>1.025641025641026</v>
      </c>
      <c r="Q2722">
        <v>1.169491525423729</v>
      </c>
      <c r="R2722">
        <v>1.097566275532377</v>
      </c>
      <c r="S2722">
        <v>0.02</v>
      </c>
      <c r="T2722">
        <v>4.4999999999999998E-2</v>
      </c>
      <c r="U2722">
        <v>6060730</v>
      </c>
      <c r="V2722" t="s">
        <v>1391</v>
      </c>
      <c r="W2722">
        <v>0.25934049663079878</v>
      </c>
      <c r="X2722">
        <v>1.167470870645905E-2</v>
      </c>
      <c r="Y2722">
        <v>20449</v>
      </c>
      <c r="Z2722">
        <v>2924207</v>
      </c>
      <c r="AA2722">
        <v>418161601</v>
      </c>
      <c r="AB2722" t="s">
        <v>395</v>
      </c>
      <c r="AC2722" t="s">
        <v>1418</v>
      </c>
    </row>
    <row r="2723" spans="1:29" x14ac:dyDescent="0.25">
      <c r="A2723" t="s">
        <v>29</v>
      </c>
      <c r="B2723" t="s">
        <v>415</v>
      </c>
      <c r="C2723" t="s">
        <v>436</v>
      </c>
      <c r="D2723" t="s">
        <v>912</v>
      </c>
      <c r="E2723">
        <v>116</v>
      </c>
      <c r="F2723">
        <v>1890617677.78</v>
      </c>
      <c r="G2723">
        <v>736612235</v>
      </c>
      <c r="H2723">
        <v>700524374.77999997</v>
      </c>
      <c r="I2723">
        <v>47</v>
      </c>
      <c r="J2723">
        <v>74</v>
      </c>
      <c r="K2723">
        <v>48</v>
      </c>
      <c r="L2723">
        <v>117171000</v>
      </c>
      <c r="M2723">
        <v>116</v>
      </c>
      <c r="N2723">
        <v>31</v>
      </c>
      <c r="O2723">
        <v>46</v>
      </c>
      <c r="P2723">
        <v>1.5161290322580649</v>
      </c>
      <c r="Q2723">
        <v>1.6086956521739131</v>
      </c>
      <c r="R2723">
        <v>1.562412342215989</v>
      </c>
      <c r="S2723">
        <v>0.05</v>
      </c>
      <c r="T2723">
        <v>0.08</v>
      </c>
      <c r="U2723">
        <v>15232230</v>
      </c>
      <c r="V2723" t="s">
        <v>1391</v>
      </c>
      <c r="W2723">
        <v>0.37052672415639809</v>
      </c>
      <c r="X2723">
        <v>2.1744039962611851E-2</v>
      </c>
      <c r="Y2723">
        <v>13456</v>
      </c>
      <c r="Z2723">
        <v>1560896</v>
      </c>
      <c r="AA2723">
        <v>181063936</v>
      </c>
      <c r="AB2723" t="s">
        <v>394</v>
      </c>
      <c r="AC2723" t="s">
        <v>1418</v>
      </c>
    </row>
    <row r="2724" spans="1:29" x14ac:dyDescent="0.25">
      <c r="A2724" t="s">
        <v>29</v>
      </c>
      <c r="B2724" t="s">
        <v>415</v>
      </c>
      <c r="C2724" t="s">
        <v>436</v>
      </c>
      <c r="D2724" t="s">
        <v>913</v>
      </c>
      <c r="E2724">
        <v>130</v>
      </c>
      <c r="F2724">
        <v>2020573267.1600001</v>
      </c>
      <c r="G2724">
        <v>713526806</v>
      </c>
      <c r="H2724">
        <v>482844069.16000003</v>
      </c>
      <c r="I2724">
        <v>34</v>
      </c>
      <c r="J2724">
        <v>68</v>
      </c>
      <c r="K2724">
        <v>34</v>
      </c>
      <c r="L2724">
        <v>150804000</v>
      </c>
      <c r="M2724">
        <v>130</v>
      </c>
      <c r="N2724">
        <v>39</v>
      </c>
      <c r="O2724">
        <v>59</v>
      </c>
      <c r="P2724">
        <v>0.87179487179487181</v>
      </c>
      <c r="Q2724">
        <v>1.152542372881356</v>
      </c>
      <c r="R2724">
        <v>1.0121686223381141</v>
      </c>
      <c r="S2724">
        <v>0.01</v>
      </c>
      <c r="T2724">
        <v>4.4999999999999998E-2</v>
      </c>
      <c r="U2724">
        <v>8294220</v>
      </c>
      <c r="V2724" t="s">
        <v>1391</v>
      </c>
      <c r="W2724">
        <v>0.2389639004967424</v>
      </c>
      <c r="X2724">
        <v>1.7177843800441388E-2</v>
      </c>
      <c r="Y2724">
        <v>16900</v>
      </c>
      <c r="Z2724">
        <v>2197000</v>
      </c>
      <c r="AA2724">
        <v>285610000</v>
      </c>
      <c r="AB2724" t="s">
        <v>396</v>
      </c>
      <c r="AC2724" t="s">
        <v>1418</v>
      </c>
    </row>
    <row r="2725" spans="1:29" x14ac:dyDescent="0.25">
      <c r="A2725" t="s">
        <v>29</v>
      </c>
      <c r="B2725" t="s">
        <v>415</v>
      </c>
      <c r="C2725" t="s">
        <v>436</v>
      </c>
      <c r="D2725" t="s">
        <v>914</v>
      </c>
      <c r="E2725">
        <v>155</v>
      </c>
      <c r="F2725">
        <v>2267177872.46</v>
      </c>
      <c r="G2725">
        <v>909716087</v>
      </c>
      <c r="H2725">
        <v>586382444.46000004</v>
      </c>
      <c r="I2725">
        <v>41</v>
      </c>
      <c r="J2725">
        <v>59</v>
      </c>
      <c r="K2725">
        <v>42</v>
      </c>
      <c r="L2725">
        <v>75360000</v>
      </c>
      <c r="M2725">
        <v>155</v>
      </c>
      <c r="N2725">
        <v>39</v>
      </c>
      <c r="O2725">
        <v>59</v>
      </c>
      <c r="P2725">
        <v>1.0512820512820511</v>
      </c>
      <c r="Q2725">
        <v>1</v>
      </c>
      <c r="R2725">
        <v>1.025641025641026</v>
      </c>
      <c r="S2725">
        <v>0.02</v>
      </c>
      <c r="T2725">
        <v>0.03</v>
      </c>
      <c r="U2725">
        <v>3768000</v>
      </c>
      <c r="V2725" t="s">
        <v>1391</v>
      </c>
      <c r="W2725">
        <v>0.25863980571746942</v>
      </c>
      <c r="X2725">
        <v>6.4258403975070459E-3</v>
      </c>
      <c r="Y2725">
        <v>24025</v>
      </c>
      <c r="Z2725">
        <v>3723875</v>
      </c>
      <c r="AA2725">
        <v>577200625</v>
      </c>
      <c r="AB2725" t="s">
        <v>397</v>
      </c>
      <c r="AC2725" t="s">
        <v>1418</v>
      </c>
    </row>
    <row r="2726" spans="1:29" x14ac:dyDescent="0.25">
      <c r="A2726" t="s">
        <v>29</v>
      </c>
      <c r="B2726" t="s">
        <v>415</v>
      </c>
      <c r="C2726" t="s">
        <v>436</v>
      </c>
      <c r="D2726" t="s">
        <v>915</v>
      </c>
      <c r="E2726">
        <v>152</v>
      </c>
      <c r="F2726">
        <v>2633953741.8099999</v>
      </c>
      <c r="G2726">
        <v>873539108</v>
      </c>
      <c r="H2726">
        <v>930481121.09000003</v>
      </c>
      <c r="I2726">
        <v>55</v>
      </c>
      <c r="J2726">
        <v>77</v>
      </c>
      <c r="K2726">
        <v>59</v>
      </c>
      <c r="L2726">
        <v>139980000</v>
      </c>
      <c r="M2726">
        <v>152</v>
      </c>
      <c r="N2726">
        <v>39</v>
      </c>
      <c r="O2726">
        <v>59</v>
      </c>
      <c r="P2726">
        <v>1.4102564102564099</v>
      </c>
      <c r="Q2726">
        <v>1.3050847457627119</v>
      </c>
      <c r="R2726">
        <v>1.357670578009561</v>
      </c>
      <c r="S2726">
        <v>3.5000000000000003E-2</v>
      </c>
      <c r="T2726">
        <v>5.5E-2</v>
      </c>
      <c r="U2726">
        <v>12598200</v>
      </c>
      <c r="V2726" t="s">
        <v>1391</v>
      </c>
      <c r="W2726">
        <v>0.3532640328188118</v>
      </c>
      <c r="X2726">
        <v>1.353944718968828E-2</v>
      </c>
      <c r="Y2726">
        <v>23104</v>
      </c>
      <c r="Z2726">
        <v>3511808</v>
      </c>
      <c r="AA2726">
        <v>533794816</v>
      </c>
      <c r="AB2726" t="s">
        <v>397</v>
      </c>
      <c r="AC2726" t="s">
        <v>1418</v>
      </c>
    </row>
    <row r="2727" spans="1:29" x14ac:dyDescent="0.25">
      <c r="A2727" t="s">
        <v>29</v>
      </c>
      <c r="B2727" t="s">
        <v>415</v>
      </c>
      <c r="C2727" t="s">
        <v>436</v>
      </c>
      <c r="D2727" t="s">
        <v>916</v>
      </c>
      <c r="E2727">
        <v>125</v>
      </c>
      <c r="F2727">
        <v>1847910864.49</v>
      </c>
      <c r="G2727">
        <v>671372399</v>
      </c>
      <c r="H2727">
        <v>532115574.49000001</v>
      </c>
      <c r="I2727">
        <v>37</v>
      </c>
      <c r="J2727">
        <v>51</v>
      </c>
      <c r="K2727">
        <v>37</v>
      </c>
      <c r="L2727">
        <v>83928000</v>
      </c>
      <c r="M2727">
        <v>125</v>
      </c>
      <c r="N2727">
        <v>39</v>
      </c>
      <c r="O2727">
        <v>59</v>
      </c>
      <c r="P2727">
        <v>0.94871794871794868</v>
      </c>
      <c r="Q2727">
        <v>0.86440677966101698</v>
      </c>
      <c r="R2727">
        <v>0.90656236418948288</v>
      </c>
      <c r="S2727">
        <v>1.4999999999999999E-2</v>
      </c>
      <c r="T2727">
        <v>0.01</v>
      </c>
      <c r="U2727">
        <v>2098200</v>
      </c>
      <c r="V2727" t="s">
        <v>1391</v>
      </c>
      <c r="W2727">
        <v>0.28795521727551349</v>
      </c>
      <c r="X2727">
        <v>3.9431283363787943E-3</v>
      </c>
      <c r="Y2727">
        <v>15625</v>
      </c>
      <c r="Z2727">
        <v>1953125</v>
      </c>
      <c r="AA2727">
        <v>244140625</v>
      </c>
      <c r="AB2727" t="s">
        <v>391</v>
      </c>
      <c r="AC2727" t="s">
        <v>1418</v>
      </c>
    </row>
    <row r="2728" spans="1:29" x14ac:dyDescent="0.25">
      <c r="A2728" t="s">
        <v>30</v>
      </c>
      <c r="B2728" t="s">
        <v>415</v>
      </c>
      <c r="C2728" t="s">
        <v>436</v>
      </c>
      <c r="D2728" t="s">
        <v>916</v>
      </c>
      <c r="E2728">
        <v>150</v>
      </c>
      <c r="F2728">
        <v>2388800481</v>
      </c>
      <c r="G2728">
        <v>917166564</v>
      </c>
      <c r="H2728">
        <v>428770821</v>
      </c>
      <c r="I2728">
        <v>32</v>
      </c>
      <c r="J2728">
        <v>47</v>
      </c>
      <c r="K2728">
        <v>32</v>
      </c>
      <c r="L2728">
        <v>63441000</v>
      </c>
      <c r="M2728">
        <v>150</v>
      </c>
      <c r="N2728">
        <v>33</v>
      </c>
      <c r="O2728">
        <v>56</v>
      </c>
      <c r="P2728">
        <v>0.96969696969696972</v>
      </c>
      <c r="Q2728">
        <v>0.8392857142857143</v>
      </c>
      <c r="R2728">
        <v>0.90449134199134196</v>
      </c>
      <c r="S2728">
        <v>1.4999999999999999E-2</v>
      </c>
      <c r="T2728">
        <v>0.01</v>
      </c>
      <c r="U2728">
        <v>1586025</v>
      </c>
      <c r="V2728" t="s">
        <v>1391</v>
      </c>
      <c r="W2728">
        <v>0.17949210258887249</v>
      </c>
      <c r="X2728">
        <v>3.6990040420684322E-3</v>
      </c>
      <c r="Y2728">
        <v>22500</v>
      </c>
      <c r="Z2728">
        <v>3375000</v>
      </c>
      <c r="AA2728">
        <v>506250000</v>
      </c>
      <c r="AB2728" t="s">
        <v>397</v>
      </c>
      <c r="AC2728" t="s">
        <v>1418</v>
      </c>
    </row>
    <row r="2729" spans="1:29" x14ac:dyDescent="0.25">
      <c r="A2729" t="s">
        <v>30</v>
      </c>
      <c r="B2729" t="s">
        <v>415</v>
      </c>
      <c r="C2729" t="s">
        <v>436</v>
      </c>
      <c r="D2729" t="s">
        <v>901</v>
      </c>
      <c r="E2729">
        <v>168</v>
      </c>
      <c r="F2729">
        <v>2446404610.5799999</v>
      </c>
      <c r="G2729">
        <v>1086789064</v>
      </c>
      <c r="H2729">
        <v>602412781.03999996</v>
      </c>
      <c r="I2729">
        <v>46</v>
      </c>
      <c r="J2729">
        <v>63</v>
      </c>
      <c r="K2729">
        <v>47</v>
      </c>
      <c r="L2729">
        <v>92708000</v>
      </c>
      <c r="M2729">
        <v>168</v>
      </c>
      <c r="N2729">
        <v>33</v>
      </c>
      <c r="O2729">
        <v>56</v>
      </c>
      <c r="P2729">
        <v>1.393939393939394</v>
      </c>
      <c r="Q2729">
        <v>1.125</v>
      </c>
      <c r="R2729">
        <v>1.259469696969697</v>
      </c>
      <c r="S2729">
        <v>3.5000000000000003E-2</v>
      </c>
      <c r="T2729">
        <v>4.4999999999999998E-2</v>
      </c>
      <c r="U2729">
        <v>7416640</v>
      </c>
      <c r="V2729" t="s">
        <v>1391</v>
      </c>
      <c r="W2729">
        <v>0.24624413248517321</v>
      </c>
      <c r="X2729">
        <v>1.231155817643175E-2</v>
      </c>
      <c r="Y2729">
        <v>28224</v>
      </c>
      <c r="Z2729">
        <v>4741632</v>
      </c>
      <c r="AA2729">
        <v>796594176</v>
      </c>
      <c r="AB2729" t="s">
        <v>399</v>
      </c>
      <c r="AC2729" t="s">
        <v>1418</v>
      </c>
    </row>
    <row r="2730" spans="1:29" x14ac:dyDescent="0.25">
      <c r="A2730" t="s">
        <v>30</v>
      </c>
      <c r="B2730" t="s">
        <v>415</v>
      </c>
      <c r="C2730" t="s">
        <v>436</v>
      </c>
      <c r="D2730" t="s">
        <v>911</v>
      </c>
      <c r="E2730">
        <v>163</v>
      </c>
      <c r="F2730">
        <v>2402023584.52</v>
      </c>
      <c r="G2730">
        <v>1056980218</v>
      </c>
      <c r="H2730">
        <v>511828855.79000002</v>
      </c>
      <c r="I2730">
        <v>38</v>
      </c>
      <c r="J2730">
        <v>57</v>
      </c>
      <c r="K2730">
        <v>38</v>
      </c>
      <c r="L2730">
        <v>74471000</v>
      </c>
      <c r="M2730">
        <v>163</v>
      </c>
      <c r="N2730">
        <v>33</v>
      </c>
      <c r="O2730">
        <v>56</v>
      </c>
      <c r="P2730">
        <v>1.151515151515152</v>
      </c>
      <c r="Q2730">
        <v>1.017857142857143</v>
      </c>
      <c r="R2730">
        <v>1.0846861471861471</v>
      </c>
      <c r="S2730">
        <v>2.5000000000000001E-2</v>
      </c>
      <c r="T2730">
        <v>0.03</v>
      </c>
      <c r="U2730">
        <v>4095905</v>
      </c>
      <c r="V2730" t="s">
        <v>1391</v>
      </c>
      <c r="W2730">
        <v>0.21308236067643749</v>
      </c>
      <c r="X2730">
        <v>8.0024894135326419E-3</v>
      </c>
      <c r="Y2730">
        <v>26569</v>
      </c>
      <c r="Z2730">
        <v>4330747</v>
      </c>
      <c r="AA2730">
        <v>705911761</v>
      </c>
      <c r="AB2730" t="s">
        <v>399</v>
      </c>
      <c r="AC2730" t="s">
        <v>1418</v>
      </c>
    </row>
    <row r="2731" spans="1:29" x14ac:dyDescent="0.25">
      <c r="A2731" t="s">
        <v>30</v>
      </c>
      <c r="B2731" t="s">
        <v>415</v>
      </c>
      <c r="C2731" t="s">
        <v>436</v>
      </c>
      <c r="D2731" t="s">
        <v>906</v>
      </c>
      <c r="E2731">
        <v>160</v>
      </c>
      <c r="F2731">
        <v>2492493581</v>
      </c>
      <c r="G2731">
        <v>1078806114</v>
      </c>
      <c r="H2731">
        <v>361332581</v>
      </c>
      <c r="I2731">
        <v>28</v>
      </c>
      <c r="J2731">
        <v>37</v>
      </c>
      <c r="K2731">
        <v>28</v>
      </c>
      <c r="L2731">
        <v>41532000</v>
      </c>
      <c r="M2731">
        <v>160</v>
      </c>
      <c r="N2731">
        <v>27</v>
      </c>
      <c r="O2731">
        <v>45</v>
      </c>
      <c r="P2731">
        <v>1.037037037037037</v>
      </c>
      <c r="Q2731">
        <v>0.82222222222222219</v>
      </c>
      <c r="R2731">
        <v>0.92962962962962958</v>
      </c>
      <c r="S2731">
        <v>0.02</v>
      </c>
      <c r="T2731">
        <v>0.01</v>
      </c>
      <c r="U2731">
        <v>1245960</v>
      </c>
      <c r="V2731" t="s">
        <v>1391</v>
      </c>
      <c r="W2731">
        <v>0.14496830954927939</v>
      </c>
      <c r="X2731">
        <v>3.4482359618713712E-3</v>
      </c>
      <c r="Y2731">
        <v>25600</v>
      </c>
      <c r="Z2731">
        <v>4096000</v>
      </c>
      <c r="AA2731">
        <v>655360000</v>
      </c>
      <c r="AB2731" t="s">
        <v>399</v>
      </c>
      <c r="AC2731" t="s">
        <v>1418</v>
      </c>
    </row>
    <row r="2732" spans="1:29" x14ac:dyDescent="0.25">
      <c r="A2732" t="s">
        <v>30</v>
      </c>
      <c r="B2732" t="s">
        <v>415</v>
      </c>
      <c r="C2732" t="s">
        <v>436</v>
      </c>
      <c r="D2732" t="s">
        <v>912</v>
      </c>
      <c r="E2732">
        <v>160</v>
      </c>
      <c r="F2732">
        <v>2797082376.7399998</v>
      </c>
      <c r="G2732">
        <v>1148976562</v>
      </c>
      <c r="H2732">
        <v>799399019.16999996</v>
      </c>
      <c r="I2732">
        <v>49</v>
      </c>
      <c r="J2732">
        <v>74</v>
      </c>
      <c r="K2732">
        <v>53</v>
      </c>
      <c r="L2732">
        <v>113898000</v>
      </c>
      <c r="M2732">
        <v>160</v>
      </c>
      <c r="N2732">
        <v>27</v>
      </c>
      <c r="O2732">
        <v>45</v>
      </c>
      <c r="P2732">
        <v>1.8148148148148151</v>
      </c>
      <c r="Q2732">
        <v>1.6444444444444439</v>
      </c>
      <c r="R2732">
        <v>1.7296296296296301</v>
      </c>
      <c r="S2732">
        <v>0.05</v>
      </c>
      <c r="T2732">
        <v>0.08</v>
      </c>
      <c r="U2732">
        <v>14806740</v>
      </c>
      <c r="V2732" t="s">
        <v>1391</v>
      </c>
      <c r="W2732">
        <v>0.28579745302378251</v>
      </c>
      <c r="X2732">
        <v>1.852233946368053E-2</v>
      </c>
      <c r="Y2732">
        <v>25600</v>
      </c>
      <c r="Z2732">
        <v>4096000</v>
      </c>
      <c r="AA2732">
        <v>655360000</v>
      </c>
      <c r="AB2732" t="s">
        <v>399</v>
      </c>
      <c r="AC2732" t="s">
        <v>1418</v>
      </c>
    </row>
    <row r="2733" spans="1:29" x14ac:dyDescent="0.25">
      <c r="A2733" t="s">
        <v>30</v>
      </c>
      <c r="B2733" t="s">
        <v>415</v>
      </c>
      <c r="C2733" t="s">
        <v>436</v>
      </c>
      <c r="D2733" t="s">
        <v>903</v>
      </c>
      <c r="E2733">
        <v>169</v>
      </c>
      <c r="F2733">
        <v>2806779472.23</v>
      </c>
      <c r="G2733">
        <v>1184233257</v>
      </c>
      <c r="H2733">
        <v>627643093.62</v>
      </c>
      <c r="I2733">
        <v>41</v>
      </c>
      <c r="J2733">
        <v>61</v>
      </c>
      <c r="K2733">
        <v>41</v>
      </c>
      <c r="L2733">
        <v>124191000</v>
      </c>
      <c r="M2733">
        <v>169</v>
      </c>
      <c r="N2733">
        <v>33</v>
      </c>
      <c r="O2733">
        <v>56</v>
      </c>
      <c r="P2733">
        <v>1.242424242424242</v>
      </c>
      <c r="Q2733">
        <v>1.089285714285714</v>
      </c>
      <c r="R2733">
        <v>1.1658549783549781</v>
      </c>
      <c r="S2733">
        <v>3.5000000000000003E-2</v>
      </c>
      <c r="T2733">
        <v>0.03</v>
      </c>
      <c r="U2733">
        <v>8072415</v>
      </c>
      <c r="V2733" t="s">
        <v>1391</v>
      </c>
      <c r="W2733">
        <v>0.22361681771932529</v>
      </c>
      <c r="X2733">
        <v>1.2861473474425509E-2</v>
      </c>
      <c r="Y2733">
        <v>28561</v>
      </c>
      <c r="Z2733">
        <v>4826809</v>
      </c>
      <c r="AA2733">
        <v>815730721</v>
      </c>
      <c r="AB2733" t="s">
        <v>399</v>
      </c>
      <c r="AC2733" t="s">
        <v>1418</v>
      </c>
    </row>
    <row r="2734" spans="1:29" x14ac:dyDescent="0.25">
      <c r="A2734" t="s">
        <v>30</v>
      </c>
      <c r="B2734" t="s">
        <v>415</v>
      </c>
      <c r="C2734" t="s">
        <v>436</v>
      </c>
      <c r="D2734" t="s">
        <v>909</v>
      </c>
      <c r="E2734">
        <v>168</v>
      </c>
      <c r="F2734">
        <v>2776069301.3200002</v>
      </c>
      <c r="G2734">
        <v>1102848550</v>
      </c>
      <c r="H2734">
        <v>558861136.40999997</v>
      </c>
      <c r="I2734">
        <v>43</v>
      </c>
      <c r="J2734">
        <v>51</v>
      </c>
      <c r="K2734">
        <v>43</v>
      </c>
      <c r="L2734">
        <v>68427000</v>
      </c>
      <c r="M2734">
        <v>168</v>
      </c>
      <c r="N2734">
        <v>33</v>
      </c>
      <c r="O2734">
        <v>56</v>
      </c>
      <c r="P2734">
        <v>1.303030303030303</v>
      </c>
      <c r="Q2734">
        <v>0.9107142857142857</v>
      </c>
      <c r="R2734">
        <v>1.106872294372294</v>
      </c>
      <c r="S2734">
        <v>3.5000000000000003E-2</v>
      </c>
      <c r="T2734">
        <v>1.4999999999999999E-2</v>
      </c>
      <c r="U2734">
        <v>3421350</v>
      </c>
      <c r="V2734" t="s">
        <v>1391</v>
      </c>
      <c r="W2734">
        <v>0.20131382748415741</v>
      </c>
      <c r="X2734">
        <v>6.1220037986144359E-3</v>
      </c>
      <c r="Y2734">
        <v>28224</v>
      </c>
      <c r="Z2734">
        <v>4741632</v>
      </c>
      <c r="AA2734">
        <v>796594176</v>
      </c>
      <c r="AB2734" t="s">
        <v>399</v>
      </c>
      <c r="AC2734" t="s">
        <v>1418</v>
      </c>
    </row>
    <row r="2735" spans="1:29" x14ac:dyDescent="0.25">
      <c r="A2735" t="s">
        <v>30</v>
      </c>
      <c r="B2735" t="s">
        <v>415</v>
      </c>
      <c r="C2735" t="s">
        <v>436</v>
      </c>
      <c r="D2735" t="s">
        <v>913</v>
      </c>
      <c r="E2735">
        <v>155</v>
      </c>
      <c r="F2735">
        <v>2428445359.1599998</v>
      </c>
      <c r="G2735">
        <v>972742730</v>
      </c>
      <c r="H2735">
        <v>482753848.16000003</v>
      </c>
      <c r="I2735">
        <v>34</v>
      </c>
      <c r="J2735">
        <v>56</v>
      </c>
      <c r="K2735">
        <v>34</v>
      </c>
      <c r="L2735">
        <v>85958000</v>
      </c>
      <c r="M2735">
        <v>155</v>
      </c>
      <c r="N2735">
        <v>33</v>
      </c>
      <c r="O2735">
        <v>56</v>
      </c>
      <c r="P2735">
        <v>1.0303030303030301</v>
      </c>
      <c r="Q2735">
        <v>1</v>
      </c>
      <c r="R2735">
        <v>1.0151515151515149</v>
      </c>
      <c r="S2735">
        <v>0.02</v>
      </c>
      <c r="T2735">
        <v>0.03</v>
      </c>
      <c r="U2735">
        <v>4297900</v>
      </c>
      <c r="V2735" t="s">
        <v>1391</v>
      </c>
      <c r="W2735">
        <v>0.19879131574407119</v>
      </c>
      <c r="X2735">
        <v>8.902880870616154E-3</v>
      </c>
      <c r="Y2735">
        <v>24025</v>
      </c>
      <c r="Z2735">
        <v>3723875</v>
      </c>
      <c r="AA2735">
        <v>577200625</v>
      </c>
      <c r="AB2735" t="s">
        <v>397</v>
      </c>
      <c r="AC2735" t="s">
        <v>1418</v>
      </c>
    </row>
    <row r="2736" spans="1:29" x14ac:dyDescent="0.25">
      <c r="A2736" t="s">
        <v>30</v>
      </c>
      <c r="B2736" t="s">
        <v>415</v>
      </c>
      <c r="C2736" t="s">
        <v>436</v>
      </c>
      <c r="D2736" t="s">
        <v>915</v>
      </c>
      <c r="E2736">
        <v>163</v>
      </c>
      <c r="F2736">
        <v>3020148602.4899998</v>
      </c>
      <c r="G2736">
        <v>1091837270</v>
      </c>
      <c r="H2736">
        <v>568054114.25999999</v>
      </c>
      <c r="I2736">
        <v>36</v>
      </c>
      <c r="J2736">
        <v>48</v>
      </c>
      <c r="K2736">
        <v>40</v>
      </c>
      <c r="L2736">
        <v>120349000</v>
      </c>
      <c r="M2736">
        <v>163</v>
      </c>
      <c r="N2736">
        <v>33</v>
      </c>
      <c r="O2736">
        <v>56</v>
      </c>
      <c r="P2736">
        <v>1.0909090909090911</v>
      </c>
      <c r="Q2736">
        <v>0.8571428571428571</v>
      </c>
      <c r="R2736">
        <v>0.97402597402597402</v>
      </c>
      <c r="S2736">
        <v>0.02</v>
      </c>
      <c r="T2736">
        <v>0.01</v>
      </c>
      <c r="U2736">
        <v>3610470</v>
      </c>
      <c r="V2736" t="s">
        <v>1391</v>
      </c>
      <c r="W2736">
        <v>0.18808813374006189</v>
      </c>
      <c r="X2736">
        <v>6.3558557351588484E-3</v>
      </c>
      <c r="Y2736">
        <v>26569</v>
      </c>
      <c r="Z2736">
        <v>4330747</v>
      </c>
      <c r="AA2736">
        <v>705911761</v>
      </c>
      <c r="AB2736" t="s">
        <v>399</v>
      </c>
      <c r="AC2736" t="s">
        <v>1418</v>
      </c>
    </row>
    <row r="2737" spans="1:29" x14ac:dyDescent="0.25">
      <c r="A2737" t="s">
        <v>30</v>
      </c>
      <c r="B2737" t="s">
        <v>415</v>
      </c>
      <c r="C2737" t="s">
        <v>436</v>
      </c>
      <c r="D2737" t="s">
        <v>917</v>
      </c>
      <c r="E2737">
        <v>129</v>
      </c>
      <c r="F2737">
        <v>2037836746.45</v>
      </c>
      <c r="G2737">
        <v>998442873</v>
      </c>
      <c r="H2737">
        <v>391696406</v>
      </c>
      <c r="I2737">
        <v>26</v>
      </c>
      <c r="J2737">
        <v>37</v>
      </c>
      <c r="K2737">
        <v>26</v>
      </c>
      <c r="L2737">
        <v>72157000</v>
      </c>
      <c r="M2737">
        <v>129</v>
      </c>
      <c r="N2737">
        <v>27</v>
      </c>
      <c r="O2737">
        <v>45</v>
      </c>
      <c r="P2737">
        <v>0.96296296296296291</v>
      </c>
      <c r="Q2737">
        <v>0.82222222222222219</v>
      </c>
      <c r="R2737">
        <v>0.8925925925925926</v>
      </c>
      <c r="S2737">
        <v>1.4999999999999999E-2</v>
      </c>
      <c r="T2737">
        <v>0.01</v>
      </c>
      <c r="U2737">
        <v>1803925</v>
      </c>
      <c r="V2737" t="s">
        <v>1391</v>
      </c>
      <c r="W2737">
        <v>0.19221186715881541</v>
      </c>
      <c r="X2737">
        <v>4.6054162672097632E-3</v>
      </c>
      <c r="Y2737">
        <v>16641</v>
      </c>
      <c r="Z2737">
        <v>2146689</v>
      </c>
      <c r="AA2737">
        <v>276922881</v>
      </c>
      <c r="AB2737" t="s">
        <v>391</v>
      </c>
      <c r="AC2737" t="s">
        <v>1418</v>
      </c>
    </row>
    <row r="2738" spans="1:29" x14ac:dyDescent="0.25">
      <c r="A2738" t="s">
        <v>30</v>
      </c>
      <c r="B2738" t="s">
        <v>415</v>
      </c>
      <c r="C2738" t="s">
        <v>436</v>
      </c>
      <c r="D2738" t="s">
        <v>905</v>
      </c>
      <c r="E2738">
        <v>168</v>
      </c>
      <c r="F2738">
        <v>2565440578</v>
      </c>
      <c r="G2738">
        <v>1061629656</v>
      </c>
      <c r="H2738">
        <v>561093394</v>
      </c>
      <c r="I2738">
        <v>44</v>
      </c>
      <c r="J2738">
        <v>68</v>
      </c>
      <c r="K2738">
        <v>44</v>
      </c>
      <c r="L2738">
        <v>118002000</v>
      </c>
      <c r="M2738">
        <v>168</v>
      </c>
      <c r="N2738">
        <v>33</v>
      </c>
      <c r="O2738">
        <v>56</v>
      </c>
      <c r="P2738">
        <v>1.333333333333333</v>
      </c>
      <c r="Q2738">
        <v>1.214285714285714</v>
      </c>
      <c r="R2738">
        <v>1.2738095238095239</v>
      </c>
      <c r="S2738">
        <v>3.5000000000000003E-2</v>
      </c>
      <c r="T2738">
        <v>5.5E-2</v>
      </c>
      <c r="U2738">
        <v>10620180</v>
      </c>
      <c r="V2738" t="s">
        <v>1391</v>
      </c>
      <c r="W2738">
        <v>0.21871229402531109</v>
      </c>
      <c r="X2738">
        <v>1.8927651106867251E-2</v>
      </c>
      <c r="Y2738">
        <v>28224</v>
      </c>
      <c r="Z2738">
        <v>4741632</v>
      </c>
      <c r="AA2738">
        <v>796594176</v>
      </c>
      <c r="AB2738" t="s">
        <v>399</v>
      </c>
      <c r="AC2738" t="s">
        <v>1418</v>
      </c>
    </row>
    <row r="2739" spans="1:29" x14ac:dyDescent="0.25">
      <c r="A2739" t="s">
        <v>30</v>
      </c>
      <c r="B2739" t="s">
        <v>415</v>
      </c>
      <c r="C2739" t="s">
        <v>436</v>
      </c>
      <c r="D2739" t="s">
        <v>908</v>
      </c>
      <c r="E2739">
        <v>156</v>
      </c>
      <c r="F2739">
        <v>2697520771.0100002</v>
      </c>
      <c r="G2739">
        <v>1022088883</v>
      </c>
      <c r="H2739">
        <v>498368455.00999999</v>
      </c>
      <c r="I2739">
        <v>28</v>
      </c>
      <c r="J2739">
        <v>57</v>
      </c>
      <c r="K2739">
        <v>32</v>
      </c>
      <c r="L2739">
        <v>101944000</v>
      </c>
      <c r="M2739">
        <v>156</v>
      </c>
      <c r="N2739">
        <v>33</v>
      </c>
      <c r="O2739">
        <v>56</v>
      </c>
      <c r="P2739">
        <v>0.84848484848484851</v>
      </c>
      <c r="Q2739">
        <v>1.017857142857143</v>
      </c>
      <c r="R2739">
        <v>0.93317099567099571</v>
      </c>
      <c r="S2739">
        <v>0.01</v>
      </c>
      <c r="T2739">
        <v>0.03</v>
      </c>
      <c r="U2739">
        <v>4077760</v>
      </c>
      <c r="V2739" t="s">
        <v>1391</v>
      </c>
      <c r="W2739">
        <v>0.18475055331025381</v>
      </c>
      <c r="X2739">
        <v>8.1822193178703057E-3</v>
      </c>
      <c r="Y2739">
        <v>24336</v>
      </c>
      <c r="Z2739">
        <v>3796416</v>
      </c>
      <c r="AA2739">
        <v>592240896</v>
      </c>
      <c r="AB2739" t="s">
        <v>397</v>
      </c>
      <c r="AC2739" t="s">
        <v>1418</v>
      </c>
    </row>
    <row r="2740" spans="1:29" x14ac:dyDescent="0.25">
      <c r="A2740" t="s">
        <v>30</v>
      </c>
      <c r="B2740" t="s">
        <v>415</v>
      </c>
      <c r="C2740" t="s">
        <v>436</v>
      </c>
      <c r="D2740" t="s">
        <v>907</v>
      </c>
      <c r="E2740">
        <v>169</v>
      </c>
      <c r="F2740">
        <v>2561993076.7600002</v>
      </c>
      <c r="G2740">
        <v>1075754835</v>
      </c>
      <c r="H2740">
        <v>607619245.05999994</v>
      </c>
      <c r="I2740">
        <v>46</v>
      </c>
      <c r="J2740">
        <v>69</v>
      </c>
      <c r="K2740">
        <v>48</v>
      </c>
      <c r="L2740">
        <v>99472000</v>
      </c>
      <c r="M2740">
        <v>168</v>
      </c>
      <c r="N2740">
        <v>33</v>
      </c>
      <c r="O2740">
        <v>56</v>
      </c>
      <c r="P2740">
        <v>1.393939393939394</v>
      </c>
      <c r="Q2740">
        <v>1.232142857142857</v>
      </c>
      <c r="R2740">
        <v>1.3130411255411261</v>
      </c>
      <c r="S2740">
        <v>3.5000000000000003E-2</v>
      </c>
      <c r="T2740">
        <v>5.5E-2</v>
      </c>
      <c r="U2740">
        <v>8952480</v>
      </c>
      <c r="V2740" t="s">
        <v>1391</v>
      </c>
      <c r="W2740">
        <v>0.23716662256887119</v>
      </c>
      <c r="X2740">
        <v>1.473370054155539E-2</v>
      </c>
      <c r="Y2740">
        <v>28561</v>
      </c>
      <c r="Z2740">
        <v>4826809</v>
      </c>
      <c r="AA2740">
        <v>815730721</v>
      </c>
      <c r="AB2740" t="s">
        <v>399</v>
      </c>
      <c r="AC2740" t="s">
        <v>1418</v>
      </c>
    </row>
    <row r="2741" spans="1:29" x14ac:dyDescent="0.25">
      <c r="A2741" t="s">
        <v>30</v>
      </c>
      <c r="B2741" t="s">
        <v>415</v>
      </c>
      <c r="C2741" t="s">
        <v>436</v>
      </c>
      <c r="D2741" t="s">
        <v>918</v>
      </c>
      <c r="E2741">
        <v>118</v>
      </c>
      <c r="F2741">
        <v>2044053108.3800001</v>
      </c>
      <c r="G2741">
        <v>839201353</v>
      </c>
      <c r="H2741">
        <v>552702154.67999995</v>
      </c>
      <c r="I2741">
        <v>36</v>
      </c>
      <c r="J2741">
        <v>65</v>
      </c>
      <c r="K2741">
        <v>36</v>
      </c>
      <c r="L2741">
        <v>122597000</v>
      </c>
      <c r="M2741">
        <v>118</v>
      </c>
      <c r="N2741">
        <v>25</v>
      </c>
      <c r="O2741">
        <v>42</v>
      </c>
      <c r="P2741">
        <v>1.44</v>
      </c>
      <c r="Q2741">
        <v>1.5476190476190479</v>
      </c>
      <c r="R2741">
        <v>1.4938095238095239</v>
      </c>
      <c r="S2741">
        <v>3.5000000000000003E-2</v>
      </c>
      <c r="T2741">
        <v>0.08</v>
      </c>
      <c r="U2741">
        <v>14098655</v>
      </c>
      <c r="V2741" t="s">
        <v>1391</v>
      </c>
      <c r="W2741">
        <v>0.27039520275382678</v>
      </c>
      <c r="X2741">
        <v>2.5508594241255941E-2</v>
      </c>
      <c r="Y2741">
        <v>13924</v>
      </c>
      <c r="Z2741">
        <v>1643032</v>
      </c>
      <c r="AA2741">
        <v>193877776</v>
      </c>
      <c r="AB2741" t="s">
        <v>394</v>
      </c>
      <c r="AC2741" t="s">
        <v>1418</v>
      </c>
    </row>
    <row r="2742" spans="1:29" x14ac:dyDescent="0.25">
      <c r="A2742" t="s">
        <v>30</v>
      </c>
      <c r="B2742" t="s">
        <v>415</v>
      </c>
      <c r="C2742" t="s">
        <v>436</v>
      </c>
      <c r="D2742" t="s">
        <v>904</v>
      </c>
      <c r="E2742">
        <v>164</v>
      </c>
      <c r="F2742">
        <v>2531377976.5300002</v>
      </c>
      <c r="G2742">
        <v>1203452615</v>
      </c>
      <c r="H2742">
        <v>799735957.97000003</v>
      </c>
      <c r="I2742">
        <v>50</v>
      </c>
      <c r="J2742">
        <v>68</v>
      </c>
      <c r="K2742">
        <v>50</v>
      </c>
      <c r="L2742">
        <v>122648000</v>
      </c>
      <c r="M2742">
        <v>164</v>
      </c>
      <c r="N2742">
        <v>33</v>
      </c>
      <c r="O2742">
        <v>56</v>
      </c>
      <c r="P2742">
        <v>1.5151515151515149</v>
      </c>
      <c r="Q2742">
        <v>1.214285714285714</v>
      </c>
      <c r="R2742">
        <v>1.364718614718615</v>
      </c>
      <c r="S2742">
        <v>0.05</v>
      </c>
      <c r="T2742">
        <v>5.5E-2</v>
      </c>
      <c r="U2742">
        <v>12878040</v>
      </c>
      <c r="V2742" t="s">
        <v>1391</v>
      </c>
      <c r="W2742">
        <v>0.31592909687326659</v>
      </c>
      <c r="X2742">
        <v>1.610286479138542E-2</v>
      </c>
      <c r="Y2742">
        <v>26896</v>
      </c>
      <c r="Z2742">
        <v>4410944</v>
      </c>
      <c r="AA2742">
        <v>723394816</v>
      </c>
      <c r="AB2742" t="s">
        <v>399</v>
      </c>
      <c r="AC2742" t="s">
        <v>1418</v>
      </c>
    </row>
    <row r="2743" spans="1:29" x14ac:dyDescent="0.25">
      <c r="A2743" t="s">
        <v>30</v>
      </c>
      <c r="B2743" t="s">
        <v>415</v>
      </c>
      <c r="C2743" t="s">
        <v>436</v>
      </c>
      <c r="D2743" t="s">
        <v>902</v>
      </c>
      <c r="E2743">
        <v>179</v>
      </c>
      <c r="F2743">
        <v>2967629412.2199998</v>
      </c>
      <c r="G2743">
        <v>1207369098</v>
      </c>
      <c r="H2743">
        <v>752987004.87</v>
      </c>
      <c r="I2743">
        <v>49</v>
      </c>
      <c r="J2743">
        <v>86</v>
      </c>
      <c r="K2743">
        <v>50</v>
      </c>
      <c r="L2743">
        <v>126053000</v>
      </c>
      <c r="M2743">
        <v>180</v>
      </c>
      <c r="N2743">
        <v>38</v>
      </c>
      <c r="O2743">
        <v>65</v>
      </c>
      <c r="P2743">
        <v>1.2894736842105261</v>
      </c>
      <c r="Q2743">
        <v>1.323076923076923</v>
      </c>
      <c r="R2743">
        <v>1.3062753036437249</v>
      </c>
      <c r="S2743">
        <v>3.5000000000000003E-2</v>
      </c>
      <c r="T2743">
        <v>5.5E-2</v>
      </c>
      <c r="U2743">
        <v>11344770</v>
      </c>
      <c r="V2743" t="s">
        <v>1391</v>
      </c>
      <c r="W2743">
        <v>0.25373350249508131</v>
      </c>
      <c r="X2743">
        <v>1.5066355629814119E-2</v>
      </c>
      <c r="Y2743">
        <v>32041</v>
      </c>
      <c r="Z2743">
        <v>5735339</v>
      </c>
      <c r="AA2743">
        <v>1026625681</v>
      </c>
      <c r="AB2743" t="s">
        <v>398</v>
      </c>
      <c r="AC2743" t="s">
        <v>1418</v>
      </c>
    </row>
    <row r="2744" spans="1:29" x14ac:dyDescent="0.25">
      <c r="A2744" t="s">
        <v>30</v>
      </c>
      <c r="B2744" t="s">
        <v>415</v>
      </c>
      <c r="C2744" t="s">
        <v>436</v>
      </c>
      <c r="D2744" t="s">
        <v>910</v>
      </c>
      <c r="E2744">
        <v>171</v>
      </c>
      <c r="F2744">
        <v>2670097490.8200002</v>
      </c>
      <c r="G2744">
        <v>1237384849</v>
      </c>
      <c r="H2744">
        <v>461231539.79000002</v>
      </c>
      <c r="I2744">
        <v>32</v>
      </c>
      <c r="J2744">
        <v>47</v>
      </c>
      <c r="K2744">
        <v>32</v>
      </c>
      <c r="L2744">
        <v>76455000</v>
      </c>
      <c r="M2744">
        <v>171</v>
      </c>
      <c r="N2744">
        <v>33</v>
      </c>
      <c r="O2744">
        <v>56</v>
      </c>
      <c r="P2744">
        <v>0.96969696969696972</v>
      </c>
      <c r="Q2744">
        <v>0.8392857142857143</v>
      </c>
      <c r="R2744">
        <v>0.90449134199134196</v>
      </c>
      <c r="S2744">
        <v>1.4999999999999999E-2</v>
      </c>
      <c r="T2744">
        <v>0.01</v>
      </c>
      <c r="U2744">
        <v>1911375</v>
      </c>
      <c r="V2744" t="s">
        <v>1391</v>
      </c>
      <c r="W2744">
        <v>0.17273958774005421</v>
      </c>
      <c r="X2744">
        <v>4.1440682934871589E-3</v>
      </c>
      <c r="Y2744">
        <v>29241</v>
      </c>
      <c r="Z2744">
        <v>5000211</v>
      </c>
      <c r="AA2744">
        <v>855036081</v>
      </c>
      <c r="AB2744" t="s">
        <v>398</v>
      </c>
      <c r="AC2744" t="s">
        <v>1418</v>
      </c>
    </row>
    <row r="2745" spans="1:29" x14ac:dyDescent="0.25">
      <c r="A2745" t="s">
        <v>30</v>
      </c>
      <c r="B2745" t="s">
        <v>415</v>
      </c>
      <c r="C2745" t="s">
        <v>436</v>
      </c>
      <c r="D2745" t="s">
        <v>914</v>
      </c>
      <c r="E2745">
        <v>169</v>
      </c>
      <c r="F2745">
        <v>2502915831.46</v>
      </c>
      <c r="G2745">
        <v>1077701832</v>
      </c>
      <c r="H2745">
        <v>773839371</v>
      </c>
      <c r="I2745">
        <v>53</v>
      </c>
      <c r="J2745">
        <v>105</v>
      </c>
      <c r="K2745">
        <v>53</v>
      </c>
      <c r="L2745">
        <v>159589000</v>
      </c>
      <c r="M2745">
        <v>169</v>
      </c>
      <c r="N2745">
        <v>33</v>
      </c>
      <c r="O2745">
        <v>56</v>
      </c>
      <c r="P2745">
        <v>1.606060606060606</v>
      </c>
      <c r="Q2745">
        <v>1.875</v>
      </c>
      <c r="R2745">
        <v>1.740530303030303</v>
      </c>
      <c r="S2745">
        <v>0.05</v>
      </c>
      <c r="T2745">
        <v>0.08</v>
      </c>
      <c r="U2745">
        <v>20746570</v>
      </c>
      <c r="V2745" t="s">
        <v>1391</v>
      </c>
      <c r="W2745">
        <v>0.30917514735148088</v>
      </c>
      <c r="X2745">
        <v>2.6809917894446339E-2</v>
      </c>
      <c r="Y2745">
        <v>28561</v>
      </c>
      <c r="Z2745">
        <v>4826809</v>
      </c>
      <c r="AA2745">
        <v>815730721</v>
      </c>
      <c r="AB2745" t="s">
        <v>399</v>
      </c>
      <c r="AC2745" t="s">
        <v>1418</v>
      </c>
    </row>
    <row r="2746" spans="1:29" x14ac:dyDescent="0.25">
      <c r="A2746" t="s">
        <v>31</v>
      </c>
      <c r="B2746" t="s">
        <v>415</v>
      </c>
      <c r="C2746" t="s">
        <v>436</v>
      </c>
      <c r="D2746" t="s">
        <v>905</v>
      </c>
      <c r="E2746">
        <v>181</v>
      </c>
      <c r="F2746">
        <v>2868557744.1700001</v>
      </c>
      <c r="G2746">
        <v>1176319437</v>
      </c>
      <c r="H2746">
        <v>679481583</v>
      </c>
      <c r="I2746">
        <v>49</v>
      </c>
      <c r="J2746">
        <v>87</v>
      </c>
      <c r="K2746">
        <v>50</v>
      </c>
      <c r="L2746">
        <v>165668735</v>
      </c>
      <c r="M2746">
        <v>181</v>
      </c>
      <c r="N2746">
        <v>38</v>
      </c>
      <c r="O2746">
        <v>64</v>
      </c>
      <c r="P2746">
        <v>1.2894736842105261</v>
      </c>
      <c r="Q2746">
        <v>1.359375</v>
      </c>
      <c r="R2746">
        <v>1.3244243421052631</v>
      </c>
      <c r="S2746">
        <v>3.5000000000000003E-2</v>
      </c>
      <c r="T2746">
        <v>5.5E-2</v>
      </c>
      <c r="U2746">
        <v>14910186.15</v>
      </c>
      <c r="V2746" t="s">
        <v>1391</v>
      </c>
      <c r="W2746">
        <v>0.23687219975995419</v>
      </c>
      <c r="X2746">
        <v>2.194347355842903E-2</v>
      </c>
      <c r="Y2746">
        <v>32761</v>
      </c>
      <c r="Z2746">
        <v>5929741</v>
      </c>
      <c r="AA2746">
        <v>1073283121</v>
      </c>
      <c r="AB2746" t="s">
        <v>402</v>
      </c>
      <c r="AC2746" t="s">
        <v>1418</v>
      </c>
    </row>
    <row r="2747" spans="1:29" x14ac:dyDescent="0.25">
      <c r="A2747" t="s">
        <v>31</v>
      </c>
      <c r="B2747" t="s">
        <v>415</v>
      </c>
      <c r="C2747" t="s">
        <v>436</v>
      </c>
      <c r="D2747" t="s">
        <v>908</v>
      </c>
      <c r="E2747">
        <v>178</v>
      </c>
      <c r="F2747">
        <v>3229590092</v>
      </c>
      <c r="G2747">
        <v>1218685589</v>
      </c>
      <c r="H2747">
        <v>611476015</v>
      </c>
      <c r="I2747">
        <v>34</v>
      </c>
      <c r="J2747">
        <v>58</v>
      </c>
      <c r="K2747">
        <v>37</v>
      </c>
      <c r="L2747">
        <v>120274000</v>
      </c>
      <c r="M2747">
        <v>178</v>
      </c>
      <c r="N2747">
        <v>38</v>
      </c>
      <c r="O2747">
        <v>64</v>
      </c>
      <c r="P2747">
        <v>0.89473684210526316</v>
      </c>
      <c r="Q2747">
        <v>0.90625</v>
      </c>
      <c r="R2747">
        <v>0.90049342105263153</v>
      </c>
      <c r="S2747">
        <v>0.01</v>
      </c>
      <c r="T2747">
        <v>1.4999999999999999E-2</v>
      </c>
      <c r="U2747">
        <v>3006850</v>
      </c>
      <c r="V2747" t="s">
        <v>1391</v>
      </c>
      <c r="W2747">
        <v>0.1893354876566794</v>
      </c>
      <c r="X2747">
        <v>4.9173637660996396E-3</v>
      </c>
      <c r="Y2747">
        <v>31684</v>
      </c>
      <c r="Z2747">
        <v>5639752</v>
      </c>
      <c r="AA2747">
        <v>1003875856</v>
      </c>
      <c r="AB2747" t="s">
        <v>398</v>
      </c>
      <c r="AC2747" t="s">
        <v>1418</v>
      </c>
    </row>
    <row r="2748" spans="1:29" x14ac:dyDescent="0.25">
      <c r="A2748" t="s">
        <v>31</v>
      </c>
      <c r="B2748" t="s">
        <v>415</v>
      </c>
      <c r="C2748" t="s">
        <v>436</v>
      </c>
      <c r="D2748" t="s">
        <v>914</v>
      </c>
      <c r="E2748">
        <v>193</v>
      </c>
      <c r="F2748">
        <v>2813551992.5799999</v>
      </c>
      <c r="G2748">
        <v>1247943765</v>
      </c>
      <c r="H2748">
        <v>676215890</v>
      </c>
      <c r="I2748">
        <v>52</v>
      </c>
      <c r="J2748">
        <v>82</v>
      </c>
      <c r="K2748">
        <v>53</v>
      </c>
      <c r="L2748">
        <v>135303000</v>
      </c>
      <c r="M2748">
        <v>193</v>
      </c>
      <c r="N2748">
        <v>38</v>
      </c>
      <c r="O2748">
        <v>64</v>
      </c>
      <c r="P2748">
        <v>1.368421052631579</v>
      </c>
      <c r="Q2748">
        <v>1.28125</v>
      </c>
      <c r="R2748">
        <v>1.3248355263157889</v>
      </c>
      <c r="S2748">
        <v>3.5000000000000003E-2</v>
      </c>
      <c r="T2748">
        <v>5.5E-2</v>
      </c>
      <c r="U2748">
        <v>12177270</v>
      </c>
      <c r="V2748" t="s">
        <v>1391</v>
      </c>
      <c r="W2748">
        <v>0.2403424183321797</v>
      </c>
      <c r="X2748">
        <v>1.800796192470425E-2</v>
      </c>
      <c r="Y2748">
        <v>37249</v>
      </c>
      <c r="Z2748">
        <v>7189057</v>
      </c>
      <c r="AA2748">
        <v>1387488001</v>
      </c>
      <c r="AB2748" t="s">
        <v>400</v>
      </c>
      <c r="AC2748" t="s">
        <v>1418</v>
      </c>
    </row>
    <row r="2749" spans="1:29" x14ac:dyDescent="0.25">
      <c r="A2749" t="s">
        <v>31</v>
      </c>
      <c r="B2749" t="s">
        <v>415</v>
      </c>
      <c r="C2749" t="s">
        <v>436</v>
      </c>
      <c r="D2749" t="s">
        <v>904</v>
      </c>
      <c r="E2749">
        <v>170</v>
      </c>
      <c r="F2749">
        <v>2762439058.96</v>
      </c>
      <c r="G2749">
        <v>1111868885</v>
      </c>
      <c r="H2749">
        <v>834698255.16999996</v>
      </c>
      <c r="I2749">
        <v>59</v>
      </c>
      <c r="J2749">
        <v>92</v>
      </c>
      <c r="K2749">
        <v>59</v>
      </c>
      <c r="L2749">
        <v>197185000</v>
      </c>
      <c r="M2749">
        <v>170</v>
      </c>
      <c r="N2749">
        <v>38</v>
      </c>
      <c r="O2749">
        <v>64</v>
      </c>
      <c r="P2749">
        <v>1.5526315789473679</v>
      </c>
      <c r="Q2749">
        <v>1.4375</v>
      </c>
      <c r="R2749">
        <v>1.4950657894736841</v>
      </c>
      <c r="S2749">
        <v>0.05</v>
      </c>
      <c r="T2749">
        <v>5.5E-2</v>
      </c>
      <c r="U2749">
        <v>20704425</v>
      </c>
      <c r="V2749" t="s">
        <v>1391</v>
      </c>
      <c r="W2749">
        <v>0.30215988021985413</v>
      </c>
      <c r="X2749">
        <v>2.4804682257042941E-2</v>
      </c>
      <c r="Y2749">
        <v>28900</v>
      </c>
      <c r="Z2749">
        <v>4913000</v>
      </c>
      <c r="AA2749">
        <v>835210000</v>
      </c>
      <c r="AB2749" t="s">
        <v>398</v>
      </c>
      <c r="AC2749" t="s">
        <v>1418</v>
      </c>
    </row>
    <row r="2750" spans="1:29" x14ac:dyDescent="0.25">
      <c r="A2750" t="s">
        <v>31</v>
      </c>
      <c r="B2750" t="s">
        <v>415</v>
      </c>
      <c r="C2750" t="s">
        <v>436</v>
      </c>
      <c r="D2750" t="s">
        <v>915</v>
      </c>
      <c r="E2750">
        <v>178</v>
      </c>
      <c r="F2750">
        <v>3105539298.5599999</v>
      </c>
      <c r="G2750">
        <v>1239690298</v>
      </c>
      <c r="H2750">
        <v>755242777.25999999</v>
      </c>
      <c r="I2750">
        <v>43</v>
      </c>
      <c r="J2750">
        <v>59</v>
      </c>
      <c r="K2750">
        <v>44</v>
      </c>
      <c r="L2750">
        <v>104497000</v>
      </c>
      <c r="M2750">
        <v>178</v>
      </c>
      <c r="N2750">
        <v>38</v>
      </c>
      <c r="O2750">
        <v>64</v>
      </c>
      <c r="P2750">
        <v>1.131578947368421</v>
      </c>
      <c r="Q2750">
        <v>0.921875</v>
      </c>
      <c r="R2750">
        <v>1.0267269736842111</v>
      </c>
      <c r="S2750">
        <v>2.5000000000000001E-2</v>
      </c>
      <c r="T2750">
        <v>1.4999999999999999E-2</v>
      </c>
      <c r="U2750">
        <v>4179880</v>
      </c>
      <c r="V2750" t="s">
        <v>1391</v>
      </c>
      <c r="W2750">
        <v>0.2431921494634432</v>
      </c>
      <c r="X2750">
        <v>5.5344852355483486E-3</v>
      </c>
      <c r="Y2750">
        <v>31684</v>
      </c>
      <c r="Z2750">
        <v>5639752</v>
      </c>
      <c r="AA2750">
        <v>1003875856</v>
      </c>
      <c r="AB2750" t="s">
        <v>398</v>
      </c>
      <c r="AC2750" t="s">
        <v>1418</v>
      </c>
    </row>
    <row r="2751" spans="1:29" x14ac:dyDescent="0.25">
      <c r="A2751" t="s">
        <v>31</v>
      </c>
      <c r="B2751" t="s">
        <v>415</v>
      </c>
      <c r="C2751" t="s">
        <v>436</v>
      </c>
      <c r="D2751" t="s">
        <v>909</v>
      </c>
      <c r="E2751">
        <v>173</v>
      </c>
      <c r="F2751">
        <v>2614566522.6399999</v>
      </c>
      <c r="G2751">
        <v>989555288</v>
      </c>
      <c r="H2751">
        <v>668508092.47000003</v>
      </c>
      <c r="I2751">
        <v>45</v>
      </c>
      <c r="J2751">
        <v>83</v>
      </c>
      <c r="K2751">
        <v>47</v>
      </c>
      <c r="L2751">
        <v>160338000</v>
      </c>
      <c r="M2751">
        <v>173</v>
      </c>
      <c r="N2751">
        <v>44</v>
      </c>
      <c r="O2751">
        <v>74</v>
      </c>
      <c r="P2751">
        <v>1.0227272727272729</v>
      </c>
      <c r="Q2751">
        <v>1.1216216216216219</v>
      </c>
      <c r="R2751">
        <v>1.072174447174447</v>
      </c>
      <c r="S2751">
        <v>0.02</v>
      </c>
      <c r="T2751">
        <v>4.4999999999999998E-2</v>
      </c>
      <c r="U2751">
        <v>10421970</v>
      </c>
      <c r="V2751" t="s">
        <v>1391</v>
      </c>
      <c r="W2751">
        <v>0.25568601398406532</v>
      </c>
      <c r="X2751">
        <v>1.558989355161426E-2</v>
      </c>
      <c r="Y2751">
        <v>29929</v>
      </c>
      <c r="Z2751">
        <v>5177717</v>
      </c>
      <c r="AA2751">
        <v>895745041</v>
      </c>
      <c r="AB2751" t="s">
        <v>398</v>
      </c>
      <c r="AC2751" t="s">
        <v>1418</v>
      </c>
    </row>
    <row r="2752" spans="1:29" x14ac:dyDescent="0.25">
      <c r="A2752" t="s">
        <v>31</v>
      </c>
      <c r="B2752" t="s">
        <v>415</v>
      </c>
      <c r="C2752" t="s">
        <v>436</v>
      </c>
      <c r="D2752" t="s">
        <v>916</v>
      </c>
      <c r="E2752">
        <v>168</v>
      </c>
      <c r="F2752">
        <v>2744777295</v>
      </c>
      <c r="G2752">
        <v>1112354923</v>
      </c>
      <c r="H2752">
        <v>569085963</v>
      </c>
      <c r="I2752">
        <v>32</v>
      </c>
      <c r="J2752">
        <v>57</v>
      </c>
      <c r="K2752">
        <v>34</v>
      </c>
      <c r="L2752">
        <v>117623000</v>
      </c>
      <c r="M2752">
        <v>168</v>
      </c>
      <c r="N2752">
        <v>38</v>
      </c>
      <c r="O2752">
        <v>64</v>
      </c>
      <c r="P2752">
        <v>0.84210526315789469</v>
      </c>
      <c r="Q2752">
        <v>0.890625</v>
      </c>
      <c r="R2752">
        <v>0.86636513157894735</v>
      </c>
      <c r="S2752">
        <v>0.01</v>
      </c>
      <c r="T2752">
        <v>0.01</v>
      </c>
      <c r="U2752">
        <v>2352460</v>
      </c>
      <c r="V2752" t="s">
        <v>1391</v>
      </c>
      <c r="W2752">
        <v>0.20733411196481061</v>
      </c>
      <c r="X2752">
        <v>4.1337515822719387E-3</v>
      </c>
      <c r="Y2752">
        <v>28224</v>
      </c>
      <c r="Z2752">
        <v>4741632</v>
      </c>
      <c r="AA2752">
        <v>796594176</v>
      </c>
      <c r="AB2752" t="s">
        <v>399</v>
      </c>
      <c r="AC2752" t="s">
        <v>1418</v>
      </c>
    </row>
    <row r="2753" spans="1:29" x14ac:dyDescent="0.25">
      <c r="A2753" t="s">
        <v>31</v>
      </c>
      <c r="B2753" t="s">
        <v>415</v>
      </c>
      <c r="C2753" t="s">
        <v>436</v>
      </c>
      <c r="D2753" t="s">
        <v>910</v>
      </c>
      <c r="E2753">
        <v>159</v>
      </c>
      <c r="F2753">
        <v>2499666514.1300001</v>
      </c>
      <c r="G2753">
        <v>1142716329</v>
      </c>
      <c r="H2753">
        <v>452309798.89999998</v>
      </c>
      <c r="I2753">
        <v>33</v>
      </c>
      <c r="J2753">
        <v>54</v>
      </c>
      <c r="K2753">
        <v>33</v>
      </c>
      <c r="L2753">
        <v>92932000</v>
      </c>
      <c r="M2753">
        <v>158</v>
      </c>
      <c r="N2753">
        <v>38</v>
      </c>
      <c r="O2753">
        <v>64</v>
      </c>
      <c r="P2753">
        <v>0.86842105263157898</v>
      </c>
      <c r="Q2753">
        <v>0.84375</v>
      </c>
      <c r="R2753">
        <v>0.85608552631578949</v>
      </c>
      <c r="S2753">
        <v>0.01</v>
      </c>
      <c r="T2753">
        <v>0.01</v>
      </c>
      <c r="U2753">
        <v>1858640</v>
      </c>
      <c r="V2753" t="s">
        <v>1391</v>
      </c>
      <c r="W2753">
        <v>0.18094805700808639</v>
      </c>
      <c r="X2753">
        <v>4.1092189568303428E-3</v>
      </c>
      <c r="Y2753">
        <v>25281</v>
      </c>
      <c r="Z2753">
        <v>4019679</v>
      </c>
      <c r="AA2753">
        <v>639128961</v>
      </c>
      <c r="AB2753" t="s">
        <v>397</v>
      </c>
      <c r="AC2753" t="s">
        <v>1418</v>
      </c>
    </row>
    <row r="2754" spans="1:29" x14ac:dyDescent="0.25">
      <c r="A2754" t="s">
        <v>31</v>
      </c>
      <c r="B2754" t="s">
        <v>415</v>
      </c>
      <c r="C2754" t="s">
        <v>436</v>
      </c>
      <c r="D2754" t="s">
        <v>917</v>
      </c>
      <c r="E2754">
        <v>181</v>
      </c>
      <c r="F2754">
        <v>2704163085.8099999</v>
      </c>
      <c r="G2754">
        <v>1139390114</v>
      </c>
      <c r="H2754">
        <v>751803238</v>
      </c>
      <c r="I2754">
        <v>54</v>
      </c>
      <c r="J2754">
        <v>80</v>
      </c>
      <c r="K2754">
        <v>54</v>
      </c>
      <c r="L2754">
        <v>109563000</v>
      </c>
      <c r="M2754">
        <v>181</v>
      </c>
      <c r="N2754">
        <v>31</v>
      </c>
      <c r="O2754">
        <v>51</v>
      </c>
      <c r="P2754">
        <v>1.741935483870968</v>
      </c>
      <c r="Q2754">
        <v>1.5686274509803919</v>
      </c>
      <c r="R2754">
        <v>1.6552814674256799</v>
      </c>
      <c r="S2754">
        <v>0.05</v>
      </c>
      <c r="T2754">
        <v>0.08</v>
      </c>
      <c r="U2754">
        <v>14243190</v>
      </c>
      <c r="V2754" t="s">
        <v>1391</v>
      </c>
      <c r="W2754">
        <v>0.27801697388188629</v>
      </c>
      <c r="X2754">
        <v>1.894536932015714E-2</v>
      </c>
      <c r="Y2754">
        <v>32761</v>
      </c>
      <c r="Z2754">
        <v>5929741</v>
      </c>
      <c r="AA2754">
        <v>1073283121</v>
      </c>
      <c r="AB2754" t="s">
        <v>402</v>
      </c>
      <c r="AC2754" t="s">
        <v>1418</v>
      </c>
    </row>
    <row r="2755" spans="1:29" x14ac:dyDescent="0.25">
      <c r="A2755" t="s">
        <v>31</v>
      </c>
      <c r="B2755" t="s">
        <v>415</v>
      </c>
      <c r="C2755" t="s">
        <v>436</v>
      </c>
      <c r="D2755" t="s">
        <v>911</v>
      </c>
      <c r="E2755">
        <v>169</v>
      </c>
      <c r="F2755">
        <v>2629622162.5</v>
      </c>
      <c r="G2755">
        <v>1092530633</v>
      </c>
      <c r="H2755">
        <v>603364334.78999996</v>
      </c>
      <c r="I2755">
        <v>42</v>
      </c>
      <c r="J2755">
        <v>63</v>
      </c>
      <c r="K2755">
        <v>43</v>
      </c>
      <c r="L2755">
        <v>143454000</v>
      </c>
      <c r="M2755">
        <v>168</v>
      </c>
      <c r="N2755">
        <v>38</v>
      </c>
      <c r="O2755">
        <v>64</v>
      </c>
      <c r="P2755">
        <v>1.1052631578947369</v>
      </c>
      <c r="Q2755">
        <v>0.984375</v>
      </c>
      <c r="R2755">
        <v>1.0448190789473679</v>
      </c>
      <c r="S2755">
        <v>2.5000000000000001E-2</v>
      </c>
      <c r="T2755">
        <v>1.4999999999999999E-2</v>
      </c>
      <c r="U2755">
        <v>5738160</v>
      </c>
      <c r="V2755" t="s">
        <v>1391</v>
      </c>
      <c r="W2755">
        <v>0.2294490605511087</v>
      </c>
      <c r="X2755">
        <v>9.5102737585527949E-3</v>
      </c>
      <c r="Y2755">
        <v>28561</v>
      </c>
      <c r="Z2755">
        <v>4826809</v>
      </c>
      <c r="AA2755">
        <v>815730721</v>
      </c>
      <c r="AB2755" t="s">
        <v>399</v>
      </c>
      <c r="AC2755" t="s">
        <v>1418</v>
      </c>
    </row>
    <row r="2756" spans="1:29" x14ac:dyDescent="0.25">
      <c r="A2756" t="s">
        <v>31</v>
      </c>
      <c r="B2756" t="s">
        <v>415</v>
      </c>
      <c r="C2756" t="s">
        <v>436</v>
      </c>
      <c r="D2756" t="s">
        <v>912</v>
      </c>
      <c r="E2756">
        <v>201</v>
      </c>
      <c r="F2756">
        <v>3350758960.7399998</v>
      </c>
      <c r="G2756">
        <v>1412183356</v>
      </c>
      <c r="H2756">
        <v>1067503230.74</v>
      </c>
      <c r="I2756">
        <v>73</v>
      </c>
      <c r="J2756">
        <v>101</v>
      </c>
      <c r="K2756">
        <v>75</v>
      </c>
      <c r="L2756">
        <v>153692000</v>
      </c>
      <c r="M2756">
        <v>201</v>
      </c>
      <c r="N2756">
        <v>38</v>
      </c>
      <c r="O2756">
        <v>64</v>
      </c>
      <c r="P2756">
        <v>1.9210526315789469</v>
      </c>
      <c r="Q2756">
        <v>1.578125</v>
      </c>
      <c r="R2756">
        <v>1.7495888157894739</v>
      </c>
      <c r="S2756">
        <v>0.05</v>
      </c>
      <c r="T2756">
        <v>0.08</v>
      </c>
      <c r="U2756">
        <v>19979960</v>
      </c>
      <c r="V2756" t="s">
        <v>1391</v>
      </c>
      <c r="W2756">
        <v>0.31858550353745729</v>
      </c>
      <c r="X2756">
        <v>1.8716533519200471E-2</v>
      </c>
      <c r="Y2756">
        <v>40401</v>
      </c>
      <c r="Z2756">
        <v>8120601</v>
      </c>
      <c r="AA2756">
        <v>1632240801</v>
      </c>
      <c r="AB2756" t="s">
        <v>401</v>
      </c>
      <c r="AC2756" t="s">
        <v>1418</v>
      </c>
    </row>
    <row r="2757" spans="1:29" x14ac:dyDescent="0.25">
      <c r="A2757" t="s">
        <v>31</v>
      </c>
      <c r="B2757" t="s">
        <v>415</v>
      </c>
      <c r="C2757" t="s">
        <v>436</v>
      </c>
      <c r="D2757" t="s">
        <v>902</v>
      </c>
      <c r="E2757">
        <v>170</v>
      </c>
      <c r="F2757">
        <v>2786985015.9000001</v>
      </c>
      <c r="G2757">
        <v>1194034601</v>
      </c>
      <c r="H2757">
        <v>753248067.95000005</v>
      </c>
      <c r="I2757">
        <v>47</v>
      </c>
      <c r="J2757">
        <v>82</v>
      </c>
      <c r="K2757">
        <v>47</v>
      </c>
      <c r="L2757">
        <v>165462000</v>
      </c>
      <c r="M2757">
        <v>170</v>
      </c>
      <c r="N2757">
        <v>44</v>
      </c>
      <c r="O2757">
        <v>74</v>
      </c>
      <c r="P2757">
        <v>1.0681818181818179</v>
      </c>
      <c r="Q2757">
        <v>1.1081081081081079</v>
      </c>
      <c r="R2757">
        <v>1.0881449631449629</v>
      </c>
      <c r="S2757">
        <v>0.02</v>
      </c>
      <c r="T2757">
        <v>4.4999999999999998E-2</v>
      </c>
      <c r="U2757">
        <v>10755030</v>
      </c>
      <c r="V2757" t="s">
        <v>1391</v>
      </c>
      <c r="W2757">
        <v>0.27027345452259421</v>
      </c>
      <c r="X2757">
        <v>1.4278204561838859E-2</v>
      </c>
      <c r="Y2757">
        <v>28900</v>
      </c>
      <c r="Z2757">
        <v>4913000</v>
      </c>
      <c r="AA2757">
        <v>835210000</v>
      </c>
      <c r="AB2757" t="s">
        <v>398</v>
      </c>
      <c r="AC2757" t="s">
        <v>1418</v>
      </c>
    </row>
    <row r="2758" spans="1:29" x14ac:dyDescent="0.25">
      <c r="A2758" t="s">
        <v>31</v>
      </c>
      <c r="B2758" t="s">
        <v>415</v>
      </c>
      <c r="C2758" t="s">
        <v>436</v>
      </c>
      <c r="D2758" t="s">
        <v>903</v>
      </c>
      <c r="E2758">
        <v>160</v>
      </c>
      <c r="F2758">
        <v>2719334907.4099998</v>
      </c>
      <c r="G2758">
        <v>1082244847</v>
      </c>
      <c r="H2758">
        <v>725093549.96000004</v>
      </c>
      <c r="I2758">
        <v>46</v>
      </c>
      <c r="J2758">
        <v>64</v>
      </c>
      <c r="K2758">
        <v>47</v>
      </c>
      <c r="L2758">
        <v>119115000</v>
      </c>
      <c r="M2758">
        <v>160</v>
      </c>
      <c r="N2758">
        <v>38</v>
      </c>
      <c r="O2758">
        <v>64</v>
      </c>
      <c r="P2758">
        <v>1.2105263157894739</v>
      </c>
      <c r="Q2758">
        <v>1</v>
      </c>
      <c r="R2758">
        <v>1.1052631578947369</v>
      </c>
      <c r="S2758">
        <v>3.5000000000000003E-2</v>
      </c>
      <c r="T2758">
        <v>0.03</v>
      </c>
      <c r="U2758">
        <v>7742475</v>
      </c>
      <c r="V2758" t="s">
        <v>1391</v>
      </c>
      <c r="W2758">
        <v>0.26664371055737568</v>
      </c>
      <c r="X2758">
        <v>1.0677898045606831E-2</v>
      </c>
      <c r="Y2758">
        <v>25600</v>
      </c>
      <c r="Z2758">
        <v>4096000</v>
      </c>
      <c r="AA2758">
        <v>655360000</v>
      </c>
      <c r="AB2758" t="s">
        <v>399</v>
      </c>
      <c r="AC2758" t="s">
        <v>1418</v>
      </c>
    </row>
    <row r="2759" spans="1:29" x14ac:dyDescent="0.25">
      <c r="A2759" t="s">
        <v>31</v>
      </c>
      <c r="B2759" t="s">
        <v>415</v>
      </c>
      <c r="C2759" t="s">
        <v>436</v>
      </c>
      <c r="D2759" t="s">
        <v>913</v>
      </c>
      <c r="E2759">
        <v>164</v>
      </c>
      <c r="F2759">
        <v>2461625011.4899998</v>
      </c>
      <c r="G2759">
        <v>1088832168</v>
      </c>
      <c r="H2759">
        <v>492983367.16000003</v>
      </c>
      <c r="I2759">
        <v>35</v>
      </c>
      <c r="J2759">
        <v>67</v>
      </c>
      <c r="K2759">
        <v>35</v>
      </c>
      <c r="L2759">
        <v>126378000</v>
      </c>
      <c r="M2759">
        <v>164</v>
      </c>
      <c r="N2759">
        <v>38</v>
      </c>
      <c r="O2759">
        <v>64</v>
      </c>
      <c r="P2759">
        <v>0.92105263157894735</v>
      </c>
      <c r="Q2759">
        <v>1.046875</v>
      </c>
      <c r="R2759">
        <v>0.98396381578947367</v>
      </c>
      <c r="S2759">
        <v>1.4999999999999999E-2</v>
      </c>
      <c r="T2759">
        <v>0.03</v>
      </c>
      <c r="U2759">
        <v>5687010</v>
      </c>
      <c r="V2759" t="s">
        <v>1391</v>
      </c>
      <c r="W2759">
        <v>0.2002674513213536</v>
      </c>
      <c r="X2759">
        <v>1.153590643993118E-2</v>
      </c>
      <c r="Y2759">
        <v>26896</v>
      </c>
      <c r="Z2759">
        <v>4410944</v>
      </c>
      <c r="AA2759">
        <v>723394816</v>
      </c>
      <c r="AB2759" t="s">
        <v>399</v>
      </c>
      <c r="AC2759" t="s">
        <v>1418</v>
      </c>
    </row>
    <row r="2760" spans="1:29" x14ac:dyDescent="0.25">
      <c r="A2760" t="s">
        <v>31</v>
      </c>
      <c r="B2760" t="s">
        <v>415</v>
      </c>
      <c r="C2760" t="s">
        <v>436</v>
      </c>
      <c r="D2760" t="s">
        <v>918</v>
      </c>
      <c r="E2760">
        <v>185</v>
      </c>
      <c r="F2760">
        <v>3261540147.6399999</v>
      </c>
      <c r="G2760">
        <v>1184247265</v>
      </c>
      <c r="H2760">
        <v>690839056.51999998</v>
      </c>
      <c r="I2760">
        <v>40</v>
      </c>
      <c r="J2760">
        <v>57</v>
      </c>
      <c r="K2760">
        <v>40</v>
      </c>
      <c r="L2760">
        <v>145065000</v>
      </c>
      <c r="M2760">
        <v>185</v>
      </c>
      <c r="N2760">
        <v>31</v>
      </c>
      <c r="O2760">
        <v>51</v>
      </c>
      <c r="P2760">
        <v>1.290322580645161</v>
      </c>
      <c r="Q2760">
        <v>1.117647058823529</v>
      </c>
      <c r="R2760">
        <v>1.203984819734345</v>
      </c>
      <c r="S2760">
        <v>3.5000000000000003E-2</v>
      </c>
      <c r="T2760">
        <v>4.4999999999999998E-2</v>
      </c>
      <c r="U2760">
        <v>11605200</v>
      </c>
      <c r="V2760" t="s">
        <v>1391</v>
      </c>
      <c r="W2760">
        <v>0.21181375216855161</v>
      </c>
      <c r="X2760">
        <v>1.6798702809970659E-2</v>
      </c>
      <c r="Y2760">
        <v>34225</v>
      </c>
      <c r="Z2760">
        <v>6331625</v>
      </c>
      <c r="AA2760">
        <v>1171350625</v>
      </c>
      <c r="AB2760" t="s">
        <v>402</v>
      </c>
      <c r="AC2760" t="s">
        <v>1418</v>
      </c>
    </row>
    <row r="2761" spans="1:29" x14ac:dyDescent="0.25">
      <c r="A2761" t="s">
        <v>31</v>
      </c>
      <c r="B2761" t="s">
        <v>415</v>
      </c>
      <c r="C2761" t="s">
        <v>436</v>
      </c>
      <c r="D2761" t="s">
        <v>907</v>
      </c>
      <c r="E2761">
        <v>187</v>
      </c>
      <c r="F2761">
        <v>2932845032.48</v>
      </c>
      <c r="G2761">
        <v>1335971089</v>
      </c>
      <c r="H2761">
        <v>767457515.51999998</v>
      </c>
      <c r="I2761">
        <v>49</v>
      </c>
      <c r="J2761">
        <v>59</v>
      </c>
      <c r="K2761">
        <v>50</v>
      </c>
      <c r="L2761">
        <v>98041000</v>
      </c>
      <c r="M2761">
        <v>187</v>
      </c>
      <c r="N2761">
        <v>38</v>
      </c>
      <c r="O2761">
        <v>64</v>
      </c>
      <c r="P2761">
        <v>1.2894736842105261</v>
      </c>
      <c r="Q2761">
        <v>0.921875</v>
      </c>
      <c r="R2761">
        <v>1.1056743421052631</v>
      </c>
      <c r="S2761">
        <v>3.5000000000000003E-2</v>
      </c>
      <c r="T2761">
        <v>1.4999999999999999E-2</v>
      </c>
      <c r="U2761">
        <v>4902050</v>
      </c>
      <c r="V2761" t="s">
        <v>1391</v>
      </c>
      <c r="W2761">
        <v>0.26167680427050782</v>
      </c>
      <c r="X2761">
        <v>6.387389400543635E-3</v>
      </c>
      <c r="Y2761">
        <v>34969</v>
      </c>
      <c r="Z2761">
        <v>6539203</v>
      </c>
      <c r="AA2761">
        <v>1222830961</v>
      </c>
      <c r="AB2761" t="s">
        <v>402</v>
      </c>
      <c r="AC2761" t="s">
        <v>1418</v>
      </c>
    </row>
    <row r="2762" spans="1:29" x14ac:dyDescent="0.25">
      <c r="A2762" t="s">
        <v>31</v>
      </c>
      <c r="B2762" t="s">
        <v>415</v>
      </c>
      <c r="C2762" t="s">
        <v>436</v>
      </c>
      <c r="D2762" t="s">
        <v>901</v>
      </c>
      <c r="E2762">
        <v>194</v>
      </c>
      <c r="F2762">
        <v>3059085564.6199999</v>
      </c>
      <c r="G2762">
        <v>1253207478</v>
      </c>
      <c r="H2762">
        <v>712544504.83000004</v>
      </c>
      <c r="I2762">
        <v>53</v>
      </c>
      <c r="J2762">
        <v>83</v>
      </c>
      <c r="K2762">
        <v>56</v>
      </c>
      <c r="L2762">
        <v>181388000</v>
      </c>
      <c r="M2762">
        <v>194</v>
      </c>
      <c r="N2762">
        <v>38</v>
      </c>
      <c r="O2762">
        <v>64</v>
      </c>
      <c r="P2762">
        <v>1.3947368421052631</v>
      </c>
      <c r="Q2762">
        <v>1.296875</v>
      </c>
      <c r="R2762">
        <v>1.3458059210526321</v>
      </c>
      <c r="S2762">
        <v>3.5000000000000003E-2</v>
      </c>
      <c r="T2762">
        <v>5.5E-2</v>
      </c>
      <c r="U2762">
        <v>16324920</v>
      </c>
      <c r="V2762" t="s">
        <v>1391</v>
      </c>
      <c r="W2762">
        <v>0.2329272881644657</v>
      </c>
      <c r="X2762">
        <v>2.2910737349514501E-2</v>
      </c>
      <c r="Y2762">
        <v>37636</v>
      </c>
      <c r="Z2762">
        <v>7301384</v>
      </c>
      <c r="AA2762">
        <v>1416468496</v>
      </c>
      <c r="AB2762" t="s">
        <v>400</v>
      </c>
      <c r="AC2762" t="s">
        <v>1418</v>
      </c>
    </row>
    <row r="2763" spans="1:29" x14ac:dyDescent="0.25">
      <c r="A2763" t="s">
        <v>32</v>
      </c>
      <c r="B2763" t="s">
        <v>415</v>
      </c>
      <c r="C2763" t="s">
        <v>436</v>
      </c>
      <c r="D2763" t="s">
        <v>901</v>
      </c>
      <c r="E2763">
        <v>124</v>
      </c>
      <c r="F2763">
        <v>2011972610.4300001</v>
      </c>
      <c r="G2763">
        <v>797815745</v>
      </c>
      <c r="H2763">
        <v>421625812.04000002</v>
      </c>
      <c r="I2763">
        <v>31</v>
      </c>
      <c r="J2763">
        <v>41</v>
      </c>
      <c r="K2763">
        <v>33</v>
      </c>
      <c r="L2763">
        <v>69954000</v>
      </c>
      <c r="M2763">
        <v>124</v>
      </c>
      <c r="N2763">
        <v>26</v>
      </c>
      <c r="O2763">
        <v>50</v>
      </c>
      <c r="P2763">
        <v>1.1923076923076921</v>
      </c>
      <c r="Q2763">
        <v>0.82</v>
      </c>
      <c r="R2763">
        <v>1.006153846153846</v>
      </c>
      <c r="S2763">
        <v>2.5000000000000001E-2</v>
      </c>
      <c r="T2763">
        <v>0.01</v>
      </c>
      <c r="U2763">
        <v>2448390</v>
      </c>
      <c r="V2763" t="s">
        <v>1391</v>
      </c>
      <c r="W2763">
        <v>0.20955842532562599</v>
      </c>
      <c r="X2763">
        <v>5.8070211312577771E-3</v>
      </c>
      <c r="Y2763">
        <v>15376</v>
      </c>
      <c r="Z2763">
        <v>1906624</v>
      </c>
      <c r="AA2763">
        <v>236421376</v>
      </c>
      <c r="AB2763" t="s">
        <v>391</v>
      </c>
      <c r="AC2763" t="s">
        <v>1418</v>
      </c>
    </row>
    <row r="2764" spans="1:29" x14ac:dyDescent="0.25">
      <c r="A2764" t="s">
        <v>32</v>
      </c>
      <c r="B2764" t="s">
        <v>415</v>
      </c>
      <c r="C2764" t="s">
        <v>436</v>
      </c>
      <c r="D2764" t="s">
        <v>913</v>
      </c>
      <c r="E2764">
        <v>113</v>
      </c>
      <c r="F2764">
        <v>1708418347.5799999</v>
      </c>
      <c r="G2764">
        <v>641832608</v>
      </c>
      <c r="H2764">
        <v>470730309.22000003</v>
      </c>
      <c r="I2764">
        <v>33</v>
      </c>
      <c r="J2764">
        <v>52</v>
      </c>
      <c r="K2764">
        <v>34</v>
      </c>
      <c r="L2764">
        <v>65133000</v>
      </c>
      <c r="M2764">
        <v>113</v>
      </c>
      <c r="N2764">
        <v>27</v>
      </c>
      <c r="O2764">
        <v>45</v>
      </c>
      <c r="P2764">
        <v>1.2222222222222221</v>
      </c>
      <c r="Q2764">
        <v>1.155555555555555</v>
      </c>
      <c r="R2764">
        <v>1.1888888888888891</v>
      </c>
      <c r="S2764">
        <v>3.5000000000000003E-2</v>
      </c>
      <c r="T2764">
        <v>4.4999999999999998E-2</v>
      </c>
      <c r="U2764">
        <v>5210640</v>
      </c>
      <c r="V2764" t="s">
        <v>1391</v>
      </c>
      <c r="W2764">
        <v>0.27553573741864612</v>
      </c>
      <c r="X2764">
        <v>1.1069268109448969E-2</v>
      </c>
      <c r="Y2764">
        <v>12769</v>
      </c>
      <c r="Z2764">
        <v>1442897</v>
      </c>
      <c r="AA2764">
        <v>163047361</v>
      </c>
      <c r="AB2764" t="s">
        <v>394</v>
      </c>
      <c r="AC2764" t="s">
        <v>1418</v>
      </c>
    </row>
    <row r="2765" spans="1:29" x14ac:dyDescent="0.25">
      <c r="A2765" t="s">
        <v>32</v>
      </c>
      <c r="B2765" t="s">
        <v>415</v>
      </c>
      <c r="C2765" t="s">
        <v>436</v>
      </c>
      <c r="D2765" t="s">
        <v>903</v>
      </c>
      <c r="E2765">
        <v>136</v>
      </c>
      <c r="F2765">
        <v>2173406758.7399998</v>
      </c>
      <c r="G2765">
        <v>763499265</v>
      </c>
      <c r="H2765">
        <v>581640718</v>
      </c>
      <c r="I2765">
        <v>46</v>
      </c>
      <c r="J2765">
        <v>60</v>
      </c>
      <c r="K2765">
        <v>48</v>
      </c>
      <c r="L2765">
        <v>90643000</v>
      </c>
      <c r="M2765">
        <v>136</v>
      </c>
      <c r="N2765">
        <v>34</v>
      </c>
      <c r="O2765">
        <v>54</v>
      </c>
      <c r="P2765">
        <v>1.3529411764705881</v>
      </c>
      <c r="Q2765">
        <v>1.1111111111111109</v>
      </c>
      <c r="R2765">
        <v>1.23202614379085</v>
      </c>
      <c r="S2765">
        <v>3.5000000000000003E-2</v>
      </c>
      <c r="T2765">
        <v>4.4999999999999998E-2</v>
      </c>
      <c r="U2765">
        <v>7251440</v>
      </c>
      <c r="V2765" t="s">
        <v>1391</v>
      </c>
      <c r="W2765">
        <v>0.2676170558783012</v>
      </c>
      <c r="X2765">
        <v>1.2467215199332041E-2</v>
      </c>
      <c r="Y2765">
        <v>18496</v>
      </c>
      <c r="Z2765">
        <v>2515456</v>
      </c>
      <c r="AA2765">
        <v>342102016</v>
      </c>
      <c r="AB2765" t="s">
        <v>396</v>
      </c>
      <c r="AC2765" t="s">
        <v>1418</v>
      </c>
    </row>
    <row r="2766" spans="1:29" x14ac:dyDescent="0.25">
      <c r="A2766" t="s">
        <v>32</v>
      </c>
      <c r="B2766" t="s">
        <v>415</v>
      </c>
      <c r="C2766" t="s">
        <v>436</v>
      </c>
      <c r="D2766" t="s">
        <v>919</v>
      </c>
      <c r="E2766">
        <v>111</v>
      </c>
      <c r="F2766">
        <v>1987287647</v>
      </c>
      <c r="G2766">
        <v>514182238</v>
      </c>
      <c r="H2766">
        <v>319723868</v>
      </c>
      <c r="I2766">
        <v>22</v>
      </c>
      <c r="J2766">
        <v>40</v>
      </c>
      <c r="K2766">
        <v>22</v>
      </c>
      <c r="L2766">
        <v>71158000</v>
      </c>
      <c r="M2766">
        <v>111</v>
      </c>
      <c r="N2766">
        <v>26</v>
      </c>
      <c r="O2766">
        <v>36</v>
      </c>
      <c r="P2766">
        <v>0.84615384615384615</v>
      </c>
      <c r="Q2766">
        <v>1.1111111111111109</v>
      </c>
      <c r="R2766">
        <v>0.9786324786324786</v>
      </c>
      <c r="S2766">
        <v>0.01</v>
      </c>
      <c r="T2766">
        <v>4.4999999999999998E-2</v>
      </c>
      <c r="U2766">
        <v>3913690</v>
      </c>
      <c r="V2766" t="s">
        <v>1391</v>
      </c>
      <c r="W2766">
        <v>0.16088454456135409</v>
      </c>
      <c r="X2766">
        <v>1.2240844027321731E-2</v>
      </c>
      <c r="Y2766">
        <v>12321</v>
      </c>
      <c r="Z2766">
        <v>1367631</v>
      </c>
      <c r="AA2766">
        <v>151807041</v>
      </c>
      <c r="AB2766" t="s">
        <v>394</v>
      </c>
      <c r="AC2766" t="s">
        <v>1418</v>
      </c>
    </row>
    <row r="2767" spans="1:29" x14ac:dyDescent="0.25">
      <c r="A2767" t="s">
        <v>32</v>
      </c>
      <c r="B2767" t="s">
        <v>415</v>
      </c>
      <c r="C2767" t="s">
        <v>436</v>
      </c>
      <c r="D2767" t="s">
        <v>908</v>
      </c>
      <c r="E2767">
        <v>120</v>
      </c>
      <c r="F2767">
        <v>2311865775</v>
      </c>
      <c r="G2767">
        <v>828463863</v>
      </c>
      <c r="H2767">
        <v>477811612</v>
      </c>
      <c r="I2767">
        <v>27</v>
      </c>
      <c r="J2767">
        <v>43</v>
      </c>
      <c r="K2767">
        <v>28</v>
      </c>
      <c r="L2767">
        <v>113688000</v>
      </c>
      <c r="M2767">
        <v>120</v>
      </c>
      <c r="N2767">
        <v>24</v>
      </c>
      <c r="O2767">
        <v>48</v>
      </c>
      <c r="P2767">
        <v>1.125</v>
      </c>
      <c r="Q2767">
        <v>0.89583333333333337</v>
      </c>
      <c r="R2767">
        <v>1.010416666666667</v>
      </c>
      <c r="S2767">
        <v>2.5000000000000001E-2</v>
      </c>
      <c r="T2767">
        <v>0.01</v>
      </c>
      <c r="U2767">
        <v>3979080</v>
      </c>
      <c r="V2767" t="s">
        <v>1391</v>
      </c>
      <c r="W2767">
        <v>0.2066779209965163</v>
      </c>
      <c r="X2767">
        <v>8.3277172426692719E-3</v>
      </c>
      <c r="Y2767">
        <v>14400</v>
      </c>
      <c r="Z2767">
        <v>1728000</v>
      </c>
      <c r="AA2767">
        <v>207360000</v>
      </c>
      <c r="AB2767" t="s">
        <v>391</v>
      </c>
      <c r="AC2767" t="s">
        <v>1418</v>
      </c>
    </row>
    <row r="2768" spans="1:29" x14ac:dyDescent="0.25">
      <c r="A2768" t="s">
        <v>32</v>
      </c>
      <c r="B2768" t="s">
        <v>415</v>
      </c>
      <c r="C2768" t="s">
        <v>436</v>
      </c>
      <c r="D2768" t="s">
        <v>907</v>
      </c>
      <c r="E2768">
        <v>117</v>
      </c>
      <c r="F2768">
        <v>1815427170.6199999</v>
      </c>
      <c r="G2768">
        <v>793139603</v>
      </c>
      <c r="H2768">
        <v>508784004.51999998</v>
      </c>
      <c r="I2768">
        <v>38</v>
      </c>
      <c r="J2768">
        <v>52</v>
      </c>
      <c r="K2768">
        <v>38</v>
      </c>
      <c r="L2768">
        <v>72000000</v>
      </c>
      <c r="M2768">
        <v>117</v>
      </c>
      <c r="N2768">
        <v>24</v>
      </c>
      <c r="O2768">
        <v>47</v>
      </c>
      <c r="P2768">
        <v>1.583333333333333</v>
      </c>
      <c r="Q2768">
        <v>1.1063829787234041</v>
      </c>
      <c r="R2768">
        <v>1.344858156028369</v>
      </c>
      <c r="S2768">
        <v>0.05</v>
      </c>
      <c r="T2768">
        <v>4.4999999999999998E-2</v>
      </c>
      <c r="U2768">
        <v>6840000</v>
      </c>
      <c r="V2768" t="s">
        <v>1391</v>
      </c>
      <c r="W2768">
        <v>0.28025580577062831</v>
      </c>
      <c r="X2768">
        <v>1.3443818868584581E-2</v>
      </c>
      <c r="Y2768">
        <v>13689</v>
      </c>
      <c r="Z2768">
        <v>1601613</v>
      </c>
      <c r="AA2768">
        <v>187388721</v>
      </c>
      <c r="AB2768" t="s">
        <v>394</v>
      </c>
      <c r="AC2768" t="s">
        <v>1418</v>
      </c>
    </row>
    <row r="2769" spans="1:29" x14ac:dyDescent="0.25">
      <c r="A2769" t="s">
        <v>32</v>
      </c>
      <c r="B2769" t="s">
        <v>415</v>
      </c>
      <c r="C2769" t="s">
        <v>436</v>
      </c>
      <c r="D2769" t="s">
        <v>912</v>
      </c>
      <c r="E2769">
        <v>122</v>
      </c>
      <c r="F2769">
        <v>1912401223.74</v>
      </c>
      <c r="G2769">
        <v>805639629</v>
      </c>
      <c r="H2769">
        <v>731248667.57000005</v>
      </c>
      <c r="I2769">
        <v>50</v>
      </c>
      <c r="J2769">
        <v>61</v>
      </c>
      <c r="K2769">
        <v>51</v>
      </c>
      <c r="L2769">
        <v>122640000</v>
      </c>
      <c r="M2769">
        <v>122</v>
      </c>
      <c r="N2769">
        <v>26</v>
      </c>
      <c r="O2769">
        <v>49</v>
      </c>
      <c r="P2769">
        <v>1.9230769230769229</v>
      </c>
      <c r="Q2769">
        <v>1.244897959183674</v>
      </c>
      <c r="R2769">
        <v>1.5839874411302981</v>
      </c>
      <c r="S2769">
        <v>0.05</v>
      </c>
      <c r="T2769">
        <v>5.5E-2</v>
      </c>
      <c r="U2769">
        <v>12877200</v>
      </c>
      <c r="V2769" t="s">
        <v>1391</v>
      </c>
      <c r="W2769">
        <v>0.38237199312178272</v>
      </c>
      <c r="X2769">
        <v>1.760987824127188E-2</v>
      </c>
      <c r="Y2769">
        <v>14884</v>
      </c>
      <c r="Z2769">
        <v>1815848</v>
      </c>
      <c r="AA2769">
        <v>221533456</v>
      </c>
      <c r="AB2769" t="s">
        <v>391</v>
      </c>
      <c r="AC2769" t="s">
        <v>1418</v>
      </c>
    </row>
    <row r="2770" spans="1:29" x14ac:dyDescent="0.25">
      <c r="A2770" t="s">
        <v>32</v>
      </c>
      <c r="B2770" t="s">
        <v>415</v>
      </c>
      <c r="C2770" t="s">
        <v>436</v>
      </c>
      <c r="D2770" t="s">
        <v>904</v>
      </c>
      <c r="E2770">
        <v>133</v>
      </c>
      <c r="F2770">
        <v>2084730177.25</v>
      </c>
      <c r="G2770">
        <v>799146144</v>
      </c>
      <c r="H2770">
        <v>745543347.84000003</v>
      </c>
      <c r="I2770">
        <v>54</v>
      </c>
      <c r="J2770">
        <v>75</v>
      </c>
      <c r="K2770">
        <v>54</v>
      </c>
      <c r="L2770">
        <v>112364000</v>
      </c>
      <c r="M2770">
        <v>133</v>
      </c>
      <c r="N2770">
        <v>29</v>
      </c>
      <c r="O2770">
        <v>53</v>
      </c>
      <c r="P2770">
        <v>1.8620689655172411</v>
      </c>
      <c r="Q2770">
        <v>1.415094339622641</v>
      </c>
      <c r="R2770">
        <v>1.638581652569941</v>
      </c>
      <c r="S2770">
        <v>0.05</v>
      </c>
      <c r="T2770">
        <v>5.5E-2</v>
      </c>
      <c r="U2770">
        <v>11798220</v>
      </c>
      <c r="V2770" t="s">
        <v>1391</v>
      </c>
      <c r="W2770">
        <v>0.35762102740003399</v>
      </c>
      <c r="X2770">
        <v>1.58249953328428E-2</v>
      </c>
      <c r="Y2770">
        <v>17689</v>
      </c>
      <c r="Z2770">
        <v>2352637</v>
      </c>
      <c r="AA2770">
        <v>312900721</v>
      </c>
      <c r="AB2770" t="s">
        <v>396</v>
      </c>
      <c r="AC2770" t="s">
        <v>1418</v>
      </c>
    </row>
    <row r="2771" spans="1:29" x14ac:dyDescent="0.25">
      <c r="A2771" t="s">
        <v>32</v>
      </c>
      <c r="B2771" t="s">
        <v>415</v>
      </c>
      <c r="C2771" t="s">
        <v>436</v>
      </c>
      <c r="D2771" t="s">
        <v>915</v>
      </c>
      <c r="E2771">
        <v>119</v>
      </c>
      <c r="F2771">
        <v>1902790401.2</v>
      </c>
      <c r="G2771">
        <v>722940842</v>
      </c>
      <c r="H2771">
        <v>382717889.13</v>
      </c>
      <c r="I2771">
        <v>29</v>
      </c>
      <c r="J2771">
        <v>47</v>
      </c>
      <c r="K2771">
        <v>30</v>
      </c>
      <c r="L2771">
        <v>116475000</v>
      </c>
      <c r="M2771">
        <v>119</v>
      </c>
      <c r="N2771">
        <v>27</v>
      </c>
      <c r="O2771">
        <v>48</v>
      </c>
      <c r="P2771">
        <v>1.074074074074074</v>
      </c>
      <c r="Q2771">
        <v>0.97916666666666663</v>
      </c>
      <c r="R2771">
        <v>1.02662037037037</v>
      </c>
      <c r="S2771">
        <v>0.02</v>
      </c>
      <c r="T2771">
        <v>1.4999999999999999E-2</v>
      </c>
      <c r="U2771">
        <v>4076625</v>
      </c>
      <c r="V2771" t="s">
        <v>1391</v>
      </c>
      <c r="W2771">
        <v>0.2011350745140599</v>
      </c>
      <c r="X2771">
        <v>1.065177540894951E-2</v>
      </c>
      <c r="Y2771">
        <v>14161</v>
      </c>
      <c r="Z2771">
        <v>1685159</v>
      </c>
      <c r="AA2771">
        <v>200533921</v>
      </c>
      <c r="AB2771" t="s">
        <v>394</v>
      </c>
      <c r="AC2771" t="s">
        <v>1418</v>
      </c>
    </row>
    <row r="2772" spans="1:29" x14ac:dyDescent="0.25">
      <c r="A2772" t="s">
        <v>32</v>
      </c>
      <c r="B2772" t="s">
        <v>415</v>
      </c>
      <c r="C2772" t="s">
        <v>436</v>
      </c>
      <c r="D2772" t="s">
        <v>918</v>
      </c>
      <c r="E2772">
        <v>119</v>
      </c>
      <c r="F2772">
        <v>2104491509.52</v>
      </c>
      <c r="G2772">
        <v>752135061</v>
      </c>
      <c r="H2772">
        <v>477360627.51999998</v>
      </c>
      <c r="I2772">
        <v>30</v>
      </c>
      <c r="J2772">
        <v>46</v>
      </c>
      <c r="K2772">
        <v>30</v>
      </c>
      <c r="L2772">
        <v>78437000</v>
      </c>
      <c r="M2772">
        <v>119</v>
      </c>
      <c r="N2772">
        <v>25</v>
      </c>
      <c r="O2772">
        <v>48</v>
      </c>
      <c r="P2772">
        <v>1.2</v>
      </c>
      <c r="Q2772">
        <v>0.95833333333333337</v>
      </c>
      <c r="R2772">
        <v>1.0791666666666671</v>
      </c>
      <c r="S2772">
        <v>3.5000000000000003E-2</v>
      </c>
      <c r="T2772">
        <v>1.4999999999999999E-2</v>
      </c>
      <c r="U2772">
        <v>3921850</v>
      </c>
      <c r="V2772" t="s">
        <v>1391</v>
      </c>
      <c r="W2772">
        <v>0.2268294385416067</v>
      </c>
      <c r="X2772">
        <v>8.2156964230060761E-3</v>
      </c>
      <c r="Y2772">
        <v>14161</v>
      </c>
      <c r="Z2772">
        <v>1685159</v>
      </c>
      <c r="AA2772">
        <v>200533921</v>
      </c>
      <c r="AB2772" t="s">
        <v>394</v>
      </c>
      <c r="AC2772" t="s">
        <v>1418</v>
      </c>
    </row>
    <row r="2773" spans="1:29" x14ac:dyDescent="0.25">
      <c r="A2773" t="s">
        <v>32</v>
      </c>
      <c r="B2773" t="s">
        <v>415</v>
      </c>
      <c r="C2773" t="s">
        <v>436</v>
      </c>
      <c r="D2773" t="s">
        <v>905</v>
      </c>
      <c r="E2773">
        <v>119</v>
      </c>
      <c r="F2773">
        <v>1819554698</v>
      </c>
      <c r="G2773">
        <v>785390197</v>
      </c>
      <c r="H2773">
        <v>495470462</v>
      </c>
      <c r="I2773">
        <v>34</v>
      </c>
      <c r="J2773">
        <v>44</v>
      </c>
      <c r="K2773">
        <v>35</v>
      </c>
      <c r="L2773">
        <v>71589777</v>
      </c>
      <c r="M2773">
        <v>119</v>
      </c>
      <c r="N2773">
        <v>25</v>
      </c>
      <c r="O2773">
        <v>48</v>
      </c>
      <c r="P2773">
        <v>1.36</v>
      </c>
      <c r="Q2773">
        <v>0.91666666666666663</v>
      </c>
      <c r="R2773">
        <v>1.138333333333333</v>
      </c>
      <c r="S2773">
        <v>3.5000000000000003E-2</v>
      </c>
      <c r="T2773">
        <v>1.4999999999999999E-2</v>
      </c>
      <c r="U2773">
        <v>3579488.85</v>
      </c>
      <c r="V2773" t="s">
        <v>1391</v>
      </c>
      <c r="W2773">
        <v>0.27230314238126851</v>
      </c>
      <c r="X2773">
        <v>7.2244243088703036E-3</v>
      </c>
      <c r="Y2773">
        <v>14161</v>
      </c>
      <c r="Z2773">
        <v>1685159</v>
      </c>
      <c r="AA2773">
        <v>200533921</v>
      </c>
      <c r="AB2773" t="s">
        <v>394</v>
      </c>
      <c r="AC2773" t="s">
        <v>1418</v>
      </c>
    </row>
    <row r="2774" spans="1:29" x14ac:dyDescent="0.25">
      <c r="A2774" t="s">
        <v>32</v>
      </c>
      <c r="B2774" t="s">
        <v>415</v>
      </c>
      <c r="C2774" t="s">
        <v>436</v>
      </c>
      <c r="D2774" t="s">
        <v>914</v>
      </c>
      <c r="E2774">
        <v>124</v>
      </c>
      <c r="F2774">
        <v>1786048681</v>
      </c>
      <c r="G2774">
        <v>659624691</v>
      </c>
      <c r="H2774">
        <v>338726835</v>
      </c>
      <c r="I2774">
        <v>32</v>
      </c>
      <c r="J2774">
        <v>42</v>
      </c>
      <c r="K2774">
        <v>32</v>
      </c>
      <c r="L2774">
        <v>50591000</v>
      </c>
      <c r="M2774">
        <v>124</v>
      </c>
      <c r="N2774">
        <v>29</v>
      </c>
      <c r="O2774">
        <v>50</v>
      </c>
      <c r="P2774">
        <v>1.103448275862069</v>
      </c>
      <c r="Q2774">
        <v>0.84</v>
      </c>
      <c r="R2774">
        <v>0.97172413793103452</v>
      </c>
      <c r="S2774">
        <v>2.5000000000000001E-2</v>
      </c>
      <c r="T2774">
        <v>0.01</v>
      </c>
      <c r="U2774">
        <v>1770685</v>
      </c>
      <c r="V2774" t="s">
        <v>1391</v>
      </c>
      <c r="W2774">
        <v>0.18965151319971221</v>
      </c>
      <c r="X2774">
        <v>5.2274718653454186E-3</v>
      </c>
      <c r="Y2774">
        <v>15376</v>
      </c>
      <c r="Z2774">
        <v>1906624</v>
      </c>
      <c r="AA2774">
        <v>236421376</v>
      </c>
      <c r="AB2774" t="s">
        <v>391</v>
      </c>
      <c r="AC2774" t="s">
        <v>1418</v>
      </c>
    </row>
    <row r="2775" spans="1:29" x14ac:dyDescent="0.25">
      <c r="A2775" t="s">
        <v>32</v>
      </c>
      <c r="B2775" t="s">
        <v>415</v>
      </c>
      <c r="C2775" t="s">
        <v>436</v>
      </c>
      <c r="D2775" t="s">
        <v>902</v>
      </c>
      <c r="E2775">
        <v>126</v>
      </c>
      <c r="F2775">
        <v>1871016832.9000001</v>
      </c>
      <c r="G2775">
        <v>732615546</v>
      </c>
      <c r="H2775">
        <v>760903347.98000002</v>
      </c>
      <c r="I2775">
        <v>45</v>
      </c>
      <c r="J2775">
        <v>60</v>
      </c>
      <c r="K2775">
        <v>45</v>
      </c>
      <c r="L2775">
        <v>108785000</v>
      </c>
      <c r="M2775">
        <v>126</v>
      </c>
      <c r="N2775">
        <v>29</v>
      </c>
      <c r="O2775">
        <v>50</v>
      </c>
      <c r="P2775">
        <v>1.551724137931034</v>
      </c>
      <c r="Q2775">
        <v>1.2</v>
      </c>
      <c r="R2775">
        <v>1.375862068965517</v>
      </c>
      <c r="S2775">
        <v>0.05</v>
      </c>
      <c r="T2775">
        <v>5.5E-2</v>
      </c>
      <c r="U2775">
        <v>11422425</v>
      </c>
      <c r="V2775" t="s">
        <v>1391</v>
      </c>
      <c r="W2775">
        <v>0.40667904991567111</v>
      </c>
      <c r="X2775">
        <v>1.5011663479104881E-2</v>
      </c>
      <c r="Y2775">
        <v>15876</v>
      </c>
      <c r="Z2775">
        <v>2000376</v>
      </c>
      <c r="AA2775">
        <v>252047376</v>
      </c>
      <c r="AB2775" t="s">
        <v>391</v>
      </c>
      <c r="AC2775" t="s">
        <v>1418</v>
      </c>
    </row>
    <row r="2776" spans="1:29" x14ac:dyDescent="0.25">
      <c r="A2776" t="s">
        <v>32</v>
      </c>
      <c r="B2776" t="s">
        <v>415</v>
      </c>
      <c r="C2776" t="s">
        <v>436</v>
      </c>
      <c r="D2776" t="s">
        <v>909</v>
      </c>
      <c r="E2776">
        <v>122</v>
      </c>
      <c r="F2776">
        <v>1863262928.6600001</v>
      </c>
      <c r="G2776">
        <v>648341856</v>
      </c>
      <c r="H2776">
        <v>504168481.38999999</v>
      </c>
      <c r="I2776">
        <v>34</v>
      </c>
      <c r="J2776">
        <v>40</v>
      </c>
      <c r="K2776">
        <v>34</v>
      </c>
      <c r="L2776">
        <v>67719000</v>
      </c>
      <c r="M2776">
        <v>122</v>
      </c>
      <c r="N2776">
        <v>28</v>
      </c>
      <c r="O2776">
        <v>49</v>
      </c>
      <c r="P2776">
        <v>1.214285714285714</v>
      </c>
      <c r="Q2776">
        <v>0.81632653061224492</v>
      </c>
      <c r="R2776">
        <v>1.0153061224489801</v>
      </c>
      <c r="S2776">
        <v>3.5000000000000003E-2</v>
      </c>
      <c r="T2776">
        <v>0.01</v>
      </c>
      <c r="U2776">
        <v>3047355</v>
      </c>
      <c r="V2776" t="s">
        <v>1391</v>
      </c>
      <c r="W2776">
        <v>0.2705836485205993</v>
      </c>
      <c r="X2776">
        <v>6.0443187396371882E-3</v>
      </c>
      <c r="Y2776">
        <v>14884</v>
      </c>
      <c r="Z2776">
        <v>1815848</v>
      </c>
      <c r="AA2776">
        <v>221533456</v>
      </c>
      <c r="AB2776" t="s">
        <v>391</v>
      </c>
      <c r="AC2776" t="s">
        <v>1418</v>
      </c>
    </row>
    <row r="2777" spans="1:29" x14ac:dyDescent="0.25">
      <c r="A2777" t="s">
        <v>32</v>
      </c>
      <c r="B2777" t="s">
        <v>415</v>
      </c>
      <c r="C2777" t="s">
        <v>436</v>
      </c>
      <c r="D2777" t="s">
        <v>920</v>
      </c>
      <c r="E2777">
        <v>122</v>
      </c>
      <c r="F2777">
        <v>1922635778.9300001</v>
      </c>
      <c r="G2777">
        <v>574525550</v>
      </c>
      <c r="H2777">
        <v>509092109</v>
      </c>
      <c r="I2777">
        <v>34</v>
      </c>
      <c r="J2777">
        <v>72</v>
      </c>
      <c r="K2777">
        <v>34</v>
      </c>
      <c r="L2777">
        <v>123609360</v>
      </c>
      <c r="M2777">
        <v>122</v>
      </c>
      <c r="N2777">
        <v>27</v>
      </c>
      <c r="O2777">
        <v>39</v>
      </c>
      <c r="P2777">
        <v>1.2592592592592591</v>
      </c>
      <c r="Q2777">
        <v>1.846153846153846</v>
      </c>
      <c r="R2777">
        <v>1.5527065527065529</v>
      </c>
      <c r="S2777">
        <v>3.5000000000000003E-2</v>
      </c>
      <c r="T2777">
        <v>0.08</v>
      </c>
      <c r="U2777">
        <v>14215076.4</v>
      </c>
      <c r="V2777" t="s">
        <v>1391</v>
      </c>
      <c r="W2777">
        <v>0.26478863785803658</v>
      </c>
      <c r="X2777">
        <v>2.7922405687887019E-2</v>
      </c>
      <c r="Y2777">
        <v>14884</v>
      </c>
      <c r="Z2777">
        <v>1815848</v>
      </c>
      <c r="AA2777">
        <v>221533456</v>
      </c>
      <c r="AB2777" t="s">
        <v>391</v>
      </c>
      <c r="AC2777" t="s">
        <v>1418</v>
      </c>
    </row>
    <row r="2778" spans="1:29" x14ac:dyDescent="0.25">
      <c r="A2778" t="s">
        <v>32</v>
      </c>
      <c r="B2778" t="s">
        <v>415</v>
      </c>
      <c r="C2778" t="s">
        <v>436</v>
      </c>
      <c r="D2778" t="s">
        <v>921</v>
      </c>
      <c r="E2778">
        <v>120</v>
      </c>
      <c r="F2778">
        <v>1855210826.6800001</v>
      </c>
      <c r="G2778">
        <v>553640988</v>
      </c>
      <c r="H2778">
        <v>378140892</v>
      </c>
      <c r="I2778">
        <v>25</v>
      </c>
      <c r="J2778">
        <v>39</v>
      </c>
      <c r="K2778">
        <v>25</v>
      </c>
      <c r="L2778">
        <v>72667000</v>
      </c>
      <c r="M2778">
        <v>120</v>
      </c>
      <c r="N2778">
        <v>27</v>
      </c>
      <c r="O2778">
        <v>38</v>
      </c>
      <c r="P2778">
        <v>0.92592592592592593</v>
      </c>
      <c r="Q2778">
        <v>1.0263157894736841</v>
      </c>
      <c r="R2778">
        <v>0.97612085769980506</v>
      </c>
      <c r="S2778">
        <v>1.4999999999999999E-2</v>
      </c>
      <c r="T2778">
        <v>0.03</v>
      </c>
      <c r="U2778">
        <v>3270015</v>
      </c>
      <c r="V2778" t="s">
        <v>1391</v>
      </c>
      <c r="W2778">
        <v>0.20382637194755029</v>
      </c>
      <c r="X2778">
        <v>8.6476101082450501E-3</v>
      </c>
      <c r="Y2778">
        <v>14400</v>
      </c>
      <c r="Z2778">
        <v>1728000</v>
      </c>
      <c r="AA2778">
        <v>207360000</v>
      </c>
      <c r="AB2778" t="s">
        <v>391</v>
      </c>
      <c r="AC2778" t="s">
        <v>1418</v>
      </c>
    </row>
    <row r="2779" spans="1:29" x14ac:dyDescent="0.25">
      <c r="A2779" t="s">
        <v>33</v>
      </c>
      <c r="B2779" t="s">
        <v>415</v>
      </c>
      <c r="C2779" t="s">
        <v>436</v>
      </c>
      <c r="D2779" t="s">
        <v>913</v>
      </c>
      <c r="E2779">
        <v>133</v>
      </c>
      <c r="F2779">
        <v>2088952377.4400001</v>
      </c>
      <c r="G2779">
        <v>821226193</v>
      </c>
      <c r="H2779">
        <v>473019878.22000003</v>
      </c>
      <c r="I2779">
        <v>33</v>
      </c>
      <c r="J2779">
        <v>43</v>
      </c>
      <c r="K2779">
        <v>33</v>
      </c>
      <c r="L2779">
        <v>69291000</v>
      </c>
      <c r="M2779">
        <v>133</v>
      </c>
      <c r="N2779">
        <v>32</v>
      </c>
      <c r="O2779">
        <v>53</v>
      </c>
      <c r="P2779">
        <v>1.03125</v>
      </c>
      <c r="Q2779">
        <v>0.81132075471698117</v>
      </c>
      <c r="R2779">
        <v>0.92128537735849059</v>
      </c>
      <c r="S2779">
        <v>0.02</v>
      </c>
      <c r="T2779">
        <v>0.01</v>
      </c>
      <c r="U2779">
        <v>2078730</v>
      </c>
      <c r="V2779" t="s">
        <v>1391</v>
      </c>
      <c r="W2779">
        <v>0.2264388041242392</v>
      </c>
      <c r="X2779">
        <v>4.3945933262305508E-3</v>
      </c>
      <c r="Y2779">
        <v>17689</v>
      </c>
      <c r="Z2779">
        <v>2352637</v>
      </c>
      <c r="AA2779">
        <v>312900721</v>
      </c>
      <c r="AB2779" t="s">
        <v>396</v>
      </c>
      <c r="AC2779" t="s">
        <v>1418</v>
      </c>
    </row>
    <row r="2780" spans="1:29" x14ac:dyDescent="0.25">
      <c r="A2780" t="s">
        <v>33</v>
      </c>
      <c r="B2780" t="s">
        <v>415</v>
      </c>
      <c r="C2780" t="s">
        <v>436</v>
      </c>
      <c r="D2780" t="s">
        <v>905</v>
      </c>
      <c r="E2780">
        <v>136</v>
      </c>
      <c r="F2780">
        <v>2145573239.55</v>
      </c>
      <c r="G2780">
        <v>891850333</v>
      </c>
      <c r="H2780">
        <v>797264423.54999995</v>
      </c>
      <c r="I2780">
        <v>50</v>
      </c>
      <c r="J2780">
        <v>84</v>
      </c>
      <c r="K2780">
        <v>50</v>
      </c>
      <c r="L2780">
        <v>177091000</v>
      </c>
      <c r="M2780">
        <v>136</v>
      </c>
      <c r="N2780">
        <v>33</v>
      </c>
      <c r="O2780">
        <v>54</v>
      </c>
      <c r="P2780">
        <v>1.5151515151515149</v>
      </c>
      <c r="Q2780">
        <v>1.555555555555556</v>
      </c>
      <c r="R2780">
        <v>1.535353535353535</v>
      </c>
      <c r="S2780">
        <v>0.05</v>
      </c>
      <c r="T2780">
        <v>0.08</v>
      </c>
      <c r="U2780">
        <v>23021830</v>
      </c>
      <c r="V2780" t="s">
        <v>1391</v>
      </c>
      <c r="W2780">
        <v>0.37158574168142289</v>
      </c>
      <c r="X2780">
        <v>2.8876028228489239E-2</v>
      </c>
      <c r="Y2780">
        <v>18496</v>
      </c>
      <c r="Z2780">
        <v>2515456</v>
      </c>
      <c r="AA2780">
        <v>342102016</v>
      </c>
      <c r="AB2780" t="s">
        <v>396</v>
      </c>
      <c r="AC2780" t="s">
        <v>1418</v>
      </c>
    </row>
    <row r="2781" spans="1:29" x14ac:dyDescent="0.25">
      <c r="A2781" t="s">
        <v>33</v>
      </c>
      <c r="B2781" t="s">
        <v>415</v>
      </c>
      <c r="C2781" t="s">
        <v>436</v>
      </c>
      <c r="D2781" t="s">
        <v>910</v>
      </c>
      <c r="E2781">
        <v>127</v>
      </c>
      <c r="F2781">
        <v>2208143726.8899999</v>
      </c>
      <c r="G2781">
        <v>750186303</v>
      </c>
      <c r="H2781">
        <v>486644965</v>
      </c>
      <c r="I2781">
        <v>29</v>
      </c>
      <c r="J2781">
        <v>47</v>
      </c>
      <c r="K2781">
        <v>29</v>
      </c>
      <c r="L2781">
        <v>76827000</v>
      </c>
      <c r="M2781">
        <v>127</v>
      </c>
      <c r="N2781">
        <v>32</v>
      </c>
      <c r="O2781">
        <v>51</v>
      </c>
      <c r="P2781">
        <v>0.90625</v>
      </c>
      <c r="Q2781">
        <v>0.92156862745098034</v>
      </c>
      <c r="R2781">
        <v>0.91390931372549022</v>
      </c>
      <c r="S2781">
        <v>1.4999999999999999E-2</v>
      </c>
      <c r="T2781">
        <v>1.4999999999999999E-2</v>
      </c>
      <c r="U2781">
        <v>2304810</v>
      </c>
      <c r="V2781" t="s">
        <v>1391</v>
      </c>
      <c r="W2781">
        <v>0.22038645359620759</v>
      </c>
      <c r="X2781">
        <v>4.7361221542690781E-3</v>
      </c>
      <c r="Y2781">
        <v>16129</v>
      </c>
      <c r="Z2781">
        <v>2048383</v>
      </c>
      <c r="AA2781">
        <v>260144641</v>
      </c>
      <c r="AB2781" t="s">
        <v>391</v>
      </c>
      <c r="AC2781" t="s">
        <v>1418</v>
      </c>
    </row>
    <row r="2782" spans="1:29" x14ac:dyDescent="0.25">
      <c r="A2782" t="s">
        <v>33</v>
      </c>
      <c r="B2782" t="s">
        <v>415</v>
      </c>
      <c r="C2782" t="s">
        <v>436</v>
      </c>
      <c r="D2782" t="s">
        <v>907</v>
      </c>
      <c r="E2782">
        <v>135</v>
      </c>
      <c r="F2782">
        <v>1994926694.6199999</v>
      </c>
      <c r="G2782">
        <v>821772185</v>
      </c>
      <c r="H2782">
        <v>630092618.51999998</v>
      </c>
      <c r="I2782">
        <v>42</v>
      </c>
      <c r="J2782">
        <v>55</v>
      </c>
      <c r="K2782">
        <v>42</v>
      </c>
      <c r="L2782">
        <v>86321000</v>
      </c>
      <c r="M2782">
        <v>135</v>
      </c>
      <c r="N2782">
        <v>36</v>
      </c>
      <c r="O2782">
        <v>54</v>
      </c>
      <c r="P2782">
        <v>1.166666666666667</v>
      </c>
      <c r="Q2782">
        <v>1.018518518518519</v>
      </c>
      <c r="R2782">
        <v>1.092592592592593</v>
      </c>
      <c r="S2782">
        <v>2.5000000000000001E-2</v>
      </c>
      <c r="T2782">
        <v>0.03</v>
      </c>
      <c r="U2782">
        <v>4747655</v>
      </c>
      <c r="V2782" t="s">
        <v>1391</v>
      </c>
      <c r="W2782">
        <v>0.31584750468238237</v>
      </c>
      <c r="X2782">
        <v>7.5348525922293488E-3</v>
      </c>
      <c r="Y2782">
        <v>18225</v>
      </c>
      <c r="Z2782">
        <v>2460375</v>
      </c>
      <c r="AA2782">
        <v>332150625</v>
      </c>
      <c r="AB2782" t="s">
        <v>396</v>
      </c>
      <c r="AC2782" t="s">
        <v>1418</v>
      </c>
    </row>
    <row r="2783" spans="1:29" x14ac:dyDescent="0.25">
      <c r="A2783" t="s">
        <v>33</v>
      </c>
      <c r="B2783" t="s">
        <v>415</v>
      </c>
      <c r="C2783" t="s">
        <v>436</v>
      </c>
      <c r="D2783" t="s">
        <v>909</v>
      </c>
      <c r="E2783">
        <v>129</v>
      </c>
      <c r="F2783">
        <v>1899814602.52</v>
      </c>
      <c r="G2783">
        <v>738542549</v>
      </c>
      <c r="H2783">
        <v>440306431.47000003</v>
      </c>
      <c r="I2783">
        <v>32</v>
      </c>
      <c r="J2783">
        <v>42</v>
      </c>
      <c r="K2783">
        <v>32</v>
      </c>
      <c r="L2783">
        <v>49676000</v>
      </c>
      <c r="M2783">
        <v>129</v>
      </c>
      <c r="N2783">
        <v>31</v>
      </c>
      <c r="O2783">
        <v>52</v>
      </c>
      <c r="P2783">
        <v>1.032258064516129</v>
      </c>
      <c r="Q2783">
        <v>0.80769230769230771</v>
      </c>
      <c r="R2783">
        <v>0.91997518610421836</v>
      </c>
      <c r="S2783">
        <v>0.02</v>
      </c>
      <c r="T2783">
        <v>0.01</v>
      </c>
      <c r="U2783">
        <v>1490280</v>
      </c>
      <c r="V2783" t="s">
        <v>1391</v>
      </c>
      <c r="W2783">
        <v>0.2317628419562402</v>
      </c>
      <c r="X2783">
        <v>3.384642815742152E-3</v>
      </c>
      <c r="Y2783">
        <v>16641</v>
      </c>
      <c r="Z2783">
        <v>2146689</v>
      </c>
      <c r="AA2783">
        <v>276922881</v>
      </c>
      <c r="AB2783" t="s">
        <v>391</v>
      </c>
      <c r="AC2783" t="s">
        <v>1418</v>
      </c>
    </row>
    <row r="2784" spans="1:29" x14ac:dyDescent="0.25">
      <c r="A2784" t="s">
        <v>33</v>
      </c>
      <c r="B2784" t="s">
        <v>415</v>
      </c>
      <c r="C2784" t="s">
        <v>436</v>
      </c>
      <c r="D2784" t="s">
        <v>912</v>
      </c>
      <c r="E2784">
        <v>130</v>
      </c>
      <c r="F2784">
        <v>2015262564.3099999</v>
      </c>
      <c r="G2784">
        <v>824309677</v>
      </c>
      <c r="H2784">
        <v>626103648.57000005</v>
      </c>
      <c r="I2784">
        <v>45</v>
      </c>
      <c r="J2784">
        <v>65</v>
      </c>
      <c r="K2784">
        <v>47</v>
      </c>
      <c r="L2784">
        <v>96421000</v>
      </c>
      <c r="M2784">
        <v>130</v>
      </c>
      <c r="N2784">
        <v>31</v>
      </c>
      <c r="O2784">
        <v>52</v>
      </c>
      <c r="P2784">
        <v>1.4516129032258061</v>
      </c>
      <c r="Q2784">
        <v>1.25</v>
      </c>
      <c r="R2784">
        <v>1.350806451612903</v>
      </c>
      <c r="S2784">
        <v>3.5000000000000003E-2</v>
      </c>
      <c r="T2784">
        <v>5.5E-2</v>
      </c>
      <c r="U2784">
        <v>8677890</v>
      </c>
      <c r="V2784" t="s">
        <v>1391</v>
      </c>
      <c r="W2784">
        <v>0.31068093044459938</v>
      </c>
      <c r="X2784">
        <v>1.386014922580313E-2</v>
      </c>
      <c r="Y2784">
        <v>16900</v>
      </c>
      <c r="Z2784">
        <v>2197000</v>
      </c>
      <c r="AA2784">
        <v>285610000</v>
      </c>
      <c r="AB2784" t="s">
        <v>396</v>
      </c>
      <c r="AC2784" t="s">
        <v>1418</v>
      </c>
    </row>
    <row r="2785" spans="1:29" x14ac:dyDescent="0.25">
      <c r="A2785" t="s">
        <v>33</v>
      </c>
      <c r="B2785" t="s">
        <v>415</v>
      </c>
      <c r="C2785" t="s">
        <v>436</v>
      </c>
      <c r="D2785" t="s">
        <v>901</v>
      </c>
      <c r="E2785">
        <v>138</v>
      </c>
      <c r="F2785">
        <v>2250541881.04</v>
      </c>
      <c r="G2785">
        <v>847784745</v>
      </c>
      <c r="H2785">
        <v>501089820</v>
      </c>
      <c r="I2785">
        <v>36</v>
      </c>
      <c r="J2785">
        <v>51</v>
      </c>
      <c r="K2785">
        <v>38</v>
      </c>
      <c r="L2785">
        <v>75701000</v>
      </c>
      <c r="M2785">
        <v>138</v>
      </c>
      <c r="N2785">
        <v>36</v>
      </c>
      <c r="O2785">
        <v>55</v>
      </c>
      <c r="P2785">
        <v>1</v>
      </c>
      <c r="Q2785">
        <v>0.92727272727272725</v>
      </c>
      <c r="R2785">
        <v>0.96363636363636362</v>
      </c>
      <c r="S2785">
        <v>0.02</v>
      </c>
      <c r="T2785">
        <v>1.4999999999999999E-2</v>
      </c>
      <c r="U2785">
        <v>2649535</v>
      </c>
      <c r="V2785" t="s">
        <v>1391</v>
      </c>
      <c r="W2785">
        <v>0.2226529638135154</v>
      </c>
      <c r="X2785">
        <v>5.2875450552956754E-3</v>
      </c>
      <c r="Y2785">
        <v>19044</v>
      </c>
      <c r="Z2785">
        <v>2628072</v>
      </c>
      <c r="AA2785">
        <v>362673936</v>
      </c>
      <c r="AB2785" t="s">
        <v>396</v>
      </c>
      <c r="AC2785" t="s">
        <v>1418</v>
      </c>
    </row>
    <row r="2786" spans="1:29" x14ac:dyDescent="0.25">
      <c r="A2786" t="s">
        <v>33</v>
      </c>
      <c r="B2786" t="s">
        <v>415</v>
      </c>
      <c r="C2786" t="s">
        <v>436</v>
      </c>
      <c r="D2786" t="s">
        <v>904</v>
      </c>
      <c r="E2786">
        <v>134</v>
      </c>
      <c r="F2786">
        <v>2148420633.3699999</v>
      </c>
      <c r="G2786">
        <v>868043520</v>
      </c>
      <c r="H2786">
        <v>746793509.00999999</v>
      </c>
      <c r="I2786">
        <v>52</v>
      </c>
      <c r="J2786">
        <v>65</v>
      </c>
      <c r="K2786">
        <v>52</v>
      </c>
      <c r="L2786">
        <v>103277500</v>
      </c>
      <c r="M2786">
        <v>134</v>
      </c>
      <c r="N2786">
        <v>34</v>
      </c>
      <c r="O2786">
        <v>54</v>
      </c>
      <c r="P2786">
        <v>1.529411764705882</v>
      </c>
      <c r="Q2786">
        <v>1.2037037037037039</v>
      </c>
      <c r="R2786">
        <v>1.366557734204793</v>
      </c>
      <c r="S2786">
        <v>0.05</v>
      </c>
      <c r="T2786">
        <v>5.5E-2</v>
      </c>
      <c r="U2786">
        <v>10844137.5</v>
      </c>
      <c r="V2786" t="s">
        <v>1391</v>
      </c>
      <c r="W2786">
        <v>0.34760116217957943</v>
      </c>
      <c r="X2786">
        <v>1.4520931648663801E-2</v>
      </c>
      <c r="Y2786">
        <v>17956</v>
      </c>
      <c r="Z2786">
        <v>2406104</v>
      </c>
      <c r="AA2786">
        <v>322417936</v>
      </c>
      <c r="AB2786" t="s">
        <v>396</v>
      </c>
      <c r="AC2786" t="s">
        <v>1418</v>
      </c>
    </row>
    <row r="2787" spans="1:29" x14ac:dyDescent="0.25">
      <c r="A2787" t="s">
        <v>33</v>
      </c>
      <c r="B2787" t="s">
        <v>415</v>
      </c>
      <c r="C2787" t="s">
        <v>436</v>
      </c>
      <c r="D2787" t="s">
        <v>902</v>
      </c>
      <c r="E2787">
        <v>159</v>
      </c>
      <c r="F2787">
        <v>2607621657</v>
      </c>
      <c r="G2787">
        <v>908365196</v>
      </c>
      <c r="H2787">
        <v>625007449</v>
      </c>
      <c r="I2787">
        <v>43</v>
      </c>
      <c r="J2787">
        <v>47</v>
      </c>
      <c r="K2787">
        <v>43</v>
      </c>
      <c r="L2787">
        <v>66817000</v>
      </c>
      <c r="M2787">
        <v>130</v>
      </c>
      <c r="N2787">
        <v>34</v>
      </c>
      <c r="O2787">
        <v>52</v>
      </c>
      <c r="P2787">
        <v>1.2647058823529409</v>
      </c>
      <c r="Q2787">
        <v>0.90384615384615385</v>
      </c>
      <c r="R2787">
        <v>1.084276018099547</v>
      </c>
      <c r="S2787">
        <v>3.5000000000000003E-2</v>
      </c>
      <c r="T2787">
        <v>1.4999999999999999E-2</v>
      </c>
      <c r="U2787">
        <v>3340850</v>
      </c>
      <c r="V2787" t="s">
        <v>1391</v>
      </c>
      <c r="W2787">
        <v>0.23968486659949531</v>
      </c>
      <c r="X2787">
        <v>5.3452962926206658E-3</v>
      </c>
      <c r="Y2787">
        <v>25281</v>
      </c>
      <c r="Z2787">
        <v>4019679</v>
      </c>
      <c r="AA2787">
        <v>639128961</v>
      </c>
      <c r="AB2787" t="s">
        <v>397</v>
      </c>
      <c r="AC2787" t="s">
        <v>1418</v>
      </c>
    </row>
    <row r="2788" spans="1:29" x14ac:dyDescent="0.25">
      <c r="A2788" t="s">
        <v>33</v>
      </c>
      <c r="B2788" t="s">
        <v>415</v>
      </c>
      <c r="C2788" t="s">
        <v>436</v>
      </c>
      <c r="D2788" t="s">
        <v>920</v>
      </c>
      <c r="E2788">
        <v>130</v>
      </c>
      <c r="F2788">
        <v>2179068792.9299998</v>
      </c>
      <c r="G2788">
        <v>838413981</v>
      </c>
      <c r="H2788">
        <v>427045432</v>
      </c>
      <c r="I2788">
        <v>31</v>
      </c>
      <c r="J2788">
        <v>43</v>
      </c>
      <c r="K2788">
        <v>33</v>
      </c>
      <c r="L2788">
        <v>68947000</v>
      </c>
      <c r="M2788">
        <v>130</v>
      </c>
      <c r="N2788">
        <v>23</v>
      </c>
      <c r="O2788">
        <v>42</v>
      </c>
      <c r="P2788">
        <v>1.347826086956522</v>
      </c>
      <c r="Q2788">
        <v>1.0238095238095239</v>
      </c>
      <c r="R2788">
        <v>1.1858178053830231</v>
      </c>
      <c r="S2788">
        <v>3.5000000000000003E-2</v>
      </c>
      <c r="T2788">
        <v>0.03</v>
      </c>
      <c r="U2788">
        <v>4481555</v>
      </c>
      <c r="V2788" t="s">
        <v>1391</v>
      </c>
      <c r="W2788">
        <v>0.19597611300090709</v>
      </c>
      <c r="X2788">
        <v>1.0494328387992221E-2</v>
      </c>
      <c r="Y2788">
        <v>16900</v>
      </c>
      <c r="Z2788">
        <v>2197000</v>
      </c>
      <c r="AA2788">
        <v>285610000</v>
      </c>
      <c r="AB2788" t="s">
        <v>396</v>
      </c>
      <c r="AC2788" t="s">
        <v>1418</v>
      </c>
    </row>
    <row r="2789" spans="1:29" x14ac:dyDescent="0.25">
      <c r="A2789" t="s">
        <v>33</v>
      </c>
      <c r="B2789" t="s">
        <v>415</v>
      </c>
      <c r="C2789" t="s">
        <v>436</v>
      </c>
      <c r="D2789" t="s">
        <v>918</v>
      </c>
      <c r="E2789">
        <v>156</v>
      </c>
      <c r="F2789">
        <v>2539610155.7399998</v>
      </c>
      <c r="G2789">
        <v>974708721</v>
      </c>
      <c r="H2789">
        <v>599539611.13</v>
      </c>
      <c r="I2789">
        <v>38</v>
      </c>
      <c r="J2789">
        <v>52</v>
      </c>
      <c r="K2789">
        <v>38</v>
      </c>
      <c r="L2789">
        <v>85397000</v>
      </c>
      <c r="M2789">
        <v>127</v>
      </c>
      <c r="N2789">
        <v>30</v>
      </c>
      <c r="O2789">
        <v>51</v>
      </c>
      <c r="P2789">
        <v>1.2666666666666671</v>
      </c>
      <c r="Q2789">
        <v>1.0196078431372551</v>
      </c>
      <c r="R2789">
        <v>1.1431372549019609</v>
      </c>
      <c r="S2789">
        <v>3.5000000000000003E-2</v>
      </c>
      <c r="T2789">
        <v>0.03</v>
      </c>
      <c r="U2789">
        <v>5550805</v>
      </c>
      <c r="V2789" t="s">
        <v>1391</v>
      </c>
      <c r="W2789">
        <v>0.23607545031072069</v>
      </c>
      <c r="X2789">
        <v>9.2584458090066088E-3</v>
      </c>
      <c r="Y2789">
        <v>24336</v>
      </c>
      <c r="Z2789">
        <v>3796416</v>
      </c>
      <c r="AA2789">
        <v>592240896</v>
      </c>
      <c r="AB2789" t="s">
        <v>397</v>
      </c>
      <c r="AC2789" t="s">
        <v>1418</v>
      </c>
    </row>
    <row r="2790" spans="1:29" x14ac:dyDescent="0.25">
      <c r="A2790" t="s">
        <v>33</v>
      </c>
      <c r="B2790" t="s">
        <v>415</v>
      </c>
      <c r="C2790" t="s">
        <v>436</v>
      </c>
      <c r="D2790" t="s">
        <v>919</v>
      </c>
      <c r="E2790">
        <v>160</v>
      </c>
      <c r="F2790">
        <v>2779544308</v>
      </c>
      <c r="G2790">
        <v>1001951960</v>
      </c>
      <c r="H2790">
        <v>422884131</v>
      </c>
      <c r="I2790">
        <v>25</v>
      </c>
      <c r="J2790">
        <v>35</v>
      </c>
      <c r="K2790">
        <v>25</v>
      </c>
      <c r="L2790">
        <v>61044000</v>
      </c>
      <c r="M2790">
        <v>129</v>
      </c>
      <c r="N2790">
        <v>23</v>
      </c>
      <c r="O2790">
        <v>41</v>
      </c>
      <c r="P2790">
        <v>1.0869565217391299</v>
      </c>
      <c r="Q2790">
        <v>0.85365853658536583</v>
      </c>
      <c r="R2790">
        <v>0.97030752916224816</v>
      </c>
      <c r="S2790">
        <v>0.02</v>
      </c>
      <c r="T2790">
        <v>0.01</v>
      </c>
      <c r="U2790">
        <v>1831320</v>
      </c>
      <c r="V2790" t="s">
        <v>1391</v>
      </c>
      <c r="W2790">
        <v>0.15214153261844679</v>
      </c>
      <c r="X2790">
        <v>4.3305479344175248E-3</v>
      </c>
      <c r="Y2790">
        <v>25600</v>
      </c>
      <c r="Z2790">
        <v>4096000</v>
      </c>
      <c r="AA2790">
        <v>655360000</v>
      </c>
      <c r="AB2790" t="s">
        <v>399</v>
      </c>
      <c r="AC2790" t="s">
        <v>1418</v>
      </c>
    </row>
    <row r="2791" spans="1:29" x14ac:dyDescent="0.25">
      <c r="A2791" t="s">
        <v>33</v>
      </c>
      <c r="B2791" t="s">
        <v>415</v>
      </c>
      <c r="C2791" t="s">
        <v>436</v>
      </c>
      <c r="D2791" t="s">
        <v>903</v>
      </c>
      <c r="E2791">
        <v>167</v>
      </c>
      <c r="F2791">
        <v>2579306115.1199999</v>
      </c>
      <c r="G2791">
        <v>1055782297</v>
      </c>
      <c r="H2791">
        <v>360314359.33999997</v>
      </c>
      <c r="I2791">
        <v>33</v>
      </c>
      <c r="J2791">
        <v>45</v>
      </c>
      <c r="K2791">
        <v>34</v>
      </c>
      <c r="L2791">
        <v>70741000</v>
      </c>
      <c r="M2791">
        <v>130</v>
      </c>
      <c r="N2791">
        <v>31</v>
      </c>
      <c r="O2791">
        <v>52</v>
      </c>
      <c r="P2791">
        <v>1.064516129032258</v>
      </c>
      <c r="Q2791">
        <v>0.86538461538461542</v>
      </c>
      <c r="R2791">
        <v>0.96495037220843671</v>
      </c>
      <c r="S2791">
        <v>0.02</v>
      </c>
      <c r="T2791">
        <v>0.01</v>
      </c>
      <c r="U2791">
        <v>2122230</v>
      </c>
      <c r="V2791" t="s">
        <v>1391</v>
      </c>
      <c r="W2791">
        <v>0.13969429887667159</v>
      </c>
      <c r="X2791">
        <v>5.8899401175333691E-3</v>
      </c>
      <c r="Y2791">
        <v>27889</v>
      </c>
      <c r="Z2791">
        <v>4657463</v>
      </c>
      <c r="AA2791">
        <v>777796321</v>
      </c>
      <c r="AB2791" t="s">
        <v>399</v>
      </c>
      <c r="AC2791" t="s">
        <v>1418</v>
      </c>
    </row>
    <row r="2792" spans="1:29" x14ac:dyDescent="0.25">
      <c r="A2792" t="s">
        <v>33</v>
      </c>
      <c r="B2792" t="s">
        <v>415</v>
      </c>
      <c r="C2792" t="s">
        <v>436</v>
      </c>
      <c r="D2792" t="s">
        <v>922</v>
      </c>
      <c r="E2792">
        <v>127</v>
      </c>
      <c r="F2792">
        <v>2000152098.99</v>
      </c>
      <c r="G2792">
        <v>713935308</v>
      </c>
      <c r="H2792">
        <v>339405713</v>
      </c>
      <c r="I2792">
        <v>25</v>
      </c>
      <c r="J2792">
        <v>36</v>
      </c>
      <c r="K2792">
        <v>26</v>
      </c>
      <c r="L2792">
        <v>44047000</v>
      </c>
      <c r="M2792">
        <v>127</v>
      </c>
      <c r="N2792">
        <v>29</v>
      </c>
      <c r="O2792">
        <v>41</v>
      </c>
      <c r="P2792">
        <v>0.86206896551724133</v>
      </c>
      <c r="Q2792">
        <v>0.87804878048780488</v>
      </c>
      <c r="R2792">
        <v>0.87005887300252316</v>
      </c>
      <c r="S2792">
        <v>0.01</v>
      </c>
      <c r="T2792">
        <v>0.01</v>
      </c>
      <c r="U2792">
        <v>880940</v>
      </c>
      <c r="V2792" t="s">
        <v>1391</v>
      </c>
      <c r="W2792">
        <v>0.1696899516648693</v>
      </c>
      <c r="X2792">
        <v>2.5955367463128122E-3</v>
      </c>
      <c r="Y2792">
        <v>16129</v>
      </c>
      <c r="Z2792">
        <v>2048383</v>
      </c>
      <c r="AA2792">
        <v>260144641</v>
      </c>
      <c r="AB2792" t="s">
        <v>391</v>
      </c>
      <c r="AC2792" t="s">
        <v>1418</v>
      </c>
    </row>
    <row r="2793" spans="1:29" x14ac:dyDescent="0.25">
      <c r="A2793" t="s">
        <v>33</v>
      </c>
      <c r="B2793" t="s">
        <v>415</v>
      </c>
      <c r="C2793" t="s">
        <v>436</v>
      </c>
      <c r="D2793" t="s">
        <v>923</v>
      </c>
      <c r="E2793">
        <v>130</v>
      </c>
      <c r="F2793">
        <v>2247010783.2199998</v>
      </c>
      <c r="G2793">
        <v>718450037</v>
      </c>
      <c r="H2793">
        <v>746117373.88</v>
      </c>
      <c r="I2793">
        <v>48</v>
      </c>
      <c r="J2793">
        <v>67</v>
      </c>
      <c r="K2793">
        <v>49</v>
      </c>
      <c r="L2793">
        <v>118477000</v>
      </c>
      <c r="M2793">
        <v>130</v>
      </c>
      <c r="N2793">
        <v>31</v>
      </c>
      <c r="O2793">
        <v>42</v>
      </c>
      <c r="P2793">
        <v>1.5483870967741939</v>
      </c>
      <c r="Q2793">
        <v>1.5952380952380949</v>
      </c>
      <c r="R2793">
        <v>1.571812596006144</v>
      </c>
      <c r="S2793">
        <v>0.05</v>
      </c>
      <c r="T2793">
        <v>0.08</v>
      </c>
      <c r="U2793">
        <v>15402010</v>
      </c>
      <c r="V2793" t="s">
        <v>1391</v>
      </c>
      <c r="W2793">
        <v>0.33204886218249602</v>
      </c>
      <c r="X2793">
        <v>2.0642878103622801E-2</v>
      </c>
      <c r="Y2793">
        <v>16900</v>
      </c>
      <c r="Z2793">
        <v>2197000</v>
      </c>
      <c r="AA2793">
        <v>285610000</v>
      </c>
      <c r="AB2793" t="s">
        <v>396</v>
      </c>
      <c r="AC2793" t="s">
        <v>1418</v>
      </c>
    </row>
    <row r="2794" spans="1:29" x14ac:dyDescent="0.25">
      <c r="A2794" t="s">
        <v>34</v>
      </c>
      <c r="B2794" t="s">
        <v>415</v>
      </c>
      <c r="C2794" t="s">
        <v>436</v>
      </c>
      <c r="D2794" t="s">
        <v>921</v>
      </c>
      <c r="E2794">
        <v>129</v>
      </c>
      <c r="F2794">
        <v>2122306730.6800001</v>
      </c>
      <c r="G2794">
        <v>843153248</v>
      </c>
      <c r="H2794">
        <v>509167567</v>
      </c>
      <c r="I2794">
        <v>32</v>
      </c>
      <c r="J2794">
        <v>41</v>
      </c>
      <c r="K2794">
        <v>33</v>
      </c>
      <c r="L2794">
        <v>79395000</v>
      </c>
      <c r="M2794">
        <v>129</v>
      </c>
      <c r="N2794">
        <v>30</v>
      </c>
      <c r="O2794">
        <v>52</v>
      </c>
      <c r="P2794">
        <v>1.0666666666666671</v>
      </c>
      <c r="Q2794">
        <v>0.78846153846153844</v>
      </c>
      <c r="R2794">
        <v>0.9275641025641026</v>
      </c>
      <c r="S2794">
        <v>0.02</v>
      </c>
      <c r="T2794">
        <v>0</v>
      </c>
      <c r="U2794">
        <v>1587900</v>
      </c>
      <c r="V2794" t="s">
        <v>1391</v>
      </c>
      <c r="W2794">
        <v>0.2399123367228165</v>
      </c>
      <c r="X2794">
        <v>3.1186196900872131E-3</v>
      </c>
      <c r="Y2794">
        <v>16641</v>
      </c>
      <c r="Z2794">
        <v>2146689</v>
      </c>
      <c r="AA2794">
        <v>276922881</v>
      </c>
      <c r="AB2794" t="s">
        <v>391</v>
      </c>
      <c r="AC2794" t="s">
        <v>1418</v>
      </c>
    </row>
    <row r="2795" spans="1:29" x14ac:dyDescent="0.25">
      <c r="A2795" t="s">
        <v>34</v>
      </c>
      <c r="B2795" t="s">
        <v>415</v>
      </c>
      <c r="C2795" t="s">
        <v>436</v>
      </c>
      <c r="D2795" t="s">
        <v>914</v>
      </c>
      <c r="E2795">
        <v>153</v>
      </c>
      <c r="F2795">
        <v>2295823461</v>
      </c>
      <c r="G2795">
        <v>868398996</v>
      </c>
      <c r="H2795">
        <v>448511008</v>
      </c>
      <c r="I2795">
        <v>33</v>
      </c>
      <c r="J2795">
        <v>43</v>
      </c>
      <c r="K2795">
        <v>33</v>
      </c>
      <c r="L2795">
        <v>71112000</v>
      </c>
      <c r="M2795">
        <v>131</v>
      </c>
      <c r="N2795">
        <v>33</v>
      </c>
      <c r="O2795">
        <v>53</v>
      </c>
      <c r="P2795">
        <v>1</v>
      </c>
      <c r="Q2795">
        <v>0.81132075471698117</v>
      </c>
      <c r="R2795">
        <v>0.90566037735849059</v>
      </c>
      <c r="S2795">
        <v>0.02</v>
      </c>
      <c r="T2795">
        <v>0.01</v>
      </c>
      <c r="U2795">
        <v>2133360</v>
      </c>
      <c r="V2795" t="s">
        <v>1391</v>
      </c>
      <c r="W2795">
        <v>0.19535953683679169</v>
      </c>
      <c r="X2795">
        <v>4.7565387737372993E-3</v>
      </c>
      <c r="Y2795">
        <v>23409</v>
      </c>
      <c r="Z2795">
        <v>3581577</v>
      </c>
      <c r="AA2795">
        <v>547981281</v>
      </c>
      <c r="AB2795" t="s">
        <v>397</v>
      </c>
      <c r="AC2795" t="s">
        <v>1418</v>
      </c>
    </row>
    <row r="2796" spans="1:29" x14ac:dyDescent="0.25">
      <c r="A2796" t="s">
        <v>34</v>
      </c>
      <c r="B2796" t="s">
        <v>415</v>
      </c>
      <c r="C2796" t="s">
        <v>436</v>
      </c>
      <c r="D2796" t="s">
        <v>923</v>
      </c>
      <c r="E2796">
        <v>133</v>
      </c>
      <c r="F2796">
        <v>2285682984.2199998</v>
      </c>
      <c r="G2796">
        <v>733055174</v>
      </c>
      <c r="H2796">
        <v>649951920.05999994</v>
      </c>
      <c r="I2796">
        <v>35</v>
      </c>
      <c r="J2796">
        <v>48</v>
      </c>
      <c r="K2796">
        <v>35</v>
      </c>
      <c r="L2796">
        <v>118721000</v>
      </c>
      <c r="M2796">
        <v>133</v>
      </c>
      <c r="N2796">
        <v>28</v>
      </c>
      <c r="O2796">
        <v>43</v>
      </c>
      <c r="P2796">
        <v>1.25</v>
      </c>
      <c r="Q2796">
        <v>1.1162790697674421</v>
      </c>
      <c r="R2796">
        <v>1.183139534883721</v>
      </c>
      <c r="S2796">
        <v>3.5000000000000003E-2</v>
      </c>
      <c r="T2796">
        <v>4.4999999999999998E-2</v>
      </c>
      <c r="U2796">
        <v>9497680</v>
      </c>
      <c r="V2796" t="s">
        <v>1391</v>
      </c>
      <c r="W2796">
        <v>0.28435785913758249</v>
      </c>
      <c r="X2796">
        <v>1.4612896287964231E-2</v>
      </c>
      <c r="Y2796">
        <v>17689</v>
      </c>
      <c r="Z2796">
        <v>2352637</v>
      </c>
      <c r="AA2796">
        <v>312900721</v>
      </c>
      <c r="AB2796" t="s">
        <v>396</v>
      </c>
      <c r="AC2796" t="s">
        <v>1418</v>
      </c>
    </row>
    <row r="2797" spans="1:29" x14ac:dyDescent="0.25">
      <c r="A2797" t="s">
        <v>34</v>
      </c>
      <c r="B2797" t="s">
        <v>415</v>
      </c>
      <c r="C2797" t="s">
        <v>436</v>
      </c>
      <c r="D2797" t="s">
        <v>912</v>
      </c>
      <c r="E2797">
        <v>184</v>
      </c>
      <c r="F2797">
        <v>2833579350.3099999</v>
      </c>
      <c r="G2797">
        <v>1108901151</v>
      </c>
      <c r="H2797">
        <v>557547734</v>
      </c>
      <c r="I2797">
        <v>42</v>
      </c>
      <c r="J2797">
        <v>68</v>
      </c>
      <c r="K2797">
        <v>43</v>
      </c>
      <c r="L2797">
        <v>93714000</v>
      </c>
      <c r="M2797">
        <v>136</v>
      </c>
      <c r="N2797">
        <v>33</v>
      </c>
      <c r="O2797">
        <v>55</v>
      </c>
      <c r="P2797">
        <v>1.2727272727272729</v>
      </c>
      <c r="Q2797">
        <v>1.2363636363636361</v>
      </c>
      <c r="R2797">
        <v>1.2545454545454551</v>
      </c>
      <c r="S2797">
        <v>3.5000000000000003E-2</v>
      </c>
      <c r="T2797">
        <v>5.5E-2</v>
      </c>
      <c r="U2797">
        <v>8434260</v>
      </c>
      <c r="V2797" t="s">
        <v>1391</v>
      </c>
      <c r="W2797">
        <v>0.19676446821191121</v>
      </c>
      <c r="X2797">
        <v>1.512742225583146E-2</v>
      </c>
      <c r="Y2797">
        <v>33856</v>
      </c>
      <c r="Z2797">
        <v>6229504</v>
      </c>
      <c r="AA2797">
        <v>1146228736</v>
      </c>
      <c r="AB2797" t="s">
        <v>402</v>
      </c>
      <c r="AC2797" t="s">
        <v>1418</v>
      </c>
    </row>
    <row r="2798" spans="1:29" x14ac:dyDescent="0.25">
      <c r="A2798" t="s">
        <v>34</v>
      </c>
      <c r="B2798" t="s">
        <v>415</v>
      </c>
      <c r="C2798" t="s">
        <v>436</v>
      </c>
      <c r="D2798" t="s">
        <v>913</v>
      </c>
      <c r="E2798">
        <v>153</v>
      </c>
      <c r="F2798">
        <v>2314575475.2199998</v>
      </c>
      <c r="G2798">
        <v>932912994</v>
      </c>
      <c r="H2798">
        <v>395638408.22000003</v>
      </c>
      <c r="I2798">
        <v>30</v>
      </c>
      <c r="J2798">
        <v>45</v>
      </c>
      <c r="K2798">
        <v>30</v>
      </c>
      <c r="L2798">
        <v>64732000</v>
      </c>
      <c r="M2798">
        <v>132</v>
      </c>
      <c r="N2798">
        <v>33</v>
      </c>
      <c r="O2798">
        <v>53</v>
      </c>
      <c r="P2798">
        <v>0.90909090909090906</v>
      </c>
      <c r="Q2798">
        <v>0.84905660377358494</v>
      </c>
      <c r="R2798">
        <v>0.87907375643224694</v>
      </c>
      <c r="S2798">
        <v>1.4999999999999999E-2</v>
      </c>
      <c r="T2798">
        <v>0.01</v>
      </c>
      <c r="U2798">
        <v>1618300</v>
      </c>
      <c r="V2798" t="s">
        <v>1391</v>
      </c>
      <c r="W2798">
        <v>0.17093346596632139</v>
      </c>
      <c r="X2798">
        <v>4.0903511043855036E-3</v>
      </c>
      <c r="Y2798">
        <v>23409</v>
      </c>
      <c r="Z2798">
        <v>3581577</v>
      </c>
      <c r="AA2798">
        <v>547981281</v>
      </c>
      <c r="AB2798" t="s">
        <v>397</v>
      </c>
      <c r="AC2798" t="s">
        <v>1418</v>
      </c>
    </row>
    <row r="2799" spans="1:29" x14ac:dyDescent="0.25">
      <c r="A2799" t="s">
        <v>34</v>
      </c>
      <c r="B2799" t="s">
        <v>415</v>
      </c>
      <c r="C2799" t="s">
        <v>436</v>
      </c>
      <c r="D2799" t="s">
        <v>907</v>
      </c>
      <c r="E2799">
        <v>141</v>
      </c>
      <c r="F2799">
        <v>2073739347.6199999</v>
      </c>
      <c r="G2799">
        <v>837132159</v>
      </c>
      <c r="H2799">
        <v>506161548.51999998</v>
      </c>
      <c r="I2799">
        <v>36</v>
      </c>
      <c r="J2799">
        <v>48</v>
      </c>
      <c r="K2799">
        <v>36</v>
      </c>
      <c r="L2799">
        <v>78461000</v>
      </c>
      <c r="M2799">
        <v>130</v>
      </c>
      <c r="N2799">
        <v>33</v>
      </c>
      <c r="O2799">
        <v>52</v>
      </c>
      <c r="P2799">
        <v>1.0909090909090911</v>
      </c>
      <c r="Q2799">
        <v>0.92307692307692313</v>
      </c>
      <c r="R2799">
        <v>1.0069930069930071</v>
      </c>
      <c r="S2799">
        <v>0.02</v>
      </c>
      <c r="T2799">
        <v>1.4999999999999999E-2</v>
      </c>
      <c r="U2799">
        <v>2746135</v>
      </c>
      <c r="V2799" t="s">
        <v>1391</v>
      </c>
      <c r="W2799">
        <v>0.24408156651939611</v>
      </c>
      <c r="X2799">
        <v>5.4254121199636953E-3</v>
      </c>
      <c r="Y2799">
        <v>19881</v>
      </c>
      <c r="Z2799">
        <v>2803221</v>
      </c>
      <c r="AA2799">
        <v>395254161</v>
      </c>
      <c r="AB2799" t="s">
        <v>395</v>
      </c>
      <c r="AC2799" t="s">
        <v>1418</v>
      </c>
    </row>
    <row r="2800" spans="1:29" x14ac:dyDescent="0.25">
      <c r="A2800" t="s">
        <v>34</v>
      </c>
      <c r="B2800" t="s">
        <v>415</v>
      </c>
      <c r="C2800" t="s">
        <v>436</v>
      </c>
      <c r="D2800" t="s">
        <v>920</v>
      </c>
      <c r="E2800">
        <v>167</v>
      </c>
      <c r="F2800">
        <v>2618123437.1799998</v>
      </c>
      <c r="G2800">
        <v>1043287795</v>
      </c>
      <c r="H2800">
        <v>508174949.70999998</v>
      </c>
      <c r="I2800">
        <v>40</v>
      </c>
      <c r="J2800">
        <v>70</v>
      </c>
      <c r="K2800">
        <v>42</v>
      </c>
      <c r="L2800">
        <v>111570000</v>
      </c>
      <c r="M2800">
        <v>130</v>
      </c>
      <c r="N2800">
        <v>33</v>
      </c>
      <c r="O2800">
        <v>52</v>
      </c>
      <c r="P2800">
        <v>1.2121212121212119</v>
      </c>
      <c r="Q2800">
        <v>1.346153846153846</v>
      </c>
      <c r="R2800">
        <v>1.2791375291375291</v>
      </c>
      <c r="S2800">
        <v>3.5000000000000003E-2</v>
      </c>
      <c r="T2800">
        <v>5.5E-2</v>
      </c>
      <c r="U2800">
        <v>10041300</v>
      </c>
      <c r="V2800" t="s">
        <v>1391</v>
      </c>
      <c r="W2800">
        <v>0.19409892692353689</v>
      </c>
      <c r="X2800">
        <v>1.9759533612843889E-2</v>
      </c>
      <c r="Y2800">
        <v>27889</v>
      </c>
      <c r="Z2800">
        <v>4657463</v>
      </c>
      <c r="AA2800">
        <v>777796321</v>
      </c>
      <c r="AB2800" t="s">
        <v>399</v>
      </c>
      <c r="AC2800" t="s">
        <v>1418</v>
      </c>
    </row>
    <row r="2801" spans="1:29" x14ac:dyDescent="0.25">
      <c r="A2801" t="s">
        <v>34</v>
      </c>
      <c r="B2801" t="s">
        <v>415</v>
      </c>
      <c r="C2801" t="s">
        <v>436</v>
      </c>
      <c r="D2801" t="s">
        <v>904</v>
      </c>
      <c r="E2801">
        <v>123</v>
      </c>
      <c r="F2801">
        <v>1903272251.3099999</v>
      </c>
      <c r="G2801">
        <v>713398545</v>
      </c>
      <c r="H2801">
        <v>723722674.30999994</v>
      </c>
      <c r="I2801">
        <v>54</v>
      </c>
      <c r="J2801">
        <v>82</v>
      </c>
      <c r="K2801">
        <v>54</v>
      </c>
      <c r="L2801">
        <v>171562000</v>
      </c>
      <c r="M2801">
        <v>123</v>
      </c>
      <c r="N2801">
        <v>35</v>
      </c>
      <c r="O2801">
        <v>50</v>
      </c>
      <c r="P2801">
        <v>1.5428571428571429</v>
      </c>
      <c r="Q2801">
        <v>1.64</v>
      </c>
      <c r="R2801">
        <v>1.591428571428571</v>
      </c>
      <c r="S2801">
        <v>0.05</v>
      </c>
      <c r="T2801">
        <v>0.08</v>
      </c>
      <c r="U2801">
        <v>22303060</v>
      </c>
      <c r="V2801" t="s">
        <v>1391</v>
      </c>
      <c r="W2801">
        <v>0.38025178679081262</v>
      </c>
      <c r="X2801">
        <v>3.0817135888776489E-2</v>
      </c>
      <c r="Y2801">
        <v>15129</v>
      </c>
      <c r="Z2801">
        <v>1860867</v>
      </c>
      <c r="AA2801">
        <v>228886641</v>
      </c>
      <c r="AB2801" t="s">
        <v>391</v>
      </c>
      <c r="AC2801" t="s">
        <v>1418</v>
      </c>
    </row>
    <row r="2802" spans="1:29" x14ac:dyDescent="0.25">
      <c r="A2802" t="s">
        <v>34</v>
      </c>
      <c r="B2802" t="s">
        <v>415</v>
      </c>
      <c r="C2802" t="s">
        <v>436</v>
      </c>
      <c r="D2802" t="s">
        <v>903</v>
      </c>
      <c r="E2802">
        <v>132</v>
      </c>
      <c r="F2802">
        <v>2051563042.54</v>
      </c>
      <c r="G2802">
        <v>730897384</v>
      </c>
      <c r="H2802">
        <v>386434312</v>
      </c>
      <c r="I2802">
        <v>31</v>
      </c>
      <c r="J2802">
        <v>45</v>
      </c>
      <c r="K2802">
        <v>31</v>
      </c>
      <c r="L2802">
        <v>67249000</v>
      </c>
      <c r="M2802">
        <v>132</v>
      </c>
      <c r="N2802">
        <v>36</v>
      </c>
      <c r="O2802">
        <v>53</v>
      </c>
      <c r="P2802">
        <v>0.86111111111111116</v>
      </c>
      <c r="Q2802">
        <v>0.84905660377358494</v>
      </c>
      <c r="R2802">
        <v>0.85508385744234805</v>
      </c>
      <c r="S2802">
        <v>0.01</v>
      </c>
      <c r="T2802">
        <v>0.01</v>
      </c>
      <c r="U2802">
        <v>1344980</v>
      </c>
      <c r="V2802" t="s">
        <v>1391</v>
      </c>
      <c r="W2802">
        <v>0.18836092481055969</v>
      </c>
      <c r="X2802">
        <v>3.480488036993982E-3</v>
      </c>
      <c r="Y2802">
        <v>17424</v>
      </c>
      <c r="Z2802">
        <v>2299968</v>
      </c>
      <c r="AA2802">
        <v>303595776</v>
      </c>
      <c r="AB2802" t="s">
        <v>396</v>
      </c>
      <c r="AC2802" t="s">
        <v>1418</v>
      </c>
    </row>
    <row r="2803" spans="1:29" x14ac:dyDescent="0.25">
      <c r="A2803" t="s">
        <v>34</v>
      </c>
      <c r="B2803" t="s">
        <v>415</v>
      </c>
      <c r="C2803" t="s">
        <v>436</v>
      </c>
      <c r="D2803" t="s">
        <v>918</v>
      </c>
      <c r="E2803">
        <v>128</v>
      </c>
      <c r="F2803">
        <v>2188925693</v>
      </c>
      <c r="G2803">
        <v>688521843</v>
      </c>
      <c r="H2803">
        <v>711713485</v>
      </c>
      <c r="I2803">
        <v>44</v>
      </c>
      <c r="J2803">
        <v>73</v>
      </c>
      <c r="K2803">
        <v>45</v>
      </c>
      <c r="L2803">
        <v>177571000</v>
      </c>
      <c r="M2803">
        <v>128</v>
      </c>
      <c r="N2803">
        <v>36</v>
      </c>
      <c r="O2803">
        <v>51</v>
      </c>
      <c r="P2803">
        <v>1.2222222222222221</v>
      </c>
      <c r="Q2803">
        <v>1.4313725490196081</v>
      </c>
      <c r="R2803">
        <v>1.326797385620915</v>
      </c>
      <c r="S2803">
        <v>3.5000000000000003E-2</v>
      </c>
      <c r="T2803">
        <v>5.5E-2</v>
      </c>
      <c r="U2803">
        <v>15981390</v>
      </c>
      <c r="V2803" t="s">
        <v>1391</v>
      </c>
      <c r="W2803">
        <v>0.32514282566831748</v>
      </c>
      <c r="X2803">
        <v>2.245480848237686E-2</v>
      </c>
      <c r="Y2803">
        <v>16384</v>
      </c>
      <c r="Z2803">
        <v>2097152</v>
      </c>
      <c r="AA2803">
        <v>268435456</v>
      </c>
      <c r="AB2803" t="s">
        <v>391</v>
      </c>
      <c r="AC2803" t="s">
        <v>1418</v>
      </c>
    </row>
    <row r="2804" spans="1:29" x14ac:dyDescent="0.25">
      <c r="A2804" t="s">
        <v>34</v>
      </c>
      <c r="B2804" t="s">
        <v>415</v>
      </c>
      <c r="C2804" t="s">
        <v>436</v>
      </c>
      <c r="D2804" t="s">
        <v>910</v>
      </c>
      <c r="E2804">
        <v>153</v>
      </c>
      <c r="F2804">
        <v>2791714160.77</v>
      </c>
      <c r="G2804">
        <v>850070724</v>
      </c>
      <c r="H2804">
        <v>468803735.66000003</v>
      </c>
      <c r="I2804">
        <v>28</v>
      </c>
      <c r="J2804">
        <v>42</v>
      </c>
      <c r="K2804">
        <v>29</v>
      </c>
      <c r="L2804">
        <v>81094000</v>
      </c>
      <c r="M2804">
        <v>121</v>
      </c>
      <c r="N2804">
        <v>32</v>
      </c>
      <c r="O2804">
        <v>49</v>
      </c>
      <c r="P2804">
        <v>0.875</v>
      </c>
      <c r="Q2804">
        <v>0.8571428571428571</v>
      </c>
      <c r="R2804">
        <v>0.8660714285714286</v>
      </c>
      <c r="S2804">
        <v>0.01</v>
      </c>
      <c r="T2804">
        <v>0.01</v>
      </c>
      <c r="U2804">
        <v>1621880</v>
      </c>
      <c r="V2804" t="s">
        <v>1391</v>
      </c>
      <c r="W2804">
        <v>0.16792683944788109</v>
      </c>
      <c r="X2804">
        <v>3.45961407008981E-3</v>
      </c>
      <c r="Y2804">
        <v>23409</v>
      </c>
      <c r="Z2804">
        <v>3581577</v>
      </c>
      <c r="AA2804">
        <v>547981281</v>
      </c>
      <c r="AB2804" t="s">
        <v>397</v>
      </c>
      <c r="AC2804" t="s">
        <v>1418</v>
      </c>
    </row>
    <row r="2805" spans="1:29" x14ac:dyDescent="0.25">
      <c r="A2805" t="s">
        <v>34</v>
      </c>
      <c r="B2805" t="s">
        <v>415</v>
      </c>
      <c r="C2805" t="s">
        <v>436</v>
      </c>
      <c r="D2805" t="s">
        <v>919</v>
      </c>
      <c r="E2805">
        <v>139</v>
      </c>
      <c r="F2805">
        <v>2508258865</v>
      </c>
      <c r="G2805">
        <v>971821013</v>
      </c>
      <c r="H2805">
        <v>375796626</v>
      </c>
      <c r="I2805">
        <v>25</v>
      </c>
      <c r="J2805">
        <v>45</v>
      </c>
      <c r="K2805">
        <v>26</v>
      </c>
      <c r="L2805">
        <v>61501000</v>
      </c>
      <c r="M2805">
        <v>139</v>
      </c>
      <c r="N2805">
        <v>31</v>
      </c>
      <c r="O2805">
        <v>56</v>
      </c>
      <c r="P2805">
        <v>0.80645161290322576</v>
      </c>
      <c r="Q2805">
        <v>0.8035714285714286</v>
      </c>
      <c r="R2805">
        <v>0.80501152073732718</v>
      </c>
      <c r="S2805">
        <v>0.01</v>
      </c>
      <c r="T2805">
        <v>0.01</v>
      </c>
      <c r="U2805">
        <v>1230020</v>
      </c>
      <c r="V2805" t="s">
        <v>1391</v>
      </c>
      <c r="W2805">
        <v>0.1498237009121465</v>
      </c>
      <c r="X2805">
        <v>3.2731001688131181E-3</v>
      </c>
      <c r="Y2805">
        <v>19321</v>
      </c>
      <c r="Z2805">
        <v>2685619</v>
      </c>
      <c r="AA2805">
        <v>373301041</v>
      </c>
      <c r="AB2805" t="s">
        <v>396</v>
      </c>
      <c r="AC2805" t="s">
        <v>1418</v>
      </c>
    </row>
    <row r="2806" spans="1:29" x14ac:dyDescent="0.25">
      <c r="A2806" t="s">
        <v>34</v>
      </c>
      <c r="B2806" t="s">
        <v>415</v>
      </c>
      <c r="C2806" t="s">
        <v>436</v>
      </c>
      <c r="D2806" t="s">
        <v>902</v>
      </c>
      <c r="E2806">
        <v>192</v>
      </c>
      <c r="F2806">
        <v>3259187513</v>
      </c>
      <c r="G2806">
        <v>1100227067</v>
      </c>
      <c r="H2806">
        <v>802726579</v>
      </c>
      <c r="I2806">
        <v>56</v>
      </c>
      <c r="J2806">
        <v>79</v>
      </c>
      <c r="K2806">
        <v>56</v>
      </c>
      <c r="L2806">
        <v>125397000</v>
      </c>
      <c r="M2806">
        <v>146</v>
      </c>
      <c r="N2806">
        <v>36</v>
      </c>
      <c r="O2806">
        <v>58</v>
      </c>
      <c r="P2806">
        <v>1.555555555555556</v>
      </c>
      <c r="Q2806">
        <v>1.3620689655172411</v>
      </c>
      <c r="R2806">
        <v>1.458812260536398</v>
      </c>
      <c r="S2806">
        <v>0.05</v>
      </c>
      <c r="T2806">
        <v>5.5E-2</v>
      </c>
      <c r="U2806">
        <v>13166685</v>
      </c>
      <c r="V2806" t="s">
        <v>1391</v>
      </c>
      <c r="W2806">
        <v>0.24629653120544459</v>
      </c>
      <c r="X2806">
        <v>1.6402453020058771E-2</v>
      </c>
      <c r="Y2806">
        <v>36864</v>
      </c>
      <c r="Z2806">
        <v>7077888</v>
      </c>
      <c r="AA2806">
        <v>1358954496</v>
      </c>
      <c r="AB2806" t="s">
        <v>400</v>
      </c>
      <c r="AC2806" t="s">
        <v>1418</v>
      </c>
    </row>
    <row r="2807" spans="1:29" x14ac:dyDescent="0.25">
      <c r="A2807" t="s">
        <v>34</v>
      </c>
      <c r="B2807" t="s">
        <v>415</v>
      </c>
      <c r="C2807" t="s">
        <v>436</v>
      </c>
      <c r="D2807" t="s">
        <v>908</v>
      </c>
      <c r="E2807">
        <v>125</v>
      </c>
      <c r="F2807">
        <v>2311434921</v>
      </c>
      <c r="G2807">
        <v>737235241</v>
      </c>
      <c r="H2807">
        <v>426607233</v>
      </c>
      <c r="I2807">
        <v>26</v>
      </c>
      <c r="J2807">
        <v>42</v>
      </c>
      <c r="K2807">
        <v>28</v>
      </c>
      <c r="L2807">
        <v>88521000</v>
      </c>
      <c r="M2807">
        <v>125</v>
      </c>
      <c r="N2807">
        <v>32</v>
      </c>
      <c r="O2807">
        <v>50</v>
      </c>
      <c r="P2807">
        <v>0.8125</v>
      </c>
      <c r="Q2807">
        <v>0.84</v>
      </c>
      <c r="R2807">
        <v>0.82625000000000004</v>
      </c>
      <c r="S2807">
        <v>0.01</v>
      </c>
      <c r="T2807">
        <v>0.01</v>
      </c>
      <c r="U2807">
        <v>1770420</v>
      </c>
      <c r="V2807" t="s">
        <v>1391</v>
      </c>
      <c r="W2807">
        <v>0.18456380888086441</v>
      </c>
      <c r="X2807">
        <v>4.1499999602679031E-3</v>
      </c>
      <c r="Y2807">
        <v>15625</v>
      </c>
      <c r="Z2807">
        <v>1953125</v>
      </c>
      <c r="AA2807">
        <v>244140625</v>
      </c>
      <c r="AB2807" t="s">
        <v>391</v>
      </c>
      <c r="AC2807" t="s">
        <v>1418</v>
      </c>
    </row>
    <row r="2808" spans="1:29" x14ac:dyDescent="0.25">
      <c r="A2808" t="s">
        <v>34</v>
      </c>
      <c r="B2808" t="s">
        <v>415</v>
      </c>
      <c r="C2808" t="s">
        <v>436</v>
      </c>
      <c r="D2808" t="s">
        <v>905</v>
      </c>
      <c r="E2808">
        <v>145</v>
      </c>
      <c r="F2808">
        <v>2352755349.4200001</v>
      </c>
      <c r="G2808">
        <v>882956808</v>
      </c>
      <c r="H2808">
        <v>482116254.55000001</v>
      </c>
      <c r="I2808">
        <v>37</v>
      </c>
      <c r="J2808">
        <v>45</v>
      </c>
      <c r="K2808">
        <v>39</v>
      </c>
      <c r="L2808">
        <v>72938012</v>
      </c>
      <c r="M2808">
        <v>126</v>
      </c>
      <c r="N2808">
        <v>32</v>
      </c>
      <c r="O2808">
        <v>51</v>
      </c>
      <c r="P2808">
        <v>1.15625</v>
      </c>
      <c r="Q2808">
        <v>0.88235294117647056</v>
      </c>
      <c r="R2808">
        <v>1.0193014705882351</v>
      </c>
      <c r="S2808">
        <v>2.5000000000000001E-2</v>
      </c>
      <c r="T2808">
        <v>0.01</v>
      </c>
      <c r="U2808">
        <v>2552830.42</v>
      </c>
      <c r="V2808" t="s">
        <v>1391</v>
      </c>
      <c r="W2808">
        <v>0.2049155916992606</v>
      </c>
      <c r="X2808">
        <v>5.2950515480602763E-3</v>
      </c>
      <c r="Y2808">
        <v>21025</v>
      </c>
      <c r="Z2808">
        <v>3048625</v>
      </c>
      <c r="AA2808">
        <v>442050625</v>
      </c>
      <c r="AB2808" t="s">
        <v>395</v>
      </c>
      <c r="AC2808" t="s">
        <v>1418</v>
      </c>
    </row>
    <row r="2809" spans="1:29" x14ac:dyDescent="0.25">
      <c r="A2809" t="s">
        <v>35</v>
      </c>
      <c r="B2809" t="s">
        <v>415</v>
      </c>
      <c r="C2809" t="s">
        <v>436</v>
      </c>
      <c r="D2809" t="s">
        <v>920</v>
      </c>
      <c r="E2809">
        <v>170</v>
      </c>
      <c r="F2809">
        <v>2987300991.3200002</v>
      </c>
      <c r="G2809">
        <v>947942967</v>
      </c>
      <c r="H2809">
        <v>642207598.32000005</v>
      </c>
      <c r="I2809">
        <v>41</v>
      </c>
      <c r="J2809">
        <v>51</v>
      </c>
      <c r="K2809">
        <v>42</v>
      </c>
      <c r="L2809">
        <v>83362000</v>
      </c>
      <c r="M2809">
        <v>143</v>
      </c>
      <c r="N2809">
        <v>39</v>
      </c>
      <c r="O2809">
        <v>57</v>
      </c>
      <c r="P2809">
        <v>1.0512820512820511</v>
      </c>
      <c r="Q2809">
        <v>0.89473684210526316</v>
      </c>
      <c r="R2809">
        <v>0.97300944669365719</v>
      </c>
      <c r="S2809">
        <v>0.02</v>
      </c>
      <c r="T2809">
        <v>0.01</v>
      </c>
      <c r="U2809">
        <v>2500860</v>
      </c>
      <c r="V2809" t="s">
        <v>1391</v>
      </c>
      <c r="W2809">
        <v>0.2149792070454298</v>
      </c>
      <c r="X2809">
        <v>3.8941613374587759E-3</v>
      </c>
      <c r="Y2809">
        <v>28900</v>
      </c>
      <c r="Z2809">
        <v>4913000</v>
      </c>
      <c r="AA2809">
        <v>835210000</v>
      </c>
      <c r="AB2809" t="s">
        <v>398</v>
      </c>
      <c r="AC2809" t="s">
        <v>1418</v>
      </c>
    </row>
    <row r="2810" spans="1:29" x14ac:dyDescent="0.25">
      <c r="A2810" t="s">
        <v>35</v>
      </c>
      <c r="B2810" t="s">
        <v>415</v>
      </c>
      <c r="C2810" t="s">
        <v>436</v>
      </c>
      <c r="D2810" t="s">
        <v>907</v>
      </c>
      <c r="E2810">
        <v>203</v>
      </c>
      <c r="F2810">
        <v>2992083389.8899999</v>
      </c>
      <c r="G2810">
        <v>1246248330</v>
      </c>
      <c r="H2810">
        <v>524867763.51999998</v>
      </c>
      <c r="I2810">
        <v>38</v>
      </c>
      <c r="J2810">
        <v>52</v>
      </c>
      <c r="K2810">
        <v>38</v>
      </c>
      <c r="L2810">
        <v>96261000</v>
      </c>
      <c r="M2810">
        <v>141</v>
      </c>
      <c r="N2810">
        <v>34</v>
      </c>
      <c r="O2810">
        <v>57</v>
      </c>
      <c r="P2810">
        <v>1.117647058823529</v>
      </c>
      <c r="Q2810">
        <v>0.91228070175438591</v>
      </c>
      <c r="R2810">
        <v>1.014963880288958</v>
      </c>
      <c r="S2810">
        <v>2.5000000000000001E-2</v>
      </c>
      <c r="T2810">
        <v>1.4999999999999999E-2</v>
      </c>
      <c r="U2810">
        <v>3850440</v>
      </c>
      <c r="V2810" t="s">
        <v>1391</v>
      </c>
      <c r="W2810">
        <v>0.17541882866416239</v>
      </c>
      <c r="X2810">
        <v>7.3360192178258624E-3</v>
      </c>
      <c r="Y2810">
        <v>41209</v>
      </c>
      <c r="Z2810">
        <v>8365427</v>
      </c>
      <c r="AA2810">
        <v>1698181681</v>
      </c>
      <c r="AB2810" t="s">
        <v>401</v>
      </c>
      <c r="AC2810" t="s">
        <v>1418</v>
      </c>
    </row>
    <row r="2811" spans="1:29" x14ac:dyDescent="0.25">
      <c r="A2811" t="s">
        <v>35</v>
      </c>
      <c r="B2811" t="s">
        <v>415</v>
      </c>
      <c r="C2811" t="s">
        <v>436</v>
      </c>
      <c r="D2811" t="s">
        <v>914</v>
      </c>
      <c r="E2811">
        <v>169</v>
      </c>
      <c r="F2811">
        <v>2627498983</v>
      </c>
      <c r="G2811">
        <v>1036314272</v>
      </c>
      <c r="H2811">
        <v>648160361</v>
      </c>
      <c r="I2811">
        <v>47</v>
      </c>
      <c r="J2811">
        <v>87</v>
      </c>
      <c r="K2811">
        <v>49</v>
      </c>
      <c r="L2811">
        <v>172508000</v>
      </c>
      <c r="M2811">
        <v>142</v>
      </c>
      <c r="N2811">
        <v>35</v>
      </c>
      <c r="O2811">
        <v>57</v>
      </c>
      <c r="P2811">
        <v>1.342857142857143</v>
      </c>
      <c r="Q2811">
        <v>1.5263157894736841</v>
      </c>
      <c r="R2811">
        <v>1.434586466165414</v>
      </c>
      <c r="S2811">
        <v>3.5000000000000003E-2</v>
      </c>
      <c r="T2811">
        <v>0.08</v>
      </c>
      <c r="U2811">
        <v>19838420</v>
      </c>
      <c r="V2811" t="s">
        <v>1391</v>
      </c>
      <c r="W2811">
        <v>0.24668339177050791</v>
      </c>
      <c r="X2811">
        <v>3.060727127680676E-2</v>
      </c>
      <c r="Y2811">
        <v>28561</v>
      </c>
      <c r="Z2811">
        <v>4826809</v>
      </c>
      <c r="AA2811">
        <v>815730721</v>
      </c>
      <c r="AB2811" t="s">
        <v>399</v>
      </c>
      <c r="AC2811" t="s">
        <v>1418</v>
      </c>
    </row>
    <row r="2812" spans="1:29" x14ac:dyDescent="0.25">
      <c r="A2812" t="s">
        <v>35</v>
      </c>
      <c r="B2812" t="s">
        <v>415</v>
      </c>
      <c r="C2812" t="s">
        <v>436</v>
      </c>
      <c r="D2812" t="s">
        <v>913</v>
      </c>
      <c r="E2812">
        <v>141</v>
      </c>
      <c r="F2812">
        <v>2161162658.0100002</v>
      </c>
      <c r="G2812">
        <v>771011198</v>
      </c>
      <c r="H2812">
        <v>517068083</v>
      </c>
      <c r="I2812">
        <v>39</v>
      </c>
      <c r="J2812">
        <v>82</v>
      </c>
      <c r="K2812">
        <v>39</v>
      </c>
      <c r="L2812">
        <v>130718000</v>
      </c>
      <c r="M2812">
        <v>141</v>
      </c>
      <c r="N2812">
        <v>38</v>
      </c>
      <c r="O2812">
        <v>57</v>
      </c>
      <c r="P2812">
        <v>1.0263157894736841</v>
      </c>
      <c r="Q2812">
        <v>1.43859649122807</v>
      </c>
      <c r="R2812">
        <v>1.2324561403508769</v>
      </c>
      <c r="S2812">
        <v>0.02</v>
      </c>
      <c r="T2812">
        <v>5.5E-2</v>
      </c>
      <c r="U2812">
        <v>9803850</v>
      </c>
      <c r="V2812" t="s">
        <v>1391</v>
      </c>
      <c r="W2812">
        <v>0.23925458876663941</v>
      </c>
      <c r="X2812">
        <v>1.89604625045093E-2</v>
      </c>
      <c r="Y2812">
        <v>19881</v>
      </c>
      <c r="Z2812">
        <v>2803221</v>
      </c>
      <c r="AA2812">
        <v>395254161</v>
      </c>
      <c r="AB2812" t="s">
        <v>395</v>
      </c>
      <c r="AC2812" t="s">
        <v>1418</v>
      </c>
    </row>
    <row r="2813" spans="1:29" x14ac:dyDescent="0.25">
      <c r="A2813" t="s">
        <v>35</v>
      </c>
      <c r="B2813" t="s">
        <v>415</v>
      </c>
      <c r="C2813" t="s">
        <v>436</v>
      </c>
      <c r="D2813" t="s">
        <v>919</v>
      </c>
      <c r="E2813">
        <v>185</v>
      </c>
      <c r="F2813">
        <v>3182598596</v>
      </c>
      <c r="G2813">
        <v>972920959</v>
      </c>
      <c r="H2813">
        <v>494165703</v>
      </c>
      <c r="I2813">
        <v>34</v>
      </c>
      <c r="J2813">
        <v>52</v>
      </c>
      <c r="K2813">
        <v>37</v>
      </c>
      <c r="L2813">
        <v>90044000</v>
      </c>
      <c r="M2813">
        <v>142</v>
      </c>
      <c r="N2813">
        <v>42</v>
      </c>
      <c r="O2813">
        <v>57</v>
      </c>
      <c r="P2813">
        <v>0.80952380952380953</v>
      </c>
      <c r="Q2813">
        <v>0.91228070175438591</v>
      </c>
      <c r="R2813">
        <v>0.86090225563909772</v>
      </c>
      <c r="S2813">
        <v>0.01</v>
      </c>
      <c r="T2813">
        <v>1.4999999999999999E-2</v>
      </c>
      <c r="U2813">
        <v>2251100</v>
      </c>
      <c r="V2813" t="s">
        <v>1391</v>
      </c>
      <c r="W2813">
        <v>0.15527113712080581</v>
      </c>
      <c r="X2813">
        <v>4.5553545831568971E-3</v>
      </c>
      <c r="Y2813">
        <v>34225</v>
      </c>
      <c r="Z2813">
        <v>6331625</v>
      </c>
      <c r="AA2813">
        <v>1171350625</v>
      </c>
      <c r="AB2813" t="s">
        <v>402</v>
      </c>
      <c r="AC2813" t="s">
        <v>1418</v>
      </c>
    </row>
    <row r="2814" spans="1:29" x14ac:dyDescent="0.25">
      <c r="A2814" t="s">
        <v>35</v>
      </c>
      <c r="B2814" t="s">
        <v>415</v>
      </c>
      <c r="C2814" t="s">
        <v>436</v>
      </c>
      <c r="D2814" t="s">
        <v>924</v>
      </c>
      <c r="E2814">
        <v>94</v>
      </c>
      <c r="F2814">
        <v>1430510400.8900001</v>
      </c>
      <c r="G2814">
        <v>413270137</v>
      </c>
      <c r="H2814">
        <v>303661286.75</v>
      </c>
      <c r="I2814">
        <v>23</v>
      </c>
      <c r="J2814">
        <v>30</v>
      </c>
      <c r="K2814">
        <v>25</v>
      </c>
      <c r="L2814">
        <v>43870000</v>
      </c>
      <c r="M2814">
        <v>94</v>
      </c>
      <c r="N2814">
        <v>24</v>
      </c>
      <c r="O2814">
        <v>30</v>
      </c>
      <c r="P2814">
        <v>0.95833333333333337</v>
      </c>
      <c r="Q2814">
        <v>1</v>
      </c>
      <c r="R2814">
        <v>0.97916666666666663</v>
      </c>
      <c r="S2814">
        <v>1.4999999999999999E-2</v>
      </c>
      <c r="T2814">
        <v>0.03</v>
      </c>
      <c r="U2814">
        <v>1974150</v>
      </c>
      <c r="V2814" t="s">
        <v>1391</v>
      </c>
      <c r="W2814">
        <v>0.21227478427355401</v>
      </c>
      <c r="X2814">
        <v>6.5011579879963076E-3</v>
      </c>
      <c r="Y2814">
        <v>8836</v>
      </c>
      <c r="Z2814">
        <v>830584</v>
      </c>
      <c r="AA2814">
        <v>78074896</v>
      </c>
      <c r="AB2814" t="s">
        <v>392</v>
      </c>
      <c r="AC2814" t="s">
        <v>1418</v>
      </c>
    </row>
    <row r="2815" spans="1:29" x14ac:dyDescent="0.25">
      <c r="A2815" t="s">
        <v>35</v>
      </c>
      <c r="B2815" t="s">
        <v>415</v>
      </c>
      <c r="C2815" t="s">
        <v>436</v>
      </c>
      <c r="D2815" t="s">
        <v>904</v>
      </c>
      <c r="E2815">
        <v>161</v>
      </c>
      <c r="F2815">
        <v>2559513507.3099999</v>
      </c>
      <c r="G2815">
        <v>889501424</v>
      </c>
      <c r="H2815">
        <v>695861797.55999994</v>
      </c>
      <c r="I2815">
        <v>57</v>
      </c>
      <c r="J2815">
        <v>71</v>
      </c>
      <c r="K2815">
        <v>58</v>
      </c>
      <c r="L2815">
        <v>96588000</v>
      </c>
      <c r="M2815">
        <v>139</v>
      </c>
      <c r="N2815">
        <v>38</v>
      </c>
      <c r="O2815">
        <v>56</v>
      </c>
      <c r="P2815">
        <v>1.5</v>
      </c>
      <c r="Q2815">
        <v>1.267857142857143</v>
      </c>
      <c r="R2815">
        <v>1.383928571428571</v>
      </c>
      <c r="S2815">
        <v>0.05</v>
      </c>
      <c r="T2815">
        <v>5.5E-2</v>
      </c>
      <c r="U2815">
        <v>10141740</v>
      </c>
      <c r="V2815" t="s">
        <v>1391</v>
      </c>
      <c r="W2815">
        <v>0.27187268032483941</v>
      </c>
      <c r="X2815">
        <v>1.457435950006372E-2</v>
      </c>
      <c r="Y2815">
        <v>25921</v>
      </c>
      <c r="Z2815">
        <v>4173281</v>
      </c>
      <c r="AA2815">
        <v>671898241</v>
      </c>
      <c r="AB2815" t="s">
        <v>399</v>
      </c>
      <c r="AC2815" t="s">
        <v>1418</v>
      </c>
    </row>
    <row r="2816" spans="1:29" x14ac:dyDescent="0.25">
      <c r="A2816" t="s">
        <v>35</v>
      </c>
      <c r="B2816" t="s">
        <v>415</v>
      </c>
      <c r="C2816" t="s">
        <v>436</v>
      </c>
      <c r="D2816" t="s">
        <v>905</v>
      </c>
      <c r="E2816">
        <v>212</v>
      </c>
      <c r="F2816">
        <v>3396367750.98</v>
      </c>
      <c r="G2816">
        <v>1331538301</v>
      </c>
      <c r="H2816">
        <v>628884226</v>
      </c>
      <c r="I2816">
        <v>44</v>
      </c>
      <c r="J2816">
        <v>63</v>
      </c>
      <c r="K2816">
        <v>44</v>
      </c>
      <c r="L2816">
        <v>93280000</v>
      </c>
      <c r="M2816">
        <v>139</v>
      </c>
      <c r="N2816">
        <v>36</v>
      </c>
      <c r="O2816">
        <v>56</v>
      </c>
      <c r="P2816">
        <v>1.2222222222222221</v>
      </c>
      <c r="Q2816">
        <v>1.125</v>
      </c>
      <c r="R2816">
        <v>1.1736111111111109</v>
      </c>
      <c r="S2816">
        <v>3.5000000000000003E-2</v>
      </c>
      <c r="T2816">
        <v>4.4999999999999998E-2</v>
      </c>
      <c r="U2816">
        <v>7462400</v>
      </c>
      <c r="V2816" t="s">
        <v>1391</v>
      </c>
      <c r="W2816">
        <v>0.18516376084967229</v>
      </c>
      <c r="X2816">
        <v>1.1866095048152789E-2</v>
      </c>
      <c r="Y2816">
        <v>44944</v>
      </c>
      <c r="Z2816">
        <v>9528128</v>
      </c>
      <c r="AA2816">
        <v>2019963136</v>
      </c>
      <c r="AB2816" t="s">
        <v>403</v>
      </c>
      <c r="AC2816" t="s">
        <v>1418</v>
      </c>
    </row>
    <row r="2817" spans="1:29" x14ac:dyDescent="0.25">
      <c r="A2817" t="s">
        <v>35</v>
      </c>
      <c r="B2817" t="s">
        <v>415</v>
      </c>
      <c r="C2817" t="s">
        <v>436</v>
      </c>
      <c r="D2817" t="s">
        <v>923</v>
      </c>
      <c r="E2817">
        <v>164</v>
      </c>
      <c r="F2817">
        <v>2861742833.2199998</v>
      </c>
      <c r="G2817">
        <v>1004831137</v>
      </c>
      <c r="H2817">
        <v>857941840.05999994</v>
      </c>
      <c r="I2817">
        <v>53</v>
      </c>
      <c r="J2817">
        <v>81</v>
      </c>
      <c r="K2817">
        <v>53</v>
      </c>
      <c r="L2817">
        <v>176827000</v>
      </c>
      <c r="M2817">
        <v>143</v>
      </c>
      <c r="N2817">
        <v>35</v>
      </c>
      <c r="O2817">
        <v>57</v>
      </c>
      <c r="P2817">
        <v>1.514285714285714</v>
      </c>
      <c r="Q2817">
        <v>1.4210526315789469</v>
      </c>
      <c r="R2817">
        <v>1.467669172932331</v>
      </c>
      <c r="S2817">
        <v>0.05</v>
      </c>
      <c r="T2817">
        <v>5.5E-2</v>
      </c>
      <c r="U2817">
        <v>18566835</v>
      </c>
      <c r="V2817" t="s">
        <v>1391</v>
      </c>
      <c r="W2817">
        <v>0.29979697340401962</v>
      </c>
      <c r="X2817">
        <v>2.164113478683069E-2</v>
      </c>
      <c r="Y2817">
        <v>26896</v>
      </c>
      <c r="Z2817">
        <v>4410944</v>
      </c>
      <c r="AA2817">
        <v>723394816</v>
      </c>
      <c r="AB2817" t="s">
        <v>399</v>
      </c>
      <c r="AC2817" t="s">
        <v>1418</v>
      </c>
    </row>
    <row r="2818" spans="1:29" x14ac:dyDescent="0.25">
      <c r="A2818" t="s">
        <v>35</v>
      </c>
      <c r="B2818" t="s">
        <v>415</v>
      </c>
      <c r="C2818" t="s">
        <v>436</v>
      </c>
      <c r="D2818" t="s">
        <v>902</v>
      </c>
      <c r="E2818">
        <v>178</v>
      </c>
      <c r="F2818">
        <v>2938386668.1599998</v>
      </c>
      <c r="G2818">
        <v>1060144074</v>
      </c>
      <c r="H2818">
        <v>816122754.54999995</v>
      </c>
      <c r="I2818">
        <v>61</v>
      </c>
      <c r="J2818">
        <v>76</v>
      </c>
      <c r="K2818">
        <v>63</v>
      </c>
      <c r="L2818">
        <v>106986000</v>
      </c>
      <c r="M2818">
        <v>157</v>
      </c>
      <c r="N2818">
        <v>38</v>
      </c>
      <c r="O2818">
        <v>63</v>
      </c>
      <c r="P2818">
        <v>1.6052631578947369</v>
      </c>
      <c r="Q2818">
        <v>1.2063492063492061</v>
      </c>
      <c r="R2818">
        <v>1.4058061821219721</v>
      </c>
      <c r="S2818">
        <v>0.05</v>
      </c>
      <c r="T2818">
        <v>5.5E-2</v>
      </c>
      <c r="U2818">
        <v>11233530</v>
      </c>
      <c r="V2818" t="s">
        <v>1391</v>
      </c>
      <c r="W2818">
        <v>0.27774518697399719</v>
      </c>
      <c r="X2818">
        <v>1.3764510225173211E-2</v>
      </c>
      <c r="Y2818">
        <v>31684</v>
      </c>
      <c r="Z2818">
        <v>5639752</v>
      </c>
      <c r="AA2818">
        <v>1003875856</v>
      </c>
      <c r="AB2818" t="s">
        <v>398</v>
      </c>
      <c r="AC2818" t="s">
        <v>1418</v>
      </c>
    </row>
    <row r="2819" spans="1:29" x14ac:dyDescent="0.25">
      <c r="A2819" t="s">
        <v>35</v>
      </c>
      <c r="B2819" t="s">
        <v>415</v>
      </c>
      <c r="C2819" t="s">
        <v>436</v>
      </c>
      <c r="D2819" t="s">
        <v>912</v>
      </c>
      <c r="E2819">
        <v>182</v>
      </c>
      <c r="F2819">
        <v>3016406845.3000002</v>
      </c>
      <c r="G2819">
        <v>1123155941</v>
      </c>
      <c r="H2819">
        <v>903021497.73000002</v>
      </c>
      <c r="I2819">
        <v>63</v>
      </c>
      <c r="J2819">
        <v>89</v>
      </c>
      <c r="K2819">
        <v>64</v>
      </c>
      <c r="L2819">
        <v>165231000</v>
      </c>
      <c r="M2819">
        <v>140</v>
      </c>
      <c r="N2819">
        <v>35</v>
      </c>
      <c r="O2819">
        <v>56</v>
      </c>
      <c r="P2819">
        <v>1.8</v>
      </c>
      <c r="Q2819">
        <v>1.589285714285714</v>
      </c>
      <c r="R2819">
        <v>1.6946428571428569</v>
      </c>
      <c r="S2819">
        <v>0.05</v>
      </c>
      <c r="T2819">
        <v>0.08</v>
      </c>
      <c r="U2819">
        <v>21480030</v>
      </c>
      <c r="V2819" t="s">
        <v>1391</v>
      </c>
      <c r="W2819">
        <v>0.29936992721556732</v>
      </c>
      <c r="X2819">
        <v>2.3786842344280981E-2</v>
      </c>
      <c r="Y2819">
        <v>33124</v>
      </c>
      <c r="Z2819">
        <v>6028568</v>
      </c>
      <c r="AA2819">
        <v>1097199376</v>
      </c>
      <c r="AB2819" t="s">
        <v>402</v>
      </c>
      <c r="AC2819" t="s">
        <v>1418</v>
      </c>
    </row>
    <row r="2820" spans="1:29" x14ac:dyDescent="0.25">
      <c r="A2820" t="s">
        <v>35</v>
      </c>
      <c r="B2820" t="s">
        <v>415</v>
      </c>
      <c r="C2820" t="s">
        <v>436</v>
      </c>
      <c r="D2820" t="s">
        <v>921</v>
      </c>
      <c r="E2820">
        <v>128</v>
      </c>
      <c r="F2820">
        <v>2151216244</v>
      </c>
      <c r="G2820">
        <v>768599660</v>
      </c>
      <c r="H2820">
        <v>427092365</v>
      </c>
      <c r="I2820">
        <v>30</v>
      </c>
      <c r="J2820">
        <v>45</v>
      </c>
      <c r="K2820">
        <v>32</v>
      </c>
      <c r="L2820">
        <v>91631000</v>
      </c>
      <c r="M2820">
        <v>128</v>
      </c>
      <c r="N2820">
        <v>34</v>
      </c>
      <c r="O2820">
        <v>51</v>
      </c>
      <c r="P2820">
        <v>0.88235294117647056</v>
      </c>
      <c r="Q2820">
        <v>0.88235294117647056</v>
      </c>
      <c r="R2820">
        <v>0.88235294117647056</v>
      </c>
      <c r="S2820">
        <v>0.01</v>
      </c>
      <c r="T2820">
        <v>0.01</v>
      </c>
      <c r="U2820">
        <v>1832620</v>
      </c>
      <c r="V2820" t="s">
        <v>1391</v>
      </c>
      <c r="W2820">
        <v>0.1985353012237667</v>
      </c>
      <c r="X2820">
        <v>4.2909219414399976E-3</v>
      </c>
      <c r="Y2820">
        <v>16384</v>
      </c>
      <c r="Z2820">
        <v>2097152</v>
      </c>
      <c r="AA2820">
        <v>268435456</v>
      </c>
      <c r="AB2820" t="s">
        <v>391</v>
      </c>
      <c r="AC2820" t="s">
        <v>1418</v>
      </c>
    </row>
    <row r="2821" spans="1:29" x14ac:dyDescent="0.25">
      <c r="A2821" t="s">
        <v>35</v>
      </c>
      <c r="B2821" t="s">
        <v>415</v>
      </c>
      <c r="C2821" t="s">
        <v>436</v>
      </c>
      <c r="D2821" t="s">
        <v>903</v>
      </c>
      <c r="E2821">
        <v>174</v>
      </c>
      <c r="F2821">
        <v>2608301983</v>
      </c>
      <c r="G2821">
        <v>895794146</v>
      </c>
      <c r="H2821">
        <v>443653787</v>
      </c>
      <c r="I2821">
        <v>41</v>
      </c>
      <c r="J2821">
        <v>62</v>
      </c>
      <c r="K2821">
        <v>41</v>
      </c>
      <c r="L2821">
        <v>105290000</v>
      </c>
      <c r="M2821">
        <v>154</v>
      </c>
      <c r="N2821">
        <v>43</v>
      </c>
      <c r="O2821">
        <v>62</v>
      </c>
      <c r="P2821">
        <v>0.95348837209302328</v>
      </c>
      <c r="Q2821">
        <v>1</v>
      </c>
      <c r="R2821">
        <v>0.97674418604651159</v>
      </c>
      <c r="S2821">
        <v>1.4999999999999999E-2</v>
      </c>
      <c r="T2821">
        <v>0.03</v>
      </c>
      <c r="U2821">
        <v>4738050</v>
      </c>
      <c r="V2821" t="s">
        <v>1391</v>
      </c>
      <c r="W2821">
        <v>0.17009295315173631</v>
      </c>
      <c r="X2821">
        <v>1.067961130691306E-2</v>
      </c>
      <c r="Y2821">
        <v>30276</v>
      </c>
      <c r="Z2821">
        <v>5268024</v>
      </c>
      <c r="AA2821">
        <v>916636176</v>
      </c>
      <c r="AB2821" t="s">
        <v>398</v>
      </c>
      <c r="AC2821" t="s">
        <v>1418</v>
      </c>
    </row>
    <row r="2822" spans="1:29" x14ac:dyDescent="0.25">
      <c r="A2822" t="s">
        <v>36</v>
      </c>
      <c r="B2822" t="s">
        <v>415</v>
      </c>
      <c r="C2822" t="s">
        <v>436</v>
      </c>
      <c r="D2822" t="s">
        <v>925</v>
      </c>
      <c r="E2822">
        <v>115</v>
      </c>
      <c r="F2822">
        <v>2050246941.95</v>
      </c>
      <c r="G2822">
        <v>622576234</v>
      </c>
      <c r="H2822">
        <v>360010761.94999999</v>
      </c>
      <c r="I2822">
        <v>26</v>
      </c>
      <c r="J2822">
        <v>37</v>
      </c>
      <c r="K2822">
        <v>26</v>
      </c>
      <c r="L2822">
        <v>53377000</v>
      </c>
      <c r="M2822">
        <v>115</v>
      </c>
      <c r="N2822">
        <v>29</v>
      </c>
      <c r="O2822">
        <v>37</v>
      </c>
      <c r="P2822">
        <v>0.89655172413793105</v>
      </c>
      <c r="Q2822">
        <v>1</v>
      </c>
      <c r="R2822">
        <v>0.94827586206896552</v>
      </c>
      <c r="S2822">
        <v>0.01</v>
      </c>
      <c r="T2822">
        <v>0.03</v>
      </c>
      <c r="U2822">
        <v>2135080</v>
      </c>
      <c r="V2822" t="s">
        <v>1391</v>
      </c>
      <c r="W2822">
        <v>0.1755938538835678</v>
      </c>
      <c r="X2822">
        <v>5.930600486594704E-3</v>
      </c>
      <c r="Y2822">
        <v>13225</v>
      </c>
      <c r="Z2822">
        <v>1520875</v>
      </c>
      <c r="AA2822">
        <v>174900625</v>
      </c>
      <c r="AB2822" t="s">
        <v>394</v>
      </c>
      <c r="AC2822" t="s">
        <v>1418</v>
      </c>
    </row>
    <row r="2823" spans="1:29" x14ac:dyDescent="0.25">
      <c r="A2823" t="s">
        <v>36</v>
      </c>
      <c r="B2823" t="s">
        <v>415</v>
      </c>
      <c r="C2823" t="s">
        <v>436</v>
      </c>
      <c r="D2823" t="s">
        <v>912</v>
      </c>
      <c r="E2823">
        <v>156</v>
      </c>
      <c r="F2823">
        <v>2671059662.73</v>
      </c>
      <c r="G2823">
        <v>983162175</v>
      </c>
      <c r="H2823">
        <v>799105138</v>
      </c>
      <c r="I2823">
        <v>53</v>
      </c>
      <c r="J2823">
        <v>77</v>
      </c>
      <c r="K2823">
        <v>53</v>
      </c>
      <c r="L2823">
        <v>132645000</v>
      </c>
      <c r="M2823">
        <v>156</v>
      </c>
      <c r="N2823">
        <v>42</v>
      </c>
      <c r="O2823">
        <v>63</v>
      </c>
      <c r="P2823">
        <v>1.2619047619047621</v>
      </c>
      <c r="Q2823">
        <v>1.2222222222222221</v>
      </c>
      <c r="R2823">
        <v>1.2420634920634921</v>
      </c>
      <c r="S2823">
        <v>3.5000000000000003E-2</v>
      </c>
      <c r="T2823">
        <v>5.5E-2</v>
      </c>
      <c r="U2823">
        <v>11938050</v>
      </c>
      <c r="V2823" t="s">
        <v>1391</v>
      </c>
      <c r="W2823">
        <v>0.29917157941101979</v>
      </c>
      <c r="X2823">
        <v>1.493927323490692E-2</v>
      </c>
      <c r="Y2823">
        <v>24336</v>
      </c>
      <c r="Z2823">
        <v>3796416</v>
      </c>
      <c r="AA2823">
        <v>592240896</v>
      </c>
      <c r="AB2823" t="s">
        <v>397</v>
      </c>
      <c r="AC2823" t="s">
        <v>1418</v>
      </c>
    </row>
    <row r="2824" spans="1:29" x14ac:dyDescent="0.25">
      <c r="A2824" t="s">
        <v>36</v>
      </c>
      <c r="B2824" t="s">
        <v>415</v>
      </c>
      <c r="C2824" t="s">
        <v>436</v>
      </c>
      <c r="D2824" t="s">
        <v>904</v>
      </c>
      <c r="E2824">
        <v>141</v>
      </c>
      <c r="F2824">
        <v>2221763815.3099999</v>
      </c>
      <c r="G2824">
        <v>875502616</v>
      </c>
      <c r="H2824">
        <v>718244941.30999994</v>
      </c>
      <c r="I2824">
        <v>54</v>
      </c>
      <c r="J2824">
        <v>71</v>
      </c>
      <c r="K2824">
        <v>54</v>
      </c>
      <c r="L2824">
        <v>153528000</v>
      </c>
      <c r="M2824">
        <v>141</v>
      </c>
      <c r="N2824">
        <v>35</v>
      </c>
      <c r="O2824">
        <v>57</v>
      </c>
      <c r="P2824">
        <v>1.5428571428571429</v>
      </c>
      <c r="Q2824">
        <v>1.245614035087719</v>
      </c>
      <c r="R2824">
        <v>1.3942355889724309</v>
      </c>
      <c r="S2824">
        <v>0.05</v>
      </c>
      <c r="T2824">
        <v>5.5E-2</v>
      </c>
      <c r="U2824">
        <v>16120440</v>
      </c>
      <c r="V2824" t="s">
        <v>1391</v>
      </c>
      <c r="W2824">
        <v>0.32327691015607979</v>
      </c>
      <c r="X2824">
        <v>2.2444209590391392E-2</v>
      </c>
      <c r="Y2824">
        <v>19881</v>
      </c>
      <c r="Z2824">
        <v>2803221</v>
      </c>
      <c r="AA2824">
        <v>395254161</v>
      </c>
      <c r="AB2824" t="s">
        <v>395</v>
      </c>
      <c r="AC2824" t="s">
        <v>1418</v>
      </c>
    </row>
    <row r="2825" spans="1:29" x14ac:dyDescent="0.25">
      <c r="A2825" t="s">
        <v>36</v>
      </c>
      <c r="B2825" t="s">
        <v>415</v>
      </c>
      <c r="C2825" t="s">
        <v>436</v>
      </c>
      <c r="D2825" t="s">
        <v>913</v>
      </c>
      <c r="E2825">
        <v>147</v>
      </c>
      <c r="F2825">
        <v>2421410649.5799999</v>
      </c>
      <c r="G2825">
        <v>907567205</v>
      </c>
      <c r="H2825">
        <v>509586738</v>
      </c>
      <c r="I2825">
        <v>36</v>
      </c>
      <c r="J2825">
        <v>55</v>
      </c>
      <c r="K2825">
        <v>36</v>
      </c>
      <c r="L2825">
        <v>92355000</v>
      </c>
      <c r="M2825">
        <v>147</v>
      </c>
      <c r="N2825">
        <v>36</v>
      </c>
      <c r="O2825">
        <v>59</v>
      </c>
      <c r="P2825">
        <v>1</v>
      </c>
      <c r="Q2825">
        <v>0.93220338983050843</v>
      </c>
      <c r="R2825">
        <v>0.96610169491525422</v>
      </c>
      <c r="S2825">
        <v>0.02</v>
      </c>
      <c r="T2825">
        <v>1.4999999999999999E-2</v>
      </c>
      <c r="U2825">
        <v>3232425</v>
      </c>
      <c r="V2825" t="s">
        <v>1391</v>
      </c>
      <c r="W2825">
        <v>0.2104503579714532</v>
      </c>
      <c r="X2825">
        <v>6.343228265096648E-3</v>
      </c>
      <c r="Y2825">
        <v>21609</v>
      </c>
      <c r="Z2825">
        <v>3176523</v>
      </c>
      <c r="AA2825">
        <v>466948881</v>
      </c>
      <c r="AB2825" t="s">
        <v>395</v>
      </c>
      <c r="AC2825" t="s">
        <v>1418</v>
      </c>
    </row>
    <row r="2826" spans="1:29" x14ac:dyDescent="0.25">
      <c r="A2826" t="s">
        <v>36</v>
      </c>
      <c r="B2826" t="s">
        <v>415</v>
      </c>
      <c r="C2826" t="s">
        <v>436</v>
      </c>
      <c r="D2826" t="s">
        <v>926</v>
      </c>
      <c r="E2826">
        <v>100</v>
      </c>
      <c r="F2826">
        <v>1783764295</v>
      </c>
      <c r="G2826">
        <v>624262971</v>
      </c>
      <c r="H2826">
        <v>355931448</v>
      </c>
      <c r="I2826">
        <v>24</v>
      </c>
      <c r="J2826">
        <v>33</v>
      </c>
      <c r="K2826">
        <v>25</v>
      </c>
      <c r="L2826">
        <v>46713000</v>
      </c>
      <c r="M2826">
        <v>100</v>
      </c>
      <c r="N2826">
        <v>18</v>
      </c>
      <c r="O2826">
        <v>32</v>
      </c>
      <c r="P2826">
        <v>1.333333333333333</v>
      </c>
      <c r="Q2826">
        <v>1.03125</v>
      </c>
      <c r="R2826">
        <v>1.182291666666667</v>
      </c>
      <c r="S2826">
        <v>3.5000000000000003E-2</v>
      </c>
      <c r="T2826">
        <v>0.03</v>
      </c>
      <c r="U2826">
        <v>3036345</v>
      </c>
      <c r="V2826" t="s">
        <v>1391</v>
      </c>
      <c r="W2826">
        <v>0.19953950698402109</v>
      </c>
      <c r="X2826">
        <v>8.5307016760148707E-3</v>
      </c>
      <c r="Y2826">
        <v>10000</v>
      </c>
      <c r="Z2826">
        <v>1000000</v>
      </c>
      <c r="AA2826">
        <v>100000000</v>
      </c>
      <c r="AB2826" t="s">
        <v>393</v>
      </c>
      <c r="AC2826" t="s">
        <v>1418</v>
      </c>
    </row>
    <row r="2827" spans="1:29" x14ac:dyDescent="0.25">
      <c r="A2827" t="s">
        <v>36</v>
      </c>
      <c r="B2827" t="s">
        <v>415</v>
      </c>
      <c r="C2827" t="s">
        <v>436</v>
      </c>
      <c r="D2827" t="s">
        <v>914</v>
      </c>
      <c r="E2827">
        <v>152</v>
      </c>
      <c r="F2827">
        <v>2244449545</v>
      </c>
      <c r="G2827">
        <v>963548379</v>
      </c>
      <c r="H2827">
        <v>523081391</v>
      </c>
      <c r="I2827">
        <v>36</v>
      </c>
      <c r="J2827">
        <v>49</v>
      </c>
      <c r="K2827">
        <v>37</v>
      </c>
      <c r="L2827">
        <v>76142000</v>
      </c>
      <c r="M2827">
        <v>152</v>
      </c>
      <c r="N2827">
        <v>38</v>
      </c>
      <c r="O2827">
        <v>61</v>
      </c>
      <c r="P2827">
        <v>0.94736842105263153</v>
      </c>
      <c r="Q2827">
        <v>0.80327868852459017</v>
      </c>
      <c r="R2827">
        <v>0.8753235547886109</v>
      </c>
      <c r="S2827">
        <v>1.4999999999999999E-2</v>
      </c>
      <c r="T2827">
        <v>0.01</v>
      </c>
      <c r="U2827">
        <v>1903550</v>
      </c>
      <c r="V2827" t="s">
        <v>1391</v>
      </c>
      <c r="W2827">
        <v>0.23305553567255621</v>
      </c>
      <c r="X2827">
        <v>3.6391086220079281E-3</v>
      </c>
      <c r="Y2827">
        <v>23104</v>
      </c>
      <c r="Z2827">
        <v>3511808</v>
      </c>
      <c r="AA2827">
        <v>533794816</v>
      </c>
      <c r="AB2827" t="s">
        <v>397</v>
      </c>
      <c r="AC2827" t="s">
        <v>1418</v>
      </c>
    </row>
    <row r="2828" spans="1:29" x14ac:dyDescent="0.25">
      <c r="A2828" t="s">
        <v>36</v>
      </c>
      <c r="B2828" t="s">
        <v>415</v>
      </c>
      <c r="C2828" t="s">
        <v>436</v>
      </c>
      <c r="D2828" t="s">
        <v>910</v>
      </c>
      <c r="E2828">
        <v>149</v>
      </c>
      <c r="F2828">
        <v>2621068804.3699999</v>
      </c>
      <c r="G2828">
        <v>942748388</v>
      </c>
      <c r="H2828">
        <v>640226431.92999995</v>
      </c>
      <c r="I2828">
        <v>38</v>
      </c>
      <c r="J2828">
        <v>52</v>
      </c>
      <c r="K2828">
        <v>38</v>
      </c>
      <c r="L2828">
        <v>84891000</v>
      </c>
      <c r="M2828">
        <v>149</v>
      </c>
      <c r="N2828">
        <v>37</v>
      </c>
      <c r="O2828">
        <v>60</v>
      </c>
      <c r="P2828">
        <v>1.027027027027027</v>
      </c>
      <c r="Q2828">
        <v>0.8666666666666667</v>
      </c>
      <c r="R2828">
        <v>0.94684684684684683</v>
      </c>
      <c r="S2828">
        <v>0.02</v>
      </c>
      <c r="T2828">
        <v>0.01</v>
      </c>
      <c r="U2828">
        <v>2546730</v>
      </c>
      <c r="V2828" t="s">
        <v>1391</v>
      </c>
      <c r="W2828">
        <v>0.24426158934194209</v>
      </c>
      <c r="X2828">
        <v>3.9778582591829797E-3</v>
      </c>
      <c r="Y2828">
        <v>22201</v>
      </c>
      <c r="Z2828">
        <v>3307949</v>
      </c>
      <c r="AA2828">
        <v>492884401</v>
      </c>
      <c r="AB2828" t="s">
        <v>395</v>
      </c>
      <c r="AC2828" t="s">
        <v>1418</v>
      </c>
    </row>
    <row r="2829" spans="1:29" x14ac:dyDescent="0.25">
      <c r="A2829" t="s">
        <v>36</v>
      </c>
      <c r="B2829" t="s">
        <v>415</v>
      </c>
      <c r="C2829" t="s">
        <v>436</v>
      </c>
      <c r="D2829" t="s">
        <v>905</v>
      </c>
      <c r="E2829">
        <v>143</v>
      </c>
      <c r="F2829">
        <v>2223365735.8699999</v>
      </c>
      <c r="G2829">
        <v>891451713</v>
      </c>
      <c r="H2829">
        <v>635007549.87</v>
      </c>
      <c r="I2829">
        <v>44</v>
      </c>
      <c r="J2829">
        <v>58</v>
      </c>
      <c r="K2829">
        <v>47</v>
      </c>
      <c r="L2829">
        <v>104300000</v>
      </c>
      <c r="M2829">
        <v>143</v>
      </c>
      <c r="N2829">
        <v>35</v>
      </c>
      <c r="O2829">
        <v>57</v>
      </c>
      <c r="P2829">
        <v>1.2571428571428569</v>
      </c>
      <c r="Q2829">
        <v>1.0175438596491231</v>
      </c>
      <c r="R2829">
        <v>1.13734335839599</v>
      </c>
      <c r="S2829">
        <v>3.5000000000000003E-2</v>
      </c>
      <c r="T2829">
        <v>0.03</v>
      </c>
      <c r="U2829">
        <v>6779500</v>
      </c>
      <c r="V2829" t="s">
        <v>1391</v>
      </c>
      <c r="W2829">
        <v>0.28560642975885497</v>
      </c>
      <c r="X2829">
        <v>1.067625101683895E-2</v>
      </c>
      <c r="Y2829">
        <v>20449</v>
      </c>
      <c r="Z2829">
        <v>2924207</v>
      </c>
      <c r="AA2829">
        <v>418161601</v>
      </c>
      <c r="AB2829" t="s">
        <v>395</v>
      </c>
      <c r="AC2829" t="s">
        <v>1418</v>
      </c>
    </row>
    <row r="2830" spans="1:29" x14ac:dyDescent="0.25">
      <c r="A2830" t="s">
        <v>36</v>
      </c>
      <c r="B2830" t="s">
        <v>415</v>
      </c>
      <c r="C2830" t="s">
        <v>436</v>
      </c>
      <c r="D2830" t="s">
        <v>927</v>
      </c>
      <c r="E2830">
        <v>122</v>
      </c>
      <c r="F2830">
        <v>2167692437</v>
      </c>
      <c r="G2830">
        <v>653061922</v>
      </c>
      <c r="H2830">
        <v>442297868</v>
      </c>
      <c r="I2830">
        <v>28</v>
      </c>
      <c r="J2830">
        <v>52</v>
      </c>
      <c r="K2830">
        <v>30</v>
      </c>
      <c r="L2830">
        <v>86305000</v>
      </c>
      <c r="M2830">
        <v>122</v>
      </c>
      <c r="N2830">
        <v>28</v>
      </c>
      <c r="O2830">
        <v>39</v>
      </c>
      <c r="P2830">
        <v>1</v>
      </c>
      <c r="Q2830">
        <v>1.333333333333333</v>
      </c>
      <c r="R2830">
        <v>1.166666666666667</v>
      </c>
      <c r="S2830">
        <v>0.02</v>
      </c>
      <c r="T2830">
        <v>5.5E-2</v>
      </c>
      <c r="U2830">
        <v>6472875</v>
      </c>
      <c r="V2830" t="s">
        <v>1391</v>
      </c>
      <c r="W2830">
        <v>0.20404087796335291</v>
      </c>
      <c r="X2830">
        <v>1.4634651144192269E-2</v>
      </c>
      <c r="Y2830">
        <v>14884</v>
      </c>
      <c r="Z2830">
        <v>1815848</v>
      </c>
      <c r="AA2830">
        <v>221533456</v>
      </c>
      <c r="AB2830" t="s">
        <v>391</v>
      </c>
      <c r="AC2830" t="s">
        <v>1418</v>
      </c>
    </row>
    <row r="2831" spans="1:29" x14ac:dyDescent="0.25">
      <c r="A2831" t="s">
        <v>36</v>
      </c>
      <c r="B2831" t="s">
        <v>415</v>
      </c>
      <c r="C2831" t="s">
        <v>436</v>
      </c>
      <c r="D2831" t="s">
        <v>919</v>
      </c>
      <c r="E2831">
        <v>152</v>
      </c>
      <c r="F2831">
        <v>2518121892</v>
      </c>
      <c r="G2831">
        <v>937327131</v>
      </c>
      <c r="H2831">
        <v>365046968</v>
      </c>
      <c r="I2831">
        <v>29</v>
      </c>
      <c r="J2831">
        <v>37</v>
      </c>
      <c r="K2831">
        <v>29</v>
      </c>
      <c r="L2831">
        <v>53519000</v>
      </c>
      <c r="M2831">
        <v>152</v>
      </c>
      <c r="N2831">
        <v>36</v>
      </c>
      <c r="O2831">
        <v>61</v>
      </c>
      <c r="P2831">
        <v>0.80555555555555558</v>
      </c>
      <c r="Q2831">
        <v>0.60655737704918034</v>
      </c>
      <c r="R2831">
        <v>0.70605646630236796</v>
      </c>
      <c r="S2831">
        <v>0.01</v>
      </c>
      <c r="T2831">
        <v>0</v>
      </c>
      <c r="U2831">
        <v>535190</v>
      </c>
      <c r="V2831" t="s">
        <v>1391</v>
      </c>
      <c r="W2831">
        <v>0.1449679497881908</v>
      </c>
      <c r="X2831">
        <v>1.466085317547412E-3</v>
      </c>
      <c r="Y2831">
        <v>23104</v>
      </c>
      <c r="Z2831">
        <v>3511808</v>
      </c>
      <c r="AA2831">
        <v>533794816</v>
      </c>
      <c r="AB2831" t="s">
        <v>397</v>
      </c>
      <c r="AC2831" t="s">
        <v>1418</v>
      </c>
    </row>
    <row r="2832" spans="1:29" x14ac:dyDescent="0.25">
      <c r="A2832" t="s">
        <v>36</v>
      </c>
      <c r="B2832" t="s">
        <v>415</v>
      </c>
      <c r="C2832" t="s">
        <v>436</v>
      </c>
      <c r="D2832" t="s">
        <v>923</v>
      </c>
      <c r="E2832">
        <v>151</v>
      </c>
      <c r="F2832">
        <v>2636481289.3600001</v>
      </c>
      <c r="G2832">
        <v>912791964</v>
      </c>
      <c r="H2832">
        <v>789457098.00999999</v>
      </c>
      <c r="I2832">
        <v>51</v>
      </c>
      <c r="J2832">
        <v>61</v>
      </c>
      <c r="K2832">
        <v>52</v>
      </c>
      <c r="L2832">
        <v>100895000</v>
      </c>
      <c r="M2832">
        <v>151</v>
      </c>
      <c r="N2832">
        <v>41</v>
      </c>
      <c r="O2832">
        <v>61</v>
      </c>
      <c r="P2832">
        <v>1.24390243902439</v>
      </c>
      <c r="Q2832">
        <v>1</v>
      </c>
      <c r="R2832">
        <v>1.121951219512195</v>
      </c>
      <c r="S2832">
        <v>3.5000000000000003E-2</v>
      </c>
      <c r="T2832">
        <v>0.03</v>
      </c>
      <c r="U2832">
        <v>6558175</v>
      </c>
      <c r="V2832" t="s">
        <v>1391</v>
      </c>
      <c r="W2832">
        <v>0.2994358811481036</v>
      </c>
      <c r="X2832">
        <v>8.307196194107724E-3</v>
      </c>
      <c r="Y2832">
        <v>22801</v>
      </c>
      <c r="Z2832">
        <v>3442951</v>
      </c>
      <c r="AA2832">
        <v>519885601</v>
      </c>
      <c r="AB2832" t="s">
        <v>397</v>
      </c>
      <c r="AC2832" t="s">
        <v>1418</v>
      </c>
    </row>
    <row r="2833" spans="1:29" x14ac:dyDescent="0.25">
      <c r="A2833" t="s">
        <v>36</v>
      </c>
      <c r="B2833" t="s">
        <v>415</v>
      </c>
      <c r="C2833" t="s">
        <v>436</v>
      </c>
      <c r="D2833" t="s">
        <v>924</v>
      </c>
      <c r="E2833">
        <v>125</v>
      </c>
      <c r="F2833">
        <v>1987437236.4300001</v>
      </c>
      <c r="G2833">
        <v>721831323</v>
      </c>
      <c r="H2833">
        <v>406313314</v>
      </c>
      <c r="I2833">
        <v>33</v>
      </c>
      <c r="J2833">
        <v>46</v>
      </c>
      <c r="K2833">
        <v>33</v>
      </c>
      <c r="L2833">
        <v>69738000</v>
      </c>
      <c r="M2833">
        <v>125</v>
      </c>
      <c r="N2833">
        <v>26</v>
      </c>
      <c r="O2833">
        <v>40</v>
      </c>
      <c r="P2833">
        <v>1.2692307692307689</v>
      </c>
      <c r="Q2833">
        <v>1.1499999999999999</v>
      </c>
      <c r="R2833">
        <v>1.209615384615385</v>
      </c>
      <c r="S2833">
        <v>3.5000000000000003E-2</v>
      </c>
      <c r="T2833">
        <v>4.4999999999999998E-2</v>
      </c>
      <c r="U2833">
        <v>5579040</v>
      </c>
      <c r="V2833" t="s">
        <v>1391</v>
      </c>
      <c r="W2833">
        <v>0.20444082789243381</v>
      </c>
      <c r="X2833">
        <v>1.373088158267932E-2</v>
      </c>
      <c r="Y2833">
        <v>15625</v>
      </c>
      <c r="Z2833">
        <v>1953125</v>
      </c>
      <c r="AA2833">
        <v>244140625</v>
      </c>
      <c r="AB2833" t="s">
        <v>391</v>
      </c>
      <c r="AC2833" t="s">
        <v>1418</v>
      </c>
    </row>
    <row r="2834" spans="1:29" x14ac:dyDescent="0.25">
      <c r="A2834" t="s">
        <v>36</v>
      </c>
      <c r="B2834" t="s">
        <v>415</v>
      </c>
      <c r="C2834" t="s">
        <v>436</v>
      </c>
      <c r="D2834" t="s">
        <v>907</v>
      </c>
      <c r="E2834">
        <v>149</v>
      </c>
      <c r="F2834">
        <v>2252433370.7199998</v>
      </c>
      <c r="G2834">
        <v>949349644</v>
      </c>
      <c r="H2834">
        <v>529030694.25999999</v>
      </c>
      <c r="I2834">
        <v>39</v>
      </c>
      <c r="J2834">
        <v>63</v>
      </c>
      <c r="K2834">
        <v>40</v>
      </c>
      <c r="L2834">
        <v>122415000</v>
      </c>
      <c r="M2834">
        <v>149</v>
      </c>
      <c r="N2834">
        <v>38</v>
      </c>
      <c r="O2834">
        <v>60</v>
      </c>
      <c r="P2834">
        <v>1.0263157894736841</v>
      </c>
      <c r="Q2834">
        <v>1.05</v>
      </c>
      <c r="R2834">
        <v>1.0381578947368419</v>
      </c>
      <c r="S2834">
        <v>0.02</v>
      </c>
      <c r="T2834">
        <v>0.03</v>
      </c>
      <c r="U2834">
        <v>6120750</v>
      </c>
      <c r="V2834" t="s">
        <v>1391</v>
      </c>
      <c r="W2834">
        <v>0.234870740745105</v>
      </c>
      <c r="X2834">
        <v>1.156974456569408E-2</v>
      </c>
      <c r="Y2834">
        <v>22201</v>
      </c>
      <c r="Z2834">
        <v>3307949</v>
      </c>
      <c r="AA2834">
        <v>492884401</v>
      </c>
      <c r="AB2834" t="s">
        <v>395</v>
      </c>
      <c r="AC2834" t="s">
        <v>1418</v>
      </c>
    </row>
    <row r="2835" spans="1:29" x14ac:dyDescent="0.25">
      <c r="A2835" t="s">
        <v>36</v>
      </c>
      <c r="B2835" t="s">
        <v>415</v>
      </c>
      <c r="C2835" t="s">
        <v>436</v>
      </c>
      <c r="D2835" t="s">
        <v>920</v>
      </c>
      <c r="E2835">
        <v>154</v>
      </c>
      <c r="F2835">
        <v>2787041467.3200002</v>
      </c>
      <c r="G2835">
        <v>958918272</v>
      </c>
      <c r="H2835">
        <v>668632817</v>
      </c>
      <c r="I2835">
        <v>37</v>
      </c>
      <c r="J2835">
        <v>42</v>
      </c>
      <c r="K2835">
        <v>37</v>
      </c>
      <c r="L2835">
        <v>66965000</v>
      </c>
      <c r="M2835">
        <v>154</v>
      </c>
      <c r="N2835">
        <v>37</v>
      </c>
      <c r="O2835">
        <v>62</v>
      </c>
      <c r="P2835">
        <v>1</v>
      </c>
      <c r="Q2835">
        <v>0.67741935483870963</v>
      </c>
      <c r="R2835">
        <v>0.83870967741935487</v>
      </c>
      <c r="S2835">
        <v>0.02</v>
      </c>
      <c r="T2835">
        <v>0</v>
      </c>
      <c r="U2835">
        <v>1339300</v>
      </c>
      <c r="V2835" t="s">
        <v>1391</v>
      </c>
      <c r="W2835">
        <v>0.23990773902727491</v>
      </c>
      <c r="X2835">
        <v>2.003042575757989E-3</v>
      </c>
      <c r="Y2835">
        <v>23716</v>
      </c>
      <c r="Z2835">
        <v>3652264</v>
      </c>
      <c r="AA2835">
        <v>562448656</v>
      </c>
      <c r="AB2835" t="s">
        <v>397</v>
      </c>
      <c r="AC2835" t="s">
        <v>1418</v>
      </c>
    </row>
    <row r="2836" spans="1:29" x14ac:dyDescent="0.25">
      <c r="A2836" t="s">
        <v>36</v>
      </c>
      <c r="B2836" t="s">
        <v>415</v>
      </c>
      <c r="C2836" t="s">
        <v>436</v>
      </c>
      <c r="D2836" t="s">
        <v>902</v>
      </c>
      <c r="E2836">
        <v>156</v>
      </c>
      <c r="F2836">
        <v>2549567393.1599998</v>
      </c>
      <c r="G2836">
        <v>977950573</v>
      </c>
      <c r="H2836">
        <v>921923797.54999995</v>
      </c>
      <c r="I2836">
        <v>68</v>
      </c>
      <c r="J2836">
        <v>95</v>
      </c>
      <c r="K2836">
        <v>69</v>
      </c>
      <c r="L2836">
        <v>149608000</v>
      </c>
      <c r="M2836">
        <v>156</v>
      </c>
      <c r="N2836">
        <v>40</v>
      </c>
      <c r="O2836">
        <v>63</v>
      </c>
      <c r="P2836">
        <v>1.7</v>
      </c>
      <c r="Q2836">
        <v>1.5079365079365079</v>
      </c>
      <c r="R2836">
        <v>1.603968253968254</v>
      </c>
      <c r="S2836">
        <v>0.05</v>
      </c>
      <c r="T2836">
        <v>0.08</v>
      </c>
      <c r="U2836">
        <v>19449040</v>
      </c>
      <c r="V2836" t="s">
        <v>1391</v>
      </c>
      <c r="W2836">
        <v>0.36160008949884781</v>
      </c>
      <c r="X2836">
        <v>2.1096147047820611E-2</v>
      </c>
      <c r="Y2836">
        <v>24336</v>
      </c>
      <c r="Z2836">
        <v>3796416</v>
      </c>
      <c r="AA2836">
        <v>592240896</v>
      </c>
      <c r="AB2836" t="s">
        <v>397</v>
      </c>
      <c r="AC2836" t="s">
        <v>1418</v>
      </c>
    </row>
    <row r="2837" spans="1:29" x14ac:dyDescent="0.25">
      <c r="A2837" t="s">
        <v>37</v>
      </c>
      <c r="B2837" t="s">
        <v>415</v>
      </c>
      <c r="C2837" t="s">
        <v>436</v>
      </c>
      <c r="D2837" t="s">
        <v>910</v>
      </c>
      <c r="E2837">
        <v>132</v>
      </c>
      <c r="F2837">
        <v>2311837177.3699999</v>
      </c>
      <c r="G2837">
        <v>819975064</v>
      </c>
      <c r="H2837">
        <v>562863711.92999995</v>
      </c>
      <c r="I2837">
        <v>34</v>
      </c>
      <c r="J2837">
        <v>40</v>
      </c>
      <c r="K2837">
        <v>35</v>
      </c>
      <c r="L2837">
        <v>79612000</v>
      </c>
      <c r="M2837">
        <v>132</v>
      </c>
      <c r="N2837">
        <v>36</v>
      </c>
      <c r="O2837">
        <v>55</v>
      </c>
      <c r="P2837">
        <v>0.94444444444444442</v>
      </c>
      <c r="Q2837">
        <v>0.72727272727272729</v>
      </c>
      <c r="R2837">
        <v>0.83585858585858586</v>
      </c>
      <c r="S2837">
        <v>1.4999999999999999E-2</v>
      </c>
      <c r="T2837">
        <v>0</v>
      </c>
      <c r="U2837">
        <v>1194180</v>
      </c>
      <c r="V2837" t="s">
        <v>1391</v>
      </c>
      <c r="W2837">
        <v>0.24347030899915151</v>
      </c>
      <c r="X2837">
        <v>2.1216148326657679E-3</v>
      </c>
      <c r="Y2837">
        <v>17424</v>
      </c>
      <c r="Z2837">
        <v>2299968</v>
      </c>
      <c r="AA2837">
        <v>303595776</v>
      </c>
      <c r="AB2837" t="s">
        <v>396</v>
      </c>
      <c r="AC2837" t="s">
        <v>1418</v>
      </c>
    </row>
    <row r="2838" spans="1:29" x14ac:dyDescent="0.25">
      <c r="A2838" t="s">
        <v>37</v>
      </c>
      <c r="B2838" t="s">
        <v>415</v>
      </c>
      <c r="C2838" t="s">
        <v>436</v>
      </c>
      <c r="D2838" t="s">
        <v>928</v>
      </c>
      <c r="E2838">
        <v>109</v>
      </c>
      <c r="F2838">
        <v>1828615046.1500001</v>
      </c>
      <c r="G2838">
        <v>595280907</v>
      </c>
      <c r="H2838">
        <v>337356079</v>
      </c>
      <c r="I2838">
        <v>27</v>
      </c>
      <c r="J2838">
        <v>46</v>
      </c>
      <c r="K2838">
        <v>27</v>
      </c>
      <c r="L2838">
        <v>72807000</v>
      </c>
      <c r="M2838">
        <v>109</v>
      </c>
      <c r="N2838">
        <v>24</v>
      </c>
      <c r="O2838">
        <v>36</v>
      </c>
      <c r="P2838">
        <v>1.125</v>
      </c>
      <c r="Q2838">
        <v>1.2777777777777779</v>
      </c>
      <c r="R2838">
        <v>1.2013888888888891</v>
      </c>
      <c r="S2838">
        <v>2.5000000000000001E-2</v>
      </c>
      <c r="T2838">
        <v>5.5E-2</v>
      </c>
      <c r="U2838">
        <v>5824560</v>
      </c>
      <c r="V2838" t="s">
        <v>1391</v>
      </c>
      <c r="W2838">
        <v>0.18448720506280189</v>
      </c>
      <c r="X2838">
        <v>1.7265318049893511E-2</v>
      </c>
      <c r="Y2838">
        <v>11881</v>
      </c>
      <c r="Z2838">
        <v>1295029</v>
      </c>
      <c r="AA2838">
        <v>141158161</v>
      </c>
      <c r="AB2838" t="s">
        <v>393</v>
      </c>
      <c r="AC2838" t="s">
        <v>1418</v>
      </c>
    </row>
    <row r="2839" spans="1:29" x14ac:dyDescent="0.25">
      <c r="A2839" t="s">
        <v>37</v>
      </c>
      <c r="B2839" t="s">
        <v>415</v>
      </c>
      <c r="C2839" t="s">
        <v>436</v>
      </c>
      <c r="D2839" t="s">
        <v>923</v>
      </c>
      <c r="E2839">
        <v>133</v>
      </c>
      <c r="F2839">
        <v>2242982099</v>
      </c>
      <c r="G2839">
        <v>824640372</v>
      </c>
      <c r="H2839">
        <v>759511907</v>
      </c>
      <c r="I2839">
        <v>49</v>
      </c>
      <c r="J2839">
        <v>62</v>
      </c>
      <c r="K2839">
        <v>51</v>
      </c>
      <c r="L2839">
        <v>88745000</v>
      </c>
      <c r="M2839">
        <v>133</v>
      </c>
      <c r="N2839">
        <v>37</v>
      </c>
      <c r="O2839">
        <v>55</v>
      </c>
      <c r="P2839">
        <v>1.3243243243243239</v>
      </c>
      <c r="Q2839">
        <v>1.127272727272727</v>
      </c>
      <c r="R2839">
        <v>1.225798525798526</v>
      </c>
      <c r="S2839">
        <v>3.5000000000000003E-2</v>
      </c>
      <c r="T2839">
        <v>4.4999999999999998E-2</v>
      </c>
      <c r="U2839">
        <v>7099600</v>
      </c>
      <c r="V2839" t="s">
        <v>1391</v>
      </c>
      <c r="W2839">
        <v>0.3386170167557811</v>
      </c>
      <c r="X2839">
        <v>9.3475822229604627E-3</v>
      </c>
      <c r="Y2839">
        <v>17689</v>
      </c>
      <c r="Z2839">
        <v>2352637</v>
      </c>
      <c r="AA2839">
        <v>312900721</v>
      </c>
      <c r="AB2839" t="s">
        <v>396</v>
      </c>
      <c r="AC2839" t="s">
        <v>1418</v>
      </c>
    </row>
    <row r="2840" spans="1:29" x14ac:dyDescent="0.25">
      <c r="A2840" t="s">
        <v>37</v>
      </c>
      <c r="B2840" t="s">
        <v>415</v>
      </c>
      <c r="C2840" t="s">
        <v>436</v>
      </c>
      <c r="D2840" t="s">
        <v>920</v>
      </c>
      <c r="E2840">
        <v>132</v>
      </c>
      <c r="F2840">
        <v>2346006644</v>
      </c>
      <c r="G2840">
        <v>764566285</v>
      </c>
      <c r="H2840">
        <v>682822535</v>
      </c>
      <c r="I2840">
        <v>45</v>
      </c>
      <c r="J2840">
        <v>62</v>
      </c>
      <c r="K2840">
        <v>46</v>
      </c>
      <c r="L2840">
        <v>106490000</v>
      </c>
      <c r="M2840">
        <v>132</v>
      </c>
      <c r="N2840">
        <v>36</v>
      </c>
      <c r="O2840">
        <v>55</v>
      </c>
      <c r="P2840">
        <v>1.25</v>
      </c>
      <c r="Q2840">
        <v>1.127272727272727</v>
      </c>
      <c r="R2840">
        <v>1.1886363636363639</v>
      </c>
      <c r="S2840">
        <v>3.5000000000000003E-2</v>
      </c>
      <c r="T2840">
        <v>4.4999999999999998E-2</v>
      </c>
      <c r="U2840">
        <v>8519200</v>
      </c>
      <c r="V2840" t="s">
        <v>1391</v>
      </c>
      <c r="W2840">
        <v>0.29105737477186788</v>
      </c>
      <c r="X2840">
        <v>1.2476448217983899E-2</v>
      </c>
      <c r="Y2840">
        <v>17424</v>
      </c>
      <c r="Z2840">
        <v>2299968</v>
      </c>
      <c r="AA2840">
        <v>303595776</v>
      </c>
      <c r="AB2840" t="s">
        <v>396</v>
      </c>
      <c r="AC2840" t="s">
        <v>1418</v>
      </c>
    </row>
    <row r="2841" spans="1:29" x14ac:dyDescent="0.25">
      <c r="A2841" t="s">
        <v>37</v>
      </c>
      <c r="B2841" t="s">
        <v>415</v>
      </c>
      <c r="C2841" t="s">
        <v>436</v>
      </c>
      <c r="D2841" t="s">
        <v>929</v>
      </c>
      <c r="E2841">
        <v>77</v>
      </c>
      <c r="F2841">
        <v>1347598841.52</v>
      </c>
      <c r="G2841">
        <v>462257075</v>
      </c>
      <c r="H2841">
        <v>237036833.52000001</v>
      </c>
      <c r="I2841">
        <v>18</v>
      </c>
      <c r="J2841">
        <v>39</v>
      </c>
      <c r="K2841">
        <v>18</v>
      </c>
      <c r="L2841">
        <v>74844000</v>
      </c>
      <c r="M2841">
        <v>77</v>
      </c>
      <c r="N2841">
        <v>17</v>
      </c>
      <c r="O2841">
        <v>25</v>
      </c>
      <c r="P2841">
        <v>1.0588235294117649</v>
      </c>
      <c r="Q2841">
        <v>1.56</v>
      </c>
      <c r="R2841">
        <v>1.3094117647058821</v>
      </c>
      <c r="S2841">
        <v>0.02</v>
      </c>
      <c r="T2841">
        <v>0.08</v>
      </c>
      <c r="U2841">
        <v>7484400</v>
      </c>
      <c r="V2841" t="s">
        <v>1391</v>
      </c>
      <c r="W2841">
        <v>0.17589569404247821</v>
      </c>
      <c r="X2841">
        <v>3.1574839609762602E-2</v>
      </c>
      <c r="Y2841">
        <v>5929</v>
      </c>
      <c r="Z2841">
        <v>456533</v>
      </c>
      <c r="AA2841">
        <v>35153041</v>
      </c>
      <c r="AB2841" t="s">
        <v>408</v>
      </c>
      <c r="AC2841" t="s">
        <v>1418</v>
      </c>
    </row>
    <row r="2842" spans="1:29" x14ac:dyDescent="0.25">
      <c r="A2842" t="s">
        <v>37</v>
      </c>
      <c r="B2842" t="s">
        <v>415</v>
      </c>
      <c r="C2842" t="s">
        <v>436</v>
      </c>
      <c r="D2842" t="s">
        <v>907</v>
      </c>
      <c r="E2842">
        <v>129</v>
      </c>
      <c r="F2842">
        <v>2000472765.1700001</v>
      </c>
      <c r="G2842">
        <v>739831300</v>
      </c>
      <c r="H2842">
        <v>440378479</v>
      </c>
      <c r="I2842">
        <v>32</v>
      </c>
      <c r="J2842">
        <v>46</v>
      </c>
      <c r="K2842">
        <v>34</v>
      </c>
      <c r="L2842">
        <v>64849000</v>
      </c>
      <c r="M2842">
        <v>129</v>
      </c>
      <c r="N2842">
        <v>35</v>
      </c>
      <c r="O2842">
        <v>53</v>
      </c>
      <c r="P2842">
        <v>0.91428571428571426</v>
      </c>
      <c r="Q2842">
        <v>0.86792452830188682</v>
      </c>
      <c r="R2842">
        <v>0.89110512129380048</v>
      </c>
      <c r="S2842">
        <v>1.4999999999999999E-2</v>
      </c>
      <c r="T2842">
        <v>0.01</v>
      </c>
      <c r="U2842">
        <v>1621225</v>
      </c>
      <c r="V2842" t="s">
        <v>1391</v>
      </c>
      <c r="W2842">
        <v>0.22013720289892411</v>
      </c>
      <c r="X2842">
        <v>3.6814355771459029E-3</v>
      </c>
      <c r="Y2842">
        <v>16641</v>
      </c>
      <c r="Z2842">
        <v>2146689</v>
      </c>
      <c r="AA2842">
        <v>276922881</v>
      </c>
      <c r="AB2842" t="s">
        <v>391</v>
      </c>
      <c r="AC2842" t="s">
        <v>1418</v>
      </c>
    </row>
    <row r="2843" spans="1:29" x14ac:dyDescent="0.25">
      <c r="A2843" t="s">
        <v>37</v>
      </c>
      <c r="B2843" t="s">
        <v>415</v>
      </c>
      <c r="C2843" t="s">
        <v>436</v>
      </c>
      <c r="D2843" t="s">
        <v>914</v>
      </c>
      <c r="E2843">
        <v>133</v>
      </c>
      <c r="F2843">
        <v>1946642250</v>
      </c>
      <c r="G2843">
        <v>732933727</v>
      </c>
      <c r="H2843">
        <v>525731414</v>
      </c>
      <c r="I2843">
        <v>35</v>
      </c>
      <c r="J2843">
        <v>46</v>
      </c>
      <c r="K2843">
        <v>36</v>
      </c>
      <c r="L2843">
        <v>71892000</v>
      </c>
      <c r="M2843">
        <v>133</v>
      </c>
      <c r="N2843">
        <v>37</v>
      </c>
      <c r="O2843">
        <v>55</v>
      </c>
      <c r="P2843">
        <v>0.94594594594594594</v>
      </c>
      <c r="Q2843">
        <v>0.83636363636363631</v>
      </c>
      <c r="R2843">
        <v>0.89115479115479113</v>
      </c>
      <c r="S2843">
        <v>1.4999999999999999E-2</v>
      </c>
      <c r="T2843">
        <v>0.01</v>
      </c>
      <c r="U2843">
        <v>1797300</v>
      </c>
      <c r="V2843" t="s">
        <v>1391</v>
      </c>
      <c r="W2843">
        <v>0.27007089463921791</v>
      </c>
      <c r="X2843">
        <v>3.4186657904372439E-3</v>
      </c>
      <c r="Y2843">
        <v>17689</v>
      </c>
      <c r="Z2843">
        <v>2352637</v>
      </c>
      <c r="AA2843">
        <v>312900721</v>
      </c>
      <c r="AB2843" t="s">
        <v>396</v>
      </c>
      <c r="AC2843" t="s">
        <v>1418</v>
      </c>
    </row>
    <row r="2844" spans="1:29" x14ac:dyDescent="0.25">
      <c r="A2844" t="s">
        <v>37</v>
      </c>
      <c r="B2844" t="s">
        <v>415</v>
      </c>
      <c r="C2844" t="s">
        <v>436</v>
      </c>
      <c r="D2844" t="s">
        <v>903</v>
      </c>
      <c r="E2844">
        <v>132</v>
      </c>
      <c r="F2844">
        <v>2140437712.1099999</v>
      </c>
      <c r="G2844">
        <v>774140385</v>
      </c>
      <c r="H2844">
        <v>319783990</v>
      </c>
      <c r="I2844">
        <v>29</v>
      </c>
      <c r="J2844">
        <v>44</v>
      </c>
      <c r="K2844">
        <v>29</v>
      </c>
      <c r="L2844">
        <v>48067679</v>
      </c>
      <c r="M2844">
        <v>132</v>
      </c>
      <c r="N2844">
        <v>36</v>
      </c>
      <c r="O2844">
        <v>55</v>
      </c>
      <c r="P2844">
        <v>0.80555555555555558</v>
      </c>
      <c r="Q2844">
        <v>0.8</v>
      </c>
      <c r="R2844">
        <v>0.80277777777777781</v>
      </c>
      <c r="S2844">
        <v>0.01</v>
      </c>
      <c r="T2844">
        <v>0.01</v>
      </c>
      <c r="U2844">
        <v>961353.58</v>
      </c>
      <c r="V2844" t="s">
        <v>1391</v>
      </c>
      <c r="W2844">
        <v>0.1494012127476316</v>
      </c>
      <c r="X2844">
        <v>3.0062592564437012E-3</v>
      </c>
      <c r="Y2844">
        <v>17424</v>
      </c>
      <c r="Z2844">
        <v>2299968</v>
      </c>
      <c r="AA2844">
        <v>303595776</v>
      </c>
      <c r="AB2844" t="s">
        <v>396</v>
      </c>
      <c r="AC2844" t="s">
        <v>1418</v>
      </c>
    </row>
    <row r="2845" spans="1:29" x14ac:dyDescent="0.25">
      <c r="A2845" t="s">
        <v>37</v>
      </c>
      <c r="B2845" t="s">
        <v>415</v>
      </c>
      <c r="C2845" t="s">
        <v>436</v>
      </c>
      <c r="D2845" t="s">
        <v>913</v>
      </c>
      <c r="E2845">
        <v>134</v>
      </c>
      <c r="F2845">
        <v>2183053324.3499999</v>
      </c>
      <c r="G2845">
        <v>769170979</v>
      </c>
      <c r="H2845">
        <v>392167558</v>
      </c>
      <c r="I2845">
        <v>34</v>
      </c>
      <c r="J2845">
        <v>56</v>
      </c>
      <c r="K2845">
        <v>34</v>
      </c>
      <c r="L2845">
        <v>62424000</v>
      </c>
      <c r="M2845">
        <v>134</v>
      </c>
      <c r="N2845">
        <v>37</v>
      </c>
      <c r="O2845">
        <v>55</v>
      </c>
      <c r="P2845">
        <v>0.91891891891891897</v>
      </c>
      <c r="Q2845">
        <v>1.0181818181818181</v>
      </c>
      <c r="R2845">
        <v>0.96855036855036858</v>
      </c>
      <c r="S2845">
        <v>1.4999999999999999E-2</v>
      </c>
      <c r="T2845">
        <v>0.03</v>
      </c>
      <c r="U2845">
        <v>2809080</v>
      </c>
      <c r="V2845" t="s">
        <v>1391</v>
      </c>
      <c r="W2845">
        <v>0.17964176762231271</v>
      </c>
      <c r="X2845">
        <v>7.1629586453451624E-3</v>
      </c>
      <c r="Y2845">
        <v>17956</v>
      </c>
      <c r="Z2845">
        <v>2406104</v>
      </c>
      <c r="AA2845">
        <v>322417936</v>
      </c>
      <c r="AB2845" t="s">
        <v>396</v>
      </c>
      <c r="AC2845" t="s">
        <v>1418</v>
      </c>
    </row>
    <row r="2846" spans="1:29" x14ac:dyDescent="0.25">
      <c r="A2846" t="s">
        <v>37</v>
      </c>
      <c r="B2846" t="s">
        <v>415</v>
      </c>
      <c r="C2846" t="s">
        <v>436</v>
      </c>
      <c r="D2846" t="s">
        <v>926</v>
      </c>
      <c r="E2846">
        <v>119</v>
      </c>
      <c r="F2846">
        <v>2079868762</v>
      </c>
      <c r="G2846">
        <v>747778700</v>
      </c>
      <c r="H2846">
        <v>395778516</v>
      </c>
      <c r="I2846">
        <v>28</v>
      </c>
      <c r="J2846">
        <v>41</v>
      </c>
      <c r="K2846">
        <v>28</v>
      </c>
      <c r="L2846">
        <v>60772000</v>
      </c>
      <c r="M2846">
        <v>119</v>
      </c>
      <c r="N2846">
        <v>26</v>
      </c>
      <c r="O2846">
        <v>39</v>
      </c>
      <c r="P2846">
        <v>1.0769230769230771</v>
      </c>
      <c r="Q2846">
        <v>1.0512820512820511</v>
      </c>
      <c r="R2846">
        <v>1.0641025641025641</v>
      </c>
      <c r="S2846">
        <v>0.02</v>
      </c>
      <c r="T2846">
        <v>0.03</v>
      </c>
      <c r="U2846">
        <v>3038600</v>
      </c>
      <c r="V2846" t="s">
        <v>1391</v>
      </c>
      <c r="W2846">
        <v>0.19029013908522749</v>
      </c>
      <c r="X2846">
        <v>7.6775263870058072E-3</v>
      </c>
      <c r="Y2846">
        <v>14161</v>
      </c>
      <c r="Z2846">
        <v>1685159</v>
      </c>
      <c r="AA2846">
        <v>200533921</v>
      </c>
      <c r="AB2846" t="s">
        <v>394</v>
      </c>
      <c r="AC2846" t="s">
        <v>1418</v>
      </c>
    </row>
    <row r="2847" spans="1:29" x14ac:dyDescent="0.25">
      <c r="A2847" t="s">
        <v>37</v>
      </c>
      <c r="B2847" t="s">
        <v>415</v>
      </c>
      <c r="C2847" t="s">
        <v>436</v>
      </c>
      <c r="D2847" t="s">
        <v>912</v>
      </c>
      <c r="E2847">
        <v>135</v>
      </c>
      <c r="F2847">
        <v>2370137940.73</v>
      </c>
      <c r="G2847">
        <v>820676957</v>
      </c>
      <c r="H2847">
        <v>723180299</v>
      </c>
      <c r="I2847">
        <v>49</v>
      </c>
      <c r="J2847">
        <v>70</v>
      </c>
      <c r="K2847">
        <v>51</v>
      </c>
      <c r="L2847">
        <v>100234000</v>
      </c>
      <c r="M2847">
        <v>135</v>
      </c>
      <c r="N2847">
        <v>37</v>
      </c>
      <c r="O2847">
        <v>56</v>
      </c>
      <c r="P2847">
        <v>1.3243243243243239</v>
      </c>
      <c r="Q2847">
        <v>1.25</v>
      </c>
      <c r="R2847">
        <v>1.2871621621621621</v>
      </c>
      <c r="S2847">
        <v>3.5000000000000003E-2</v>
      </c>
      <c r="T2847">
        <v>5.5E-2</v>
      </c>
      <c r="U2847">
        <v>9021060</v>
      </c>
      <c r="V2847" t="s">
        <v>1391</v>
      </c>
      <c r="W2847">
        <v>0.30512160772265479</v>
      </c>
      <c r="X2847">
        <v>1.2474150654372291E-2</v>
      </c>
      <c r="Y2847">
        <v>18225</v>
      </c>
      <c r="Z2847">
        <v>2460375</v>
      </c>
      <c r="AA2847">
        <v>332150625</v>
      </c>
      <c r="AB2847" t="s">
        <v>396</v>
      </c>
      <c r="AC2847" t="s">
        <v>1418</v>
      </c>
    </row>
    <row r="2848" spans="1:29" x14ac:dyDescent="0.25">
      <c r="A2848" t="s">
        <v>37</v>
      </c>
      <c r="B2848" t="s">
        <v>415</v>
      </c>
      <c r="C2848" t="s">
        <v>436</v>
      </c>
      <c r="D2848" t="s">
        <v>921</v>
      </c>
      <c r="E2848">
        <v>126</v>
      </c>
      <c r="F2848">
        <v>1915049398</v>
      </c>
      <c r="G2848">
        <v>816261131</v>
      </c>
      <c r="H2848">
        <v>475744289</v>
      </c>
      <c r="I2848">
        <v>35</v>
      </c>
      <c r="J2848">
        <v>50</v>
      </c>
      <c r="K2848">
        <v>35</v>
      </c>
      <c r="L2848">
        <v>78153000</v>
      </c>
      <c r="M2848">
        <v>126</v>
      </c>
      <c r="N2848">
        <v>35</v>
      </c>
      <c r="O2848">
        <v>52</v>
      </c>
      <c r="P2848">
        <v>1</v>
      </c>
      <c r="Q2848">
        <v>0.96153846153846156</v>
      </c>
      <c r="R2848">
        <v>0.98076923076923073</v>
      </c>
      <c r="S2848">
        <v>0.02</v>
      </c>
      <c r="T2848">
        <v>1.4999999999999999E-2</v>
      </c>
      <c r="U2848">
        <v>2735355</v>
      </c>
      <c r="V2848" t="s">
        <v>1391</v>
      </c>
      <c r="W2848">
        <v>0.24842402994765991</v>
      </c>
      <c r="X2848">
        <v>5.7496328663232781E-3</v>
      </c>
      <c r="Y2848">
        <v>15876</v>
      </c>
      <c r="Z2848">
        <v>2000376</v>
      </c>
      <c r="AA2848">
        <v>252047376</v>
      </c>
      <c r="AB2848" t="s">
        <v>391</v>
      </c>
      <c r="AC2848" t="s">
        <v>1418</v>
      </c>
    </row>
    <row r="2849" spans="1:29" x14ac:dyDescent="0.25">
      <c r="A2849" t="s">
        <v>37</v>
      </c>
      <c r="B2849" t="s">
        <v>415</v>
      </c>
      <c r="C2849" t="s">
        <v>436</v>
      </c>
      <c r="D2849" t="s">
        <v>925</v>
      </c>
      <c r="E2849">
        <v>128</v>
      </c>
      <c r="F2849">
        <v>2129654255.95</v>
      </c>
      <c r="G2849">
        <v>721150618</v>
      </c>
      <c r="H2849">
        <v>406466281.94999999</v>
      </c>
      <c r="I2849">
        <v>31</v>
      </c>
      <c r="J2849">
        <v>47</v>
      </c>
      <c r="K2849">
        <v>31</v>
      </c>
      <c r="L2849">
        <v>77174000</v>
      </c>
      <c r="M2849">
        <v>128</v>
      </c>
      <c r="N2849">
        <v>28</v>
      </c>
      <c r="O2849">
        <v>42</v>
      </c>
      <c r="P2849">
        <v>1.107142857142857</v>
      </c>
      <c r="Q2849">
        <v>1.1190476190476191</v>
      </c>
      <c r="R2849">
        <v>1.1130952380952379</v>
      </c>
      <c r="S2849">
        <v>2.5000000000000001E-2</v>
      </c>
      <c r="T2849">
        <v>4.4999999999999998E-2</v>
      </c>
      <c r="U2849">
        <v>5402180</v>
      </c>
      <c r="V2849" t="s">
        <v>1391</v>
      </c>
      <c r="W2849">
        <v>0.1908602210027199</v>
      </c>
      <c r="X2849">
        <v>1.329059811328835E-2</v>
      </c>
      <c r="Y2849">
        <v>16384</v>
      </c>
      <c r="Z2849">
        <v>2097152</v>
      </c>
      <c r="AA2849">
        <v>268435456</v>
      </c>
      <c r="AB2849" t="s">
        <v>391</v>
      </c>
      <c r="AC2849" t="s">
        <v>1418</v>
      </c>
    </row>
    <row r="2850" spans="1:29" x14ac:dyDescent="0.25">
      <c r="A2850" t="s">
        <v>37</v>
      </c>
      <c r="B2850" t="s">
        <v>415</v>
      </c>
      <c r="C2850" t="s">
        <v>436</v>
      </c>
      <c r="D2850" t="s">
        <v>927</v>
      </c>
      <c r="E2850">
        <v>120</v>
      </c>
      <c r="F2850">
        <v>2140161477</v>
      </c>
      <c r="G2850">
        <v>666532710</v>
      </c>
      <c r="H2850">
        <v>417038755</v>
      </c>
      <c r="I2850">
        <v>24</v>
      </c>
      <c r="J2850">
        <v>34</v>
      </c>
      <c r="K2850">
        <v>26</v>
      </c>
      <c r="L2850">
        <v>46866000</v>
      </c>
      <c r="M2850">
        <v>120</v>
      </c>
      <c r="N2850">
        <v>26</v>
      </c>
      <c r="O2850">
        <v>40</v>
      </c>
      <c r="P2850">
        <v>0.92307692307692313</v>
      </c>
      <c r="Q2850">
        <v>0.85</v>
      </c>
      <c r="R2850">
        <v>0.8865384615384615</v>
      </c>
      <c r="S2850">
        <v>1.4999999999999999E-2</v>
      </c>
      <c r="T2850">
        <v>0.01</v>
      </c>
      <c r="U2850">
        <v>1171650</v>
      </c>
      <c r="V2850" t="s">
        <v>1391</v>
      </c>
      <c r="W2850">
        <v>0.1948632191925021</v>
      </c>
      <c r="X2850">
        <v>2.8094511264306842E-3</v>
      </c>
      <c r="Y2850">
        <v>14400</v>
      </c>
      <c r="Z2850">
        <v>1728000</v>
      </c>
      <c r="AA2850">
        <v>207360000</v>
      </c>
      <c r="AB2850" t="s">
        <v>391</v>
      </c>
      <c r="AC2850" t="s">
        <v>1418</v>
      </c>
    </row>
    <row r="2851" spans="1:29" x14ac:dyDescent="0.25">
      <c r="A2851" t="s">
        <v>37</v>
      </c>
      <c r="B2851" t="s">
        <v>415</v>
      </c>
      <c r="C2851" t="s">
        <v>436</v>
      </c>
      <c r="D2851" t="s">
        <v>904</v>
      </c>
      <c r="E2851">
        <v>119</v>
      </c>
      <c r="F2851">
        <v>1859146217.1600001</v>
      </c>
      <c r="G2851">
        <v>701898331</v>
      </c>
      <c r="H2851">
        <v>678275320.15999997</v>
      </c>
      <c r="I2851">
        <v>51</v>
      </c>
      <c r="J2851">
        <v>62</v>
      </c>
      <c r="K2851">
        <v>51</v>
      </c>
      <c r="L2851">
        <v>90538000</v>
      </c>
      <c r="M2851">
        <v>119</v>
      </c>
      <c r="N2851">
        <v>33</v>
      </c>
      <c r="O2851">
        <v>49</v>
      </c>
      <c r="P2851">
        <v>1.545454545454545</v>
      </c>
      <c r="Q2851">
        <v>1.2653061224489801</v>
      </c>
      <c r="R2851">
        <v>1.405380333951763</v>
      </c>
      <c r="S2851">
        <v>0.05</v>
      </c>
      <c r="T2851">
        <v>5.5E-2</v>
      </c>
      <c r="U2851">
        <v>9506490</v>
      </c>
      <c r="V2851" t="s">
        <v>1391</v>
      </c>
      <c r="W2851">
        <v>0.36483161673863479</v>
      </c>
      <c r="X2851">
        <v>1.401568023698325E-2</v>
      </c>
      <c r="Y2851">
        <v>14161</v>
      </c>
      <c r="Z2851">
        <v>1685159</v>
      </c>
      <c r="AA2851">
        <v>200533921</v>
      </c>
      <c r="AB2851" t="s">
        <v>394</v>
      </c>
      <c r="AC2851" t="s">
        <v>1418</v>
      </c>
    </row>
    <row r="2852" spans="1:29" x14ac:dyDescent="0.25">
      <c r="A2852" t="s">
        <v>37</v>
      </c>
      <c r="B2852" t="s">
        <v>415</v>
      </c>
      <c r="C2852" t="s">
        <v>436</v>
      </c>
      <c r="D2852" t="s">
        <v>902</v>
      </c>
      <c r="E2852">
        <v>127</v>
      </c>
      <c r="F2852">
        <v>1969042422.6099999</v>
      </c>
      <c r="G2852">
        <v>721709011</v>
      </c>
      <c r="H2852">
        <v>835923734</v>
      </c>
      <c r="I2852">
        <v>57</v>
      </c>
      <c r="J2852">
        <v>86</v>
      </c>
      <c r="K2852">
        <v>59</v>
      </c>
      <c r="L2852">
        <v>151988000</v>
      </c>
      <c r="M2852">
        <v>127</v>
      </c>
      <c r="N2852">
        <v>35</v>
      </c>
      <c r="O2852">
        <v>52</v>
      </c>
      <c r="P2852">
        <v>1.628571428571429</v>
      </c>
      <c r="Q2852">
        <v>1.653846153846154</v>
      </c>
      <c r="R2852">
        <v>1.6412087912087909</v>
      </c>
      <c r="S2852">
        <v>0.05</v>
      </c>
      <c r="T2852">
        <v>0.08</v>
      </c>
      <c r="U2852">
        <v>19758440</v>
      </c>
      <c r="V2852" t="s">
        <v>1391</v>
      </c>
      <c r="W2852">
        <v>0.42453312554432859</v>
      </c>
      <c r="X2852">
        <v>2.3636653915128581E-2</v>
      </c>
      <c r="Y2852">
        <v>16129</v>
      </c>
      <c r="Z2852">
        <v>2048383</v>
      </c>
      <c r="AA2852">
        <v>260144641</v>
      </c>
      <c r="AB2852" t="s">
        <v>391</v>
      </c>
      <c r="AC2852" t="s">
        <v>1418</v>
      </c>
    </row>
    <row r="2853" spans="1:29" x14ac:dyDescent="0.25">
      <c r="A2853" t="s">
        <v>37</v>
      </c>
      <c r="B2853" t="s">
        <v>415</v>
      </c>
      <c r="C2853" t="s">
        <v>436</v>
      </c>
      <c r="D2853" t="s">
        <v>930</v>
      </c>
      <c r="E2853">
        <v>116</v>
      </c>
      <c r="F2853">
        <v>1993647285</v>
      </c>
      <c r="G2853">
        <v>770962433</v>
      </c>
      <c r="H2853">
        <v>318936568</v>
      </c>
      <c r="I2853">
        <v>27</v>
      </c>
      <c r="J2853">
        <v>49</v>
      </c>
      <c r="K2853">
        <v>29</v>
      </c>
      <c r="L2853">
        <v>74602000</v>
      </c>
      <c r="M2853">
        <v>116</v>
      </c>
      <c r="N2853">
        <v>26</v>
      </c>
      <c r="O2853">
        <v>38</v>
      </c>
      <c r="P2853">
        <v>1.038461538461539</v>
      </c>
      <c r="Q2853">
        <v>1.2894736842105261</v>
      </c>
      <c r="R2853">
        <v>1.163967611336032</v>
      </c>
      <c r="S2853">
        <v>0.02</v>
      </c>
      <c r="T2853">
        <v>5.5E-2</v>
      </c>
      <c r="U2853">
        <v>5595150</v>
      </c>
      <c r="V2853" t="s">
        <v>1391</v>
      </c>
      <c r="W2853">
        <v>0.15997642632156969</v>
      </c>
      <c r="X2853">
        <v>1.754314356326804E-2</v>
      </c>
      <c r="Y2853">
        <v>13456</v>
      </c>
      <c r="Z2853">
        <v>1560896</v>
      </c>
      <c r="AA2853">
        <v>181063936</v>
      </c>
      <c r="AB2853" t="s">
        <v>394</v>
      </c>
      <c r="AC2853" t="s">
        <v>1418</v>
      </c>
    </row>
    <row r="2854" spans="1:29" x14ac:dyDescent="0.25">
      <c r="A2854" t="s">
        <v>29</v>
      </c>
      <c r="B2854" t="s">
        <v>416</v>
      </c>
      <c r="C2854" t="s">
        <v>437</v>
      </c>
      <c r="D2854" t="s">
        <v>931</v>
      </c>
      <c r="E2854">
        <v>138</v>
      </c>
      <c r="F2854">
        <v>2015767711.24</v>
      </c>
      <c r="G2854">
        <v>883602562</v>
      </c>
      <c r="H2854">
        <v>562257994.60000002</v>
      </c>
      <c r="I2854">
        <v>43</v>
      </c>
      <c r="J2854">
        <v>73</v>
      </c>
      <c r="K2854">
        <v>44</v>
      </c>
      <c r="L2854">
        <v>95284000</v>
      </c>
      <c r="M2854">
        <v>138</v>
      </c>
      <c r="N2854">
        <v>39</v>
      </c>
      <c r="O2854">
        <v>59</v>
      </c>
      <c r="P2854">
        <v>1.1025641025641031</v>
      </c>
      <c r="Q2854">
        <v>1.2372881355932199</v>
      </c>
      <c r="R2854">
        <v>1.169926119078661</v>
      </c>
      <c r="S2854">
        <v>2.5000000000000001E-2</v>
      </c>
      <c r="T2854">
        <v>5.5E-2</v>
      </c>
      <c r="U2854">
        <v>7622720</v>
      </c>
      <c r="V2854" t="s">
        <v>1392</v>
      </c>
      <c r="W2854">
        <v>0.27892995381602131</v>
      </c>
      <c r="X2854">
        <v>1.3557335019171999E-2</v>
      </c>
      <c r="Y2854">
        <v>19044</v>
      </c>
      <c r="Z2854">
        <v>2628072</v>
      </c>
      <c r="AA2854">
        <v>362673936</v>
      </c>
      <c r="AB2854" t="s">
        <v>396</v>
      </c>
      <c r="AC2854" t="s">
        <v>1418</v>
      </c>
    </row>
    <row r="2855" spans="1:29" x14ac:dyDescent="0.25">
      <c r="A2855" t="s">
        <v>29</v>
      </c>
      <c r="B2855" t="s">
        <v>416</v>
      </c>
      <c r="C2855" t="s">
        <v>437</v>
      </c>
      <c r="D2855" t="s">
        <v>932</v>
      </c>
      <c r="E2855">
        <v>157</v>
      </c>
      <c r="F2855">
        <v>2051373588.0599999</v>
      </c>
      <c r="G2855">
        <v>1036843409</v>
      </c>
      <c r="H2855">
        <v>484929317.47000003</v>
      </c>
      <c r="I2855">
        <v>49</v>
      </c>
      <c r="J2855">
        <v>71</v>
      </c>
      <c r="K2855">
        <v>50</v>
      </c>
      <c r="L2855">
        <v>94400000</v>
      </c>
      <c r="M2855">
        <v>142</v>
      </c>
      <c r="N2855">
        <v>39</v>
      </c>
      <c r="O2855">
        <v>59</v>
      </c>
      <c r="P2855">
        <v>1.2564102564102559</v>
      </c>
      <c r="Q2855">
        <v>1.203389830508474</v>
      </c>
      <c r="R2855">
        <v>1.229900043459365</v>
      </c>
      <c r="S2855">
        <v>3.5000000000000003E-2</v>
      </c>
      <c r="T2855">
        <v>5.5E-2</v>
      </c>
      <c r="U2855">
        <v>8496000</v>
      </c>
      <c r="V2855" t="s">
        <v>1392</v>
      </c>
      <c r="W2855">
        <v>0.23639249344562421</v>
      </c>
      <c r="X2855">
        <v>1.7520079100034211E-2</v>
      </c>
      <c r="Y2855">
        <v>24649</v>
      </c>
      <c r="Z2855">
        <v>3869893</v>
      </c>
      <c r="AA2855">
        <v>607573201</v>
      </c>
      <c r="AB2855" t="s">
        <v>397</v>
      </c>
      <c r="AC2855" t="s">
        <v>1418</v>
      </c>
    </row>
    <row r="2856" spans="1:29" x14ac:dyDescent="0.25">
      <c r="A2856" t="s">
        <v>29</v>
      </c>
      <c r="B2856" t="s">
        <v>416</v>
      </c>
      <c r="C2856" t="s">
        <v>437</v>
      </c>
      <c r="D2856" t="s">
        <v>933</v>
      </c>
      <c r="E2856">
        <v>147</v>
      </c>
      <c r="F2856">
        <v>2178527850.4299998</v>
      </c>
      <c r="G2856">
        <v>1011203967</v>
      </c>
      <c r="H2856">
        <v>512163332.73000002</v>
      </c>
      <c r="I2856">
        <v>39</v>
      </c>
      <c r="J2856">
        <v>93</v>
      </c>
      <c r="K2856">
        <v>39</v>
      </c>
      <c r="L2856">
        <v>137634610</v>
      </c>
      <c r="M2856">
        <v>130</v>
      </c>
      <c r="N2856">
        <v>39</v>
      </c>
      <c r="O2856">
        <v>59</v>
      </c>
      <c r="P2856">
        <v>1</v>
      </c>
      <c r="Q2856">
        <v>1.576271186440678</v>
      </c>
      <c r="R2856">
        <v>1.2881355932203391</v>
      </c>
      <c r="S2856">
        <v>0.02</v>
      </c>
      <c r="T2856">
        <v>0.08</v>
      </c>
      <c r="U2856">
        <v>13763461</v>
      </c>
      <c r="V2856" t="s">
        <v>1392</v>
      </c>
      <c r="W2856">
        <v>0.23509606848905271</v>
      </c>
      <c r="X2856">
        <v>2.687318697071928E-2</v>
      </c>
      <c r="Y2856">
        <v>21609</v>
      </c>
      <c r="Z2856">
        <v>3176523</v>
      </c>
      <c r="AA2856">
        <v>466948881</v>
      </c>
      <c r="AB2856" t="s">
        <v>395</v>
      </c>
      <c r="AC2856" t="s">
        <v>1418</v>
      </c>
    </row>
    <row r="2857" spans="1:29" x14ac:dyDescent="0.25">
      <c r="A2857" t="s">
        <v>29</v>
      </c>
      <c r="B2857" t="s">
        <v>416</v>
      </c>
      <c r="C2857" t="s">
        <v>437</v>
      </c>
      <c r="D2857" t="s">
        <v>934</v>
      </c>
      <c r="E2857">
        <v>159</v>
      </c>
      <c r="F2857">
        <v>2261700253.0100002</v>
      </c>
      <c r="G2857">
        <v>1171805055</v>
      </c>
      <c r="H2857">
        <v>661987029.28999996</v>
      </c>
      <c r="I2857">
        <v>59</v>
      </c>
      <c r="J2857">
        <v>106</v>
      </c>
      <c r="K2857">
        <v>59</v>
      </c>
      <c r="L2857">
        <v>169956000</v>
      </c>
      <c r="M2857">
        <v>135</v>
      </c>
      <c r="N2857">
        <v>39</v>
      </c>
      <c r="O2857">
        <v>59</v>
      </c>
      <c r="P2857">
        <v>1.512820512820513</v>
      </c>
      <c r="Q2857">
        <v>1.796610169491526</v>
      </c>
      <c r="R2857">
        <v>1.6547153411560189</v>
      </c>
      <c r="S2857">
        <v>0.05</v>
      </c>
      <c r="T2857">
        <v>0.08</v>
      </c>
      <c r="U2857">
        <v>22094280</v>
      </c>
      <c r="V2857" t="s">
        <v>1392</v>
      </c>
      <c r="W2857">
        <v>0.29269441359834919</v>
      </c>
      <c r="X2857">
        <v>3.337569925455601E-2</v>
      </c>
      <c r="Y2857">
        <v>25281</v>
      </c>
      <c r="Z2857">
        <v>4019679</v>
      </c>
      <c r="AA2857">
        <v>639128961</v>
      </c>
      <c r="AB2857" t="s">
        <v>397</v>
      </c>
      <c r="AC2857" t="s">
        <v>1418</v>
      </c>
    </row>
    <row r="2858" spans="1:29" x14ac:dyDescent="0.25">
      <c r="A2858" t="s">
        <v>29</v>
      </c>
      <c r="B2858" t="s">
        <v>416</v>
      </c>
      <c r="C2858" t="s">
        <v>437</v>
      </c>
      <c r="D2858" t="s">
        <v>935</v>
      </c>
      <c r="E2858">
        <v>149</v>
      </c>
      <c r="F2858">
        <v>2119252609.03</v>
      </c>
      <c r="G2858">
        <v>998030037</v>
      </c>
      <c r="H2858">
        <v>460004330.32999998</v>
      </c>
      <c r="I2858">
        <v>39</v>
      </c>
      <c r="J2858">
        <v>62</v>
      </c>
      <c r="K2858">
        <v>39</v>
      </c>
      <c r="L2858">
        <v>97977000</v>
      </c>
      <c r="M2858">
        <v>136</v>
      </c>
      <c r="N2858">
        <v>39</v>
      </c>
      <c r="O2858">
        <v>59</v>
      </c>
      <c r="P2858">
        <v>1</v>
      </c>
      <c r="Q2858">
        <v>1.050847457627119</v>
      </c>
      <c r="R2858">
        <v>1.025423728813559</v>
      </c>
      <c r="S2858">
        <v>0.02</v>
      </c>
      <c r="T2858">
        <v>0.03</v>
      </c>
      <c r="U2858">
        <v>4898850</v>
      </c>
      <c r="V2858" t="s">
        <v>1392</v>
      </c>
      <c r="W2858">
        <v>0.21705969754145921</v>
      </c>
      <c r="X2858">
        <v>1.064957366050368E-2</v>
      </c>
      <c r="Y2858">
        <v>22201</v>
      </c>
      <c r="Z2858">
        <v>3307949</v>
      </c>
      <c r="AA2858">
        <v>492884401</v>
      </c>
      <c r="AB2858" t="s">
        <v>395</v>
      </c>
      <c r="AC2858" t="s">
        <v>1418</v>
      </c>
    </row>
    <row r="2859" spans="1:29" x14ac:dyDescent="0.25">
      <c r="A2859" t="s">
        <v>29</v>
      </c>
      <c r="B2859" t="s">
        <v>416</v>
      </c>
      <c r="C2859" t="s">
        <v>437</v>
      </c>
      <c r="D2859" t="s">
        <v>936</v>
      </c>
      <c r="E2859">
        <v>141</v>
      </c>
      <c r="F2859">
        <v>2402589800.3899999</v>
      </c>
      <c r="G2859">
        <v>1043049571</v>
      </c>
      <c r="H2859">
        <v>734344152.38999999</v>
      </c>
      <c r="I2859">
        <v>51</v>
      </c>
      <c r="J2859">
        <v>94</v>
      </c>
      <c r="K2859">
        <v>54</v>
      </c>
      <c r="L2859">
        <v>167865000</v>
      </c>
      <c r="M2859">
        <v>117</v>
      </c>
      <c r="N2859">
        <v>31</v>
      </c>
      <c r="O2859">
        <v>47</v>
      </c>
      <c r="P2859">
        <v>1.645161290322581</v>
      </c>
      <c r="Q2859">
        <v>2</v>
      </c>
      <c r="R2859">
        <v>1.82258064516129</v>
      </c>
      <c r="S2859">
        <v>0.05</v>
      </c>
      <c r="T2859">
        <v>0.08</v>
      </c>
      <c r="U2859">
        <v>21822450</v>
      </c>
      <c r="V2859" t="s">
        <v>1392</v>
      </c>
      <c r="W2859">
        <v>0.30564691162461338</v>
      </c>
      <c r="X2859">
        <v>2.9716924862786129E-2</v>
      </c>
      <c r="Y2859">
        <v>19881</v>
      </c>
      <c r="Z2859">
        <v>2803221</v>
      </c>
      <c r="AA2859">
        <v>395254161</v>
      </c>
      <c r="AB2859" t="s">
        <v>395</v>
      </c>
      <c r="AC2859" t="s">
        <v>1418</v>
      </c>
    </row>
    <row r="2860" spans="1:29" x14ac:dyDescent="0.25">
      <c r="A2860" t="s">
        <v>29</v>
      </c>
      <c r="B2860" t="s">
        <v>416</v>
      </c>
      <c r="C2860" t="s">
        <v>437</v>
      </c>
      <c r="D2860" t="s">
        <v>937</v>
      </c>
      <c r="E2860">
        <v>172</v>
      </c>
      <c r="F2860">
        <v>2574945781.3000002</v>
      </c>
      <c r="G2860">
        <v>1207252820</v>
      </c>
      <c r="H2860">
        <v>836486623.29999995</v>
      </c>
      <c r="I2860">
        <v>63</v>
      </c>
      <c r="J2860">
        <v>113</v>
      </c>
      <c r="K2860">
        <v>64</v>
      </c>
      <c r="L2860">
        <v>244528093</v>
      </c>
      <c r="M2860">
        <v>153</v>
      </c>
      <c r="N2860">
        <v>39</v>
      </c>
      <c r="O2860">
        <v>59</v>
      </c>
      <c r="P2860">
        <v>1.615384615384615</v>
      </c>
      <c r="Q2860">
        <v>1.915254237288136</v>
      </c>
      <c r="R2860">
        <v>1.765319426336375</v>
      </c>
      <c r="S2860">
        <v>0.05</v>
      </c>
      <c r="T2860">
        <v>0.08</v>
      </c>
      <c r="U2860">
        <v>31788652.09</v>
      </c>
      <c r="V2860" t="s">
        <v>1392</v>
      </c>
      <c r="W2860">
        <v>0.32485601420224353</v>
      </c>
      <c r="X2860">
        <v>3.8002582712669673E-2</v>
      </c>
      <c r="Y2860">
        <v>29584</v>
      </c>
      <c r="Z2860">
        <v>5088448</v>
      </c>
      <c r="AA2860">
        <v>875213056</v>
      </c>
      <c r="AB2860" t="s">
        <v>398</v>
      </c>
      <c r="AC2860" t="s">
        <v>1418</v>
      </c>
    </row>
    <row r="2861" spans="1:29" x14ac:dyDescent="0.25">
      <c r="A2861" t="s">
        <v>29</v>
      </c>
      <c r="B2861" t="s">
        <v>416</v>
      </c>
      <c r="C2861" t="s">
        <v>437</v>
      </c>
      <c r="D2861" t="s">
        <v>938</v>
      </c>
      <c r="E2861">
        <v>155</v>
      </c>
      <c r="F2861">
        <v>2195887035.6999998</v>
      </c>
      <c r="G2861">
        <v>1114382221</v>
      </c>
      <c r="H2861">
        <v>639646301.70000005</v>
      </c>
      <c r="I2861">
        <v>52</v>
      </c>
      <c r="J2861">
        <v>92</v>
      </c>
      <c r="K2861">
        <v>54</v>
      </c>
      <c r="L2861">
        <v>157798000</v>
      </c>
      <c r="M2861">
        <v>153</v>
      </c>
      <c r="N2861">
        <v>39</v>
      </c>
      <c r="O2861">
        <v>59</v>
      </c>
      <c r="P2861">
        <v>1.333333333333333</v>
      </c>
      <c r="Q2861">
        <v>1.5593220338983049</v>
      </c>
      <c r="R2861">
        <v>1.446327683615819</v>
      </c>
      <c r="S2861">
        <v>3.5000000000000003E-2</v>
      </c>
      <c r="T2861">
        <v>0.08</v>
      </c>
      <c r="U2861">
        <v>18146770</v>
      </c>
      <c r="V2861" t="s">
        <v>1392</v>
      </c>
      <c r="W2861">
        <v>0.29129289954393989</v>
      </c>
      <c r="X2861">
        <v>2.8370006911274229E-2</v>
      </c>
      <c r="Y2861">
        <v>24025</v>
      </c>
      <c r="Z2861">
        <v>3723875</v>
      </c>
      <c r="AA2861">
        <v>577200625</v>
      </c>
      <c r="AB2861" t="s">
        <v>397</v>
      </c>
      <c r="AC2861" t="s">
        <v>1418</v>
      </c>
    </row>
    <row r="2862" spans="1:29" x14ac:dyDescent="0.25">
      <c r="A2862" t="s">
        <v>29</v>
      </c>
      <c r="B2862" t="s">
        <v>416</v>
      </c>
      <c r="C2862" t="s">
        <v>437</v>
      </c>
      <c r="D2862" t="s">
        <v>939</v>
      </c>
      <c r="E2862">
        <v>143</v>
      </c>
      <c r="F2862">
        <v>1863345032</v>
      </c>
      <c r="G2862">
        <v>873615044</v>
      </c>
      <c r="H2862">
        <v>602090694</v>
      </c>
      <c r="I2862">
        <v>52</v>
      </c>
      <c r="J2862">
        <v>90</v>
      </c>
      <c r="K2862">
        <v>52</v>
      </c>
      <c r="L2862">
        <v>141807154</v>
      </c>
      <c r="M2862">
        <v>140</v>
      </c>
      <c r="N2862">
        <v>39</v>
      </c>
      <c r="O2862">
        <v>59</v>
      </c>
      <c r="P2862">
        <v>1.333333333333333</v>
      </c>
      <c r="Q2862">
        <v>1.525423728813559</v>
      </c>
      <c r="R2862">
        <v>1.4293785310734459</v>
      </c>
      <c r="S2862">
        <v>3.5000000000000003E-2</v>
      </c>
      <c r="T2862">
        <v>0.08</v>
      </c>
      <c r="U2862">
        <v>16307822.710000001</v>
      </c>
      <c r="V2862" t="s">
        <v>1392</v>
      </c>
      <c r="W2862">
        <v>0.32312356738019299</v>
      </c>
      <c r="X2862">
        <v>2.708532596918032E-2</v>
      </c>
      <c r="Y2862">
        <v>20449</v>
      </c>
      <c r="Z2862">
        <v>2924207</v>
      </c>
      <c r="AA2862">
        <v>418161601</v>
      </c>
      <c r="AB2862" t="s">
        <v>395</v>
      </c>
      <c r="AC2862" t="s">
        <v>1418</v>
      </c>
    </row>
    <row r="2863" spans="1:29" x14ac:dyDescent="0.25">
      <c r="A2863" t="s">
        <v>30</v>
      </c>
      <c r="B2863" t="s">
        <v>416</v>
      </c>
      <c r="C2863" t="s">
        <v>437</v>
      </c>
      <c r="D2863" t="s">
        <v>933</v>
      </c>
      <c r="E2863">
        <v>117</v>
      </c>
      <c r="F2863">
        <v>1866873229.6300001</v>
      </c>
      <c r="G2863">
        <v>873881954</v>
      </c>
      <c r="H2863">
        <v>496960209.16000003</v>
      </c>
      <c r="I2863">
        <v>31</v>
      </c>
      <c r="J2863">
        <v>57</v>
      </c>
      <c r="K2863">
        <v>32</v>
      </c>
      <c r="L2863">
        <v>89645000</v>
      </c>
      <c r="M2863">
        <v>116</v>
      </c>
      <c r="N2863">
        <v>30</v>
      </c>
      <c r="O2863">
        <v>51</v>
      </c>
      <c r="P2863">
        <v>1.033333333333333</v>
      </c>
      <c r="Q2863">
        <v>1.117647058823529</v>
      </c>
      <c r="R2863">
        <v>1.0754901960784311</v>
      </c>
      <c r="S2863">
        <v>0.02</v>
      </c>
      <c r="T2863">
        <v>4.4999999999999998E-2</v>
      </c>
      <c r="U2863">
        <v>5826925</v>
      </c>
      <c r="V2863" t="s">
        <v>1392</v>
      </c>
      <c r="W2863">
        <v>0.26619922621017689</v>
      </c>
      <c r="X2863">
        <v>1.1725133909310591E-2</v>
      </c>
      <c r="Y2863">
        <v>13689</v>
      </c>
      <c r="Z2863">
        <v>1601613</v>
      </c>
      <c r="AA2863">
        <v>187388721</v>
      </c>
      <c r="AB2863" t="s">
        <v>394</v>
      </c>
      <c r="AC2863" t="s">
        <v>1418</v>
      </c>
    </row>
    <row r="2864" spans="1:29" x14ac:dyDescent="0.25">
      <c r="A2864" t="s">
        <v>30</v>
      </c>
      <c r="B2864" t="s">
        <v>416</v>
      </c>
      <c r="C2864" t="s">
        <v>437</v>
      </c>
      <c r="D2864" t="s">
        <v>935</v>
      </c>
      <c r="E2864">
        <v>148</v>
      </c>
      <c r="F2864">
        <v>2346870497.29</v>
      </c>
      <c r="G2864">
        <v>1034520957</v>
      </c>
      <c r="H2864">
        <v>422482442.32999998</v>
      </c>
      <c r="I2864">
        <v>35</v>
      </c>
      <c r="J2864">
        <v>57</v>
      </c>
      <c r="K2864">
        <v>35</v>
      </c>
      <c r="L2864">
        <v>85175000</v>
      </c>
      <c r="M2864">
        <v>148</v>
      </c>
      <c r="N2864">
        <v>33</v>
      </c>
      <c r="O2864">
        <v>56</v>
      </c>
      <c r="P2864">
        <v>1.060606060606061</v>
      </c>
      <c r="Q2864">
        <v>1.017857142857143</v>
      </c>
      <c r="R2864">
        <v>1.0392316017316019</v>
      </c>
      <c r="S2864">
        <v>0.02</v>
      </c>
      <c r="T2864">
        <v>0.03</v>
      </c>
      <c r="U2864">
        <v>4258750</v>
      </c>
      <c r="V2864" t="s">
        <v>1392</v>
      </c>
      <c r="W2864">
        <v>0.18001949524605329</v>
      </c>
      <c r="X2864">
        <v>1.0080300559978069E-2</v>
      </c>
      <c r="Y2864">
        <v>21904</v>
      </c>
      <c r="Z2864">
        <v>3241792</v>
      </c>
      <c r="AA2864">
        <v>479785216</v>
      </c>
      <c r="AB2864" t="s">
        <v>395</v>
      </c>
      <c r="AC2864" t="s">
        <v>1418</v>
      </c>
    </row>
    <row r="2865" spans="1:29" x14ac:dyDescent="0.25">
      <c r="A2865" t="s">
        <v>30</v>
      </c>
      <c r="B2865" t="s">
        <v>416</v>
      </c>
      <c r="C2865" t="s">
        <v>437</v>
      </c>
      <c r="D2865" t="s">
        <v>936</v>
      </c>
      <c r="E2865">
        <v>114</v>
      </c>
      <c r="F2865">
        <v>1961041555.1800001</v>
      </c>
      <c r="G2865">
        <v>893709647</v>
      </c>
      <c r="H2865">
        <v>577552615.61000001</v>
      </c>
      <c r="I2865">
        <v>37</v>
      </c>
      <c r="J2865">
        <v>84</v>
      </c>
      <c r="K2865">
        <v>38</v>
      </c>
      <c r="L2865">
        <v>179084001</v>
      </c>
      <c r="M2865">
        <v>114</v>
      </c>
      <c r="N2865">
        <v>24</v>
      </c>
      <c r="O2865">
        <v>40</v>
      </c>
      <c r="P2865">
        <v>1.541666666666667</v>
      </c>
      <c r="Q2865">
        <v>2.1</v>
      </c>
      <c r="R2865">
        <v>1.8208333333333331</v>
      </c>
      <c r="S2865">
        <v>0.05</v>
      </c>
      <c r="T2865">
        <v>0.08</v>
      </c>
      <c r="U2865">
        <v>23280920.129999999</v>
      </c>
      <c r="V2865" t="s">
        <v>1392</v>
      </c>
      <c r="W2865">
        <v>0.29451319584963492</v>
      </c>
      <c r="X2865">
        <v>4.030960903087788E-2</v>
      </c>
      <c r="Y2865">
        <v>12996</v>
      </c>
      <c r="Z2865">
        <v>1481544</v>
      </c>
      <c r="AA2865">
        <v>168896016</v>
      </c>
      <c r="AB2865" t="s">
        <v>394</v>
      </c>
      <c r="AC2865" t="s">
        <v>1418</v>
      </c>
    </row>
    <row r="2866" spans="1:29" x14ac:dyDescent="0.25">
      <c r="A2866" t="s">
        <v>30</v>
      </c>
      <c r="B2866" t="s">
        <v>416</v>
      </c>
      <c r="C2866" t="s">
        <v>437</v>
      </c>
      <c r="D2866" t="s">
        <v>934</v>
      </c>
      <c r="E2866">
        <v>173</v>
      </c>
      <c r="F2866">
        <v>2601080866.5500002</v>
      </c>
      <c r="G2866">
        <v>1357269761</v>
      </c>
      <c r="H2866">
        <v>564571366.23000002</v>
      </c>
      <c r="I2866">
        <v>51</v>
      </c>
      <c r="J2866">
        <v>87</v>
      </c>
      <c r="K2866">
        <v>54</v>
      </c>
      <c r="L2866">
        <v>141819000</v>
      </c>
      <c r="M2866">
        <v>173</v>
      </c>
      <c r="N2866">
        <v>33</v>
      </c>
      <c r="O2866">
        <v>56</v>
      </c>
      <c r="P2866">
        <v>1.545454545454545</v>
      </c>
      <c r="Q2866">
        <v>1.553571428571429</v>
      </c>
      <c r="R2866">
        <v>1.5495129870129869</v>
      </c>
      <c r="S2866">
        <v>0.05</v>
      </c>
      <c r="T2866">
        <v>0.08</v>
      </c>
      <c r="U2866">
        <v>18436470</v>
      </c>
      <c r="V2866" t="s">
        <v>1392</v>
      </c>
      <c r="W2866">
        <v>0.21705260051327491</v>
      </c>
      <c r="X2866">
        <v>3.2655694395399407E-2</v>
      </c>
      <c r="Y2866">
        <v>29929</v>
      </c>
      <c r="Z2866">
        <v>5177717</v>
      </c>
      <c r="AA2866">
        <v>895745041</v>
      </c>
      <c r="AB2866" t="s">
        <v>398</v>
      </c>
      <c r="AC2866" t="s">
        <v>1418</v>
      </c>
    </row>
    <row r="2867" spans="1:29" x14ac:dyDescent="0.25">
      <c r="A2867" t="s">
        <v>30</v>
      </c>
      <c r="B2867" t="s">
        <v>416</v>
      </c>
      <c r="C2867" t="s">
        <v>437</v>
      </c>
      <c r="D2867" t="s">
        <v>932</v>
      </c>
      <c r="E2867">
        <v>177</v>
      </c>
      <c r="F2867">
        <v>2582340268.48</v>
      </c>
      <c r="G2867">
        <v>1397656223</v>
      </c>
      <c r="H2867">
        <v>566817044.47000003</v>
      </c>
      <c r="I2867">
        <v>50</v>
      </c>
      <c r="J2867">
        <v>75</v>
      </c>
      <c r="K2867">
        <v>52</v>
      </c>
      <c r="L2867">
        <v>111351000</v>
      </c>
      <c r="M2867">
        <v>177</v>
      </c>
      <c r="N2867">
        <v>33</v>
      </c>
      <c r="O2867">
        <v>56</v>
      </c>
      <c r="P2867">
        <v>1.5151515151515149</v>
      </c>
      <c r="Q2867">
        <v>1.339285714285714</v>
      </c>
      <c r="R2867">
        <v>1.427218614718615</v>
      </c>
      <c r="S2867">
        <v>0.05</v>
      </c>
      <c r="T2867">
        <v>5.5E-2</v>
      </c>
      <c r="U2867">
        <v>11691855</v>
      </c>
      <c r="V2867" t="s">
        <v>1392</v>
      </c>
      <c r="W2867">
        <v>0.21949742696133381</v>
      </c>
      <c r="X2867">
        <v>2.0627211397519669E-2</v>
      </c>
      <c r="Y2867">
        <v>31329</v>
      </c>
      <c r="Z2867">
        <v>5545233</v>
      </c>
      <c r="AA2867">
        <v>981506241</v>
      </c>
      <c r="AB2867" t="s">
        <v>398</v>
      </c>
      <c r="AC2867" t="s">
        <v>1418</v>
      </c>
    </row>
    <row r="2868" spans="1:29" x14ac:dyDescent="0.25">
      <c r="A2868" t="s">
        <v>30</v>
      </c>
      <c r="B2868" t="s">
        <v>416</v>
      </c>
      <c r="C2868" t="s">
        <v>437</v>
      </c>
      <c r="D2868" t="s">
        <v>938</v>
      </c>
      <c r="E2868">
        <v>93</v>
      </c>
      <c r="F2868">
        <v>1215417315.7</v>
      </c>
      <c r="G2868">
        <v>644338547</v>
      </c>
      <c r="H2868">
        <v>397023767.18000001</v>
      </c>
      <c r="I2868">
        <v>30</v>
      </c>
      <c r="J2868">
        <v>52</v>
      </c>
      <c r="K2868">
        <v>31</v>
      </c>
      <c r="L2868">
        <v>83381000</v>
      </c>
      <c r="M2868">
        <v>93</v>
      </c>
      <c r="N2868">
        <v>24</v>
      </c>
      <c r="O2868">
        <v>41</v>
      </c>
      <c r="P2868">
        <v>1.25</v>
      </c>
      <c r="Q2868">
        <v>1.2682926829268291</v>
      </c>
      <c r="R2868">
        <v>1.259146341463415</v>
      </c>
      <c r="S2868">
        <v>3.5000000000000003E-2</v>
      </c>
      <c r="T2868">
        <v>5.5E-2</v>
      </c>
      <c r="U2868">
        <v>7504290</v>
      </c>
      <c r="V2868" t="s">
        <v>1392</v>
      </c>
      <c r="W2868">
        <v>0.32665633610077421</v>
      </c>
      <c r="X2868">
        <v>1.8901362135828399E-2</v>
      </c>
      <c r="Y2868">
        <v>8649</v>
      </c>
      <c r="Z2868">
        <v>804357</v>
      </c>
      <c r="AA2868">
        <v>74805201</v>
      </c>
      <c r="AB2868" t="s">
        <v>392</v>
      </c>
      <c r="AC2868" t="s">
        <v>1418</v>
      </c>
    </row>
    <row r="2869" spans="1:29" x14ac:dyDescent="0.25">
      <c r="A2869" t="s">
        <v>30</v>
      </c>
      <c r="B2869" t="s">
        <v>416</v>
      </c>
      <c r="C2869" t="s">
        <v>437</v>
      </c>
      <c r="D2869" t="s">
        <v>931</v>
      </c>
      <c r="E2869">
        <v>168</v>
      </c>
      <c r="F2869">
        <v>2543021465.2399998</v>
      </c>
      <c r="G2869">
        <v>1144164170</v>
      </c>
      <c r="H2869">
        <v>645318334.60000002</v>
      </c>
      <c r="I2869">
        <v>50</v>
      </c>
      <c r="J2869">
        <v>86</v>
      </c>
      <c r="K2869">
        <v>51</v>
      </c>
      <c r="L2869">
        <v>117017000</v>
      </c>
      <c r="M2869">
        <v>168</v>
      </c>
      <c r="N2869">
        <v>33</v>
      </c>
      <c r="O2869">
        <v>56</v>
      </c>
      <c r="P2869">
        <v>1.5151515151515149</v>
      </c>
      <c r="Q2869">
        <v>1.535714285714286</v>
      </c>
      <c r="R2869">
        <v>1.5254329004328999</v>
      </c>
      <c r="S2869">
        <v>0.05</v>
      </c>
      <c r="T2869">
        <v>0.08</v>
      </c>
      <c r="U2869">
        <v>15212210</v>
      </c>
      <c r="V2869" t="s">
        <v>1392</v>
      </c>
      <c r="W2869">
        <v>0.25376047486059949</v>
      </c>
      <c r="X2869">
        <v>2.357318734703125E-2</v>
      </c>
      <c r="Y2869">
        <v>28224</v>
      </c>
      <c r="Z2869">
        <v>4741632</v>
      </c>
      <c r="AA2869">
        <v>796594176</v>
      </c>
      <c r="AB2869" t="s">
        <v>399</v>
      </c>
      <c r="AC2869" t="s">
        <v>1418</v>
      </c>
    </row>
    <row r="2870" spans="1:29" x14ac:dyDescent="0.25">
      <c r="A2870" t="s">
        <v>30</v>
      </c>
      <c r="B2870" t="s">
        <v>416</v>
      </c>
      <c r="C2870" t="s">
        <v>437</v>
      </c>
      <c r="D2870" t="s">
        <v>937</v>
      </c>
      <c r="E2870">
        <v>165</v>
      </c>
      <c r="F2870">
        <v>2636589467.3000002</v>
      </c>
      <c r="G2870">
        <v>1238152336</v>
      </c>
      <c r="H2870">
        <v>674697096.49000001</v>
      </c>
      <c r="I2870">
        <v>50</v>
      </c>
      <c r="J2870">
        <v>92</v>
      </c>
      <c r="K2870">
        <v>50</v>
      </c>
      <c r="L2870">
        <v>156995000</v>
      </c>
      <c r="M2870">
        <v>165</v>
      </c>
      <c r="N2870">
        <v>33</v>
      </c>
      <c r="O2870">
        <v>56</v>
      </c>
      <c r="P2870">
        <v>1.5151515151515149</v>
      </c>
      <c r="Q2870">
        <v>1.642857142857143</v>
      </c>
      <c r="R2870">
        <v>1.579004329004329</v>
      </c>
      <c r="S2870">
        <v>0.05</v>
      </c>
      <c r="T2870">
        <v>0.08</v>
      </c>
      <c r="U2870">
        <v>20409350</v>
      </c>
      <c r="V2870" t="s">
        <v>1392</v>
      </c>
      <c r="W2870">
        <v>0.25589766812689407</v>
      </c>
      <c r="X2870">
        <v>3.0249648481038779E-2</v>
      </c>
      <c r="Y2870">
        <v>27225</v>
      </c>
      <c r="Z2870">
        <v>4492125</v>
      </c>
      <c r="AA2870">
        <v>741200625</v>
      </c>
      <c r="AB2870" t="s">
        <v>399</v>
      </c>
      <c r="AC2870" t="s">
        <v>1418</v>
      </c>
    </row>
    <row r="2871" spans="1:29" x14ac:dyDescent="0.25">
      <c r="A2871" t="s">
        <v>30</v>
      </c>
      <c r="B2871" t="s">
        <v>416</v>
      </c>
      <c r="C2871" t="s">
        <v>437</v>
      </c>
      <c r="D2871" t="s">
        <v>939</v>
      </c>
      <c r="E2871">
        <v>134</v>
      </c>
      <c r="F2871">
        <v>1912275207</v>
      </c>
      <c r="G2871">
        <v>939459087</v>
      </c>
      <c r="H2871">
        <v>501177623</v>
      </c>
      <c r="I2871">
        <v>40</v>
      </c>
      <c r="J2871">
        <v>97</v>
      </c>
      <c r="K2871">
        <v>40</v>
      </c>
      <c r="L2871">
        <v>129246000</v>
      </c>
      <c r="M2871">
        <v>134</v>
      </c>
      <c r="N2871">
        <v>33</v>
      </c>
      <c r="O2871">
        <v>56</v>
      </c>
      <c r="P2871">
        <v>1.2121212121212119</v>
      </c>
      <c r="Q2871">
        <v>1.732142857142857</v>
      </c>
      <c r="R2871">
        <v>1.472132034632035</v>
      </c>
      <c r="S2871">
        <v>3.5000000000000003E-2</v>
      </c>
      <c r="T2871">
        <v>0.08</v>
      </c>
      <c r="U2871">
        <v>14863290</v>
      </c>
      <c r="V2871" t="s">
        <v>1392</v>
      </c>
      <c r="W2871">
        <v>0.26208446418455289</v>
      </c>
      <c r="X2871">
        <v>2.9656731102697301E-2</v>
      </c>
      <c r="Y2871">
        <v>17956</v>
      </c>
      <c r="Z2871">
        <v>2406104</v>
      </c>
      <c r="AA2871">
        <v>322417936</v>
      </c>
      <c r="AB2871" t="s">
        <v>396</v>
      </c>
      <c r="AC2871" t="s">
        <v>1418</v>
      </c>
    </row>
    <row r="2872" spans="1:29" x14ac:dyDescent="0.25">
      <c r="A2872" t="s">
        <v>31</v>
      </c>
      <c r="B2872" t="s">
        <v>416</v>
      </c>
      <c r="C2872" t="s">
        <v>437</v>
      </c>
      <c r="D2872" t="s">
        <v>939</v>
      </c>
      <c r="E2872">
        <v>115</v>
      </c>
      <c r="F2872">
        <v>1587853387.78</v>
      </c>
      <c r="G2872">
        <v>755878764</v>
      </c>
      <c r="H2872">
        <v>485757000.77999997</v>
      </c>
      <c r="I2872">
        <v>36</v>
      </c>
      <c r="J2872">
        <v>64</v>
      </c>
      <c r="K2872">
        <v>37</v>
      </c>
      <c r="L2872">
        <v>97122000</v>
      </c>
      <c r="M2872">
        <v>115</v>
      </c>
      <c r="N2872">
        <v>35</v>
      </c>
      <c r="O2872">
        <v>58</v>
      </c>
      <c r="P2872">
        <v>1.028571428571428</v>
      </c>
      <c r="Q2872">
        <v>1.103448275862069</v>
      </c>
      <c r="R2872">
        <v>1.0660098522167489</v>
      </c>
      <c r="S2872">
        <v>0.02</v>
      </c>
      <c r="T2872">
        <v>4.4999999999999998E-2</v>
      </c>
      <c r="U2872">
        <v>6312930</v>
      </c>
      <c r="V2872" t="s">
        <v>1392</v>
      </c>
      <c r="W2872">
        <v>0.30592056201054157</v>
      </c>
      <c r="X2872">
        <v>1.2996065913333349E-2</v>
      </c>
      <c r="Y2872">
        <v>13225</v>
      </c>
      <c r="Z2872">
        <v>1520875</v>
      </c>
      <c r="AA2872">
        <v>174900625</v>
      </c>
      <c r="AB2872" t="s">
        <v>394</v>
      </c>
      <c r="AC2872" t="s">
        <v>1418</v>
      </c>
    </row>
    <row r="2873" spans="1:29" x14ac:dyDescent="0.25">
      <c r="A2873" t="s">
        <v>31</v>
      </c>
      <c r="B2873" t="s">
        <v>416</v>
      </c>
      <c r="C2873" t="s">
        <v>437</v>
      </c>
      <c r="D2873" t="s">
        <v>932</v>
      </c>
      <c r="E2873">
        <v>145</v>
      </c>
      <c r="F2873">
        <v>1939432939.71</v>
      </c>
      <c r="G2873">
        <v>957587573</v>
      </c>
      <c r="H2873">
        <v>577340076.44000006</v>
      </c>
      <c r="I2873">
        <v>48</v>
      </c>
      <c r="J2873">
        <v>74</v>
      </c>
      <c r="K2873">
        <v>48</v>
      </c>
      <c r="L2873">
        <v>107589613</v>
      </c>
      <c r="M2873">
        <v>145</v>
      </c>
      <c r="N2873">
        <v>38</v>
      </c>
      <c r="O2873">
        <v>64</v>
      </c>
      <c r="P2873">
        <v>1.263157894736842</v>
      </c>
      <c r="Q2873">
        <v>1.15625</v>
      </c>
      <c r="R2873">
        <v>1.209703947368421</v>
      </c>
      <c r="S2873">
        <v>3.5000000000000003E-2</v>
      </c>
      <c r="T2873">
        <v>4.4999999999999998E-2</v>
      </c>
      <c r="U2873">
        <v>8607169.0399999991</v>
      </c>
      <c r="V2873" t="s">
        <v>1392</v>
      </c>
      <c r="W2873">
        <v>0.29768499060675369</v>
      </c>
      <c r="X2873">
        <v>1.490831728341744E-2</v>
      </c>
      <c r="Y2873">
        <v>21025</v>
      </c>
      <c r="Z2873">
        <v>3048625</v>
      </c>
      <c r="AA2873">
        <v>442050625</v>
      </c>
      <c r="AB2873" t="s">
        <v>395</v>
      </c>
      <c r="AC2873" t="s">
        <v>1418</v>
      </c>
    </row>
    <row r="2874" spans="1:29" x14ac:dyDescent="0.25">
      <c r="A2874" t="s">
        <v>31</v>
      </c>
      <c r="B2874" t="s">
        <v>416</v>
      </c>
      <c r="C2874" t="s">
        <v>437</v>
      </c>
      <c r="D2874" t="s">
        <v>934</v>
      </c>
      <c r="E2874">
        <v>155</v>
      </c>
      <c r="F2874">
        <v>2135970684.55</v>
      </c>
      <c r="G2874">
        <v>1093309056</v>
      </c>
      <c r="H2874">
        <v>756232761.23000002</v>
      </c>
      <c r="I2874">
        <v>61</v>
      </c>
      <c r="J2874">
        <v>96</v>
      </c>
      <c r="K2874">
        <v>64</v>
      </c>
      <c r="L2874">
        <v>178076000</v>
      </c>
      <c r="M2874">
        <v>155</v>
      </c>
      <c r="N2874">
        <v>38</v>
      </c>
      <c r="O2874">
        <v>64</v>
      </c>
      <c r="P2874">
        <v>1.6052631578947369</v>
      </c>
      <c r="Q2874">
        <v>1.5</v>
      </c>
      <c r="R2874">
        <v>1.5526315789473679</v>
      </c>
      <c r="S2874">
        <v>0.05</v>
      </c>
      <c r="T2874">
        <v>0.08</v>
      </c>
      <c r="U2874">
        <v>23149880</v>
      </c>
      <c r="V2874" t="s">
        <v>1392</v>
      </c>
      <c r="W2874">
        <v>0.35404641397937581</v>
      </c>
      <c r="X2874">
        <v>3.0612109375355679E-2</v>
      </c>
      <c r="Y2874">
        <v>24025</v>
      </c>
      <c r="Z2874">
        <v>3723875</v>
      </c>
      <c r="AA2874">
        <v>577200625</v>
      </c>
      <c r="AB2874" t="s">
        <v>397</v>
      </c>
      <c r="AC2874" t="s">
        <v>1418</v>
      </c>
    </row>
    <row r="2875" spans="1:29" x14ac:dyDescent="0.25">
      <c r="A2875" t="s">
        <v>31</v>
      </c>
      <c r="B2875" t="s">
        <v>416</v>
      </c>
      <c r="C2875" t="s">
        <v>437</v>
      </c>
      <c r="D2875" t="s">
        <v>931</v>
      </c>
      <c r="E2875">
        <v>169</v>
      </c>
      <c r="F2875">
        <v>2656550028.2399998</v>
      </c>
      <c r="G2875">
        <v>1174439967</v>
      </c>
      <c r="H2875">
        <v>598523651.60000002</v>
      </c>
      <c r="I2875">
        <v>46</v>
      </c>
      <c r="J2875">
        <v>82</v>
      </c>
      <c r="K2875">
        <v>46</v>
      </c>
      <c r="L2875">
        <v>143574991</v>
      </c>
      <c r="M2875">
        <v>169</v>
      </c>
      <c r="N2875">
        <v>38</v>
      </c>
      <c r="O2875">
        <v>64</v>
      </c>
      <c r="P2875">
        <v>1.2105263157894739</v>
      </c>
      <c r="Q2875">
        <v>1.28125</v>
      </c>
      <c r="R2875">
        <v>1.2458881578947369</v>
      </c>
      <c r="S2875">
        <v>3.5000000000000003E-2</v>
      </c>
      <c r="T2875">
        <v>5.5E-2</v>
      </c>
      <c r="U2875">
        <v>12921749.189999999</v>
      </c>
      <c r="V2875" t="s">
        <v>1392</v>
      </c>
      <c r="W2875">
        <v>0.22530110302365741</v>
      </c>
      <c r="X2875">
        <v>2.158937103898402E-2</v>
      </c>
      <c r="Y2875">
        <v>28561</v>
      </c>
      <c r="Z2875">
        <v>4826809</v>
      </c>
      <c r="AA2875">
        <v>815730721</v>
      </c>
      <c r="AB2875" t="s">
        <v>399</v>
      </c>
      <c r="AC2875" t="s">
        <v>1418</v>
      </c>
    </row>
    <row r="2876" spans="1:29" x14ac:dyDescent="0.25">
      <c r="A2876" t="s">
        <v>31</v>
      </c>
      <c r="B2876" t="s">
        <v>416</v>
      </c>
      <c r="C2876" t="s">
        <v>437</v>
      </c>
      <c r="D2876" t="s">
        <v>933</v>
      </c>
      <c r="E2876">
        <v>113</v>
      </c>
      <c r="F2876">
        <v>1735444179.73</v>
      </c>
      <c r="G2876">
        <v>842151985</v>
      </c>
      <c r="H2876">
        <v>514541040.73000002</v>
      </c>
      <c r="I2876">
        <v>35</v>
      </c>
      <c r="J2876">
        <v>58</v>
      </c>
      <c r="K2876">
        <v>42</v>
      </c>
      <c r="L2876">
        <v>131770000</v>
      </c>
      <c r="M2876">
        <v>113</v>
      </c>
      <c r="N2876">
        <v>34</v>
      </c>
      <c r="O2876">
        <v>57</v>
      </c>
      <c r="P2876">
        <v>1.029411764705882</v>
      </c>
      <c r="Q2876">
        <v>1.0175438596491231</v>
      </c>
      <c r="R2876">
        <v>1.023477812177503</v>
      </c>
      <c r="S2876">
        <v>0.02</v>
      </c>
      <c r="T2876">
        <v>0.03</v>
      </c>
      <c r="U2876">
        <v>6588500</v>
      </c>
      <c r="V2876" t="s">
        <v>1392</v>
      </c>
      <c r="W2876">
        <v>0.29648953664994993</v>
      </c>
      <c r="X2876">
        <v>1.280461513945055E-2</v>
      </c>
      <c r="Y2876">
        <v>12769</v>
      </c>
      <c r="Z2876">
        <v>1442897</v>
      </c>
      <c r="AA2876">
        <v>163047361</v>
      </c>
      <c r="AB2876" t="s">
        <v>394</v>
      </c>
      <c r="AC2876" t="s">
        <v>1418</v>
      </c>
    </row>
    <row r="2877" spans="1:29" x14ac:dyDescent="0.25">
      <c r="A2877" t="s">
        <v>31</v>
      </c>
      <c r="B2877" t="s">
        <v>416</v>
      </c>
      <c r="C2877" t="s">
        <v>437</v>
      </c>
      <c r="D2877" t="s">
        <v>938</v>
      </c>
      <c r="E2877">
        <v>118</v>
      </c>
      <c r="F2877">
        <v>1633335090.7</v>
      </c>
      <c r="G2877">
        <v>896153617</v>
      </c>
      <c r="H2877">
        <v>466621312.69999999</v>
      </c>
      <c r="I2877">
        <v>36</v>
      </c>
      <c r="J2877">
        <v>72</v>
      </c>
      <c r="K2877">
        <v>38</v>
      </c>
      <c r="L2877">
        <v>130371000</v>
      </c>
      <c r="M2877">
        <v>118</v>
      </c>
      <c r="N2877">
        <v>35</v>
      </c>
      <c r="O2877">
        <v>59</v>
      </c>
      <c r="P2877">
        <v>1.028571428571428</v>
      </c>
      <c r="Q2877">
        <v>1.220338983050848</v>
      </c>
      <c r="R2877">
        <v>1.1244552058111379</v>
      </c>
      <c r="S2877">
        <v>0.02</v>
      </c>
      <c r="T2877">
        <v>5.5E-2</v>
      </c>
      <c r="U2877">
        <v>9777825</v>
      </c>
      <c r="V2877" t="s">
        <v>1392</v>
      </c>
      <c r="W2877">
        <v>0.28568621059872018</v>
      </c>
      <c r="X2877">
        <v>2.0954518651158049E-2</v>
      </c>
      <c r="Y2877">
        <v>13924</v>
      </c>
      <c r="Z2877">
        <v>1643032</v>
      </c>
      <c r="AA2877">
        <v>193877776</v>
      </c>
      <c r="AB2877" t="s">
        <v>394</v>
      </c>
      <c r="AC2877" t="s">
        <v>1418</v>
      </c>
    </row>
    <row r="2878" spans="1:29" x14ac:dyDescent="0.25">
      <c r="A2878" t="s">
        <v>31</v>
      </c>
      <c r="B2878" t="s">
        <v>416</v>
      </c>
      <c r="C2878" t="s">
        <v>437</v>
      </c>
      <c r="D2878" t="s">
        <v>936</v>
      </c>
      <c r="E2878">
        <v>106</v>
      </c>
      <c r="F2878">
        <v>1729709960</v>
      </c>
      <c r="G2878">
        <v>785237590</v>
      </c>
      <c r="H2878">
        <v>683586815.38999999</v>
      </c>
      <c r="I2878">
        <v>51</v>
      </c>
      <c r="J2878">
        <v>72</v>
      </c>
      <c r="K2878">
        <v>51</v>
      </c>
      <c r="L2878">
        <v>111589000</v>
      </c>
      <c r="M2878">
        <v>106</v>
      </c>
      <c r="N2878">
        <v>32</v>
      </c>
      <c r="O2878">
        <v>53</v>
      </c>
      <c r="P2878">
        <v>1.59375</v>
      </c>
      <c r="Q2878">
        <v>1.358490566037736</v>
      </c>
      <c r="R2878">
        <v>1.476120283018868</v>
      </c>
      <c r="S2878">
        <v>0.05</v>
      </c>
      <c r="T2878">
        <v>5.5E-2</v>
      </c>
      <c r="U2878">
        <v>11716845</v>
      </c>
      <c r="V2878" t="s">
        <v>1392</v>
      </c>
      <c r="W2878">
        <v>0.39520314457228423</v>
      </c>
      <c r="X2878">
        <v>1.714024427653027E-2</v>
      </c>
      <c r="Y2878">
        <v>11236</v>
      </c>
      <c r="Z2878">
        <v>1191016</v>
      </c>
      <c r="AA2878">
        <v>126247696</v>
      </c>
      <c r="AB2878" t="s">
        <v>393</v>
      </c>
      <c r="AC2878" t="s">
        <v>1418</v>
      </c>
    </row>
    <row r="2879" spans="1:29" x14ac:dyDescent="0.25">
      <c r="A2879" t="s">
        <v>31</v>
      </c>
      <c r="B2879" t="s">
        <v>416</v>
      </c>
      <c r="C2879" t="s">
        <v>437</v>
      </c>
      <c r="D2879" t="s">
        <v>935</v>
      </c>
      <c r="E2879">
        <v>137</v>
      </c>
      <c r="F2879">
        <v>2221535696</v>
      </c>
      <c r="G2879">
        <v>922411344</v>
      </c>
      <c r="H2879">
        <v>530478045</v>
      </c>
      <c r="I2879">
        <v>42</v>
      </c>
      <c r="J2879">
        <v>83</v>
      </c>
      <c r="K2879">
        <v>42</v>
      </c>
      <c r="L2879">
        <v>160754000</v>
      </c>
      <c r="M2879">
        <v>137</v>
      </c>
      <c r="N2879">
        <v>38</v>
      </c>
      <c r="O2879">
        <v>64</v>
      </c>
      <c r="P2879">
        <v>1.1052631578947369</v>
      </c>
      <c r="Q2879">
        <v>1.296875</v>
      </c>
      <c r="R2879">
        <v>1.2010690789473679</v>
      </c>
      <c r="S2879">
        <v>2.5000000000000001E-2</v>
      </c>
      <c r="T2879">
        <v>5.5E-2</v>
      </c>
      <c r="U2879">
        <v>12860320</v>
      </c>
      <c r="V2879" t="s">
        <v>1392</v>
      </c>
      <c r="W2879">
        <v>0.23878889092583819</v>
      </c>
      <c r="X2879">
        <v>2.424288831783792E-2</v>
      </c>
      <c r="Y2879">
        <v>18769</v>
      </c>
      <c r="Z2879">
        <v>2571353</v>
      </c>
      <c r="AA2879">
        <v>352275361</v>
      </c>
      <c r="AB2879" t="s">
        <v>396</v>
      </c>
      <c r="AC2879" t="s">
        <v>1418</v>
      </c>
    </row>
    <row r="2880" spans="1:29" x14ac:dyDescent="0.25">
      <c r="A2880" t="s">
        <v>31</v>
      </c>
      <c r="B2880" t="s">
        <v>416</v>
      </c>
      <c r="C2880" t="s">
        <v>437</v>
      </c>
      <c r="D2880" t="s">
        <v>937</v>
      </c>
      <c r="E2880">
        <v>137</v>
      </c>
      <c r="F2880">
        <v>2187334775.3000002</v>
      </c>
      <c r="G2880">
        <v>962262720</v>
      </c>
      <c r="H2880">
        <v>639775677.49000001</v>
      </c>
      <c r="I2880">
        <v>50</v>
      </c>
      <c r="J2880">
        <v>71</v>
      </c>
      <c r="K2880">
        <v>53</v>
      </c>
      <c r="L2880">
        <v>134231474</v>
      </c>
      <c r="M2880">
        <v>137</v>
      </c>
      <c r="N2880">
        <v>38</v>
      </c>
      <c r="O2880">
        <v>64</v>
      </c>
      <c r="P2880">
        <v>1.3157894736842111</v>
      </c>
      <c r="Q2880">
        <v>1.109375</v>
      </c>
      <c r="R2880">
        <v>1.2125822368421051</v>
      </c>
      <c r="S2880">
        <v>3.5000000000000003E-2</v>
      </c>
      <c r="T2880">
        <v>4.4999999999999998E-2</v>
      </c>
      <c r="U2880">
        <v>10738517.92</v>
      </c>
      <c r="V2880" t="s">
        <v>1392</v>
      </c>
      <c r="W2880">
        <v>0.29249097335923468</v>
      </c>
      <c r="X2880">
        <v>1.6784817394324671E-2</v>
      </c>
      <c r="Y2880">
        <v>18769</v>
      </c>
      <c r="Z2880">
        <v>2571353</v>
      </c>
      <c r="AA2880">
        <v>352275361</v>
      </c>
      <c r="AB2880" t="s">
        <v>396</v>
      </c>
      <c r="AC2880" t="s">
        <v>1418</v>
      </c>
    </row>
    <row r="2881" spans="1:29" x14ac:dyDescent="0.25">
      <c r="A2881" t="s">
        <v>32</v>
      </c>
      <c r="B2881" t="s">
        <v>416</v>
      </c>
      <c r="C2881" t="s">
        <v>437</v>
      </c>
      <c r="D2881" t="s">
        <v>933</v>
      </c>
      <c r="E2881">
        <v>92</v>
      </c>
      <c r="F2881">
        <v>1344980617.74</v>
      </c>
      <c r="G2881">
        <v>663860020</v>
      </c>
      <c r="H2881">
        <v>324800314.00999999</v>
      </c>
      <c r="I2881">
        <v>27</v>
      </c>
      <c r="J2881">
        <v>39</v>
      </c>
      <c r="K2881">
        <v>42</v>
      </c>
      <c r="L2881">
        <v>63855000</v>
      </c>
      <c r="M2881">
        <v>92</v>
      </c>
      <c r="N2881">
        <v>22</v>
      </c>
      <c r="O2881">
        <v>37</v>
      </c>
      <c r="P2881">
        <v>1.2272727272727271</v>
      </c>
      <c r="Q2881">
        <v>1.0540540540540539</v>
      </c>
      <c r="R2881">
        <v>1.140663390663391</v>
      </c>
      <c r="S2881">
        <v>3.5000000000000003E-2</v>
      </c>
      <c r="T2881">
        <v>0.03</v>
      </c>
      <c r="U2881">
        <v>4150575</v>
      </c>
      <c r="V2881" t="s">
        <v>1392</v>
      </c>
      <c r="W2881">
        <v>0.24149070233872141</v>
      </c>
      <c r="X2881">
        <v>1.277885156192371E-2</v>
      </c>
      <c r="Y2881">
        <v>8464</v>
      </c>
      <c r="Z2881">
        <v>778688</v>
      </c>
      <c r="AA2881">
        <v>71639296</v>
      </c>
      <c r="AB2881" t="s">
        <v>392</v>
      </c>
      <c r="AC2881" t="s">
        <v>1418</v>
      </c>
    </row>
    <row r="2882" spans="1:29" x14ac:dyDescent="0.25">
      <c r="A2882" t="s">
        <v>32</v>
      </c>
      <c r="B2882" t="s">
        <v>416</v>
      </c>
      <c r="C2882" t="s">
        <v>437</v>
      </c>
      <c r="D2882" t="s">
        <v>938</v>
      </c>
      <c r="E2882">
        <v>77</v>
      </c>
      <c r="F2882">
        <v>1032371514.7</v>
      </c>
      <c r="G2882">
        <v>529132685</v>
      </c>
      <c r="H2882">
        <v>374413143.69999999</v>
      </c>
      <c r="I2882">
        <v>30</v>
      </c>
      <c r="J2882">
        <v>55</v>
      </c>
      <c r="K2882">
        <v>31</v>
      </c>
      <c r="L2882">
        <v>107620000</v>
      </c>
      <c r="M2882">
        <v>77</v>
      </c>
      <c r="N2882">
        <v>20</v>
      </c>
      <c r="O2882">
        <v>31</v>
      </c>
      <c r="P2882">
        <v>1.5</v>
      </c>
      <c r="Q2882">
        <v>1.774193548387097</v>
      </c>
      <c r="R2882">
        <v>1.637096774193548</v>
      </c>
      <c r="S2882">
        <v>0.05</v>
      </c>
      <c r="T2882">
        <v>0.08</v>
      </c>
      <c r="U2882">
        <v>13990600</v>
      </c>
      <c r="V2882" t="s">
        <v>1392</v>
      </c>
      <c r="W2882">
        <v>0.36267287344595311</v>
      </c>
      <c r="X2882">
        <v>3.7366743757291883E-2</v>
      </c>
      <c r="Y2882">
        <v>5929</v>
      </c>
      <c r="Z2882">
        <v>456533</v>
      </c>
      <c r="AA2882">
        <v>35153041</v>
      </c>
      <c r="AB2882" t="s">
        <v>408</v>
      </c>
      <c r="AC2882" t="s">
        <v>1418</v>
      </c>
    </row>
    <row r="2883" spans="1:29" x14ac:dyDescent="0.25">
      <c r="A2883" t="s">
        <v>32</v>
      </c>
      <c r="B2883" t="s">
        <v>416</v>
      </c>
      <c r="C2883" t="s">
        <v>437</v>
      </c>
      <c r="D2883" t="s">
        <v>936</v>
      </c>
      <c r="E2883">
        <v>106</v>
      </c>
      <c r="F2883">
        <v>1547015662.78</v>
      </c>
      <c r="G2883">
        <v>751294501</v>
      </c>
      <c r="H2883">
        <v>599549764.75999999</v>
      </c>
      <c r="I2883">
        <v>45</v>
      </c>
      <c r="J2883">
        <v>73</v>
      </c>
      <c r="K2883">
        <v>47</v>
      </c>
      <c r="L2883">
        <v>132611000</v>
      </c>
      <c r="M2883">
        <v>106</v>
      </c>
      <c r="N2883">
        <v>27</v>
      </c>
      <c r="O2883">
        <v>42</v>
      </c>
      <c r="P2883">
        <v>1.666666666666667</v>
      </c>
      <c r="Q2883">
        <v>1.7380952380952379</v>
      </c>
      <c r="R2883">
        <v>1.7023809523809521</v>
      </c>
      <c r="S2883">
        <v>0.05</v>
      </c>
      <c r="T2883">
        <v>0.08</v>
      </c>
      <c r="U2883">
        <v>17239430</v>
      </c>
      <c r="V2883" t="s">
        <v>1392</v>
      </c>
      <c r="W2883">
        <v>0.38755248520406321</v>
      </c>
      <c r="X2883">
        <v>2.875396007686026E-2</v>
      </c>
      <c r="Y2883">
        <v>11236</v>
      </c>
      <c r="Z2883">
        <v>1191016</v>
      </c>
      <c r="AA2883">
        <v>126247696</v>
      </c>
      <c r="AB2883" t="s">
        <v>393</v>
      </c>
      <c r="AC2883" t="s">
        <v>1418</v>
      </c>
    </row>
    <row r="2884" spans="1:29" x14ac:dyDescent="0.25">
      <c r="A2884" t="s">
        <v>32</v>
      </c>
      <c r="B2884" t="s">
        <v>416</v>
      </c>
      <c r="C2884" t="s">
        <v>437</v>
      </c>
      <c r="D2884" t="s">
        <v>937</v>
      </c>
      <c r="E2884">
        <v>118</v>
      </c>
      <c r="F2884">
        <v>1852628148.3</v>
      </c>
      <c r="G2884">
        <v>765935033</v>
      </c>
      <c r="H2884">
        <v>523423911</v>
      </c>
      <c r="I2884">
        <v>39</v>
      </c>
      <c r="J2884">
        <v>57</v>
      </c>
      <c r="K2884">
        <v>41</v>
      </c>
      <c r="L2884">
        <v>99572145</v>
      </c>
      <c r="M2884">
        <v>118</v>
      </c>
      <c r="N2884">
        <v>32</v>
      </c>
      <c r="O2884">
        <v>47</v>
      </c>
      <c r="P2884">
        <v>1.21875</v>
      </c>
      <c r="Q2884">
        <v>1.212765957446809</v>
      </c>
      <c r="R2884">
        <v>1.2157579787234041</v>
      </c>
      <c r="S2884">
        <v>3.5000000000000003E-2</v>
      </c>
      <c r="T2884">
        <v>5.5E-2</v>
      </c>
      <c r="U2884">
        <v>8961493.0500000007</v>
      </c>
      <c r="V2884" t="s">
        <v>1392</v>
      </c>
      <c r="W2884">
        <v>0.28253047514165308</v>
      </c>
      <c r="X2884">
        <v>1.7120908811519699E-2</v>
      </c>
      <c r="Y2884">
        <v>13924</v>
      </c>
      <c r="Z2884">
        <v>1643032</v>
      </c>
      <c r="AA2884">
        <v>193877776</v>
      </c>
      <c r="AB2884" t="s">
        <v>394</v>
      </c>
      <c r="AC2884" t="s">
        <v>1418</v>
      </c>
    </row>
    <row r="2885" spans="1:29" x14ac:dyDescent="0.25">
      <c r="A2885" t="s">
        <v>32</v>
      </c>
      <c r="B2885" t="s">
        <v>416</v>
      </c>
      <c r="C2885" t="s">
        <v>437</v>
      </c>
      <c r="D2885" t="s">
        <v>932</v>
      </c>
      <c r="E2885">
        <v>95</v>
      </c>
      <c r="F2885">
        <v>1427785502.8699999</v>
      </c>
      <c r="G2885">
        <v>657191882</v>
      </c>
      <c r="H2885">
        <v>458087290.47000003</v>
      </c>
      <c r="I2885">
        <v>34</v>
      </c>
      <c r="J2885">
        <v>46</v>
      </c>
      <c r="K2885">
        <v>34</v>
      </c>
      <c r="L2885">
        <v>99646613</v>
      </c>
      <c r="M2885">
        <v>95</v>
      </c>
      <c r="N2885">
        <v>22</v>
      </c>
      <c r="O2885">
        <v>38</v>
      </c>
      <c r="P2885">
        <v>1.545454545454545</v>
      </c>
      <c r="Q2885">
        <v>1.2105263157894739</v>
      </c>
      <c r="R2885">
        <v>1.3779904306220101</v>
      </c>
      <c r="S2885">
        <v>0.05</v>
      </c>
      <c r="T2885">
        <v>5.5E-2</v>
      </c>
      <c r="U2885">
        <v>10462894.365</v>
      </c>
      <c r="V2885" t="s">
        <v>1392</v>
      </c>
      <c r="W2885">
        <v>0.32083761149640211</v>
      </c>
      <c r="X2885">
        <v>2.2840394358605791E-2</v>
      </c>
      <c r="Y2885">
        <v>9025</v>
      </c>
      <c r="Z2885">
        <v>857375</v>
      </c>
      <c r="AA2885">
        <v>81450625</v>
      </c>
      <c r="AB2885" t="s">
        <v>392</v>
      </c>
      <c r="AC2885" t="s">
        <v>1418</v>
      </c>
    </row>
    <row r="2886" spans="1:29" x14ac:dyDescent="0.25">
      <c r="A2886" t="s">
        <v>32</v>
      </c>
      <c r="B2886" t="s">
        <v>416</v>
      </c>
      <c r="C2886" t="s">
        <v>437</v>
      </c>
      <c r="D2886" t="s">
        <v>931</v>
      </c>
      <c r="E2886">
        <v>135</v>
      </c>
      <c r="F2886">
        <v>2102987575.3299999</v>
      </c>
      <c r="G2886">
        <v>917948634</v>
      </c>
      <c r="H2886">
        <v>586391085.60000002</v>
      </c>
      <c r="I2886">
        <v>43</v>
      </c>
      <c r="J2886">
        <v>68</v>
      </c>
      <c r="K2886">
        <v>44</v>
      </c>
      <c r="L2886">
        <v>118589135</v>
      </c>
      <c r="M2886">
        <v>135</v>
      </c>
      <c r="N2886">
        <v>34</v>
      </c>
      <c r="O2886">
        <v>54</v>
      </c>
      <c r="P2886">
        <v>1.2647058823529409</v>
      </c>
      <c r="Q2886">
        <v>1.2592592592592591</v>
      </c>
      <c r="R2886">
        <v>1.2619825708061001</v>
      </c>
      <c r="S2886">
        <v>3.5000000000000003E-2</v>
      </c>
      <c r="T2886">
        <v>5.5E-2</v>
      </c>
      <c r="U2886">
        <v>10673022.15</v>
      </c>
      <c r="V2886" t="s">
        <v>1392</v>
      </c>
      <c r="W2886">
        <v>0.2788371612266819</v>
      </c>
      <c r="X2886">
        <v>1.8201201232585722E-2</v>
      </c>
      <c r="Y2886">
        <v>18225</v>
      </c>
      <c r="Z2886">
        <v>2460375</v>
      </c>
      <c r="AA2886">
        <v>332150625</v>
      </c>
      <c r="AB2886" t="s">
        <v>396</v>
      </c>
      <c r="AC2886" t="s">
        <v>1418</v>
      </c>
    </row>
    <row r="2887" spans="1:29" x14ac:dyDescent="0.25">
      <c r="A2887" t="s">
        <v>32</v>
      </c>
      <c r="B2887" t="s">
        <v>416</v>
      </c>
      <c r="C2887" t="s">
        <v>437</v>
      </c>
      <c r="D2887" t="s">
        <v>939</v>
      </c>
      <c r="E2887">
        <v>103</v>
      </c>
      <c r="F2887">
        <v>1461059173</v>
      </c>
      <c r="G2887">
        <v>639186880</v>
      </c>
      <c r="H2887">
        <v>483192075</v>
      </c>
      <c r="I2887">
        <v>36</v>
      </c>
      <c r="J2887">
        <v>51</v>
      </c>
      <c r="K2887">
        <v>38</v>
      </c>
      <c r="L2887">
        <v>86197001</v>
      </c>
      <c r="M2887">
        <v>103</v>
      </c>
      <c r="N2887">
        <v>26</v>
      </c>
      <c r="O2887">
        <v>41</v>
      </c>
      <c r="P2887">
        <v>1.384615384615385</v>
      </c>
      <c r="Q2887">
        <v>1.24390243902439</v>
      </c>
      <c r="R2887">
        <v>1.314258911819888</v>
      </c>
      <c r="S2887">
        <v>3.5000000000000003E-2</v>
      </c>
      <c r="T2887">
        <v>5.5E-2</v>
      </c>
      <c r="U2887">
        <v>7757730.0899999999</v>
      </c>
      <c r="V2887" t="s">
        <v>1392</v>
      </c>
      <c r="W2887">
        <v>0.33071355625375481</v>
      </c>
      <c r="X2887">
        <v>1.6055168309620969E-2</v>
      </c>
      <c r="Y2887">
        <v>10609</v>
      </c>
      <c r="Z2887">
        <v>1092727</v>
      </c>
      <c r="AA2887">
        <v>112550881</v>
      </c>
      <c r="AB2887" t="s">
        <v>393</v>
      </c>
      <c r="AC2887" t="s">
        <v>1418</v>
      </c>
    </row>
    <row r="2888" spans="1:29" x14ac:dyDescent="0.25">
      <c r="A2888" t="s">
        <v>32</v>
      </c>
      <c r="B2888" t="s">
        <v>416</v>
      </c>
      <c r="C2888" t="s">
        <v>437</v>
      </c>
      <c r="D2888" t="s">
        <v>934</v>
      </c>
      <c r="E2888">
        <v>141</v>
      </c>
      <c r="F2888">
        <v>1978643275.25</v>
      </c>
      <c r="G2888">
        <v>936060323</v>
      </c>
      <c r="H2888">
        <v>671571296.28999996</v>
      </c>
      <c r="I2888">
        <v>53</v>
      </c>
      <c r="J2888">
        <v>89</v>
      </c>
      <c r="K2888">
        <v>58</v>
      </c>
      <c r="L2888">
        <v>201476000</v>
      </c>
      <c r="M2888">
        <v>141</v>
      </c>
      <c r="N2888">
        <v>35</v>
      </c>
      <c r="O2888">
        <v>56</v>
      </c>
      <c r="P2888">
        <v>1.514285714285714</v>
      </c>
      <c r="Q2888">
        <v>1.589285714285714</v>
      </c>
      <c r="R2888">
        <v>1.5517857142857141</v>
      </c>
      <c r="S2888">
        <v>0.05</v>
      </c>
      <c r="T2888">
        <v>0.08</v>
      </c>
      <c r="U2888">
        <v>26191880</v>
      </c>
      <c r="V2888" t="s">
        <v>1392</v>
      </c>
      <c r="W2888">
        <v>0.33940999102283731</v>
      </c>
      <c r="X2888">
        <v>3.9000892600224747E-2</v>
      </c>
      <c r="Y2888">
        <v>19881</v>
      </c>
      <c r="Z2888">
        <v>2803221</v>
      </c>
      <c r="AA2888">
        <v>395254161</v>
      </c>
      <c r="AB2888" t="s">
        <v>395</v>
      </c>
      <c r="AC2888" t="s">
        <v>1418</v>
      </c>
    </row>
    <row r="2889" spans="1:29" x14ac:dyDescent="0.25">
      <c r="A2889" t="s">
        <v>32</v>
      </c>
      <c r="B2889" t="s">
        <v>416</v>
      </c>
      <c r="C2889" t="s">
        <v>437</v>
      </c>
      <c r="D2889" t="s">
        <v>935</v>
      </c>
      <c r="E2889">
        <v>95</v>
      </c>
      <c r="F2889">
        <v>1562455584</v>
      </c>
      <c r="G2889">
        <v>657111238</v>
      </c>
      <c r="H2889">
        <v>501177945</v>
      </c>
      <c r="I2889">
        <v>35</v>
      </c>
      <c r="J2889">
        <v>51</v>
      </c>
      <c r="K2889">
        <v>35</v>
      </c>
      <c r="L2889">
        <v>64618000</v>
      </c>
      <c r="M2889">
        <v>95</v>
      </c>
      <c r="N2889">
        <v>24</v>
      </c>
      <c r="O2889">
        <v>38</v>
      </c>
      <c r="P2889">
        <v>1.458333333333333</v>
      </c>
      <c r="Q2889">
        <v>1.3421052631578949</v>
      </c>
      <c r="R2889">
        <v>1.4002192982456141</v>
      </c>
      <c r="S2889">
        <v>3.5000000000000003E-2</v>
      </c>
      <c r="T2889">
        <v>5.5E-2</v>
      </c>
      <c r="U2889">
        <v>5815620</v>
      </c>
      <c r="V2889" t="s">
        <v>1392</v>
      </c>
      <c r="W2889">
        <v>0.32076300288610321</v>
      </c>
      <c r="X2889">
        <v>1.1603902482181251E-2</v>
      </c>
      <c r="Y2889">
        <v>9025</v>
      </c>
      <c r="Z2889">
        <v>857375</v>
      </c>
      <c r="AA2889">
        <v>81450625</v>
      </c>
      <c r="AB2889" t="s">
        <v>392</v>
      </c>
      <c r="AC2889" t="s">
        <v>1418</v>
      </c>
    </row>
    <row r="2890" spans="1:29" x14ac:dyDescent="0.25">
      <c r="A2890" t="s">
        <v>33</v>
      </c>
      <c r="B2890" t="s">
        <v>416</v>
      </c>
      <c r="C2890" t="s">
        <v>437</v>
      </c>
      <c r="D2890" t="s">
        <v>938</v>
      </c>
      <c r="E2890">
        <v>83</v>
      </c>
      <c r="F2890">
        <v>1189762568.7</v>
      </c>
      <c r="G2890">
        <v>491354520</v>
      </c>
      <c r="H2890">
        <v>385854683.69999999</v>
      </c>
      <c r="I2890">
        <v>32</v>
      </c>
      <c r="J2890">
        <v>62</v>
      </c>
      <c r="K2890">
        <v>34</v>
      </c>
      <c r="L2890">
        <v>111815000</v>
      </c>
      <c r="M2890">
        <v>83</v>
      </c>
      <c r="N2890">
        <v>26</v>
      </c>
      <c r="O2890">
        <v>33</v>
      </c>
      <c r="P2890">
        <v>1.2307692307692311</v>
      </c>
      <c r="Q2890">
        <v>1.8787878787878789</v>
      </c>
      <c r="R2890">
        <v>1.5547785547785551</v>
      </c>
      <c r="S2890">
        <v>3.5000000000000003E-2</v>
      </c>
      <c r="T2890">
        <v>0.08</v>
      </c>
      <c r="U2890">
        <v>12858725</v>
      </c>
      <c r="V2890" t="s">
        <v>1392</v>
      </c>
      <c r="W2890">
        <v>0.32431234084091748</v>
      </c>
      <c r="X2890">
        <v>3.3325304948216193E-2</v>
      </c>
      <c r="Y2890">
        <v>6889</v>
      </c>
      <c r="Z2890">
        <v>571787</v>
      </c>
      <c r="AA2890">
        <v>47458321</v>
      </c>
      <c r="AB2890" t="s">
        <v>410</v>
      </c>
      <c r="AC2890" t="s">
        <v>1418</v>
      </c>
    </row>
    <row r="2891" spans="1:29" x14ac:dyDescent="0.25">
      <c r="A2891" t="s">
        <v>33</v>
      </c>
      <c r="B2891" t="s">
        <v>416</v>
      </c>
      <c r="C2891" t="s">
        <v>437</v>
      </c>
      <c r="D2891" t="s">
        <v>937</v>
      </c>
      <c r="E2891">
        <v>120</v>
      </c>
      <c r="F2891">
        <v>1895159483</v>
      </c>
      <c r="G2891">
        <v>763413787</v>
      </c>
      <c r="H2891">
        <v>493305228</v>
      </c>
      <c r="I2891">
        <v>40</v>
      </c>
      <c r="J2891">
        <v>68</v>
      </c>
      <c r="K2891">
        <v>42</v>
      </c>
      <c r="L2891">
        <v>98014000</v>
      </c>
      <c r="M2891">
        <v>120</v>
      </c>
      <c r="N2891">
        <v>35</v>
      </c>
      <c r="O2891">
        <v>48</v>
      </c>
      <c r="P2891">
        <v>1.142857142857143</v>
      </c>
      <c r="Q2891">
        <v>1.416666666666667</v>
      </c>
      <c r="R2891">
        <v>1.2797619047619051</v>
      </c>
      <c r="S2891">
        <v>2.5000000000000001E-2</v>
      </c>
      <c r="T2891">
        <v>5.5E-2</v>
      </c>
      <c r="U2891">
        <v>7841120</v>
      </c>
      <c r="V2891" t="s">
        <v>1392</v>
      </c>
      <c r="W2891">
        <v>0.26029747492232558</v>
      </c>
      <c r="X2891">
        <v>1.589506770846548E-2</v>
      </c>
      <c r="Y2891">
        <v>14400</v>
      </c>
      <c r="Z2891">
        <v>1728000</v>
      </c>
      <c r="AA2891">
        <v>207360000</v>
      </c>
      <c r="AB2891" t="s">
        <v>391</v>
      </c>
      <c r="AC2891" t="s">
        <v>1418</v>
      </c>
    </row>
    <row r="2892" spans="1:29" x14ac:dyDescent="0.25">
      <c r="A2892" t="s">
        <v>33</v>
      </c>
      <c r="B2892" t="s">
        <v>416</v>
      </c>
      <c r="C2892" t="s">
        <v>437</v>
      </c>
      <c r="D2892" t="s">
        <v>932</v>
      </c>
      <c r="E2892">
        <v>84</v>
      </c>
      <c r="F2892">
        <v>1038718644.39</v>
      </c>
      <c r="G2892">
        <v>488103476</v>
      </c>
      <c r="H2892">
        <v>443449753.47000003</v>
      </c>
      <c r="I2892">
        <v>38</v>
      </c>
      <c r="J2892">
        <v>41</v>
      </c>
      <c r="K2892">
        <v>40</v>
      </c>
      <c r="L2892">
        <v>53830613</v>
      </c>
      <c r="M2892">
        <v>84</v>
      </c>
      <c r="N2892">
        <v>25</v>
      </c>
      <c r="O2892">
        <v>34</v>
      </c>
      <c r="P2892">
        <v>1.52</v>
      </c>
      <c r="Q2892">
        <v>1.205882352941176</v>
      </c>
      <c r="R2892">
        <v>1.3629411764705881</v>
      </c>
      <c r="S2892">
        <v>0.05</v>
      </c>
      <c r="T2892">
        <v>5.5E-2</v>
      </c>
      <c r="U2892">
        <v>5652214.3650000002</v>
      </c>
      <c r="V2892" t="s">
        <v>1392</v>
      </c>
      <c r="W2892">
        <v>0.42691999018696852</v>
      </c>
      <c r="X2892">
        <v>1.2746008585575589E-2</v>
      </c>
      <c r="Y2892">
        <v>7056</v>
      </c>
      <c r="Z2892">
        <v>592704</v>
      </c>
      <c r="AA2892">
        <v>49787136</v>
      </c>
      <c r="AB2892" t="s">
        <v>410</v>
      </c>
      <c r="AC2892" t="s">
        <v>1418</v>
      </c>
    </row>
    <row r="2893" spans="1:29" x14ac:dyDescent="0.25">
      <c r="A2893" t="s">
        <v>33</v>
      </c>
      <c r="B2893" t="s">
        <v>416</v>
      </c>
      <c r="C2893" t="s">
        <v>437</v>
      </c>
      <c r="D2893" t="s">
        <v>933</v>
      </c>
      <c r="E2893">
        <v>91</v>
      </c>
      <c r="F2893">
        <v>1248748312.02</v>
      </c>
      <c r="G2893">
        <v>563687934</v>
      </c>
      <c r="H2893">
        <v>439320429</v>
      </c>
      <c r="I2893">
        <v>35</v>
      </c>
      <c r="J2893">
        <v>68</v>
      </c>
      <c r="K2893">
        <v>59</v>
      </c>
      <c r="L2893">
        <v>104604000</v>
      </c>
      <c r="M2893">
        <v>91</v>
      </c>
      <c r="N2893">
        <v>27</v>
      </c>
      <c r="O2893">
        <v>36</v>
      </c>
      <c r="P2893">
        <v>1.2962962962962961</v>
      </c>
      <c r="Q2893">
        <v>1.8888888888888891</v>
      </c>
      <c r="R2893">
        <v>1.592592592592593</v>
      </c>
      <c r="S2893">
        <v>3.5000000000000003E-2</v>
      </c>
      <c r="T2893">
        <v>0.08</v>
      </c>
      <c r="U2893">
        <v>12029460</v>
      </c>
      <c r="V2893" t="s">
        <v>1392</v>
      </c>
      <c r="W2893">
        <v>0.35180862690364451</v>
      </c>
      <c r="X2893">
        <v>2.738197271495426E-2</v>
      </c>
      <c r="Y2893">
        <v>8281</v>
      </c>
      <c r="Z2893">
        <v>753571</v>
      </c>
      <c r="AA2893">
        <v>68574961</v>
      </c>
      <c r="AB2893" t="s">
        <v>392</v>
      </c>
      <c r="AC2893" t="s">
        <v>1418</v>
      </c>
    </row>
    <row r="2894" spans="1:29" x14ac:dyDescent="0.25">
      <c r="A2894" t="s">
        <v>33</v>
      </c>
      <c r="B2894" t="s">
        <v>416</v>
      </c>
      <c r="C2894" t="s">
        <v>437</v>
      </c>
      <c r="D2894" t="s">
        <v>936</v>
      </c>
      <c r="E2894">
        <v>100</v>
      </c>
      <c r="F2894">
        <v>1661462662.76</v>
      </c>
      <c r="G2894">
        <v>710267298</v>
      </c>
      <c r="H2894">
        <v>683283431.75999999</v>
      </c>
      <c r="I2894">
        <v>47</v>
      </c>
      <c r="J2894">
        <v>83</v>
      </c>
      <c r="K2894">
        <v>53</v>
      </c>
      <c r="L2894">
        <v>185803000</v>
      </c>
      <c r="M2894">
        <v>100</v>
      </c>
      <c r="N2894">
        <v>29</v>
      </c>
      <c r="O2894">
        <v>40</v>
      </c>
      <c r="P2894">
        <v>1.6206896551724139</v>
      </c>
      <c r="Q2894">
        <v>2.0750000000000002</v>
      </c>
      <c r="R2894">
        <v>1.8478448275862069</v>
      </c>
      <c r="S2894">
        <v>0.05</v>
      </c>
      <c r="T2894">
        <v>0.08</v>
      </c>
      <c r="U2894">
        <v>24154390</v>
      </c>
      <c r="V2894" t="s">
        <v>1392</v>
      </c>
      <c r="W2894">
        <v>0.41125416000919252</v>
      </c>
      <c r="X2894">
        <v>3.5350469332738207E-2</v>
      </c>
      <c r="Y2894">
        <v>10000</v>
      </c>
      <c r="Z2894">
        <v>1000000</v>
      </c>
      <c r="AA2894">
        <v>100000000</v>
      </c>
      <c r="AB2894" t="s">
        <v>393</v>
      </c>
      <c r="AC2894" t="s">
        <v>1418</v>
      </c>
    </row>
    <row r="2895" spans="1:29" x14ac:dyDescent="0.25">
      <c r="A2895" t="s">
        <v>33</v>
      </c>
      <c r="B2895" t="s">
        <v>416</v>
      </c>
      <c r="C2895" t="s">
        <v>437</v>
      </c>
      <c r="D2895" t="s">
        <v>935</v>
      </c>
      <c r="E2895">
        <v>92</v>
      </c>
      <c r="F2895">
        <v>1411552551.8199999</v>
      </c>
      <c r="G2895">
        <v>609423268</v>
      </c>
      <c r="H2895">
        <v>545345743</v>
      </c>
      <c r="I2895">
        <v>42</v>
      </c>
      <c r="J2895">
        <v>63</v>
      </c>
      <c r="K2895">
        <v>42</v>
      </c>
      <c r="L2895">
        <v>100969000</v>
      </c>
      <c r="M2895">
        <v>92</v>
      </c>
      <c r="N2895">
        <v>27</v>
      </c>
      <c r="O2895">
        <v>37</v>
      </c>
      <c r="P2895">
        <v>1.555555555555556</v>
      </c>
      <c r="Q2895">
        <v>1.7027027027027031</v>
      </c>
      <c r="R2895">
        <v>1.629129129129129</v>
      </c>
      <c r="S2895">
        <v>0.05</v>
      </c>
      <c r="T2895">
        <v>0.08</v>
      </c>
      <c r="U2895">
        <v>13125970</v>
      </c>
      <c r="V2895" t="s">
        <v>1392</v>
      </c>
      <c r="W2895">
        <v>0.38634462620385818</v>
      </c>
      <c r="X2895">
        <v>2.4069079420685969E-2</v>
      </c>
      <c r="Y2895">
        <v>8464</v>
      </c>
      <c r="Z2895">
        <v>778688</v>
      </c>
      <c r="AA2895">
        <v>71639296</v>
      </c>
      <c r="AB2895" t="s">
        <v>392</v>
      </c>
      <c r="AC2895" t="s">
        <v>1418</v>
      </c>
    </row>
    <row r="2896" spans="1:29" x14ac:dyDescent="0.25">
      <c r="A2896" t="s">
        <v>33</v>
      </c>
      <c r="B2896" t="s">
        <v>416</v>
      </c>
      <c r="C2896" t="s">
        <v>437</v>
      </c>
      <c r="D2896" t="s">
        <v>931</v>
      </c>
      <c r="E2896">
        <v>115</v>
      </c>
      <c r="F2896">
        <v>1812769924.5999999</v>
      </c>
      <c r="G2896">
        <v>712456819</v>
      </c>
      <c r="H2896">
        <v>628800426.60000002</v>
      </c>
      <c r="I2896">
        <v>50</v>
      </c>
      <c r="J2896">
        <v>75</v>
      </c>
      <c r="K2896">
        <v>50</v>
      </c>
      <c r="L2896">
        <v>110110000</v>
      </c>
      <c r="M2896">
        <v>115</v>
      </c>
      <c r="N2896">
        <v>33</v>
      </c>
      <c r="O2896">
        <v>46</v>
      </c>
      <c r="P2896">
        <v>1.5151515151515149</v>
      </c>
      <c r="Q2896">
        <v>1.630434782608696</v>
      </c>
      <c r="R2896">
        <v>1.572793148880105</v>
      </c>
      <c r="S2896">
        <v>0.05</v>
      </c>
      <c r="T2896">
        <v>0.08</v>
      </c>
      <c r="U2896">
        <v>14314300</v>
      </c>
      <c r="V2896" t="s">
        <v>1392</v>
      </c>
      <c r="W2896">
        <v>0.34687271565295258</v>
      </c>
      <c r="X2896">
        <v>2.2764456565971421E-2</v>
      </c>
      <c r="Y2896">
        <v>13225</v>
      </c>
      <c r="Z2896">
        <v>1520875</v>
      </c>
      <c r="AA2896">
        <v>174900625</v>
      </c>
      <c r="AB2896" t="s">
        <v>394</v>
      </c>
      <c r="AC2896" t="s">
        <v>1418</v>
      </c>
    </row>
    <row r="2897" spans="1:29" x14ac:dyDescent="0.25">
      <c r="A2897" t="s">
        <v>33</v>
      </c>
      <c r="B2897" t="s">
        <v>416</v>
      </c>
      <c r="C2897" t="s">
        <v>437</v>
      </c>
      <c r="D2897" t="s">
        <v>939</v>
      </c>
      <c r="E2897">
        <v>94</v>
      </c>
      <c r="F2897">
        <v>1503927625</v>
      </c>
      <c r="G2897">
        <v>597803690</v>
      </c>
      <c r="H2897">
        <v>471813654</v>
      </c>
      <c r="I2897">
        <v>41</v>
      </c>
      <c r="J2897">
        <v>85</v>
      </c>
      <c r="K2897">
        <v>44</v>
      </c>
      <c r="L2897">
        <v>179701000</v>
      </c>
      <c r="M2897">
        <v>94</v>
      </c>
      <c r="N2897">
        <v>27</v>
      </c>
      <c r="O2897">
        <v>38</v>
      </c>
      <c r="P2897">
        <v>1.518518518518519</v>
      </c>
      <c r="Q2897">
        <v>2.236842105263158</v>
      </c>
      <c r="R2897">
        <v>1.8776803118908381</v>
      </c>
      <c r="S2897">
        <v>0.05</v>
      </c>
      <c r="T2897">
        <v>0.08</v>
      </c>
      <c r="U2897">
        <v>23361130</v>
      </c>
      <c r="V2897" t="s">
        <v>1392</v>
      </c>
      <c r="W2897">
        <v>0.31372098374747248</v>
      </c>
      <c r="X2897">
        <v>4.9513467450435417E-2</v>
      </c>
      <c r="Y2897">
        <v>8836</v>
      </c>
      <c r="Z2897">
        <v>830584</v>
      </c>
      <c r="AA2897">
        <v>78074896</v>
      </c>
      <c r="AB2897" t="s">
        <v>392</v>
      </c>
      <c r="AC2897" t="s">
        <v>1418</v>
      </c>
    </row>
    <row r="2898" spans="1:29" x14ac:dyDescent="0.25">
      <c r="A2898" t="s">
        <v>33</v>
      </c>
      <c r="B2898" t="s">
        <v>416</v>
      </c>
      <c r="C2898" t="s">
        <v>437</v>
      </c>
      <c r="D2898" t="s">
        <v>934</v>
      </c>
      <c r="E2898">
        <v>125</v>
      </c>
      <c r="F2898">
        <v>1829088392.3199999</v>
      </c>
      <c r="G2898">
        <v>835671440</v>
      </c>
      <c r="H2898">
        <v>676744401.26999998</v>
      </c>
      <c r="I2898">
        <v>53</v>
      </c>
      <c r="J2898">
        <v>75</v>
      </c>
      <c r="K2898">
        <v>53</v>
      </c>
      <c r="L2898">
        <v>173952000</v>
      </c>
      <c r="M2898">
        <v>125</v>
      </c>
      <c r="N2898">
        <v>34</v>
      </c>
      <c r="O2898">
        <v>50</v>
      </c>
      <c r="P2898">
        <v>1.5588235294117649</v>
      </c>
      <c r="Q2898">
        <v>1.5</v>
      </c>
      <c r="R2898">
        <v>1.529411764705882</v>
      </c>
      <c r="S2898">
        <v>0.05</v>
      </c>
      <c r="T2898">
        <v>0.08</v>
      </c>
      <c r="U2898">
        <v>22613760</v>
      </c>
      <c r="V2898" t="s">
        <v>1392</v>
      </c>
      <c r="W2898">
        <v>0.3699899928901868</v>
      </c>
      <c r="X2898">
        <v>3.3415511022421913E-2</v>
      </c>
      <c r="Y2898">
        <v>15625</v>
      </c>
      <c r="Z2898">
        <v>1953125</v>
      </c>
      <c r="AA2898">
        <v>244140625</v>
      </c>
      <c r="AB2898" t="s">
        <v>391</v>
      </c>
      <c r="AC2898" t="s">
        <v>1418</v>
      </c>
    </row>
    <row r="2899" spans="1:29" x14ac:dyDescent="0.25">
      <c r="A2899" t="s">
        <v>34</v>
      </c>
      <c r="B2899" t="s">
        <v>416</v>
      </c>
      <c r="C2899" t="s">
        <v>437</v>
      </c>
      <c r="D2899" t="s">
        <v>936</v>
      </c>
      <c r="E2899">
        <v>134</v>
      </c>
      <c r="F2899">
        <v>2136619678.5999999</v>
      </c>
      <c r="G2899">
        <v>870954731</v>
      </c>
      <c r="H2899">
        <v>754107791.77999997</v>
      </c>
      <c r="I2899">
        <v>56</v>
      </c>
      <c r="J2899">
        <v>90</v>
      </c>
      <c r="K2899">
        <v>62</v>
      </c>
      <c r="L2899">
        <v>138132000</v>
      </c>
      <c r="M2899">
        <v>134</v>
      </c>
      <c r="N2899">
        <v>36</v>
      </c>
      <c r="O2899">
        <v>54</v>
      </c>
      <c r="P2899">
        <v>1.555555555555556</v>
      </c>
      <c r="Q2899">
        <v>1.666666666666667</v>
      </c>
      <c r="R2899">
        <v>1.6111111111111109</v>
      </c>
      <c r="S2899">
        <v>0.05</v>
      </c>
      <c r="T2899">
        <v>0.08</v>
      </c>
      <c r="U2899">
        <v>17957160</v>
      </c>
      <c r="V2899" t="s">
        <v>1392</v>
      </c>
      <c r="W2899">
        <v>0.35294432571833378</v>
      </c>
      <c r="X2899">
        <v>2.3812457841887329E-2</v>
      </c>
      <c r="Y2899">
        <v>17956</v>
      </c>
      <c r="Z2899">
        <v>2406104</v>
      </c>
      <c r="AA2899">
        <v>322417936</v>
      </c>
      <c r="AB2899" t="s">
        <v>396</v>
      </c>
      <c r="AC2899" t="s">
        <v>1418</v>
      </c>
    </row>
    <row r="2900" spans="1:29" x14ac:dyDescent="0.25">
      <c r="A2900" t="s">
        <v>34</v>
      </c>
      <c r="B2900" t="s">
        <v>416</v>
      </c>
      <c r="C2900" t="s">
        <v>437</v>
      </c>
      <c r="D2900" t="s">
        <v>938</v>
      </c>
      <c r="E2900">
        <v>100</v>
      </c>
      <c r="F2900">
        <v>1579218353.7</v>
      </c>
      <c r="G2900">
        <v>610039100</v>
      </c>
      <c r="H2900">
        <v>405894496.69999999</v>
      </c>
      <c r="I2900">
        <v>35</v>
      </c>
      <c r="J2900">
        <v>57</v>
      </c>
      <c r="K2900">
        <v>35</v>
      </c>
      <c r="L2900">
        <v>93668000</v>
      </c>
      <c r="M2900">
        <v>100</v>
      </c>
      <c r="N2900">
        <v>29</v>
      </c>
      <c r="O2900">
        <v>41</v>
      </c>
      <c r="P2900">
        <v>1.2068965517241379</v>
      </c>
      <c r="Q2900">
        <v>1.3902439024390241</v>
      </c>
      <c r="R2900">
        <v>1.2985702270815811</v>
      </c>
      <c r="S2900">
        <v>3.5000000000000003E-2</v>
      </c>
      <c r="T2900">
        <v>5.5E-2</v>
      </c>
      <c r="U2900">
        <v>8430120</v>
      </c>
      <c r="V2900" t="s">
        <v>1392</v>
      </c>
      <c r="W2900">
        <v>0.25702240336114202</v>
      </c>
      <c r="X2900">
        <v>2.0769239466261531E-2</v>
      </c>
      <c r="Y2900">
        <v>10000</v>
      </c>
      <c r="Z2900">
        <v>1000000</v>
      </c>
      <c r="AA2900">
        <v>100000000</v>
      </c>
      <c r="AB2900" t="s">
        <v>393</v>
      </c>
      <c r="AC2900" t="s">
        <v>1418</v>
      </c>
    </row>
    <row r="2901" spans="1:29" x14ac:dyDescent="0.25">
      <c r="A2901" t="s">
        <v>34</v>
      </c>
      <c r="B2901" t="s">
        <v>416</v>
      </c>
      <c r="C2901" t="s">
        <v>437</v>
      </c>
      <c r="D2901" t="s">
        <v>937</v>
      </c>
      <c r="E2901">
        <v>138</v>
      </c>
      <c r="F2901">
        <v>2234144836</v>
      </c>
      <c r="G2901">
        <v>919633553</v>
      </c>
      <c r="H2901">
        <v>635375644</v>
      </c>
      <c r="I2901">
        <v>45</v>
      </c>
      <c r="J2901">
        <v>88</v>
      </c>
      <c r="K2901">
        <v>45</v>
      </c>
      <c r="L2901">
        <v>192162000</v>
      </c>
      <c r="M2901">
        <v>138</v>
      </c>
      <c r="N2901">
        <v>36</v>
      </c>
      <c r="O2901">
        <v>55</v>
      </c>
      <c r="P2901">
        <v>1.25</v>
      </c>
      <c r="Q2901">
        <v>1.6</v>
      </c>
      <c r="R2901">
        <v>1.425</v>
      </c>
      <c r="S2901">
        <v>3.5000000000000003E-2</v>
      </c>
      <c r="T2901">
        <v>0.08</v>
      </c>
      <c r="U2901">
        <v>22098630</v>
      </c>
      <c r="V2901" t="s">
        <v>1392</v>
      </c>
      <c r="W2901">
        <v>0.28439322006426981</v>
      </c>
      <c r="X2901">
        <v>3.4780417236138193E-2</v>
      </c>
      <c r="Y2901">
        <v>19044</v>
      </c>
      <c r="Z2901">
        <v>2628072</v>
      </c>
      <c r="AA2901">
        <v>362673936</v>
      </c>
      <c r="AB2901" t="s">
        <v>396</v>
      </c>
      <c r="AC2901" t="s">
        <v>1418</v>
      </c>
    </row>
    <row r="2902" spans="1:29" x14ac:dyDescent="0.25">
      <c r="A2902" t="s">
        <v>34</v>
      </c>
      <c r="B2902" t="s">
        <v>416</v>
      </c>
      <c r="C2902" t="s">
        <v>437</v>
      </c>
      <c r="D2902" t="s">
        <v>931</v>
      </c>
      <c r="E2902">
        <v>140</v>
      </c>
      <c r="F2902">
        <v>2319189031.5999999</v>
      </c>
      <c r="G2902">
        <v>877544317</v>
      </c>
      <c r="H2902">
        <v>806502656.60000002</v>
      </c>
      <c r="I2902">
        <v>50</v>
      </c>
      <c r="J2902">
        <v>69</v>
      </c>
      <c r="K2902">
        <v>50</v>
      </c>
      <c r="L2902">
        <v>95640000</v>
      </c>
      <c r="M2902">
        <v>140</v>
      </c>
      <c r="N2902">
        <v>37</v>
      </c>
      <c r="O2902">
        <v>56</v>
      </c>
      <c r="P2902">
        <v>1.3513513513513511</v>
      </c>
      <c r="Q2902">
        <v>1.232142857142857</v>
      </c>
      <c r="R2902">
        <v>1.291747104247104</v>
      </c>
      <c r="S2902">
        <v>3.5000000000000003E-2</v>
      </c>
      <c r="T2902">
        <v>5.5E-2</v>
      </c>
      <c r="U2902">
        <v>8607600</v>
      </c>
      <c r="V2902" t="s">
        <v>1392</v>
      </c>
      <c r="W2902">
        <v>0.34775201400620492</v>
      </c>
      <c r="X2902">
        <v>1.06727484770941E-2</v>
      </c>
      <c r="Y2902">
        <v>19600</v>
      </c>
      <c r="Z2902">
        <v>2744000</v>
      </c>
      <c r="AA2902">
        <v>384160000</v>
      </c>
      <c r="AB2902" t="s">
        <v>395</v>
      </c>
      <c r="AC2902" t="s">
        <v>1418</v>
      </c>
    </row>
    <row r="2903" spans="1:29" x14ac:dyDescent="0.25">
      <c r="A2903" t="s">
        <v>34</v>
      </c>
      <c r="B2903" t="s">
        <v>416</v>
      </c>
      <c r="C2903" t="s">
        <v>437</v>
      </c>
      <c r="D2903" t="s">
        <v>939</v>
      </c>
      <c r="E2903">
        <v>102</v>
      </c>
      <c r="F2903">
        <v>1664981603.98</v>
      </c>
      <c r="G2903">
        <v>768380676</v>
      </c>
      <c r="H2903">
        <v>368700924</v>
      </c>
      <c r="I2903">
        <v>31</v>
      </c>
      <c r="J2903">
        <v>49</v>
      </c>
      <c r="K2903">
        <v>32</v>
      </c>
      <c r="L2903">
        <v>80738000</v>
      </c>
      <c r="M2903">
        <v>102</v>
      </c>
      <c r="N2903">
        <v>25</v>
      </c>
      <c r="O2903">
        <v>41</v>
      </c>
      <c r="P2903">
        <v>1.24</v>
      </c>
      <c r="Q2903">
        <v>1.1951219512195119</v>
      </c>
      <c r="R2903">
        <v>1.2175609756097561</v>
      </c>
      <c r="S2903">
        <v>3.5000000000000003E-2</v>
      </c>
      <c r="T2903">
        <v>4.4999999999999998E-2</v>
      </c>
      <c r="U2903">
        <v>6459040</v>
      </c>
      <c r="V2903" t="s">
        <v>1392</v>
      </c>
      <c r="W2903">
        <v>0.221444443060903</v>
      </c>
      <c r="X2903">
        <v>1.751837215357779E-2</v>
      </c>
      <c r="Y2903">
        <v>10404</v>
      </c>
      <c r="Z2903">
        <v>1061208</v>
      </c>
      <c r="AA2903">
        <v>108243216</v>
      </c>
      <c r="AB2903" t="s">
        <v>393</v>
      </c>
      <c r="AC2903" t="s">
        <v>1418</v>
      </c>
    </row>
    <row r="2904" spans="1:29" x14ac:dyDescent="0.25">
      <c r="A2904" t="s">
        <v>34</v>
      </c>
      <c r="B2904" t="s">
        <v>416</v>
      </c>
      <c r="C2904" t="s">
        <v>437</v>
      </c>
      <c r="D2904" t="s">
        <v>933</v>
      </c>
      <c r="E2904">
        <v>100</v>
      </c>
      <c r="F2904">
        <v>1533796326.02</v>
      </c>
      <c r="G2904">
        <v>689758286</v>
      </c>
      <c r="H2904">
        <v>436147834</v>
      </c>
      <c r="I2904">
        <v>33</v>
      </c>
      <c r="J2904">
        <v>42</v>
      </c>
      <c r="K2904">
        <v>35</v>
      </c>
      <c r="L2904">
        <v>67484000</v>
      </c>
      <c r="M2904">
        <v>100</v>
      </c>
      <c r="N2904">
        <v>27</v>
      </c>
      <c r="O2904">
        <v>41</v>
      </c>
      <c r="P2904">
        <v>1.2222222222222221</v>
      </c>
      <c r="Q2904">
        <v>1.024390243902439</v>
      </c>
      <c r="R2904">
        <v>1.1233062330623309</v>
      </c>
      <c r="S2904">
        <v>3.5000000000000003E-2</v>
      </c>
      <c r="T2904">
        <v>0.03</v>
      </c>
      <c r="U2904">
        <v>4386460</v>
      </c>
      <c r="V2904" t="s">
        <v>1392</v>
      </c>
      <c r="W2904">
        <v>0.28435837705502032</v>
      </c>
      <c r="X2904">
        <v>1.005727796415011E-2</v>
      </c>
      <c r="Y2904">
        <v>10000</v>
      </c>
      <c r="Z2904">
        <v>1000000</v>
      </c>
      <c r="AA2904">
        <v>100000000</v>
      </c>
      <c r="AB2904" t="s">
        <v>393</v>
      </c>
      <c r="AC2904" t="s">
        <v>1418</v>
      </c>
    </row>
    <row r="2905" spans="1:29" x14ac:dyDescent="0.25">
      <c r="A2905" t="s">
        <v>34</v>
      </c>
      <c r="B2905" t="s">
        <v>416</v>
      </c>
      <c r="C2905" t="s">
        <v>437</v>
      </c>
      <c r="D2905" t="s">
        <v>932</v>
      </c>
      <c r="E2905">
        <v>100</v>
      </c>
      <c r="F2905">
        <v>1394836083.02</v>
      </c>
      <c r="G2905">
        <v>642066639</v>
      </c>
      <c r="H2905">
        <v>427916477.47000003</v>
      </c>
      <c r="I2905">
        <v>32</v>
      </c>
      <c r="J2905">
        <v>43</v>
      </c>
      <c r="K2905">
        <v>33</v>
      </c>
      <c r="L2905">
        <v>75342000</v>
      </c>
      <c r="M2905">
        <v>100</v>
      </c>
      <c r="N2905">
        <v>26</v>
      </c>
      <c r="O2905">
        <v>41</v>
      </c>
      <c r="P2905">
        <v>1.2307692307692311</v>
      </c>
      <c r="Q2905">
        <v>1.0487804878048781</v>
      </c>
      <c r="R2905">
        <v>1.139774859287054</v>
      </c>
      <c r="S2905">
        <v>3.5000000000000003E-2</v>
      </c>
      <c r="T2905">
        <v>0.03</v>
      </c>
      <c r="U2905">
        <v>4897230</v>
      </c>
      <c r="V2905" t="s">
        <v>1392</v>
      </c>
      <c r="W2905">
        <v>0.30678621142600898</v>
      </c>
      <c r="X2905">
        <v>1.144435949032444E-2</v>
      </c>
      <c r="Y2905">
        <v>10000</v>
      </c>
      <c r="Z2905">
        <v>1000000</v>
      </c>
      <c r="AA2905">
        <v>100000000</v>
      </c>
      <c r="AB2905" t="s">
        <v>393</v>
      </c>
      <c r="AC2905" t="s">
        <v>1418</v>
      </c>
    </row>
    <row r="2906" spans="1:29" x14ac:dyDescent="0.25">
      <c r="A2906" t="s">
        <v>34</v>
      </c>
      <c r="B2906" t="s">
        <v>416</v>
      </c>
      <c r="C2906" t="s">
        <v>437</v>
      </c>
      <c r="D2906" t="s">
        <v>935</v>
      </c>
      <c r="E2906">
        <v>104</v>
      </c>
      <c r="F2906">
        <v>1638553257</v>
      </c>
      <c r="G2906">
        <v>659160266</v>
      </c>
      <c r="H2906">
        <v>681407803</v>
      </c>
      <c r="I2906">
        <v>46</v>
      </c>
      <c r="J2906">
        <v>98</v>
      </c>
      <c r="K2906">
        <v>46</v>
      </c>
      <c r="L2906">
        <v>180055055</v>
      </c>
      <c r="M2906">
        <v>104</v>
      </c>
      <c r="N2906">
        <v>27</v>
      </c>
      <c r="O2906">
        <v>42</v>
      </c>
      <c r="P2906">
        <v>1.7037037037037039</v>
      </c>
      <c r="Q2906">
        <v>2.333333333333333</v>
      </c>
      <c r="R2906">
        <v>2.018518518518519</v>
      </c>
      <c r="S2906">
        <v>0.05</v>
      </c>
      <c r="T2906">
        <v>0.08</v>
      </c>
      <c r="U2906">
        <v>23407157.149999999</v>
      </c>
      <c r="V2906" t="s">
        <v>1392</v>
      </c>
      <c r="W2906">
        <v>0.41585941750076422</v>
      </c>
      <c r="X2906">
        <v>3.4351172744054997E-2</v>
      </c>
      <c r="Y2906">
        <v>10816</v>
      </c>
      <c r="Z2906">
        <v>1124864</v>
      </c>
      <c r="AA2906">
        <v>116985856</v>
      </c>
      <c r="AB2906" t="s">
        <v>393</v>
      </c>
      <c r="AC2906" t="s">
        <v>1418</v>
      </c>
    </row>
    <row r="2907" spans="1:29" x14ac:dyDescent="0.25">
      <c r="A2907" t="s">
        <v>34</v>
      </c>
      <c r="B2907" t="s">
        <v>416</v>
      </c>
      <c r="C2907" t="s">
        <v>437</v>
      </c>
      <c r="D2907" t="s">
        <v>934</v>
      </c>
      <c r="E2907">
        <v>119</v>
      </c>
      <c r="F2907">
        <v>1685579654.03</v>
      </c>
      <c r="G2907">
        <v>787358360</v>
      </c>
      <c r="H2907">
        <v>604411154</v>
      </c>
      <c r="I2907">
        <v>48</v>
      </c>
      <c r="J2907">
        <v>79</v>
      </c>
      <c r="K2907">
        <v>48</v>
      </c>
      <c r="L2907">
        <v>154376130</v>
      </c>
      <c r="M2907">
        <v>119</v>
      </c>
      <c r="N2907">
        <v>29</v>
      </c>
      <c r="O2907">
        <v>48</v>
      </c>
      <c r="P2907">
        <v>1.655172413793103</v>
      </c>
      <c r="Q2907">
        <v>1.645833333333333</v>
      </c>
      <c r="R2907">
        <v>1.6505028735632179</v>
      </c>
      <c r="S2907">
        <v>0.05</v>
      </c>
      <c r="T2907">
        <v>0.08</v>
      </c>
      <c r="U2907">
        <v>20068896.899999999</v>
      </c>
      <c r="V2907" t="s">
        <v>1392</v>
      </c>
      <c r="W2907">
        <v>0.35857762791270781</v>
      </c>
      <c r="X2907">
        <v>3.3204047885588818E-2</v>
      </c>
      <c r="Y2907">
        <v>14161</v>
      </c>
      <c r="Z2907">
        <v>1685159</v>
      </c>
      <c r="AA2907">
        <v>200533921</v>
      </c>
      <c r="AB2907" t="s">
        <v>394</v>
      </c>
      <c r="AC2907" t="s">
        <v>1418</v>
      </c>
    </row>
    <row r="2908" spans="1:29" x14ac:dyDescent="0.25">
      <c r="A2908" t="s">
        <v>35</v>
      </c>
      <c r="B2908" t="s">
        <v>416</v>
      </c>
      <c r="C2908" t="s">
        <v>437</v>
      </c>
      <c r="D2908" t="s">
        <v>934</v>
      </c>
      <c r="E2908">
        <v>119</v>
      </c>
      <c r="F2908">
        <v>1777073677.6800001</v>
      </c>
      <c r="G2908">
        <v>785591310</v>
      </c>
      <c r="H2908">
        <v>602839445</v>
      </c>
      <c r="I2908">
        <v>48</v>
      </c>
      <c r="J2908">
        <v>82</v>
      </c>
      <c r="K2908">
        <v>49</v>
      </c>
      <c r="L2908">
        <v>184018000</v>
      </c>
      <c r="M2908">
        <v>119</v>
      </c>
      <c r="N2908">
        <v>31</v>
      </c>
      <c r="O2908">
        <v>48</v>
      </c>
      <c r="P2908">
        <v>1.5483870967741939</v>
      </c>
      <c r="Q2908">
        <v>1.708333333333333</v>
      </c>
      <c r="R2908">
        <v>1.628360215053763</v>
      </c>
      <c r="S2908">
        <v>0.05</v>
      </c>
      <c r="T2908">
        <v>0.08</v>
      </c>
      <c r="U2908">
        <v>23922340</v>
      </c>
      <c r="V2908" t="s">
        <v>1392</v>
      </c>
      <c r="W2908">
        <v>0.33923154260380312</v>
      </c>
      <c r="X2908">
        <v>3.9682771587715202E-2</v>
      </c>
      <c r="Y2908">
        <v>14161</v>
      </c>
      <c r="Z2908">
        <v>1685159</v>
      </c>
      <c r="AA2908">
        <v>200533921</v>
      </c>
      <c r="AB2908" t="s">
        <v>394</v>
      </c>
      <c r="AC2908" t="s">
        <v>1418</v>
      </c>
    </row>
    <row r="2909" spans="1:29" x14ac:dyDescent="0.25">
      <c r="A2909" t="s">
        <v>35</v>
      </c>
      <c r="B2909" t="s">
        <v>416</v>
      </c>
      <c r="C2909" t="s">
        <v>437</v>
      </c>
      <c r="D2909" t="s">
        <v>931</v>
      </c>
      <c r="E2909">
        <v>130</v>
      </c>
      <c r="F2909">
        <v>2160167762.5999999</v>
      </c>
      <c r="G2909">
        <v>861279332</v>
      </c>
      <c r="H2909">
        <v>528264823</v>
      </c>
      <c r="I2909">
        <v>38</v>
      </c>
      <c r="J2909">
        <v>58</v>
      </c>
      <c r="K2909">
        <v>38</v>
      </c>
      <c r="L2909">
        <v>83907000</v>
      </c>
      <c r="M2909">
        <v>130</v>
      </c>
      <c r="N2909">
        <v>34</v>
      </c>
      <c r="O2909">
        <v>52</v>
      </c>
      <c r="P2909">
        <v>1.117647058823529</v>
      </c>
      <c r="Q2909">
        <v>1.115384615384615</v>
      </c>
      <c r="R2909">
        <v>1.116515837104072</v>
      </c>
      <c r="S2909">
        <v>2.5000000000000001E-2</v>
      </c>
      <c r="T2909">
        <v>4.4999999999999998E-2</v>
      </c>
      <c r="U2909">
        <v>5873490</v>
      </c>
      <c r="V2909" t="s">
        <v>1392</v>
      </c>
      <c r="W2909">
        <v>0.2445480541586155</v>
      </c>
      <c r="X2909">
        <v>1.111845753166873E-2</v>
      </c>
      <c r="Y2909">
        <v>16900</v>
      </c>
      <c r="Z2909">
        <v>2197000</v>
      </c>
      <c r="AA2909">
        <v>285610000</v>
      </c>
      <c r="AB2909" t="s">
        <v>396</v>
      </c>
      <c r="AC2909" t="s">
        <v>1418</v>
      </c>
    </row>
    <row r="2910" spans="1:29" x14ac:dyDescent="0.25">
      <c r="A2910" t="s">
        <v>35</v>
      </c>
      <c r="B2910" t="s">
        <v>416</v>
      </c>
      <c r="C2910" t="s">
        <v>437</v>
      </c>
      <c r="D2910" t="s">
        <v>939</v>
      </c>
      <c r="E2910">
        <v>99</v>
      </c>
      <c r="F2910">
        <v>1574355100</v>
      </c>
      <c r="G2910">
        <v>781332597</v>
      </c>
      <c r="H2910">
        <v>257521419</v>
      </c>
      <c r="I2910">
        <v>27</v>
      </c>
      <c r="J2910">
        <v>62</v>
      </c>
      <c r="K2910">
        <v>27</v>
      </c>
      <c r="L2910">
        <v>101431000</v>
      </c>
      <c r="M2910">
        <v>99</v>
      </c>
      <c r="N2910">
        <v>22</v>
      </c>
      <c r="O2910">
        <v>40</v>
      </c>
      <c r="P2910">
        <v>1.2272727272727271</v>
      </c>
      <c r="Q2910">
        <v>1.55</v>
      </c>
      <c r="R2910">
        <v>1.3886363636363639</v>
      </c>
      <c r="S2910">
        <v>3.5000000000000003E-2</v>
      </c>
      <c r="T2910">
        <v>0.08</v>
      </c>
      <c r="U2910">
        <v>11664565</v>
      </c>
      <c r="V2910" t="s">
        <v>1392</v>
      </c>
      <c r="W2910">
        <v>0.1635726393619838</v>
      </c>
      <c r="X2910">
        <v>4.5295513846170588E-2</v>
      </c>
      <c r="Y2910">
        <v>9801</v>
      </c>
      <c r="Z2910">
        <v>970299</v>
      </c>
      <c r="AA2910">
        <v>96059601</v>
      </c>
      <c r="AB2910" t="s">
        <v>392</v>
      </c>
      <c r="AC2910" t="s">
        <v>1418</v>
      </c>
    </row>
    <row r="2911" spans="1:29" x14ac:dyDescent="0.25">
      <c r="A2911" t="s">
        <v>35</v>
      </c>
      <c r="B2911" t="s">
        <v>416</v>
      </c>
      <c r="C2911" t="s">
        <v>437</v>
      </c>
      <c r="D2911" t="s">
        <v>933</v>
      </c>
      <c r="E2911">
        <v>112</v>
      </c>
      <c r="F2911">
        <v>1831724254.28</v>
      </c>
      <c r="G2911">
        <v>793078078</v>
      </c>
      <c r="H2911">
        <v>551632476.27999997</v>
      </c>
      <c r="I2911">
        <v>37</v>
      </c>
      <c r="J2911">
        <v>73</v>
      </c>
      <c r="K2911">
        <v>37</v>
      </c>
      <c r="L2911">
        <v>133727000</v>
      </c>
      <c r="M2911">
        <v>112</v>
      </c>
      <c r="N2911">
        <v>28</v>
      </c>
      <c r="O2911">
        <v>45</v>
      </c>
      <c r="P2911">
        <v>1.321428571428571</v>
      </c>
      <c r="Q2911">
        <v>1.622222222222222</v>
      </c>
      <c r="R2911">
        <v>1.4718253968253969</v>
      </c>
      <c r="S2911">
        <v>3.5000000000000003E-2</v>
      </c>
      <c r="T2911">
        <v>0.08</v>
      </c>
      <c r="U2911">
        <v>15378605</v>
      </c>
      <c r="V2911" t="s">
        <v>1392</v>
      </c>
      <c r="W2911">
        <v>0.30115475896061189</v>
      </c>
      <c r="X2911">
        <v>2.7878353181283809E-2</v>
      </c>
      <c r="Y2911">
        <v>12544</v>
      </c>
      <c r="Z2911">
        <v>1404928</v>
      </c>
      <c r="AA2911">
        <v>157351936</v>
      </c>
      <c r="AB2911" t="s">
        <v>394</v>
      </c>
      <c r="AC2911" t="s">
        <v>1418</v>
      </c>
    </row>
    <row r="2912" spans="1:29" x14ac:dyDescent="0.25">
      <c r="A2912" t="s">
        <v>35</v>
      </c>
      <c r="B2912" t="s">
        <v>416</v>
      </c>
      <c r="C2912" t="s">
        <v>437</v>
      </c>
      <c r="D2912" t="s">
        <v>937</v>
      </c>
      <c r="E2912">
        <v>130</v>
      </c>
      <c r="F2912">
        <v>2064043588</v>
      </c>
      <c r="G2912">
        <v>825850876</v>
      </c>
      <c r="H2912">
        <v>518757312</v>
      </c>
      <c r="I2912">
        <v>41</v>
      </c>
      <c r="J2912">
        <v>79</v>
      </c>
      <c r="K2912">
        <v>41</v>
      </c>
      <c r="L2912">
        <v>155362738</v>
      </c>
      <c r="M2912">
        <v>130</v>
      </c>
      <c r="N2912">
        <v>34</v>
      </c>
      <c r="O2912">
        <v>52</v>
      </c>
      <c r="P2912">
        <v>1.205882352941176</v>
      </c>
      <c r="Q2912">
        <v>1.5192307692307689</v>
      </c>
      <c r="R2912">
        <v>1.3625565610859729</v>
      </c>
      <c r="S2912">
        <v>3.5000000000000003E-2</v>
      </c>
      <c r="T2912">
        <v>0.08</v>
      </c>
      <c r="U2912">
        <v>17866714.870000001</v>
      </c>
      <c r="V2912" t="s">
        <v>1392</v>
      </c>
      <c r="W2912">
        <v>0.25133059932259533</v>
      </c>
      <c r="X2912">
        <v>3.4441374524664052E-2</v>
      </c>
      <c r="Y2912">
        <v>16900</v>
      </c>
      <c r="Z2912">
        <v>2197000</v>
      </c>
      <c r="AA2912">
        <v>285610000</v>
      </c>
      <c r="AB2912" t="s">
        <v>396</v>
      </c>
      <c r="AC2912" t="s">
        <v>1418</v>
      </c>
    </row>
    <row r="2913" spans="1:29" x14ac:dyDescent="0.25">
      <c r="A2913" t="s">
        <v>35</v>
      </c>
      <c r="B2913" t="s">
        <v>416</v>
      </c>
      <c r="C2913" t="s">
        <v>437</v>
      </c>
      <c r="D2913" t="s">
        <v>936</v>
      </c>
      <c r="E2913">
        <v>120</v>
      </c>
      <c r="F2913">
        <v>1979541607</v>
      </c>
      <c r="G2913">
        <v>892669485</v>
      </c>
      <c r="H2913">
        <v>644690074</v>
      </c>
      <c r="I2913">
        <v>44</v>
      </c>
      <c r="J2913">
        <v>77</v>
      </c>
      <c r="K2913">
        <v>44</v>
      </c>
      <c r="L2913">
        <v>123314000</v>
      </c>
      <c r="M2913">
        <v>120</v>
      </c>
      <c r="N2913">
        <v>28</v>
      </c>
      <c r="O2913">
        <v>48</v>
      </c>
      <c r="P2913">
        <v>1.571428571428571</v>
      </c>
      <c r="Q2913">
        <v>1.604166666666667</v>
      </c>
      <c r="R2913">
        <v>1.5877976190476191</v>
      </c>
      <c r="S2913">
        <v>0.05</v>
      </c>
      <c r="T2913">
        <v>0.08</v>
      </c>
      <c r="U2913">
        <v>16030820</v>
      </c>
      <c r="V2913" t="s">
        <v>1392</v>
      </c>
      <c r="W2913">
        <v>0.32567644535495738</v>
      </c>
      <c r="X2913">
        <v>2.4865932711723431E-2</v>
      </c>
      <c r="Y2913">
        <v>14400</v>
      </c>
      <c r="Z2913">
        <v>1728000</v>
      </c>
      <c r="AA2913">
        <v>207360000</v>
      </c>
      <c r="AB2913" t="s">
        <v>391</v>
      </c>
      <c r="AC2913" t="s">
        <v>1418</v>
      </c>
    </row>
    <row r="2914" spans="1:29" x14ac:dyDescent="0.25">
      <c r="A2914" t="s">
        <v>35</v>
      </c>
      <c r="B2914" t="s">
        <v>416</v>
      </c>
      <c r="C2914" t="s">
        <v>437</v>
      </c>
      <c r="D2914" t="s">
        <v>938</v>
      </c>
      <c r="E2914">
        <v>119</v>
      </c>
      <c r="F2914">
        <v>1839990779.52</v>
      </c>
      <c r="G2914">
        <v>762222840</v>
      </c>
      <c r="H2914">
        <v>423513765.51999998</v>
      </c>
      <c r="I2914">
        <v>34</v>
      </c>
      <c r="J2914">
        <v>49</v>
      </c>
      <c r="K2914">
        <v>34</v>
      </c>
      <c r="L2914">
        <v>78087000</v>
      </c>
      <c r="M2914">
        <v>119</v>
      </c>
      <c r="N2914">
        <v>32</v>
      </c>
      <c r="O2914">
        <v>48</v>
      </c>
      <c r="P2914">
        <v>1.0625</v>
      </c>
      <c r="Q2914">
        <v>1.020833333333333</v>
      </c>
      <c r="R2914">
        <v>1.041666666666667</v>
      </c>
      <c r="S2914">
        <v>0.02</v>
      </c>
      <c r="T2914">
        <v>0.03</v>
      </c>
      <c r="U2914">
        <v>3904350</v>
      </c>
      <c r="V2914" t="s">
        <v>1392</v>
      </c>
      <c r="W2914">
        <v>0.2301716781594321</v>
      </c>
      <c r="X2914">
        <v>9.2189447377375063E-3</v>
      </c>
      <c r="Y2914">
        <v>14161</v>
      </c>
      <c r="Z2914">
        <v>1685159</v>
      </c>
      <c r="AA2914">
        <v>200533921</v>
      </c>
      <c r="AB2914" t="s">
        <v>394</v>
      </c>
      <c r="AC2914" t="s">
        <v>1418</v>
      </c>
    </row>
    <row r="2915" spans="1:29" x14ac:dyDescent="0.25">
      <c r="A2915" t="s">
        <v>35</v>
      </c>
      <c r="B2915" t="s">
        <v>416</v>
      </c>
      <c r="C2915" t="s">
        <v>437</v>
      </c>
      <c r="D2915" t="s">
        <v>932</v>
      </c>
      <c r="E2915">
        <v>108</v>
      </c>
      <c r="F2915">
        <v>1659090999.0699999</v>
      </c>
      <c r="G2915">
        <v>759030097</v>
      </c>
      <c r="H2915">
        <v>438721170.47000003</v>
      </c>
      <c r="I2915">
        <v>33</v>
      </c>
      <c r="J2915">
        <v>45</v>
      </c>
      <c r="K2915">
        <v>33</v>
      </c>
      <c r="L2915">
        <v>67928000</v>
      </c>
      <c r="M2915">
        <v>108</v>
      </c>
      <c r="N2915">
        <v>26</v>
      </c>
      <c r="O2915">
        <v>43</v>
      </c>
      <c r="P2915">
        <v>1.2692307692307689</v>
      </c>
      <c r="Q2915">
        <v>1.046511627906977</v>
      </c>
      <c r="R2915">
        <v>1.157871198568873</v>
      </c>
      <c r="S2915">
        <v>3.5000000000000003E-2</v>
      </c>
      <c r="T2915">
        <v>0.03</v>
      </c>
      <c r="U2915">
        <v>4415320</v>
      </c>
      <c r="V2915" t="s">
        <v>1392</v>
      </c>
      <c r="W2915">
        <v>0.26443466375016461</v>
      </c>
      <c r="X2915">
        <v>1.0064068700559601E-2</v>
      </c>
      <c r="Y2915">
        <v>11664</v>
      </c>
      <c r="Z2915">
        <v>1259712</v>
      </c>
      <c r="AA2915">
        <v>136048896</v>
      </c>
      <c r="AB2915" t="s">
        <v>393</v>
      </c>
      <c r="AC2915" t="s">
        <v>1418</v>
      </c>
    </row>
    <row r="2916" spans="1:29" x14ac:dyDescent="0.25">
      <c r="A2916" t="s">
        <v>36</v>
      </c>
      <c r="B2916" t="s">
        <v>416</v>
      </c>
      <c r="C2916" t="s">
        <v>437</v>
      </c>
      <c r="D2916" t="s">
        <v>931</v>
      </c>
      <c r="E2916">
        <v>124</v>
      </c>
      <c r="F2916">
        <v>1974796337.5999999</v>
      </c>
      <c r="G2916">
        <v>883102118</v>
      </c>
      <c r="H2916">
        <v>529424759</v>
      </c>
      <c r="I2916">
        <v>39</v>
      </c>
      <c r="J2916">
        <v>56</v>
      </c>
      <c r="K2916">
        <v>40</v>
      </c>
      <c r="L2916">
        <v>74856939</v>
      </c>
      <c r="M2916">
        <v>124</v>
      </c>
      <c r="N2916">
        <v>32</v>
      </c>
      <c r="O2916">
        <v>50</v>
      </c>
      <c r="P2916">
        <v>1.21875</v>
      </c>
      <c r="Q2916">
        <v>1.1200000000000001</v>
      </c>
      <c r="R2916">
        <v>1.1693750000000001</v>
      </c>
      <c r="S2916">
        <v>3.5000000000000003E-2</v>
      </c>
      <c r="T2916">
        <v>4.4999999999999998E-2</v>
      </c>
      <c r="U2916">
        <v>5988555.1200000001</v>
      </c>
      <c r="V2916" t="s">
        <v>1392</v>
      </c>
      <c r="W2916">
        <v>0.26809081469303209</v>
      </c>
      <c r="X2916">
        <v>1.131143758994468E-2</v>
      </c>
      <c r="Y2916">
        <v>15376</v>
      </c>
      <c r="Z2916">
        <v>1906624</v>
      </c>
      <c r="AA2916">
        <v>236421376</v>
      </c>
      <c r="AB2916" t="s">
        <v>391</v>
      </c>
      <c r="AC2916" t="s">
        <v>1418</v>
      </c>
    </row>
    <row r="2917" spans="1:29" x14ac:dyDescent="0.25">
      <c r="A2917" t="s">
        <v>36</v>
      </c>
      <c r="B2917" t="s">
        <v>416</v>
      </c>
      <c r="C2917" t="s">
        <v>437</v>
      </c>
      <c r="D2917" t="s">
        <v>937</v>
      </c>
      <c r="E2917">
        <v>132</v>
      </c>
      <c r="F2917">
        <v>2186950217</v>
      </c>
      <c r="G2917">
        <v>903206286</v>
      </c>
      <c r="H2917">
        <v>602227933</v>
      </c>
      <c r="I2917">
        <v>42</v>
      </c>
      <c r="J2917">
        <v>59</v>
      </c>
      <c r="K2917">
        <v>43</v>
      </c>
      <c r="L2917">
        <v>107411000</v>
      </c>
      <c r="M2917">
        <v>132</v>
      </c>
      <c r="N2917">
        <v>35</v>
      </c>
      <c r="O2917">
        <v>53</v>
      </c>
      <c r="P2917">
        <v>1.2</v>
      </c>
      <c r="Q2917">
        <v>1.1132075471698111</v>
      </c>
      <c r="R2917">
        <v>1.156603773584906</v>
      </c>
      <c r="S2917">
        <v>3.5000000000000003E-2</v>
      </c>
      <c r="T2917">
        <v>4.4999999999999998E-2</v>
      </c>
      <c r="U2917">
        <v>8592880</v>
      </c>
      <c r="V2917" t="s">
        <v>1392</v>
      </c>
      <c r="W2917">
        <v>0.27537340736823912</v>
      </c>
      <c r="X2917">
        <v>1.426848462042361E-2</v>
      </c>
      <c r="Y2917">
        <v>17424</v>
      </c>
      <c r="Z2917">
        <v>2299968</v>
      </c>
      <c r="AA2917">
        <v>303595776</v>
      </c>
      <c r="AB2917" t="s">
        <v>396</v>
      </c>
      <c r="AC2917" t="s">
        <v>1418</v>
      </c>
    </row>
    <row r="2918" spans="1:29" x14ac:dyDescent="0.25">
      <c r="A2918" t="s">
        <v>36</v>
      </c>
      <c r="B2918" t="s">
        <v>416</v>
      </c>
      <c r="C2918" t="s">
        <v>437</v>
      </c>
      <c r="D2918" t="s">
        <v>938</v>
      </c>
      <c r="E2918">
        <v>120</v>
      </c>
      <c r="F2918">
        <v>1792325763</v>
      </c>
      <c r="G2918">
        <v>774851956</v>
      </c>
      <c r="H2918">
        <v>461730321</v>
      </c>
      <c r="I2918">
        <v>37</v>
      </c>
      <c r="J2918">
        <v>59</v>
      </c>
      <c r="K2918">
        <v>37</v>
      </c>
      <c r="L2918">
        <v>104107000</v>
      </c>
      <c r="M2918">
        <v>120</v>
      </c>
      <c r="N2918">
        <v>33</v>
      </c>
      <c r="O2918">
        <v>48</v>
      </c>
      <c r="P2918">
        <v>1.1212121212121211</v>
      </c>
      <c r="Q2918">
        <v>1.229166666666667</v>
      </c>
      <c r="R2918">
        <v>1.175189393939394</v>
      </c>
      <c r="S2918">
        <v>2.5000000000000001E-2</v>
      </c>
      <c r="T2918">
        <v>5.5E-2</v>
      </c>
      <c r="U2918">
        <v>8328560</v>
      </c>
      <c r="V2918" t="s">
        <v>1392</v>
      </c>
      <c r="W2918">
        <v>0.25761517829613428</v>
      </c>
      <c r="X2918">
        <v>1.8037715136320881E-2</v>
      </c>
      <c r="Y2918">
        <v>14400</v>
      </c>
      <c r="Z2918">
        <v>1728000</v>
      </c>
      <c r="AA2918">
        <v>207360000</v>
      </c>
      <c r="AB2918" t="s">
        <v>391</v>
      </c>
      <c r="AC2918" t="s">
        <v>1418</v>
      </c>
    </row>
    <row r="2919" spans="1:29" x14ac:dyDescent="0.25">
      <c r="A2919" t="s">
        <v>36</v>
      </c>
      <c r="B2919" t="s">
        <v>416</v>
      </c>
      <c r="C2919" t="s">
        <v>437</v>
      </c>
      <c r="D2919" t="s">
        <v>939</v>
      </c>
      <c r="E2919">
        <v>92</v>
      </c>
      <c r="F2919">
        <v>1435996594</v>
      </c>
      <c r="G2919">
        <v>734333987</v>
      </c>
      <c r="H2919">
        <v>362793381</v>
      </c>
      <c r="I2919">
        <v>28</v>
      </c>
      <c r="J2919">
        <v>42</v>
      </c>
      <c r="K2919">
        <v>31</v>
      </c>
      <c r="L2919">
        <v>66399000</v>
      </c>
      <c r="M2919">
        <v>92</v>
      </c>
      <c r="N2919">
        <v>22</v>
      </c>
      <c r="O2919">
        <v>37</v>
      </c>
      <c r="P2919">
        <v>1.2727272727272729</v>
      </c>
      <c r="Q2919">
        <v>1.1351351351351351</v>
      </c>
      <c r="R2919">
        <v>1.203931203931204</v>
      </c>
      <c r="S2919">
        <v>3.5000000000000003E-2</v>
      </c>
      <c r="T2919">
        <v>4.4999999999999998E-2</v>
      </c>
      <c r="U2919">
        <v>5311920</v>
      </c>
      <c r="V2919" t="s">
        <v>1392</v>
      </c>
      <c r="W2919">
        <v>0.25264222945643011</v>
      </c>
      <c r="X2919">
        <v>1.4641722473983061E-2</v>
      </c>
      <c r="Y2919">
        <v>8464</v>
      </c>
      <c r="Z2919">
        <v>778688</v>
      </c>
      <c r="AA2919">
        <v>71639296</v>
      </c>
      <c r="AB2919" t="s">
        <v>392</v>
      </c>
      <c r="AC2919" t="s">
        <v>1418</v>
      </c>
    </row>
    <row r="2920" spans="1:29" x14ac:dyDescent="0.25">
      <c r="A2920" t="s">
        <v>36</v>
      </c>
      <c r="B2920" t="s">
        <v>416</v>
      </c>
      <c r="C2920" t="s">
        <v>437</v>
      </c>
      <c r="D2920" t="s">
        <v>936</v>
      </c>
      <c r="E2920">
        <v>131</v>
      </c>
      <c r="F2920">
        <v>2181148747</v>
      </c>
      <c r="G2920">
        <v>1095372213</v>
      </c>
      <c r="H2920">
        <v>603142015</v>
      </c>
      <c r="I2920">
        <v>42</v>
      </c>
      <c r="J2920">
        <v>73</v>
      </c>
      <c r="K2920">
        <v>47</v>
      </c>
      <c r="L2920">
        <v>134839000</v>
      </c>
      <c r="M2920">
        <v>131</v>
      </c>
      <c r="N2920">
        <v>34</v>
      </c>
      <c r="O2920">
        <v>53</v>
      </c>
      <c r="P2920">
        <v>1.2352941176470591</v>
      </c>
      <c r="Q2920">
        <v>1.3773584905660381</v>
      </c>
      <c r="R2920">
        <v>1.306326304106548</v>
      </c>
      <c r="S2920">
        <v>3.5000000000000003E-2</v>
      </c>
      <c r="T2920">
        <v>5.5E-2</v>
      </c>
      <c r="U2920">
        <v>12135510</v>
      </c>
      <c r="V2920" t="s">
        <v>1392</v>
      </c>
      <c r="W2920">
        <v>0.27652493477557399</v>
      </c>
      <c r="X2920">
        <v>2.012048522270497E-2</v>
      </c>
      <c r="Y2920">
        <v>17161</v>
      </c>
      <c r="Z2920">
        <v>2248091</v>
      </c>
      <c r="AA2920">
        <v>294499921</v>
      </c>
      <c r="AB2920" t="s">
        <v>396</v>
      </c>
      <c r="AC2920" t="s">
        <v>1418</v>
      </c>
    </row>
    <row r="2921" spans="1:29" x14ac:dyDescent="0.25">
      <c r="A2921" t="s">
        <v>36</v>
      </c>
      <c r="B2921" t="s">
        <v>416</v>
      </c>
      <c r="C2921" t="s">
        <v>437</v>
      </c>
      <c r="D2921" t="s">
        <v>933</v>
      </c>
      <c r="E2921">
        <v>124</v>
      </c>
      <c r="F2921">
        <v>2179641501</v>
      </c>
      <c r="G2921">
        <v>1008915007</v>
      </c>
      <c r="H2921">
        <v>454603345</v>
      </c>
      <c r="I2921">
        <v>35</v>
      </c>
      <c r="J2921">
        <v>63</v>
      </c>
      <c r="K2921">
        <v>36</v>
      </c>
      <c r="L2921">
        <v>128376000</v>
      </c>
      <c r="M2921">
        <v>124</v>
      </c>
      <c r="N2921">
        <v>31</v>
      </c>
      <c r="O2921">
        <v>50</v>
      </c>
      <c r="P2921">
        <v>1.129032258064516</v>
      </c>
      <c r="Q2921">
        <v>1.26</v>
      </c>
      <c r="R2921">
        <v>1.1945161290322579</v>
      </c>
      <c r="S2921">
        <v>2.5000000000000001E-2</v>
      </c>
      <c r="T2921">
        <v>5.5E-2</v>
      </c>
      <c r="U2921">
        <v>10270080</v>
      </c>
      <c r="V2921" t="s">
        <v>1392</v>
      </c>
      <c r="W2921">
        <v>0.20856794330234221</v>
      </c>
      <c r="X2921">
        <v>2.2591298794776799E-2</v>
      </c>
      <c r="Y2921">
        <v>15376</v>
      </c>
      <c r="Z2921">
        <v>1906624</v>
      </c>
      <c r="AA2921">
        <v>236421376</v>
      </c>
      <c r="AB2921" t="s">
        <v>391</v>
      </c>
      <c r="AC2921" t="s">
        <v>1418</v>
      </c>
    </row>
    <row r="2922" spans="1:29" x14ac:dyDescent="0.25">
      <c r="A2922" t="s">
        <v>36</v>
      </c>
      <c r="B2922" t="s">
        <v>416</v>
      </c>
      <c r="C2922" t="s">
        <v>437</v>
      </c>
      <c r="D2922" t="s">
        <v>934</v>
      </c>
      <c r="E2922">
        <v>134</v>
      </c>
      <c r="F2922">
        <v>2039141740.8399999</v>
      </c>
      <c r="G2922">
        <v>875346113</v>
      </c>
      <c r="H2922">
        <v>745081422</v>
      </c>
      <c r="I2922">
        <v>56</v>
      </c>
      <c r="J2922">
        <v>96</v>
      </c>
      <c r="K2922">
        <v>56</v>
      </c>
      <c r="L2922">
        <v>222971000</v>
      </c>
      <c r="M2922">
        <v>134</v>
      </c>
      <c r="N2922">
        <v>37</v>
      </c>
      <c r="O2922">
        <v>54</v>
      </c>
      <c r="P2922">
        <v>1.513513513513514</v>
      </c>
      <c r="Q2922">
        <v>1.7777777777777779</v>
      </c>
      <c r="R2922">
        <v>1.6456456456456461</v>
      </c>
      <c r="S2922">
        <v>0.05</v>
      </c>
      <c r="T2922">
        <v>0.08</v>
      </c>
      <c r="U2922">
        <v>28986230</v>
      </c>
      <c r="V2922" t="s">
        <v>1392</v>
      </c>
      <c r="W2922">
        <v>0.36538971621122951</v>
      </c>
      <c r="X2922">
        <v>3.8903439468659852E-2</v>
      </c>
      <c r="Y2922">
        <v>17956</v>
      </c>
      <c r="Z2922">
        <v>2406104</v>
      </c>
      <c r="AA2922">
        <v>322417936</v>
      </c>
      <c r="AB2922" t="s">
        <v>396</v>
      </c>
      <c r="AC2922" t="s">
        <v>1418</v>
      </c>
    </row>
    <row r="2923" spans="1:29" x14ac:dyDescent="0.25">
      <c r="A2923" t="s">
        <v>36</v>
      </c>
      <c r="B2923" t="s">
        <v>416</v>
      </c>
      <c r="C2923" t="s">
        <v>437</v>
      </c>
      <c r="D2923" t="s">
        <v>932</v>
      </c>
      <c r="E2923">
        <v>119</v>
      </c>
      <c r="F2923">
        <v>1808770751.5999999</v>
      </c>
      <c r="G2923">
        <v>854226183</v>
      </c>
      <c r="H2923">
        <v>478766190</v>
      </c>
      <c r="I2923">
        <v>32</v>
      </c>
      <c r="J2923">
        <v>48</v>
      </c>
      <c r="K2923">
        <v>33</v>
      </c>
      <c r="L2923">
        <v>82254000</v>
      </c>
      <c r="M2923">
        <v>119</v>
      </c>
      <c r="N2923">
        <v>32</v>
      </c>
      <c r="O2923">
        <v>48</v>
      </c>
      <c r="P2923">
        <v>1</v>
      </c>
      <c r="Q2923">
        <v>1</v>
      </c>
      <c r="R2923">
        <v>1</v>
      </c>
      <c r="S2923">
        <v>0.02</v>
      </c>
      <c r="T2923">
        <v>0.03</v>
      </c>
      <c r="U2923">
        <v>4112700</v>
      </c>
      <c r="V2923" t="s">
        <v>1392</v>
      </c>
      <c r="W2923">
        <v>0.26469147047877328</v>
      </c>
      <c r="X2923">
        <v>8.5902055865724348E-3</v>
      </c>
      <c r="Y2923">
        <v>14161</v>
      </c>
      <c r="Z2923">
        <v>1685159</v>
      </c>
      <c r="AA2923">
        <v>200533921</v>
      </c>
      <c r="AB2923" t="s">
        <v>394</v>
      </c>
      <c r="AC2923" t="s">
        <v>1418</v>
      </c>
    </row>
    <row r="2924" spans="1:29" x14ac:dyDescent="0.25">
      <c r="A2924" t="s">
        <v>37</v>
      </c>
      <c r="B2924" t="s">
        <v>416</v>
      </c>
      <c r="C2924" t="s">
        <v>437</v>
      </c>
      <c r="D2924" t="s">
        <v>938</v>
      </c>
      <c r="E2924">
        <v>140</v>
      </c>
      <c r="F2924">
        <v>2073393600</v>
      </c>
      <c r="G2924">
        <v>943640923</v>
      </c>
      <c r="H2924">
        <v>534427680</v>
      </c>
      <c r="I2924">
        <v>37</v>
      </c>
      <c r="J2924">
        <v>55</v>
      </c>
      <c r="K2924">
        <v>38</v>
      </c>
      <c r="L2924">
        <v>91879000</v>
      </c>
      <c r="M2924">
        <v>140</v>
      </c>
      <c r="N2924">
        <v>45</v>
      </c>
      <c r="O2924">
        <v>68</v>
      </c>
      <c r="P2924">
        <v>0.82222222222222219</v>
      </c>
      <c r="Q2924">
        <v>0.80882352941176472</v>
      </c>
      <c r="R2924">
        <v>0.81552287581699345</v>
      </c>
      <c r="S2924">
        <v>0.01</v>
      </c>
      <c r="T2924">
        <v>0.01</v>
      </c>
      <c r="U2924">
        <v>1837580</v>
      </c>
      <c r="V2924" t="s">
        <v>1392</v>
      </c>
      <c r="W2924">
        <v>0.25775505432253681</v>
      </c>
      <c r="X2924">
        <v>3.4384072322002478E-3</v>
      </c>
      <c r="Y2924">
        <v>19600</v>
      </c>
      <c r="Z2924">
        <v>2744000</v>
      </c>
      <c r="AA2924">
        <v>384160000</v>
      </c>
      <c r="AB2924" t="s">
        <v>395</v>
      </c>
      <c r="AC2924" t="s">
        <v>1418</v>
      </c>
    </row>
    <row r="2925" spans="1:29" x14ac:dyDescent="0.25">
      <c r="A2925" t="s">
        <v>37</v>
      </c>
      <c r="B2925" t="s">
        <v>416</v>
      </c>
      <c r="C2925" t="s">
        <v>437</v>
      </c>
      <c r="D2925" t="s">
        <v>934</v>
      </c>
      <c r="E2925">
        <v>144</v>
      </c>
      <c r="F2925">
        <v>2306084756.25</v>
      </c>
      <c r="G2925">
        <v>946088450</v>
      </c>
      <c r="H2925">
        <v>640464586.75</v>
      </c>
      <c r="I2925">
        <v>47</v>
      </c>
      <c r="J2925">
        <v>71</v>
      </c>
      <c r="K2925">
        <v>47</v>
      </c>
      <c r="L2925">
        <v>115851000</v>
      </c>
      <c r="M2925">
        <v>144</v>
      </c>
      <c r="N2925">
        <v>47</v>
      </c>
      <c r="O2925">
        <v>70</v>
      </c>
      <c r="P2925">
        <v>1</v>
      </c>
      <c r="Q2925">
        <v>1.014285714285714</v>
      </c>
      <c r="R2925">
        <v>1.0071428571428569</v>
      </c>
      <c r="S2925">
        <v>0.02</v>
      </c>
      <c r="T2925">
        <v>0.03</v>
      </c>
      <c r="U2925">
        <v>5792550</v>
      </c>
      <c r="V2925" t="s">
        <v>1392</v>
      </c>
      <c r="W2925">
        <v>0.27772812122980273</v>
      </c>
      <c r="X2925">
        <v>9.0442939700912349E-3</v>
      </c>
      <c r="Y2925">
        <v>20736</v>
      </c>
      <c r="Z2925">
        <v>2985984</v>
      </c>
      <c r="AA2925">
        <v>429981696</v>
      </c>
      <c r="AB2925" t="s">
        <v>395</v>
      </c>
      <c r="AC2925" t="s">
        <v>1418</v>
      </c>
    </row>
    <row r="2926" spans="1:29" x14ac:dyDescent="0.25">
      <c r="A2926" t="s">
        <v>37</v>
      </c>
      <c r="B2926" t="s">
        <v>416</v>
      </c>
      <c r="C2926" t="s">
        <v>437</v>
      </c>
      <c r="D2926" t="s">
        <v>932</v>
      </c>
      <c r="E2926">
        <v>142</v>
      </c>
      <c r="F2926">
        <v>2229342934.0500002</v>
      </c>
      <c r="G2926">
        <v>944793901</v>
      </c>
      <c r="H2926">
        <v>482906737</v>
      </c>
      <c r="I2926">
        <v>38</v>
      </c>
      <c r="J2926">
        <v>57</v>
      </c>
      <c r="K2926">
        <v>39</v>
      </c>
      <c r="L2926">
        <v>75984384</v>
      </c>
      <c r="M2926">
        <v>142</v>
      </c>
      <c r="N2926">
        <v>46</v>
      </c>
      <c r="O2926">
        <v>69</v>
      </c>
      <c r="P2926">
        <v>0.82608695652173914</v>
      </c>
      <c r="Q2926">
        <v>0.82608695652173914</v>
      </c>
      <c r="R2926">
        <v>0.82608695652173914</v>
      </c>
      <c r="S2926">
        <v>0.01</v>
      </c>
      <c r="T2926">
        <v>0.01</v>
      </c>
      <c r="U2926">
        <v>1519687.6799999999</v>
      </c>
      <c r="V2926" t="s">
        <v>1392</v>
      </c>
      <c r="W2926">
        <v>0.21661393122802941</v>
      </c>
      <c r="X2926">
        <v>3.1469589541054592E-3</v>
      </c>
      <c r="Y2926">
        <v>20164</v>
      </c>
      <c r="Z2926">
        <v>2863288</v>
      </c>
      <c r="AA2926">
        <v>406586896</v>
      </c>
      <c r="AB2926" t="s">
        <v>395</v>
      </c>
      <c r="AC2926" t="s">
        <v>1418</v>
      </c>
    </row>
    <row r="2927" spans="1:29" x14ac:dyDescent="0.25">
      <c r="A2927" t="s">
        <v>37</v>
      </c>
      <c r="B2927" t="s">
        <v>416</v>
      </c>
      <c r="C2927" t="s">
        <v>437</v>
      </c>
      <c r="D2927" t="s">
        <v>937</v>
      </c>
      <c r="E2927">
        <v>136</v>
      </c>
      <c r="F2927">
        <v>2211915576</v>
      </c>
      <c r="G2927">
        <v>935666930</v>
      </c>
      <c r="H2927">
        <v>657184937</v>
      </c>
      <c r="I2927">
        <v>49</v>
      </c>
      <c r="J2927">
        <v>80</v>
      </c>
      <c r="K2927">
        <v>49</v>
      </c>
      <c r="L2927">
        <v>135499000</v>
      </c>
      <c r="M2927">
        <v>136</v>
      </c>
      <c r="N2927">
        <v>44</v>
      </c>
      <c r="O2927">
        <v>66</v>
      </c>
      <c r="P2927">
        <v>1.113636363636364</v>
      </c>
      <c r="Q2927">
        <v>1.2121212121212119</v>
      </c>
      <c r="R2927">
        <v>1.1628787878787881</v>
      </c>
      <c r="S2927">
        <v>2.5000000000000001E-2</v>
      </c>
      <c r="T2927">
        <v>5.5E-2</v>
      </c>
      <c r="U2927">
        <v>10839920</v>
      </c>
      <c r="V2927" t="s">
        <v>1392</v>
      </c>
      <c r="W2927">
        <v>0.29711122075845448</v>
      </c>
      <c r="X2927">
        <v>1.6494474218297549E-2</v>
      </c>
      <c r="Y2927">
        <v>18496</v>
      </c>
      <c r="Z2927">
        <v>2515456</v>
      </c>
      <c r="AA2927">
        <v>342102016</v>
      </c>
      <c r="AB2927" t="s">
        <v>396</v>
      </c>
      <c r="AC2927" t="s">
        <v>1418</v>
      </c>
    </row>
    <row r="2928" spans="1:29" x14ac:dyDescent="0.25">
      <c r="A2928" t="s">
        <v>37</v>
      </c>
      <c r="B2928" t="s">
        <v>416</v>
      </c>
      <c r="C2928" t="s">
        <v>437</v>
      </c>
      <c r="D2928" t="s">
        <v>931</v>
      </c>
      <c r="E2928">
        <v>134</v>
      </c>
      <c r="F2928">
        <v>2077299143.5999999</v>
      </c>
      <c r="G2928">
        <v>777058865</v>
      </c>
      <c r="H2928">
        <v>525437357</v>
      </c>
      <c r="I2928">
        <v>44</v>
      </c>
      <c r="J2928">
        <v>54</v>
      </c>
      <c r="K2928">
        <v>44</v>
      </c>
      <c r="L2928">
        <v>72910664</v>
      </c>
      <c r="M2928">
        <v>134</v>
      </c>
      <c r="N2928">
        <v>43</v>
      </c>
      <c r="O2928">
        <v>65</v>
      </c>
      <c r="P2928">
        <v>1.023255813953488</v>
      </c>
      <c r="Q2928">
        <v>0.83076923076923082</v>
      </c>
      <c r="R2928">
        <v>0.92701252236135956</v>
      </c>
      <c r="S2928">
        <v>0.02</v>
      </c>
      <c r="T2928">
        <v>0.01</v>
      </c>
      <c r="U2928">
        <v>2187319.92</v>
      </c>
      <c r="V2928" t="s">
        <v>1392</v>
      </c>
      <c r="W2928">
        <v>0.25294255698262452</v>
      </c>
      <c r="X2928">
        <v>4.1628557445716604E-3</v>
      </c>
      <c r="Y2928">
        <v>17956</v>
      </c>
      <c r="Z2928">
        <v>2406104</v>
      </c>
      <c r="AA2928">
        <v>322417936</v>
      </c>
      <c r="AB2928" t="s">
        <v>396</v>
      </c>
      <c r="AC2928" t="s">
        <v>1418</v>
      </c>
    </row>
    <row r="2929" spans="1:29" x14ac:dyDescent="0.25">
      <c r="A2929" t="s">
        <v>37</v>
      </c>
      <c r="B2929" t="s">
        <v>416</v>
      </c>
      <c r="C2929" t="s">
        <v>437</v>
      </c>
      <c r="D2929" t="s">
        <v>936</v>
      </c>
      <c r="E2929">
        <v>140</v>
      </c>
      <c r="F2929">
        <v>2303219598</v>
      </c>
      <c r="G2929">
        <v>1035038811</v>
      </c>
      <c r="H2929">
        <v>698367908</v>
      </c>
      <c r="I2929">
        <v>50</v>
      </c>
      <c r="J2929">
        <v>83</v>
      </c>
      <c r="K2929">
        <v>51</v>
      </c>
      <c r="L2929">
        <v>152966000</v>
      </c>
      <c r="M2929">
        <v>140</v>
      </c>
      <c r="N2929">
        <v>45</v>
      </c>
      <c r="O2929">
        <v>68</v>
      </c>
      <c r="P2929">
        <v>1.1111111111111109</v>
      </c>
      <c r="Q2929">
        <v>1.220588235294118</v>
      </c>
      <c r="R2929">
        <v>1.165849673202614</v>
      </c>
      <c r="S2929">
        <v>2.5000000000000001E-2</v>
      </c>
      <c r="T2929">
        <v>5.5E-2</v>
      </c>
      <c r="U2929">
        <v>12237280</v>
      </c>
      <c r="V2929" t="s">
        <v>1392</v>
      </c>
      <c r="W2929">
        <v>0.30321377458164539</v>
      </c>
      <c r="X2929">
        <v>1.7522683759975979E-2</v>
      </c>
      <c r="Y2929">
        <v>19600</v>
      </c>
      <c r="Z2929">
        <v>2744000</v>
      </c>
      <c r="AA2929">
        <v>384160000</v>
      </c>
      <c r="AB2929" t="s">
        <v>395</v>
      </c>
      <c r="AC2929" t="s">
        <v>1418</v>
      </c>
    </row>
    <row r="2930" spans="1:29" x14ac:dyDescent="0.25">
      <c r="A2930" t="s">
        <v>37</v>
      </c>
      <c r="B2930" t="s">
        <v>416</v>
      </c>
      <c r="C2930" t="s">
        <v>437</v>
      </c>
      <c r="D2930" t="s">
        <v>933</v>
      </c>
      <c r="E2930">
        <v>138</v>
      </c>
      <c r="F2930">
        <v>2248312874</v>
      </c>
      <c r="G2930">
        <v>966495988</v>
      </c>
      <c r="H2930">
        <v>542301996</v>
      </c>
      <c r="I2930">
        <v>38</v>
      </c>
      <c r="J2930">
        <v>67</v>
      </c>
      <c r="K2930">
        <v>39</v>
      </c>
      <c r="L2930">
        <v>138654000</v>
      </c>
      <c r="M2930">
        <v>138</v>
      </c>
      <c r="N2930">
        <v>45</v>
      </c>
      <c r="O2930">
        <v>67</v>
      </c>
      <c r="P2930">
        <v>0.84444444444444444</v>
      </c>
      <c r="Q2930">
        <v>1</v>
      </c>
      <c r="R2930">
        <v>0.92222222222222228</v>
      </c>
      <c r="S2930">
        <v>0.01</v>
      </c>
      <c r="T2930">
        <v>0.03</v>
      </c>
      <c r="U2930">
        <v>5546160</v>
      </c>
      <c r="V2930" t="s">
        <v>1392</v>
      </c>
      <c r="W2930">
        <v>0.2412039722190373</v>
      </c>
      <c r="X2930">
        <v>1.0227069125520981E-2</v>
      </c>
      <c r="Y2930">
        <v>19044</v>
      </c>
      <c r="Z2930">
        <v>2628072</v>
      </c>
      <c r="AA2930">
        <v>362673936</v>
      </c>
      <c r="AB2930" t="s">
        <v>396</v>
      </c>
      <c r="AC2930" t="s">
        <v>1418</v>
      </c>
    </row>
    <row r="2931" spans="1:29" x14ac:dyDescent="0.25">
      <c r="A2931" t="s">
        <v>37</v>
      </c>
      <c r="B2931" t="s">
        <v>416</v>
      </c>
      <c r="C2931" t="s">
        <v>437</v>
      </c>
      <c r="D2931" t="s">
        <v>939</v>
      </c>
      <c r="E2931">
        <v>113</v>
      </c>
      <c r="F2931">
        <v>1677826141</v>
      </c>
      <c r="G2931">
        <v>829325236</v>
      </c>
      <c r="H2931">
        <v>337788771</v>
      </c>
      <c r="I2931">
        <v>31</v>
      </c>
      <c r="J2931">
        <v>66</v>
      </c>
      <c r="K2931">
        <v>31</v>
      </c>
      <c r="L2931">
        <v>144138442</v>
      </c>
      <c r="M2931">
        <v>113</v>
      </c>
      <c r="N2931">
        <v>37</v>
      </c>
      <c r="O2931">
        <v>55</v>
      </c>
      <c r="P2931">
        <v>0.83783783783783783</v>
      </c>
      <c r="Q2931">
        <v>1.2</v>
      </c>
      <c r="R2931">
        <v>1.0189189189189189</v>
      </c>
      <c r="S2931">
        <v>0.01</v>
      </c>
      <c r="T2931">
        <v>5.5E-2</v>
      </c>
      <c r="U2931">
        <v>9368998.7300000004</v>
      </c>
      <c r="V2931" t="s">
        <v>1392</v>
      </c>
      <c r="W2931">
        <v>0.20132525220919181</v>
      </c>
      <c r="X2931">
        <v>2.7736264595959591E-2</v>
      </c>
      <c r="Y2931">
        <v>12769</v>
      </c>
      <c r="Z2931">
        <v>1442897</v>
      </c>
      <c r="AA2931">
        <v>163047361</v>
      </c>
      <c r="AB2931" t="s">
        <v>394</v>
      </c>
      <c r="AC2931" t="s">
        <v>1418</v>
      </c>
    </row>
    <row r="2932" spans="1:29" x14ac:dyDescent="0.25">
      <c r="A2932" t="s">
        <v>29</v>
      </c>
      <c r="B2932" t="s">
        <v>415</v>
      </c>
      <c r="C2932" t="s">
        <v>438</v>
      </c>
      <c r="D2932" t="s">
        <v>940</v>
      </c>
      <c r="E2932">
        <v>138</v>
      </c>
      <c r="F2932">
        <v>2327830962.6100001</v>
      </c>
      <c r="G2932">
        <v>827446472</v>
      </c>
      <c r="H2932">
        <v>870815172.61000001</v>
      </c>
      <c r="I2932">
        <v>59</v>
      </c>
      <c r="J2932">
        <v>101</v>
      </c>
      <c r="K2932">
        <v>59</v>
      </c>
      <c r="L2932">
        <v>217256978</v>
      </c>
      <c r="M2932">
        <v>138</v>
      </c>
      <c r="N2932">
        <v>39</v>
      </c>
      <c r="O2932">
        <v>59</v>
      </c>
      <c r="P2932">
        <v>1.512820512820513</v>
      </c>
      <c r="Q2932">
        <v>1.7118644067796609</v>
      </c>
      <c r="R2932">
        <v>1.6123424598000871</v>
      </c>
      <c r="S2932">
        <v>0.05</v>
      </c>
      <c r="T2932">
        <v>0.08</v>
      </c>
      <c r="U2932">
        <v>28243407.140000001</v>
      </c>
      <c r="V2932" t="s">
        <v>1393</v>
      </c>
      <c r="W2932">
        <v>0.37408866305035682</v>
      </c>
      <c r="X2932">
        <v>3.2433297016804488E-2</v>
      </c>
      <c r="Y2932">
        <v>19044</v>
      </c>
      <c r="Z2932">
        <v>2628072</v>
      </c>
      <c r="AA2932">
        <v>362673936</v>
      </c>
      <c r="AB2932" t="s">
        <v>396</v>
      </c>
      <c r="AC2932" t="s">
        <v>1418</v>
      </c>
    </row>
    <row r="2933" spans="1:29" x14ac:dyDescent="0.25">
      <c r="A2933" t="s">
        <v>29</v>
      </c>
      <c r="B2933" t="s">
        <v>415</v>
      </c>
      <c r="C2933" t="s">
        <v>438</v>
      </c>
      <c r="D2933" t="s">
        <v>941</v>
      </c>
      <c r="E2933">
        <v>165</v>
      </c>
      <c r="F2933">
        <v>2771433352.25</v>
      </c>
      <c r="G2933">
        <v>1187242413</v>
      </c>
      <c r="H2933">
        <v>567186679.35000002</v>
      </c>
      <c r="I2933">
        <v>35</v>
      </c>
      <c r="J2933">
        <v>62</v>
      </c>
      <c r="K2933">
        <v>37</v>
      </c>
      <c r="L2933">
        <v>125570000</v>
      </c>
      <c r="M2933">
        <v>165</v>
      </c>
      <c r="N2933">
        <v>39</v>
      </c>
      <c r="O2933">
        <v>59</v>
      </c>
      <c r="P2933">
        <v>0.89743589743589747</v>
      </c>
      <c r="Q2933">
        <v>1.050847457627119</v>
      </c>
      <c r="R2933">
        <v>0.97414167753150804</v>
      </c>
      <c r="S2933">
        <v>0.01</v>
      </c>
      <c r="T2933">
        <v>0.03</v>
      </c>
      <c r="U2933">
        <v>5022800</v>
      </c>
      <c r="V2933" t="s">
        <v>1393</v>
      </c>
      <c r="W2933">
        <v>0.20465463435717371</v>
      </c>
      <c r="X2933">
        <v>8.8556381573632239E-3</v>
      </c>
      <c r="Y2933">
        <v>27225</v>
      </c>
      <c r="Z2933">
        <v>4492125</v>
      </c>
      <c r="AA2933">
        <v>741200625</v>
      </c>
      <c r="AB2933" t="s">
        <v>399</v>
      </c>
      <c r="AC2933" t="s">
        <v>1418</v>
      </c>
    </row>
    <row r="2934" spans="1:29" x14ac:dyDescent="0.25">
      <c r="A2934" t="s">
        <v>29</v>
      </c>
      <c r="B2934" t="s">
        <v>415</v>
      </c>
      <c r="C2934" t="s">
        <v>438</v>
      </c>
      <c r="D2934" t="s">
        <v>942</v>
      </c>
      <c r="E2934">
        <v>163</v>
      </c>
      <c r="F2934">
        <v>2755027333.6700001</v>
      </c>
      <c r="G2934">
        <v>1072167534</v>
      </c>
      <c r="H2934">
        <v>645071888</v>
      </c>
      <c r="I2934">
        <v>43</v>
      </c>
      <c r="J2934">
        <v>78</v>
      </c>
      <c r="K2934">
        <v>44</v>
      </c>
      <c r="L2934">
        <v>103265000</v>
      </c>
      <c r="M2934">
        <v>163</v>
      </c>
      <c r="N2934">
        <v>39</v>
      </c>
      <c r="O2934">
        <v>59</v>
      </c>
      <c r="P2934">
        <v>1.1025641025641031</v>
      </c>
      <c r="Q2934">
        <v>1.322033898305085</v>
      </c>
      <c r="R2934">
        <v>1.2122990004345939</v>
      </c>
      <c r="S2934">
        <v>2.5000000000000001E-2</v>
      </c>
      <c r="T2934">
        <v>5.5E-2</v>
      </c>
      <c r="U2934">
        <v>8261200</v>
      </c>
      <c r="V2934" t="s">
        <v>1393</v>
      </c>
      <c r="W2934">
        <v>0.23414355281212151</v>
      </c>
      <c r="X2934">
        <v>1.280663466146892E-2</v>
      </c>
      <c r="Y2934">
        <v>26569</v>
      </c>
      <c r="Z2934">
        <v>4330747</v>
      </c>
      <c r="AA2934">
        <v>705911761</v>
      </c>
      <c r="AB2934" t="s">
        <v>399</v>
      </c>
      <c r="AC2934" t="s">
        <v>1418</v>
      </c>
    </row>
    <row r="2935" spans="1:29" x14ac:dyDescent="0.25">
      <c r="A2935" t="s">
        <v>29</v>
      </c>
      <c r="B2935" t="s">
        <v>415</v>
      </c>
      <c r="C2935" t="s">
        <v>438</v>
      </c>
      <c r="D2935" t="s">
        <v>943</v>
      </c>
      <c r="E2935">
        <v>155</v>
      </c>
      <c r="F2935">
        <v>2590025645.1199999</v>
      </c>
      <c r="G2935">
        <v>988857972</v>
      </c>
      <c r="H2935">
        <v>798416735</v>
      </c>
      <c r="I2935">
        <v>52</v>
      </c>
      <c r="J2935">
        <v>88</v>
      </c>
      <c r="K2935">
        <v>55</v>
      </c>
      <c r="L2935">
        <v>192099000</v>
      </c>
      <c r="M2935">
        <v>155</v>
      </c>
      <c r="N2935">
        <v>39</v>
      </c>
      <c r="O2935">
        <v>59</v>
      </c>
      <c r="P2935">
        <v>1.333333333333333</v>
      </c>
      <c r="Q2935">
        <v>1.491525423728814</v>
      </c>
      <c r="R2935">
        <v>1.412429378531074</v>
      </c>
      <c r="S2935">
        <v>3.5000000000000003E-2</v>
      </c>
      <c r="T2935">
        <v>5.5E-2</v>
      </c>
      <c r="U2935">
        <v>17288910</v>
      </c>
      <c r="V2935" t="s">
        <v>1393</v>
      </c>
      <c r="W2935">
        <v>0.30826595732916312</v>
      </c>
      <c r="X2935">
        <v>2.1653992510565299E-2</v>
      </c>
      <c r="Y2935">
        <v>24025</v>
      </c>
      <c r="Z2935">
        <v>3723875</v>
      </c>
      <c r="AA2935">
        <v>577200625</v>
      </c>
      <c r="AB2935" t="s">
        <v>397</v>
      </c>
      <c r="AC2935" t="s">
        <v>1418</v>
      </c>
    </row>
    <row r="2936" spans="1:29" x14ac:dyDescent="0.25">
      <c r="A2936" t="s">
        <v>29</v>
      </c>
      <c r="B2936" t="s">
        <v>415</v>
      </c>
      <c r="C2936" t="s">
        <v>438</v>
      </c>
      <c r="D2936" t="s">
        <v>944</v>
      </c>
      <c r="E2936">
        <v>101</v>
      </c>
      <c r="F2936">
        <v>1747984151.4100001</v>
      </c>
      <c r="G2936">
        <v>615884173</v>
      </c>
      <c r="H2936">
        <v>508779015.13</v>
      </c>
      <c r="I2936">
        <v>33</v>
      </c>
      <c r="J2936">
        <v>62</v>
      </c>
      <c r="K2936">
        <v>33</v>
      </c>
      <c r="L2936">
        <v>143644000</v>
      </c>
      <c r="M2936">
        <v>101</v>
      </c>
      <c r="N2936">
        <v>33</v>
      </c>
      <c r="O2936">
        <v>51</v>
      </c>
      <c r="P2936">
        <v>1</v>
      </c>
      <c r="Q2936">
        <v>1.215686274509804</v>
      </c>
      <c r="R2936">
        <v>1.107843137254902</v>
      </c>
      <c r="S2936">
        <v>0.02</v>
      </c>
      <c r="T2936">
        <v>5.5E-2</v>
      </c>
      <c r="U2936">
        <v>10773300</v>
      </c>
      <c r="V2936" t="s">
        <v>1393</v>
      </c>
      <c r="W2936">
        <v>0.29106614880895609</v>
      </c>
      <c r="X2936">
        <v>2.1174812009978981E-2</v>
      </c>
      <c r="Y2936">
        <v>10201</v>
      </c>
      <c r="Z2936">
        <v>1030301</v>
      </c>
      <c r="AA2936">
        <v>104060401</v>
      </c>
      <c r="AB2936" t="s">
        <v>393</v>
      </c>
      <c r="AC2936" t="s">
        <v>1418</v>
      </c>
    </row>
    <row r="2937" spans="1:29" x14ac:dyDescent="0.25">
      <c r="A2937" t="s">
        <v>29</v>
      </c>
      <c r="B2937" t="s">
        <v>415</v>
      </c>
      <c r="C2937" t="s">
        <v>438</v>
      </c>
      <c r="D2937" t="s">
        <v>945</v>
      </c>
      <c r="E2937">
        <v>131</v>
      </c>
      <c r="F2937">
        <v>2245364918.6999998</v>
      </c>
      <c r="G2937">
        <v>848687250</v>
      </c>
      <c r="H2937">
        <v>768109996</v>
      </c>
      <c r="I2937">
        <v>48</v>
      </c>
      <c r="J2937">
        <v>93</v>
      </c>
      <c r="K2937">
        <v>48</v>
      </c>
      <c r="L2937">
        <v>212568000</v>
      </c>
      <c r="M2937">
        <v>131</v>
      </c>
      <c r="N2937">
        <v>39</v>
      </c>
      <c r="O2937">
        <v>59</v>
      </c>
      <c r="P2937">
        <v>1.2307692307692311</v>
      </c>
      <c r="Q2937">
        <v>1.576271186440678</v>
      </c>
      <c r="R2937">
        <v>1.4035202086049541</v>
      </c>
      <c r="S2937">
        <v>3.5000000000000003E-2</v>
      </c>
      <c r="T2937">
        <v>0.08</v>
      </c>
      <c r="U2937">
        <v>24445320</v>
      </c>
      <c r="V2937" t="s">
        <v>1393</v>
      </c>
      <c r="W2937">
        <v>0.34208693188486838</v>
      </c>
      <c r="X2937">
        <v>3.1825285606620332E-2</v>
      </c>
      <c r="Y2937">
        <v>17161</v>
      </c>
      <c r="Z2937">
        <v>2248091</v>
      </c>
      <c r="AA2937">
        <v>294499921</v>
      </c>
      <c r="AB2937" t="s">
        <v>396</v>
      </c>
      <c r="AC2937" t="s">
        <v>1418</v>
      </c>
    </row>
    <row r="2938" spans="1:29" x14ac:dyDescent="0.25">
      <c r="A2938" t="s">
        <v>29</v>
      </c>
      <c r="B2938" t="s">
        <v>415</v>
      </c>
      <c r="C2938" t="s">
        <v>438</v>
      </c>
      <c r="D2938" t="s">
        <v>946</v>
      </c>
      <c r="E2938">
        <v>184</v>
      </c>
      <c r="F2938">
        <v>2988962399.8600001</v>
      </c>
      <c r="G2938">
        <v>1074673650</v>
      </c>
      <c r="H2938">
        <v>1041776729.51</v>
      </c>
      <c r="I2938">
        <v>66</v>
      </c>
      <c r="J2938">
        <v>123</v>
      </c>
      <c r="K2938">
        <v>66</v>
      </c>
      <c r="L2938">
        <v>319722000</v>
      </c>
      <c r="M2938">
        <v>155</v>
      </c>
      <c r="N2938">
        <v>39</v>
      </c>
      <c r="O2938">
        <v>59</v>
      </c>
      <c r="P2938">
        <v>1.6923076923076921</v>
      </c>
      <c r="Q2938">
        <v>2.0847457627118651</v>
      </c>
      <c r="R2938">
        <v>1.8885267275097779</v>
      </c>
      <c r="S2938">
        <v>0.05</v>
      </c>
      <c r="T2938">
        <v>0.08</v>
      </c>
      <c r="U2938">
        <v>41563860</v>
      </c>
      <c r="V2938" t="s">
        <v>1393</v>
      </c>
      <c r="W2938">
        <v>0.34854126286727322</v>
      </c>
      <c r="X2938">
        <v>3.9897090060314153E-2</v>
      </c>
      <c r="Y2938">
        <v>33856</v>
      </c>
      <c r="Z2938">
        <v>6229504</v>
      </c>
      <c r="AA2938">
        <v>1146228736</v>
      </c>
      <c r="AB2938" t="s">
        <v>402</v>
      </c>
      <c r="AC2938" t="s">
        <v>1418</v>
      </c>
    </row>
    <row r="2939" spans="1:29" x14ac:dyDescent="0.25">
      <c r="A2939" t="s">
        <v>29</v>
      </c>
      <c r="B2939" t="s">
        <v>415</v>
      </c>
      <c r="C2939" t="s">
        <v>438</v>
      </c>
      <c r="D2939" t="s">
        <v>947</v>
      </c>
      <c r="E2939">
        <v>117</v>
      </c>
      <c r="F2939">
        <v>1815719785.0699999</v>
      </c>
      <c r="G2939">
        <v>635678740</v>
      </c>
      <c r="H2939">
        <v>520483541</v>
      </c>
      <c r="I2939">
        <v>37</v>
      </c>
      <c r="J2939">
        <v>56</v>
      </c>
      <c r="K2939">
        <v>38</v>
      </c>
      <c r="L2939">
        <v>91620000</v>
      </c>
      <c r="M2939">
        <v>89</v>
      </c>
      <c r="N2939">
        <v>23</v>
      </c>
      <c r="O2939">
        <v>36</v>
      </c>
      <c r="P2939">
        <v>1.6086956521739131</v>
      </c>
      <c r="Q2939">
        <v>1.555555555555556</v>
      </c>
      <c r="R2939">
        <v>1.582125603864734</v>
      </c>
      <c r="S2939">
        <v>0.05</v>
      </c>
      <c r="T2939">
        <v>0.08</v>
      </c>
      <c r="U2939">
        <v>11910600</v>
      </c>
      <c r="V2939" t="s">
        <v>1393</v>
      </c>
      <c r="W2939">
        <v>0.28665411110224492</v>
      </c>
      <c r="X2939">
        <v>2.288372073613755E-2</v>
      </c>
      <c r="Y2939">
        <v>13689</v>
      </c>
      <c r="Z2939">
        <v>1601613</v>
      </c>
      <c r="AA2939">
        <v>187388721</v>
      </c>
      <c r="AB2939" t="s">
        <v>394</v>
      </c>
      <c r="AC2939" t="s">
        <v>1418</v>
      </c>
    </row>
    <row r="2940" spans="1:29" x14ac:dyDescent="0.25">
      <c r="A2940" t="s">
        <v>29</v>
      </c>
      <c r="B2940" t="s">
        <v>415</v>
      </c>
      <c r="C2940" t="s">
        <v>438</v>
      </c>
      <c r="D2940" t="s">
        <v>948</v>
      </c>
      <c r="E2940">
        <v>138</v>
      </c>
      <c r="F2940">
        <v>2360634665.3499999</v>
      </c>
      <c r="G2940">
        <v>811444077</v>
      </c>
      <c r="H2940">
        <v>683688942</v>
      </c>
      <c r="I2940">
        <v>40</v>
      </c>
      <c r="J2940">
        <v>84</v>
      </c>
      <c r="K2940">
        <v>41</v>
      </c>
      <c r="L2940">
        <v>169714474</v>
      </c>
      <c r="M2940">
        <v>110</v>
      </c>
      <c r="N2940">
        <v>36</v>
      </c>
      <c r="O2940">
        <v>55</v>
      </c>
      <c r="P2940">
        <v>1.1111111111111109</v>
      </c>
      <c r="Q2940">
        <v>1.5272727272727269</v>
      </c>
      <c r="R2940">
        <v>1.319191919191919</v>
      </c>
      <c r="S2940">
        <v>2.5000000000000001E-2</v>
      </c>
      <c r="T2940">
        <v>0.08</v>
      </c>
      <c r="U2940">
        <v>17820019.77</v>
      </c>
      <c r="V2940" t="s">
        <v>1393</v>
      </c>
      <c r="W2940">
        <v>0.28962081767050252</v>
      </c>
      <c r="X2940">
        <v>2.6064513662998511E-2</v>
      </c>
      <c r="Y2940">
        <v>19044</v>
      </c>
      <c r="Z2940">
        <v>2628072</v>
      </c>
      <c r="AA2940">
        <v>362673936</v>
      </c>
      <c r="AB2940" t="s">
        <v>396</v>
      </c>
      <c r="AC2940" t="s">
        <v>1418</v>
      </c>
    </row>
    <row r="2941" spans="1:29" x14ac:dyDescent="0.25">
      <c r="A2941" t="s">
        <v>29</v>
      </c>
      <c r="B2941" t="s">
        <v>415</v>
      </c>
      <c r="C2941" t="s">
        <v>438</v>
      </c>
      <c r="D2941" t="s">
        <v>949</v>
      </c>
      <c r="E2941">
        <v>150</v>
      </c>
      <c r="F2941">
        <v>2527582528.2600002</v>
      </c>
      <c r="G2941">
        <v>906772763</v>
      </c>
      <c r="H2941">
        <v>853677037</v>
      </c>
      <c r="I2941">
        <v>45</v>
      </c>
      <c r="J2941">
        <v>59</v>
      </c>
      <c r="K2941">
        <v>47</v>
      </c>
      <c r="L2941">
        <v>104950000</v>
      </c>
      <c r="M2941">
        <v>150</v>
      </c>
      <c r="N2941">
        <v>39</v>
      </c>
      <c r="O2941">
        <v>59</v>
      </c>
      <c r="P2941">
        <v>1.153846153846154</v>
      </c>
      <c r="Q2941">
        <v>1</v>
      </c>
      <c r="R2941">
        <v>1.0769230769230771</v>
      </c>
      <c r="S2941">
        <v>2.5000000000000001E-2</v>
      </c>
      <c r="T2941">
        <v>0.03</v>
      </c>
      <c r="U2941">
        <v>5772250</v>
      </c>
      <c r="V2941" t="s">
        <v>1393</v>
      </c>
      <c r="W2941">
        <v>0.33774447617648129</v>
      </c>
      <c r="X2941">
        <v>6.7616320339187004E-3</v>
      </c>
      <c r="Y2941">
        <v>22500</v>
      </c>
      <c r="Z2941">
        <v>3375000</v>
      </c>
      <c r="AA2941">
        <v>506250000</v>
      </c>
      <c r="AB2941" t="s">
        <v>397</v>
      </c>
      <c r="AC2941" t="s">
        <v>1418</v>
      </c>
    </row>
    <row r="2942" spans="1:29" x14ac:dyDescent="0.25">
      <c r="A2942" t="s">
        <v>29</v>
      </c>
      <c r="B2942" t="s">
        <v>415</v>
      </c>
      <c r="C2942" t="s">
        <v>438</v>
      </c>
      <c r="D2942" t="s">
        <v>950</v>
      </c>
      <c r="E2942">
        <v>142</v>
      </c>
      <c r="F2942">
        <v>2724059571.3400002</v>
      </c>
      <c r="G2942">
        <v>891476087</v>
      </c>
      <c r="H2942">
        <v>662868403.5</v>
      </c>
      <c r="I2942">
        <v>44</v>
      </c>
      <c r="J2942">
        <v>60</v>
      </c>
      <c r="K2942">
        <v>44</v>
      </c>
      <c r="L2942">
        <v>104432000</v>
      </c>
      <c r="M2942">
        <v>142</v>
      </c>
      <c r="N2942">
        <v>39</v>
      </c>
      <c r="O2942">
        <v>59</v>
      </c>
      <c r="P2942">
        <v>1.128205128205128</v>
      </c>
      <c r="Q2942">
        <v>1.0169491525423731</v>
      </c>
      <c r="R2942">
        <v>1.072577140373751</v>
      </c>
      <c r="S2942">
        <v>2.5000000000000001E-2</v>
      </c>
      <c r="T2942">
        <v>0.03</v>
      </c>
      <c r="U2942">
        <v>5743760</v>
      </c>
      <c r="V2942" t="s">
        <v>1393</v>
      </c>
      <c r="W2942">
        <v>0.2433384388777983</v>
      </c>
      <c r="X2942">
        <v>8.6650079709222408E-3</v>
      </c>
      <c r="Y2942">
        <v>20164</v>
      </c>
      <c r="Z2942">
        <v>2863288</v>
      </c>
      <c r="AA2942">
        <v>406586896</v>
      </c>
      <c r="AB2942" t="s">
        <v>395</v>
      </c>
      <c r="AC2942" t="s">
        <v>1418</v>
      </c>
    </row>
    <row r="2943" spans="1:29" x14ac:dyDescent="0.25">
      <c r="A2943" t="s">
        <v>29</v>
      </c>
      <c r="B2943" t="s">
        <v>415</v>
      </c>
      <c r="C2943" t="s">
        <v>438</v>
      </c>
      <c r="D2943" t="s">
        <v>951</v>
      </c>
      <c r="E2943">
        <v>140</v>
      </c>
      <c r="F2943">
        <v>2474970019.9099998</v>
      </c>
      <c r="G2943">
        <v>943273868</v>
      </c>
      <c r="H2943">
        <v>615297612.34000003</v>
      </c>
      <c r="I2943">
        <v>33</v>
      </c>
      <c r="J2943">
        <v>46</v>
      </c>
      <c r="K2943">
        <v>34</v>
      </c>
      <c r="L2943">
        <v>87590000</v>
      </c>
      <c r="M2943">
        <v>140</v>
      </c>
      <c r="N2943">
        <v>39</v>
      </c>
      <c r="O2943">
        <v>59</v>
      </c>
      <c r="P2943">
        <v>0.84615384615384615</v>
      </c>
      <c r="Q2943">
        <v>0.77966101694915257</v>
      </c>
      <c r="R2943">
        <v>0.81290743155149936</v>
      </c>
      <c r="S2943">
        <v>0.01</v>
      </c>
      <c r="T2943">
        <v>0</v>
      </c>
      <c r="U2943">
        <v>875900</v>
      </c>
      <c r="V2943" t="s">
        <v>1393</v>
      </c>
      <c r="W2943">
        <v>0.2486081073266394</v>
      </c>
      <c r="X2943">
        <v>1.4235387598351299E-3</v>
      </c>
      <c r="Y2943">
        <v>19600</v>
      </c>
      <c r="Z2943">
        <v>2744000</v>
      </c>
      <c r="AA2943">
        <v>384160000</v>
      </c>
      <c r="AB2943" t="s">
        <v>395</v>
      </c>
      <c r="AC2943" t="s">
        <v>1418</v>
      </c>
    </row>
    <row r="2944" spans="1:29" x14ac:dyDescent="0.25">
      <c r="A2944" t="s">
        <v>29</v>
      </c>
      <c r="B2944" t="s">
        <v>415</v>
      </c>
      <c r="C2944" t="s">
        <v>438</v>
      </c>
      <c r="D2944" t="s">
        <v>952</v>
      </c>
      <c r="E2944">
        <v>166</v>
      </c>
      <c r="F2944">
        <v>2849628119.79</v>
      </c>
      <c r="G2944">
        <v>1009448139</v>
      </c>
      <c r="H2944">
        <v>882669898</v>
      </c>
      <c r="I2944">
        <v>60</v>
      </c>
      <c r="J2944">
        <v>98</v>
      </c>
      <c r="K2944">
        <v>61</v>
      </c>
      <c r="L2944">
        <v>218845000</v>
      </c>
      <c r="M2944">
        <v>166</v>
      </c>
      <c r="N2944">
        <v>39</v>
      </c>
      <c r="O2944">
        <v>59</v>
      </c>
      <c r="P2944">
        <v>1.538461538461539</v>
      </c>
      <c r="Q2944">
        <v>1.6610169491525419</v>
      </c>
      <c r="R2944">
        <v>1.5997392438070399</v>
      </c>
      <c r="S2944">
        <v>0.05</v>
      </c>
      <c r="T2944">
        <v>0.08</v>
      </c>
      <c r="U2944">
        <v>28449850</v>
      </c>
      <c r="V2944" t="s">
        <v>1393</v>
      </c>
      <c r="W2944">
        <v>0.30974915353693488</v>
      </c>
      <c r="X2944">
        <v>3.2231585176364541E-2</v>
      </c>
      <c r="Y2944">
        <v>27556</v>
      </c>
      <c r="Z2944">
        <v>4574296</v>
      </c>
      <c r="AA2944">
        <v>759333136</v>
      </c>
      <c r="AB2944" t="s">
        <v>399</v>
      </c>
      <c r="AC2944" t="s">
        <v>1418</v>
      </c>
    </row>
    <row r="2945" spans="1:29" x14ac:dyDescent="0.25">
      <c r="A2945" t="s">
        <v>29</v>
      </c>
      <c r="B2945" t="s">
        <v>415</v>
      </c>
      <c r="C2945" t="s">
        <v>438</v>
      </c>
      <c r="D2945" t="s">
        <v>953</v>
      </c>
      <c r="E2945">
        <v>153</v>
      </c>
      <c r="F2945">
        <v>2633476585.1999998</v>
      </c>
      <c r="G2945">
        <v>871610444</v>
      </c>
      <c r="H2945">
        <v>777407274</v>
      </c>
      <c r="I2945">
        <v>48</v>
      </c>
      <c r="J2945">
        <v>75</v>
      </c>
      <c r="K2945">
        <v>48</v>
      </c>
      <c r="L2945">
        <v>146923472</v>
      </c>
      <c r="M2945">
        <v>153</v>
      </c>
      <c r="N2945">
        <v>39</v>
      </c>
      <c r="O2945">
        <v>59</v>
      </c>
      <c r="P2945">
        <v>1.2307692307692311</v>
      </c>
      <c r="Q2945">
        <v>1.271186440677966</v>
      </c>
      <c r="R2945">
        <v>1.2509778357235981</v>
      </c>
      <c r="S2945">
        <v>3.5000000000000003E-2</v>
      </c>
      <c r="T2945">
        <v>5.5E-2</v>
      </c>
      <c r="U2945">
        <v>13223112.48</v>
      </c>
      <c r="V2945" t="s">
        <v>1393</v>
      </c>
      <c r="W2945">
        <v>0.29520189333331759</v>
      </c>
      <c r="X2945">
        <v>1.7009247176146179E-2</v>
      </c>
      <c r="Y2945">
        <v>23409</v>
      </c>
      <c r="Z2945">
        <v>3581577</v>
      </c>
      <c r="AA2945">
        <v>547981281</v>
      </c>
      <c r="AB2945" t="s">
        <v>397</v>
      </c>
      <c r="AC2945" t="s">
        <v>1418</v>
      </c>
    </row>
    <row r="2946" spans="1:29" x14ac:dyDescent="0.25">
      <c r="A2946" t="s">
        <v>29</v>
      </c>
      <c r="B2946" t="s">
        <v>415</v>
      </c>
      <c r="C2946" t="s">
        <v>438</v>
      </c>
      <c r="D2946" t="s">
        <v>954</v>
      </c>
      <c r="E2946">
        <v>151</v>
      </c>
      <c r="F2946">
        <v>2467819607.5999999</v>
      </c>
      <c r="G2946">
        <v>922208698</v>
      </c>
      <c r="H2946">
        <v>723454576</v>
      </c>
      <c r="I2946">
        <v>52</v>
      </c>
      <c r="J2946">
        <v>69</v>
      </c>
      <c r="K2946">
        <v>54</v>
      </c>
      <c r="L2946">
        <v>123586000</v>
      </c>
      <c r="M2946">
        <v>151</v>
      </c>
      <c r="N2946">
        <v>39</v>
      </c>
      <c r="O2946">
        <v>59</v>
      </c>
      <c r="P2946">
        <v>1.333333333333333</v>
      </c>
      <c r="Q2946">
        <v>1.169491525423729</v>
      </c>
      <c r="R2946">
        <v>1.2514124293785309</v>
      </c>
      <c r="S2946">
        <v>3.5000000000000003E-2</v>
      </c>
      <c r="T2946">
        <v>4.4999999999999998E-2</v>
      </c>
      <c r="U2946">
        <v>9886880</v>
      </c>
      <c r="V2946" t="s">
        <v>1393</v>
      </c>
      <c r="W2946">
        <v>0.29315537236677242</v>
      </c>
      <c r="X2946">
        <v>1.36662070128367E-2</v>
      </c>
      <c r="Y2946">
        <v>22801</v>
      </c>
      <c r="Z2946">
        <v>3442951</v>
      </c>
      <c r="AA2946">
        <v>519885601</v>
      </c>
      <c r="AB2946" t="s">
        <v>397</v>
      </c>
      <c r="AC2946" t="s">
        <v>1418</v>
      </c>
    </row>
    <row r="2947" spans="1:29" x14ac:dyDescent="0.25">
      <c r="A2947" t="s">
        <v>29</v>
      </c>
      <c r="B2947" t="s">
        <v>415</v>
      </c>
      <c r="C2947" t="s">
        <v>438</v>
      </c>
      <c r="D2947" t="s">
        <v>955</v>
      </c>
      <c r="E2947">
        <v>142</v>
      </c>
      <c r="F2947">
        <v>2523978421.2199998</v>
      </c>
      <c r="G2947">
        <v>843674207</v>
      </c>
      <c r="H2947">
        <v>750604597.45000005</v>
      </c>
      <c r="I2947">
        <v>50</v>
      </c>
      <c r="J2947">
        <v>61</v>
      </c>
      <c r="K2947">
        <v>50</v>
      </c>
      <c r="L2947">
        <v>85404000</v>
      </c>
      <c r="M2947">
        <v>142</v>
      </c>
      <c r="N2947">
        <v>39</v>
      </c>
      <c r="O2947">
        <v>59</v>
      </c>
      <c r="P2947">
        <v>1.2820512820512819</v>
      </c>
      <c r="Q2947">
        <v>1.0338983050847459</v>
      </c>
      <c r="R2947">
        <v>1.157974793568014</v>
      </c>
      <c r="S2947">
        <v>3.5000000000000003E-2</v>
      </c>
      <c r="T2947">
        <v>0.03</v>
      </c>
      <c r="U2947">
        <v>5551260</v>
      </c>
      <c r="V2947" t="s">
        <v>1393</v>
      </c>
      <c r="W2947">
        <v>0.29738946701738639</v>
      </c>
      <c r="X2947">
        <v>7.3957180902689389E-3</v>
      </c>
      <c r="Y2947">
        <v>20164</v>
      </c>
      <c r="Z2947">
        <v>2863288</v>
      </c>
      <c r="AA2947">
        <v>406586896</v>
      </c>
      <c r="AB2947" t="s">
        <v>395</v>
      </c>
      <c r="AC2947" t="s">
        <v>1418</v>
      </c>
    </row>
    <row r="2948" spans="1:29" x14ac:dyDescent="0.25">
      <c r="A2948" t="s">
        <v>29</v>
      </c>
      <c r="B2948" t="s">
        <v>415</v>
      </c>
      <c r="C2948" t="s">
        <v>438</v>
      </c>
      <c r="D2948" t="s">
        <v>956</v>
      </c>
      <c r="E2948">
        <v>167</v>
      </c>
      <c r="F2948">
        <v>2838342376.0799999</v>
      </c>
      <c r="G2948">
        <v>1121130425</v>
      </c>
      <c r="H2948">
        <v>1011792382.08</v>
      </c>
      <c r="I2948">
        <v>59</v>
      </c>
      <c r="J2948">
        <v>76</v>
      </c>
      <c r="K2948">
        <v>59</v>
      </c>
      <c r="L2948">
        <v>178210353</v>
      </c>
      <c r="M2948">
        <v>167</v>
      </c>
      <c r="N2948">
        <v>39</v>
      </c>
      <c r="O2948">
        <v>59</v>
      </c>
      <c r="P2948">
        <v>1.512820512820513</v>
      </c>
      <c r="Q2948">
        <v>1.2881355932203391</v>
      </c>
      <c r="R2948">
        <v>1.4004780530204259</v>
      </c>
      <c r="S2948">
        <v>0.05</v>
      </c>
      <c r="T2948">
        <v>5.5E-2</v>
      </c>
      <c r="U2948">
        <v>18712087.065000001</v>
      </c>
      <c r="V2948" t="s">
        <v>1393</v>
      </c>
      <c r="W2948">
        <v>0.35647298599592281</v>
      </c>
      <c r="X2948">
        <v>1.8493998765371691E-2</v>
      </c>
      <c r="Y2948">
        <v>27889</v>
      </c>
      <c r="Z2948">
        <v>4657463</v>
      </c>
      <c r="AA2948">
        <v>777796321</v>
      </c>
      <c r="AB2948" t="s">
        <v>399</v>
      </c>
      <c r="AC2948" t="s">
        <v>1418</v>
      </c>
    </row>
    <row r="2949" spans="1:29" x14ac:dyDescent="0.25">
      <c r="A2949" t="s">
        <v>30</v>
      </c>
      <c r="B2949" t="s">
        <v>415</v>
      </c>
      <c r="C2949" t="s">
        <v>438</v>
      </c>
      <c r="D2949" t="s">
        <v>954</v>
      </c>
      <c r="E2949">
        <v>203</v>
      </c>
      <c r="F2949">
        <v>3387206680.5999999</v>
      </c>
      <c r="G2949">
        <v>1394845801</v>
      </c>
      <c r="H2949">
        <v>583805649.27999997</v>
      </c>
      <c r="I2949">
        <v>41</v>
      </c>
      <c r="J2949">
        <v>57</v>
      </c>
      <c r="K2949">
        <v>42</v>
      </c>
      <c r="L2949">
        <v>97290000</v>
      </c>
      <c r="M2949">
        <v>203</v>
      </c>
      <c r="N2949">
        <v>33</v>
      </c>
      <c r="O2949">
        <v>56</v>
      </c>
      <c r="P2949">
        <v>1.242424242424242</v>
      </c>
      <c r="Q2949">
        <v>1.017857142857143</v>
      </c>
      <c r="R2949">
        <v>1.1301406926406929</v>
      </c>
      <c r="S2949">
        <v>3.5000000000000003E-2</v>
      </c>
      <c r="T2949">
        <v>0.03</v>
      </c>
      <c r="U2949">
        <v>6323850</v>
      </c>
      <c r="V2949" t="s">
        <v>1393</v>
      </c>
      <c r="W2949">
        <v>0.17235607517654819</v>
      </c>
      <c r="X2949">
        <v>1.083211511878846E-2</v>
      </c>
      <c r="Y2949">
        <v>41209</v>
      </c>
      <c r="Z2949">
        <v>8365427</v>
      </c>
      <c r="AA2949">
        <v>1698181681</v>
      </c>
      <c r="AB2949" t="s">
        <v>401</v>
      </c>
      <c r="AC2949" t="s">
        <v>1418</v>
      </c>
    </row>
    <row r="2950" spans="1:29" x14ac:dyDescent="0.25">
      <c r="A2950" t="s">
        <v>30</v>
      </c>
      <c r="B2950" t="s">
        <v>415</v>
      </c>
      <c r="C2950" t="s">
        <v>438</v>
      </c>
      <c r="D2950" t="s">
        <v>947</v>
      </c>
      <c r="E2950">
        <v>172</v>
      </c>
      <c r="F2950">
        <v>2919846861.52</v>
      </c>
      <c r="G2950">
        <v>1112187713</v>
      </c>
      <c r="H2950">
        <v>454388540.98000002</v>
      </c>
      <c r="I2950">
        <v>33</v>
      </c>
      <c r="J2950">
        <v>50</v>
      </c>
      <c r="K2950">
        <v>36</v>
      </c>
      <c r="L2950">
        <v>73255000</v>
      </c>
      <c r="M2950">
        <v>172</v>
      </c>
      <c r="N2950">
        <v>27</v>
      </c>
      <c r="O2950">
        <v>45</v>
      </c>
      <c r="P2950">
        <v>1.2222222222222221</v>
      </c>
      <c r="Q2950">
        <v>1.1111111111111109</v>
      </c>
      <c r="R2950">
        <v>1.166666666666667</v>
      </c>
      <c r="S2950">
        <v>3.5000000000000003E-2</v>
      </c>
      <c r="T2950">
        <v>4.4999999999999998E-2</v>
      </c>
      <c r="U2950">
        <v>5860400</v>
      </c>
      <c r="V2950" t="s">
        <v>1393</v>
      </c>
      <c r="W2950">
        <v>0.1556206755115426</v>
      </c>
      <c r="X2950">
        <v>1.2897332286066489E-2</v>
      </c>
      <c r="Y2950">
        <v>29584</v>
      </c>
      <c r="Z2950">
        <v>5088448</v>
      </c>
      <c r="AA2950">
        <v>875213056</v>
      </c>
      <c r="AB2950" t="s">
        <v>398</v>
      </c>
      <c r="AC2950" t="s">
        <v>1418</v>
      </c>
    </row>
    <row r="2951" spans="1:29" x14ac:dyDescent="0.25">
      <c r="A2951" t="s">
        <v>30</v>
      </c>
      <c r="B2951" t="s">
        <v>415</v>
      </c>
      <c r="C2951" t="s">
        <v>438</v>
      </c>
      <c r="D2951" t="s">
        <v>955</v>
      </c>
      <c r="E2951">
        <v>208</v>
      </c>
      <c r="F2951">
        <v>3733060224.9299998</v>
      </c>
      <c r="G2951">
        <v>1454752844</v>
      </c>
      <c r="H2951">
        <v>850520442.88</v>
      </c>
      <c r="I2951">
        <v>51</v>
      </c>
      <c r="J2951">
        <v>71</v>
      </c>
      <c r="K2951">
        <v>51</v>
      </c>
      <c r="L2951">
        <v>125525000</v>
      </c>
      <c r="M2951">
        <v>208</v>
      </c>
      <c r="N2951">
        <v>33</v>
      </c>
      <c r="O2951">
        <v>56</v>
      </c>
      <c r="P2951">
        <v>1.545454545454545</v>
      </c>
      <c r="Q2951">
        <v>1.267857142857143</v>
      </c>
      <c r="R2951">
        <v>1.4066558441558441</v>
      </c>
      <c r="S2951">
        <v>0.05</v>
      </c>
      <c r="T2951">
        <v>5.5E-2</v>
      </c>
      <c r="U2951">
        <v>13180125</v>
      </c>
      <c r="V2951" t="s">
        <v>1393</v>
      </c>
      <c r="W2951">
        <v>0.227834642795228</v>
      </c>
      <c r="X2951">
        <v>1.5496541100611249E-2</v>
      </c>
      <c r="Y2951">
        <v>43264</v>
      </c>
      <c r="Z2951">
        <v>8998912</v>
      </c>
      <c r="AA2951">
        <v>1871773696</v>
      </c>
      <c r="AB2951" t="s">
        <v>401</v>
      </c>
      <c r="AC2951" t="s">
        <v>1418</v>
      </c>
    </row>
    <row r="2952" spans="1:29" x14ac:dyDescent="0.25">
      <c r="A2952" t="s">
        <v>30</v>
      </c>
      <c r="B2952" t="s">
        <v>415</v>
      </c>
      <c r="C2952" t="s">
        <v>438</v>
      </c>
      <c r="D2952" t="s">
        <v>946</v>
      </c>
      <c r="E2952">
        <v>211</v>
      </c>
      <c r="F2952">
        <v>3515244196.3099999</v>
      </c>
      <c r="G2952">
        <v>1539213698</v>
      </c>
      <c r="H2952">
        <v>876950233</v>
      </c>
      <c r="I2952">
        <v>55</v>
      </c>
      <c r="J2952">
        <v>116</v>
      </c>
      <c r="K2952">
        <v>57</v>
      </c>
      <c r="L2952">
        <v>305253000</v>
      </c>
      <c r="M2952">
        <v>211</v>
      </c>
      <c r="N2952">
        <v>33</v>
      </c>
      <c r="O2952">
        <v>56</v>
      </c>
      <c r="P2952">
        <v>1.666666666666667</v>
      </c>
      <c r="Q2952">
        <v>2.0714285714285721</v>
      </c>
      <c r="R2952">
        <v>1.8690476190476191</v>
      </c>
      <c r="S2952">
        <v>0.05</v>
      </c>
      <c r="T2952">
        <v>0.08</v>
      </c>
      <c r="U2952">
        <v>39682890</v>
      </c>
      <c r="V2952" t="s">
        <v>1393</v>
      </c>
      <c r="W2952">
        <v>0.24947064386609241</v>
      </c>
      <c r="X2952">
        <v>4.5251017112164907E-2</v>
      </c>
      <c r="Y2952">
        <v>44521</v>
      </c>
      <c r="Z2952">
        <v>9393931</v>
      </c>
      <c r="AA2952">
        <v>1982119441</v>
      </c>
      <c r="AB2952" t="s">
        <v>403</v>
      </c>
      <c r="AC2952" t="s">
        <v>1418</v>
      </c>
    </row>
    <row r="2953" spans="1:29" x14ac:dyDescent="0.25">
      <c r="A2953" t="s">
        <v>30</v>
      </c>
      <c r="B2953" t="s">
        <v>415</v>
      </c>
      <c r="C2953" t="s">
        <v>438</v>
      </c>
      <c r="D2953" t="s">
        <v>951</v>
      </c>
      <c r="E2953">
        <v>173</v>
      </c>
      <c r="F2953">
        <v>2840736919.54</v>
      </c>
      <c r="G2953">
        <v>1252978109</v>
      </c>
      <c r="H2953">
        <v>578667470</v>
      </c>
      <c r="I2953">
        <v>37</v>
      </c>
      <c r="J2953">
        <v>51</v>
      </c>
      <c r="K2953">
        <v>39</v>
      </c>
      <c r="L2953">
        <v>92610000</v>
      </c>
      <c r="M2953">
        <v>173</v>
      </c>
      <c r="N2953">
        <v>33</v>
      </c>
      <c r="O2953">
        <v>56</v>
      </c>
      <c r="P2953">
        <v>1.1212121212121211</v>
      </c>
      <c r="Q2953">
        <v>0.9107142857142857</v>
      </c>
      <c r="R2953">
        <v>1.015963203463204</v>
      </c>
      <c r="S2953">
        <v>2.5000000000000001E-2</v>
      </c>
      <c r="T2953">
        <v>1.4999999999999999E-2</v>
      </c>
      <c r="U2953">
        <v>3704400</v>
      </c>
      <c r="V2953" t="s">
        <v>1393</v>
      </c>
      <c r="W2953">
        <v>0.20370329474005061</v>
      </c>
      <c r="X2953">
        <v>6.401604016206406E-3</v>
      </c>
      <c r="Y2953">
        <v>29929</v>
      </c>
      <c r="Z2953">
        <v>5177717</v>
      </c>
      <c r="AA2953">
        <v>895745041</v>
      </c>
      <c r="AB2953" t="s">
        <v>398</v>
      </c>
      <c r="AC2953" t="s">
        <v>1418</v>
      </c>
    </row>
    <row r="2954" spans="1:29" x14ac:dyDescent="0.25">
      <c r="A2954" t="s">
        <v>30</v>
      </c>
      <c r="B2954" t="s">
        <v>415</v>
      </c>
      <c r="C2954" t="s">
        <v>438</v>
      </c>
      <c r="D2954" t="s">
        <v>952</v>
      </c>
      <c r="E2954">
        <v>204</v>
      </c>
      <c r="F2954">
        <v>3558808864.1500001</v>
      </c>
      <c r="G2954">
        <v>1439919665</v>
      </c>
      <c r="H2954">
        <v>695026420</v>
      </c>
      <c r="I2954">
        <v>52</v>
      </c>
      <c r="J2954">
        <v>115</v>
      </c>
      <c r="K2954">
        <v>52</v>
      </c>
      <c r="L2954">
        <v>212542000</v>
      </c>
      <c r="M2954">
        <v>204</v>
      </c>
      <c r="N2954">
        <v>33</v>
      </c>
      <c r="O2954">
        <v>56</v>
      </c>
      <c r="P2954">
        <v>1.5757575757575759</v>
      </c>
      <c r="Q2954">
        <v>2.0535714285714279</v>
      </c>
      <c r="R2954">
        <v>1.814664502164502</v>
      </c>
      <c r="S2954">
        <v>0.05</v>
      </c>
      <c r="T2954">
        <v>0.08</v>
      </c>
      <c r="U2954">
        <v>27630460</v>
      </c>
      <c r="V2954" t="s">
        <v>1393</v>
      </c>
      <c r="W2954">
        <v>0.19529748478526479</v>
      </c>
      <c r="X2954">
        <v>3.9754546309189218E-2</v>
      </c>
      <c r="Y2954">
        <v>41616</v>
      </c>
      <c r="Z2954">
        <v>8489664</v>
      </c>
      <c r="AA2954">
        <v>1731891456</v>
      </c>
      <c r="AB2954" t="s">
        <v>401</v>
      </c>
      <c r="AC2954" t="s">
        <v>1418</v>
      </c>
    </row>
    <row r="2955" spans="1:29" x14ac:dyDescent="0.25">
      <c r="A2955" t="s">
        <v>30</v>
      </c>
      <c r="B2955" t="s">
        <v>415</v>
      </c>
      <c r="C2955" t="s">
        <v>438</v>
      </c>
      <c r="D2955" t="s">
        <v>949</v>
      </c>
      <c r="E2955">
        <v>189</v>
      </c>
      <c r="F2955">
        <v>3350515949.52</v>
      </c>
      <c r="G2955">
        <v>1354100093</v>
      </c>
      <c r="H2955">
        <v>863856373.51999998</v>
      </c>
      <c r="I2955">
        <v>53</v>
      </c>
      <c r="J2955">
        <v>70</v>
      </c>
      <c r="K2955">
        <v>54</v>
      </c>
      <c r="L2955">
        <v>128972000</v>
      </c>
      <c r="M2955">
        <v>189</v>
      </c>
      <c r="N2955">
        <v>33</v>
      </c>
      <c r="O2955">
        <v>56</v>
      </c>
      <c r="P2955">
        <v>1.606060606060606</v>
      </c>
      <c r="Q2955">
        <v>1.25</v>
      </c>
      <c r="R2955">
        <v>1.428030303030303</v>
      </c>
      <c r="S2955">
        <v>0.05</v>
      </c>
      <c r="T2955">
        <v>5.5E-2</v>
      </c>
      <c r="U2955">
        <v>13542060</v>
      </c>
      <c r="V2955" t="s">
        <v>1393</v>
      </c>
      <c r="W2955">
        <v>0.25782786488264808</v>
      </c>
      <c r="X2955">
        <v>1.5676286492880141E-2</v>
      </c>
      <c r="Y2955">
        <v>35721</v>
      </c>
      <c r="Z2955">
        <v>6751269</v>
      </c>
      <c r="AA2955">
        <v>1275989841</v>
      </c>
      <c r="AB2955" t="s">
        <v>402</v>
      </c>
      <c r="AC2955" t="s">
        <v>1418</v>
      </c>
    </row>
    <row r="2956" spans="1:29" x14ac:dyDescent="0.25">
      <c r="A2956" t="s">
        <v>30</v>
      </c>
      <c r="B2956" t="s">
        <v>415</v>
      </c>
      <c r="C2956" t="s">
        <v>438</v>
      </c>
      <c r="D2956" t="s">
        <v>944</v>
      </c>
      <c r="E2956">
        <v>147</v>
      </c>
      <c r="F2956">
        <v>2687482714.7600002</v>
      </c>
      <c r="G2956">
        <v>1044820619</v>
      </c>
      <c r="H2956">
        <v>644263620.35000002</v>
      </c>
      <c r="I2956">
        <v>36</v>
      </c>
      <c r="J2956">
        <v>63</v>
      </c>
      <c r="K2956">
        <v>37</v>
      </c>
      <c r="L2956">
        <v>167799000</v>
      </c>
      <c r="M2956">
        <v>147</v>
      </c>
      <c r="N2956">
        <v>33</v>
      </c>
      <c r="O2956">
        <v>56</v>
      </c>
      <c r="P2956">
        <v>1.0909090909090911</v>
      </c>
      <c r="Q2956">
        <v>1.125</v>
      </c>
      <c r="R2956">
        <v>1.107954545454545</v>
      </c>
      <c r="S2956">
        <v>0.02</v>
      </c>
      <c r="T2956">
        <v>4.4999999999999998E-2</v>
      </c>
      <c r="U2956">
        <v>10906935</v>
      </c>
      <c r="V2956" t="s">
        <v>1393</v>
      </c>
      <c r="W2956">
        <v>0.23972754012951281</v>
      </c>
      <c r="X2956">
        <v>1.6929304488859299E-2</v>
      </c>
      <c r="Y2956">
        <v>21609</v>
      </c>
      <c r="Z2956">
        <v>3176523</v>
      </c>
      <c r="AA2956">
        <v>466948881</v>
      </c>
      <c r="AB2956" t="s">
        <v>395</v>
      </c>
      <c r="AC2956" t="s">
        <v>1418</v>
      </c>
    </row>
    <row r="2957" spans="1:29" x14ac:dyDescent="0.25">
      <c r="A2957" t="s">
        <v>30</v>
      </c>
      <c r="B2957" t="s">
        <v>415</v>
      </c>
      <c r="C2957" t="s">
        <v>438</v>
      </c>
      <c r="D2957" t="s">
        <v>945</v>
      </c>
      <c r="E2957">
        <v>151</v>
      </c>
      <c r="F2957">
        <v>2709496624.79</v>
      </c>
      <c r="G2957">
        <v>1228980504</v>
      </c>
      <c r="H2957">
        <v>465126126</v>
      </c>
      <c r="I2957">
        <v>32</v>
      </c>
      <c r="J2957">
        <v>45</v>
      </c>
      <c r="K2957">
        <v>33</v>
      </c>
      <c r="L2957">
        <v>79720000</v>
      </c>
      <c r="M2957">
        <v>151</v>
      </c>
      <c r="N2957">
        <v>33</v>
      </c>
      <c r="O2957">
        <v>56</v>
      </c>
      <c r="P2957">
        <v>0.96969696969696972</v>
      </c>
      <c r="Q2957">
        <v>0.8035714285714286</v>
      </c>
      <c r="R2957">
        <v>0.88663419913419916</v>
      </c>
      <c r="S2957">
        <v>1.4999999999999999E-2</v>
      </c>
      <c r="T2957">
        <v>0.01</v>
      </c>
      <c r="U2957">
        <v>1993000</v>
      </c>
      <c r="V2957" t="s">
        <v>1393</v>
      </c>
      <c r="W2957">
        <v>0.1716651431651256</v>
      </c>
      <c r="X2957">
        <v>4.2848592856725492E-3</v>
      </c>
      <c r="Y2957">
        <v>22801</v>
      </c>
      <c r="Z2957">
        <v>3442951</v>
      </c>
      <c r="AA2957">
        <v>519885601</v>
      </c>
      <c r="AB2957" t="s">
        <v>397</v>
      </c>
      <c r="AC2957" t="s">
        <v>1418</v>
      </c>
    </row>
    <row r="2958" spans="1:29" x14ac:dyDescent="0.25">
      <c r="A2958" t="s">
        <v>30</v>
      </c>
      <c r="B2958" t="s">
        <v>415</v>
      </c>
      <c r="C2958" t="s">
        <v>438</v>
      </c>
      <c r="D2958" t="s">
        <v>942</v>
      </c>
      <c r="E2958">
        <v>228</v>
      </c>
      <c r="F2958">
        <v>4032648214</v>
      </c>
      <c r="G2958">
        <v>1757969378</v>
      </c>
      <c r="H2958">
        <v>859779832</v>
      </c>
      <c r="I2958">
        <v>51</v>
      </c>
      <c r="J2958">
        <v>85</v>
      </c>
      <c r="K2958">
        <v>51</v>
      </c>
      <c r="L2958">
        <v>165831012</v>
      </c>
      <c r="M2958">
        <v>228</v>
      </c>
      <c r="N2958">
        <v>33</v>
      </c>
      <c r="O2958">
        <v>56</v>
      </c>
      <c r="P2958">
        <v>1.545454545454545</v>
      </c>
      <c r="Q2958">
        <v>1.517857142857143</v>
      </c>
      <c r="R2958">
        <v>1.5316558441558441</v>
      </c>
      <c r="S2958">
        <v>0.05</v>
      </c>
      <c r="T2958">
        <v>0.08</v>
      </c>
      <c r="U2958">
        <v>21558031.559999999</v>
      </c>
      <c r="V2958" t="s">
        <v>1393</v>
      </c>
      <c r="W2958">
        <v>0.2132047692667893</v>
      </c>
      <c r="X2958">
        <v>2.5073897709198649E-2</v>
      </c>
      <c r="Y2958">
        <v>51984</v>
      </c>
      <c r="Z2958">
        <v>11852352</v>
      </c>
      <c r="AA2958">
        <v>2702336256</v>
      </c>
      <c r="AB2958" t="s">
        <v>406</v>
      </c>
      <c r="AC2958" t="s">
        <v>1418</v>
      </c>
    </row>
    <row r="2959" spans="1:29" x14ac:dyDescent="0.25">
      <c r="A2959" t="s">
        <v>30</v>
      </c>
      <c r="B2959" t="s">
        <v>415</v>
      </c>
      <c r="C2959" t="s">
        <v>438</v>
      </c>
      <c r="D2959" t="s">
        <v>950</v>
      </c>
      <c r="E2959">
        <v>203</v>
      </c>
      <c r="F2959">
        <v>3714511204.3400002</v>
      </c>
      <c r="G2959">
        <v>1470911340</v>
      </c>
      <c r="H2959">
        <v>459749506.02999997</v>
      </c>
      <c r="I2959">
        <v>33</v>
      </c>
      <c r="J2959">
        <v>49</v>
      </c>
      <c r="K2959">
        <v>33</v>
      </c>
      <c r="L2959">
        <v>74893000</v>
      </c>
      <c r="M2959">
        <v>203</v>
      </c>
      <c r="N2959">
        <v>33</v>
      </c>
      <c r="O2959">
        <v>56</v>
      </c>
      <c r="P2959">
        <v>1</v>
      </c>
      <c r="Q2959">
        <v>0.875</v>
      </c>
      <c r="R2959">
        <v>0.9375</v>
      </c>
      <c r="S2959">
        <v>0.02</v>
      </c>
      <c r="T2959">
        <v>0.01</v>
      </c>
      <c r="U2959">
        <v>2246790</v>
      </c>
      <c r="V2959" t="s">
        <v>1393</v>
      </c>
      <c r="W2959">
        <v>0.1237711991534264</v>
      </c>
      <c r="X2959">
        <v>4.8869873061992818E-3</v>
      </c>
      <c r="Y2959">
        <v>41209</v>
      </c>
      <c r="Z2959">
        <v>8365427</v>
      </c>
      <c r="AA2959">
        <v>1698181681</v>
      </c>
      <c r="AB2959" t="s">
        <v>401</v>
      </c>
      <c r="AC2959" t="s">
        <v>1418</v>
      </c>
    </row>
    <row r="2960" spans="1:29" x14ac:dyDescent="0.25">
      <c r="A2960" t="s">
        <v>30</v>
      </c>
      <c r="B2960" t="s">
        <v>415</v>
      </c>
      <c r="C2960" t="s">
        <v>438</v>
      </c>
      <c r="D2960" t="s">
        <v>957</v>
      </c>
      <c r="E2960">
        <v>121</v>
      </c>
      <c r="F2960">
        <v>1878755340.79</v>
      </c>
      <c r="G2960">
        <v>743247158</v>
      </c>
      <c r="H2960">
        <v>489989905.25999999</v>
      </c>
      <c r="I2960">
        <v>31</v>
      </c>
      <c r="J2960">
        <v>61</v>
      </c>
      <c r="K2960">
        <v>32</v>
      </c>
      <c r="L2960">
        <v>125810000</v>
      </c>
      <c r="M2960">
        <v>121</v>
      </c>
      <c r="N2960">
        <v>25</v>
      </c>
      <c r="O2960">
        <v>43</v>
      </c>
      <c r="P2960">
        <v>1.24</v>
      </c>
      <c r="Q2960">
        <v>1.418604651162791</v>
      </c>
      <c r="R2960">
        <v>1.3293023255813949</v>
      </c>
      <c r="S2960">
        <v>3.5000000000000003E-2</v>
      </c>
      <c r="T2960">
        <v>5.5E-2</v>
      </c>
      <c r="U2960">
        <v>11322900</v>
      </c>
      <c r="V2960" t="s">
        <v>1393</v>
      </c>
      <c r="W2960">
        <v>0.26080559539698422</v>
      </c>
      <c r="X2960">
        <v>2.3108435252338119E-2</v>
      </c>
      <c r="Y2960">
        <v>14641</v>
      </c>
      <c r="Z2960">
        <v>1771561</v>
      </c>
      <c r="AA2960">
        <v>214358881</v>
      </c>
      <c r="AB2960" t="s">
        <v>391</v>
      </c>
      <c r="AC2960" t="s">
        <v>1418</v>
      </c>
    </row>
    <row r="2961" spans="1:29" x14ac:dyDescent="0.25">
      <c r="A2961" t="s">
        <v>30</v>
      </c>
      <c r="B2961" t="s">
        <v>415</v>
      </c>
      <c r="C2961" t="s">
        <v>438</v>
      </c>
      <c r="D2961" t="s">
        <v>958</v>
      </c>
      <c r="E2961">
        <v>98</v>
      </c>
      <c r="F2961">
        <v>1859597666.5899999</v>
      </c>
      <c r="G2961">
        <v>785539741</v>
      </c>
      <c r="H2961">
        <v>594593692</v>
      </c>
      <c r="I2961">
        <v>33</v>
      </c>
      <c r="J2961">
        <v>66</v>
      </c>
      <c r="K2961">
        <v>33</v>
      </c>
      <c r="L2961">
        <v>97545000</v>
      </c>
      <c r="M2961">
        <v>98</v>
      </c>
      <c r="N2961">
        <v>20</v>
      </c>
      <c r="O2961">
        <v>34</v>
      </c>
      <c r="P2961">
        <v>1.65</v>
      </c>
      <c r="Q2961">
        <v>1.9411764705882351</v>
      </c>
      <c r="R2961">
        <v>1.7955882352941179</v>
      </c>
      <c r="S2961">
        <v>0.05</v>
      </c>
      <c r="T2961">
        <v>0.08</v>
      </c>
      <c r="U2961">
        <v>12680850</v>
      </c>
      <c r="V2961" t="s">
        <v>1393</v>
      </c>
      <c r="W2961">
        <v>0.31974319105827032</v>
      </c>
      <c r="X2961">
        <v>2.132691646516828E-2</v>
      </c>
      <c r="Y2961">
        <v>9604</v>
      </c>
      <c r="Z2961">
        <v>941192</v>
      </c>
      <c r="AA2961">
        <v>92236816</v>
      </c>
      <c r="AB2961" t="s">
        <v>392</v>
      </c>
      <c r="AC2961" t="s">
        <v>1418</v>
      </c>
    </row>
    <row r="2962" spans="1:29" x14ac:dyDescent="0.25">
      <c r="A2962" t="s">
        <v>30</v>
      </c>
      <c r="B2962" t="s">
        <v>415</v>
      </c>
      <c r="C2962" t="s">
        <v>438</v>
      </c>
      <c r="D2962" t="s">
        <v>953</v>
      </c>
      <c r="E2962">
        <v>225</v>
      </c>
      <c r="F2962">
        <v>3880923764.7199998</v>
      </c>
      <c r="G2962">
        <v>1525794146</v>
      </c>
      <c r="H2962">
        <v>603619824.92999995</v>
      </c>
      <c r="I2962">
        <v>40</v>
      </c>
      <c r="J2962">
        <v>89</v>
      </c>
      <c r="K2962">
        <v>40</v>
      </c>
      <c r="L2962">
        <v>186590000</v>
      </c>
      <c r="M2962">
        <v>225</v>
      </c>
      <c r="N2962">
        <v>33</v>
      </c>
      <c r="O2962">
        <v>56</v>
      </c>
      <c r="P2962">
        <v>1.2121212121212119</v>
      </c>
      <c r="Q2962">
        <v>1.589285714285714</v>
      </c>
      <c r="R2962">
        <v>1.400703463203463</v>
      </c>
      <c r="S2962">
        <v>3.5000000000000003E-2</v>
      </c>
      <c r="T2962">
        <v>0.08</v>
      </c>
      <c r="U2962">
        <v>21457850</v>
      </c>
      <c r="V2962" t="s">
        <v>1393</v>
      </c>
      <c r="W2962">
        <v>0.1555350894591844</v>
      </c>
      <c r="X2962">
        <v>3.554861704962789E-2</v>
      </c>
      <c r="Y2962">
        <v>50625</v>
      </c>
      <c r="Z2962">
        <v>11390625</v>
      </c>
      <c r="AA2962">
        <v>2562890625</v>
      </c>
      <c r="AB2962" t="s">
        <v>406</v>
      </c>
      <c r="AC2962" t="s">
        <v>1418</v>
      </c>
    </row>
    <row r="2963" spans="1:29" x14ac:dyDescent="0.25">
      <c r="A2963" t="s">
        <v>30</v>
      </c>
      <c r="B2963" t="s">
        <v>415</v>
      </c>
      <c r="C2963" t="s">
        <v>438</v>
      </c>
      <c r="D2963" t="s">
        <v>940</v>
      </c>
      <c r="E2963">
        <v>205</v>
      </c>
      <c r="F2963">
        <v>3530064771.6500001</v>
      </c>
      <c r="G2963">
        <v>1415507199</v>
      </c>
      <c r="H2963">
        <v>510146777</v>
      </c>
      <c r="I2963">
        <v>37</v>
      </c>
      <c r="J2963">
        <v>68</v>
      </c>
      <c r="K2963">
        <v>38</v>
      </c>
      <c r="L2963">
        <v>118456000</v>
      </c>
      <c r="M2963">
        <v>205</v>
      </c>
      <c r="N2963">
        <v>33</v>
      </c>
      <c r="O2963">
        <v>56</v>
      </c>
      <c r="P2963">
        <v>1.1212121212121211</v>
      </c>
      <c r="Q2963">
        <v>1.214285714285714</v>
      </c>
      <c r="R2963">
        <v>1.167748917748918</v>
      </c>
      <c r="S2963">
        <v>2.5000000000000001E-2</v>
      </c>
      <c r="T2963">
        <v>5.5E-2</v>
      </c>
      <c r="U2963">
        <v>9476480</v>
      </c>
      <c r="V2963" t="s">
        <v>1393</v>
      </c>
      <c r="W2963">
        <v>0.14451484887671071</v>
      </c>
      <c r="X2963">
        <v>1.8575987200640489E-2</v>
      </c>
      <c r="Y2963">
        <v>42025</v>
      </c>
      <c r="Z2963">
        <v>8615125</v>
      </c>
      <c r="AA2963">
        <v>1766100625</v>
      </c>
      <c r="AB2963" t="s">
        <v>401</v>
      </c>
      <c r="AC2963" t="s">
        <v>1418</v>
      </c>
    </row>
    <row r="2964" spans="1:29" x14ac:dyDescent="0.25">
      <c r="A2964" t="s">
        <v>30</v>
      </c>
      <c r="B2964" t="s">
        <v>415</v>
      </c>
      <c r="C2964" t="s">
        <v>438</v>
      </c>
      <c r="D2964" t="s">
        <v>943</v>
      </c>
      <c r="E2964">
        <v>205</v>
      </c>
      <c r="F2964">
        <v>3759034265.6999998</v>
      </c>
      <c r="G2964">
        <v>1473281754</v>
      </c>
      <c r="H2964">
        <v>948659689</v>
      </c>
      <c r="I2964">
        <v>54</v>
      </c>
      <c r="J2964">
        <v>125</v>
      </c>
      <c r="K2964">
        <v>58</v>
      </c>
      <c r="L2964">
        <v>297803000</v>
      </c>
      <c r="M2964">
        <v>205</v>
      </c>
      <c r="N2964">
        <v>33</v>
      </c>
      <c r="O2964">
        <v>56</v>
      </c>
      <c r="P2964">
        <v>1.636363636363636</v>
      </c>
      <c r="Q2964">
        <v>2.2321428571428572</v>
      </c>
      <c r="R2964">
        <v>1.9342532467532469</v>
      </c>
      <c r="S2964">
        <v>0.05</v>
      </c>
      <c r="T2964">
        <v>0.08</v>
      </c>
      <c r="U2964">
        <v>38714390</v>
      </c>
      <c r="V2964" t="s">
        <v>1393</v>
      </c>
      <c r="W2964">
        <v>0.25236792802242319</v>
      </c>
      <c r="X2964">
        <v>4.0809565799944103E-2</v>
      </c>
      <c r="Y2964">
        <v>42025</v>
      </c>
      <c r="Z2964">
        <v>8615125</v>
      </c>
      <c r="AA2964">
        <v>1766100625</v>
      </c>
      <c r="AB2964" t="s">
        <v>401</v>
      </c>
      <c r="AC2964" t="s">
        <v>1418</v>
      </c>
    </row>
    <row r="2965" spans="1:29" x14ac:dyDescent="0.25">
      <c r="A2965" t="s">
        <v>30</v>
      </c>
      <c r="B2965" t="s">
        <v>415</v>
      </c>
      <c r="C2965" t="s">
        <v>438</v>
      </c>
      <c r="D2965" t="s">
        <v>941</v>
      </c>
      <c r="E2965">
        <v>177</v>
      </c>
      <c r="F2965">
        <v>3207997366.25</v>
      </c>
      <c r="G2965">
        <v>1342582873</v>
      </c>
      <c r="H2965">
        <v>556625537.35000002</v>
      </c>
      <c r="I2965">
        <v>34</v>
      </c>
      <c r="J2965">
        <v>56</v>
      </c>
      <c r="K2965">
        <v>35</v>
      </c>
      <c r="L2965">
        <v>118580000</v>
      </c>
      <c r="M2965">
        <v>177</v>
      </c>
      <c r="N2965">
        <v>33</v>
      </c>
      <c r="O2965">
        <v>56</v>
      </c>
      <c r="P2965">
        <v>1.0303030303030301</v>
      </c>
      <c r="Q2965">
        <v>1</v>
      </c>
      <c r="R2965">
        <v>1.0151515151515149</v>
      </c>
      <c r="S2965">
        <v>0.02</v>
      </c>
      <c r="T2965">
        <v>0.03</v>
      </c>
      <c r="U2965">
        <v>5929000</v>
      </c>
      <c r="V2965" t="s">
        <v>1393</v>
      </c>
      <c r="W2965">
        <v>0.1735118436212027</v>
      </c>
      <c r="X2965">
        <v>1.065168520335406E-2</v>
      </c>
      <c r="Y2965">
        <v>31329</v>
      </c>
      <c r="Z2965">
        <v>5545233</v>
      </c>
      <c r="AA2965">
        <v>981506241</v>
      </c>
      <c r="AB2965" t="s">
        <v>398</v>
      </c>
      <c r="AC2965" t="s">
        <v>1418</v>
      </c>
    </row>
    <row r="2966" spans="1:29" x14ac:dyDescent="0.25">
      <c r="A2966" t="s">
        <v>30</v>
      </c>
      <c r="B2966" t="s">
        <v>415</v>
      </c>
      <c r="C2966" t="s">
        <v>438</v>
      </c>
      <c r="D2966" t="s">
        <v>956</v>
      </c>
      <c r="E2966">
        <v>193</v>
      </c>
      <c r="F2966">
        <v>3352924972.0799999</v>
      </c>
      <c r="G2966">
        <v>1425367358</v>
      </c>
      <c r="H2966">
        <v>843174881.08000004</v>
      </c>
      <c r="I2966">
        <v>52</v>
      </c>
      <c r="J2966">
        <v>62</v>
      </c>
      <c r="K2966">
        <v>52</v>
      </c>
      <c r="L2966">
        <v>111909000</v>
      </c>
      <c r="M2966">
        <v>193</v>
      </c>
      <c r="N2966">
        <v>33</v>
      </c>
      <c r="O2966">
        <v>56</v>
      </c>
      <c r="P2966">
        <v>1.5757575757575759</v>
      </c>
      <c r="Q2966">
        <v>1.107142857142857</v>
      </c>
      <c r="R2966">
        <v>1.341450216450216</v>
      </c>
      <c r="S2966">
        <v>0.05</v>
      </c>
      <c r="T2966">
        <v>4.4999999999999998E-2</v>
      </c>
      <c r="U2966">
        <v>10631355</v>
      </c>
      <c r="V2966" t="s">
        <v>1393</v>
      </c>
      <c r="W2966">
        <v>0.25147442549450583</v>
      </c>
      <c r="X2966">
        <v>1.2608718829933099E-2</v>
      </c>
      <c r="Y2966">
        <v>37249</v>
      </c>
      <c r="Z2966">
        <v>7189057</v>
      </c>
      <c r="AA2966">
        <v>1387488001</v>
      </c>
      <c r="AB2966" t="s">
        <v>400</v>
      </c>
      <c r="AC2966" t="s">
        <v>1418</v>
      </c>
    </row>
    <row r="2967" spans="1:29" x14ac:dyDescent="0.25">
      <c r="A2967" t="s">
        <v>30</v>
      </c>
      <c r="B2967" t="s">
        <v>415</v>
      </c>
      <c r="C2967" t="s">
        <v>438</v>
      </c>
      <c r="D2967" t="s">
        <v>948</v>
      </c>
      <c r="E2967">
        <v>178</v>
      </c>
      <c r="F2967">
        <v>3223731937.1399999</v>
      </c>
      <c r="G2967">
        <v>1436732970</v>
      </c>
      <c r="H2967">
        <v>424449036.85000002</v>
      </c>
      <c r="I2967">
        <v>27</v>
      </c>
      <c r="J2967">
        <v>49</v>
      </c>
      <c r="K2967">
        <v>27</v>
      </c>
      <c r="L2967">
        <v>67399000</v>
      </c>
      <c r="M2967">
        <v>178</v>
      </c>
      <c r="N2967">
        <v>33</v>
      </c>
      <c r="O2967">
        <v>56</v>
      </c>
      <c r="P2967">
        <v>0.81818181818181823</v>
      </c>
      <c r="Q2967">
        <v>0.875</v>
      </c>
      <c r="R2967">
        <v>0.84659090909090906</v>
      </c>
      <c r="S2967">
        <v>0.01</v>
      </c>
      <c r="T2967">
        <v>0.01</v>
      </c>
      <c r="U2967">
        <v>1347980</v>
      </c>
      <c r="V2967" t="s">
        <v>1393</v>
      </c>
      <c r="W2967">
        <v>0.13166387439352631</v>
      </c>
      <c r="X2967">
        <v>3.1758347480391981E-3</v>
      </c>
      <c r="Y2967">
        <v>31684</v>
      </c>
      <c r="Z2967">
        <v>5639752</v>
      </c>
      <c r="AA2967">
        <v>1003875856</v>
      </c>
      <c r="AB2967" t="s">
        <v>398</v>
      </c>
      <c r="AC2967" t="s">
        <v>1418</v>
      </c>
    </row>
    <row r="2968" spans="1:29" x14ac:dyDescent="0.25">
      <c r="A2968" t="s">
        <v>31</v>
      </c>
      <c r="B2968" t="s">
        <v>415</v>
      </c>
      <c r="C2968" t="s">
        <v>438</v>
      </c>
      <c r="D2968" t="s">
        <v>940</v>
      </c>
      <c r="E2968">
        <v>173</v>
      </c>
      <c r="F2968">
        <v>2841469218.8800001</v>
      </c>
      <c r="G2968">
        <v>1161672149</v>
      </c>
      <c r="H2968">
        <v>874148175.47000003</v>
      </c>
      <c r="I2968">
        <v>57</v>
      </c>
      <c r="J2968">
        <v>108</v>
      </c>
      <c r="K2968">
        <v>57</v>
      </c>
      <c r="L2968">
        <v>188255000</v>
      </c>
      <c r="M2968">
        <v>172</v>
      </c>
      <c r="N2968">
        <v>38</v>
      </c>
      <c r="O2968">
        <v>64</v>
      </c>
      <c r="P2968">
        <v>1.5</v>
      </c>
      <c r="Q2968">
        <v>1.6875</v>
      </c>
      <c r="R2968">
        <v>1.59375</v>
      </c>
      <c r="S2968">
        <v>0.05</v>
      </c>
      <c r="T2968">
        <v>0.08</v>
      </c>
      <c r="U2968">
        <v>24473150</v>
      </c>
      <c r="V2968" t="s">
        <v>1393</v>
      </c>
      <c r="W2968">
        <v>0.3076395020089488</v>
      </c>
      <c r="X2968">
        <v>2.7996569330870719E-2</v>
      </c>
      <c r="Y2968">
        <v>29929</v>
      </c>
      <c r="Z2968">
        <v>5177717</v>
      </c>
      <c r="AA2968">
        <v>895745041</v>
      </c>
      <c r="AB2968" t="s">
        <v>398</v>
      </c>
      <c r="AC2968" t="s">
        <v>1418</v>
      </c>
    </row>
    <row r="2969" spans="1:29" x14ac:dyDescent="0.25">
      <c r="A2969" t="s">
        <v>31</v>
      </c>
      <c r="B2969" t="s">
        <v>415</v>
      </c>
      <c r="C2969" t="s">
        <v>438</v>
      </c>
      <c r="D2969" t="s">
        <v>951</v>
      </c>
      <c r="E2969">
        <v>228</v>
      </c>
      <c r="F2969">
        <v>3962249520.9699998</v>
      </c>
      <c r="G2969">
        <v>1634765220</v>
      </c>
      <c r="H2969">
        <v>612830759</v>
      </c>
      <c r="I2969">
        <v>38</v>
      </c>
      <c r="J2969">
        <v>68</v>
      </c>
      <c r="K2969">
        <v>38</v>
      </c>
      <c r="L2969">
        <v>135533000</v>
      </c>
      <c r="M2969">
        <v>197</v>
      </c>
      <c r="N2969">
        <v>38</v>
      </c>
      <c r="O2969">
        <v>64</v>
      </c>
      <c r="P2969">
        <v>1</v>
      </c>
      <c r="Q2969">
        <v>1.0625</v>
      </c>
      <c r="R2969">
        <v>1.03125</v>
      </c>
      <c r="S2969">
        <v>0.02</v>
      </c>
      <c r="T2969">
        <v>0.03</v>
      </c>
      <c r="U2969">
        <v>6776650</v>
      </c>
      <c r="V2969" t="s">
        <v>1393</v>
      </c>
      <c r="W2969">
        <v>0.15466738168725239</v>
      </c>
      <c r="X2969">
        <v>1.105794691352951E-2</v>
      </c>
      <c r="Y2969">
        <v>51984</v>
      </c>
      <c r="Z2969">
        <v>11852352</v>
      </c>
      <c r="AA2969">
        <v>2702336256</v>
      </c>
      <c r="AB2969" t="s">
        <v>406</v>
      </c>
      <c r="AC2969" t="s">
        <v>1418</v>
      </c>
    </row>
    <row r="2970" spans="1:29" x14ac:dyDescent="0.25">
      <c r="A2970" t="s">
        <v>31</v>
      </c>
      <c r="B2970" t="s">
        <v>415</v>
      </c>
      <c r="C2970" t="s">
        <v>438</v>
      </c>
      <c r="D2970" t="s">
        <v>941</v>
      </c>
      <c r="E2970">
        <v>171</v>
      </c>
      <c r="F2970">
        <v>2953511150.5500002</v>
      </c>
      <c r="G2970">
        <v>1297611856</v>
      </c>
      <c r="H2970">
        <v>489989920</v>
      </c>
      <c r="I2970">
        <v>31</v>
      </c>
      <c r="J2970">
        <v>52</v>
      </c>
      <c r="K2970">
        <v>32</v>
      </c>
      <c r="L2970">
        <v>85648000</v>
      </c>
      <c r="M2970">
        <v>171</v>
      </c>
      <c r="N2970">
        <v>38</v>
      </c>
      <c r="O2970">
        <v>64</v>
      </c>
      <c r="P2970">
        <v>0.81578947368421051</v>
      </c>
      <c r="Q2970">
        <v>0.8125</v>
      </c>
      <c r="R2970">
        <v>0.81414473684210531</v>
      </c>
      <c r="S2970">
        <v>0.01</v>
      </c>
      <c r="T2970">
        <v>0.01</v>
      </c>
      <c r="U2970">
        <v>1712960</v>
      </c>
      <c r="V2970" t="s">
        <v>1393</v>
      </c>
      <c r="W2970">
        <v>0.16590081940566051</v>
      </c>
      <c r="X2970">
        <v>3.4959086505289738E-3</v>
      </c>
      <c r="Y2970">
        <v>29241</v>
      </c>
      <c r="Z2970">
        <v>5000211</v>
      </c>
      <c r="AA2970">
        <v>855036081</v>
      </c>
      <c r="AB2970" t="s">
        <v>398</v>
      </c>
      <c r="AC2970" t="s">
        <v>1418</v>
      </c>
    </row>
    <row r="2971" spans="1:29" x14ac:dyDescent="0.25">
      <c r="A2971" t="s">
        <v>31</v>
      </c>
      <c r="B2971" t="s">
        <v>415</v>
      </c>
      <c r="C2971" t="s">
        <v>438</v>
      </c>
      <c r="D2971" t="s">
        <v>955</v>
      </c>
      <c r="E2971">
        <v>184</v>
      </c>
      <c r="F2971">
        <v>3442300068.0500002</v>
      </c>
      <c r="G2971">
        <v>1392678821</v>
      </c>
      <c r="H2971">
        <v>482892505</v>
      </c>
      <c r="I2971">
        <v>31</v>
      </c>
      <c r="J2971">
        <v>39</v>
      </c>
      <c r="K2971">
        <v>31</v>
      </c>
      <c r="L2971">
        <v>69171000</v>
      </c>
      <c r="M2971">
        <v>184</v>
      </c>
      <c r="N2971">
        <v>38</v>
      </c>
      <c r="O2971">
        <v>64</v>
      </c>
      <c r="P2971">
        <v>0.81578947368421051</v>
      </c>
      <c r="Q2971">
        <v>0.609375</v>
      </c>
      <c r="R2971">
        <v>0.71258223684210531</v>
      </c>
      <c r="S2971">
        <v>0.01</v>
      </c>
      <c r="T2971">
        <v>0</v>
      </c>
      <c r="U2971">
        <v>691710</v>
      </c>
      <c r="V2971" t="s">
        <v>1393</v>
      </c>
      <c r="W2971">
        <v>0.1402819322702305</v>
      </c>
      <c r="X2971">
        <v>1.4324305986070339E-3</v>
      </c>
      <c r="Y2971">
        <v>33856</v>
      </c>
      <c r="Z2971">
        <v>6229504</v>
      </c>
      <c r="AA2971">
        <v>1146228736</v>
      </c>
      <c r="AB2971" t="s">
        <v>402</v>
      </c>
      <c r="AC2971" t="s">
        <v>1418</v>
      </c>
    </row>
    <row r="2972" spans="1:29" x14ac:dyDescent="0.25">
      <c r="A2972" t="s">
        <v>31</v>
      </c>
      <c r="B2972" t="s">
        <v>415</v>
      </c>
      <c r="C2972" t="s">
        <v>438</v>
      </c>
      <c r="D2972" t="s">
        <v>952</v>
      </c>
      <c r="E2972">
        <v>190</v>
      </c>
      <c r="F2972">
        <v>3271198691.1500001</v>
      </c>
      <c r="G2972">
        <v>1353012391</v>
      </c>
      <c r="H2972">
        <v>752781007</v>
      </c>
      <c r="I2972">
        <v>57</v>
      </c>
      <c r="J2972">
        <v>128</v>
      </c>
      <c r="K2972">
        <v>57</v>
      </c>
      <c r="L2972">
        <v>254569048</v>
      </c>
      <c r="M2972">
        <v>190</v>
      </c>
      <c r="N2972">
        <v>38</v>
      </c>
      <c r="O2972">
        <v>64</v>
      </c>
      <c r="P2972">
        <v>1.5</v>
      </c>
      <c r="Q2972">
        <v>2</v>
      </c>
      <c r="R2972">
        <v>1.75</v>
      </c>
      <c r="S2972">
        <v>0.05</v>
      </c>
      <c r="T2972">
        <v>0.08</v>
      </c>
      <c r="U2972">
        <v>33093976.239999998</v>
      </c>
      <c r="V2972" t="s">
        <v>1393</v>
      </c>
      <c r="W2972">
        <v>0.23012390199243979</v>
      </c>
      <c r="X2972">
        <v>4.3962289075128058E-2</v>
      </c>
      <c r="Y2972">
        <v>36100</v>
      </c>
      <c r="Z2972">
        <v>6859000</v>
      </c>
      <c r="AA2972">
        <v>1303210000</v>
      </c>
      <c r="AB2972" t="s">
        <v>400</v>
      </c>
      <c r="AC2972" t="s">
        <v>1418</v>
      </c>
    </row>
    <row r="2973" spans="1:29" x14ac:dyDescent="0.25">
      <c r="A2973" t="s">
        <v>31</v>
      </c>
      <c r="B2973" t="s">
        <v>415</v>
      </c>
      <c r="C2973" t="s">
        <v>438</v>
      </c>
      <c r="D2973" t="s">
        <v>958</v>
      </c>
      <c r="E2973">
        <v>177</v>
      </c>
      <c r="F2973">
        <v>3009663902.96</v>
      </c>
      <c r="G2973">
        <v>1305502690</v>
      </c>
      <c r="H2973">
        <v>533030129.37</v>
      </c>
      <c r="I2973">
        <v>35</v>
      </c>
      <c r="J2973">
        <v>43</v>
      </c>
      <c r="K2973">
        <v>35</v>
      </c>
      <c r="L2973">
        <v>57781000</v>
      </c>
      <c r="M2973">
        <v>145</v>
      </c>
      <c r="N2973">
        <v>31</v>
      </c>
      <c r="O2973">
        <v>51</v>
      </c>
      <c r="P2973">
        <v>1.129032258064516</v>
      </c>
      <c r="Q2973">
        <v>0.84313725490196079</v>
      </c>
      <c r="R2973">
        <v>0.98608475648323846</v>
      </c>
      <c r="S2973">
        <v>2.5000000000000001E-2</v>
      </c>
      <c r="T2973">
        <v>0.01</v>
      </c>
      <c r="U2973">
        <v>2022335</v>
      </c>
      <c r="V2973" t="s">
        <v>1393</v>
      </c>
      <c r="W2973">
        <v>0.1771061974215013</v>
      </c>
      <c r="X2973">
        <v>3.794035062127242E-3</v>
      </c>
      <c r="Y2973">
        <v>31329</v>
      </c>
      <c r="Z2973">
        <v>5545233</v>
      </c>
      <c r="AA2973">
        <v>981506241</v>
      </c>
      <c r="AB2973" t="s">
        <v>398</v>
      </c>
      <c r="AC2973" t="s">
        <v>1418</v>
      </c>
    </row>
    <row r="2974" spans="1:29" x14ac:dyDescent="0.25">
      <c r="A2974" t="s">
        <v>31</v>
      </c>
      <c r="B2974" t="s">
        <v>415</v>
      </c>
      <c r="C2974" t="s">
        <v>438</v>
      </c>
      <c r="D2974" t="s">
        <v>959</v>
      </c>
      <c r="E2974">
        <v>97</v>
      </c>
      <c r="F2974">
        <v>1619331548.1300001</v>
      </c>
      <c r="G2974">
        <v>777434214</v>
      </c>
      <c r="H2974">
        <v>463521134</v>
      </c>
      <c r="I2974">
        <v>30</v>
      </c>
      <c r="J2974">
        <v>43</v>
      </c>
      <c r="K2974">
        <v>30</v>
      </c>
      <c r="L2974">
        <v>88715000</v>
      </c>
      <c r="M2974">
        <v>97</v>
      </c>
      <c r="N2974">
        <v>23</v>
      </c>
      <c r="O2974">
        <v>39</v>
      </c>
      <c r="P2974">
        <v>1.304347826086957</v>
      </c>
      <c r="Q2974">
        <v>1.1025641025641031</v>
      </c>
      <c r="R2974">
        <v>1.20345596432553</v>
      </c>
      <c r="S2974">
        <v>3.5000000000000003E-2</v>
      </c>
      <c r="T2974">
        <v>4.4999999999999998E-2</v>
      </c>
      <c r="U2974">
        <v>7097200</v>
      </c>
      <c r="V2974" t="s">
        <v>1393</v>
      </c>
      <c r="W2974">
        <v>0.28624226739439063</v>
      </c>
      <c r="X2974">
        <v>1.531149170859597E-2</v>
      </c>
      <c r="Y2974">
        <v>9409</v>
      </c>
      <c r="Z2974">
        <v>912673</v>
      </c>
      <c r="AA2974">
        <v>88529281</v>
      </c>
      <c r="AB2974" t="s">
        <v>392</v>
      </c>
      <c r="AC2974" t="s">
        <v>1418</v>
      </c>
    </row>
    <row r="2975" spans="1:29" x14ac:dyDescent="0.25">
      <c r="A2975" t="s">
        <v>31</v>
      </c>
      <c r="B2975" t="s">
        <v>415</v>
      </c>
      <c r="C2975" t="s">
        <v>438</v>
      </c>
      <c r="D2975" t="s">
        <v>953</v>
      </c>
      <c r="E2975">
        <v>183</v>
      </c>
      <c r="F2975">
        <v>2996155188.5</v>
      </c>
      <c r="G2975">
        <v>1199759676</v>
      </c>
      <c r="H2975">
        <v>540015002</v>
      </c>
      <c r="I2975">
        <v>34</v>
      </c>
      <c r="J2975">
        <v>56</v>
      </c>
      <c r="K2975">
        <v>36</v>
      </c>
      <c r="L2975">
        <v>109238000</v>
      </c>
      <c r="M2975">
        <v>182</v>
      </c>
      <c r="N2975">
        <v>38</v>
      </c>
      <c r="O2975">
        <v>64</v>
      </c>
      <c r="P2975">
        <v>0.89473684210526316</v>
      </c>
      <c r="Q2975">
        <v>0.875</v>
      </c>
      <c r="R2975">
        <v>0.88486842105263153</v>
      </c>
      <c r="S2975">
        <v>0.01</v>
      </c>
      <c r="T2975">
        <v>0.01</v>
      </c>
      <c r="U2975">
        <v>2184760</v>
      </c>
      <c r="V2975" t="s">
        <v>1393</v>
      </c>
      <c r="W2975">
        <v>0.18023599180466821</v>
      </c>
      <c r="X2975">
        <v>4.0457394552160979E-3</v>
      </c>
      <c r="Y2975">
        <v>33489</v>
      </c>
      <c r="Z2975">
        <v>6128487</v>
      </c>
      <c r="AA2975">
        <v>1121513121</v>
      </c>
      <c r="AB2975" t="s">
        <v>402</v>
      </c>
      <c r="AC2975" t="s">
        <v>1418</v>
      </c>
    </row>
    <row r="2976" spans="1:29" x14ac:dyDescent="0.25">
      <c r="A2976" t="s">
        <v>31</v>
      </c>
      <c r="B2976" t="s">
        <v>415</v>
      </c>
      <c r="C2976" t="s">
        <v>438</v>
      </c>
      <c r="D2976" t="s">
        <v>954</v>
      </c>
      <c r="E2976">
        <v>203</v>
      </c>
      <c r="F2976">
        <v>3364350885.77</v>
      </c>
      <c r="G2976">
        <v>1315146286</v>
      </c>
      <c r="H2976">
        <v>486336741</v>
      </c>
      <c r="I2976">
        <v>31</v>
      </c>
      <c r="J2976">
        <v>41</v>
      </c>
      <c r="K2976">
        <v>33</v>
      </c>
      <c r="L2976">
        <v>71049000</v>
      </c>
      <c r="M2976">
        <v>203</v>
      </c>
      <c r="N2976">
        <v>38</v>
      </c>
      <c r="O2976">
        <v>64</v>
      </c>
      <c r="P2976">
        <v>0.81578947368421051</v>
      </c>
      <c r="Q2976">
        <v>0.640625</v>
      </c>
      <c r="R2976">
        <v>0.72820723684210531</v>
      </c>
      <c r="S2976">
        <v>0.01</v>
      </c>
      <c r="T2976">
        <v>0</v>
      </c>
      <c r="U2976">
        <v>710490</v>
      </c>
      <c r="V2976" t="s">
        <v>1393</v>
      </c>
      <c r="W2976">
        <v>0.14455589131830171</v>
      </c>
      <c r="X2976">
        <v>1.460901346953756E-3</v>
      </c>
      <c r="Y2976">
        <v>41209</v>
      </c>
      <c r="Z2976">
        <v>8365427</v>
      </c>
      <c r="AA2976">
        <v>1698181681</v>
      </c>
      <c r="AB2976" t="s">
        <v>401</v>
      </c>
      <c r="AC2976" t="s">
        <v>1418</v>
      </c>
    </row>
    <row r="2977" spans="1:29" x14ac:dyDescent="0.25">
      <c r="A2977" t="s">
        <v>31</v>
      </c>
      <c r="B2977" t="s">
        <v>415</v>
      </c>
      <c r="C2977" t="s">
        <v>438</v>
      </c>
      <c r="D2977" t="s">
        <v>956</v>
      </c>
      <c r="E2977">
        <v>182</v>
      </c>
      <c r="F2977">
        <v>3162207397.6799998</v>
      </c>
      <c r="G2977">
        <v>1254172365</v>
      </c>
      <c r="H2977">
        <v>802188478.42999995</v>
      </c>
      <c r="I2977">
        <v>50</v>
      </c>
      <c r="J2977">
        <v>73</v>
      </c>
      <c r="K2977">
        <v>50</v>
      </c>
      <c r="L2977">
        <v>154466000</v>
      </c>
      <c r="M2977">
        <v>182</v>
      </c>
      <c r="N2977">
        <v>38</v>
      </c>
      <c r="O2977">
        <v>64</v>
      </c>
      <c r="P2977">
        <v>1.3157894736842111</v>
      </c>
      <c r="Q2977">
        <v>1.140625</v>
      </c>
      <c r="R2977">
        <v>1.2282072368421051</v>
      </c>
      <c r="S2977">
        <v>3.5000000000000003E-2</v>
      </c>
      <c r="T2977">
        <v>4.4999999999999998E-2</v>
      </c>
      <c r="U2977">
        <v>12357280</v>
      </c>
      <c r="V2977" t="s">
        <v>1393</v>
      </c>
      <c r="W2977">
        <v>0.25367990695946679</v>
      </c>
      <c r="X2977">
        <v>1.540445959057528E-2</v>
      </c>
      <c r="Y2977">
        <v>33124</v>
      </c>
      <c r="Z2977">
        <v>6028568</v>
      </c>
      <c r="AA2977">
        <v>1097199376</v>
      </c>
      <c r="AB2977" t="s">
        <v>402</v>
      </c>
      <c r="AC2977" t="s">
        <v>1418</v>
      </c>
    </row>
    <row r="2978" spans="1:29" x14ac:dyDescent="0.25">
      <c r="A2978" t="s">
        <v>31</v>
      </c>
      <c r="B2978" t="s">
        <v>415</v>
      </c>
      <c r="C2978" t="s">
        <v>438</v>
      </c>
      <c r="D2978" t="s">
        <v>946</v>
      </c>
      <c r="E2978">
        <v>210</v>
      </c>
      <c r="F2978">
        <v>3448023041.6700001</v>
      </c>
      <c r="G2978">
        <v>1515462708</v>
      </c>
      <c r="H2978">
        <v>1042898241.02</v>
      </c>
      <c r="I2978">
        <v>70</v>
      </c>
      <c r="J2978">
        <v>131</v>
      </c>
      <c r="K2978">
        <v>71</v>
      </c>
      <c r="L2978">
        <v>284543000</v>
      </c>
      <c r="M2978">
        <v>210</v>
      </c>
      <c r="N2978">
        <v>38</v>
      </c>
      <c r="O2978">
        <v>64</v>
      </c>
      <c r="P2978">
        <v>1.8421052631578949</v>
      </c>
      <c r="Q2978">
        <v>2.046875</v>
      </c>
      <c r="R2978">
        <v>1.9444901315789469</v>
      </c>
      <c r="S2978">
        <v>0.05</v>
      </c>
      <c r="T2978">
        <v>0.08</v>
      </c>
      <c r="U2978">
        <v>36990590</v>
      </c>
      <c r="V2978" t="s">
        <v>1393</v>
      </c>
      <c r="W2978">
        <v>0.30246266582803549</v>
      </c>
      <c r="X2978">
        <v>3.5469030961085522E-2</v>
      </c>
      <c r="Y2978">
        <v>44100</v>
      </c>
      <c r="Z2978">
        <v>9261000</v>
      </c>
      <c r="AA2978">
        <v>1944810000</v>
      </c>
      <c r="AB2978" t="s">
        <v>403</v>
      </c>
      <c r="AC2978" t="s">
        <v>1418</v>
      </c>
    </row>
    <row r="2979" spans="1:29" x14ac:dyDescent="0.25">
      <c r="A2979" t="s">
        <v>31</v>
      </c>
      <c r="B2979" t="s">
        <v>415</v>
      </c>
      <c r="C2979" t="s">
        <v>438</v>
      </c>
      <c r="D2979" t="s">
        <v>943</v>
      </c>
      <c r="E2979">
        <v>211</v>
      </c>
      <c r="F2979">
        <v>3779603388.1599998</v>
      </c>
      <c r="G2979">
        <v>1495856029</v>
      </c>
      <c r="H2979">
        <v>834635923</v>
      </c>
      <c r="I2979">
        <v>51</v>
      </c>
      <c r="J2979">
        <v>99</v>
      </c>
      <c r="K2979">
        <v>55</v>
      </c>
      <c r="L2979">
        <v>207476452</v>
      </c>
      <c r="M2979">
        <v>211</v>
      </c>
      <c r="N2979">
        <v>38</v>
      </c>
      <c r="O2979">
        <v>64</v>
      </c>
      <c r="P2979">
        <v>1.3421052631578949</v>
      </c>
      <c r="Q2979">
        <v>1.546875</v>
      </c>
      <c r="R2979">
        <v>1.4444901315789469</v>
      </c>
      <c r="S2979">
        <v>3.5000000000000003E-2</v>
      </c>
      <c r="T2979">
        <v>0.08</v>
      </c>
      <c r="U2979">
        <v>23859791.98</v>
      </c>
      <c r="V2979" t="s">
        <v>1393</v>
      </c>
      <c r="W2979">
        <v>0.2208263241626314</v>
      </c>
      <c r="X2979">
        <v>2.8587065716317129E-2</v>
      </c>
      <c r="Y2979">
        <v>44521</v>
      </c>
      <c r="Z2979">
        <v>9393931</v>
      </c>
      <c r="AA2979">
        <v>1982119441</v>
      </c>
      <c r="AB2979" t="s">
        <v>403</v>
      </c>
      <c r="AC2979" t="s">
        <v>1418</v>
      </c>
    </row>
    <row r="2980" spans="1:29" x14ac:dyDescent="0.25">
      <c r="A2980" t="s">
        <v>31</v>
      </c>
      <c r="B2980" t="s">
        <v>415</v>
      </c>
      <c r="C2980" t="s">
        <v>438</v>
      </c>
      <c r="D2980" t="s">
        <v>960</v>
      </c>
      <c r="E2980">
        <v>106</v>
      </c>
      <c r="F2980">
        <v>1874893278.5899999</v>
      </c>
      <c r="G2980">
        <v>771367026</v>
      </c>
      <c r="H2980">
        <v>402752752</v>
      </c>
      <c r="I2980">
        <v>26</v>
      </c>
      <c r="J2980">
        <v>36</v>
      </c>
      <c r="K2980">
        <v>27</v>
      </c>
      <c r="L2980">
        <v>55616000</v>
      </c>
      <c r="M2980">
        <v>106</v>
      </c>
      <c r="N2980">
        <v>25</v>
      </c>
      <c r="O2980">
        <v>42</v>
      </c>
      <c r="P2980">
        <v>1.04</v>
      </c>
      <c r="Q2980">
        <v>0.8571428571428571</v>
      </c>
      <c r="R2980">
        <v>0.94857142857142862</v>
      </c>
      <c r="S2980">
        <v>0.02</v>
      </c>
      <c r="T2980">
        <v>0.01</v>
      </c>
      <c r="U2980">
        <v>1668480</v>
      </c>
      <c r="V2980" t="s">
        <v>1393</v>
      </c>
      <c r="W2980">
        <v>0.21481369451752871</v>
      </c>
      <c r="X2980">
        <v>4.1426905010943293E-3</v>
      </c>
      <c r="Y2980">
        <v>11236</v>
      </c>
      <c r="Z2980">
        <v>1191016</v>
      </c>
      <c r="AA2980">
        <v>126247696</v>
      </c>
      <c r="AB2980" t="s">
        <v>393</v>
      </c>
      <c r="AC2980" t="s">
        <v>1418</v>
      </c>
    </row>
    <row r="2981" spans="1:29" x14ac:dyDescent="0.25">
      <c r="A2981" t="s">
        <v>31</v>
      </c>
      <c r="B2981" t="s">
        <v>415</v>
      </c>
      <c r="C2981" t="s">
        <v>438</v>
      </c>
      <c r="D2981" t="s">
        <v>942</v>
      </c>
      <c r="E2981">
        <v>172</v>
      </c>
      <c r="F2981">
        <v>2878846277</v>
      </c>
      <c r="G2981">
        <v>1232715029</v>
      </c>
      <c r="H2981">
        <v>621071364</v>
      </c>
      <c r="I2981">
        <v>42</v>
      </c>
      <c r="J2981">
        <v>65</v>
      </c>
      <c r="K2981">
        <v>45</v>
      </c>
      <c r="L2981">
        <v>127853000</v>
      </c>
      <c r="M2981">
        <v>172</v>
      </c>
      <c r="N2981">
        <v>38</v>
      </c>
      <c r="O2981">
        <v>64</v>
      </c>
      <c r="P2981">
        <v>1.1052631578947369</v>
      </c>
      <c r="Q2981">
        <v>1.015625</v>
      </c>
      <c r="R2981">
        <v>1.0604440789473679</v>
      </c>
      <c r="S2981">
        <v>2.5000000000000001E-2</v>
      </c>
      <c r="T2981">
        <v>0.03</v>
      </c>
      <c r="U2981">
        <v>7031915</v>
      </c>
      <c r="V2981" t="s">
        <v>1393</v>
      </c>
      <c r="W2981">
        <v>0.21573620271493221</v>
      </c>
      <c r="X2981">
        <v>1.1322233494571491E-2</v>
      </c>
      <c r="Y2981">
        <v>29584</v>
      </c>
      <c r="Z2981">
        <v>5088448</v>
      </c>
      <c r="AA2981">
        <v>875213056</v>
      </c>
      <c r="AB2981" t="s">
        <v>398</v>
      </c>
      <c r="AC2981" t="s">
        <v>1418</v>
      </c>
    </row>
    <row r="2982" spans="1:29" x14ac:dyDescent="0.25">
      <c r="A2982" t="s">
        <v>31</v>
      </c>
      <c r="B2982" t="s">
        <v>415</v>
      </c>
      <c r="C2982" t="s">
        <v>438</v>
      </c>
      <c r="D2982" t="s">
        <v>944</v>
      </c>
      <c r="E2982">
        <v>186</v>
      </c>
      <c r="F2982">
        <v>3332460404.1500001</v>
      </c>
      <c r="G2982">
        <v>1277346737</v>
      </c>
      <c r="H2982">
        <v>672606467.39999998</v>
      </c>
      <c r="I2982">
        <v>49</v>
      </c>
      <c r="J2982">
        <v>97</v>
      </c>
      <c r="K2982">
        <v>49</v>
      </c>
      <c r="L2982">
        <v>181764000</v>
      </c>
      <c r="M2982">
        <v>186</v>
      </c>
      <c r="N2982">
        <v>38</v>
      </c>
      <c r="O2982">
        <v>64</v>
      </c>
      <c r="P2982">
        <v>1.2894736842105261</v>
      </c>
      <c r="Q2982">
        <v>1.515625</v>
      </c>
      <c r="R2982">
        <v>1.4025493421052631</v>
      </c>
      <c r="S2982">
        <v>3.5000000000000003E-2</v>
      </c>
      <c r="T2982">
        <v>0.08</v>
      </c>
      <c r="U2982">
        <v>20902860</v>
      </c>
      <c r="V2982" t="s">
        <v>1393</v>
      </c>
      <c r="W2982">
        <v>0.20183479646521399</v>
      </c>
      <c r="X2982">
        <v>3.1077399658081251E-2</v>
      </c>
      <c r="Y2982">
        <v>34596</v>
      </c>
      <c r="Z2982">
        <v>6434856</v>
      </c>
      <c r="AA2982">
        <v>1196883216</v>
      </c>
      <c r="AB2982" t="s">
        <v>402</v>
      </c>
      <c r="AC2982" t="s">
        <v>1418</v>
      </c>
    </row>
    <row r="2983" spans="1:29" x14ac:dyDescent="0.25">
      <c r="A2983" t="s">
        <v>31</v>
      </c>
      <c r="B2983" t="s">
        <v>415</v>
      </c>
      <c r="C2983" t="s">
        <v>438</v>
      </c>
      <c r="D2983" t="s">
        <v>947</v>
      </c>
      <c r="E2983">
        <v>167</v>
      </c>
      <c r="F2983">
        <v>2825453074.54</v>
      </c>
      <c r="G2983">
        <v>1089479942</v>
      </c>
      <c r="H2983">
        <v>443793761</v>
      </c>
      <c r="I2983">
        <v>34</v>
      </c>
      <c r="J2983">
        <v>35</v>
      </c>
      <c r="K2983">
        <v>38</v>
      </c>
      <c r="L2983">
        <v>56507000</v>
      </c>
      <c r="M2983">
        <v>138</v>
      </c>
      <c r="N2983">
        <v>38</v>
      </c>
      <c r="O2983">
        <v>64</v>
      </c>
      <c r="P2983">
        <v>0.89473684210526316</v>
      </c>
      <c r="Q2983">
        <v>0.546875</v>
      </c>
      <c r="R2983">
        <v>0.72080592105263153</v>
      </c>
      <c r="S2983">
        <v>0.01</v>
      </c>
      <c r="T2983">
        <v>0</v>
      </c>
      <c r="U2983">
        <v>565070</v>
      </c>
      <c r="V2983" t="s">
        <v>1393</v>
      </c>
      <c r="W2983">
        <v>0.15706994570145261</v>
      </c>
      <c r="X2983">
        <v>1.273271617714337E-3</v>
      </c>
      <c r="Y2983">
        <v>27889</v>
      </c>
      <c r="Z2983">
        <v>4657463</v>
      </c>
      <c r="AA2983">
        <v>777796321</v>
      </c>
      <c r="AB2983" t="s">
        <v>399</v>
      </c>
      <c r="AC2983" t="s">
        <v>1418</v>
      </c>
    </row>
    <row r="2984" spans="1:29" x14ac:dyDescent="0.25">
      <c r="A2984" t="s">
        <v>31</v>
      </c>
      <c r="B2984" t="s">
        <v>415</v>
      </c>
      <c r="C2984" t="s">
        <v>438</v>
      </c>
      <c r="D2984" t="s">
        <v>957</v>
      </c>
      <c r="E2984">
        <v>145</v>
      </c>
      <c r="F2984">
        <v>2352345039.3600001</v>
      </c>
      <c r="G2984">
        <v>914585019</v>
      </c>
      <c r="H2984">
        <v>431855827.67000002</v>
      </c>
      <c r="I2984">
        <v>25</v>
      </c>
      <c r="J2984">
        <v>37</v>
      </c>
      <c r="K2984">
        <v>26</v>
      </c>
      <c r="L2984">
        <v>60176113</v>
      </c>
      <c r="M2984">
        <v>145</v>
      </c>
      <c r="N2984">
        <v>31</v>
      </c>
      <c r="O2984">
        <v>51</v>
      </c>
      <c r="P2984">
        <v>0.80645161290322576</v>
      </c>
      <c r="Q2984">
        <v>0.72549019607843135</v>
      </c>
      <c r="R2984">
        <v>0.76597090449082861</v>
      </c>
      <c r="S2984">
        <v>0.01</v>
      </c>
      <c r="T2984">
        <v>0</v>
      </c>
      <c r="U2984">
        <v>601761.13</v>
      </c>
      <c r="V2984" t="s">
        <v>1393</v>
      </c>
      <c r="W2984">
        <v>0.18358523959881939</v>
      </c>
      <c r="X2984">
        <v>1.3934306114304241E-3</v>
      </c>
      <c r="Y2984">
        <v>21025</v>
      </c>
      <c r="Z2984">
        <v>3048625</v>
      </c>
      <c r="AA2984">
        <v>442050625</v>
      </c>
      <c r="AB2984" t="s">
        <v>395</v>
      </c>
      <c r="AC2984" t="s">
        <v>1418</v>
      </c>
    </row>
    <row r="2985" spans="1:29" x14ac:dyDescent="0.25">
      <c r="A2985" t="s">
        <v>31</v>
      </c>
      <c r="B2985" t="s">
        <v>415</v>
      </c>
      <c r="C2985" t="s">
        <v>438</v>
      </c>
      <c r="D2985" t="s">
        <v>945</v>
      </c>
      <c r="E2985">
        <v>151</v>
      </c>
      <c r="F2985">
        <v>2628050499.6900001</v>
      </c>
      <c r="G2985">
        <v>1073327508</v>
      </c>
      <c r="H2985">
        <v>592498852.85000002</v>
      </c>
      <c r="I2985">
        <v>34</v>
      </c>
      <c r="J2985">
        <v>67</v>
      </c>
      <c r="K2985">
        <v>34</v>
      </c>
      <c r="L2985">
        <v>143256000</v>
      </c>
      <c r="M2985">
        <v>150</v>
      </c>
      <c r="N2985">
        <v>38</v>
      </c>
      <c r="O2985">
        <v>64</v>
      </c>
      <c r="P2985">
        <v>0.89473684210526316</v>
      </c>
      <c r="Q2985">
        <v>1.046875</v>
      </c>
      <c r="R2985">
        <v>0.97080592105263153</v>
      </c>
      <c r="S2985">
        <v>0.01</v>
      </c>
      <c r="T2985">
        <v>0.03</v>
      </c>
      <c r="U2985">
        <v>5730240</v>
      </c>
      <c r="V2985" t="s">
        <v>1393</v>
      </c>
      <c r="W2985">
        <v>0.2254518522075166</v>
      </c>
      <c r="X2985">
        <v>9.6713098640390047E-3</v>
      </c>
      <c r="Y2985">
        <v>22801</v>
      </c>
      <c r="Z2985">
        <v>3442951</v>
      </c>
      <c r="AA2985">
        <v>519885601</v>
      </c>
      <c r="AB2985" t="s">
        <v>397</v>
      </c>
      <c r="AC2985" t="s">
        <v>1418</v>
      </c>
    </row>
    <row r="2986" spans="1:29" x14ac:dyDescent="0.25">
      <c r="A2986" t="s">
        <v>31</v>
      </c>
      <c r="B2986" t="s">
        <v>415</v>
      </c>
      <c r="C2986" t="s">
        <v>438</v>
      </c>
      <c r="D2986" t="s">
        <v>949</v>
      </c>
      <c r="E2986">
        <v>168</v>
      </c>
      <c r="F2986">
        <v>3009630590</v>
      </c>
      <c r="G2986">
        <v>1225821443</v>
      </c>
      <c r="H2986">
        <v>919871513</v>
      </c>
      <c r="I2986">
        <v>59</v>
      </c>
      <c r="J2986">
        <v>86</v>
      </c>
      <c r="K2986">
        <v>60</v>
      </c>
      <c r="L2986">
        <v>164567000</v>
      </c>
      <c r="M2986">
        <v>145</v>
      </c>
      <c r="N2986">
        <v>38</v>
      </c>
      <c r="O2986">
        <v>64</v>
      </c>
      <c r="P2986">
        <v>1.5526315789473679</v>
      </c>
      <c r="Q2986">
        <v>1.34375</v>
      </c>
      <c r="R2986">
        <v>1.4481907894736841</v>
      </c>
      <c r="S2986">
        <v>0.05</v>
      </c>
      <c r="T2986">
        <v>5.5E-2</v>
      </c>
      <c r="U2986">
        <v>17279535</v>
      </c>
      <c r="V2986" t="s">
        <v>1393</v>
      </c>
      <c r="W2986">
        <v>0.30564266460356521</v>
      </c>
      <c r="X2986">
        <v>1.8784726731721279E-2</v>
      </c>
      <c r="Y2986">
        <v>28224</v>
      </c>
      <c r="Z2986">
        <v>4741632</v>
      </c>
      <c r="AA2986">
        <v>796594176</v>
      </c>
      <c r="AB2986" t="s">
        <v>399</v>
      </c>
      <c r="AC2986" t="s">
        <v>1418</v>
      </c>
    </row>
    <row r="2987" spans="1:29" x14ac:dyDescent="0.25">
      <c r="A2987" t="s">
        <v>32</v>
      </c>
      <c r="B2987" t="s">
        <v>415</v>
      </c>
      <c r="C2987" t="s">
        <v>438</v>
      </c>
      <c r="D2987" t="s">
        <v>953</v>
      </c>
      <c r="E2987">
        <v>104</v>
      </c>
      <c r="F2987">
        <v>1810822351.9300001</v>
      </c>
      <c r="G2987">
        <v>707489196</v>
      </c>
      <c r="H2987">
        <v>347039668.93000001</v>
      </c>
      <c r="I2987">
        <v>22</v>
      </c>
      <c r="J2987">
        <v>34</v>
      </c>
      <c r="K2987">
        <v>23</v>
      </c>
      <c r="L2987">
        <v>72792000</v>
      </c>
      <c r="M2987">
        <v>104</v>
      </c>
      <c r="N2987">
        <v>21</v>
      </c>
      <c r="O2987">
        <v>42</v>
      </c>
      <c r="P2987">
        <v>1.0476190476190479</v>
      </c>
      <c r="Q2987">
        <v>0.80952380952380953</v>
      </c>
      <c r="R2987">
        <v>0.9285714285714286</v>
      </c>
      <c r="S2987">
        <v>0.02</v>
      </c>
      <c r="T2987">
        <v>0.01</v>
      </c>
      <c r="U2987">
        <v>2183760</v>
      </c>
      <c r="V2987" t="s">
        <v>1393</v>
      </c>
      <c r="W2987">
        <v>0.19164755093735189</v>
      </c>
      <c r="X2987">
        <v>6.2925371233006726E-3</v>
      </c>
      <c r="Y2987">
        <v>10816</v>
      </c>
      <c r="Z2987">
        <v>1124864</v>
      </c>
      <c r="AA2987">
        <v>116985856</v>
      </c>
      <c r="AB2987" t="s">
        <v>393</v>
      </c>
      <c r="AC2987" t="s">
        <v>1418</v>
      </c>
    </row>
    <row r="2988" spans="1:29" x14ac:dyDescent="0.25">
      <c r="A2988" t="s">
        <v>32</v>
      </c>
      <c r="B2988" t="s">
        <v>415</v>
      </c>
      <c r="C2988" t="s">
        <v>438</v>
      </c>
      <c r="D2988" t="s">
        <v>943</v>
      </c>
      <c r="E2988">
        <v>142</v>
      </c>
      <c r="F2988">
        <v>2719926046.1100001</v>
      </c>
      <c r="G2988">
        <v>954842043</v>
      </c>
      <c r="H2988">
        <v>624698305</v>
      </c>
      <c r="I2988">
        <v>37</v>
      </c>
      <c r="J2988">
        <v>58</v>
      </c>
      <c r="K2988">
        <v>39</v>
      </c>
      <c r="L2988">
        <v>186014000</v>
      </c>
      <c r="M2988">
        <v>142</v>
      </c>
      <c r="N2988">
        <v>32</v>
      </c>
      <c r="O2988">
        <v>57</v>
      </c>
      <c r="P2988">
        <v>1.15625</v>
      </c>
      <c r="Q2988">
        <v>1.0175438596491231</v>
      </c>
      <c r="R2988">
        <v>1.086896929824561</v>
      </c>
      <c r="S2988">
        <v>2.5000000000000001E-2</v>
      </c>
      <c r="T2988">
        <v>0.03</v>
      </c>
      <c r="U2988">
        <v>10230770</v>
      </c>
      <c r="V2988" t="s">
        <v>1393</v>
      </c>
      <c r="W2988">
        <v>0.22967473909573191</v>
      </c>
      <c r="X2988">
        <v>1.6377137440768311E-2</v>
      </c>
      <c r="Y2988">
        <v>20164</v>
      </c>
      <c r="Z2988">
        <v>2863288</v>
      </c>
      <c r="AA2988">
        <v>406586896</v>
      </c>
      <c r="AB2988" t="s">
        <v>395</v>
      </c>
      <c r="AC2988" t="s">
        <v>1418</v>
      </c>
    </row>
    <row r="2989" spans="1:29" x14ac:dyDescent="0.25">
      <c r="A2989" t="s">
        <v>32</v>
      </c>
      <c r="B2989" t="s">
        <v>415</v>
      </c>
      <c r="C2989" t="s">
        <v>438</v>
      </c>
      <c r="D2989" t="s">
        <v>956</v>
      </c>
      <c r="E2989">
        <v>127</v>
      </c>
      <c r="F2989">
        <v>2222881126.6799998</v>
      </c>
      <c r="G2989">
        <v>851653654</v>
      </c>
      <c r="H2989">
        <v>656554047.42999995</v>
      </c>
      <c r="I2989">
        <v>43</v>
      </c>
      <c r="J2989">
        <v>56</v>
      </c>
      <c r="K2989">
        <v>43</v>
      </c>
      <c r="L2989">
        <v>96766000</v>
      </c>
      <c r="M2989">
        <v>127</v>
      </c>
      <c r="N2989">
        <v>27</v>
      </c>
      <c r="O2989">
        <v>51</v>
      </c>
      <c r="P2989">
        <v>1.592592592592593</v>
      </c>
      <c r="Q2989">
        <v>1.098039215686275</v>
      </c>
      <c r="R2989">
        <v>1.345315904139434</v>
      </c>
      <c r="S2989">
        <v>0.05</v>
      </c>
      <c r="T2989">
        <v>0.03</v>
      </c>
      <c r="U2989">
        <v>7741280</v>
      </c>
      <c r="V2989" t="s">
        <v>1393</v>
      </c>
      <c r="W2989">
        <v>0.29536174451694641</v>
      </c>
      <c r="X2989">
        <v>1.1790773402893929E-2</v>
      </c>
      <c r="Y2989">
        <v>16129</v>
      </c>
      <c r="Z2989">
        <v>2048383</v>
      </c>
      <c r="AA2989">
        <v>260144641</v>
      </c>
      <c r="AB2989" t="s">
        <v>391</v>
      </c>
      <c r="AC2989" t="s">
        <v>1418</v>
      </c>
    </row>
    <row r="2990" spans="1:29" x14ac:dyDescent="0.25">
      <c r="A2990" t="s">
        <v>32</v>
      </c>
      <c r="B2990" t="s">
        <v>415</v>
      </c>
      <c r="C2990" t="s">
        <v>438</v>
      </c>
      <c r="D2990" t="s">
        <v>941</v>
      </c>
      <c r="E2990">
        <v>112</v>
      </c>
      <c r="F2990">
        <v>1851494708.52</v>
      </c>
      <c r="G2990">
        <v>751790336</v>
      </c>
      <c r="H2990">
        <v>382640079</v>
      </c>
      <c r="I2990">
        <v>25</v>
      </c>
      <c r="J2990">
        <v>38</v>
      </c>
      <c r="K2990">
        <v>25</v>
      </c>
      <c r="L2990">
        <v>71488000</v>
      </c>
      <c r="M2990">
        <v>112</v>
      </c>
      <c r="N2990">
        <v>25</v>
      </c>
      <c r="O2990">
        <v>45</v>
      </c>
      <c r="P2990">
        <v>1</v>
      </c>
      <c r="Q2990">
        <v>0.84444444444444444</v>
      </c>
      <c r="R2990">
        <v>0.92222222222222228</v>
      </c>
      <c r="S2990">
        <v>0.02</v>
      </c>
      <c r="T2990">
        <v>0.01</v>
      </c>
      <c r="U2990">
        <v>2144640</v>
      </c>
      <c r="V2990" t="s">
        <v>1393</v>
      </c>
      <c r="W2990">
        <v>0.20666549963076319</v>
      </c>
      <c r="X2990">
        <v>5.6048493550514868E-3</v>
      </c>
      <c r="Y2990">
        <v>12544</v>
      </c>
      <c r="Z2990">
        <v>1404928</v>
      </c>
      <c r="AA2990">
        <v>157351936</v>
      </c>
      <c r="AB2990" t="s">
        <v>394</v>
      </c>
      <c r="AC2990" t="s">
        <v>1418</v>
      </c>
    </row>
    <row r="2991" spans="1:29" x14ac:dyDescent="0.25">
      <c r="A2991" t="s">
        <v>32</v>
      </c>
      <c r="B2991" t="s">
        <v>415</v>
      </c>
      <c r="C2991" t="s">
        <v>438</v>
      </c>
      <c r="D2991" t="s">
        <v>961</v>
      </c>
      <c r="E2991">
        <v>75</v>
      </c>
      <c r="F2991">
        <v>1260281494.1300001</v>
      </c>
      <c r="G2991">
        <v>448133586</v>
      </c>
      <c r="H2991">
        <v>255022624</v>
      </c>
      <c r="I2991">
        <v>19</v>
      </c>
      <c r="J2991">
        <v>46</v>
      </c>
      <c r="K2991">
        <v>20</v>
      </c>
      <c r="L2991">
        <v>133779000</v>
      </c>
      <c r="M2991">
        <v>75</v>
      </c>
      <c r="N2991">
        <v>17</v>
      </c>
      <c r="O2991">
        <v>30</v>
      </c>
      <c r="P2991">
        <v>1.117647058823529</v>
      </c>
      <c r="Q2991">
        <v>1.533333333333333</v>
      </c>
      <c r="R2991">
        <v>1.3254901960784311</v>
      </c>
      <c r="S2991">
        <v>2.5000000000000001E-2</v>
      </c>
      <c r="T2991">
        <v>0.08</v>
      </c>
      <c r="U2991">
        <v>14046795</v>
      </c>
      <c r="V2991" t="s">
        <v>1393</v>
      </c>
      <c r="W2991">
        <v>0.20235370049295831</v>
      </c>
      <c r="X2991">
        <v>5.508058375244386E-2</v>
      </c>
      <c r="Y2991">
        <v>5625</v>
      </c>
      <c r="Z2991">
        <v>421875</v>
      </c>
      <c r="AA2991">
        <v>31640625</v>
      </c>
      <c r="AB2991" t="s">
        <v>408</v>
      </c>
      <c r="AC2991" t="s">
        <v>1418</v>
      </c>
    </row>
    <row r="2992" spans="1:29" x14ac:dyDescent="0.25">
      <c r="A2992" t="s">
        <v>32</v>
      </c>
      <c r="B2992" t="s">
        <v>415</v>
      </c>
      <c r="C2992" t="s">
        <v>438</v>
      </c>
      <c r="D2992" t="s">
        <v>945</v>
      </c>
      <c r="E2992">
        <v>120</v>
      </c>
      <c r="F2992">
        <v>1861370249.8900001</v>
      </c>
      <c r="G2992">
        <v>751291659</v>
      </c>
      <c r="H2992">
        <v>412250452.85000002</v>
      </c>
      <c r="I2992">
        <v>29</v>
      </c>
      <c r="J2992">
        <v>40</v>
      </c>
      <c r="K2992">
        <v>30</v>
      </c>
      <c r="L2992">
        <v>83371000</v>
      </c>
      <c r="M2992">
        <v>120</v>
      </c>
      <c r="N2992">
        <v>27</v>
      </c>
      <c r="O2992">
        <v>48</v>
      </c>
      <c r="P2992">
        <v>1.074074074074074</v>
      </c>
      <c r="Q2992">
        <v>0.83333333333333337</v>
      </c>
      <c r="R2992">
        <v>0.95370370370370372</v>
      </c>
      <c r="S2992">
        <v>0.02</v>
      </c>
      <c r="T2992">
        <v>0.01</v>
      </c>
      <c r="U2992">
        <v>2501130</v>
      </c>
      <c r="V2992" t="s">
        <v>1393</v>
      </c>
      <c r="W2992">
        <v>0.22147686784741641</v>
      </c>
      <c r="X2992">
        <v>6.0670157733217879E-3</v>
      </c>
      <c r="Y2992">
        <v>14400</v>
      </c>
      <c r="Z2992">
        <v>1728000</v>
      </c>
      <c r="AA2992">
        <v>207360000</v>
      </c>
      <c r="AB2992" t="s">
        <v>391</v>
      </c>
      <c r="AC2992" t="s">
        <v>1418</v>
      </c>
    </row>
    <row r="2993" spans="1:29" x14ac:dyDescent="0.25">
      <c r="A2993" t="s">
        <v>32</v>
      </c>
      <c r="B2993" t="s">
        <v>415</v>
      </c>
      <c r="C2993" t="s">
        <v>438</v>
      </c>
      <c r="D2993" t="s">
        <v>957</v>
      </c>
      <c r="E2993">
        <v>132</v>
      </c>
      <c r="F2993">
        <v>2204258263.79</v>
      </c>
      <c r="G2993">
        <v>883395427</v>
      </c>
      <c r="H2993">
        <v>409068085.69</v>
      </c>
      <c r="I2993">
        <v>31</v>
      </c>
      <c r="J2993">
        <v>45</v>
      </c>
      <c r="K2993">
        <v>32</v>
      </c>
      <c r="L2993">
        <v>85885000</v>
      </c>
      <c r="M2993">
        <v>132</v>
      </c>
      <c r="N2993">
        <v>30</v>
      </c>
      <c r="O2993">
        <v>53</v>
      </c>
      <c r="P2993">
        <v>1.033333333333333</v>
      </c>
      <c r="Q2993">
        <v>0.84905660377358494</v>
      </c>
      <c r="R2993">
        <v>0.94119496855345908</v>
      </c>
      <c r="S2993">
        <v>0.02</v>
      </c>
      <c r="T2993">
        <v>0.01</v>
      </c>
      <c r="U2993">
        <v>2576550</v>
      </c>
      <c r="V2993" t="s">
        <v>1393</v>
      </c>
      <c r="W2993">
        <v>0.18558083343040241</v>
      </c>
      <c r="X2993">
        <v>6.2985847347489269E-3</v>
      </c>
      <c r="Y2993">
        <v>17424</v>
      </c>
      <c r="Z2993">
        <v>2299968</v>
      </c>
      <c r="AA2993">
        <v>303595776</v>
      </c>
      <c r="AB2993" t="s">
        <v>396</v>
      </c>
      <c r="AC2993" t="s">
        <v>1418</v>
      </c>
    </row>
    <row r="2994" spans="1:29" x14ac:dyDescent="0.25">
      <c r="A2994" t="s">
        <v>32</v>
      </c>
      <c r="B2994" t="s">
        <v>415</v>
      </c>
      <c r="C2994" t="s">
        <v>438</v>
      </c>
      <c r="D2994" t="s">
        <v>958</v>
      </c>
      <c r="E2994">
        <v>129</v>
      </c>
      <c r="F2994">
        <v>2063661867.3699999</v>
      </c>
      <c r="G2994">
        <v>806218936</v>
      </c>
      <c r="H2994">
        <v>572558690.69000006</v>
      </c>
      <c r="I2994">
        <v>40</v>
      </c>
      <c r="J2994">
        <v>45</v>
      </c>
      <c r="K2994">
        <v>40</v>
      </c>
      <c r="L2994">
        <v>65447000</v>
      </c>
      <c r="M2994">
        <v>129</v>
      </c>
      <c r="N2994">
        <v>29</v>
      </c>
      <c r="O2994">
        <v>52</v>
      </c>
      <c r="P2994">
        <v>1.3793103448275861</v>
      </c>
      <c r="Q2994">
        <v>0.86538461538461542</v>
      </c>
      <c r="R2994">
        <v>1.1223474801061011</v>
      </c>
      <c r="S2994">
        <v>3.5000000000000003E-2</v>
      </c>
      <c r="T2994">
        <v>0.01</v>
      </c>
      <c r="U2994">
        <v>2945115</v>
      </c>
      <c r="V2994" t="s">
        <v>1393</v>
      </c>
      <c r="W2994">
        <v>0.27744791903321259</v>
      </c>
      <c r="X2994">
        <v>5.1437783547583441E-3</v>
      </c>
      <c r="Y2994">
        <v>16641</v>
      </c>
      <c r="Z2994">
        <v>2146689</v>
      </c>
      <c r="AA2994">
        <v>276922881</v>
      </c>
      <c r="AB2994" t="s">
        <v>391</v>
      </c>
      <c r="AC2994" t="s">
        <v>1418</v>
      </c>
    </row>
    <row r="2995" spans="1:29" x14ac:dyDescent="0.25">
      <c r="A2995" t="s">
        <v>32</v>
      </c>
      <c r="B2995" t="s">
        <v>415</v>
      </c>
      <c r="C2995" t="s">
        <v>438</v>
      </c>
      <c r="D2995" t="s">
        <v>954</v>
      </c>
      <c r="E2995">
        <v>139</v>
      </c>
      <c r="F2995">
        <v>2321165161.4499998</v>
      </c>
      <c r="G2995">
        <v>830121739</v>
      </c>
      <c r="H2995">
        <v>467706900</v>
      </c>
      <c r="I2995">
        <v>31</v>
      </c>
      <c r="J2995">
        <v>38</v>
      </c>
      <c r="K2995">
        <v>33</v>
      </c>
      <c r="L2995">
        <v>77272000</v>
      </c>
      <c r="M2995">
        <v>139</v>
      </c>
      <c r="N2995">
        <v>31</v>
      </c>
      <c r="O2995">
        <v>56</v>
      </c>
      <c r="P2995">
        <v>1</v>
      </c>
      <c r="Q2995">
        <v>0.6785714285714286</v>
      </c>
      <c r="R2995">
        <v>0.8392857142857143</v>
      </c>
      <c r="S2995">
        <v>0.02</v>
      </c>
      <c r="T2995">
        <v>0</v>
      </c>
      <c r="U2995">
        <v>1545440</v>
      </c>
      <c r="V2995" t="s">
        <v>1393</v>
      </c>
      <c r="W2995">
        <v>0.20149660513939041</v>
      </c>
      <c r="X2995">
        <v>3.3042916407690368E-3</v>
      </c>
      <c r="Y2995">
        <v>19321</v>
      </c>
      <c r="Z2995">
        <v>2685619</v>
      </c>
      <c r="AA2995">
        <v>373301041</v>
      </c>
      <c r="AB2995" t="s">
        <v>396</v>
      </c>
      <c r="AC2995" t="s">
        <v>1418</v>
      </c>
    </row>
    <row r="2996" spans="1:29" x14ac:dyDescent="0.25">
      <c r="A2996" t="s">
        <v>32</v>
      </c>
      <c r="B2996" t="s">
        <v>415</v>
      </c>
      <c r="C2996" t="s">
        <v>438</v>
      </c>
      <c r="D2996" t="s">
        <v>950</v>
      </c>
      <c r="E2996">
        <v>102</v>
      </c>
      <c r="F2996">
        <v>1687437614.5</v>
      </c>
      <c r="G2996">
        <v>651998186</v>
      </c>
      <c r="H2996">
        <v>394254266.25999999</v>
      </c>
      <c r="I2996">
        <v>30</v>
      </c>
      <c r="J2996">
        <v>37</v>
      </c>
      <c r="K2996">
        <v>30</v>
      </c>
      <c r="L2996">
        <v>45637000</v>
      </c>
      <c r="M2996">
        <v>102</v>
      </c>
      <c r="N2996">
        <v>22</v>
      </c>
      <c r="O2996">
        <v>41</v>
      </c>
      <c r="P2996">
        <v>1.363636363636364</v>
      </c>
      <c r="Q2996">
        <v>0.90243902439024393</v>
      </c>
      <c r="R2996">
        <v>1.133037694013304</v>
      </c>
      <c r="S2996">
        <v>3.5000000000000003E-2</v>
      </c>
      <c r="T2996">
        <v>1.4999999999999999E-2</v>
      </c>
      <c r="U2996">
        <v>2281850</v>
      </c>
      <c r="V2996" t="s">
        <v>1393</v>
      </c>
      <c r="W2996">
        <v>0.23364079529353171</v>
      </c>
      <c r="X2996">
        <v>5.7877623535852411E-3</v>
      </c>
      <c r="Y2996">
        <v>10404</v>
      </c>
      <c r="Z2996">
        <v>1061208</v>
      </c>
      <c r="AA2996">
        <v>108243216</v>
      </c>
      <c r="AB2996" t="s">
        <v>393</v>
      </c>
      <c r="AC2996" t="s">
        <v>1418</v>
      </c>
    </row>
    <row r="2997" spans="1:29" x14ac:dyDescent="0.25">
      <c r="A2997" t="s">
        <v>32</v>
      </c>
      <c r="B2997" t="s">
        <v>415</v>
      </c>
      <c r="C2997" t="s">
        <v>438</v>
      </c>
      <c r="D2997" t="s">
        <v>946</v>
      </c>
      <c r="E2997">
        <v>137</v>
      </c>
      <c r="F2997">
        <v>2328791038.8200002</v>
      </c>
      <c r="G2997">
        <v>908490820</v>
      </c>
      <c r="H2997">
        <v>804162568.82000005</v>
      </c>
      <c r="I2997">
        <v>51</v>
      </c>
      <c r="J2997">
        <v>98</v>
      </c>
      <c r="K2997">
        <v>52</v>
      </c>
      <c r="L2997">
        <v>259155000</v>
      </c>
      <c r="M2997">
        <v>137</v>
      </c>
      <c r="N2997">
        <v>30</v>
      </c>
      <c r="O2997">
        <v>55</v>
      </c>
      <c r="P2997">
        <v>1.7</v>
      </c>
      <c r="Q2997">
        <v>1.781818181818182</v>
      </c>
      <c r="R2997">
        <v>1.740909090909091</v>
      </c>
      <c r="S2997">
        <v>0.05</v>
      </c>
      <c r="T2997">
        <v>0.08</v>
      </c>
      <c r="U2997">
        <v>33690150</v>
      </c>
      <c r="V2997" t="s">
        <v>1393</v>
      </c>
      <c r="W2997">
        <v>0.34531332155394662</v>
      </c>
      <c r="X2997">
        <v>4.1894700532301252E-2</v>
      </c>
      <c r="Y2997">
        <v>18769</v>
      </c>
      <c r="Z2997">
        <v>2571353</v>
      </c>
      <c r="AA2997">
        <v>352275361</v>
      </c>
      <c r="AB2997" t="s">
        <v>396</v>
      </c>
      <c r="AC2997" t="s">
        <v>1418</v>
      </c>
    </row>
    <row r="2998" spans="1:29" x14ac:dyDescent="0.25">
      <c r="A2998" t="s">
        <v>32</v>
      </c>
      <c r="B2998" t="s">
        <v>415</v>
      </c>
      <c r="C2998" t="s">
        <v>438</v>
      </c>
      <c r="D2998" t="s">
        <v>952</v>
      </c>
      <c r="E2998">
        <v>132</v>
      </c>
      <c r="F2998">
        <v>2048255029</v>
      </c>
      <c r="G2998">
        <v>766532872</v>
      </c>
      <c r="H2998">
        <v>683396603</v>
      </c>
      <c r="I2998">
        <v>49</v>
      </c>
      <c r="J2998">
        <v>93</v>
      </c>
      <c r="K2998">
        <v>49</v>
      </c>
      <c r="L2998">
        <v>160863000</v>
      </c>
      <c r="M2998">
        <v>132</v>
      </c>
      <c r="N2998">
        <v>31</v>
      </c>
      <c r="O2998">
        <v>53</v>
      </c>
      <c r="P2998">
        <v>1.580645161290323</v>
      </c>
      <c r="Q2998">
        <v>1.754716981132076</v>
      </c>
      <c r="R2998">
        <v>1.6676810712111989</v>
      </c>
      <c r="S2998">
        <v>0.05</v>
      </c>
      <c r="T2998">
        <v>0.08</v>
      </c>
      <c r="U2998">
        <v>20912190</v>
      </c>
      <c r="V2998" t="s">
        <v>1393</v>
      </c>
      <c r="W2998">
        <v>0.33364819972327769</v>
      </c>
      <c r="X2998">
        <v>3.0600371597106109E-2</v>
      </c>
      <c r="Y2998">
        <v>17424</v>
      </c>
      <c r="Z2998">
        <v>2299968</v>
      </c>
      <c r="AA2998">
        <v>303595776</v>
      </c>
      <c r="AB2998" t="s">
        <v>396</v>
      </c>
      <c r="AC2998" t="s">
        <v>1418</v>
      </c>
    </row>
    <row r="2999" spans="1:29" x14ac:dyDescent="0.25">
      <c r="A2999" t="s">
        <v>32</v>
      </c>
      <c r="B2999" t="s">
        <v>415</v>
      </c>
      <c r="C2999" t="s">
        <v>438</v>
      </c>
      <c r="D2999" t="s">
        <v>949</v>
      </c>
      <c r="E2999">
        <v>138</v>
      </c>
      <c r="F2999">
        <v>2269844737</v>
      </c>
      <c r="G2999">
        <v>889295688</v>
      </c>
      <c r="H2999">
        <v>739584912</v>
      </c>
      <c r="I2999">
        <v>49</v>
      </c>
      <c r="J2999">
        <v>69</v>
      </c>
      <c r="K2999">
        <v>50</v>
      </c>
      <c r="L2999">
        <v>121301000</v>
      </c>
      <c r="M2999">
        <v>138</v>
      </c>
      <c r="N2999">
        <v>31</v>
      </c>
      <c r="O2999">
        <v>55</v>
      </c>
      <c r="P2999">
        <v>1.580645161290323</v>
      </c>
      <c r="Q2999">
        <v>1.2545454545454551</v>
      </c>
      <c r="R2999">
        <v>1.417595307917888</v>
      </c>
      <c r="S2999">
        <v>0.05</v>
      </c>
      <c r="T2999">
        <v>5.5E-2</v>
      </c>
      <c r="U2999">
        <v>12736605</v>
      </c>
      <c r="V2999" t="s">
        <v>1393</v>
      </c>
      <c r="W2999">
        <v>0.32583061737407282</v>
      </c>
      <c r="X2999">
        <v>1.7221288310976249E-2</v>
      </c>
      <c r="Y2999">
        <v>19044</v>
      </c>
      <c r="Z2999">
        <v>2628072</v>
      </c>
      <c r="AA2999">
        <v>362673936</v>
      </c>
      <c r="AB2999" t="s">
        <v>396</v>
      </c>
      <c r="AC2999" t="s">
        <v>1418</v>
      </c>
    </row>
    <row r="3000" spans="1:29" x14ac:dyDescent="0.25">
      <c r="A3000" t="s">
        <v>32</v>
      </c>
      <c r="B3000" t="s">
        <v>415</v>
      </c>
      <c r="C3000" t="s">
        <v>438</v>
      </c>
      <c r="D3000" t="s">
        <v>940</v>
      </c>
      <c r="E3000">
        <v>139</v>
      </c>
      <c r="F3000">
        <v>2259774687.1199999</v>
      </c>
      <c r="G3000">
        <v>917346296</v>
      </c>
      <c r="H3000">
        <v>699264919</v>
      </c>
      <c r="I3000">
        <v>48</v>
      </c>
      <c r="J3000">
        <v>59</v>
      </c>
      <c r="K3000">
        <v>50</v>
      </c>
      <c r="L3000">
        <v>89541000</v>
      </c>
      <c r="M3000">
        <v>139</v>
      </c>
      <c r="N3000">
        <v>30</v>
      </c>
      <c r="O3000">
        <v>56</v>
      </c>
      <c r="P3000">
        <v>1.6</v>
      </c>
      <c r="Q3000">
        <v>1.053571428571429</v>
      </c>
      <c r="R3000">
        <v>1.326785714285714</v>
      </c>
      <c r="S3000">
        <v>0.05</v>
      </c>
      <c r="T3000">
        <v>0.03</v>
      </c>
      <c r="U3000">
        <v>7163280</v>
      </c>
      <c r="V3000" t="s">
        <v>1393</v>
      </c>
      <c r="W3000">
        <v>0.30944010612455691</v>
      </c>
      <c r="X3000">
        <v>1.024401454350665E-2</v>
      </c>
      <c r="Y3000">
        <v>19321</v>
      </c>
      <c r="Z3000">
        <v>2685619</v>
      </c>
      <c r="AA3000">
        <v>373301041</v>
      </c>
      <c r="AB3000" t="s">
        <v>396</v>
      </c>
      <c r="AC3000" t="s">
        <v>1418</v>
      </c>
    </row>
    <row r="3001" spans="1:29" x14ac:dyDescent="0.25">
      <c r="A3001" t="s">
        <v>32</v>
      </c>
      <c r="B3001" t="s">
        <v>415</v>
      </c>
      <c r="C3001" t="s">
        <v>438</v>
      </c>
      <c r="D3001" t="s">
        <v>960</v>
      </c>
      <c r="E3001">
        <v>88</v>
      </c>
      <c r="F3001">
        <v>1476808175.5899999</v>
      </c>
      <c r="G3001">
        <v>570574511</v>
      </c>
      <c r="H3001">
        <v>503909947</v>
      </c>
      <c r="I3001">
        <v>28</v>
      </c>
      <c r="J3001">
        <v>65</v>
      </c>
      <c r="K3001">
        <v>28</v>
      </c>
      <c r="L3001">
        <v>160662000</v>
      </c>
      <c r="M3001">
        <v>88</v>
      </c>
      <c r="N3001">
        <v>16</v>
      </c>
      <c r="O3001">
        <v>28</v>
      </c>
      <c r="P3001">
        <v>1.75</v>
      </c>
      <c r="Q3001">
        <v>2.3214285714285721</v>
      </c>
      <c r="R3001">
        <v>2.035714285714286</v>
      </c>
      <c r="S3001">
        <v>0.05</v>
      </c>
      <c r="T3001">
        <v>0.08</v>
      </c>
      <c r="U3001">
        <v>20886060</v>
      </c>
      <c r="V3001" t="s">
        <v>1393</v>
      </c>
      <c r="W3001">
        <v>0.34121557242780209</v>
      </c>
      <c r="X3001">
        <v>4.1448001025468938E-2</v>
      </c>
      <c r="Y3001">
        <v>7744</v>
      </c>
      <c r="Z3001">
        <v>681472</v>
      </c>
      <c r="AA3001">
        <v>59969536</v>
      </c>
      <c r="AB3001" t="s">
        <v>410</v>
      </c>
      <c r="AC3001" t="s">
        <v>1418</v>
      </c>
    </row>
    <row r="3002" spans="1:29" x14ac:dyDescent="0.25">
      <c r="A3002" t="s">
        <v>32</v>
      </c>
      <c r="B3002" t="s">
        <v>415</v>
      </c>
      <c r="C3002" t="s">
        <v>438</v>
      </c>
      <c r="D3002" t="s">
        <v>962</v>
      </c>
      <c r="E3002">
        <v>89</v>
      </c>
      <c r="F3002">
        <v>1529421121</v>
      </c>
      <c r="G3002">
        <v>578790609</v>
      </c>
      <c r="H3002">
        <v>234938668</v>
      </c>
      <c r="I3002">
        <v>16</v>
      </c>
      <c r="J3002">
        <v>18</v>
      </c>
      <c r="K3002">
        <v>16</v>
      </c>
      <c r="L3002">
        <v>25887000</v>
      </c>
      <c r="M3002">
        <v>89</v>
      </c>
      <c r="N3002">
        <v>16</v>
      </c>
      <c r="O3002">
        <v>28</v>
      </c>
      <c r="P3002">
        <v>1</v>
      </c>
      <c r="Q3002">
        <v>0.6428571428571429</v>
      </c>
      <c r="R3002">
        <v>0.8214285714285714</v>
      </c>
      <c r="S3002">
        <v>0.02</v>
      </c>
      <c r="T3002">
        <v>0</v>
      </c>
      <c r="U3002">
        <v>517740</v>
      </c>
      <c r="V3002" t="s">
        <v>1393</v>
      </c>
      <c r="W3002">
        <v>0.1536128047233892</v>
      </c>
      <c r="X3002">
        <v>2.2037240800224511E-3</v>
      </c>
      <c r="Y3002">
        <v>7921</v>
      </c>
      <c r="Z3002">
        <v>704969</v>
      </c>
      <c r="AA3002">
        <v>62742241</v>
      </c>
      <c r="AB3002" t="s">
        <v>410</v>
      </c>
      <c r="AC3002" t="s">
        <v>1418</v>
      </c>
    </row>
    <row r="3003" spans="1:29" x14ac:dyDescent="0.25">
      <c r="A3003" t="s">
        <v>32</v>
      </c>
      <c r="B3003" t="s">
        <v>415</v>
      </c>
      <c r="C3003" t="s">
        <v>438</v>
      </c>
      <c r="D3003" t="s">
        <v>959</v>
      </c>
      <c r="E3003">
        <v>122</v>
      </c>
      <c r="F3003">
        <v>2092317664</v>
      </c>
      <c r="G3003">
        <v>851511641</v>
      </c>
      <c r="H3003">
        <v>570658510</v>
      </c>
      <c r="I3003">
        <v>37</v>
      </c>
      <c r="J3003">
        <v>61</v>
      </c>
      <c r="K3003">
        <v>37</v>
      </c>
      <c r="L3003">
        <v>133024000</v>
      </c>
      <c r="M3003">
        <v>122</v>
      </c>
      <c r="N3003">
        <v>22</v>
      </c>
      <c r="O3003">
        <v>39</v>
      </c>
      <c r="P3003">
        <v>1.6818181818181821</v>
      </c>
      <c r="Q3003">
        <v>1.5641025641025641</v>
      </c>
      <c r="R3003">
        <v>1.622960372960373</v>
      </c>
      <c r="S3003">
        <v>0.05</v>
      </c>
      <c r="T3003">
        <v>0.08</v>
      </c>
      <c r="U3003">
        <v>17293120</v>
      </c>
      <c r="V3003" t="s">
        <v>1393</v>
      </c>
      <c r="W3003">
        <v>0.2727398997860776</v>
      </c>
      <c r="X3003">
        <v>3.0303797624957871E-2</v>
      </c>
      <c r="Y3003">
        <v>14884</v>
      </c>
      <c r="Z3003">
        <v>1815848</v>
      </c>
      <c r="AA3003">
        <v>221533456</v>
      </c>
      <c r="AB3003" t="s">
        <v>391</v>
      </c>
      <c r="AC3003" t="s">
        <v>1418</v>
      </c>
    </row>
    <row r="3004" spans="1:29" x14ac:dyDescent="0.25">
      <c r="A3004" t="s">
        <v>32</v>
      </c>
      <c r="B3004" t="s">
        <v>415</v>
      </c>
      <c r="C3004" t="s">
        <v>438</v>
      </c>
      <c r="D3004" t="s">
        <v>942</v>
      </c>
      <c r="E3004">
        <v>135</v>
      </c>
      <c r="F3004">
        <v>2305692182</v>
      </c>
      <c r="G3004">
        <v>910831987</v>
      </c>
      <c r="H3004">
        <v>510699144</v>
      </c>
      <c r="I3004">
        <v>34</v>
      </c>
      <c r="J3004">
        <v>44</v>
      </c>
      <c r="K3004">
        <v>34</v>
      </c>
      <c r="L3004">
        <v>74933000</v>
      </c>
      <c r="M3004">
        <v>135</v>
      </c>
      <c r="N3004">
        <v>28</v>
      </c>
      <c r="O3004">
        <v>54</v>
      </c>
      <c r="P3004">
        <v>1.214285714285714</v>
      </c>
      <c r="Q3004">
        <v>0.81481481481481477</v>
      </c>
      <c r="R3004">
        <v>1.0145502645502651</v>
      </c>
      <c r="S3004">
        <v>3.5000000000000003E-2</v>
      </c>
      <c r="T3004">
        <v>0.01</v>
      </c>
      <c r="U3004">
        <v>3371985</v>
      </c>
      <c r="V3004" t="s">
        <v>1393</v>
      </c>
      <c r="W3004">
        <v>0.22149493674260121</v>
      </c>
      <c r="X3004">
        <v>6.6026838689982222E-3</v>
      </c>
      <c r="Y3004">
        <v>18225</v>
      </c>
      <c r="Z3004">
        <v>2460375</v>
      </c>
      <c r="AA3004">
        <v>332150625</v>
      </c>
      <c r="AB3004" t="s">
        <v>396</v>
      </c>
      <c r="AC3004" t="s">
        <v>1418</v>
      </c>
    </row>
    <row r="3005" spans="1:29" x14ac:dyDescent="0.25">
      <c r="A3005" t="s">
        <v>32</v>
      </c>
      <c r="B3005" t="s">
        <v>415</v>
      </c>
      <c r="C3005" t="s">
        <v>438</v>
      </c>
      <c r="D3005" t="s">
        <v>963</v>
      </c>
      <c r="E3005">
        <v>95</v>
      </c>
      <c r="F3005">
        <v>1933806582</v>
      </c>
      <c r="G3005">
        <v>627251907</v>
      </c>
      <c r="H3005">
        <v>459658940</v>
      </c>
      <c r="I3005">
        <v>26</v>
      </c>
      <c r="J3005">
        <v>34</v>
      </c>
      <c r="K3005">
        <v>26</v>
      </c>
      <c r="L3005">
        <v>57478000</v>
      </c>
      <c r="M3005">
        <v>95</v>
      </c>
      <c r="N3005">
        <v>17</v>
      </c>
      <c r="O3005">
        <v>30</v>
      </c>
      <c r="P3005">
        <v>1.529411764705882</v>
      </c>
      <c r="Q3005">
        <v>1.1333333333333331</v>
      </c>
      <c r="R3005">
        <v>1.331372549019608</v>
      </c>
      <c r="S3005">
        <v>0.05</v>
      </c>
      <c r="T3005">
        <v>4.4999999999999998E-2</v>
      </c>
      <c r="U3005">
        <v>5460410</v>
      </c>
      <c r="V3005" t="s">
        <v>1393</v>
      </c>
      <c r="W3005">
        <v>0.2376964399017647</v>
      </c>
      <c r="X3005">
        <v>1.187926422142469E-2</v>
      </c>
      <c r="Y3005">
        <v>9025</v>
      </c>
      <c r="Z3005">
        <v>857375</v>
      </c>
      <c r="AA3005">
        <v>81450625</v>
      </c>
      <c r="AB3005" t="s">
        <v>392</v>
      </c>
      <c r="AC3005" t="s">
        <v>1418</v>
      </c>
    </row>
    <row r="3006" spans="1:29" x14ac:dyDescent="0.25">
      <c r="A3006" t="s">
        <v>32</v>
      </c>
      <c r="B3006" t="s">
        <v>415</v>
      </c>
      <c r="C3006" t="s">
        <v>438</v>
      </c>
      <c r="D3006" t="s">
        <v>951</v>
      </c>
      <c r="E3006">
        <v>124</v>
      </c>
      <c r="F3006">
        <v>2184103479</v>
      </c>
      <c r="G3006">
        <v>822911347</v>
      </c>
      <c r="H3006">
        <v>590921098</v>
      </c>
      <c r="I3006">
        <v>34</v>
      </c>
      <c r="J3006">
        <v>52</v>
      </c>
      <c r="K3006">
        <v>35</v>
      </c>
      <c r="L3006">
        <v>101232000</v>
      </c>
      <c r="M3006">
        <v>124</v>
      </c>
      <c r="N3006">
        <v>28</v>
      </c>
      <c r="O3006">
        <v>50</v>
      </c>
      <c r="P3006">
        <v>1.214285714285714</v>
      </c>
      <c r="Q3006">
        <v>1.04</v>
      </c>
      <c r="R3006">
        <v>1.127142857142857</v>
      </c>
      <c r="S3006">
        <v>3.5000000000000003E-2</v>
      </c>
      <c r="T3006">
        <v>0.03</v>
      </c>
      <c r="U3006">
        <v>6580080</v>
      </c>
      <c r="V3006" t="s">
        <v>1393</v>
      </c>
      <c r="W3006">
        <v>0.27055544926404101</v>
      </c>
      <c r="X3006">
        <v>1.113529373425756E-2</v>
      </c>
      <c r="Y3006">
        <v>15376</v>
      </c>
      <c r="Z3006">
        <v>1906624</v>
      </c>
      <c r="AA3006">
        <v>236421376</v>
      </c>
      <c r="AB3006" t="s">
        <v>391</v>
      </c>
      <c r="AC3006" t="s">
        <v>1418</v>
      </c>
    </row>
    <row r="3007" spans="1:29" x14ac:dyDescent="0.25">
      <c r="A3007" t="s">
        <v>32</v>
      </c>
      <c r="B3007" t="s">
        <v>415</v>
      </c>
      <c r="C3007" t="s">
        <v>438</v>
      </c>
      <c r="D3007" t="s">
        <v>964</v>
      </c>
      <c r="E3007">
        <v>84</v>
      </c>
      <c r="F3007">
        <v>1428313776.9200001</v>
      </c>
      <c r="G3007">
        <v>551813499</v>
      </c>
      <c r="H3007">
        <v>190134653</v>
      </c>
      <c r="I3007">
        <v>15</v>
      </c>
      <c r="J3007">
        <v>21</v>
      </c>
      <c r="K3007">
        <v>16</v>
      </c>
      <c r="L3007">
        <v>28387000</v>
      </c>
      <c r="M3007">
        <v>84</v>
      </c>
      <c r="N3007">
        <v>14</v>
      </c>
      <c r="O3007">
        <v>27</v>
      </c>
      <c r="P3007">
        <v>1.071428571428571</v>
      </c>
      <c r="Q3007">
        <v>0.77777777777777779</v>
      </c>
      <c r="R3007">
        <v>0.92460317460317465</v>
      </c>
      <c r="S3007">
        <v>0.02</v>
      </c>
      <c r="T3007">
        <v>0</v>
      </c>
      <c r="U3007">
        <v>567740</v>
      </c>
      <c r="V3007" t="s">
        <v>1393</v>
      </c>
      <c r="W3007">
        <v>0.1331182657987128</v>
      </c>
      <c r="X3007">
        <v>2.9859890926879069E-3</v>
      </c>
      <c r="Y3007">
        <v>7056</v>
      </c>
      <c r="Z3007">
        <v>592704</v>
      </c>
      <c r="AA3007">
        <v>49787136</v>
      </c>
      <c r="AB3007" t="s">
        <v>410</v>
      </c>
      <c r="AC3007" t="s">
        <v>1418</v>
      </c>
    </row>
    <row r="3008" spans="1:29" x14ac:dyDescent="0.25">
      <c r="A3008" t="s">
        <v>32</v>
      </c>
      <c r="B3008" t="s">
        <v>415</v>
      </c>
      <c r="C3008" t="s">
        <v>438</v>
      </c>
      <c r="D3008" t="s">
        <v>944</v>
      </c>
      <c r="E3008">
        <v>131</v>
      </c>
      <c r="F3008">
        <v>2029824515.8699999</v>
      </c>
      <c r="G3008">
        <v>767826068</v>
      </c>
      <c r="H3008">
        <v>680495412</v>
      </c>
      <c r="I3008">
        <v>45</v>
      </c>
      <c r="J3008">
        <v>64</v>
      </c>
      <c r="K3008">
        <v>45</v>
      </c>
      <c r="L3008">
        <v>183838000</v>
      </c>
      <c r="M3008">
        <v>131</v>
      </c>
      <c r="N3008">
        <v>30</v>
      </c>
      <c r="O3008">
        <v>52</v>
      </c>
      <c r="P3008">
        <v>1.5</v>
      </c>
      <c r="Q3008">
        <v>1.2307692307692311</v>
      </c>
      <c r="R3008">
        <v>1.365384615384615</v>
      </c>
      <c r="S3008">
        <v>0.05</v>
      </c>
      <c r="T3008">
        <v>5.5E-2</v>
      </c>
      <c r="U3008">
        <v>19302990</v>
      </c>
      <c r="V3008" t="s">
        <v>1393</v>
      </c>
      <c r="W3008">
        <v>0.33524839545468488</v>
      </c>
      <c r="X3008">
        <v>2.8366083972951161E-2</v>
      </c>
      <c r="Y3008">
        <v>17161</v>
      </c>
      <c r="Z3008">
        <v>2248091</v>
      </c>
      <c r="AA3008">
        <v>294499921</v>
      </c>
      <c r="AB3008" t="s">
        <v>396</v>
      </c>
      <c r="AC3008" t="s">
        <v>1418</v>
      </c>
    </row>
    <row r="3009" spans="1:29" x14ac:dyDescent="0.25">
      <c r="A3009" t="s">
        <v>32</v>
      </c>
      <c r="B3009" t="s">
        <v>415</v>
      </c>
      <c r="C3009" t="s">
        <v>438</v>
      </c>
      <c r="D3009" t="s">
        <v>947</v>
      </c>
      <c r="E3009">
        <v>135</v>
      </c>
      <c r="F3009">
        <v>2227871190</v>
      </c>
      <c r="G3009">
        <v>884795256</v>
      </c>
      <c r="H3009">
        <v>402193387</v>
      </c>
      <c r="I3009">
        <v>35</v>
      </c>
      <c r="J3009">
        <v>49</v>
      </c>
      <c r="K3009">
        <v>40</v>
      </c>
      <c r="L3009">
        <v>85897000</v>
      </c>
      <c r="M3009">
        <v>135</v>
      </c>
      <c r="N3009">
        <v>27</v>
      </c>
      <c r="O3009">
        <v>54</v>
      </c>
      <c r="P3009">
        <v>1.2962962962962961</v>
      </c>
      <c r="Q3009">
        <v>0.90740740740740744</v>
      </c>
      <c r="R3009">
        <v>1.1018518518518521</v>
      </c>
      <c r="S3009">
        <v>3.5000000000000003E-2</v>
      </c>
      <c r="T3009">
        <v>1.4999999999999999E-2</v>
      </c>
      <c r="U3009">
        <v>4294850</v>
      </c>
      <c r="V3009" t="s">
        <v>1393</v>
      </c>
      <c r="W3009">
        <v>0.18052811527222989</v>
      </c>
      <c r="X3009">
        <v>1.0678569411684531E-2</v>
      </c>
      <c r="Y3009">
        <v>18225</v>
      </c>
      <c r="Z3009">
        <v>2460375</v>
      </c>
      <c r="AA3009">
        <v>332150625</v>
      </c>
      <c r="AB3009" t="s">
        <v>396</v>
      </c>
      <c r="AC3009" t="s">
        <v>1418</v>
      </c>
    </row>
    <row r="3010" spans="1:29" x14ac:dyDescent="0.25">
      <c r="A3010" t="s">
        <v>32</v>
      </c>
      <c r="B3010" t="s">
        <v>415</v>
      </c>
      <c r="C3010" t="s">
        <v>438</v>
      </c>
      <c r="D3010" t="s">
        <v>955</v>
      </c>
      <c r="E3010">
        <v>127</v>
      </c>
      <c r="F3010">
        <v>2273015604.0500002</v>
      </c>
      <c r="G3010">
        <v>850594914</v>
      </c>
      <c r="H3010">
        <v>633777910.10000002</v>
      </c>
      <c r="I3010">
        <v>40</v>
      </c>
      <c r="J3010">
        <v>42</v>
      </c>
      <c r="K3010">
        <v>40</v>
      </c>
      <c r="L3010">
        <v>64353000</v>
      </c>
      <c r="M3010">
        <v>127</v>
      </c>
      <c r="N3010">
        <v>28</v>
      </c>
      <c r="O3010">
        <v>51</v>
      </c>
      <c r="P3010">
        <v>1.428571428571429</v>
      </c>
      <c r="Q3010">
        <v>0.82352941176470584</v>
      </c>
      <c r="R3010">
        <v>1.126050420168067</v>
      </c>
      <c r="S3010">
        <v>3.5000000000000003E-2</v>
      </c>
      <c r="T3010">
        <v>0.01</v>
      </c>
      <c r="U3010">
        <v>2895885</v>
      </c>
      <c r="V3010" t="s">
        <v>1393</v>
      </c>
      <c r="W3010">
        <v>0.27882690685041978</v>
      </c>
      <c r="X3010">
        <v>4.5692425593423973E-3</v>
      </c>
      <c r="Y3010">
        <v>16129</v>
      </c>
      <c r="Z3010">
        <v>2048383</v>
      </c>
      <c r="AA3010">
        <v>260144641</v>
      </c>
      <c r="AB3010" t="s">
        <v>391</v>
      </c>
      <c r="AC3010" t="s">
        <v>1418</v>
      </c>
    </row>
    <row r="3011" spans="1:29" x14ac:dyDescent="0.25">
      <c r="A3011" t="s">
        <v>33</v>
      </c>
      <c r="B3011" t="s">
        <v>415</v>
      </c>
      <c r="C3011" t="s">
        <v>438</v>
      </c>
      <c r="D3011" t="s">
        <v>953</v>
      </c>
      <c r="E3011">
        <v>116</v>
      </c>
      <c r="F3011">
        <v>2042192706.6400001</v>
      </c>
      <c r="G3011">
        <v>830993506</v>
      </c>
      <c r="H3011">
        <v>567767754</v>
      </c>
      <c r="I3011">
        <v>35</v>
      </c>
      <c r="J3011">
        <v>48</v>
      </c>
      <c r="K3011">
        <v>36</v>
      </c>
      <c r="L3011">
        <v>116366000</v>
      </c>
      <c r="M3011">
        <v>116</v>
      </c>
      <c r="N3011">
        <v>27</v>
      </c>
      <c r="O3011">
        <v>46</v>
      </c>
      <c r="P3011">
        <v>1.2962962962962961</v>
      </c>
      <c r="Q3011">
        <v>1.043478260869565</v>
      </c>
      <c r="R3011">
        <v>1.1698872785829311</v>
      </c>
      <c r="S3011">
        <v>3.5000000000000003E-2</v>
      </c>
      <c r="T3011">
        <v>0.03</v>
      </c>
      <c r="U3011">
        <v>7563790</v>
      </c>
      <c r="V3011" t="s">
        <v>1393</v>
      </c>
      <c r="W3011">
        <v>0.2780186963521884</v>
      </c>
      <c r="X3011">
        <v>1.332197883150652E-2</v>
      </c>
      <c r="Y3011">
        <v>13456</v>
      </c>
      <c r="Z3011">
        <v>1560896</v>
      </c>
      <c r="AA3011">
        <v>181063936</v>
      </c>
      <c r="AB3011" t="s">
        <v>394</v>
      </c>
      <c r="AC3011" t="s">
        <v>1418</v>
      </c>
    </row>
    <row r="3012" spans="1:29" x14ac:dyDescent="0.25">
      <c r="A3012" t="s">
        <v>33</v>
      </c>
      <c r="B3012" t="s">
        <v>415</v>
      </c>
      <c r="C3012" t="s">
        <v>438</v>
      </c>
      <c r="D3012" t="s">
        <v>949</v>
      </c>
      <c r="E3012">
        <v>145</v>
      </c>
      <c r="F3012">
        <v>2563654834</v>
      </c>
      <c r="G3012">
        <v>886248544</v>
      </c>
      <c r="H3012">
        <v>904953030</v>
      </c>
      <c r="I3012">
        <v>56</v>
      </c>
      <c r="J3012">
        <v>88</v>
      </c>
      <c r="K3012">
        <v>56</v>
      </c>
      <c r="L3012">
        <v>172750891</v>
      </c>
      <c r="M3012">
        <v>146</v>
      </c>
      <c r="N3012">
        <v>37</v>
      </c>
      <c r="O3012">
        <v>58</v>
      </c>
      <c r="P3012">
        <v>1.513513513513514</v>
      </c>
      <c r="Q3012">
        <v>1.517241379310345</v>
      </c>
      <c r="R3012">
        <v>1.515377446411929</v>
      </c>
      <c r="S3012">
        <v>0.05</v>
      </c>
      <c r="T3012">
        <v>0.08</v>
      </c>
      <c r="U3012">
        <v>22457615.829999998</v>
      </c>
      <c r="V3012" t="s">
        <v>1393</v>
      </c>
      <c r="W3012">
        <v>0.35299331953671259</v>
      </c>
      <c r="X3012">
        <v>2.481633309742054E-2</v>
      </c>
      <c r="Y3012">
        <v>21025</v>
      </c>
      <c r="Z3012">
        <v>3048625</v>
      </c>
      <c r="AA3012">
        <v>442050625</v>
      </c>
      <c r="AB3012" t="s">
        <v>395</v>
      </c>
      <c r="AC3012" t="s">
        <v>1418</v>
      </c>
    </row>
    <row r="3013" spans="1:29" x14ac:dyDescent="0.25">
      <c r="A3013" t="s">
        <v>33</v>
      </c>
      <c r="B3013" t="s">
        <v>415</v>
      </c>
      <c r="C3013" t="s">
        <v>438</v>
      </c>
      <c r="D3013" t="s">
        <v>941</v>
      </c>
      <c r="E3013">
        <v>153</v>
      </c>
      <c r="F3013">
        <v>2511816809.52</v>
      </c>
      <c r="G3013">
        <v>1097293899</v>
      </c>
      <c r="H3013">
        <v>507892350</v>
      </c>
      <c r="I3013">
        <v>39</v>
      </c>
      <c r="J3013">
        <v>77</v>
      </c>
      <c r="K3013">
        <v>40</v>
      </c>
      <c r="L3013">
        <v>138158000</v>
      </c>
      <c r="M3013">
        <v>141</v>
      </c>
      <c r="N3013">
        <v>32</v>
      </c>
      <c r="O3013">
        <v>56</v>
      </c>
      <c r="P3013">
        <v>1.21875</v>
      </c>
      <c r="Q3013">
        <v>1.375</v>
      </c>
      <c r="R3013">
        <v>1.296875</v>
      </c>
      <c r="S3013">
        <v>3.5000000000000003E-2</v>
      </c>
      <c r="T3013">
        <v>5.5E-2</v>
      </c>
      <c r="U3013">
        <v>12434220</v>
      </c>
      <c r="V3013" t="s">
        <v>1393</v>
      </c>
      <c r="W3013">
        <v>0.20220119081735771</v>
      </c>
      <c r="X3013">
        <v>2.4481998990534111E-2</v>
      </c>
      <c r="Y3013">
        <v>23409</v>
      </c>
      <c r="Z3013">
        <v>3581577</v>
      </c>
      <c r="AA3013">
        <v>547981281</v>
      </c>
      <c r="AB3013" t="s">
        <v>397</v>
      </c>
      <c r="AC3013" t="s">
        <v>1418</v>
      </c>
    </row>
    <row r="3014" spans="1:29" x14ac:dyDescent="0.25">
      <c r="A3014" t="s">
        <v>33</v>
      </c>
      <c r="B3014" t="s">
        <v>415</v>
      </c>
      <c r="C3014" t="s">
        <v>438</v>
      </c>
      <c r="D3014" t="s">
        <v>954</v>
      </c>
      <c r="E3014">
        <v>138</v>
      </c>
      <c r="F3014">
        <v>2187968287.4499998</v>
      </c>
      <c r="G3014">
        <v>863546427</v>
      </c>
      <c r="H3014">
        <v>600423978</v>
      </c>
      <c r="I3014">
        <v>43</v>
      </c>
      <c r="J3014">
        <v>55</v>
      </c>
      <c r="K3014">
        <v>44</v>
      </c>
      <c r="L3014">
        <v>77776000</v>
      </c>
      <c r="M3014">
        <v>138</v>
      </c>
      <c r="N3014">
        <v>33</v>
      </c>
      <c r="O3014">
        <v>55</v>
      </c>
      <c r="P3014">
        <v>1.303030303030303</v>
      </c>
      <c r="Q3014">
        <v>1</v>
      </c>
      <c r="R3014">
        <v>1.151515151515152</v>
      </c>
      <c r="S3014">
        <v>3.5000000000000003E-2</v>
      </c>
      <c r="T3014">
        <v>0.03</v>
      </c>
      <c r="U3014">
        <v>5055440</v>
      </c>
      <c r="V3014" t="s">
        <v>1393</v>
      </c>
      <c r="W3014">
        <v>0.27442078637244471</v>
      </c>
      <c r="X3014">
        <v>8.4197836616045334E-3</v>
      </c>
      <c r="Y3014">
        <v>19044</v>
      </c>
      <c r="Z3014">
        <v>2628072</v>
      </c>
      <c r="AA3014">
        <v>362673936</v>
      </c>
      <c r="AB3014" t="s">
        <v>396</v>
      </c>
      <c r="AC3014" t="s">
        <v>1418</v>
      </c>
    </row>
    <row r="3015" spans="1:29" x14ac:dyDescent="0.25">
      <c r="A3015" t="s">
        <v>33</v>
      </c>
      <c r="B3015" t="s">
        <v>415</v>
      </c>
      <c r="C3015" t="s">
        <v>438</v>
      </c>
      <c r="D3015" t="s">
        <v>958</v>
      </c>
      <c r="E3015">
        <v>128</v>
      </c>
      <c r="F3015">
        <v>1819724498.6099999</v>
      </c>
      <c r="G3015">
        <v>818277197</v>
      </c>
      <c r="H3015">
        <v>563091406.99000001</v>
      </c>
      <c r="I3015">
        <v>39</v>
      </c>
      <c r="J3015">
        <v>53</v>
      </c>
      <c r="K3015">
        <v>42</v>
      </c>
      <c r="L3015">
        <v>79179517</v>
      </c>
      <c r="M3015">
        <v>128</v>
      </c>
      <c r="N3015">
        <v>32</v>
      </c>
      <c r="O3015">
        <v>51</v>
      </c>
      <c r="P3015">
        <v>1.21875</v>
      </c>
      <c r="Q3015">
        <v>1.0392156862745101</v>
      </c>
      <c r="R3015">
        <v>1.1289828431372551</v>
      </c>
      <c r="S3015">
        <v>3.5000000000000003E-2</v>
      </c>
      <c r="T3015">
        <v>0.03</v>
      </c>
      <c r="U3015">
        <v>5146668.6050000004</v>
      </c>
      <c r="V3015" t="s">
        <v>1393</v>
      </c>
      <c r="W3015">
        <v>0.30943772390827212</v>
      </c>
      <c r="X3015">
        <v>9.1400233445427109E-3</v>
      </c>
      <c r="Y3015">
        <v>16384</v>
      </c>
      <c r="Z3015">
        <v>2097152</v>
      </c>
      <c r="AA3015">
        <v>268435456</v>
      </c>
      <c r="AB3015" t="s">
        <v>391</v>
      </c>
      <c r="AC3015" t="s">
        <v>1418</v>
      </c>
    </row>
    <row r="3016" spans="1:29" x14ac:dyDescent="0.25">
      <c r="A3016" t="s">
        <v>33</v>
      </c>
      <c r="B3016" t="s">
        <v>415</v>
      </c>
      <c r="C3016" t="s">
        <v>438</v>
      </c>
      <c r="D3016" t="s">
        <v>956</v>
      </c>
      <c r="E3016">
        <v>140</v>
      </c>
      <c r="F3016">
        <v>2401749370.6799998</v>
      </c>
      <c r="G3016">
        <v>992907663</v>
      </c>
      <c r="H3016">
        <v>687892948.42999995</v>
      </c>
      <c r="I3016">
        <v>42</v>
      </c>
      <c r="J3016">
        <v>59</v>
      </c>
      <c r="K3016">
        <v>42</v>
      </c>
      <c r="L3016">
        <v>130277000</v>
      </c>
      <c r="M3016">
        <v>140</v>
      </c>
      <c r="N3016">
        <v>32</v>
      </c>
      <c r="O3016">
        <v>56</v>
      </c>
      <c r="P3016">
        <v>1.3125</v>
      </c>
      <c r="Q3016">
        <v>1.053571428571429</v>
      </c>
      <c r="R3016">
        <v>1.183035714285714</v>
      </c>
      <c r="S3016">
        <v>3.5000000000000003E-2</v>
      </c>
      <c r="T3016">
        <v>0.03</v>
      </c>
      <c r="U3016">
        <v>8468005</v>
      </c>
      <c r="V3016" t="s">
        <v>1393</v>
      </c>
      <c r="W3016">
        <v>0.28641329392135489</v>
      </c>
      <c r="X3016">
        <v>1.231006222600013E-2</v>
      </c>
      <c r="Y3016">
        <v>19600</v>
      </c>
      <c r="Z3016">
        <v>2744000</v>
      </c>
      <c r="AA3016">
        <v>384160000</v>
      </c>
      <c r="AB3016" t="s">
        <v>395</v>
      </c>
      <c r="AC3016" t="s">
        <v>1418</v>
      </c>
    </row>
    <row r="3017" spans="1:29" x14ac:dyDescent="0.25">
      <c r="A3017" t="s">
        <v>33</v>
      </c>
      <c r="B3017" t="s">
        <v>415</v>
      </c>
      <c r="C3017" t="s">
        <v>438</v>
      </c>
      <c r="D3017" t="s">
        <v>945</v>
      </c>
      <c r="E3017">
        <v>141</v>
      </c>
      <c r="F3017">
        <v>2302141834.3400002</v>
      </c>
      <c r="G3017">
        <v>941735133</v>
      </c>
      <c r="H3017">
        <v>702615970.85000002</v>
      </c>
      <c r="I3017">
        <v>44</v>
      </c>
      <c r="J3017">
        <v>70</v>
      </c>
      <c r="K3017">
        <v>46</v>
      </c>
      <c r="L3017">
        <v>131085293</v>
      </c>
      <c r="M3017">
        <v>141</v>
      </c>
      <c r="N3017">
        <v>35</v>
      </c>
      <c r="O3017">
        <v>56</v>
      </c>
      <c r="P3017">
        <v>1.2571428571428569</v>
      </c>
      <c r="Q3017">
        <v>1.25</v>
      </c>
      <c r="R3017">
        <v>1.253571428571429</v>
      </c>
      <c r="S3017">
        <v>3.5000000000000003E-2</v>
      </c>
      <c r="T3017">
        <v>5.5E-2</v>
      </c>
      <c r="U3017">
        <v>11797676.369999999</v>
      </c>
      <c r="V3017" t="s">
        <v>1393</v>
      </c>
      <c r="W3017">
        <v>0.30520099168930342</v>
      </c>
      <c r="X3017">
        <v>1.679107344475473E-2</v>
      </c>
      <c r="Y3017">
        <v>19881</v>
      </c>
      <c r="Z3017">
        <v>2803221</v>
      </c>
      <c r="AA3017">
        <v>395254161</v>
      </c>
      <c r="AB3017" t="s">
        <v>395</v>
      </c>
      <c r="AC3017" t="s">
        <v>1418</v>
      </c>
    </row>
    <row r="3018" spans="1:29" x14ac:dyDescent="0.25">
      <c r="A3018" t="s">
        <v>33</v>
      </c>
      <c r="B3018" t="s">
        <v>415</v>
      </c>
      <c r="C3018" t="s">
        <v>438</v>
      </c>
      <c r="D3018" t="s">
        <v>944</v>
      </c>
      <c r="E3018">
        <v>134</v>
      </c>
      <c r="F3018">
        <v>2080921112</v>
      </c>
      <c r="G3018">
        <v>803627320</v>
      </c>
      <c r="H3018">
        <v>487484580</v>
      </c>
      <c r="I3018">
        <v>34</v>
      </c>
      <c r="J3018">
        <v>60</v>
      </c>
      <c r="K3018">
        <v>34</v>
      </c>
      <c r="L3018">
        <v>145791000</v>
      </c>
      <c r="M3018">
        <v>134</v>
      </c>
      <c r="N3018">
        <v>34</v>
      </c>
      <c r="O3018">
        <v>54</v>
      </c>
      <c r="P3018">
        <v>1</v>
      </c>
      <c r="Q3018">
        <v>1.1111111111111109</v>
      </c>
      <c r="R3018">
        <v>1.055555555555556</v>
      </c>
      <c r="S3018">
        <v>0.02</v>
      </c>
      <c r="T3018">
        <v>4.4999999999999998E-2</v>
      </c>
      <c r="U3018">
        <v>9476415</v>
      </c>
      <c r="V3018" t="s">
        <v>1393</v>
      </c>
      <c r="W3018">
        <v>0.23426384459691141</v>
      </c>
      <c r="X3018">
        <v>1.9439414883646169E-2</v>
      </c>
      <c r="Y3018">
        <v>17956</v>
      </c>
      <c r="Z3018">
        <v>2406104</v>
      </c>
      <c r="AA3018">
        <v>322417936</v>
      </c>
      <c r="AB3018" t="s">
        <v>396</v>
      </c>
      <c r="AC3018" t="s">
        <v>1418</v>
      </c>
    </row>
    <row r="3019" spans="1:29" x14ac:dyDescent="0.25">
      <c r="A3019" t="s">
        <v>33</v>
      </c>
      <c r="B3019" t="s">
        <v>415</v>
      </c>
      <c r="C3019" t="s">
        <v>438</v>
      </c>
      <c r="D3019" t="s">
        <v>961</v>
      </c>
      <c r="E3019">
        <v>89</v>
      </c>
      <c r="F3019">
        <v>1480968581.1300001</v>
      </c>
      <c r="G3019">
        <v>546496314</v>
      </c>
      <c r="H3019">
        <v>401661481.13</v>
      </c>
      <c r="I3019">
        <v>26</v>
      </c>
      <c r="J3019">
        <v>40</v>
      </c>
      <c r="K3019">
        <v>28</v>
      </c>
      <c r="L3019">
        <v>118532000</v>
      </c>
      <c r="M3019">
        <v>89</v>
      </c>
      <c r="N3019">
        <v>23</v>
      </c>
      <c r="O3019">
        <v>36</v>
      </c>
      <c r="P3019">
        <v>1.130434782608696</v>
      </c>
      <c r="Q3019">
        <v>1.1111111111111109</v>
      </c>
      <c r="R3019">
        <v>1.120772946859903</v>
      </c>
      <c r="S3019">
        <v>2.5000000000000001E-2</v>
      </c>
      <c r="T3019">
        <v>4.4999999999999998E-2</v>
      </c>
      <c r="U3019">
        <v>8297240</v>
      </c>
      <c r="V3019" t="s">
        <v>1393</v>
      </c>
      <c r="W3019">
        <v>0.27121539663152522</v>
      </c>
      <c r="X3019">
        <v>2.0657295732359641E-2</v>
      </c>
      <c r="Y3019">
        <v>7921</v>
      </c>
      <c r="Z3019">
        <v>704969</v>
      </c>
      <c r="AA3019">
        <v>62742241</v>
      </c>
      <c r="AB3019" t="s">
        <v>410</v>
      </c>
      <c r="AC3019" t="s">
        <v>1418</v>
      </c>
    </row>
    <row r="3020" spans="1:29" x14ac:dyDescent="0.25">
      <c r="A3020" t="s">
        <v>33</v>
      </c>
      <c r="B3020" t="s">
        <v>415</v>
      </c>
      <c r="C3020" t="s">
        <v>438</v>
      </c>
      <c r="D3020" t="s">
        <v>951</v>
      </c>
      <c r="E3020">
        <v>139</v>
      </c>
      <c r="F3020">
        <v>2496105083</v>
      </c>
      <c r="G3020">
        <v>969846477</v>
      </c>
      <c r="H3020">
        <v>644033210</v>
      </c>
      <c r="I3020">
        <v>38</v>
      </c>
      <c r="J3020">
        <v>59</v>
      </c>
      <c r="K3020">
        <v>42</v>
      </c>
      <c r="L3020">
        <v>155289000</v>
      </c>
      <c r="M3020">
        <v>139</v>
      </c>
      <c r="N3020">
        <v>34</v>
      </c>
      <c r="O3020">
        <v>56</v>
      </c>
      <c r="P3020">
        <v>1.117647058823529</v>
      </c>
      <c r="Q3020">
        <v>1.053571428571429</v>
      </c>
      <c r="R3020">
        <v>1.0856092436974789</v>
      </c>
      <c r="S3020">
        <v>2.5000000000000001E-2</v>
      </c>
      <c r="T3020">
        <v>0.03</v>
      </c>
      <c r="U3020">
        <v>8540895</v>
      </c>
      <c r="V3020" t="s">
        <v>1393</v>
      </c>
      <c r="W3020">
        <v>0.25801526321398072</v>
      </c>
      <c r="X3020">
        <v>1.3261575439564679E-2</v>
      </c>
      <c r="Y3020">
        <v>19321</v>
      </c>
      <c r="Z3020">
        <v>2685619</v>
      </c>
      <c r="AA3020">
        <v>373301041</v>
      </c>
      <c r="AB3020" t="s">
        <v>396</v>
      </c>
      <c r="AC3020" t="s">
        <v>1418</v>
      </c>
    </row>
    <row r="3021" spans="1:29" x14ac:dyDescent="0.25">
      <c r="A3021" t="s">
        <v>33</v>
      </c>
      <c r="B3021" t="s">
        <v>415</v>
      </c>
      <c r="C3021" t="s">
        <v>438</v>
      </c>
      <c r="D3021" t="s">
        <v>940</v>
      </c>
      <c r="E3021">
        <v>148</v>
      </c>
      <c r="F3021">
        <v>2224264589</v>
      </c>
      <c r="G3021">
        <v>988073727</v>
      </c>
      <c r="H3021">
        <v>733898996</v>
      </c>
      <c r="I3021">
        <v>51</v>
      </c>
      <c r="J3021">
        <v>77</v>
      </c>
      <c r="K3021">
        <v>51</v>
      </c>
      <c r="L3021">
        <v>120827000</v>
      </c>
      <c r="M3021">
        <v>139</v>
      </c>
      <c r="N3021">
        <v>33</v>
      </c>
      <c r="O3021">
        <v>56</v>
      </c>
      <c r="P3021">
        <v>1.545454545454545</v>
      </c>
      <c r="Q3021">
        <v>1.375</v>
      </c>
      <c r="R3021">
        <v>1.4602272727272729</v>
      </c>
      <c r="S3021">
        <v>0.05</v>
      </c>
      <c r="T3021">
        <v>5.5E-2</v>
      </c>
      <c r="U3021">
        <v>12686835</v>
      </c>
      <c r="V3021" t="s">
        <v>1393</v>
      </c>
      <c r="W3021">
        <v>0.32995130149059798</v>
      </c>
      <c r="X3021">
        <v>1.7286895157436619E-2</v>
      </c>
      <c r="Y3021">
        <v>21904</v>
      </c>
      <c r="Z3021">
        <v>3241792</v>
      </c>
      <c r="AA3021">
        <v>479785216</v>
      </c>
      <c r="AB3021" t="s">
        <v>395</v>
      </c>
      <c r="AC3021" t="s">
        <v>1418</v>
      </c>
    </row>
    <row r="3022" spans="1:29" x14ac:dyDescent="0.25">
      <c r="A3022" t="s">
        <v>33</v>
      </c>
      <c r="B3022" t="s">
        <v>415</v>
      </c>
      <c r="C3022" t="s">
        <v>438</v>
      </c>
      <c r="D3022" t="s">
        <v>963</v>
      </c>
      <c r="E3022">
        <v>107</v>
      </c>
      <c r="F3022">
        <v>2077150200</v>
      </c>
      <c r="G3022">
        <v>657328293</v>
      </c>
      <c r="H3022">
        <v>447584518</v>
      </c>
      <c r="I3022">
        <v>28</v>
      </c>
      <c r="J3022">
        <v>45</v>
      </c>
      <c r="K3022">
        <v>28</v>
      </c>
      <c r="L3022">
        <v>78168000</v>
      </c>
      <c r="M3022">
        <v>107</v>
      </c>
      <c r="N3022">
        <v>22</v>
      </c>
      <c r="O3022">
        <v>34</v>
      </c>
      <c r="P3022">
        <v>1.2727272727272729</v>
      </c>
      <c r="Q3022">
        <v>1.3235294117647061</v>
      </c>
      <c r="R3022">
        <v>1.2981283422459891</v>
      </c>
      <c r="S3022">
        <v>3.5000000000000003E-2</v>
      </c>
      <c r="T3022">
        <v>5.5E-2</v>
      </c>
      <c r="U3022">
        <v>7035120</v>
      </c>
      <c r="V3022" t="s">
        <v>1393</v>
      </c>
      <c r="W3022">
        <v>0.21548009286954789</v>
      </c>
      <c r="X3022">
        <v>1.571796994104251E-2</v>
      </c>
      <c r="Y3022">
        <v>11449</v>
      </c>
      <c r="Z3022">
        <v>1225043</v>
      </c>
      <c r="AA3022">
        <v>131079601</v>
      </c>
      <c r="AB3022" t="s">
        <v>393</v>
      </c>
      <c r="AC3022" t="s">
        <v>1418</v>
      </c>
    </row>
    <row r="3023" spans="1:29" x14ac:dyDescent="0.25">
      <c r="A3023" t="s">
        <v>33</v>
      </c>
      <c r="B3023" t="s">
        <v>415</v>
      </c>
      <c r="C3023" t="s">
        <v>438</v>
      </c>
      <c r="D3023" t="s">
        <v>962</v>
      </c>
      <c r="E3023">
        <v>114</v>
      </c>
      <c r="F3023">
        <v>1958095927</v>
      </c>
      <c r="G3023">
        <v>668615785</v>
      </c>
      <c r="H3023">
        <v>348646650</v>
      </c>
      <c r="I3023">
        <v>23</v>
      </c>
      <c r="J3023">
        <v>30</v>
      </c>
      <c r="K3023">
        <v>24</v>
      </c>
      <c r="L3023">
        <v>47981000</v>
      </c>
      <c r="M3023">
        <v>100</v>
      </c>
      <c r="N3023">
        <v>22</v>
      </c>
      <c r="O3023">
        <v>32</v>
      </c>
      <c r="P3023">
        <v>1.045454545454545</v>
      </c>
      <c r="Q3023">
        <v>0.9375</v>
      </c>
      <c r="R3023">
        <v>0.99147727272727271</v>
      </c>
      <c r="S3023">
        <v>0.02</v>
      </c>
      <c r="T3023">
        <v>1.4999999999999999E-2</v>
      </c>
      <c r="U3023">
        <v>1679335</v>
      </c>
      <c r="V3023" t="s">
        <v>1393</v>
      </c>
      <c r="W3023">
        <v>0.1780539171715462</v>
      </c>
      <c r="X3023">
        <v>4.8167248989772309E-3</v>
      </c>
      <c r="Y3023">
        <v>12996</v>
      </c>
      <c r="Z3023">
        <v>1481544</v>
      </c>
      <c r="AA3023">
        <v>168896016</v>
      </c>
      <c r="AB3023" t="s">
        <v>394</v>
      </c>
      <c r="AC3023" t="s">
        <v>1418</v>
      </c>
    </row>
    <row r="3024" spans="1:29" x14ac:dyDescent="0.25">
      <c r="A3024" t="s">
        <v>33</v>
      </c>
      <c r="B3024" t="s">
        <v>415</v>
      </c>
      <c r="C3024" t="s">
        <v>438</v>
      </c>
      <c r="D3024" t="s">
        <v>965</v>
      </c>
      <c r="E3024">
        <v>78</v>
      </c>
      <c r="F3024">
        <v>1426485561.8699999</v>
      </c>
      <c r="G3024">
        <v>584163735</v>
      </c>
      <c r="H3024">
        <v>424921038.47000003</v>
      </c>
      <c r="I3024">
        <v>24</v>
      </c>
      <c r="J3024">
        <v>42</v>
      </c>
      <c r="K3024">
        <v>24</v>
      </c>
      <c r="L3024">
        <v>70921000</v>
      </c>
      <c r="M3024">
        <v>78</v>
      </c>
      <c r="N3024">
        <v>14</v>
      </c>
      <c r="O3024">
        <v>25</v>
      </c>
      <c r="P3024">
        <v>1.714285714285714</v>
      </c>
      <c r="Q3024">
        <v>1.68</v>
      </c>
      <c r="R3024">
        <v>1.6971428571428571</v>
      </c>
      <c r="S3024">
        <v>0.05</v>
      </c>
      <c r="T3024">
        <v>0.08</v>
      </c>
      <c r="U3024">
        <v>9219730</v>
      </c>
      <c r="V3024" t="s">
        <v>1393</v>
      </c>
      <c r="W3024">
        <v>0.29787966301808549</v>
      </c>
      <c r="X3024">
        <v>2.169751357380937E-2</v>
      </c>
      <c r="Y3024">
        <v>6084</v>
      </c>
      <c r="Z3024">
        <v>474552</v>
      </c>
      <c r="AA3024">
        <v>37015056</v>
      </c>
      <c r="AB3024" t="s">
        <v>408</v>
      </c>
      <c r="AC3024" t="s">
        <v>1418</v>
      </c>
    </row>
    <row r="3025" spans="1:29" x14ac:dyDescent="0.25">
      <c r="A3025" t="s">
        <v>33</v>
      </c>
      <c r="B3025" t="s">
        <v>415</v>
      </c>
      <c r="C3025" t="s">
        <v>438</v>
      </c>
      <c r="D3025" t="s">
        <v>946</v>
      </c>
      <c r="E3025">
        <v>150</v>
      </c>
      <c r="F3025">
        <v>2330023656.1799998</v>
      </c>
      <c r="G3025">
        <v>993607529</v>
      </c>
      <c r="H3025">
        <v>991173951.04999995</v>
      </c>
      <c r="I3025">
        <v>67</v>
      </c>
      <c r="J3025">
        <v>137</v>
      </c>
      <c r="K3025">
        <v>68</v>
      </c>
      <c r="L3025">
        <v>287992450</v>
      </c>
      <c r="M3025">
        <v>150</v>
      </c>
      <c r="N3025">
        <v>36</v>
      </c>
      <c r="O3025">
        <v>60</v>
      </c>
      <c r="P3025">
        <v>1.8611111111111109</v>
      </c>
      <c r="Q3025">
        <v>2.2833333333333332</v>
      </c>
      <c r="R3025">
        <v>2.072222222222222</v>
      </c>
      <c r="S3025">
        <v>0.05</v>
      </c>
      <c r="T3025">
        <v>0.08</v>
      </c>
      <c r="U3025">
        <v>37439018.5</v>
      </c>
      <c r="V3025" t="s">
        <v>1393</v>
      </c>
      <c r="W3025">
        <v>0.42539222656434239</v>
      </c>
      <c r="X3025">
        <v>3.7772399547363993E-2</v>
      </c>
      <c r="Y3025">
        <v>22500</v>
      </c>
      <c r="Z3025">
        <v>3375000</v>
      </c>
      <c r="AA3025">
        <v>506250000</v>
      </c>
      <c r="AB3025" t="s">
        <v>397</v>
      </c>
      <c r="AC3025" t="s">
        <v>1418</v>
      </c>
    </row>
    <row r="3026" spans="1:29" x14ac:dyDescent="0.25">
      <c r="A3026" t="s">
        <v>33</v>
      </c>
      <c r="B3026" t="s">
        <v>415</v>
      </c>
      <c r="C3026" t="s">
        <v>438</v>
      </c>
      <c r="D3026" t="s">
        <v>964</v>
      </c>
      <c r="E3026">
        <v>104</v>
      </c>
      <c r="F3026">
        <v>1719243235</v>
      </c>
      <c r="G3026">
        <v>672296292</v>
      </c>
      <c r="H3026">
        <v>383583585</v>
      </c>
      <c r="I3026">
        <v>26</v>
      </c>
      <c r="J3026">
        <v>44</v>
      </c>
      <c r="K3026">
        <v>27</v>
      </c>
      <c r="L3026">
        <v>99216000</v>
      </c>
      <c r="M3026">
        <v>75</v>
      </c>
      <c r="N3026">
        <v>15</v>
      </c>
      <c r="O3026">
        <v>24</v>
      </c>
      <c r="P3026">
        <v>1.7333333333333329</v>
      </c>
      <c r="Q3026">
        <v>1.833333333333333</v>
      </c>
      <c r="R3026">
        <v>1.783333333333333</v>
      </c>
      <c r="S3026">
        <v>0.05</v>
      </c>
      <c r="T3026">
        <v>0.08</v>
      </c>
      <c r="U3026">
        <v>12898080</v>
      </c>
      <c r="V3026" t="s">
        <v>1393</v>
      </c>
      <c r="W3026">
        <v>0.22311187689506889</v>
      </c>
      <c r="X3026">
        <v>3.3625213654541547E-2</v>
      </c>
      <c r="Y3026">
        <v>10816</v>
      </c>
      <c r="Z3026">
        <v>1124864</v>
      </c>
      <c r="AA3026">
        <v>116985856</v>
      </c>
      <c r="AB3026" t="s">
        <v>393</v>
      </c>
      <c r="AC3026" t="s">
        <v>1418</v>
      </c>
    </row>
    <row r="3027" spans="1:29" x14ac:dyDescent="0.25">
      <c r="A3027" t="s">
        <v>33</v>
      </c>
      <c r="B3027" t="s">
        <v>415</v>
      </c>
      <c r="C3027" t="s">
        <v>438</v>
      </c>
      <c r="D3027" t="s">
        <v>943</v>
      </c>
      <c r="E3027">
        <v>137</v>
      </c>
      <c r="F3027">
        <v>2276726980.1100001</v>
      </c>
      <c r="G3027">
        <v>876525042</v>
      </c>
      <c r="H3027">
        <v>641805934</v>
      </c>
      <c r="I3027">
        <v>45</v>
      </c>
      <c r="J3027">
        <v>85</v>
      </c>
      <c r="K3027">
        <v>45</v>
      </c>
      <c r="L3027">
        <v>153886000</v>
      </c>
      <c r="M3027">
        <v>137</v>
      </c>
      <c r="N3027">
        <v>35</v>
      </c>
      <c r="O3027">
        <v>55</v>
      </c>
      <c r="P3027">
        <v>1.285714285714286</v>
      </c>
      <c r="Q3027">
        <v>1.545454545454545</v>
      </c>
      <c r="R3027">
        <v>1.4155844155844159</v>
      </c>
      <c r="S3027">
        <v>3.5000000000000003E-2</v>
      </c>
      <c r="T3027">
        <v>0.08</v>
      </c>
      <c r="U3027">
        <v>17696890</v>
      </c>
      <c r="V3027" t="s">
        <v>1393</v>
      </c>
      <c r="W3027">
        <v>0.28189850588452692</v>
      </c>
      <c r="X3027">
        <v>2.7573584260440941E-2</v>
      </c>
      <c r="Y3027">
        <v>18769</v>
      </c>
      <c r="Z3027">
        <v>2571353</v>
      </c>
      <c r="AA3027">
        <v>352275361</v>
      </c>
      <c r="AB3027" t="s">
        <v>396</v>
      </c>
      <c r="AC3027" t="s">
        <v>1418</v>
      </c>
    </row>
    <row r="3028" spans="1:29" x14ac:dyDescent="0.25">
      <c r="A3028" t="s">
        <v>33</v>
      </c>
      <c r="B3028" t="s">
        <v>415</v>
      </c>
      <c r="C3028" t="s">
        <v>438</v>
      </c>
      <c r="D3028" t="s">
        <v>957</v>
      </c>
      <c r="E3028">
        <v>127</v>
      </c>
      <c r="F3028">
        <v>2235276411.52</v>
      </c>
      <c r="G3028">
        <v>782072231</v>
      </c>
      <c r="H3028">
        <v>434603296</v>
      </c>
      <c r="I3028">
        <v>33</v>
      </c>
      <c r="J3028">
        <v>52</v>
      </c>
      <c r="K3028">
        <v>33</v>
      </c>
      <c r="L3028">
        <v>99743000</v>
      </c>
      <c r="M3028">
        <v>127</v>
      </c>
      <c r="N3028">
        <v>33</v>
      </c>
      <c r="O3028">
        <v>51</v>
      </c>
      <c r="P3028">
        <v>1</v>
      </c>
      <c r="Q3028">
        <v>1.0196078431372551</v>
      </c>
      <c r="R3028">
        <v>1.009803921568627</v>
      </c>
      <c r="S3028">
        <v>0.02</v>
      </c>
      <c r="T3028">
        <v>0.03</v>
      </c>
      <c r="U3028">
        <v>4987150</v>
      </c>
      <c r="V3028" t="s">
        <v>1393</v>
      </c>
      <c r="W3028">
        <v>0.19442933042203381</v>
      </c>
      <c r="X3028">
        <v>1.1475177583558869E-2</v>
      </c>
      <c r="Y3028">
        <v>16129</v>
      </c>
      <c r="Z3028">
        <v>2048383</v>
      </c>
      <c r="AA3028">
        <v>260144641</v>
      </c>
      <c r="AB3028" t="s">
        <v>391</v>
      </c>
      <c r="AC3028" t="s">
        <v>1418</v>
      </c>
    </row>
    <row r="3029" spans="1:29" x14ac:dyDescent="0.25">
      <c r="A3029" t="s">
        <v>33</v>
      </c>
      <c r="B3029" t="s">
        <v>415</v>
      </c>
      <c r="C3029" t="s">
        <v>438</v>
      </c>
      <c r="D3029" t="s">
        <v>947</v>
      </c>
      <c r="E3029">
        <v>128</v>
      </c>
      <c r="F3029">
        <v>2150368677.4200001</v>
      </c>
      <c r="G3029">
        <v>798599509</v>
      </c>
      <c r="H3029">
        <v>425269322</v>
      </c>
      <c r="I3029">
        <v>34</v>
      </c>
      <c r="J3029">
        <v>52</v>
      </c>
      <c r="K3029">
        <v>35</v>
      </c>
      <c r="L3029">
        <v>112777000</v>
      </c>
      <c r="M3029">
        <v>128</v>
      </c>
      <c r="N3029">
        <v>34</v>
      </c>
      <c r="O3029">
        <v>51</v>
      </c>
      <c r="P3029">
        <v>1</v>
      </c>
      <c r="Q3029">
        <v>1.0196078431372551</v>
      </c>
      <c r="R3029">
        <v>1.009803921568627</v>
      </c>
      <c r="S3029">
        <v>0.02</v>
      </c>
      <c r="T3029">
        <v>0.03</v>
      </c>
      <c r="U3029">
        <v>5638850</v>
      </c>
      <c r="V3029" t="s">
        <v>1393</v>
      </c>
      <c r="W3029">
        <v>0.19776577219783339</v>
      </c>
      <c r="X3029">
        <v>1.325947983616838E-2</v>
      </c>
      <c r="Y3029">
        <v>16384</v>
      </c>
      <c r="Z3029">
        <v>2097152</v>
      </c>
      <c r="AA3029">
        <v>268435456</v>
      </c>
      <c r="AB3029" t="s">
        <v>391</v>
      </c>
      <c r="AC3029" t="s">
        <v>1418</v>
      </c>
    </row>
    <row r="3030" spans="1:29" x14ac:dyDescent="0.25">
      <c r="A3030" t="s">
        <v>33</v>
      </c>
      <c r="B3030" t="s">
        <v>415</v>
      </c>
      <c r="C3030" t="s">
        <v>438</v>
      </c>
      <c r="D3030" t="s">
        <v>960</v>
      </c>
      <c r="E3030">
        <v>101</v>
      </c>
      <c r="F3030">
        <v>1826593352</v>
      </c>
      <c r="G3030">
        <v>652355329</v>
      </c>
      <c r="H3030">
        <v>481366648</v>
      </c>
      <c r="I3030">
        <v>28</v>
      </c>
      <c r="J3030">
        <v>50</v>
      </c>
      <c r="K3030">
        <v>28</v>
      </c>
      <c r="L3030">
        <v>86032000</v>
      </c>
      <c r="M3030">
        <v>101</v>
      </c>
      <c r="N3030">
        <v>27</v>
      </c>
      <c r="O3030">
        <v>40</v>
      </c>
      <c r="P3030">
        <v>1.037037037037037</v>
      </c>
      <c r="Q3030">
        <v>1.25</v>
      </c>
      <c r="R3030">
        <v>1.143518518518519</v>
      </c>
      <c r="S3030">
        <v>0.02</v>
      </c>
      <c r="T3030">
        <v>5.5E-2</v>
      </c>
      <c r="U3030">
        <v>6452400</v>
      </c>
      <c r="V3030" t="s">
        <v>1393</v>
      </c>
      <c r="W3030">
        <v>0.26353246466868779</v>
      </c>
      <c r="X3030">
        <v>1.340433539965569E-2</v>
      </c>
      <c r="Y3030">
        <v>10201</v>
      </c>
      <c r="Z3030">
        <v>1030301</v>
      </c>
      <c r="AA3030">
        <v>104060401</v>
      </c>
      <c r="AB3030" t="s">
        <v>393</v>
      </c>
      <c r="AC3030" t="s">
        <v>1418</v>
      </c>
    </row>
    <row r="3031" spans="1:29" x14ac:dyDescent="0.25">
      <c r="A3031" t="s">
        <v>33</v>
      </c>
      <c r="B3031" t="s">
        <v>415</v>
      </c>
      <c r="C3031" t="s">
        <v>438</v>
      </c>
      <c r="D3031" t="s">
        <v>942</v>
      </c>
      <c r="E3031">
        <v>140</v>
      </c>
      <c r="F3031">
        <v>2287138583</v>
      </c>
      <c r="G3031">
        <v>911551851</v>
      </c>
      <c r="H3031">
        <v>663910689</v>
      </c>
      <c r="I3031">
        <v>46</v>
      </c>
      <c r="J3031">
        <v>68</v>
      </c>
      <c r="K3031">
        <v>48</v>
      </c>
      <c r="L3031">
        <v>122633000</v>
      </c>
      <c r="M3031">
        <v>140</v>
      </c>
      <c r="N3031">
        <v>33</v>
      </c>
      <c r="O3031">
        <v>56</v>
      </c>
      <c r="P3031">
        <v>1.393939393939394</v>
      </c>
      <c r="Q3031">
        <v>1.214285714285714</v>
      </c>
      <c r="R3031">
        <v>1.304112554112554</v>
      </c>
      <c r="S3031">
        <v>3.5000000000000003E-2</v>
      </c>
      <c r="T3031">
        <v>5.5E-2</v>
      </c>
      <c r="U3031">
        <v>11036970</v>
      </c>
      <c r="V3031" t="s">
        <v>1393</v>
      </c>
      <c r="W3031">
        <v>0.29028004421540549</v>
      </c>
      <c r="X3031">
        <v>1.6624178798241941E-2</v>
      </c>
      <c r="Y3031">
        <v>19600</v>
      </c>
      <c r="Z3031">
        <v>2744000</v>
      </c>
      <c r="AA3031">
        <v>384160000</v>
      </c>
      <c r="AB3031" t="s">
        <v>395</v>
      </c>
      <c r="AC3031" t="s">
        <v>1418</v>
      </c>
    </row>
    <row r="3032" spans="1:29" x14ac:dyDescent="0.25">
      <c r="A3032" t="s">
        <v>33</v>
      </c>
      <c r="B3032" t="s">
        <v>415</v>
      </c>
      <c r="C3032" t="s">
        <v>438</v>
      </c>
      <c r="D3032" t="s">
        <v>950</v>
      </c>
      <c r="E3032">
        <v>115</v>
      </c>
      <c r="F3032">
        <v>2022653146.26</v>
      </c>
      <c r="G3032">
        <v>646334294</v>
      </c>
      <c r="H3032">
        <v>417401841.25999999</v>
      </c>
      <c r="I3032">
        <v>30</v>
      </c>
      <c r="J3032">
        <v>52</v>
      </c>
      <c r="K3032">
        <v>31</v>
      </c>
      <c r="L3032">
        <v>99044000</v>
      </c>
      <c r="M3032">
        <v>98</v>
      </c>
      <c r="N3032">
        <v>26</v>
      </c>
      <c r="O3032">
        <v>39</v>
      </c>
      <c r="P3032">
        <v>1.153846153846154</v>
      </c>
      <c r="Q3032">
        <v>1.333333333333333</v>
      </c>
      <c r="R3032">
        <v>1.2435897435897441</v>
      </c>
      <c r="S3032">
        <v>2.5000000000000001E-2</v>
      </c>
      <c r="T3032">
        <v>5.5E-2</v>
      </c>
      <c r="U3032">
        <v>7923520</v>
      </c>
      <c r="V3032" t="s">
        <v>1393</v>
      </c>
      <c r="W3032">
        <v>0.20636352902710961</v>
      </c>
      <c r="X3032">
        <v>1.8982954114628432E-2</v>
      </c>
      <c r="Y3032">
        <v>13225</v>
      </c>
      <c r="Z3032">
        <v>1520875</v>
      </c>
      <c r="AA3032">
        <v>174900625</v>
      </c>
      <c r="AB3032" t="s">
        <v>394</v>
      </c>
      <c r="AC3032" t="s">
        <v>1418</v>
      </c>
    </row>
    <row r="3033" spans="1:29" x14ac:dyDescent="0.25">
      <c r="A3033" t="s">
        <v>33</v>
      </c>
      <c r="B3033" t="s">
        <v>415</v>
      </c>
      <c r="C3033" t="s">
        <v>438</v>
      </c>
      <c r="D3033" t="s">
        <v>952</v>
      </c>
      <c r="E3033">
        <v>130</v>
      </c>
      <c r="F3033">
        <v>1962306956</v>
      </c>
      <c r="G3033">
        <v>797618088</v>
      </c>
      <c r="H3033">
        <v>724795034</v>
      </c>
      <c r="I3033">
        <v>63</v>
      </c>
      <c r="J3033">
        <v>123</v>
      </c>
      <c r="K3033">
        <v>63</v>
      </c>
      <c r="L3033">
        <v>180498000</v>
      </c>
      <c r="M3033">
        <v>130</v>
      </c>
      <c r="N3033">
        <v>33</v>
      </c>
      <c r="O3033">
        <v>52</v>
      </c>
      <c r="P3033">
        <v>1.9090909090909089</v>
      </c>
      <c r="Q3033">
        <v>2.365384615384615</v>
      </c>
      <c r="R3033">
        <v>2.1372377622377621</v>
      </c>
      <c r="S3033">
        <v>0.05</v>
      </c>
      <c r="T3033">
        <v>0.08</v>
      </c>
      <c r="U3033">
        <v>23464740</v>
      </c>
      <c r="V3033" t="s">
        <v>1393</v>
      </c>
      <c r="W3033">
        <v>0.36935864278717873</v>
      </c>
      <c r="X3033">
        <v>3.237431121803188E-2</v>
      </c>
      <c r="Y3033">
        <v>16900</v>
      </c>
      <c r="Z3033">
        <v>2197000</v>
      </c>
      <c r="AA3033">
        <v>285610000</v>
      </c>
      <c r="AB3033" t="s">
        <v>396</v>
      </c>
      <c r="AC3033" t="s">
        <v>1418</v>
      </c>
    </row>
    <row r="3034" spans="1:29" x14ac:dyDescent="0.25">
      <c r="A3034" t="s">
        <v>33</v>
      </c>
      <c r="B3034" t="s">
        <v>415</v>
      </c>
      <c r="C3034" t="s">
        <v>438</v>
      </c>
      <c r="D3034" t="s">
        <v>959</v>
      </c>
      <c r="E3034">
        <v>127</v>
      </c>
      <c r="F3034">
        <v>2144315548</v>
      </c>
      <c r="G3034">
        <v>925879570</v>
      </c>
      <c r="H3034">
        <v>559258481</v>
      </c>
      <c r="I3034">
        <v>36</v>
      </c>
      <c r="J3034">
        <v>53</v>
      </c>
      <c r="K3034">
        <v>36</v>
      </c>
      <c r="L3034">
        <v>82958500</v>
      </c>
      <c r="M3034">
        <v>127</v>
      </c>
      <c r="N3034">
        <v>29</v>
      </c>
      <c r="O3034">
        <v>51</v>
      </c>
      <c r="P3034">
        <v>1.2413793103448281</v>
      </c>
      <c r="Q3034">
        <v>1.0392156862745101</v>
      </c>
      <c r="R3034">
        <v>1.140297498309669</v>
      </c>
      <c r="S3034">
        <v>3.5000000000000003E-2</v>
      </c>
      <c r="T3034">
        <v>0.03</v>
      </c>
      <c r="U3034">
        <v>5392302.5</v>
      </c>
      <c r="V3034" t="s">
        <v>1393</v>
      </c>
      <c r="W3034">
        <v>0.26080978684392769</v>
      </c>
      <c r="X3034">
        <v>9.6418788148873863E-3</v>
      </c>
      <c r="Y3034">
        <v>16129</v>
      </c>
      <c r="Z3034">
        <v>2048383</v>
      </c>
      <c r="AA3034">
        <v>260144641</v>
      </c>
      <c r="AB3034" t="s">
        <v>391</v>
      </c>
      <c r="AC3034" t="s">
        <v>1418</v>
      </c>
    </row>
    <row r="3035" spans="1:29" x14ac:dyDescent="0.25">
      <c r="A3035" t="s">
        <v>33</v>
      </c>
      <c r="B3035" t="s">
        <v>415</v>
      </c>
      <c r="C3035" t="s">
        <v>438</v>
      </c>
      <c r="D3035" t="s">
        <v>955</v>
      </c>
      <c r="E3035">
        <v>124</v>
      </c>
      <c r="F3035">
        <v>2129419058.52</v>
      </c>
      <c r="G3035">
        <v>776993944</v>
      </c>
      <c r="H3035">
        <v>496430889</v>
      </c>
      <c r="I3035">
        <v>37</v>
      </c>
      <c r="J3035">
        <v>42</v>
      </c>
      <c r="K3035">
        <v>37</v>
      </c>
      <c r="L3035">
        <v>62449000</v>
      </c>
      <c r="M3035">
        <v>124</v>
      </c>
      <c r="N3035">
        <v>32</v>
      </c>
      <c r="O3035">
        <v>50</v>
      </c>
      <c r="P3035">
        <v>1.15625</v>
      </c>
      <c r="Q3035">
        <v>0.84</v>
      </c>
      <c r="R3035">
        <v>0.99812500000000004</v>
      </c>
      <c r="S3035">
        <v>2.5000000000000001E-2</v>
      </c>
      <c r="T3035">
        <v>0.01</v>
      </c>
      <c r="U3035">
        <v>2185715</v>
      </c>
      <c r="V3035" t="s">
        <v>1393</v>
      </c>
      <c r="W3035">
        <v>0.23312972945073199</v>
      </c>
      <c r="X3035">
        <v>4.4028585819928714E-3</v>
      </c>
      <c r="Y3035">
        <v>15376</v>
      </c>
      <c r="Z3035">
        <v>1906624</v>
      </c>
      <c r="AA3035">
        <v>236421376</v>
      </c>
      <c r="AB3035" t="s">
        <v>391</v>
      </c>
      <c r="AC3035" t="s">
        <v>1418</v>
      </c>
    </row>
    <row r="3036" spans="1:29" x14ac:dyDescent="0.25">
      <c r="A3036" t="s">
        <v>34</v>
      </c>
      <c r="B3036" t="s">
        <v>415</v>
      </c>
      <c r="C3036" t="s">
        <v>438</v>
      </c>
      <c r="D3036" t="s">
        <v>959</v>
      </c>
      <c r="E3036">
        <v>135</v>
      </c>
      <c r="F3036">
        <v>2353023842</v>
      </c>
      <c r="G3036">
        <v>974424737</v>
      </c>
      <c r="H3036">
        <v>416829783</v>
      </c>
      <c r="I3036">
        <v>27</v>
      </c>
      <c r="J3036">
        <v>44</v>
      </c>
      <c r="K3036">
        <v>28</v>
      </c>
      <c r="L3036">
        <v>51173873</v>
      </c>
      <c r="M3036">
        <v>135</v>
      </c>
      <c r="N3036">
        <v>32</v>
      </c>
      <c r="O3036">
        <v>54</v>
      </c>
      <c r="P3036">
        <v>0.84375</v>
      </c>
      <c r="Q3036">
        <v>0.81481481481481477</v>
      </c>
      <c r="R3036">
        <v>0.82928240740740744</v>
      </c>
      <c r="S3036">
        <v>0.01</v>
      </c>
      <c r="T3036">
        <v>0.01</v>
      </c>
      <c r="U3036">
        <v>1023477.46</v>
      </c>
      <c r="V3036" t="s">
        <v>1393</v>
      </c>
      <c r="W3036">
        <v>0.1771464341159022</v>
      </c>
      <c r="X3036">
        <v>2.455384671972924E-3</v>
      </c>
      <c r="Y3036">
        <v>18225</v>
      </c>
      <c r="Z3036">
        <v>2460375</v>
      </c>
      <c r="AA3036">
        <v>332150625</v>
      </c>
      <c r="AB3036" t="s">
        <v>396</v>
      </c>
      <c r="AC3036" t="s">
        <v>1418</v>
      </c>
    </row>
    <row r="3037" spans="1:29" x14ac:dyDescent="0.25">
      <c r="A3037" t="s">
        <v>34</v>
      </c>
      <c r="B3037" t="s">
        <v>415</v>
      </c>
      <c r="C3037" t="s">
        <v>438</v>
      </c>
      <c r="D3037" t="s">
        <v>958</v>
      </c>
      <c r="E3037">
        <v>127</v>
      </c>
      <c r="F3037">
        <v>1912370742.6099999</v>
      </c>
      <c r="G3037">
        <v>799098944</v>
      </c>
      <c r="H3037">
        <v>650558023.99000001</v>
      </c>
      <c r="I3037">
        <v>47</v>
      </c>
      <c r="J3037">
        <v>63</v>
      </c>
      <c r="K3037">
        <v>47</v>
      </c>
      <c r="L3037">
        <v>97005000</v>
      </c>
      <c r="M3037">
        <v>127</v>
      </c>
      <c r="N3037">
        <v>31</v>
      </c>
      <c r="O3037">
        <v>51</v>
      </c>
      <c r="P3037">
        <v>1.5161290322580649</v>
      </c>
      <c r="Q3037">
        <v>1.2352941176470591</v>
      </c>
      <c r="R3037">
        <v>1.3757115749525619</v>
      </c>
      <c r="S3037">
        <v>0.05</v>
      </c>
      <c r="T3037">
        <v>5.5E-2</v>
      </c>
      <c r="U3037">
        <v>10185525</v>
      </c>
      <c r="V3037" t="s">
        <v>1393</v>
      </c>
      <c r="W3037">
        <v>0.34018404982609157</v>
      </c>
      <c r="X3037">
        <v>1.565659729708686E-2</v>
      </c>
      <c r="Y3037">
        <v>16129</v>
      </c>
      <c r="Z3037">
        <v>2048383</v>
      </c>
      <c r="AA3037">
        <v>260144641</v>
      </c>
      <c r="AB3037" t="s">
        <v>391</v>
      </c>
      <c r="AC3037" t="s">
        <v>1418</v>
      </c>
    </row>
    <row r="3038" spans="1:29" x14ac:dyDescent="0.25">
      <c r="A3038" t="s">
        <v>34</v>
      </c>
      <c r="B3038" t="s">
        <v>415</v>
      </c>
      <c r="C3038" t="s">
        <v>438</v>
      </c>
      <c r="D3038" t="s">
        <v>963</v>
      </c>
      <c r="E3038">
        <v>128</v>
      </c>
      <c r="F3038">
        <v>2382882418</v>
      </c>
      <c r="G3038">
        <v>793893240</v>
      </c>
      <c r="H3038">
        <v>650945730</v>
      </c>
      <c r="I3038">
        <v>36</v>
      </c>
      <c r="J3038">
        <v>51</v>
      </c>
      <c r="K3038">
        <v>36</v>
      </c>
      <c r="L3038">
        <v>87555531</v>
      </c>
      <c r="M3038">
        <v>128</v>
      </c>
      <c r="N3038">
        <v>32</v>
      </c>
      <c r="O3038">
        <v>51</v>
      </c>
      <c r="P3038">
        <v>1.125</v>
      </c>
      <c r="Q3038">
        <v>1</v>
      </c>
      <c r="R3038">
        <v>1.0625</v>
      </c>
      <c r="S3038">
        <v>2.5000000000000001E-2</v>
      </c>
      <c r="T3038">
        <v>0.03</v>
      </c>
      <c r="U3038">
        <v>4815554.2050000001</v>
      </c>
      <c r="V3038" t="s">
        <v>1393</v>
      </c>
      <c r="W3038">
        <v>0.27317576607340599</v>
      </c>
      <c r="X3038">
        <v>7.397781386475951E-3</v>
      </c>
      <c r="Y3038">
        <v>16384</v>
      </c>
      <c r="Z3038">
        <v>2097152</v>
      </c>
      <c r="AA3038">
        <v>268435456</v>
      </c>
      <c r="AB3038" t="s">
        <v>391</v>
      </c>
      <c r="AC3038" t="s">
        <v>1418</v>
      </c>
    </row>
    <row r="3039" spans="1:29" x14ac:dyDescent="0.25">
      <c r="A3039" t="s">
        <v>34</v>
      </c>
      <c r="B3039" t="s">
        <v>415</v>
      </c>
      <c r="C3039" t="s">
        <v>438</v>
      </c>
      <c r="D3039" t="s">
        <v>952</v>
      </c>
      <c r="E3039">
        <v>134</v>
      </c>
      <c r="F3039">
        <v>2200437475.1799998</v>
      </c>
      <c r="G3039">
        <v>854143115</v>
      </c>
      <c r="H3039">
        <v>512434700</v>
      </c>
      <c r="I3039">
        <v>39</v>
      </c>
      <c r="J3039">
        <v>64</v>
      </c>
      <c r="K3039">
        <v>40</v>
      </c>
      <c r="L3039">
        <v>126836000</v>
      </c>
      <c r="M3039">
        <v>134</v>
      </c>
      <c r="N3039">
        <v>33</v>
      </c>
      <c r="O3039">
        <v>54</v>
      </c>
      <c r="P3039">
        <v>1.1818181818181821</v>
      </c>
      <c r="Q3039">
        <v>1.1851851851851849</v>
      </c>
      <c r="R3039">
        <v>1.1835016835016841</v>
      </c>
      <c r="S3039">
        <v>2.5000000000000001E-2</v>
      </c>
      <c r="T3039">
        <v>4.4999999999999998E-2</v>
      </c>
      <c r="U3039">
        <v>8878520</v>
      </c>
      <c r="V3039" t="s">
        <v>1393</v>
      </c>
      <c r="W3039">
        <v>0.23287855518734149</v>
      </c>
      <c r="X3039">
        <v>1.7326149068359342E-2</v>
      </c>
      <c r="Y3039">
        <v>17956</v>
      </c>
      <c r="Z3039">
        <v>2406104</v>
      </c>
      <c r="AA3039">
        <v>322417936</v>
      </c>
      <c r="AB3039" t="s">
        <v>396</v>
      </c>
      <c r="AC3039" t="s">
        <v>1418</v>
      </c>
    </row>
    <row r="3040" spans="1:29" x14ac:dyDescent="0.25">
      <c r="A3040" t="s">
        <v>34</v>
      </c>
      <c r="B3040" t="s">
        <v>415</v>
      </c>
      <c r="C3040" t="s">
        <v>438</v>
      </c>
      <c r="D3040" t="s">
        <v>945</v>
      </c>
      <c r="E3040">
        <v>139</v>
      </c>
      <c r="F3040">
        <v>2227581802.3400002</v>
      </c>
      <c r="G3040">
        <v>925139788</v>
      </c>
      <c r="H3040">
        <v>433234115</v>
      </c>
      <c r="I3040">
        <v>29</v>
      </c>
      <c r="J3040">
        <v>49</v>
      </c>
      <c r="K3040">
        <v>29</v>
      </c>
      <c r="L3040">
        <v>90582000</v>
      </c>
      <c r="M3040">
        <v>139</v>
      </c>
      <c r="N3040">
        <v>34</v>
      </c>
      <c r="O3040">
        <v>56</v>
      </c>
      <c r="P3040">
        <v>0.8529411764705882</v>
      </c>
      <c r="Q3040">
        <v>0.875</v>
      </c>
      <c r="R3040">
        <v>0.86397058823529416</v>
      </c>
      <c r="S3040">
        <v>0.01</v>
      </c>
      <c r="T3040">
        <v>0.01</v>
      </c>
      <c r="U3040">
        <v>1811640</v>
      </c>
      <c r="V3040" t="s">
        <v>1393</v>
      </c>
      <c r="W3040">
        <v>0.19448628757197689</v>
      </c>
      <c r="X3040">
        <v>4.1816651488768373E-3</v>
      </c>
      <c r="Y3040">
        <v>19321</v>
      </c>
      <c r="Z3040">
        <v>2685619</v>
      </c>
      <c r="AA3040">
        <v>373301041</v>
      </c>
      <c r="AB3040" t="s">
        <v>396</v>
      </c>
      <c r="AC3040" t="s">
        <v>1418</v>
      </c>
    </row>
    <row r="3041" spans="1:29" x14ac:dyDescent="0.25">
      <c r="A3041" t="s">
        <v>34</v>
      </c>
      <c r="B3041" t="s">
        <v>415</v>
      </c>
      <c r="C3041" t="s">
        <v>438</v>
      </c>
      <c r="D3041" t="s">
        <v>961</v>
      </c>
      <c r="E3041">
        <v>110</v>
      </c>
      <c r="F3041">
        <v>1631401954.1300001</v>
      </c>
      <c r="G3041">
        <v>685593659</v>
      </c>
      <c r="H3041">
        <v>306996257</v>
      </c>
      <c r="I3041">
        <v>27</v>
      </c>
      <c r="J3041">
        <v>36</v>
      </c>
      <c r="K3041">
        <v>28</v>
      </c>
      <c r="L3041">
        <v>57825000</v>
      </c>
      <c r="M3041">
        <v>110</v>
      </c>
      <c r="N3041">
        <v>27</v>
      </c>
      <c r="O3041">
        <v>44</v>
      </c>
      <c r="P3041">
        <v>1</v>
      </c>
      <c r="Q3041">
        <v>0.81818181818181823</v>
      </c>
      <c r="R3041">
        <v>0.90909090909090906</v>
      </c>
      <c r="S3041">
        <v>0.02</v>
      </c>
      <c r="T3041">
        <v>0.01</v>
      </c>
      <c r="U3041">
        <v>1734750</v>
      </c>
      <c r="V3041" t="s">
        <v>1393</v>
      </c>
      <c r="W3041">
        <v>0.1881794098767744</v>
      </c>
      <c r="X3041">
        <v>5.6507203604114296E-3</v>
      </c>
      <c r="Y3041">
        <v>12100</v>
      </c>
      <c r="Z3041">
        <v>1331000</v>
      </c>
      <c r="AA3041">
        <v>146410000</v>
      </c>
      <c r="AB3041" t="s">
        <v>394</v>
      </c>
      <c r="AC3041" t="s">
        <v>1418</v>
      </c>
    </row>
    <row r="3042" spans="1:29" x14ac:dyDescent="0.25">
      <c r="A3042" t="s">
        <v>34</v>
      </c>
      <c r="B3042" t="s">
        <v>415</v>
      </c>
      <c r="C3042" t="s">
        <v>438</v>
      </c>
      <c r="D3042" t="s">
        <v>964</v>
      </c>
      <c r="E3042">
        <v>131</v>
      </c>
      <c r="F3042">
        <v>2158108989</v>
      </c>
      <c r="G3042">
        <v>896665046</v>
      </c>
      <c r="H3042">
        <v>281448908</v>
      </c>
      <c r="I3042">
        <v>25</v>
      </c>
      <c r="J3042">
        <v>42</v>
      </c>
      <c r="K3042">
        <v>25</v>
      </c>
      <c r="L3042">
        <v>46187000</v>
      </c>
      <c r="M3042">
        <v>131</v>
      </c>
      <c r="N3042">
        <v>29</v>
      </c>
      <c r="O3042">
        <v>52</v>
      </c>
      <c r="P3042">
        <v>0.86206896551724133</v>
      </c>
      <c r="Q3042">
        <v>0.80769230769230771</v>
      </c>
      <c r="R3042">
        <v>0.83488063660477452</v>
      </c>
      <c r="S3042">
        <v>0.01</v>
      </c>
      <c r="T3042">
        <v>0.01</v>
      </c>
      <c r="U3042">
        <v>923740</v>
      </c>
      <c r="V3042" t="s">
        <v>1393</v>
      </c>
      <c r="W3042">
        <v>0.1304145941815546</v>
      </c>
      <c r="X3042">
        <v>3.2820877031080891E-3</v>
      </c>
      <c r="Y3042">
        <v>17161</v>
      </c>
      <c r="Z3042">
        <v>2248091</v>
      </c>
      <c r="AA3042">
        <v>294499921</v>
      </c>
      <c r="AB3042" t="s">
        <v>396</v>
      </c>
      <c r="AC3042" t="s">
        <v>1418</v>
      </c>
    </row>
    <row r="3043" spans="1:29" x14ac:dyDescent="0.25">
      <c r="A3043" t="s">
        <v>34</v>
      </c>
      <c r="B3043" t="s">
        <v>415</v>
      </c>
      <c r="C3043" t="s">
        <v>438</v>
      </c>
      <c r="D3043" t="s">
        <v>950</v>
      </c>
      <c r="E3043">
        <v>127</v>
      </c>
      <c r="F3043">
        <v>2173510501.2600002</v>
      </c>
      <c r="G3043">
        <v>745983508</v>
      </c>
      <c r="H3043">
        <v>573472881.25999999</v>
      </c>
      <c r="I3043">
        <v>36</v>
      </c>
      <c r="J3043">
        <v>52</v>
      </c>
      <c r="K3043">
        <v>36</v>
      </c>
      <c r="L3043">
        <v>87688000</v>
      </c>
      <c r="M3043">
        <v>127</v>
      </c>
      <c r="N3043">
        <v>33</v>
      </c>
      <c r="O3043">
        <v>51</v>
      </c>
      <c r="P3043">
        <v>1.0909090909090911</v>
      </c>
      <c r="Q3043">
        <v>1.0196078431372551</v>
      </c>
      <c r="R3043">
        <v>1.0552584670231731</v>
      </c>
      <c r="S3043">
        <v>0.02</v>
      </c>
      <c r="T3043">
        <v>0.03</v>
      </c>
      <c r="U3043">
        <v>4384400</v>
      </c>
      <c r="V3043" t="s">
        <v>1393</v>
      </c>
      <c r="W3043">
        <v>0.26384638166116681</v>
      </c>
      <c r="X3043">
        <v>7.6453484432722624E-3</v>
      </c>
      <c r="Y3043">
        <v>16129</v>
      </c>
      <c r="Z3043">
        <v>2048383</v>
      </c>
      <c r="AA3043">
        <v>260144641</v>
      </c>
      <c r="AB3043" t="s">
        <v>391</v>
      </c>
      <c r="AC3043" t="s">
        <v>1418</v>
      </c>
    </row>
    <row r="3044" spans="1:29" x14ac:dyDescent="0.25">
      <c r="A3044" t="s">
        <v>34</v>
      </c>
      <c r="B3044" t="s">
        <v>415</v>
      </c>
      <c r="C3044" t="s">
        <v>438</v>
      </c>
      <c r="D3044" t="s">
        <v>941</v>
      </c>
      <c r="E3044">
        <v>120</v>
      </c>
      <c r="F3044">
        <v>1908794878.52</v>
      </c>
      <c r="G3044">
        <v>826222817</v>
      </c>
      <c r="H3044">
        <v>797761196</v>
      </c>
      <c r="I3044">
        <v>49</v>
      </c>
      <c r="J3044">
        <v>99</v>
      </c>
      <c r="K3044">
        <v>49</v>
      </c>
      <c r="L3044">
        <v>251132000</v>
      </c>
      <c r="M3044">
        <v>120</v>
      </c>
      <c r="N3044">
        <v>29</v>
      </c>
      <c r="O3044">
        <v>48</v>
      </c>
      <c r="P3044">
        <v>1.6896551724137929</v>
      </c>
      <c r="Q3044">
        <v>2.0625</v>
      </c>
      <c r="R3044">
        <v>1.876077586206897</v>
      </c>
      <c r="S3044">
        <v>0.05</v>
      </c>
      <c r="T3044">
        <v>0.08</v>
      </c>
      <c r="U3044">
        <v>32647160</v>
      </c>
      <c r="V3044" t="s">
        <v>1393</v>
      </c>
      <c r="W3044">
        <v>0.41793971944148911</v>
      </c>
      <c r="X3044">
        <v>4.092347454814034E-2</v>
      </c>
      <c r="Y3044">
        <v>14400</v>
      </c>
      <c r="Z3044">
        <v>1728000</v>
      </c>
      <c r="AA3044">
        <v>207360000</v>
      </c>
      <c r="AB3044" t="s">
        <v>391</v>
      </c>
      <c r="AC3044" t="s">
        <v>1418</v>
      </c>
    </row>
    <row r="3045" spans="1:29" x14ac:dyDescent="0.25">
      <c r="A3045" t="s">
        <v>34</v>
      </c>
      <c r="B3045" t="s">
        <v>415</v>
      </c>
      <c r="C3045" t="s">
        <v>438</v>
      </c>
      <c r="D3045" t="s">
        <v>962</v>
      </c>
      <c r="E3045">
        <v>108</v>
      </c>
      <c r="F3045">
        <v>1852647038</v>
      </c>
      <c r="G3045">
        <v>678202180</v>
      </c>
      <c r="H3045">
        <v>480829049</v>
      </c>
      <c r="I3045">
        <v>28</v>
      </c>
      <c r="J3045">
        <v>39</v>
      </c>
      <c r="K3045">
        <v>28</v>
      </c>
      <c r="L3045">
        <v>98119000</v>
      </c>
      <c r="M3045">
        <v>108</v>
      </c>
      <c r="N3045">
        <v>27</v>
      </c>
      <c r="O3045">
        <v>43</v>
      </c>
      <c r="P3045">
        <v>1.037037037037037</v>
      </c>
      <c r="Q3045">
        <v>0.90697674418604646</v>
      </c>
      <c r="R3045">
        <v>0.97200689061154177</v>
      </c>
      <c r="S3045">
        <v>0.02</v>
      </c>
      <c r="T3045">
        <v>1.4999999999999999E-2</v>
      </c>
      <c r="U3045">
        <v>3434165</v>
      </c>
      <c r="V3045" t="s">
        <v>1393</v>
      </c>
      <c r="W3045">
        <v>0.25953624146295701</v>
      </c>
      <c r="X3045">
        <v>7.1421745569286519E-3</v>
      </c>
      <c r="Y3045">
        <v>11664</v>
      </c>
      <c r="Z3045">
        <v>1259712</v>
      </c>
      <c r="AA3045">
        <v>136048896</v>
      </c>
      <c r="AB3045" t="s">
        <v>393</v>
      </c>
      <c r="AC3045" t="s">
        <v>1418</v>
      </c>
    </row>
    <row r="3046" spans="1:29" x14ac:dyDescent="0.25">
      <c r="A3046" t="s">
        <v>34</v>
      </c>
      <c r="B3046" t="s">
        <v>415</v>
      </c>
      <c r="C3046" t="s">
        <v>438</v>
      </c>
      <c r="D3046" t="s">
        <v>944</v>
      </c>
      <c r="E3046">
        <v>131</v>
      </c>
      <c r="F3046">
        <v>2033623353.1199999</v>
      </c>
      <c r="G3046">
        <v>855872861</v>
      </c>
      <c r="H3046">
        <v>474995081</v>
      </c>
      <c r="I3046">
        <v>28</v>
      </c>
      <c r="J3046">
        <v>43</v>
      </c>
      <c r="K3046">
        <v>29</v>
      </c>
      <c r="L3046">
        <v>86682000</v>
      </c>
      <c r="M3046">
        <v>131</v>
      </c>
      <c r="N3046">
        <v>31</v>
      </c>
      <c r="O3046">
        <v>52</v>
      </c>
      <c r="P3046">
        <v>0.90322580645161288</v>
      </c>
      <c r="Q3046">
        <v>0.82692307692307687</v>
      </c>
      <c r="R3046">
        <v>0.86507444168734493</v>
      </c>
      <c r="S3046">
        <v>1.4999999999999999E-2</v>
      </c>
      <c r="T3046">
        <v>0.01</v>
      </c>
      <c r="U3046">
        <v>2167050</v>
      </c>
      <c r="V3046" t="s">
        <v>1393</v>
      </c>
      <c r="W3046">
        <v>0.2335708233637557</v>
      </c>
      <c r="X3046">
        <v>4.5622577720968024E-3</v>
      </c>
      <c r="Y3046">
        <v>17161</v>
      </c>
      <c r="Z3046">
        <v>2248091</v>
      </c>
      <c r="AA3046">
        <v>294499921</v>
      </c>
      <c r="AB3046" t="s">
        <v>396</v>
      </c>
      <c r="AC3046" t="s">
        <v>1418</v>
      </c>
    </row>
    <row r="3047" spans="1:29" x14ac:dyDescent="0.25">
      <c r="A3047" t="s">
        <v>34</v>
      </c>
      <c r="B3047" t="s">
        <v>415</v>
      </c>
      <c r="C3047" t="s">
        <v>438</v>
      </c>
      <c r="D3047" t="s">
        <v>954</v>
      </c>
      <c r="E3047">
        <v>130</v>
      </c>
      <c r="F3047">
        <v>2137475762</v>
      </c>
      <c r="G3047">
        <v>775462172</v>
      </c>
      <c r="H3047">
        <v>537584443</v>
      </c>
      <c r="I3047">
        <v>35</v>
      </c>
      <c r="J3047">
        <v>44</v>
      </c>
      <c r="K3047">
        <v>35</v>
      </c>
      <c r="L3047">
        <v>61491000</v>
      </c>
      <c r="M3047">
        <v>130</v>
      </c>
      <c r="N3047">
        <v>33</v>
      </c>
      <c r="O3047">
        <v>52</v>
      </c>
      <c r="P3047">
        <v>1.060606060606061</v>
      </c>
      <c r="Q3047">
        <v>0.84615384615384615</v>
      </c>
      <c r="R3047">
        <v>0.9533799533799534</v>
      </c>
      <c r="S3047">
        <v>0.02</v>
      </c>
      <c r="T3047">
        <v>0.01</v>
      </c>
      <c r="U3047">
        <v>1844730</v>
      </c>
      <c r="V3047" t="s">
        <v>1393</v>
      </c>
      <c r="W3047">
        <v>0.25150434571337138</v>
      </c>
      <c r="X3047">
        <v>3.431516711505731E-3</v>
      </c>
      <c r="Y3047">
        <v>16900</v>
      </c>
      <c r="Z3047">
        <v>2197000</v>
      </c>
      <c r="AA3047">
        <v>285610000</v>
      </c>
      <c r="AB3047" t="s">
        <v>396</v>
      </c>
      <c r="AC3047" t="s">
        <v>1418</v>
      </c>
    </row>
    <row r="3048" spans="1:29" x14ac:dyDescent="0.25">
      <c r="A3048" t="s">
        <v>34</v>
      </c>
      <c r="B3048" t="s">
        <v>415</v>
      </c>
      <c r="C3048" t="s">
        <v>438</v>
      </c>
      <c r="D3048" t="s">
        <v>966</v>
      </c>
      <c r="E3048">
        <v>110</v>
      </c>
      <c r="F3048">
        <v>1792718578.0999999</v>
      </c>
      <c r="G3048">
        <v>695302430</v>
      </c>
      <c r="H3048">
        <v>379450145.43000001</v>
      </c>
      <c r="I3048">
        <v>24</v>
      </c>
      <c r="J3048">
        <v>30</v>
      </c>
      <c r="K3048">
        <v>24</v>
      </c>
      <c r="L3048">
        <v>54236598</v>
      </c>
      <c r="M3048">
        <v>110</v>
      </c>
      <c r="N3048">
        <v>23</v>
      </c>
      <c r="O3048">
        <v>35</v>
      </c>
      <c r="P3048">
        <v>1.043478260869565</v>
      </c>
      <c r="Q3048">
        <v>0.8571428571428571</v>
      </c>
      <c r="R3048">
        <v>0.9503105590062112</v>
      </c>
      <c r="S3048">
        <v>0.02</v>
      </c>
      <c r="T3048">
        <v>0.01</v>
      </c>
      <c r="U3048">
        <v>1627097.94</v>
      </c>
      <c r="V3048" t="s">
        <v>1393</v>
      </c>
      <c r="W3048">
        <v>0.21166185817751579</v>
      </c>
      <c r="X3048">
        <v>4.2880414188697759E-3</v>
      </c>
      <c r="Y3048">
        <v>12100</v>
      </c>
      <c r="Z3048">
        <v>1331000</v>
      </c>
      <c r="AA3048">
        <v>146410000</v>
      </c>
      <c r="AB3048" t="s">
        <v>394</v>
      </c>
      <c r="AC3048" t="s">
        <v>1418</v>
      </c>
    </row>
    <row r="3049" spans="1:29" x14ac:dyDescent="0.25">
      <c r="A3049" t="s">
        <v>34</v>
      </c>
      <c r="B3049" t="s">
        <v>415</v>
      </c>
      <c r="C3049" t="s">
        <v>438</v>
      </c>
      <c r="D3049" t="s">
        <v>947</v>
      </c>
      <c r="E3049">
        <v>124</v>
      </c>
      <c r="F3049">
        <v>2138418728.48</v>
      </c>
      <c r="G3049">
        <v>763733945</v>
      </c>
      <c r="H3049">
        <v>532830761.06</v>
      </c>
      <c r="I3049">
        <v>38</v>
      </c>
      <c r="J3049">
        <v>52</v>
      </c>
      <c r="K3049">
        <v>40</v>
      </c>
      <c r="L3049">
        <v>92650254</v>
      </c>
      <c r="M3049">
        <v>124</v>
      </c>
      <c r="N3049">
        <v>32</v>
      </c>
      <c r="O3049">
        <v>50</v>
      </c>
      <c r="P3049">
        <v>1.1875</v>
      </c>
      <c r="Q3049">
        <v>1.04</v>
      </c>
      <c r="R3049">
        <v>1.11375</v>
      </c>
      <c r="S3049">
        <v>2.5000000000000001E-2</v>
      </c>
      <c r="T3049">
        <v>0.03</v>
      </c>
      <c r="U3049">
        <v>5095763.97</v>
      </c>
      <c r="V3049" t="s">
        <v>1393</v>
      </c>
      <c r="W3049">
        <v>0.24917045196229601</v>
      </c>
      <c r="X3049">
        <v>9.56356941529167E-3</v>
      </c>
      <c r="Y3049">
        <v>15376</v>
      </c>
      <c r="Z3049">
        <v>1906624</v>
      </c>
      <c r="AA3049">
        <v>236421376</v>
      </c>
      <c r="AB3049" t="s">
        <v>391</v>
      </c>
      <c r="AC3049" t="s">
        <v>1418</v>
      </c>
    </row>
    <row r="3050" spans="1:29" x14ac:dyDescent="0.25">
      <c r="A3050" t="s">
        <v>34</v>
      </c>
      <c r="B3050" t="s">
        <v>415</v>
      </c>
      <c r="C3050" t="s">
        <v>438</v>
      </c>
      <c r="D3050" t="s">
        <v>953</v>
      </c>
      <c r="E3050">
        <v>130</v>
      </c>
      <c r="F3050">
        <v>2199601726.9499998</v>
      </c>
      <c r="G3050">
        <v>951987548</v>
      </c>
      <c r="H3050">
        <v>346972714.93000001</v>
      </c>
      <c r="I3050">
        <v>25</v>
      </c>
      <c r="J3050">
        <v>34</v>
      </c>
      <c r="K3050">
        <v>25</v>
      </c>
      <c r="L3050">
        <v>47048000</v>
      </c>
      <c r="M3050">
        <v>130</v>
      </c>
      <c r="N3050">
        <v>31</v>
      </c>
      <c r="O3050">
        <v>53</v>
      </c>
      <c r="P3050">
        <v>0.80645161290322576</v>
      </c>
      <c r="Q3050">
        <v>0.64150943396226412</v>
      </c>
      <c r="R3050">
        <v>0.72398052343274499</v>
      </c>
      <c r="S3050">
        <v>0.01</v>
      </c>
      <c r="T3050">
        <v>0</v>
      </c>
      <c r="U3050">
        <v>470480</v>
      </c>
      <c r="V3050" t="s">
        <v>1393</v>
      </c>
      <c r="W3050">
        <v>0.15774342722085299</v>
      </c>
      <c r="X3050">
        <v>1.3559567647701549E-3</v>
      </c>
      <c r="Y3050">
        <v>16900</v>
      </c>
      <c r="Z3050">
        <v>2197000</v>
      </c>
      <c r="AA3050">
        <v>285610000</v>
      </c>
      <c r="AB3050" t="s">
        <v>396</v>
      </c>
      <c r="AC3050" t="s">
        <v>1418</v>
      </c>
    </row>
    <row r="3051" spans="1:29" x14ac:dyDescent="0.25">
      <c r="A3051" t="s">
        <v>34</v>
      </c>
      <c r="B3051" t="s">
        <v>415</v>
      </c>
      <c r="C3051" t="s">
        <v>438</v>
      </c>
      <c r="D3051" t="s">
        <v>943</v>
      </c>
      <c r="E3051">
        <v>146</v>
      </c>
      <c r="F3051">
        <v>2432063645.3600001</v>
      </c>
      <c r="G3051">
        <v>907770321</v>
      </c>
      <c r="H3051">
        <v>581275678</v>
      </c>
      <c r="I3051">
        <v>38</v>
      </c>
      <c r="J3051">
        <v>75</v>
      </c>
      <c r="K3051">
        <v>39</v>
      </c>
      <c r="L3051">
        <v>179014000</v>
      </c>
      <c r="M3051">
        <v>146</v>
      </c>
      <c r="N3051">
        <v>38</v>
      </c>
      <c r="O3051">
        <v>58</v>
      </c>
      <c r="P3051">
        <v>1</v>
      </c>
      <c r="Q3051">
        <v>1.2931034482758621</v>
      </c>
      <c r="R3051">
        <v>1.146551724137931</v>
      </c>
      <c r="S3051">
        <v>0.02</v>
      </c>
      <c r="T3051">
        <v>5.5E-2</v>
      </c>
      <c r="U3051">
        <v>13426050</v>
      </c>
      <c r="V3051" t="s">
        <v>1393</v>
      </c>
      <c r="W3051">
        <v>0.2390051260002935</v>
      </c>
      <c r="X3051">
        <v>2.3097560259522851E-2</v>
      </c>
      <c r="Y3051">
        <v>21316</v>
      </c>
      <c r="Z3051">
        <v>3112136</v>
      </c>
      <c r="AA3051">
        <v>454371856</v>
      </c>
      <c r="AB3051" t="s">
        <v>395</v>
      </c>
      <c r="AC3051" t="s">
        <v>1418</v>
      </c>
    </row>
    <row r="3052" spans="1:29" x14ac:dyDescent="0.25">
      <c r="A3052" t="s">
        <v>34</v>
      </c>
      <c r="B3052" t="s">
        <v>415</v>
      </c>
      <c r="C3052" t="s">
        <v>438</v>
      </c>
      <c r="D3052" t="s">
        <v>956</v>
      </c>
      <c r="E3052">
        <v>105</v>
      </c>
      <c r="F3052">
        <v>1621012264.4300001</v>
      </c>
      <c r="G3052">
        <v>727261076</v>
      </c>
      <c r="H3052">
        <v>438626669.43000001</v>
      </c>
      <c r="I3052">
        <v>32</v>
      </c>
      <c r="J3052">
        <v>43</v>
      </c>
      <c r="K3052">
        <v>33</v>
      </c>
      <c r="L3052">
        <v>66460000</v>
      </c>
      <c r="M3052">
        <v>105</v>
      </c>
      <c r="N3052">
        <v>26</v>
      </c>
      <c r="O3052">
        <v>42</v>
      </c>
      <c r="P3052">
        <v>1.2307692307692311</v>
      </c>
      <c r="Q3052">
        <v>1.0238095238095239</v>
      </c>
      <c r="R3052">
        <v>1.1272893772893771</v>
      </c>
      <c r="S3052">
        <v>3.5000000000000003E-2</v>
      </c>
      <c r="T3052">
        <v>0.03</v>
      </c>
      <c r="U3052">
        <v>4319900</v>
      </c>
      <c r="V3052" t="s">
        <v>1393</v>
      </c>
      <c r="W3052">
        <v>0.27058812512083941</v>
      </c>
      <c r="X3052">
        <v>9.8486943477781586E-3</v>
      </c>
      <c r="Y3052">
        <v>11025</v>
      </c>
      <c r="Z3052">
        <v>1157625</v>
      </c>
      <c r="AA3052">
        <v>121550625</v>
      </c>
      <c r="AB3052" t="s">
        <v>393</v>
      </c>
      <c r="AC3052" t="s">
        <v>1418</v>
      </c>
    </row>
    <row r="3053" spans="1:29" x14ac:dyDescent="0.25">
      <c r="A3053" t="s">
        <v>34</v>
      </c>
      <c r="B3053" t="s">
        <v>415</v>
      </c>
      <c r="C3053" t="s">
        <v>438</v>
      </c>
      <c r="D3053" t="s">
        <v>946</v>
      </c>
      <c r="E3053">
        <v>136</v>
      </c>
      <c r="F3053">
        <v>2181073050.4099998</v>
      </c>
      <c r="G3053">
        <v>947624496</v>
      </c>
      <c r="H3053">
        <v>846771106.04999995</v>
      </c>
      <c r="I3053">
        <v>58</v>
      </c>
      <c r="J3053">
        <v>95</v>
      </c>
      <c r="K3053">
        <v>59</v>
      </c>
      <c r="L3053">
        <v>198521000</v>
      </c>
      <c r="M3053">
        <v>136</v>
      </c>
      <c r="N3053">
        <v>35</v>
      </c>
      <c r="O3053">
        <v>55</v>
      </c>
      <c r="P3053">
        <v>1.657142857142857</v>
      </c>
      <c r="Q3053">
        <v>1.7272727272727271</v>
      </c>
      <c r="R3053">
        <v>1.692207792207792</v>
      </c>
      <c r="S3053">
        <v>0.05</v>
      </c>
      <c r="T3053">
        <v>0.08</v>
      </c>
      <c r="U3053">
        <v>25807730</v>
      </c>
      <c r="V3053" t="s">
        <v>1393</v>
      </c>
      <c r="W3053">
        <v>0.38823601341129921</v>
      </c>
      <c r="X3053">
        <v>3.04778113183235E-2</v>
      </c>
      <c r="Y3053">
        <v>18496</v>
      </c>
      <c r="Z3053">
        <v>2515456</v>
      </c>
      <c r="AA3053">
        <v>342102016</v>
      </c>
      <c r="AB3053" t="s">
        <v>396</v>
      </c>
      <c r="AC3053" t="s">
        <v>1418</v>
      </c>
    </row>
    <row r="3054" spans="1:29" x14ac:dyDescent="0.25">
      <c r="A3054" t="s">
        <v>34</v>
      </c>
      <c r="B3054" t="s">
        <v>415</v>
      </c>
      <c r="C3054" t="s">
        <v>438</v>
      </c>
      <c r="D3054" t="s">
        <v>965</v>
      </c>
      <c r="E3054">
        <v>113</v>
      </c>
      <c r="F3054">
        <v>1883001334.47</v>
      </c>
      <c r="G3054">
        <v>799237166</v>
      </c>
      <c r="H3054">
        <v>268831640</v>
      </c>
      <c r="I3054">
        <v>21</v>
      </c>
      <c r="J3054">
        <v>29</v>
      </c>
      <c r="K3054">
        <v>22</v>
      </c>
      <c r="L3054">
        <v>44109000</v>
      </c>
      <c r="M3054">
        <v>113</v>
      </c>
      <c r="N3054">
        <v>22</v>
      </c>
      <c r="O3054">
        <v>36</v>
      </c>
      <c r="P3054">
        <v>0.95454545454545459</v>
      </c>
      <c r="Q3054">
        <v>0.80555555555555558</v>
      </c>
      <c r="R3054">
        <v>0.88005050505050508</v>
      </c>
      <c r="S3054">
        <v>1.4999999999999999E-2</v>
      </c>
      <c r="T3054">
        <v>0.01</v>
      </c>
      <c r="U3054">
        <v>1102725</v>
      </c>
      <c r="V3054" t="s">
        <v>1393</v>
      </c>
      <c r="W3054">
        <v>0.1427676311635046</v>
      </c>
      <c r="X3054">
        <v>4.1019167237903989E-3</v>
      </c>
      <c r="Y3054">
        <v>12769</v>
      </c>
      <c r="Z3054">
        <v>1442897</v>
      </c>
      <c r="AA3054">
        <v>163047361</v>
      </c>
      <c r="AB3054" t="s">
        <v>394</v>
      </c>
      <c r="AC3054" t="s">
        <v>1418</v>
      </c>
    </row>
    <row r="3055" spans="1:29" x14ac:dyDescent="0.25">
      <c r="A3055" t="s">
        <v>34</v>
      </c>
      <c r="B3055" t="s">
        <v>415</v>
      </c>
      <c r="C3055" t="s">
        <v>438</v>
      </c>
      <c r="D3055" t="s">
        <v>949</v>
      </c>
      <c r="E3055">
        <v>134</v>
      </c>
      <c r="F3055">
        <v>2121820132</v>
      </c>
      <c r="G3055">
        <v>783473992</v>
      </c>
      <c r="H3055">
        <v>660658563</v>
      </c>
      <c r="I3055">
        <v>44</v>
      </c>
      <c r="J3055">
        <v>61</v>
      </c>
      <c r="K3055">
        <v>44</v>
      </c>
      <c r="L3055">
        <v>131093000</v>
      </c>
      <c r="M3055">
        <v>134</v>
      </c>
      <c r="N3055">
        <v>34</v>
      </c>
      <c r="O3055">
        <v>54</v>
      </c>
      <c r="P3055">
        <v>1.294117647058824</v>
      </c>
      <c r="Q3055">
        <v>1.12962962962963</v>
      </c>
      <c r="R3055">
        <v>1.211873638344227</v>
      </c>
      <c r="S3055">
        <v>3.5000000000000003E-2</v>
      </c>
      <c r="T3055">
        <v>4.4999999999999998E-2</v>
      </c>
      <c r="U3055">
        <v>10487440</v>
      </c>
      <c r="V3055" t="s">
        <v>1393</v>
      </c>
      <c r="W3055">
        <v>0.31136407513358438</v>
      </c>
      <c r="X3055">
        <v>1.587422094762132E-2</v>
      </c>
      <c r="Y3055">
        <v>17956</v>
      </c>
      <c r="Z3055">
        <v>2406104</v>
      </c>
      <c r="AA3055">
        <v>322417936</v>
      </c>
      <c r="AB3055" t="s">
        <v>396</v>
      </c>
      <c r="AC3055" t="s">
        <v>1418</v>
      </c>
    </row>
    <row r="3056" spans="1:29" x14ac:dyDescent="0.25">
      <c r="A3056" t="s">
        <v>34</v>
      </c>
      <c r="B3056" t="s">
        <v>415</v>
      </c>
      <c r="C3056" t="s">
        <v>438</v>
      </c>
      <c r="D3056" t="s">
        <v>942</v>
      </c>
      <c r="E3056">
        <v>137</v>
      </c>
      <c r="F3056">
        <v>2315015204</v>
      </c>
      <c r="G3056">
        <v>910395071</v>
      </c>
      <c r="H3056">
        <v>501249758</v>
      </c>
      <c r="I3056">
        <v>32</v>
      </c>
      <c r="J3056">
        <v>45</v>
      </c>
      <c r="K3056">
        <v>32</v>
      </c>
      <c r="L3056">
        <v>113668000</v>
      </c>
      <c r="M3056">
        <v>137</v>
      </c>
      <c r="N3056">
        <v>32</v>
      </c>
      <c r="O3056">
        <v>55</v>
      </c>
      <c r="P3056">
        <v>1</v>
      </c>
      <c r="Q3056">
        <v>0.81818181818181823</v>
      </c>
      <c r="R3056">
        <v>0.90909090909090906</v>
      </c>
      <c r="S3056">
        <v>0.02</v>
      </c>
      <c r="T3056">
        <v>0.01</v>
      </c>
      <c r="U3056">
        <v>3410040</v>
      </c>
      <c r="V3056" t="s">
        <v>1393</v>
      </c>
      <c r="W3056">
        <v>0.21652115162523139</v>
      </c>
      <c r="X3056">
        <v>6.8030756036793934E-3</v>
      </c>
      <c r="Y3056">
        <v>18769</v>
      </c>
      <c r="Z3056">
        <v>2571353</v>
      </c>
      <c r="AA3056">
        <v>352275361</v>
      </c>
      <c r="AB3056" t="s">
        <v>396</v>
      </c>
      <c r="AC3056" t="s">
        <v>1418</v>
      </c>
    </row>
    <row r="3057" spans="1:29" x14ac:dyDescent="0.25">
      <c r="A3057" t="s">
        <v>34</v>
      </c>
      <c r="B3057" t="s">
        <v>415</v>
      </c>
      <c r="C3057" t="s">
        <v>438</v>
      </c>
      <c r="D3057" t="s">
        <v>960</v>
      </c>
      <c r="E3057">
        <v>129</v>
      </c>
      <c r="F3057">
        <v>2357335594</v>
      </c>
      <c r="G3057">
        <v>918892618</v>
      </c>
      <c r="H3057">
        <v>538956064</v>
      </c>
      <c r="I3057">
        <v>32</v>
      </c>
      <c r="J3057">
        <v>66</v>
      </c>
      <c r="K3057">
        <v>32</v>
      </c>
      <c r="L3057">
        <v>105708000</v>
      </c>
      <c r="M3057">
        <v>129</v>
      </c>
      <c r="N3057">
        <v>31</v>
      </c>
      <c r="O3057">
        <v>52</v>
      </c>
      <c r="P3057">
        <v>1.032258064516129</v>
      </c>
      <c r="Q3057">
        <v>1.2692307692307689</v>
      </c>
      <c r="R3057">
        <v>1.1507444168734491</v>
      </c>
      <c r="S3057">
        <v>0.02</v>
      </c>
      <c r="T3057">
        <v>5.5E-2</v>
      </c>
      <c r="U3057">
        <v>7928100</v>
      </c>
      <c r="V3057" t="s">
        <v>1393</v>
      </c>
      <c r="W3057">
        <v>0.22862933278222081</v>
      </c>
      <c r="X3057">
        <v>1.471010445853338E-2</v>
      </c>
      <c r="Y3057">
        <v>16641</v>
      </c>
      <c r="Z3057">
        <v>2146689</v>
      </c>
      <c r="AA3057">
        <v>276922881</v>
      </c>
      <c r="AB3057" t="s">
        <v>391</v>
      </c>
      <c r="AC3057" t="s">
        <v>1418</v>
      </c>
    </row>
    <row r="3058" spans="1:29" x14ac:dyDescent="0.25">
      <c r="A3058" t="s">
        <v>34</v>
      </c>
      <c r="B3058" t="s">
        <v>415</v>
      </c>
      <c r="C3058" t="s">
        <v>438</v>
      </c>
      <c r="D3058" t="s">
        <v>940</v>
      </c>
      <c r="E3058">
        <v>135</v>
      </c>
      <c r="F3058">
        <v>2201014220</v>
      </c>
      <c r="G3058">
        <v>912300900</v>
      </c>
      <c r="H3058">
        <v>519182162</v>
      </c>
      <c r="I3058">
        <v>40</v>
      </c>
      <c r="J3058">
        <v>55</v>
      </c>
      <c r="K3058">
        <v>40</v>
      </c>
      <c r="L3058">
        <v>93889000</v>
      </c>
      <c r="M3058">
        <v>135</v>
      </c>
      <c r="N3058">
        <v>32</v>
      </c>
      <c r="O3058">
        <v>54</v>
      </c>
      <c r="P3058">
        <v>1.25</v>
      </c>
      <c r="Q3058">
        <v>1.018518518518519</v>
      </c>
      <c r="R3058">
        <v>1.1342592592592591</v>
      </c>
      <c r="S3058">
        <v>3.5000000000000003E-2</v>
      </c>
      <c r="T3058">
        <v>0.03</v>
      </c>
      <c r="U3058">
        <v>6102785</v>
      </c>
      <c r="V3058" t="s">
        <v>1393</v>
      </c>
      <c r="W3058">
        <v>0.23588314754277229</v>
      </c>
      <c r="X3058">
        <v>1.175461224725205E-2</v>
      </c>
      <c r="Y3058">
        <v>18225</v>
      </c>
      <c r="Z3058">
        <v>2460375</v>
      </c>
      <c r="AA3058">
        <v>332150625</v>
      </c>
      <c r="AB3058" t="s">
        <v>396</v>
      </c>
      <c r="AC3058" t="s">
        <v>1418</v>
      </c>
    </row>
    <row r="3059" spans="1:29" x14ac:dyDescent="0.25">
      <c r="A3059" t="s">
        <v>34</v>
      </c>
      <c r="B3059" t="s">
        <v>415</v>
      </c>
      <c r="C3059" t="s">
        <v>438</v>
      </c>
      <c r="D3059" t="s">
        <v>951</v>
      </c>
      <c r="E3059">
        <v>136</v>
      </c>
      <c r="F3059">
        <v>2356896953</v>
      </c>
      <c r="G3059">
        <v>876611148</v>
      </c>
      <c r="H3059">
        <v>726665731</v>
      </c>
      <c r="I3059">
        <v>45</v>
      </c>
      <c r="J3059">
        <v>68</v>
      </c>
      <c r="K3059">
        <v>46</v>
      </c>
      <c r="L3059">
        <v>145137000</v>
      </c>
      <c r="M3059">
        <v>136</v>
      </c>
      <c r="N3059">
        <v>34</v>
      </c>
      <c r="O3059">
        <v>55</v>
      </c>
      <c r="P3059">
        <v>1.3235294117647061</v>
      </c>
      <c r="Q3059">
        <v>1.2363636363636361</v>
      </c>
      <c r="R3059">
        <v>1.279946524064171</v>
      </c>
      <c r="S3059">
        <v>3.5000000000000003E-2</v>
      </c>
      <c r="T3059">
        <v>5.5E-2</v>
      </c>
      <c r="U3059">
        <v>13062330</v>
      </c>
      <c r="V3059" t="s">
        <v>1393</v>
      </c>
      <c r="W3059">
        <v>0.30831459562755009</v>
      </c>
      <c r="X3059">
        <v>1.7975706632022252E-2</v>
      </c>
      <c r="Y3059">
        <v>18496</v>
      </c>
      <c r="Z3059">
        <v>2515456</v>
      </c>
      <c r="AA3059">
        <v>342102016</v>
      </c>
      <c r="AB3059" t="s">
        <v>396</v>
      </c>
      <c r="AC3059" t="s">
        <v>1418</v>
      </c>
    </row>
    <row r="3060" spans="1:29" x14ac:dyDescent="0.25">
      <c r="A3060" t="s">
        <v>35</v>
      </c>
      <c r="B3060" t="s">
        <v>415</v>
      </c>
      <c r="C3060" t="s">
        <v>438</v>
      </c>
      <c r="D3060" t="s">
        <v>966</v>
      </c>
      <c r="E3060">
        <v>114</v>
      </c>
      <c r="F3060">
        <v>1579488735.6400001</v>
      </c>
      <c r="G3060">
        <v>665947601</v>
      </c>
      <c r="H3060">
        <v>530351636.63999999</v>
      </c>
      <c r="I3060">
        <v>39</v>
      </c>
      <c r="J3060">
        <v>66</v>
      </c>
      <c r="K3060">
        <v>39</v>
      </c>
      <c r="L3060">
        <v>122773000</v>
      </c>
      <c r="M3060">
        <v>114</v>
      </c>
      <c r="N3060">
        <v>24</v>
      </c>
      <c r="O3060">
        <v>36</v>
      </c>
      <c r="P3060">
        <v>1.625</v>
      </c>
      <c r="Q3060">
        <v>1.833333333333333</v>
      </c>
      <c r="R3060">
        <v>1.729166666666667</v>
      </c>
      <c r="S3060">
        <v>0.05</v>
      </c>
      <c r="T3060">
        <v>0.08</v>
      </c>
      <c r="U3060">
        <v>15960490</v>
      </c>
      <c r="V3060" t="s">
        <v>1393</v>
      </c>
      <c r="W3060">
        <v>0.33577424433172948</v>
      </c>
      <c r="X3060">
        <v>3.0094165639077491E-2</v>
      </c>
      <c r="Y3060">
        <v>12996</v>
      </c>
      <c r="Z3060">
        <v>1481544</v>
      </c>
      <c r="AA3060">
        <v>168896016</v>
      </c>
      <c r="AB3060" t="s">
        <v>394</v>
      </c>
      <c r="AC3060" t="s">
        <v>1418</v>
      </c>
    </row>
    <row r="3061" spans="1:29" x14ac:dyDescent="0.25">
      <c r="A3061" t="s">
        <v>35</v>
      </c>
      <c r="B3061" t="s">
        <v>415</v>
      </c>
      <c r="C3061" t="s">
        <v>438</v>
      </c>
      <c r="D3061" t="s">
        <v>945</v>
      </c>
      <c r="E3061">
        <v>153</v>
      </c>
      <c r="F3061">
        <v>2830976041.4899998</v>
      </c>
      <c r="G3061">
        <v>1015602102</v>
      </c>
      <c r="H3061">
        <v>425098014</v>
      </c>
      <c r="I3061">
        <v>31</v>
      </c>
      <c r="J3061">
        <v>48</v>
      </c>
      <c r="K3061">
        <v>33</v>
      </c>
      <c r="L3061">
        <v>97142000</v>
      </c>
      <c r="M3061">
        <v>140</v>
      </c>
      <c r="N3061">
        <v>36</v>
      </c>
      <c r="O3061">
        <v>56</v>
      </c>
      <c r="P3061">
        <v>0.86111111111111116</v>
      </c>
      <c r="Q3061">
        <v>0.8571428571428571</v>
      </c>
      <c r="R3061">
        <v>0.85912698412698407</v>
      </c>
      <c r="S3061">
        <v>0.01</v>
      </c>
      <c r="T3061">
        <v>0.01</v>
      </c>
      <c r="U3061">
        <v>1942840</v>
      </c>
      <c r="V3061" t="s">
        <v>1393</v>
      </c>
      <c r="W3061">
        <v>0.15015952370132471</v>
      </c>
      <c r="X3061">
        <v>4.5703342194395669E-3</v>
      </c>
      <c r="Y3061">
        <v>23409</v>
      </c>
      <c r="Z3061">
        <v>3581577</v>
      </c>
      <c r="AA3061">
        <v>547981281</v>
      </c>
      <c r="AB3061" t="s">
        <v>397</v>
      </c>
      <c r="AC3061" t="s">
        <v>1418</v>
      </c>
    </row>
    <row r="3062" spans="1:29" x14ac:dyDescent="0.25">
      <c r="A3062" t="s">
        <v>35</v>
      </c>
      <c r="B3062" t="s">
        <v>415</v>
      </c>
      <c r="C3062" t="s">
        <v>438</v>
      </c>
      <c r="D3062" t="s">
        <v>967</v>
      </c>
      <c r="E3062">
        <v>109</v>
      </c>
      <c r="F3062">
        <v>1797700114</v>
      </c>
      <c r="G3062">
        <v>686480182</v>
      </c>
      <c r="H3062">
        <v>434193794</v>
      </c>
      <c r="I3062">
        <v>28</v>
      </c>
      <c r="J3062">
        <v>31</v>
      </c>
      <c r="K3062">
        <v>28</v>
      </c>
      <c r="L3062">
        <v>42606000</v>
      </c>
      <c r="M3062">
        <v>109</v>
      </c>
      <c r="N3062">
        <v>21</v>
      </c>
      <c r="O3062">
        <v>35</v>
      </c>
      <c r="P3062">
        <v>1.333333333333333</v>
      </c>
      <c r="Q3062">
        <v>0.88571428571428568</v>
      </c>
      <c r="R3062">
        <v>1.10952380952381</v>
      </c>
      <c r="S3062">
        <v>3.5000000000000003E-2</v>
      </c>
      <c r="T3062">
        <v>0.01</v>
      </c>
      <c r="U3062">
        <v>1917270</v>
      </c>
      <c r="V3062" t="s">
        <v>1393</v>
      </c>
      <c r="W3062">
        <v>0.2415273774633582</v>
      </c>
      <c r="X3062">
        <v>4.415701068265384E-3</v>
      </c>
      <c r="Y3062">
        <v>11881</v>
      </c>
      <c r="Z3062">
        <v>1295029</v>
      </c>
      <c r="AA3062">
        <v>141158161</v>
      </c>
      <c r="AB3062" t="s">
        <v>393</v>
      </c>
      <c r="AC3062" t="s">
        <v>1418</v>
      </c>
    </row>
    <row r="3063" spans="1:29" x14ac:dyDescent="0.25">
      <c r="A3063" t="s">
        <v>35</v>
      </c>
      <c r="B3063" t="s">
        <v>415</v>
      </c>
      <c r="C3063" t="s">
        <v>438</v>
      </c>
      <c r="D3063" t="s">
        <v>959</v>
      </c>
      <c r="E3063">
        <v>121</v>
      </c>
      <c r="F3063">
        <v>1998676863</v>
      </c>
      <c r="G3063">
        <v>857894764</v>
      </c>
      <c r="H3063">
        <v>542753087</v>
      </c>
      <c r="I3063">
        <v>35</v>
      </c>
      <c r="J3063">
        <v>53</v>
      </c>
      <c r="K3063">
        <v>36</v>
      </c>
      <c r="L3063">
        <v>81899000</v>
      </c>
      <c r="M3063">
        <v>121</v>
      </c>
      <c r="N3063">
        <v>29</v>
      </c>
      <c r="O3063">
        <v>48</v>
      </c>
      <c r="P3063">
        <v>1.2068965517241379</v>
      </c>
      <c r="Q3063">
        <v>1.104166666666667</v>
      </c>
      <c r="R3063">
        <v>1.155531609195402</v>
      </c>
      <c r="S3063">
        <v>3.5000000000000003E-2</v>
      </c>
      <c r="T3063">
        <v>4.4999999999999998E-2</v>
      </c>
      <c r="U3063">
        <v>6551920</v>
      </c>
      <c r="V3063" t="s">
        <v>1393</v>
      </c>
      <c r="W3063">
        <v>0.27155619652560109</v>
      </c>
      <c r="X3063">
        <v>1.2071640230026E-2</v>
      </c>
      <c r="Y3063">
        <v>14641</v>
      </c>
      <c r="Z3063">
        <v>1771561</v>
      </c>
      <c r="AA3063">
        <v>214358881</v>
      </c>
      <c r="AB3063" t="s">
        <v>391</v>
      </c>
      <c r="AC3063" t="s">
        <v>1418</v>
      </c>
    </row>
    <row r="3064" spans="1:29" x14ac:dyDescent="0.25">
      <c r="A3064" t="s">
        <v>35</v>
      </c>
      <c r="B3064" t="s">
        <v>415</v>
      </c>
      <c r="C3064" t="s">
        <v>438</v>
      </c>
      <c r="D3064" t="s">
        <v>956</v>
      </c>
      <c r="E3064">
        <v>125</v>
      </c>
      <c r="F3064">
        <v>2022136356.04</v>
      </c>
      <c r="G3064">
        <v>876435963</v>
      </c>
      <c r="H3064">
        <v>679834588.03999996</v>
      </c>
      <c r="I3064">
        <v>47</v>
      </c>
      <c r="J3064">
        <v>81</v>
      </c>
      <c r="K3064">
        <v>47</v>
      </c>
      <c r="L3064">
        <v>150599000</v>
      </c>
      <c r="M3064">
        <v>125</v>
      </c>
      <c r="N3064">
        <v>29</v>
      </c>
      <c r="O3064">
        <v>50</v>
      </c>
      <c r="P3064">
        <v>1.6206896551724139</v>
      </c>
      <c r="Q3064">
        <v>1.62</v>
      </c>
      <c r="R3064">
        <v>1.6203448275862069</v>
      </c>
      <c r="S3064">
        <v>0.05</v>
      </c>
      <c r="T3064">
        <v>0.08</v>
      </c>
      <c r="U3064">
        <v>19577870</v>
      </c>
      <c r="V3064" t="s">
        <v>1393</v>
      </c>
      <c r="W3064">
        <v>0.33619621446861131</v>
      </c>
      <c r="X3064">
        <v>2.8797990488309898E-2</v>
      </c>
      <c r="Y3064">
        <v>15625</v>
      </c>
      <c r="Z3064">
        <v>1953125</v>
      </c>
      <c r="AA3064">
        <v>244140625</v>
      </c>
      <c r="AB3064" t="s">
        <v>391</v>
      </c>
      <c r="AC3064" t="s">
        <v>1418</v>
      </c>
    </row>
    <row r="3065" spans="1:29" x14ac:dyDescent="0.25">
      <c r="A3065" t="s">
        <v>35</v>
      </c>
      <c r="B3065" t="s">
        <v>415</v>
      </c>
      <c r="C3065" t="s">
        <v>438</v>
      </c>
      <c r="D3065" t="s">
        <v>942</v>
      </c>
      <c r="E3065">
        <v>130</v>
      </c>
      <c r="F3065">
        <v>2195400316</v>
      </c>
      <c r="G3065">
        <v>848720952</v>
      </c>
      <c r="H3065">
        <v>587157811</v>
      </c>
      <c r="I3065">
        <v>41</v>
      </c>
      <c r="J3065">
        <v>52</v>
      </c>
      <c r="K3065">
        <v>41</v>
      </c>
      <c r="L3065">
        <v>104550000</v>
      </c>
      <c r="M3065">
        <v>130</v>
      </c>
      <c r="N3065">
        <v>31</v>
      </c>
      <c r="O3065">
        <v>52</v>
      </c>
      <c r="P3065">
        <v>1.32258064516129</v>
      </c>
      <c r="Q3065">
        <v>1</v>
      </c>
      <c r="R3065">
        <v>1.161290322580645</v>
      </c>
      <c r="S3065">
        <v>3.5000000000000003E-2</v>
      </c>
      <c r="T3065">
        <v>0.03</v>
      </c>
      <c r="U3065">
        <v>6795750</v>
      </c>
      <c r="V3065" t="s">
        <v>1393</v>
      </c>
      <c r="W3065">
        <v>0.26744908740370238</v>
      </c>
      <c r="X3065">
        <v>1.157397529707733E-2</v>
      </c>
      <c r="Y3065">
        <v>16900</v>
      </c>
      <c r="Z3065">
        <v>2197000</v>
      </c>
      <c r="AA3065">
        <v>285610000</v>
      </c>
      <c r="AB3065" t="s">
        <v>396</v>
      </c>
      <c r="AC3065" t="s">
        <v>1418</v>
      </c>
    </row>
    <row r="3066" spans="1:29" x14ac:dyDescent="0.25">
      <c r="A3066" t="s">
        <v>35</v>
      </c>
      <c r="B3066" t="s">
        <v>415</v>
      </c>
      <c r="C3066" t="s">
        <v>438</v>
      </c>
      <c r="D3066" t="s">
        <v>964</v>
      </c>
      <c r="E3066">
        <v>110</v>
      </c>
      <c r="F3066">
        <v>1778540875</v>
      </c>
      <c r="G3066">
        <v>576342229</v>
      </c>
      <c r="H3066">
        <v>450351068</v>
      </c>
      <c r="I3066">
        <v>36</v>
      </c>
      <c r="J3066">
        <v>76</v>
      </c>
      <c r="K3066">
        <v>38</v>
      </c>
      <c r="L3066">
        <v>146757000</v>
      </c>
      <c r="M3066">
        <v>110</v>
      </c>
      <c r="N3066">
        <v>29</v>
      </c>
      <c r="O3066">
        <v>44</v>
      </c>
      <c r="P3066">
        <v>1.2413793103448281</v>
      </c>
      <c r="Q3066">
        <v>1.7272727272727271</v>
      </c>
      <c r="R3066">
        <v>1.484326018808777</v>
      </c>
      <c r="S3066">
        <v>3.5000000000000003E-2</v>
      </c>
      <c r="T3066">
        <v>0.08</v>
      </c>
      <c r="U3066">
        <v>16877055</v>
      </c>
      <c r="V3066" t="s">
        <v>1393</v>
      </c>
      <c r="W3066">
        <v>0.2532137857107164</v>
      </c>
      <c r="X3066">
        <v>3.7475330246135891E-2</v>
      </c>
      <c r="Y3066">
        <v>12100</v>
      </c>
      <c r="Z3066">
        <v>1331000</v>
      </c>
      <c r="AA3066">
        <v>146410000</v>
      </c>
      <c r="AB3066" t="s">
        <v>394</v>
      </c>
      <c r="AC3066" t="s">
        <v>1418</v>
      </c>
    </row>
    <row r="3067" spans="1:29" x14ac:dyDescent="0.25">
      <c r="A3067" t="s">
        <v>35</v>
      </c>
      <c r="B3067" t="s">
        <v>415</v>
      </c>
      <c r="C3067" t="s">
        <v>438</v>
      </c>
      <c r="D3067" t="s">
        <v>947</v>
      </c>
      <c r="E3067">
        <v>150</v>
      </c>
      <c r="F3067">
        <v>2437240831.6100001</v>
      </c>
      <c r="G3067">
        <v>872667080</v>
      </c>
      <c r="H3067">
        <v>428983370.06</v>
      </c>
      <c r="I3067">
        <v>34</v>
      </c>
      <c r="J3067">
        <v>52</v>
      </c>
      <c r="K3067">
        <v>34</v>
      </c>
      <c r="L3067">
        <v>71655000</v>
      </c>
      <c r="M3067">
        <v>131</v>
      </c>
      <c r="N3067">
        <v>33</v>
      </c>
      <c r="O3067">
        <v>52</v>
      </c>
      <c r="P3067">
        <v>1.0303030303030301</v>
      </c>
      <c r="Q3067">
        <v>1</v>
      </c>
      <c r="R3067">
        <v>1.0151515151515149</v>
      </c>
      <c r="S3067">
        <v>0.02</v>
      </c>
      <c r="T3067">
        <v>0.03</v>
      </c>
      <c r="U3067">
        <v>3582750</v>
      </c>
      <c r="V3067" t="s">
        <v>1393</v>
      </c>
      <c r="W3067">
        <v>0.17601189201176351</v>
      </c>
      <c r="X3067">
        <v>8.3517223511459116E-3</v>
      </c>
      <c r="Y3067">
        <v>22500</v>
      </c>
      <c r="Z3067">
        <v>3375000</v>
      </c>
      <c r="AA3067">
        <v>506250000</v>
      </c>
      <c r="AB3067" t="s">
        <v>397</v>
      </c>
      <c r="AC3067" t="s">
        <v>1418</v>
      </c>
    </row>
    <row r="3068" spans="1:29" x14ac:dyDescent="0.25">
      <c r="A3068" t="s">
        <v>35</v>
      </c>
      <c r="B3068" t="s">
        <v>415</v>
      </c>
      <c r="C3068" t="s">
        <v>438</v>
      </c>
      <c r="D3068" t="s">
        <v>941</v>
      </c>
      <c r="E3068">
        <v>162</v>
      </c>
      <c r="F3068">
        <v>2568131350.52</v>
      </c>
      <c r="G3068">
        <v>1041395917</v>
      </c>
      <c r="H3068">
        <v>684887646</v>
      </c>
      <c r="I3068">
        <v>47</v>
      </c>
      <c r="J3068">
        <v>96</v>
      </c>
      <c r="K3068">
        <v>48</v>
      </c>
      <c r="L3068">
        <v>224442000</v>
      </c>
      <c r="M3068">
        <v>127</v>
      </c>
      <c r="N3068">
        <v>32</v>
      </c>
      <c r="O3068">
        <v>51</v>
      </c>
      <c r="P3068">
        <v>1.46875</v>
      </c>
      <c r="Q3068">
        <v>1.882352941176471</v>
      </c>
      <c r="R3068">
        <v>1.6755514705882351</v>
      </c>
      <c r="S3068">
        <v>3.5000000000000003E-2</v>
      </c>
      <c r="T3068">
        <v>0.08</v>
      </c>
      <c r="U3068">
        <v>25810830</v>
      </c>
      <c r="V3068" t="s">
        <v>1393</v>
      </c>
      <c r="W3068">
        <v>0.26668715595926301</v>
      </c>
      <c r="X3068">
        <v>3.7686225106767363E-2</v>
      </c>
      <c r="Y3068">
        <v>26244</v>
      </c>
      <c r="Z3068">
        <v>4251528</v>
      </c>
      <c r="AA3068">
        <v>688747536</v>
      </c>
      <c r="AB3068" t="s">
        <v>399</v>
      </c>
      <c r="AC3068" t="s">
        <v>1418</v>
      </c>
    </row>
    <row r="3069" spans="1:29" x14ac:dyDescent="0.25">
      <c r="A3069" t="s">
        <v>35</v>
      </c>
      <c r="B3069" t="s">
        <v>415</v>
      </c>
      <c r="C3069" t="s">
        <v>438</v>
      </c>
      <c r="D3069" t="s">
        <v>949</v>
      </c>
      <c r="E3069">
        <v>136</v>
      </c>
      <c r="F3069">
        <v>2305516101</v>
      </c>
      <c r="G3069">
        <v>861656938</v>
      </c>
      <c r="H3069">
        <v>423354474</v>
      </c>
      <c r="I3069">
        <v>34</v>
      </c>
      <c r="J3069">
        <v>48</v>
      </c>
      <c r="K3069">
        <v>36</v>
      </c>
      <c r="L3069">
        <v>75814149</v>
      </c>
      <c r="M3069">
        <v>136</v>
      </c>
      <c r="N3069">
        <v>33</v>
      </c>
      <c r="O3069">
        <v>55</v>
      </c>
      <c r="P3069">
        <v>1.0303030303030301</v>
      </c>
      <c r="Q3069">
        <v>0.87272727272727268</v>
      </c>
      <c r="R3069">
        <v>0.95151515151515154</v>
      </c>
      <c r="S3069">
        <v>0.02</v>
      </c>
      <c r="T3069">
        <v>0.01</v>
      </c>
      <c r="U3069">
        <v>2274424.4700000002</v>
      </c>
      <c r="V3069" t="s">
        <v>1393</v>
      </c>
      <c r="W3069">
        <v>0.1836267696488319</v>
      </c>
      <c r="X3069">
        <v>5.3723879389071961E-3</v>
      </c>
      <c r="Y3069">
        <v>18496</v>
      </c>
      <c r="Z3069">
        <v>2515456</v>
      </c>
      <c r="AA3069">
        <v>342102016</v>
      </c>
      <c r="AB3069" t="s">
        <v>396</v>
      </c>
      <c r="AC3069" t="s">
        <v>1418</v>
      </c>
    </row>
    <row r="3070" spans="1:29" x14ac:dyDescent="0.25">
      <c r="A3070" t="s">
        <v>35</v>
      </c>
      <c r="B3070" t="s">
        <v>415</v>
      </c>
      <c r="C3070" t="s">
        <v>438</v>
      </c>
      <c r="D3070" t="s">
        <v>960</v>
      </c>
      <c r="E3070">
        <v>134</v>
      </c>
      <c r="F3070">
        <v>2529994752</v>
      </c>
      <c r="G3070">
        <v>913269026</v>
      </c>
      <c r="H3070">
        <v>632615596</v>
      </c>
      <c r="I3070">
        <v>30</v>
      </c>
      <c r="J3070">
        <v>57</v>
      </c>
      <c r="K3070">
        <v>30</v>
      </c>
      <c r="L3070">
        <v>132205000</v>
      </c>
      <c r="M3070">
        <v>134</v>
      </c>
      <c r="N3070">
        <v>33</v>
      </c>
      <c r="O3070">
        <v>54</v>
      </c>
      <c r="P3070">
        <v>0.90909090909090906</v>
      </c>
      <c r="Q3070">
        <v>1.055555555555556</v>
      </c>
      <c r="R3070">
        <v>0.98232323232323238</v>
      </c>
      <c r="S3070">
        <v>1.4999999999999999E-2</v>
      </c>
      <c r="T3070">
        <v>0.03</v>
      </c>
      <c r="U3070">
        <v>5949225</v>
      </c>
      <c r="V3070" t="s">
        <v>1393</v>
      </c>
      <c r="W3070">
        <v>0.25004620879150352</v>
      </c>
      <c r="X3070">
        <v>9.4041706173807332E-3</v>
      </c>
      <c r="Y3070">
        <v>17956</v>
      </c>
      <c r="Z3070">
        <v>2406104</v>
      </c>
      <c r="AA3070">
        <v>322417936</v>
      </c>
      <c r="AB3070" t="s">
        <v>396</v>
      </c>
      <c r="AC3070" t="s">
        <v>1418</v>
      </c>
    </row>
    <row r="3071" spans="1:29" x14ac:dyDescent="0.25">
      <c r="A3071" t="s">
        <v>35</v>
      </c>
      <c r="B3071" t="s">
        <v>415</v>
      </c>
      <c r="C3071" t="s">
        <v>438</v>
      </c>
      <c r="D3071" t="s">
        <v>951</v>
      </c>
      <c r="E3071">
        <v>132</v>
      </c>
      <c r="F3071">
        <v>2528447985</v>
      </c>
      <c r="G3071">
        <v>860452849</v>
      </c>
      <c r="H3071">
        <v>685438864</v>
      </c>
      <c r="I3071">
        <v>40</v>
      </c>
      <c r="J3071">
        <v>62</v>
      </c>
      <c r="K3071">
        <v>42</v>
      </c>
      <c r="L3071">
        <v>144049000</v>
      </c>
      <c r="M3071">
        <v>132</v>
      </c>
      <c r="N3071">
        <v>33</v>
      </c>
      <c r="O3071">
        <v>53</v>
      </c>
      <c r="P3071">
        <v>1.2121212121212119</v>
      </c>
      <c r="Q3071">
        <v>1.1698113207547169</v>
      </c>
      <c r="R3071">
        <v>1.190966266437965</v>
      </c>
      <c r="S3071">
        <v>3.5000000000000003E-2</v>
      </c>
      <c r="T3071">
        <v>4.4999999999999998E-2</v>
      </c>
      <c r="U3071">
        <v>11523920</v>
      </c>
      <c r="V3071" t="s">
        <v>1393</v>
      </c>
      <c r="W3071">
        <v>0.27109075134879629</v>
      </c>
      <c r="X3071">
        <v>1.681246950712733E-2</v>
      </c>
      <c r="Y3071">
        <v>17424</v>
      </c>
      <c r="Z3071">
        <v>2299968</v>
      </c>
      <c r="AA3071">
        <v>303595776</v>
      </c>
      <c r="AB3071" t="s">
        <v>396</v>
      </c>
      <c r="AC3071" t="s">
        <v>1418</v>
      </c>
    </row>
    <row r="3072" spans="1:29" x14ac:dyDescent="0.25">
      <c r="A3072" t="s">
        <v>35</v>
      </c>
      <c r="B3072" t="s">
        <v>415</v>
      </c>
      <c r="C3072" t="s">
        <v>438</v>
      </c>
      <c r="D3072" t="s">
        <v>944</v>
      </c>
      <c r="E3072">
        <v>133</v>
      </c>
      <c r="F3072">
        <v>2323918856</v>
      </c>
      <c r="G3072">
        <v>884639452</v>
      </c>
      <c r="H3072">
        <v>457530346</v>
      </c>
      <c r="I3072">
        <v>33</v>
      </c>
      <c r="J3072">
        <v>54</v>
      </c>
      <c r="K3072">
        <v>33</v>
      </c>
      <c r="L3072">
        <v>97249000</v>
      </c>
      <c r="M3072">
        <v>133</v>
      </c>
      <c r="N3072">
        <v>33</v>
      </c>
      <c r="O3072">
        <v>53</v>
      </c>
      <c r="P3072">
        <v>1</v>
      </c>
      <c r="Q3072">
        <v>1.0188679245283021</v>
      </c>
      <c r="R3072">
        <v>1.0094339622641511</v>
      </c>
      <c r="S3072">
        <v>0.02</v>
      </c>
      <c r="T3072">
        <v>0.03</v>
      </c>
      <c r="U3072">
        <v>4862450</v>
      </c>
      <c r="V3072" t="s">
        <v>1393</v>
      </c>
      <c r="W3072">
        <v>0.19687879584036561</v>
      </c>
      <c r="X3072">
        <v>1.062760108156848E-2</v>
      </c>
      <c r="Y3072">
        <v>17689</v>
      </c>
      <c r="Z3072">
        <v>2352637</v>
      </c>
      <c r="AA3072">
        <v>312900721</v>
      </c>
      <c r="AB3072" t="s">
        <v>396</v>
      </c>
      <c r="AC3072" t="s">
        <v>1418</v>
      </c>
    </row>
    <row r="3073" spans="1:29" x14ac:dyDescent="0.25">
      <c r="A3073" t="s">
        <v>35</v>
      </c>
      <c r="B3073" t="s">
        <v>415</v>
      </c>
      <c r="C3073" t="s">
        <v>438</v>
      </c>
      <c r="D3073" t="s">
        <v>968</v>
      </c>
      <c r="E3073">
        <v>82</v>
      </c>
      <c r="F3073">
        <v>1206936266.47</v>
      </c>
      <c r="G3073">
        <v>512030300</v>
      </c>
      <c r="H3073">
        <v>320011571.47000003</v>
      </c>
      <c r="I3073">
        <v>24</v>
      </c>
      <c r="J3073">
        <v>42</v>
      </c>
      <c r="K3073">
        <v>24</v>
      </c>
      <c r="L3073">
        <v>88142000</v>
      </c>
      <c r="M3073">
        <v>82</v>
      </c>
      <c r="N3073">
        <v>16</v>
      </c>
      <c r="O3073">
        <v>26</v>
      </c>
      <c r="P3073">
        <v>1.5</v>
      </c>
      <c r="Q3073">
        <v>1.615384615384615</v>
      </c>
      <c r="R3073">
        <v>1.5576923076923079</v>
      </c>
      <c r="S3073">
        <v>0.05</v>
      </c>
      <c r="T3073">
        <v>0.08</v>
      </c>
      <c r="U3073">
        <v>11458460</v>
      </c>
      <c r="V3073" t="s">
        <v>1393</v>
      </c>
      <c r="W3073">
        <v>0.26514371997947939</v>
      </c>
      <c r="X3073">
        <v>3.5806392710627938E-2</v>
      </c>
      <c r="Y3073">
        <v>6724</v>
      </c>
      <c r="Z3073">
        <v>551368</v>
      </c>
      <c r="AA3073">
        <v>45212176</v>
      </c>
      <c r="AB3073" t="s">
        <v>410</v>
      </c>
      <c r="AC3073" t="s">
        <v>1418</v>
      </c>
    </row>
    <row r="3074" spans="1:29" x14ac:dyDescent="0.25">
      <c r="A3074" t="s">
        <v>35</v>
      </c>
      <c r="B3074" t="s">
        <v>415</v>
      </c>
      <c r="C3074" t="s">
        <v>438</v>
      </c>
      <c r="D3074" t="s">
        <v>962</v>
      </c>
      <c r="E3074">
        <v>119</v>
      </c>
      <c r="F3074">
        <v>2146955984</v>
      </c>
      <c r="G3074">
        <v>736047307</v>
      </c>
      <c r="H3074">
        <v>422141650</v>
      </c>
      <c r="I3074">
        <v>26</v>
      </c>
      <c r="J3074">
        <v>30</v>
      </c>
      <c r="K3074">
        <v>26</v>
      </c>
      <c r="L3074">
        <v>42641000</v>
      </c>
      <c r="M3074">
        <v>119</v>
      </c>
      <c r="N3074">
        <v>30</v>
      </c>
      <c r="O3074">
        <v>48</v>
      </c>
      <c r="P3074">
        <v>0.8666666666666667</v>
      </c>
      <c r="Q3074">
        <v>0.625</v>
      </c>
      <c r="R3074">
        <v>0.74583333333333335</v>
      </c>
      <c r="S3074">
        <v>0.01</v>
      </c>
      <c r="T3074">
        <v>0</v>
      </c>
      <c r="U3074">
        <v>426410</v>
      </c>
      <c r="V3074" t="s">
        <v>1393</v>
      </c>
      <c r="W3074">
        <v>0.19662333701574389</v>
      </c>
      <c r="X3074">
        <v>1.010111179505742E-3</v>
      </c>
      <c r="Y3074">
        <v>14161</v>
      </c>
      <c r="Z3074">
        <v>1685159</v>
      </c>
      <c r="AA3074">
        <v>200533921</v>
      </c>
      <c r="AB3074" t="s">
        <v>394</v>
      </c>
      <c r="AC3074" t="s">
        <v>1418</v>
      </c>
    </row>
    <row r="3075" spans="1:29" x14ac:dyDescent="0.25">
      <c r="A3075" t="s">
        <v>35</v>
      </c>
      <c r="B3075" t="s">
        <v>415</v>
      </c>
      <c r="C3075" t="s">
        <v>438</v>
      </c>
      <c r="D3075" t="s">
        <v>963</v>
      </c>
      <c r="E3075">
        <v>128</v>
      </c>
      <c r="F3075">
        <v>2059385233</v>
      </c>
      <c r="G3075">
        <v>783129713</v>
      </c>
      <c r="H3075">
        <v>501408429</v>
      </c>
      <c r="I3075">
        <v>34</v>
      </c>
      <c r="J3075">
        <v>46</v>
      </c>
      <c r="K3075">
        <v>35</v>
      </c>
      <c r="L3075">
        <v>74059000</v>
      </c>
      <c r="M3075">
        <v>128</v>
      </c>
      <c r="N3075">
        <v>33</v>
      </c>
      <c r="O3075">
        <v>51</v>
      </c>
      <c r="P3075">
        <v>1.0303030303030301</v>
      </c>
      <c r="Q3075">
        <v>0.90196078431372551</v>
      </c>
      <c r="R3075">
        <v>0.96613190730837795</v>
      </c>
      <c r="S3075">
        <v>0.02</v>
      </c>
      <c r="T3075">
        <v>1.4999999999999999E-2</v>
      </c>
      <c r="U3075">
        <v>2592065</v>
      </c>
      <c r="V3075" t="s">
        <v>1393</v>
      </c>
      <c r="W3075">
        <v>0.2434748103294766</v>
      </c>
      <c r="X3075">
        <v>5.169568060851247E-3</v>
      </c>
      <c r="Y3075">
        <v>16384</v>
      </c>
      <c r="Z3075">
        <v>2097152</v>
      </c>
      <c r="AA3075">
        <v>268435456</v>
      </c>
      <c r="AB3075" t="s">
        <v>391</v>
      </c>
      <c r="AC3075" t="s">
        <v>1418</v>
      </c>
    </row>
    <row r="3076" spans="1:29" x14ac:dyDescent="0.25">
      <c r="A3076" t="s">
        <v>35</v>
      </c>
      <c r="B3076" t="s">
        <v>415</v>
      </c>
      <c r="C3076" t="s">
        <v>438</v>
      </c>
      <c r="D3076" t="s">
        <v>952</v>
      </c>
      <c r="E3076">
        <v>135</v>
      </c>
      <c r="F3076">
        <v>2310356559</v>
      </c>
      <c r="G3076">
        <v>823254755</v>
      </c>
      <c r="H3076">
        <v>699745043</v>
      </c>
      <c r="I3076">
        <v>43</v>
      </c>
      <c r="J3076">
        <v>82</v>
      </c>
      <c r="K3076">
        <v>43</v>
      </c>
      <c r="L3076">
        <v>193664000</v>
      </c>
      <c r="M3076">
        <v>135</v>
      </c>
      <c r="N3076">
        <v>35</v>
      </c>
      <c r="O3076">
        <v>54</v>
      </c>
      <c r="P3076">
        <v>1.2285714285714291</v>
      </c>
      <c r="Q3076">
        <v>1.518518518518519</v>
      </c>
      <c r="R3076">
        <v>1.3735449735449741</v>
      </c>
      <c r="S3076">
        <v>3.5000000000000003E-2</v>
      </c>
      <c r="T3076">
        <v>0.08</v>
      </c>
      <c r="U3076">
        <v>22271360</v>
      </c>
      <c r="V3076" t="s">
        <v>1393</v>
      </c>
      <c r="W3076">
        <v>0.30287318218226589</v>
      </c>
      <c r="X3076">
        <v>3.1827821036811553E-2</v>
      </c>
      <c r="Y3076">
        <v>18225</v>
      </c>
      <c r="Z3076">
        <v>2460375</v>
      </c>
      <c r="AA3076">
        <v>332150625</v>
      </c>
      <c r="AB3076" t="s">
        <v>396</v>
      </c>
      <c r="AC3076" t="s">
        <v>1418</v>
      </c>
    </row>
    <row r="3077" spans="1:29" x14ac:dyDescent="0.25">
      <c r="A3077" t="s">
        <v>35</v>
      </c>
      <c r="B3077" t="s">
        <v>415</v>
      </c>
      <c r="C3077" t="s">
        <v>438</v>
      </c>
      <c r="D3077" t="s">
        <v>940</v>
      </c>
      <c r="E3077">
        <v>137</v>
      </c>
      <c r="F3077">
        <v>2277612147</v>
      </c>
      <c r="G3077">
        <v>865530189</v>
      </c>
      <c r="H3077">
        <v>754747330</v>
      </c>
      <c r="I3077">
        <v>48</v>
      </c>
      <c r="J3077">
        <v>56</v>
      </c>
      <c r="K3077">
        <v>48</v>
      </c>
      <c r="L3077">
        <v>91552158</v>
      </c>
      <c r="M3077">
        <v>125</v>
      </c>
      <c r="N3077">
        <v>32</v>
      </c>
      <c r="O3077">
        <v>50</v>
      </c>
      <c r="P3077">
        <v>1.5</v>
      </c>
      <c r="Q3077">
        <v>1.1200000000000001</v>
      </c>
      <c r="R3077">
        <v>1.31</v>
      </c>
      <c r="S3077">
        <v>0.05</v>
      </c>
      <c r="T3077">
        <v>4.4999999999999998E-2</v>
      </c>
      <c r="U3077">
        <v>8697455.0099999998</v>
      </c>
      <c r="V3077" t="s">
        <v>1393</v>
      </c>
      <c r="W3077">
        <v>0.33137658270488668</v>
      </c>
      <c r="X3077">
        <v>1.1523664495772379E-2</v>
      </c>
      <c r="Y3077">
        <v>18769</v>
      </c>
      <c r="Z3077">
        <v>2571353</v>
      </c>
      <c r="AA3077">
        <v>352275361</v>
      </c>
      <c r="AB3077" t="s">
        <v>396</v>
      </c>
      <c r="AC3077" t="s">
        <v>1418</v>
      </c>
    </row>
    <row r="3078" spans="1:29" x14ac:dyDescent="0.25">
      <c r="A3078" t="s">
        <v>35</v>
      </c>
      <c r="B3078" t="s">
        <v>415</v>
      </c>
      <c r="C3078" t="s">
        <v>438</v>
      </c>
      <c r="D3078" t="s">
        <v>958</v>
      </c>
      <c r="E3078">
        <v>119</v>
      </c>
      <c r="F3078">
        <v>1640038867.6099999</v>
      </c>
      <c r="G3078">
        <v>683854394</v>
      </c>
      <c r="H3078">
        <v>569717182.99000001</v>
      </c>
      <c r="I3078">
        <v>46</v>
      </c>
      <c r="J3078">
        <v>76</v>
      </c>
      <c r="K3078">
        <v>47</v>
      </c>
      <c r="L3078">
        <v>140056000</v>
      </c>
      <c r="M3078">
        <v>119</v>
      </c>
      <c r="N3078">
        <v>30</v>
      </c>
      <c r="O3078">
        <v>48</v>
      </c>
      <c r="P3078">
        <v>1.533333333333333</v>
      </c>
      <c r="Q3078">
        <v>1.583333333333333</v>
      </c>
      <c r="R3078">
        <v>1.5583333333333329</v>
      </c>
      <c r="S3078">
        <v>0.05</v>
      </c>
      <c r="T3078">
        <v>0.08</v>
      </c>
      <c r="U3078">
        <v>18207280</v>
      </c>
      <c r="V3078" t="s">
        <v>1393</v>
      </c>
      <c r="W3078">
        <v>0.34738029338307019</v>
      </c>
      <c r="X3078">
        <v>3.1958453323180848E-2</v>
      </c>
      <c r="Y3078">
        <v>14161</v>
      </c>
      <c r="Z3078">
        <v>1685159</v>
      </c>
      <c r="AA3078">
        <v>200533921</v>
      </c>
      <c r="AB3078" t="s">
        <v>394</v>
      </c>
      <c r="AC3078" t="s">
        <v>1418</v>
      </c>
    </row>
    <row r="3079" spans="1:29" x14ac:dyDescent="0.25">
      <c r="A3079" t="s">
        <v>35</v>
      </c>
      <c r="B3079" t="s">
        <v>415</v>
      </c>
      <c r="C3079" t="s">
        <v>438</v>
      </c>
      <c r="D3079" t="s">
        <v>953</v>
      </c>
      <c r="E3079">
        <v>157</v>
      </c>
      <c r="F3079">
        <v>2490248575.02</v>
      </c>
      <c r="G3079">
        <v>1062757440</v>
      </c>
      <c r="H3079">
        <v>558081051</v>
      </c>
      <c r="I3079">
        <v>38</v>
      </c>
      <c r="J3079">
        <v>53</v>
      </c>
      <c r="K3079">
        <v>38</v>
      </c>
      <c r="L3079">
        <v>87092518</v>
      </c>
      <c r="M3079">
        <v>129</v>
      </c>
      <c r="N3079">
        <v>30</v>
      </c>
      <c r="O3079">
        <v>52</v>
      </c>
      <c r="P3079">
        <v>1.2666666666666671</v>
      </c>
      <c r="Q3079">
        <v>1.0192307692307689</v>
      </c>
      <c r="R3079">
        <v>1.1429487179487181</v>
      </c>
      <c r="S3079">
        <v>3.5000000000000003E-2</v>
      </c>
      <c r="T3079">
        <v>0.03</v>
      </c>
      <c r="U3079">
        <v>5661013.6699999999</v>
      </c>
      <c r="V3079" t="s">
        <v>1393</v>
      </c>
      <c r="W3079">
        <v>0.2241065637375248</v>
      </c>
      <c r="X3079">
        <v>1.0143712387038199E-2</v>
      </c>
      <c r="Y3079">
        <v>24649</v>
      </c>
      <c r="Z3079">
        <v>3869893</v>
      </c>
      <c r="AA3079">
        <v>607573201</v>
      </c>
      <c r="AB3079" t="s">
        <v>397</v>
      </c>
      <c r="AC3079" t="s">
        <v>1418</v>
      </c>
    </row>
    <row r="3080" spans="1:29" x14ac:dyDescent="0.25">
      <c r="A3080" t="s">
        <v>35</v>
      </c>
      <c r="B3080" t="s">
        <v>415</v>
      </c>
      <c r="C3080" t="s">
        <v>438</v>
      </c>
      <c r="D3080" t="s">
        <v>946</v>
      </c>
      <c r="E3080">
        <v>141</v>
      </c>
      <c r="F3080">
        <v>2048493422.48</v>
      </c>
      <c r="G3080">
        <v>916518643</v>
      </c>
      <c r="H3080">
        <v>823884444.49000001</v>
      </c>
      <c r="I3080">
        <v>59</v>
      </c>
      <c r="J3080">
        <v>114</v>
      </c>
      <c r="K3080">
        <v>59</v>
      </c>
      <c r="L3080">
        <v>246367000</v>
      </c>
      <c r="M3080">
        <v>141</v>
      </c>
      <c r="N3080">
        <v>37</v>
      </c>
      <c r="O3080">
        <v>57</v>
      </c>
      <c r="P3080">
        <v>1.594594594594595</v>
      </c>
      <c r="Q3080">
        <v>2</v>
      </c>
      <c r="R3080">
        <v>1.7972972972972969</v>
      </c>
      <c r="S3080">
        <v>0.05</v>
      </c>
      <c r="T3080">
        <v>0.08</v>
      </c>
      <c r="U3080">
        <v>32027710</v>
      </c>
      <c r="V3080" t="s">
        <v>1393</v>
      </c>
      <c r="W3080">
        <v>0.40219042709571778</v>
      </c>
      <c r="X3080">
        <v>3.8874031685142148E-2</v>
      </c>
      <c r="Y3080">
        <v>19881</v>
      </c>
      <c r="Z3080">
        <v>2803221</v>
      </c>
      <c r="AA3080">
        <v>395254161</v>
      </c>
      <c r="AB3080" t="s">
        <v>395</v>
      </c>
      <c r="AC3080" t="s">
        <v>1418</v>
      </c>
    </row>
    <row r="3081" spans="1:29" x14ac:dyDescent="0.25">
      <c r="A3081" t="s">
        <v>35</v>
      </c>
      <c r="B3081" t="s">
        <v>415</v>
      </c>
      <c r="C3081" t="s">
        <v>438</v>
      </c>
      <c r="D3081" t="s">
        <v>943</v>
      </c>
      <c r="E3081">
        <v>145</v>
      </c>
      <c r="F3081">
        <v>2051192793</v>
      </c>
      <c r="G3081">
        <v>769665215</v>
      </c>
      <c r="H3081">
        <v>658929778</v>
      </c>
      <c r="I3081">
        <v>48</v>
      </c>
      <c r="J3081">
        <v>87</v>
      </c>
      <c r="K3081">
        <v>50</v>
      </c>
      <c r="L3081">
        <v>143511999</v>
      </c>
      <c r="M3081">
        <v>145</v>
      </c>
      <c r="N3081">
        <v>37</v>
      </c>
      <c r="O3081">
        <v>58</v>
      </c>
      <c r="P3081">
        <v>1.2972972972972969</v>
      </c>
      <c r="Q3081">
        <v>1.5</v>
      </c>
      <c r="R3081">
        <v>1.3986486486486489</v>
      </c>
      <c r="S3081">
        <v>3.5000000000000003E-2</v>
      </c>
      <c r="T3081">
        <v>0.08</v>
      </c>
      <c r="U3081">
        <v>16503879.885</v>
      </c>
      <c r="V3081" t="s">
        <v>1393</v>
      </c>
      <c r="W3081">
        <v>0.32124224512132438</v>
      </c>
      <c r="X3081">
        <v>2.5046492715950681E-2</v>
      </c>
      <c r="Y3081">
        <v>21025</v>
      </c>
      <c r="Z3081">
        <v>3048625</v>
      </c>
      <c r="AA3081">
        <v>442050625</v>
      </c>
      <c r="AB3081" t="s">
        <v>395</v>
      </c>
      <c r="AC3081" t="s">
        <v>1418</v>
      </c>
    </row>
    <row r="3082" spans="1:29" x14ac:dyDescent="0.25">
      <c r="A3082" t="s">
        <v>35</v>
      </c>
      <c r="B3082" t="s">
        <v>415</v>
      </c>
      <c r="C3082" t="s">
        <v>438</v>
      </c>
      <c r="D3082" t="s">
        <v>954</v>
      </c>
      <c r="E3082">
        <v>142</v>
      </c>
      <c r="F3082">
        <v>2439725477</v>
      </c>
      <c r="G3082">
        <v>823126034</v>
      </c>
      <c r="H3082">
        <v>508322334</v>
      </c>
      <c r="I3082">
        <v>33</v>
      </c>
      <c r="J3082">
        <v>50</v>
      </c>
      <c r="K3082">
        <v>36</v>
      </c>
      <c r="L3082">
        <v>89473000</v>
      </c>
      <c r="M3082">
        <v>142</v>
      </c>
      <c r="N3082">
        <v>36</v>
      </c>
      <c r="O3082">
        <v>57</v>
      </c>
      <c r="P3082">
        <v>0.91666666666666663</v>
      </c>
      <c r="Q3082">
        <v>0.8771929824561403</v>
      </c>
      <c r="R3082">
        <v>0.89692982456140347</v>
      </c>
      <c r="S3082">
        <v>1.4999999999999999E-2</v>
      </c>
      <c r="T3082">
        <v>0.01</v>
      </c>
      <c r="U3082">
        <v>2236825</v>
      </c>
      <c r="V3082" t="s">
        <v>1393</v>
      </c>
      <c r="W3082">
        <v>0.20835226700385029</v>
      </c>
      <c r="X3082">
        <v>4.4004066915541038E-3</v>
      </c>
      <c r="Y3082">
        <v>20164</v>
      </c>
      <c r="Z3082">
        <v>2863288</v>
      </c>
      <c r="AA3082">
        <v>406586896</v>
      </c>
      <c r="AB3082" t="s">
        <v>395</v>
      </c>
      <c r="AC3082" t="s">
        <v>1418</v>
      </c>
    </row>
    <row r="3083" spans="1:29" x14ac:dyDescent="0.25">
      <c r="A3083" t="s">
        <v>36</v>
      </c>
      <c r="B3083" t="s">
        <v>415</v>
      </c>
      <c r="C3083" t="s">
        <v>438</v>
      </c>
      <c r="D3083" t="s">
        <v>945</v>
      </c>
      <c r="E3083">
        <v>125</v>
      </c>
      <c r="F3083">
        <v>2198602397</v>
      </c>
      <c r="G3083">
        <v>851453813</v>
      </c>
      <c r="H3083">
        <v>432741414</v>
      </c>
      <c r="I3083">
        <v>26</v>
      </c>
      <c r="J3083">
        <v>42</v>
      </c>
      <c r="K3083">
        <v>30</v>
      </c>
      <c r="L3083">
        <v>81751000</v>
      </c>
      <c r="M3083">
        <v>125</v>
      </c>
      <c r="N3083">
        <v>31</v>
      </c>
      <c r="O3083">
        <v>50</v>
      </c>
      <c r="P3083">
        <v>0.83870967741935487</v>
      </c>
      <c r="Q3083">
        <v>0.84</v>
      </c>
      <c r="R3083">
        <v>0.83935483870967742</v>
      </c>
      <c r="S3083">
        <v>0.01</v>
      </c>
      <c r="T3083">
        <v>0.01</v>
      </c>
      <c r="U3083">
        <v>1635020</v>
      </c>
      <c r="V3083" t="s">
        <v>1393</v>
      </c>
      <c r="W3083">
        <v>0.19682568098282671</v>
      </c>
      <c r="X3083">
        <v>3.7782840909236391E-3</v>
      </c>
      <c r="Y3083">
        <v>15625</v>
      </c>
      <c r="Z3083">
        <v>1953125</v>
      </c>
      <c r="AA3083">
        <v>244140625</v>
      </c>
      <c r="AB3083" t="s">
        <v>391</v>
      </c>
      <c r="AC3083" t="s">
        <v>1418</v>
      </c>
    </row>
    <row r="3084" spans="1:29" x14ac:dyDescent="0.25">
      <c r="A3084" t="s">
        <v>36</v>
      </c>
      <c r="B3084" t="s">
        <v>415</v>
      </c>
      <c r="C3084" t="s">
        <v>438</v>
      </c>
      <c r="D3084" t="s">
        <v>942</v>
      </c>
      <c r="E3084">
        <v>136</v>
      </c>
      <c r="F3084">
        <v>2197194019</v>
      </c>
      <c r="G3084">
        <v>900407107</v>
      </c>
      <c r="H3084">
        <v>543647115</v>
      </c>
      <c r="I3084">
        <v>40</v>
      </c>
      <c r="J3084">
        <v>67</v>
      </c>
      <c r="K3084">
        <v>40</v>
      </c>
      <c r="L3084">
        <v>101242000</v>
      </c>
      <c r="M3084">
        <v>136</v>
      </c>
      <c r="N3084">
        <v>33</v>
      </c>
      <c r="O3084">
        <v>55</v>
      </c>
      <c r="P3084">
        <v>1.2121212121212119</v>
      </c>
      <c r="Q3084">
        <v>1.218181818181818</v>
      </c>
      <c r="R3084">
        <v>1.2151515151515151</v>
      </c>
      <c r="S3084">
        <v>3.5000000000000003E-2</v>
      </c>
      <c r="T3084">
        <v>5.5E-2</v>
      </c>
      <c r="U3084">
        <v>9111780</v>
      </c>
      <c r="V3084" t="s">
        <v>1393</v>
      </c>
      <c r="W3084">
        <v>0.2474279059103883</v>
      </c>
      <c r="X3084">
        <v>1.6760467863422761E-2</v>
      </c>
      <c r="Y3084">
        <v>18496</v>
      </c>
      <c r="Z3084">
        <v>2515456</v>
      </c>
      <c r="AA3084">
        <v>342102016</v>
      </c>
      <c r="AB3084" t="s">
        <v>396</v>
      </c>
      <c r="AC3084" t="s">
        <v>1418</v>
      </c>
    </row>
    <row r="3085" spans="1:29" x14ac:dyDescent="0.25">
      <c r="A3085" t="s">
        <v>36</v>
      </c>
      <c r="B3085" t="s">
        <v>415</v>
      </c>
      <c r="C3085" t="s">
        <v>438</v>
      </c>
      <c r="D3085" t="s">
        <v>949</v>
      </c>
      <c r="E3085">
        <v>140</v>
      </c>
      <c r="F3085">
        <v>2219082321</v>
      </c>
      <c r="G3085">
        <v>949956834</v>
      </c>
      <c r="H3085">
        <v>643571351</v>
      </c>
      <c r="I3085">
        <v>43</v>
      </c>
      <c r="J3085">
        <v>69</v>
      </c>
      <c r="K3085">
        <v>43</v>
      </c>
      <c r="L3085">
        <v>145309000</v>
      </c>
      <c r="M3085">
        <v>140</v>
      </c>
      <c r="N3085">
        <v>35</v>
      </c>
      <c r="O3085">
        <v>56</v>
      </c>
      <c r="P3085">
        <v>1.2285714285714291</v>
      </c>
      <c r="Q3085">
        <v>1.232142857142857</v>
      </c>
      <c r="R3085">
        <v>1.2303571428571429</v>
      </c>
      <c r="S3085">
        <v>3.5000000000000003E-2</v>
      </c>
      <c r="T3085">
        <v>5.5E-2</v>
      </c>
      <c r="U3085">
        <v>13077810</v>
      </c>
      <c r="V3085" t="s">
        <v>1393</v>
      </c>
      <c r="W3085">
        <v>0.2900168889227972</v>
      </c>
      <c r="X3085">
        <v>2.032068391434658E-2</v>
      </c>
      <c r="Y3085">
        <v>19600</v>
      </c>
      <c r="Z3085">
        <v>2744000</v>
      </c>
      <c r="AA3085">
        <v>384160000</v>
      </c>
      <c r="AB3085" t="s">
        <v>395</v>
      </c>
      <c r="AC3085" t="s">
        <v>1418</v>
      </c>
    </row>
    <row r="3086" spans="1:29" x14ac:dyDescent="0.25">
      <c r="A3086" t="s">
        <v>36</v>
      </c>
      <c r="B3086" t="s">
        <v>415</v>
      </c>
      <c r="C3086" t="s">
        <v>438</v>
      </c>
      <c r="D3086" t="s">
        <v>940</v>
      </c>
      <c r="E3086">
        <v>140</v>
      </c>
      <c r="F3086">
        <v>2374522816</v>
      </c>
      <c r="G3086">
        <v>938427948</v>
      </c>
      <c r="H3086">
        <v>606878524</v>
      </c>
      <c r="I3086">
        <v>36</v>
      </c>
      <c r="J3086">
        <v>55</v>
      </c>
      <c r="K3086">
        <v>37</v>
      </c>
      <c r="L3086">
        <v>113697000</v>
      </c>
      <c r="M3086">
        <v>140</v>
      </c>
      <c r="N3086">
        <v>35</v>
      </c>
      <c r="O3086">
        <v>56</v>
      </c>
      <c r="P3086">
        <v>1.028571428571428</v>
      </c>
      <c r="Q3086">
        <v>0.9821428571428571</v>
      </c>
      <c r="R3086">
        <v>1.0053571428571431</v>
      </c>
      <c r="S3086">
        <v>0.02</v>
      </c>
      <c r="T3086">
        <v>1.4999999999999999E-2</v>
      </c>
      <c r="U3086">
        <v>3979395</v>
      </c>
      <c r="V3086" t="s">
        <v>1393</v>
      </c>
      <c r="W3086">
        <v>0.25557915043424029</v>
      </c>
      <c r="X3086">
        <v>6.5571524491777862E-3</v>
      </c>
      <c r="Y3086">
        <v>19600</v>
      </c>
      <c r="Z3086">
        <v>2744000</v>
      </c>
      <c r="AA3086">
        <v>384160000</v>
      </c>
      <c r="AB3086" t="s">
        <v>395</v>
      </c>
      <c r="AC3086" t="s">
        <v>1418</v>
      </c>
    </row>
    <row r="3087" spans="1:29" x14ac:dyDescent="0.25">
      <c r="A3087" t="s">
        <v>36</v>
      </c>
      <c r="B3087" t="s">
        <v>415</v>
      </c>
      <c r="C3087" t="s">
        <v>438</v>
      </c>
      <c r="D3087" t="s">
        <v>959</v>
      </c>
      <c r="E3087">
        <v>143</v>
      </c>
      <c r="F3087">
        <v>2091197648.26</v>
      </c>
      <c r="G3087">
        <v>1061688053</v>
      </c>
      <c r="H3087">
        <v>527644326</v>
      </c>
      <c r="I3087">
        <v>43</v>
      </c>
      <c r="J3087">
        <v>66</v>
      </c>
      <c r="K3087">
        <v>44</v>
      </c>
      <c r="L3087">
        <v>104445000</v>
      </c>
      <c r="M3087">
        <v>143</v>
      </c>
      <c r="N3087">
        <v>35</v>
      </c>
      <c r="O3087">
        <v>58</v>
      </c>
      <c r="P3087">
        <v>1.2285714285714291</v>
      </c>
      <c r="Q3087">
        <v>1.1379310344827589</v>
      </c>
      <c r="R3087">
        <v>1.183251231527094</v>
      </c>
      <c r="S3087">
        <v>3.5000000000000003E-2</v>
      </c>
      <c r="T3087">
        <v>4.4999999999999998E-2</v>
      </c>
      <c r="U3087">
        <v>8355600</v>
      </c>
      <c r="V3087" t="s">
        <v>1393</v>
      </c>
      <c r="W3087">
        <v>0.25231681301814363</v>
      </c>
      <c r="X3087">
        <v>1.58356673013859E-2</v>
      </c>
      <c r="Y3087">
        <v>20449</v>
      </c>
      <c r="Z3087">
        <v>2924207</v>
      </c>
      <c r="AA3087">
        <v>418161601</v>
      </c>
      <c r="AB3087" t="s">
        <v>395</v>
      </c>
      <c r="AC3087" t="s">
        <v>1418</v>
      </c>
    </row>
    <row r="3088" spans="1:29" x14ac:dyDescent="0.25">
      <c r="A3088" t="s">
        <v>36</v>
      </c>
      <c r="B3088" t="s">
        <v>415</v>
      </c>
      <c r="C3088" t="s">
        <v>438</v>
      </c>
      <c r="D3088" t="s">
        <v>958</v>
      </c>
      <c r="E3088">
        <v>134</v>
      </c>
      <c r="F3088">
        <v>1935006714.99</v>
      </c>
      <c r="G3088">
        <v>781438913</v>
      </c>
      <c r="H3088">
        <v>724518370</v>
      </c>
      <c r="I3088">
        <v>54</v>
      </c>
      <c r="J3088">
        <v>71</v>
      </c>
      <c r="K3088">
        <v>54</v>
      </c>
      <c r="L3088">
        <v>99431000</v>
      </c>
      <c r="M3088">
        <v>134</v>
      </c>
      <c r="N3088">
        <v>35</v>
      </c>
      <c r="O3088">
        <v>54</v>
      </c>
      <c r="P3088">
        <v>1.5428571428571429</v>
      </c>
      <c r="Q3088">
        <v>1.3148148148148151</v>
      </c>
      <c r="R3088">
        <v>1.428835978835979</v>
      </c>
      <c r="S3088">
        <v>0.05</v>
      </c>
      <c r="T3088">
        <v>5.5E-2</v>
      </c>
      <c r="U3088">
        <v>10440255</v>
      </c>
      <c r="V3088" t="s">
        <v>1393</v>
      </c>
      <c r="W3088">
        <v>0.37442679882573132</v>
      </c>
      <c r="X3088">
        <v>1.4409924485420569E-2</v>
      </c>
      <c r="Y3088">
        <v>17956</v>
      </c>
      <c r="Z3088">
        <v>2406104</v>
      </c>
      <c r="AA3088">
        <v>322417936</v>
      </c>
      <c r="AB3088" t="s">
        <v>396</v>
      </c>
      <c r="AC3088" t="s">
        <v>1418</v>
      </c>
    </row>
    <row r="3089" spans="1:29" x14ac:dyDescent="0.25">
      <c r="A3089" t="s">
        <v>36</v>
      </c>
      <c r="B3089" t="s">
        <v>415</v>
      </c>
      <c r="C3089" t="s">
        <v>438</v>
      </c>
      <c r="D3089" t="s">
        <v>954</v>
      </c>
      <c r="E3089">
        <v>142</v>
      </c>
      <c r="F3089">
        <v>2552142161</v>
      </c>
      <c r="G3089">
        <v>858964246</v>
      </c>
      <c r="H3089">
        <v>452127615</v>
      </c>
      <c r="I3089">
        <v>28</v>
      </c>
      <c r="J3089">
        <v>48</v>
      </c>
      <c r="K3089">
        <v>28</v>
      </c>
      <c r="L3089">
        <v>119578000</v>
      </c>
      <c r="M3089">
        <v>142</v>
      </c>
      <c r="N3089">
        <v>35</v>
      </c>
      <c r="O3089">
        <v>57</v>
      </c>
      <c r="P3089">
        <v>0.8</v>
      </c>
      <c r="Q3089">
        <v>0.84210526315789469</v>
      </c>
      <c r="R3089">
        <v>0.82105263157894737</v>
      </c>
      <c r="S3089">
        <v>0.01</v>
      </c>
      <c r="T3089">
        <v>0.01</v>
      </c>
      <c r="U3089">
        <v>2391560</v>
      </c>
      <c r="V3089" t="s">
        <v>1393</v>
      </c>
      <c r="W3089">
        <v>0.17715612472889991</v>
      </c>
      <c r="X3089">
        <v>5.2895685214892256E-3</v>
      </c>
      <c r="Y3089">
        <v>20164</v>
      </c>
      <c r="Z3089">
        <v>2863288</v>
      </c>
      <c r="AA3089">
        <v>406586896</v>
      </c>
      <c r="AB3089" t="s">
        <v>395</v>
      </c>
      <c r="AC3089" t="s">
        <v>1418</v>
      </c>
    </row>
    <row r="3090" spans="1:29" x14ac:dyDescent="0.25">
      <c r="A3090" t="s">
        <v>36</v>
      </c>
      <c r="B3090" t="s">
        <v>415</v>
      </c>
      <c r="C3090" t="s">
        <v>438</v>
      </c>
      <c r="D3090" t="s">
        <v>956</v>
      </c>
      <c r="E3090">
        <v>141</v>
      </c>
      <c r="F3090">
        <v>2219100305.6100001</v>
      </c>
      <c r="G3090">
        <v>1031265056</v>
      </c>
      <c r="H3090">
        <v>834204291.61000001</v>
      </c>
      <c r="I3090">
        <v>54</v>
      </c>
      <c r="J3090">
        <v>86</v>
      </c>
      <c r="K3090">
        <v>54</v>
      </c>
      <c r="L3090">
        <v>165441000</v>
      </c>
      <c r="M3090">
        <v>141</v>
      </c>
      <c r="N3090">
        <v>34</v>
      </c>
      <c r="O3090">
        <v>57</v>
      </c>
      <c r="P3090">
        <v>1.588235294117647</v>
      </c>
      <c r="Q3090">
        <v>1.508771929824561</v>
      </c>
      <c r="R3090">
        <v>1.548503611971104</v>
      </c>
      <c r="S3090">
        <v>0.05</v>
      </c>
      <c r="T3090">
        <v>0.08</v>
      </c>
      <c r="U3090">
        <v>21507330</v>
      </c>
      <c r="V3090" t="s">
        <v>1393</v>
      </c>
      <c r="W3090">
        <v>0.37592004719258898</v>
      </c>
      <c r="X3090">
        <v>2.5781850101119979E-2</v>
      </c>
      <c r="Y3090">
        <v>19881</v>
      </c>
      <c r="Z3090">
        <v>2803221</v>
      </c>
      <c r="AA3090">
        <v>395254161</v>
      </c>
      <c r="AB3090" t="s">
        <v>395</v>
      </c>
      <c r="AC3090" t="s">
        <v>1418</v>
      </c>
    </row>
    <row r="3091" spans="1:29" x14ac:dyDescent="0.25">
      <c r="A3091" t="s">
        <v>36</v>
      </c>
      <c r="B3091" t="s">
        <v>415</v>
      </c>
      <c r="C3091" t="s">
        <v>438</v>
      </c>
      <c r="D3091" t="s">
        <v>963</v>
      </c>
      <c r="E3091">
        <v>130</v>
      </c>
      <c r="F3091">
        <v>2019034436</v>
      </c>
      <c r="G3091">
        <v>808607908</v>
      </c>
      <c r="H3091">
        <v>544427617</v>
      </c>
      <c r="I3091">
        <v>40</v>
      </c>
      <c r="J3091">
        <v>54</v>
      </c>
      <c r="K3091">
        <v>41</v>
      </c>
      <c r="L3091">
        <v>96909000</v>
      </c>
      <c r="M3091">
        <v>130</v>
      </c>
      <c r="N3091">
        <v>33</v>
      </c>
      <c r="O3091">
        <v>52</v>
      </c>
      <c r="P3091">
        <v>1.2121212121212119</v>
      </c>
      <c r="Q3091">
        <v>1.038461538461539</v>
      </c>
      <c r="R3091">
        <v>1.1252913752913749</v>
      </c>
      <c r="S3091">
        <v>3.5000000000000003E-2</v>
      </c>
      <c r="T3091">
        <v>0.03</v>
      </c>
      <c r="U3091">
        <v>6299085</v>
      </c>
      <c r="V3091" t="s">
        <v>1393</v>
      </c>
      <c r="W3091">
        <v>0.26964751432302958</v>
      </c>
      <c r="X3091">
        <v>1.1570105562811669E-2</v>
      </c>
      <c r="Y3091">
        <v>16900</v>
      </c>
      <c r="Z3091">
        <v>2197000</v>
      </c>
      <c r="AA3091">
        <v>285610000</v>
      </c>
      <c r="AB3091" t="s">
        <v>396</v>
      </c>
      <c r="AC3091" t="s">
        <v>1418</v>
      </c>
    </row>
    <row r="3092" spans="1:29" x14ac:dyDescent="0.25">
      <c r="A3092" t="s">
        <v>36</v>
      </c>
      <c r="B3092" t="s">
        <v>415</v>
      </c>
      <c r="C3092" t="s">
        <v>438</v>
      </c>
      <c r="D3092" t="s">
        <v>953</v>
      </c>
      <c r="E3092">
        <v>135</v>
      </c>
      <c r="F3092">
        <v>2059649965.02</v>
      </c>
      <c r="G3092">
        <v>923129286</v>
      </c>
      <c r="H3092">
        <v>446794362</v>
      </c>
      <c r="I3092">
        <v>34</v>
      </c>
      <c r="J3092">
        <v>45</v>
      </c>
      <c r="K3092">
        <v>34</v>
      </c>
      <c r="L3092">
        <v>72559000</v>
      </c>
      <c r="M3092">
        <v>135</v>
      </c>
      <c r="N3092">
        <v>33</v>
      </c>
      <c r="O3092">
        <v>54</v>
      </c>
      <c r="P3092">
        <v>1.0303030303030301</v>
      </c>
      <c r="Q3092">
        <v>0.83333333333333337</v>
      </c>
      <c r="R3092">
        <v>0.93181818181818177</v>
      </c>
      <c r="S3092">
        <v>0.02</v>
      </c>
      <c r="T3092">
        <v>0.01</v>
      </c>
      <c r="U3092">
        <v>2176770</v>
      </c>
      <c r="V3092" t="s">
        <v>1393</v>
      </c>
      <c r="W3092">
        <v>0.21692732725857211</v>
      </c>
      <c r="X3092">
        <v>4.8719728473207548E-3</v>
      </c>
      <c r="Y3092">
        <v>18225</v>
      </c>
      <c r="Z3092">
        <v>2460375</v>
      </c>
      <c r="AA3092">
        <v>332150625</v>
      </c>
      <c r="AB3092" t="s">
        <v>396</v>
      </c>
      <c r="AC3092" t="s">
        <v>1418</v>
      </c>
    </row>
    <row r="3093" spans="1:29" x14ac:dyDescent="0.25">
      <c r="A3093" t="s">
        <v>36</v>
      </c>
      <c r="B3093" t="s">
        <v>415</v>
      </c>
      <c r="C3093" t="s">
        <v>438</v>
      </c>
      <c r="D3093" t="s">
        <v>951</v>
      </c>
      <c r="E3093">
        <v>134</v>
      </c>
      <c r="F3093">
        <v>2383768039.3299999</v>
      </c>
      <c r="G3093">
        <v>874918943</v>
      </c>
      <c r="H3093">
        <v>581617296</v>
      </c>
      <c r="I3093">
        <v>37</v>
      </c>
      <c r="J3093">
        <v>57</v>
      </c>
      <c r="K3093">
        <v>39</v>
      </c>
      <c r="L3093">
        <v>95344000</v>
      </c>
      <c r="M3093">
        <v>134</v>
      </c>
      <c r="N3093">
        <v>33</v>
      </c>
      <c r="O3093">
        <v>54</v>
      </c>
      <c r="P3093">
        <v>1.1212121212121211</v>
      </c>
      <c r="Q3093">
        <v>1.055555555555556</v>
      </c>
      <c r="R3093">
        <v>1.088383838383838</v>
      </c>
      <c r="S3093">
        <v>2.5000000000000001E-2</v>
      </c>
      <c r="T3093">
        <v>0.03</v>
      </c>
      <c r="U3093">
        <v>5243920</v>
      </c>
      <c r="V3093" t="s">
        <v>1393</v>
      </c>
      <c r="W3093">
        <v>0.24399072661594781</v>
      </c>
      <c r="X3093">
        <v>9.0161005115638789E-3</v>
      </c>
      <c r="Y3093">
        <v>17956</v>
      </c>
      <c r="Z3093">
        <v>2406104</v>
      </c>
      <c r="AA3093">
        <v>322417936</v>
      </c>
      <c r="AB3093" t="s">
        <v>396</v>
      </c>
      <c r="AC3093" t="s">
        <v>1418</v>
      </c>
    </row>
    <row r="3094" spans="1:29" x14ac:dyDescent="0.25">
      <c r="A3094" t="s">
        <v>36</v>
      </c>
      <c r="B3094" t="s">
        <v>415</v>
      </c>
      <c r="C3094" t="s">
        <v>438</v>
      </c>
      <c r="D3094" t="s">
        <v>952</v>
      </c>
      <c r="E3094">
        <v>126</v>
      </c>
      <c r="F3094">
        <v>1916836685</v>
      </c>
      <c r="G3094">
        <v>786953928</v>
      </c>
      <c r="H3094">
        <v>387623650</v>
      </c>
      <c r="I3094">
        <v>30</v>
      </c>
      <c r="J3094">
        <v>46</v>
      </c>
      <c r="K3094">
        <v>30</v>
      </c>
      <c r="L3094">
        <v>64040000</v>
      </c>
      <c r="M3094">
        <v>126</v>
      </c>
      <c r="N3094">
        <v>32</v>
      </c>
      <c r="O3094">
        <v>50</v>
      </c>
      <c r="P3094">
        <v>0.9375</v>
      </c>
      <c r="Q3094">
        <v>0.92</v>
      </c>
      <c r="R3094">
        <v>0.92874999999999996</v>
      </c>
      <c r="S3094">
        <v>1.4999999999999999E-2</v>
      </c>
      <c r="T3094">
        <v>1.4999999999999999E-2</v>
      </c>
      <c r="U3094">
        <v>1921200</v>
      </c>
      <c r="V3094" t="s">
        <v>1393</v>
      </c>
      <c r="W3094">
        <v>0.20222048807460091</v>
      </c>
      <c r="X3094">
        <v>4.9563539273209979E-3</v>
      </c>
      <c r="Y3094">
        <v>15876</v>
      </c>
      <c r="Z3094">
        <v>2000376</v>
      </c>
      <c r="AA3094">
        <v>252047376</v>
      </c>
      <c r="AB3094" t="s">
        <v>391</v>
      </c>
      <c r="AC3094" t="s">
        <v>1418</v>
      </c>
    </row>
    <row r="3095" spans="1:29" x14ac:dyDescent="0.25">
      <c r="A3095" t="s">
        <v>36</v>
      </c>
      <c r="B3095" t="s">
        <v>415</v>
      </c>
      <c r="C3095" t="s">
        <v>438</v>
      </c>
      <c r="D3095" t="s">
        <v>962</v>
      </c>
      <c r="E3095">
        <v>120</v>
      </c>
      <c r="F3095">
        <v>2160167727</v>
      </c>
      <c r="G3095">
        <v>762044165</v>
      </c>
      <c r="H3095">
        <v>368004561</v>
      </c>
      <c r="I3095">
        <v>25</v>
      </c>
      <c r="J3095">
        <v>48</v>
      </c>
      <c r="K3095">
        <v>26</v>
      </c>
      <c r="L3095">
        <v>83265000</v>
      </c>
      <c r="M3095">
        <v>120</v>
      </c>
      <c r="N3095">
        <v>29</v>
      </c>
      <c r="O3095">
        <v>48</v>
      </c>
      <c r="P3095">
        <v>0.86206896551724133</v>
      </c>
      <c r="Q3095">
        <v>1</v>
      </c>
      <c r="R3095">
        <v>0.93103448275862066</v>
      </c>
      <c r="S3095">
        <v>0.01</v>
      </c>
      <c r="T3095">
        <v>0.03</v>
      </c>
      <c r="U3095">
        <v>3330600</v>
      </c>
      <c r="V3095" t="s">
        <v>1393</v>
      </c>
      <c r="W3095">
        <v>0.1703592533118147</v>
      </c>
      <c r="X3095">
        <v>9.050431307018502E-3</v>
      </c>
      <c r="Y3095">
        <v>14400</v>
      </c>
      <c r="Z3095">
        <v>1728000</v>
      </c>
      <c r="AA3095">
        <v>207360000</v>
      </c>
      <c r="AB3095" t="s">
        <v>391</v>
      </c>
      <c r="AC3095" t="s">
        <v>1418</v>
      </c>
    </row>
    <row r="3096" spans="1:29" x14ac:dyDescent="0.25">
      <c r="A3096" t="s">
        <v>36</v>
      </c>
      <c r="B3096" t="s">
        <v>415</v>
      </c>
      <c r="C3096" t="s">
        <v>438</v>
      </c>
      <c r="D3096" t="s">
        <v>964</v>
      </c>
      <c r="E3096">
        <v>112</v>
      </c>
      <c r="F3096">
        <v>1833051544</v>
      </c>
      <c r="G3096">
        <v>585255188</v>
      </c>
      <c r="H3096">
        <v>409297044</v>
      </c>
      <c r="I3096">
        <v>30</v>
      </c>
      <c r="J3096">
        <v>37</v>
      </c>
      <c r="K3096">
        <v>31</v>
      </c>
      <c r="L3096">
        <v>43487000</v>
      </c>
      <c r="M3096">
        <v>112</v>
      </c>
      <c r="N3096">
        <v>30</v>
      </c>
      <c r="O3096">
        <v>45</v>
      </c>
      <c r="P3096">
        <v>1</v>
      </c>
      <c r="Q3096">
        <v>0.82222222222222219</v>
      </c>
      <c r="R3096">
        <v>0.91111111111111109</v>
      </c>
      <c r="S3096">
        <v>0.02</v>
      </c>
      <c r="T3096">
        <v>0.01</v>
      </c>
      <c r="U3096">
        <v>1304610</v>
      </c>
      <c r="V3096" t="s">
        <v>1393</v>
      </c>
      <c r="W3096">
        <v>0.22328725307246461</v>
      </c>
      <c r="X3096">
        <v>3.187440562116544E-3</v>
      </c>
      <c r="Y3096">
        <v>12544</v>
      </c>
      <c r="Z3096">
        <v>1404928</v>
      </c>
      <c r="AA3096">
        <v>157351936</v>
      </c>
      <c r="AB3096" t="s">
        <v>394</v>
      </c>
      <c r="AC3096" t="s">
        <v>1418</v>
      </c>
    </row>
    <row r="3097" spans="1:29" x14ac:dyDescent="0.25">
      <c r="A3097" t="s">
        <v>36</v>
      </c>
      <c r="B3097" t="s">
        <v>415</v>
      </c>
      <c r="C3097" t="s">
        <v>438</v>
      </c>
      <c r="D3097" t="s">
        <v>946</v>
      </c>
      <c r="E3097">
        <v>139</v>
      </c>
      <c r="F3097">
        <v>2102958740.5899999</v>
      </c>
      <c r="G3097">
        <v>932105940</v>
      </c>
      <c r="H3097">
        <v>804575812.04999995</v>
      </c>
      <c r="I3097">
        <v>59</v>
      </c>
      <c r="J3097">
        <v>93</v>
      </c>
      <c r="K3097">
        <v>62</v>
      </c>
      <c r="L3097">
        <v>187934000</v>
      </c>
      <c r="M3097">
        <v>139</v>
      </c>
      <c r="N3097">
        <v>36</v>
      </c>
      <c r="O3097">
        <v>56</v>
      </c>
      <c r="P3097">
        <v>1.6388888888888891</v>
      </c>
      <c r="Q3097">
        <v>1.660714285714286</v>
      </c>
      <c r="R3097">
        <v>1.649801587301587</v>
      </c>
      <c r="S3097">
        <v>0.05</v>
      </c>
      <c r="T3097">
        <v>0.08</v>
      </c>
      <c r="U3097">
        <v>24431420</v>
      </c>
      <c r="V3097" t="s">
        <v>1393</v>
      </c>
      <c r="W3097">
        <v>0.3825922955693703</v>
      </c>
      <c r="X3097">
        <v>3.036559095376052E-2</v>
      </c>
      <c r="Y3097">
        <v>19321</v>
      </c>
      <c r="Z3097">
        <v>2685619</v>
      </c>
      <c r="AA3097">
        <v>373301041</v>
      </c>
      <c r="AB3097" t="s">
        <v>396</v>
      </c>
      <c r="AC3097" t="s">
        <v>1418</v>
      </c>
    </row>
    <row r="3098" spans="1:29" x14ac:dyDescent="0.25">
      <c r="A3098" t="s">
        <v>36</v>
      </c>
      <c r="B3098" t="s">
        <v>415</v>
      </c>
      <c r="C3098" t="s">
        <v>438</v>
      </c>
      <c r="D3098" t="s">
        <v>943</v>
      </c>
      <c r="E3098">
        <v>142</v>
      </c>
      <c r="F3098">
        <v>2233070788</v>
      </c>
      <c r="G3098">
        <v>823103100</v>
      </c>
      <c r="H3098">
        <v>622152184</v>
      </c>
      <c r="I3098">
        <v>44</v>
      </c>
      <c r="J3098">
        <v>72</v>
      </c>
      <c r="K3098">
        <v>44</v>
      </c>
      <c r="L3098">
        <v>115731000</v>
      </c>
      <c r="M3098">
        <v>142</v>
      </c>
      <c r="N3098">
        <v>35</v>
      </c>
      <c r="O3098">
        <v>57</v>
      </c>
      <c r="P3098">
        <v>1.2571428571428569</v>
      </c>
      <c r="Q3098">
        <v>1.263157894736842</v>
      </c>
      <c r="R3098">
        <v>1.26015037593985</v>
      </c>
      <c r="S3098">
        <v>3.5000000000000003E-2</v>
      </c>
      <c r="T3098">
        <v>5.5E-2</v>
      </c>
      <c r="U3098">
        <v>10415790</v>
      </c>
      <c r="V3098" t="s">
        <v>1393</v>
      </c>
      <c r="W3098">
        <v>0.2786083573092713</v>
      </c>
      <c r="X3098">
        <v>1.6741546952441459E-2</v>
      </c>
      <c r="Y3098">
        <v>20164</v>
      </c>
      <c r="Z3098">
        <v>2863288</v>
      </c>
      <c r="AA3098">
        <v>406586896</v>
      </c>
      <c r="AB3098" t="s">
        <v>395</v>
      </c>
      <c r="AC3098" t="s">
        <v>1418</v>
      </c>
    </row>
    <row r="3099" spans="1:29" x14ac:dyDescent="0.25">
      <c r="A3099" t="s">
        <v>36</v>
      </c>
      <c r="B3099" t="s">
        <v>415</v>
      </c>
      <c r="C3099" t="s">
        <v>438</v>
      </c>
      <c r="D3099" t="s">
        <v>968</v>
      </c>
      <c r="E3099">
        <v>114</v>
      </c>
      <c r="F3099">
        <v>1903274405.47</v>
      </c>
      <c r="G3099">
        <v>842600081</v>
      </c>
      <c r="H3099">
        <v>259939042</v>
      </c>
      <c r="I3099">
        <v>20</v>
      </c>
      <c r="J3099">
        <v>27</v>
      </c>
      <c r="K3099">
        <v>20</v>
      </c>
      <c r="L3099">
        <v>31218000</v>
      </c>
      <c r="M3099">
        <v>114</v>
      </c>
      <c r="N3099">
        <v>21</v>
      </c>
      <c r="O3099">
        <v>36</v>
      </c>
      <c r="P3099">
        <v>0.95238095238095233</v>
      </c>
      <c r="Q3099">
        <v>0.75</v>
      </c>
      <c r="R3099">
        <v>0.85119047619047616</v>
      </c>
      <c r="S3099">
        <v>1.4999999999999999E-2</v>
      </c>
      <c r="T3099">
        <v>0</v>
      </c>
      <c r="U3099">
        <v>468270</v>
      </c>
      <c r="V3099" t="s">
        <v>1393</v>
      </c>
      <c r="W3099">
        <v>0.1365746532675145</v>
      </c>
      <c r="X3099">
        <v>1.8014608209566301E-3</v>
      </c>
      <c r="Y3099">
        <v>12996</v>
      </c>
      <c r="Z3099">
        <v>1481544</v>
      </c>
      <c r="AA3099">
        <v>168896016</v>
      </c>
      <c r="AB3099" t="s">
        <v>394</v>
      </c>
      <c r="AC3099" t="s">
        <v>1418</v>
      </c>
    </row>
    <row r="3100" spans="1:29" x14ac:dyDescent="0.25">
      <c r="A3100" t="s">
        <v>36</v>
      </c>
      <c r="B3100" t="s">
        <v>415</v>
      </c>
      <c r="C3100" t="s">
        <v>438</v>
      </c>
      <c r="D3100" t="s">
        <v>941</v>
      </c>
      <c r="E3100">
        <v>139</v>
      </c>
      <c r="F3100">
        <v>2289338178</v>
      </c>
      <c r="G3100">
        <v>967937370</v>
      </c>
      <c r="H3100">
        <v>513134604</v>
      </c>
      <c r="I3100">
        <v>39</v>
      </c>
      <c r="J3100">
        <v>58</v>
      </c>
      <c r="K3100">
        <v>39</v>
      </c>
      <c r="L3100">
        <v>149165000</v>
      </c>
      <c r="M3100">
        <v>139</v>
      </c>
      <c r="N3100">
        <v>32</v>
      </c>
      <c r="O3100">
        <v>56</v>
      </c>
      <c r="P3100">
        <v>1.21875</v>
      </c>
      <c r="Q3100">
        <v>1.035714285714286</v>
      </c>
      <c r="R3100">
        <v>1.127232142857143</v>
      </c>
      <c r="S3100">
        <v>3.5000000000000003E-2</v>
      </c>
      <c r="T3100">
        <v>0.03</v>
      </c>
      <c r="U3100">
        <v>9695725</v>
      </c>
      <c r="V3100" t="s">
        <v>1393</v>
      </c>
      <c r="W3100">
        <v>0.2241410242187469</v>
      </c>
      <c r="X3100">
        <v>1.8895090926278672E-2</v>
      </c>
      <c r="Y3100">
        <v>19321</v>
      </c>
      <c r="Z3100">
        <v>2685619</v>
      </c>
      <c r="AA3100">
        <v>373301041</v>
      </c>
      <c r="AB3100" t="s">
        <v>396</v>
      </c>
      <c r="AC3100" t="s">
        <v>1418</v>
      </c>
    </row>
    <row r="3101" spans="1:29" x14ac:dyDescent="0.25">
      <c r="A3101" t="s">
        <v>36</v>
      </c>
      <c r="B3101" t="s">
        <v>415</v>
      </c>
      <c r="C3101" t="s">
        <v>438</v>
      </c>
      <c r="D3101" t="s">
        <v>944</v>
      </c>
      <c r="E3101">
        <v>133</v>
      </c>
      <c r="F3101">
        <v>2360994835</v>
      </c>
      <c r="G3101">
        <v>931008002</v>
      </c>
      <c r="H3101">
        <v>580888078</v>
      </c>
      <c r="I3101">
        <v>32</v>
      </c>
      <c r="J3101">
        <v>46</v>
      </c>
      <c r="K3101">
        <v>32</v>
      </c>
      <c r="L3101">
        <v>89927000</v>
      </c>
      <c r="M3101">
        <v>133</v>
      </c>
      <c r="N3101">
        <v>33</v>
      </c>
      <c r="O3101">
        <v>53</v>
      </c>
      <c r="P3101">
        <v>0.96969696969696972</v>
      </c>
      <c r="Q3101">
        <v>0.86792452830188682</v>
      </c>
      <c r="R3101">
        <v>0.91881074899942827</v>
      </c>
      <c r="S3101">
        <v>1.4999999999999999E-2</v>
      </c>
      <c r="T3101">
        <v>0.01</v>
      </c>
      <c r="U3101">
        <v>2248175</v>
      </c>
      <c r="V3101" t="s">
        <v>1393</v>
      </c>
      <c r="W3101">
        <v>0.24603530231780449</v>
      </c>
      <c r="X3101">
        <v>3.8702378050871279E-3</v>
      </c>
      <c r="Y3101">
        <v>17689</v>
      </c>
      <c r="Z3101">
        <v>2352637</v>
      </c>
      <c r="AA3101">
        <v>312900721</v>
      </c>
      <c r="AB3101" t="s">
        <v>396</v>
      </c>
      <c r="AC3101" t="s">
        <v>1418</v>
      </c>
    </row>
    <row r="3102" spans="1:29" x14ac:dyDescent="0.25">
      <c r="A3102" t="s">
        <v>36</v>
      </c>
      <c r="B3102" t="s">
        <v>415</v>
      </c>
      <c r="C3102" t="s">
        <v>438</v>
      </c>
      <c r="D3102" t="s">
        <v>950</v>
      </c>
      <c r="E3102">
        <v>140</v>
      </c>
      <c r="F3102">
        <v>2514984238.2600002</v>
      </c>
      <c r="G3102">
        <v>892229235</v>
      </c>
      <c r="H3102">
        <v>500426819.25999999</v>
      </c>
      <c r="I3102">
        <v>35</v>
      </c>
      <c r="J3102">
        <v>55</v>
      </c>
      <c r="K3102">
        <v>36</v>
      </c>
      <c r="L3102">
        <v>111062000</v>
      </c>
      <c r="M3102">
        <v>140</v>
      </c>
      <c r="N3102">
        <v>35</v>
      </c>
      <c r="O3102">
        <v>56</v>
      </c>
      <c r="P3102">
        <v>1</v>
      </c>
      <c r="Q3102">
        <v>0.9821428571428571</v>
      </c>
      <c r="R3102">
        <v>0.9910714285714286</v>
      </c>
      <c r="S3102">
        <v>0.02</v>
      </c>
      <c r="T3102">
        <v>1.4999999999999999E-2</v>
      </c>
      <c r="U3102">
        <v>3887170</v>
      </c>
      <c r="V3102" t="s">
        <v>1393</v>
      </c>
      <c r="W3102">
        <v>0.19897811351940001</v>
      </c>
      <c r="X3102">
        <v>7.767709184228185E-3</v>
      </c>
      <c r="Y3102">
        <v>19600</v>
      </c>
      <c r="Z3102">
        <v>2744000</v>
      </c>
      <c r="AA3102">
        <v>384160000</v>
      </c>
      <c r="AB3102" t="s">
        <v>395</v>
      </c>
      <c r="AC3102" t="s">
        <v>1418</v>
      </c>
    </row>
    <row r="3103" spans="1:29" x14ac:dyDescent="0.25">
      <c r="A3103" t="s">
        <v>36</v>
      </c>
      <c r="B3103" t="s">
        <v>415</v>
      </c>
      <c r="C3103" t="s">
        <v>438</v>
      </c>
      <c r="D3103" t="s">
        <v>947</v>
      </c>
      <c r="E3103">
        <v>139</v>
      </c>
      <c r="F3103">
        <v>2121473569.0599999</v>
      </c>
      <c r="G3103">
        <v>820501494</v>
      </c>
      <c r="H3103">
        <v>419524735.06</v>
      </c>
      <c r="I3103">
        <v>35</v>
      </c>
      <c r="J3103">
        <v>50</v>
      </c>
      <c r="K3103">
        <v>36</v>
      </c>
      <c r="L3103">
        <v>78542000</v>
      </c>
      <c r="M3103">
        <v>139</v>
      </c>
      <c r="N3103">
        <v>32</v>
      </c>
      <c r="O3103">
        <v>56</v>
      </c>
      <c r="P3103">
        <v>1.09375</v>
      </c>
      <c r="Q3103">
        <v>0.8928571428571429</v>
      </c>
      <c r="R3103">
        <v>0.9933035714285714</v>
      </c>
      <c r="S3103">
        <v>0.02</v>
      </c>
      <c r="T3103">
        <v>0.01</v>
      </c>
      <c r="U3103">
        <v>2356260</v>
      </c>
      <c r="V3103" t="s">
        <v>1393</v>
      </c>
      <c r="W3103">
        <v>0.1977515728588061</v>
      </c>
      <c r="X3103">
        <v>5.6164983923129349E-3</v>
      </c>
      <c r="Y3103">
        <v>19321</v>
      </c>
      <c r="Z3103">
        <v>2685619</v>
      </c>
      <c r="AA3103">
        <v>373301041</v>
      </c>
      <c r="AB3103" t="s">
        <v>396</v>
      </c>
      <c r="AC3103" t="s">
        <v>1418</v>
      </c>
    </row>
    <row r="3104" spans="1:29" x14ac:dyDescent="0.25">
      <c r="A3104" t="s">
        <v>37</v>
      </c>
      <c r="B3104" t="s">
        <v>415</v>
      </c>
      <c r="C3104" t="s">
        <v>438</v>
      </c>
      <c r="D3104" t="s">
        <v>943</v>
      </c>
      <c r="E3104">
        <v>126</v>
      </c>
      <c r="F3104">
        <v>1908108997.8499999</v>
      </c>
      <c r="G3104">
        <v>665464700</v>
      </c>
      <c r="H3104">
        <v>602198162</v>
      </c>
      <c r="I3104">
        <v>43</v>
      </c>
      <c r="J3104">
        <v>65</v>
      </c>
      <c r="K3104">
        <v>43</v>
      </c>
      <c r="L3104">
        <v>118492000</v>
      </c>
      <c r="M3104">
        <v>126</v>
      </c>
      <c r="N3104">
        <v>35</v>
      </c>
      <c r="O3104">
        <v>52</v>
      </c>
      <c r="P3104">
        <v>1.2285714285714291</v>
      </c>
      <c r="Q3104">
        <v>1.25</v>
      </c>
      <c r="R3104">
        <v>1.2392857142857141</v>
      </c>
      <c r="S3104">
        <v>3.5000000000000003E-2</v>
      </c>
      <c r="T3104">
        <v>5.5E-2</v>
      </c>
      <c r="U3104">
        <v>10664280</v>
      </c>
      <c r="V3104" t="s">
        <v>1393</v>
      </c>
      <c r="W3104">
        <v>0.31559945615189638</v>
      </c>
      <c r="X3104">
        <v>1.7708921536030861E-2</v>
      </c>
      <c r="Y3104">
        <v>15876</v>
      </c>
      <c r="Z3104">
        <v>2000376</v>
      </c>
      <c r="AA3104">
        <v>252047376</v>
      </c>
      <c r="AB3104" t="s">
        <v>391</v>
      </c>
      <c r="AC3104" t="s">
        <v>1418</v>
      </c>
    </row>
    <row r="3105" spans="1:29" x14ac:dyDescent="0.25">
      <c r="A3105" t="s">
        <v>37</v>
      </c>
      <c r="B3105" t="s">
        <v>415</v>
      </c>
      <c r="C3105" t="s">
        <v>438</v>
      </c>
      <c r="D3105" t="s">
        <v>959</v>
      </c>
      <c r="E3105">
        <v>129</v>
      </c>
      <c r="F3105">
        <v>2107090501.26</v>
      </c>
      <c r="G3105">
        <v>886789066</v>
      </c>
      <c r="H3105">
        <v>485548946</v>
      </c>
      <c r="I3105">
        <v>32</v>
      </c>
      <c r="J3105">
        <v>44</v>
      </c>
      <c r="K3105">
        <v>32</v>
      </c>
      <c r="L3105">
        <v>88320000</v>
      </c>
      <c r="M3105">
        <v>129</v>
      </c>
      <c r="N3105">
        <v>35</v>
      </c>
      <c r="O3105">
        <v>53</v>
      </c>
      <c r="P3105">
        <v>0.91428571428571426</v>
      </c>
      <c r="Q3105">
        <v>0.83018867924528306</v>
      </c>
      <c r="R3105">
        <v>0.8722371967654986</v>
      </c>
      <c r="S3105">
        <v>1.4999999999999999E-2</v>
      </c>
      <c r="T3105">
        <v>0.01</v>
      </c>
      <c r="U3105">
        <v>2208000</v>
      </c>
      <c r="V3105" t="s">
        <v>1393</v>
      </c>
      <c r="W3105">
        <v>0.2304357338755269</v>
      </c>
      <c r="X3105">
        <v>4.5474303222975184E-3</v>
      </c>
      <c r="Y3105">
        <v>16641</v>
      </c>
      <c r="Z3105">
        <v>2146689</v>
      </c>
      <c r="AA3105">
        <v>276922881</v>
      </c>
      <c r="AB3105" t="s">
        <v>391</v>
      </c>
      <c r="AC3105" t="s">
        <v>1418</v>
      </c>
    </row>
    <row r="3106" spans="1:29" x14ac:dyDescent="0.25">
      <c r="A3106" t="s">
        <v>37</v>
      </c>
      <c r="B3106" t="s">
        <v>415</v>
      </c>
      <c r="C3106" t="s">
        <v>438</v>
      </c>
      <c r="D3106" t="s">
        <v>960</v>
      </c>
      <c r="E3106">
        <v>138</v>
      </c>
      <c r="F3106">
        <v>2462510776</v>
      </c>
      <c r="G3106">
        <v>898608643</v>
      </c>
      <c r="H3106">
        <v>541806445</v>
      </c>
      <c r="I3106">
        <v>35</v>
      </c>
      <c r="J3106">
        <v>59</v>
      </c>
      <c r="K3106">
        <v>35</v>
      </c>
      <c r="L3106">
        <v>75506000</v>
      </c>
      <c r="M3106">
        <v>138</v>
      </c>
      <c r="N3106">
        <v>38</v>
      </c>
      <c r="O3106">
        <v>57</v>
      </c>
      <c r="P3106">
        <v>0.92105263157894735</v>
      </c>
      <c r="Q3106">
        <v>1.0350877192982459</v>
      </c>
      <c r="R3106">
        <v>0.97807017543859653</v>
      </c>
      <c r="S3106">
        <v>1.4999999999999999E-2</v>
      </c>
      <c r="T3106">
        <v>0.03</v>
      </c>
      <c r="U3106">
        <v>3397770</v>
      </c>
      <c r="V3106" t="s">
        <v>1393</v>
      </c>
      <c r="W3106">
        <v>0.22002195900238369</v>
      </c>
      <c r="X3106">
        <v>6.2711878593470771E-3</v>
      </c>
      <c r="Y3106">
        <v>19044</v>
      </c>
      <c r="Z3106">
        <v>2628072</v>
      </c>
      <c r="AA3106">
        <v>362673936</v>
      </c>
      <c r="AB3106" t="s">
        <v>396</v>
      </c>
      <c r="AC3106" t="s">
        <v>1418</v>
      </c>
    </row>
    <row r="3107" spans="1:29" x14ac:dyDescent="0.25">
      <c r="A3107" t="s">
        <v>37</v>
      </c>
      <c r="B3107" t="s">
        <v>415</v>
      </c>
      <c r="C3107" t="s">
        <v>438</v>
      </c>
      <c r="D3107" t="s">
        <v>946</v>
      </c>
      <c r="E3107">
        <v>136</v>
      </c>
      <c r="F3107">
        <v>2207968241.5900002</v>
      </c>
      <c r="G3107">
        <v>874296805</v>
      </c>
      <c r="H3107">
        <v>869134301.67999995</v>
      </c>
      <c r="I3107">
        <v>56</v>
      </c>
      <c r="J3107">
        <v>88</v>
      </c>
      <c r="K3107">
        <v>57</v>
      </c>
      <c r="L3107">
        <v>202323000</v>
      </c>
      <c r="M3107">
        <v>136</v>
      </c>
      <c r="N3107">
        <v>37</v>
      </c>
      <c r="O3107">
        <v>56</v>
      </c>
      <c r="P3107">
        <v>1.513513513513514</v>
      </c>
      <c r="Q3107">
        <v>1.571428571428571</v>
      </c>
      <c r="R3107">
        <v>1.5424710424710419</v>
      </c>
      <c r="S3107">
        <v>0.05</v>
      </c>
      <c r="T3107">
        <v>0.08</v>
      </c>
      <c r="U3107">
        <v>26301990</v>
      </c>
      <c r="V3107" t="s">
        <v>1393</v>
      </c>
      <c r="W3107">
        <v>0.39363532740585061</v>
      </c>
      <c r="X3107">
        <v>3.0262285068210239E-2</v>
      </c>
      <c r="Y3107">
        <v>18496</v>
      </c>
      <c r="Z3107">
        <v>2515456</v>
      </c>
      <c r="AA3107">
        <v>342102016</v>
      </c>
      <c r="AB3107" t="s">
        <v>396</v>
      </c>
      <c r="AC3107" t="s">
        <v>1418</v>
      </c>
    </row>
    <row r="3108" spans="1:29" x14ac:dyDescent="0.25">
      <c r="A3108" t="s">
        <v>37</v>
      </c>
      <c r="B3108" t="s">
        <v>415</v>
      </c>
      <c r="C3108" t="s">
        <v>438</v>
      </c>
      <c r="D3108" t="s">
        <v>942</v>
      </c>
      <c r="E3108">
        <v>130</v>
      </c>
      <c r="F3108">
        <v>2214766894.5100002</v>
      </c>
      <c r="G3108">
        <v>878805898</v>
      </c>
      <c r="H3108">
        <v>441505092.50999999</v>
      </c>
      <c r="I3108">
        <v>30</v>
      </c>
      <c r="J3108">
        <v>44</v>
      </c>
      <c r="K3108">
        <v>30</v>
      </c>
      <c r="L3108">
        <v>85913000</v>
      </c>
      <c r="M3108">
        <v>130</v>
      </c>
      <c r="N3108">
        <v>36</v>
      </c>
      <c r="O3108">
        <v>54</v>
      </c>
      <c r="P3108">
        <v>0.83333333333333337</v>
      </c>
      <c r="Q3108">
        <v>0.81481481481481477</v>
      </c>
      <c r="R3108">
        <v>0.82407407407407407</v>
      </c>
      <c r="S3108">
        <v>0.01</v>
      </c>
      <c r="T3108">
        <v>0.01</v>
      </c>
      <c r="U3108">
        <v>1718260</v>
      </c>
      <c r="V3108" t="s">
        <v>1393</v>
      </c>
      <c r="W3108">
        <v>0.19934607727992051</v>
      </c>
      <c r="X3108">
        <v>3.8918237391816308E-3</v>
      </c>
      <c r="Y3108">
        <v>16900</v>
      </c>
      <c r="Z3108">
        <v>2197000</v>
      </c>
      <c r="AA3108">
        <v>285610000</v>
      </c>
      <c r="AB3108" t="s">
        <v>396</v>
      </c>
      <c r="AC3108" t="s">
        <v>1418</v>
      </c>
    </row>
    <row r="3109" spans="1:29" x14ac:dyDescent="0.25">
      <c r="A3109" t="s">
        <v>37</v>
      </c>
      <c r="B3109" t="s">
        <v>415</v>
      </c>
      <c r="C3109" t="s">
        <v>438</v>
      </c>
      <c r="D3109" t="s">
        <v>950</v>
      </c>
      <c r="E3109">
        <v>125</v>
      </c>
      <c r="F3109">
        <v>2318316751.2600002</v>
      </c>
      <c r="G3109">
        <v>823774309</v>
      </c>
      <c r="H3109">
        <v>582176301.25999999</v>
      </c>
      <c r="I3109">
        <v>38</v>
      </c>
      <c r="J3109">
        <v>57</v>
      </c>
      <c r="K3109">
        <v>39</v>
      </c>
      <c r="L3109">
        <v>85771000</v>
      </c>
      <c r="M3109">
        <v>125</v>
      </c>
      <c r="N3109">
        <v>34</v>
      </c>
      <c r="O3109">
        <v>52</v>
      </c>
      <c r="P3109">
        <v>1.117647058823529</v>
      </c>
      <c r="Q3109">
        <v>1.096153846153846</v>
      </c>
      <c r="R3109">
        <v>1.1069004524886881</v>
      </c>
      <c r="S3109">
        <v>2.5000000000000001E-2</v>
      </c>
      <c r="T3109">
        <v>0.03</v>
      </c>
      <c r="U3109">
        <v>4717405</v>
      </c>
      <c r="V3109" t="s">
        <v>1393</v>
      </c>
      <c r="W3109">
        <v>0.25112025824063439</v>
      </c>
      <c r="X3109">
        <v>8.1030522709188858E-3</v>
      </c>
      <c r="Y3109">
        <v>15625</v>
      </c>
      <c r="Z3109">
        <v>1953125</v>
      </c>
      <c r="AA3109">
        <v>244140625</v>
      </c>
      <c r="AB3109" t="s">
        <v>391</v>
      </c>
      <c r="AC3109" t="s">
        <v>1418</v>
      </c>
    </row>
    <row r="3110" spans="1:29" x14ac:dyDescent="0.25">
      <c r="A3110" t="s">
        <v>37</v>
      </c>
      <c r="B3110" t="s">
        <v>415</v>
      </c>
      <c r="C3110" t="s">
        <v>438</v>
      </c>
      <c r="D3110" t="s">
        <v>947</v>
      </c>
      <c r="E3110">
        <v>118</v>
      </c>
      <c r="F3110">
        <v>1648292070.0599999</v>
      </c>
      <c r="G3110">
        <v>658262541</v>
      </c>
      <c r="H3110">
        <v>384273928.06</v>
      </c>
      <c r="I3110">
        <v>33</v>
      </c>
      <c r="J3110">
        <v>51</v>
      </c>
      <c r="K3110">
        <v>35</v>
      </c>
      <c r="L3110">
        <v>71132000</v>
      </c>
      <c r="M3110">
        <v>118</v>
      </c>
      <c r="N3110">
        <v>32</v>
      </c>
      <c r="O3110">
        <v>49</v>
      </c>
      <c r="P3110">
        <v>1.03125</v>
      </c>
      <c r="Q3110">
        <v>1.0408163265306121</v>
      </c>
      <c r="R3110">
        <v>1.0360331632653059</v>
      </c>
      <c r="S3110">
        <v>0.02</v>
      </c>
      <c r="T3110">
        <v>0.03</v>
      </c>
      <c r="U3110">
        <v>3556600</v>
      </c>
      <c r="V3110" t="s">
        <v>1393</v>
      </c>
      <c r="W3110">
        <v>0.23313460947853251</v>
      </c>
      <c r="X3110">
        <v>9.2553768036135863E-3</v>
      </c>
      <c r="Y3110">
        <v>13924</v>
      </c>
      <c r="Z3110">
        <v>1643032</v>
      </c>
      <c r="AA3110">
        <v>193877776</v>
      </c>
      <c r="AB3110" t="s">
        <v>394</v>
      </c>
      <c r="AC3110" t="s">
        <v>1418</v>
      </c>
    </row>
    <row r="3111" spans="1:29" x14ac:dyDescent="0.25">
      <c r="A3111" t="s">
        <v>37</v>
      </c>
      <c r="B3111" t="s">
        <v>415</v>
      </c>
      <c r="C3111" t="s">
        <v>438</v>
      </c>
      <c r="D3111" t="s">
        <v>963</v>
      </c>
      <c r="E3111">
        <v>136</v>
      </c>
      <c r="F3111">
        <v>2178235574</v>
      </c>
      <c r="G3111">
        <v>833872101</v>
      </c>
      <c r="H3111">
        <v>602074349</v>
      </c>
      <c r="I3111">
        <v>38</v>
      </c>
      <c r="J3111">
        <v>56</v>
      </c>
      <c r="K3111">
        <v>39</v>
      </c>
      <c r="L3111">
        <v>110431000</v>
      </c>
      <c r="M3111">
        <v>136</v>
      </c>
      <c r="N3111">
        <v>37</v>
      </c>
      <c r="O3111">
        <v>56</v>
      </c>
      <c r="P3111">
        <v>1.027027027027027</v>
      </c>
      <c r="Q3111">
        <v>1</v>
      </c>
      <c r="R3111">
        <v>1.013513513513514</v>
      </c>
      <c r="S3111">
        <v>0.02</v>
      </c>
      <c r="T3111">
        <v>0.03</v>
      </c>
      <c r="U3111">
        <v>5521550</v>
      </c>
      <c r="V3111" t="s">
        <v>1393</v>
      </c>
      <c r="W3111">
        <v>0.27640460755784169</v>
      </c>
      <c r="X3111">
        <v>9.1708773329587569E-3</v>
      </c>
      <c r="Y3111">
        <v>18496</v>
      </c>
      <c r="Z3111">
        <v>2515456</v>
      </c>
      <c r="AA3111">
        <v>342102016</v>
      </c>
      <c r="AB3111" t="s">
        <v>396</v>
      </c>
      <c r="AC3111" t="s">
        <v>1418</v>
      </c>
    </row>
    <row r="3112" spans="1:29" x14ac:dyDescent="0.25">
      <c r="A3112" t="s">
        <v>37</v>
      </c>
      <c r="B3112" t="s">
        <v>415</v>
      </c>
      <c r="C3112" t="s">
        <v>438</v>
      </c>
      <c r="D3112" t="s">
        <v>952</v>
      </c>
      <c r="E3112">
        <v>123</v>
      </c>
      <c r="F3112">
        <v>2034885714</v>
      </c>
      <c r="G3112">
        <v>812944994</v>
      </c>
      <c r="H3112">
        <v>376004563</v>
      </c>
      <c r="I3112">
        <v>31</v>
      </c>
      <c r="J3112">
        <v>62</v>
      </c>
      <c r="K3112">
        <v>31</v>
      </c>
      <c r="L3112">
        <v>101406000</v>
      </c>
      <c r="M3112">
        <v>123</v>
      </c>
      <c r="N3112">
        <v>34</v>
      </c>
      <c r="O3112">
        <v>51</v>
      </c>
      <c r="P3112">
        <v>0.91176470588235292</v>
      </c>
      <c r="Q3112">
        <v>1.215686274509804</v>
      </c>
      <c r="R3112">
        <v>1.063725490196078</v>
      </c>
      <c r="S3112">
        <v>1.4999999999999999E-2</v>
      </c>
      <c r="T3112">
        <v>5.5E-2</v>
      </c>
      <c r="U3112">
        <v>7098420</v>
      </c>
      <c r="V3112" t="s">
        <v>1393</v>
      </c>
      <c r="W3112">
        <v>0.1847792042634587</v>
      </c>
      <c r="X3112">
        <v>1.8878547492520721E-2</v>
      </c>
      <c r="Y3112">
        <v>15129</v>
      </c>
      <c r="Z3112">
        <v>1860867</v>
      </c>
      <c r="AA3112">
        <v>228886641</v>
      </c>
      <c r="AB3112" t="s">
        <v>391</v>
      </c>
      <c r="AC3112" t="s">
        <v>1418</v>
      </c>
    </row>
    <row r="3113" spans="1:29" x14ac:dyDescent="0.25">
      <c r="A3113" t="s">
        <v>37</v>
      </c>
      <c r="B3113" t="s">
        <v>415</v>
      </c>
      <c r="C3113" t="s">
        <v>438</v>
      </c>
      <c r="D3113" t="s">
        <v>941</v>
      </c>
      <c r="E3113">
        <v>132</v>
      </c>
      <c r="F3113">
        <v>2294463268</v>
      </c>
      <c r="G3113">
        <v>958335581</v>
      </c>
      <c r="H3113">
        <v>705365296</v>
      </c>
      <c r="I3113">
        <v>45</v>
      </c>
      <c r="J3113">
        <v>68</v>
      </c>
      <c r="K3113">
        <v>46</v>
      </c>
      <c r="L3113">
        <v>168125000</v>
      </c>
      <c r="M3113">
        <v>132</v>
      </c>
      <c r="N3113">
        <v>36</v>
      </c>
      <c r="O3113">
        <v>55</v>
      </c>
      <c r="P3113">
        <v>1.25</v>
      </c>
      <c r="Q3113">
        <v>1.2363636363636361</v>
      </c>
      <c r="R3113">
        <v>1.2431818181818179</v>
      </c>
      <c r="S3113">
        <v>3.5000000000000003E-2</v>
      </c>
      <c r="T3113">
        <v>5.5E-2</v>
      </c>
      <c r="U3113">
        <v>15131250</v>
      </c>
      <c r="V3113" t="s">
        <v>1393</v>
      </c>
      <c r="W3113">
        <v>0.30742060935882459</v>
      </c>
      <c r="X3113">
        <v>2.1451650776989739E-2</v>
      </c>
      <c r="Y3113">
        <v>17424</v>
      </c>
      <c r="Z3113">
        <v>2299968</v>
      </c>
      <c r="AA3113">
        <v>303595776</v>
      </c>
      <c r="AB3113" t="s">
        <v>396</v>
      </c>
      <c r="AC3113" t="s">
        <v>1418</v>
      </c>
    </row>
    <row r="3114" spans="1:29" x14ac:dyDescent="0.25">
      <c r="A3114" t="s">
        <v>37</v>
      </c>
      <c r="B3114" t="s">
        <v>415</v>
      </c>
      <c r="C3114" t="s">
        <v>438</v>
      </c>
      <c r="D3114" t="s">
        <v>945</v>
      </c>
      <c r="E3114">
        <v>120</v>
      </c>
      <c r="F3114">
        <v>2165344622</v>
      </c>
      <c r="G3114">
        <v>843398536</v>
      </c>
      <c r="H3114">
        <v>451298511</v>
      </c>
      <c r="I3114">
        <v>28</v>
      </c>
      <c r="J3114">
        <v>51</v>
      </c>
      <c r="K3114">
        <v>30</v>
      </c>
      <c r="L3114">
        <v>158257000</v>
      </c>
      <c r="M3114">
        <v>120</v>
      </c>
      <c r="N3114">
        <v>33</v>
      </c>
      <c r="O3114">
        <v>50</v>
      </c>
      <c r="P3114">
        <v>0.84848484848484851</v>
      </c>
      <c r="Q3114">
        <v>1.02</v>
      </c>
      <c r="R3114">
        <v>0.93424242424242421</v>
      </c>
      <c r="S3114">
        <v>0.01</v>
      </c>
      <c r="T3114">
        <v>0.03</v>
      </c>
      <c r="U3114">
        <v>6330280</v>
      </c>
      <c r="V3114" t="s">
        <v>1393</v>
      </c>
      <c r="W3114">
        <v>0.20841879228589599</v>
      </c>
      <c r="X3114">
        <v>1.402681339668767E-2</v>
      </c>
      <c r="Y3114">
        <v>14400</v>
      </c>
      <c r="Z3114">
        <v>1728000</v>
      </c>
      <c r="AA3114">
        <v>207360000</v>
      </c>
      <c r="AB3114" t="s">
        <v>391</v>
      </c>
      <c r="AC3114" t="s">
        <v>1418</v>
      </c>
    </row>
    <row r="3115" spans="1:29" x14ac:dyDescent="0.25">
      <c r="A3115" t="s">
        <v>37</v>
      </c>
      <c r="B3115" t="s">
        <v>415</v>
      </c>
      <c r="C3115" t="s">
        <v>438</v>
      </c>
      <c r="D3115" t="s">
        <v>956</v>
      </c>
      <c r="E3115">
        <v>136</v>
      </c>
      <c r="F3115">
        <v>2299889773.6100001</v>
      </c>
      <c r="G3115">
        <v>927658199</v>
      </c>
      <c r="H3115">
        <v>688561035</v>
      </c>
      <c r="I3115">
        <v>42</v>
      </c>
      <c r="J3115">
        <v>45</v>
      </c>
      <c r="K3115">
        <v>43</v>
      </c>
      <c r="L3115">
        <v>84396000</v>
      </c>
      <c r="M3115">
        <v>136</v>
      </c>
      <c r="N3115">
        <v>37</v>
      </c>
      <c r="O3115">
        <v>56</v>
      </c>
      <c r="P3115">
        <v>1.1351351351351351</v>
      </c>
      <c r="Q3115">
        <v>0.8035714285714286</v>
      </c>
      <c r="R3115">
        <v>0.96935328185328185</v>
      </c>
      <c r="S3115">
        <v>2.5000000000000001E-2</v>
      </c>
      <c r="T3115">
        <v>0.01</v>
      </c>
      <c r="U3115">
        <v>2953860</v>
      </c>
      <c r="V3115" t="s">
        <v>1393</v>
      </c>
      <c r="W3115">
        <v>0.29938871110297027</v>
      </c>
      <c r="X3115">
        <v>4.2899029277774919E-3</v>
      </c>
      <c r="Y3115">
        <v>18496</v>
      </c>
      <c r="Z3115">
        <v>2515456</v>
      </c>
      <c r="AA3115">
        <v>342102016</v>
      </c>
      <c r="AB3115" t="s">
        <v>396</v>
      </c>
      <c r="AC3115" t="s">
        <v>1418</v>
      </c>
    </row>
    <row r="3116" spans="1:29" x14ac:dyDescent="0.25">
      <c r="A3116" t="s">
        <v>37</v>
      </c>
      <c r="B3116" t="s">
        <v>415</v>
      </c>
      <c r="C3116" t="s">
        <v>438</v>
      </c>
      <c r="D3116" t="s">
        <v>940</v>
      </c>
      <c r="E3116">
        <v>130</v>
      </c>
      <c r="F3116">
        <v>2166342454</v>
      </c>
      <c r="G3116">
        <v>872597372</v>
      </c>
      <c r="H3116">
        <v>613556525</v>
      </c>
      <c r="I3116">
        <v>44</v>
      </c>
      <c r="J3116">
        <v>86</v>
      </c>
      <c r="K3116">
        <v>44</v>
      </c>
      <c r="L3116">
        <v>150735000</v>
      </c>
      <c r="M3116">
        <v>130</v>
      </c>
      <c r="N3116">
        <v>36</v>
      </c>
      <c r="O3116">
        <v>54</v>
      </c>
      <c r="P3116">
        <v>1.2222222222222221</v>
      </c>
      <c r="Q3116">
        <v>1.592592592592593</v>
      </c>
      <c r="R3116">
        <v>1.407407407407407</v>
      </c>
      <c r="S3116">
        <v>3.5000000000000003E-2</v>
      </c>
      <c r="T3116">
        <v>0.08</v>
      </c>
      <c r="U3116">
        <v>17334525</v>
      </c>
      <c r="V3116" t="s">
        <v>1393</v>
      </c>
      <c r="W3116">
        <v>0.28322231504400919</v>
      </c>
      <c r="X3116">
        <v>2.8252531419171199E-2</v>
      </c>
      <c r="Y3116">
        <v>16900</v>
      </c>
      <c r="Z3116">
        <v>2197000</v>
      </c>
      <c r="AA3116">
        <v>285610000</v>
      </c>
      <c r="AB3116" t="s">
        <v>396</v>
      </c>
      <c r="AC3116" t="s">
        <v>1418</v>
      </c>
    </row>
    <row r="3117" spans="1:29" x14ac:dyDescent="0.25">
      <c r="A3117" t="s">
        <v>37</v>
      </c>
      <c r="B3117" t="s">
        <v>415</v>
      </c>
      <c r="C3117" t="s">
        <v>438</v>
      </c>
      <c r="D3117" t="s">
        <v>958</v>
      </c>
      <c r="E3117">
        <v>133</v>
      </c>
      <c r="F3117">
        <v>2007578469.99</v>
      </c>
      <c r="G3117">
        <v>750639554</v>
      </c>
      <c r="H3117">
        <v>570652699.99000001</v>
      </c>
      <c r="I3117">
        <v>46</v>
      </c>
      <c r="J3117">
        <v>67</v>
      </c>
      <c r="K3117">
        <v>49</v>
      </c>
      <c r="L3117">
        <v>103053000</v>
      </c>
      <c r="M3117">
        <v>133</v>
      </c>
      <c r="N3117">
        <v>37</v>
      </c>
      <c r="O3117">
        <v>55</v>
      </c>
      <c r="P3117">
        <v>1.243243243243243</v>
      </c>
      <c r="Q3117">
        <v>1.218181818181818</v>
      </c>
      <c r="R3117">
        <v>1.2307125307125311</v>
      </c>
      <c r="S3117">
        <v>3.5000000000000003E-2</v>
      </c>
      <c r="T3117">
        <v>5.5E-2</v>
      </c>
      <c r="U3117">
        <v>9274770</v>
      </c>
      <c r="V3117" t="s">
        <v>1393</v>
      </c>
      <c r="W3117">
        <v>0.28424926274131768</v>
      </c>
      <c r="X3117">
        <v>1.6252915302359089E-2</v>
      </c>
      <c r="Y3117">
        <v>17689</v>
      </c>
      <c r="Z3117">
        <v>2352637</v>
      </c>
      <c r="AA3117">
        <v>312900721</v>
      </c>
      <c r="AB3117" t="s">
        <v>396</v>
      </c>
      <c r="AC3117" t="s">
        <v>1418</v>
      </c>
    </row>
    <row r="3118" spans="1:29" x14ac:dyDescent="0.25">
      <c r="A3118" t="s">
        <v>37</v>
      </c>
      <c r="B3118" t="s">
        <v>415</v>
      </c>
      <c r="C3118" t="s">
        <v>438</v>
      </c>
      <c r="D3118" t="s">
        <v>969</v>
      </c>
      <c r="E3118">
        <v>94</v>
      </c>
      <c r="F3118">
        <v>1866339447</v>
      </c>
      <c r="G3118">
        <v>541832598</v>
      </c>
      <c r="H3118">
        <v>331541347</v>
      </c>
      <c r="I3118">
        <v>22</v>
      </c>
      <c r="J3118">
        <v>36</v>
      </c>
      <c r="K3118">
        <v>22</v>
      </c>
      <c r="L3118">
        <v>86460000</v>
      </c>
      <c r="M3118">
        <v>94</v>
      </c>
      <c r="N3118">
        <v>26</v>
      </c>
      <c r="O3118">
        <v>39</v>
      </c>
      <c r="P3118">
        <v>0.84615384615384615</v>
      </c>
      <c r="Q3118">
        <v>0.92307692307692313</v>
      </c>
      <c r="R3118">
        <v>0.88461538461538458</v>
      </c>
      <c r="S3118">
        <v>0.01</v>
      </c>
      <c r="T3118">
        <v>1.4999999999999999E-2</v>
      </c>
      <c r="U3118">
        <v>2161500</v>
      </c>
      <c r="V3118" t="s">
        <v>1393</v>
      </c>
      <c r="W3118">
        <v>0.17764257597026509</v>
      </c>
      <c r="X3118">
        <v>6.5195488271934899E-3</v>
      </c>
      <c r="Y3118">
        <v>8836</v>
      </c>
      <c r="Z3118">
        <v>830584</v>
      </c>
      <c r="AA3118">
        <v>78074896</v>
      </c>
      <c r="AB3118" t="s">
        <v>392</v>
      </c>
      <c r="AC3118" t="s">
        <v>1418</v>
      </c>
    </row>
    <row r="3119" spans="1:29" x14ac:dyDescent="0.25">
      <c r="A3119" t="s">
        <v>37</v>
      </c>
      <c r="B3119" t="s">
        <v>415</v>
      </c>
      <c r="C3119" t="s">
        <v>438</v>
      </c>
      <c r="D3119" t="s">
        <v>970</v>
      </c>
      <c r="E3119">
        <v>81</v>
      </c>
      <c r="F3119">
        <v>1313312159.8699999</v>
      </c>
      <c r="G3119">
        <v>531373013</v>
      </c>
      <c r="H3119">
        <v>167930791</v>
      </c>
      <c r="I3119">
        <v>14</v>
      </c>
      <c r="J3119">
        <v>29</v>
      </c>
      <c r="K3119">
        <v>14</v>
      </c>
      <c r="L3119">
        <v>40955000</v>
      </c>
      <c r="M3119">
        <v>81</v>
      </c>
      <c r="N3119">
        <v>18</v>
      </c>
      <c r="O3119">
        <v>27</v>
      </c>
      <c r="P3119">
        <v>0.77777777777777779</v>
      </c>
      <c r="Q3119">
        <v>1.074074074074074</v>
      </c>
      <c r="R3119">
        <v>0.92592592592592593</v>
      </c>
      <c r="S3119">
        <v>0</v>
      </c>
      <c r="T3119">
        <v>0.03</v>
      </c>
      <c r="U3119">
        <v>1228650</v>
      </c>
      <c r="V3119" t="s">
        <v>1393</v>
      </c>
      <c r="W3119">
        <v>0.12786814599860469</v>
      </c>
      <c r="X3119">
        <v>7.3164069119402882E-3</v>
      </c>
      <c r="Y3119">
        <v>6561</v>
      </c>
      <c r="Z3119">
        <v>531441</v>
      </c>
      <c r="AA3119">
        <v>43046721</v>
      </c>
      <c r="AB3119" t="s">
        <v>410</v>
      </c>
      <c r="AC3119" t="s">
        <v>1418</v>
      </c>
    </row>
    <row r="3120" spans="1:29" x14ac:dyDescent="0.25">
      <c r="A3120" t="s">
        <v>37</v>
      </c>
      <c r="B3120" t="s">
        <v>415</v>
      </c>
      <c r="C3120" t="s">
        <v>438</v>
      </c>
      <c r="D3120" t="s">
        <v>953</v>
      </c>
      <c r="E3120">
        <v>137</v>
      </c>
      <c r="F3120">
        <v>2119101859</v>
      </c>
      <c r="G3120">
        <v>921613480</v>
      </c>
      <c r="H3120">
        <v>422258119</v>
      </c>
      <c r="I3120">
        <v>33</v>
      </c>
      <c r="J3120">
        <v>59</v>
      </c>
      <c r="K3120">
        <v>33</v>
      </c>
      <c r="L3120">
        <v>93483000</v>
      </c>
      <c r="M3120">
        <v>137</v>
      </c>
      <c r="N3120">
        <v>38</v>
      </c>
      <c r="O3120">
        <v>57</v>
      </c>
      <c r="P3120">
        <v>0.86842105263157898</v>
      </c>
      <c r="Q3120">
        <v>1.0350877192982459</v>
      </c>
      <c r="R3120">
        <v>0.95175438596491224</v>
      </c>
      <c r="S3120">
        <v>0.01</v>
      </c>
      <c r="T3120">
        <v>0.03</v>
      </c>
      <c r="U3120">
        <v>3739320</v>
      </c>
      <c r="V3120" t="s">
        <v>1393</v>
      </c>
      <c r="W3120">
        <v>0.19926277597588571</v>
      </c>
      <c r="X3120">
        <v>8.855531324905087E-3</v>
      </c>
      <c r="Y3120">
        <v>18769</v>
      </c>
      <c r="Z3120">
        <v>2571353</v>
      </c>
      <c r="AA3120">
        <v>352275361</v>
      </c>
      <c r="AB3120" t="s">
        <v>396</v>
      </c>
      <c r="AC3120" t="s">
        <v>1418</v>
      </c>
    </row>
    <row r="3121" spans="1:29" x14ac:dyDescent="0.25">
      <c r="A3121" t="s">
        <v>37</v>
      </c>
      <c r="B3121" t="s">
        <v>415</v>
      </c>
      <c r="C3121" t="s">
        <v>438</v>
      </c>
      <c r="D3121" t="s">
        <v>949</v>
      </c>
      <c r="E3121">
        <v>136</v>
      </c>
      <c r="F3121">
        <v>2296349871</v>
      </c>
      <c r="G3121">
        <v>835652357</v>
      </c>
      <c r="H3121">
        <v>607229081</v>
      </c>
      <c r="I3121">
        <v>37</v>
      </c>
      <c r="J3121">
        <v>57</v>
      </c>
      <c r="K3121">
        <v>37</v>
      </c>
      <c r="L3121">
        <v>122774000</v>
      </c>
      <c r="M3121">
        <v>136</v>
      </c>
      <c r="N3121">
        <v>37</v>
      </c>
      <c r="O3121">
        <v>56</v>
      </c>
      <c r="P3121">
        <v>1</v>
      </c>
      <c r="Q3121">
        <v>1.017857142857143</v>
      </c>
      <c r="R3121">
        <v>1.008928571428571</v>
      </c>
      <c r="S3121">
        <v>0.02</v>
      </c>
      <c r="T3121">
        <v>0.03</v>
      </c>
      <c r="U3121">
        <v>6138700</v>
      </c>
      <c r="V3121" t="s">
        <v>1393</v>
      </c>
      <c r="W3121">
        <v>0.26443230130936779</v>
      </c>
      <c r="X3121">
        <v>1.01093643108967E-2</v>
      </c>
      <c r="Y3121">
        <v>18496</v>
      </c>
      <c r="Z3121">
        <v>2515456</v>
      </c>
      <c r="AA3121">
        <v>342102016</v>
      </c>
      <c r="AB3121" t="s">
        <v>396</v>
      </c>
      <c r="AC3121" t="s">
        <v>1418</v>
      </c>
    </row>
    <row r="3122" spans="1:29" x14ac:dyDescent="0.25">
      <c r="A3122" t="s">
        <v>37</v>
      </c>
      <c r="B3122" t="s">
        <v>415</v>
      </c>
      <c r="C3122" t="s">
        <v>438</v>
      </c>
      <c r="D3122" t="s">
        <v>951</v>
      </c>
      <c r="E3122">
        <v>126</v>
      </c>
      <c r="F3122">
        <v>2304759279.3299999</v>
      </c>
      <c r="G3122">
        <v>762554614</v>
      </c>
      <c r="H3122">
        <v>638016358</v>
      </c>
      <c r="I3122">
        <v>38</v>
      </c>
      <c r="J3122">
        <v>50</v>
      </c>
      <c r="K3122">
        <v>38</v>
      </c>
      <c r="L3122">
        <v>88780000</v>
      </c>
      <c r="M3122">
        <v>126</v>
      </c>
      <c r="N3122">
        <v>35</v>
      </c>
      <c r="O3122">
        <v>52</v>
      </c>
      <c r="P3122">
        <v>1.0857142857142861</v>
      </c>
      <c r="Q3122">
        <v>0.96153846153846156</v>
      </c>
      <c r="R3122">
        <v>1.023626373626374</v>
      </c>
      <c r="S3122">
        <v>0.02</v>
      </c>
      <c r="T3122">
        <v>1.4999999999999999E-2</v>
      </c>
      <c r="U3122">
        <v>3107300</v>
      </c>
      <c r="V3122" t="s">
        <v>1393</v>
      </c>
      <c r="W3122">
        <v>0.27682559463887829</v>
      </c>
      <c r="X3122">
        <v>4.8702513047478952E-3</v>
      </c>
      <c r="Y3122">
        <v>15876</v>
      </c>
      <c r="Z3122">
        <v>2000376</v>
      </c>
      <c r="AA3122">
        <v>252047376</v>
      </c>
      <c r="AB3122" t="s">
        <v>391</v>
      </c>
      <c r="AC3122" t="s">
        <v>1418</v>
      </c>
    </row>
    <row r="3123" spans="1:29" x14ac:dyDescent="0.25">
      <c r="A3123" t="s">
        <v>37</v>
      </c>
      <c r="B3123" t="s">
        <v>415</v>
      </c>
      <c r="C3123" t="s">
        <v>438</v>
      </c>
      <c r="D3123" t="s">
        <v>965</v>
      </c>
      <c r="E3123">
        <v>127</v>
      </c>
      <c r="F3123">
        <v>2216947862.6599998</v>
      </c>
      <c r="G3123">
        <v>750871639</v>
      </c>
      <c r="H3123">
        <v>463684786</v>
      </c>
      <c r="I3123">
        <v>28</v>
      </c>
      <c r="J3123">
        <v>42</v>
      </c>
      <c r="K3123">
        <v>29</v>
      </c>
      <c r="L3123">
        <v>115923000</v>
      </c>
      <c r="M3123">
        <v>127</v>
      </c>
      <c r="N3123">
        <v>35</v>
      </c>
      <c r="O3123">
        <v>52</v>
      </c>
      <c r="P3123">
        <v>0.8</v>
      </c>
      <c r="Q3123">
        <v>0.80769230769230771</v>
      </c>
      <c r="R3123">
        <v>0.80384615384615388</v>
      </c>
      <c r="S3123">
        <v>0.01</v>
      </c>
      <c r="T3123">
        <v>0.01</v>
      </c>
      <c r="U3123">
        <v>2318460</v>
      </c>
      <c r="V3123" t="s">
        <v>1393</v>
      </c>
      <c r="W3123">
        <v>0.20915457409253141</v>
      </c>
      <c r="X3123">
        <v>5.0000777899148066E-3</v>
      </c>
      <c r="Y3123">
        <v>16129</v>
      </c>
      <c r="Z3123">
        <v>2048383</v>
      </c>
      <c r="AA3123">
        <v>260144641</v>
      </c>
      <c r="AB3123" t="s">
        <v>391</v>
      </c>
      <c r="AC3123" t="s">
        <v>1418</v>
      </c>
    </row>
    <row r="3124" spans="1:29" x14ac:dyDescent="0.25">
      <c r="A3124" t="s">
        <v>37</v>
      </c>
      <c r="B3124" t="s">
        <v>415</v>
      </c>
      <c r="C3124" t="s">
        <v>438</v>
      </c>
      <c r="D3124" t="s">
        <v>968</v>
      </c>
      <c r="E3124">
        <v>99</v>
      </c>
      <c r="F3124">
        <v>1543913864</v>
      </c>
      <c r="G3124">
        <v>652002371</v>
      </c>
      <c r="H3124">
        <v>299446168</v>
      </c>
      <c r="I3124">
        <v>22</v>
      </c>
      <c r="J3124">
        <v>36</v>
      </c>
      <c r="K3124">
        <v>22</v>
      </c>
      <c r="L3124">
        <v>53064000</v>
      </c>
      <c r="M3124">
        <v>99</v>
      </c>
      <c r="N3124">
        <v>27</v>
      </c>
      <c r="O3124">
        <v>41</v>
      </c>
      <c r="P3124">
        <v>0.81481481481481477</v>
      </c>
      <c r="Q3124">
        <v>0.87804878048780488</v>
      </c>
      <c r="R3124">
        <v>0.84643179765130983</v>
      </c>
      <c r="S3124">
        <v>0.01</v>
      </c>
      <c r="T3124">
        <v>0.01</v>
      </c>
      <c r="U3124">
        <v>1061280</v>
      </c>
      <c r="V3124" t="s">
        <v>1393</v>
      </c>
      <c r="W3124">
        <v>0.19395263879824839</v>
      </c>
      <c r="X3124">
        <v>3.5441428657721208E-3</v>
      </c>
      <c r="Y3124">
        <v>9801</v>
      </c>
      <c r="Z3124">
        <v>970299</v>
      </c>
      <c r="AA3124">
        <v>96059601</v>
      </c>
      <c r="AB3124" t="s">
        <v>392</v>
      </c>
      <c r="AC3124" t="s">
        <v>1418</v>
      </c>
    </row>
    <row r="3125" spans="1:29" x14ac:dyDescent="0.25">
      <c r="A3125" t="s">
        <v>29</v>
      </c>
      <c r="B3125" t="s">
        <v>414</v>
      </c>
      <c r="C3125" t="s">
        <v>439</v>
      </c>
      <c r="D3125" t="s">
        <v>971</v>
      </c>
      <c r="E3125">
        <v>138</v>
      </c>
      <c r="F3125">
        <v>1779434494.5599999</v>
      </c>
      <c r="G3125">
        <v>824932160</v>
      </c>
      <c r="H3125">
        <v>536169718.13999999</v>
      </c>
      <c r="I3125">
        <v>37</v>
      </c>
      <c r="J3125">
        <v>55</v>
      </c>
      <c r="K3125">
        <v>38</v>
      </c>
      <c r="L3125">
        <v>88450000</v>
      </c>
      <c r="M3125">
        <v>138</v>
      </c>
      <c r="N3125">
        <v>39</v>
      </c>
      <c r="O3125">
        <v>59</v>
      </c>
      <c r="P3125">
        <v>0.94871794871794868</v>
      </c>
      <c r="Q3125">
        <v>0.93220338983050843</v>
      </c>
      <c r="R3125">
        <v>0.94046066927422856</v>
      </c>
      <c r="S3125">
        <v>1.4999999999999999E-2</v>
      </c>
      <c r="T3125">
        <v>1.4999999999999999E-2</v>
      </c>
      <c r="U3125">
        <v>2653500</v>
      </c>
      <c r="V3125" t="s">
        <v>1394</v>
      </c>
      <c r="W3125">
        <v>0.30131467035125592</v>
      </c>
      <c r="X3125">
        <v>4.9489926607663081E-3</v>
      </c>
      <c r="Y3125">
        <v>19044</v>
      </c>
      <c r="Z3125">
        <v>2628072</v>
      </c>
      <c r="AA3125">
        <v>362673936</v>
      </c>
      <c r="AB3125" t="s">
        <v>396</v>
      </c>
      <c r="AC3125" t="s">
        <v>1418</v>
      </c>
    </row>
    <row r="3126" spans="1:29" x14ac:dyDescent="0.25">
      <c r="A3126" t="s">
        <v>29</v>
      </c>
      <c r="B3126" t="s">
        <v>414</v>
      </c>
      <c r="C3126" t="s">
        <v>439</v>
      </c>
      <c r="D3126" t="s">
        <v>972</v>
      </c>
      <c r="E3126">
        <v>231</v>
      </c>
      <c r="F3126">
        <v>3799824930.46</v>
      </c>
      <c r="G3126">
        <v>1624319995</v>
      </c>
      <c r="H3126">
        <v>968666896.73000002</v>
      </c>
      <c r="I3126">
        <v>60</v>
      </c>
      <c r="J3126">
        <v>80</v>
      </c>
      <c r="K3126">
        <v>62</v>
      </c>
      <c r="L3126">
        <v>159475000</v>
      </c>
      <c r="M3126">
        <v>231</v>
      </c>
      <c r="N3126">
        <v>39</v>
      </c>
      <c r="O3126">
        <v>59</v>
      </c>
      <c r="P3126">
        <v>1.538461538461539</v>
      </c>
      <c r="Q3126">
        <v>1.35593220338983</v>
      </c>
      <c r="R3126">
        <v>1.4471968709256839</v>
      </c>
      <c r="S3126">
        <v>0.05</v>
      </c>
      <c r="T3126">
        <v>5.5E-2</v>
      </c>
      <c r="U3126">
        <v>16744875</v>
      </c>
      <c r="V3126" t="s">
        <v>1394</v>
      </c>
      <c r="W3126">
        <v>0.25492408583485321</v>
      </c>
      <c r="X3126">
        <v>1.7286515164838302E-2</v>
      </c>
      <c r="Y3126">
        <v>53361</v>
      </c>
      <c r="Z3126">
        <v>12326391</v>
      </c>
      <c r="AA3126">
        <v>2847396321</v>
      </c>
      <c r="AB3126" t="s">
        <v>411</v>
      </c>
      <c r="AC3126" t="s">
        <v>1418</v>
      </c>
    </row>
    <row r="3127" spans="1:29" x14ac:dyDescent="0.25">
      <c r="A3127" t="s">
        <v>29</v>
      </c>
      <c r="B3127" t="s">
        <v>414</v>
      </c>
      <c r="C3127" t="s">
        <v>439</v>
      </c>
      <c r="D3127" t="s">
        <v>973</v>
      </c>
      <c r="E3127">
        <v>162</v>
      </c>
      <c r="F3127">
        <v>2288129862.4200001</v>
      </c>
      <c r="G3127">
        <v>989529701</v>
      </c>
      <c r="H3127">
        <v>648959224.53999996</v>
      </c>
      <c r="I3127">
        <v>50</v>
      </c>
      <c r="J3127">
        <v>75</v>
      </c>
      <c r="K3127">
        <v>50</v>
      </c>
      <c r="L3127">
        <v>108246000</v>
      </c>
      <c r="M3127">
        <v>162</v>
      </c>
      <c r="N3127">
        <v>39</v>
      </c>
      <c r="O3127">
        <v>59</v>
      </c>
      <c r="P3127">
        <v>1.2820512820512819</v>
      </c>
      <c r="Q3127">
        <v>1.271186440677966</v>
      </c>
      <c r="R3127">
        <v>1.2766188613646241</v>
      </c>
      <c r="S3127">
        <v>3.5000000000000003E-2</v>
      </c>
      <c r="T3127">
        <v>5.5E-2</v>
      </c>
      <c r="U3127">
        <v>9742140</v>
      </c>
      <c r="V3127" t="s">
        <v>1394</v>
      </c>
      <c r="W3127">
        <v>0.28361992699734262</v>
      </c>
      <c r="X3127">
        <v>1.5011944713330019E-2</v>
      </c>
      <c r="Y3127">
        <v>26244</v>
      </c>
      <c r="Z3127">
        <v>4251528</v>
      </c>
      <c r="AA3127">
        <v>688747536</v>
      </c>
      <c r="AB3127" t="s">
        <v>399</v>
      </c>
      <c r="AC3127" t="s">
        <v>1418</v>
      </c>
    </row>
    <row r="3128" spans="1:29" x14ac:dyDescent="0.25">
      <c r="A3128" t="s">
        <v>29</v>
      </c>
      <c r="B3128" t="s">
        <v>414</v>
      </c>
      <c r="C3128" t="s">
        <v>439</v>
      </c>
      <c r="D3128" t="s">
        <v>974</v>
      </c>
      <c r="E3128">
        <v>211</v>
      </c>
      <c r="F3128">
        <v>3250443016.4000001</v>
      </c>
      <c r="G3128">
        <v>1445907653</v>
      </c>
      <c r="H3128">
        <v>931750831.64999998</v>
      </c>
      <c r="I3128">
        <v>62</v>
      </c>
      <c r="J3128">
        <v>86</v>
      </c>
      <c r="K3128">
        <v>63</v>
      </c>
      <c r="L3128">
        <v>141735000</v>
      </c>
      <c r="M3128">
        <v>211</v>
      </c>
      <c r="N3128">
        <v>39</v>
      </c>
      <c r="O3128">
        <v>59</v>
      </c>
      <c r="P3128">
        <v>1.5897435897435901</v>
      </c>
      <c r="Q3128">
        <v>1.4576271186440679</v>
      </c>
      <c r="R3128">
        <v>1.5236853541938289</v>
      </c>
      <c r="S3128">
        <v>0.05</v>
      </c>
      <c r="T3128">
        <v>5.5E-2</v>
      </c>
      <c r="U3128">
        <v>14882175</v>
      </c>
      <c r="V3128" t="s">
        <v>1394</v>
      </c>
      <c r="W3128">
        <v>0.28665348906253169</v>
      </c>
      <c r="X3128">
        <v>1.5972269081472951E-2</v>
      </c>
      <c r="Y3128">
        <v>44521</v>
      </c>
      <c r="Z3128">
        <v>9393931</v>
      </c>
      <c r="AA3128">
        <v>1982119441</v>
      </c>
      <c r="AB3128" t="s">
        <v>403</v>
      </c>
      <c r="AC3128" t="s">
        <v>1418</v>
      </c>
    </row>
    <row r="3129" spans="1:29" x14ac:dyDescent="0.25">
      <c r="A3129" t="s">
        <v>29</v>
      </c>
      <c r="B3129" t="s">
        <v>414</v>
      </c>
      <c r="C3129" t="s">
        <v>439</v>
      </c>
      <c r="D3129" t="s">
        <v>975</v>
      </c>
      <c r="E3129">
        <v>226</v>
      </c>
      <c r="F3129">
        <v>3445144690.9200001</v>
      </c>
      <c r="G3129">
        <v>1541914948</v>
      </c>
      <c r="H3129">
        <v>1000987842</v>
      </c>
      <c r="I3129">
        <v>72</v>
      </c>
      <c r="J3129">
        <v>96</v>
      </c>
      <c r="K3129">
        <v>74</v>
      </c>
      <c r="L3129">
        <v>170862000</v>
      </c>
      <c r="M3129">
        <v>226</v>
      </c>
      <c r="N3129">
        <v>39</v>
      </c>
      <c r="O3129">
        <v>59</v>
      </c>
      <c r="P3129">
        <v>1.846153846153846</v>
      </c>
      <c r="Q3129">
        <v>1.6271186440677969</v>
      </c>
      <c r="R3129">
        <v>1.736636245110821</v>
      </c>
      <c r="S3129">
        <v>0.05</v>
      </c>
      <c r="T3129">
        <v>0.08</v>
      </c>
      <c r="U3129">
        <v>22212060</v>
      </c>
      <c r="V3129" t="s">
        <v>1394</v>
      </c>
      <c r="W3129">
        <v>0.29055030537271681</v>
      </c>
      <c r="X3129">
        <v>2.2190139648069769E-2</v>
      </c>
      <c r="Y3129">
        <v>51076</v>
      </c>
      <c r="Z3129">
        <v>11543176</v>
      </c>
      <c r="AA3129">
        <v>2608757776</v>
      </c>
      <c r="AB3129" t="s">
        <v>406</v>
      </c>
      <c r="AC3129" t="s">
        <v>1418</v>
      </c>
    </row>
    <row r="3130" spans="1:29" x14ac:dyDescent="0.25">
      <c r="A3130" t="s">
        <v>29</v>
      </c>
      <c r="B3130" t="s">
        <v>414</v>
      </c>
      <c r="C3130" t="s">
        <v>439</v>
      </c>
      <c r="D3130" t="s">
        <v>976</v>
      </c>
      <c r="E3130">
        <v>168</v>
      </c>
      <c r="F3130">
        <v>2182517863.0599999</v>
      </c>
      <c r="G3130">
        <v>1039930363</v>
      </c>
      <c r="H3130">
        <v>1013245144.64</v>
      </c>
      <c r="I3130">
        <v>77</v>
      </c>
      <c r="J3130">
        <v>117</v>
      </c>
      <c r="K3130">
        <v>78</v>
      </c>
      <c r="L3130">
        <v>187528796</v>
      </c>
      <c r="M3130">
        <v>168</v>
      </c>
      <c r="N3130">
        <v>39</v>
      </c>
      <c r="O3130">
        <v>59</v>
      </c>
      <c r="P3130">
        <v>1.974358974358974</v>
      </c>
      <c r="Q3130">
        <v>1.9830508474576269</v>
      </c>
      <c r="R3130">
        <v>1.978704910908301</v>
      </c>
      <c r="S3130">
        <v>0.05</v>
      </c>
      <c r="T3130">
        <v>0.08</v>
      </c>
      <c r="U3130">
        <v>24378743.48</v>
      </c>
      <c r="V3130" t="s">
        <v>1394</v>
      </c>
      <c r="W3130">
        <v>0.46425514392783912</v>
      </c>
      <c r="X3130">
        <v>2.4060064446360239E-2</v>
      </c>
      <c r="Y3130">
        <v>28224</v>
      </c>
      <c r="Z3130">
        <v>4741632</v>
      </c>
      <c r="AA3130">
        <v>796594176</v>
      </c>
      <c r="AB3130" t="s">
        <v>399</v>
      </c>
      <c r="AC3130" t="s">
        <v>1418</v>
      </c>
    </row>
    <row r="3131" spans="1:29" x14ac:dyDescent="0.25">
      <c r="A3131" t="s">
        <v>29</v>
      </c>
      <c r="B3131" t="s">
        <v>414</v>
      </c>
      <c r="C3131" t="s">
        <v>439</v>
      </c>
      <c r="D3131" t="s">
        <v>977</v>
      </c>
      <c r="E3131">
        <v>192</v>
      </c>
      <c r="F3131">
        <v>2883758271.7399998</v>
      </c>
      <c r="G3131">
        <v>1332954537</v>
      </c>
      <c r="H3131">
        <v>875251633.24000001</v>
      </c>
      <c r="I3131">
        <v>60</v>
      </c>
      <c r="J3131">
        <v>94</v>
      </c>
      <c r="K3131">
        <v>61</v>
      </c>
      <c r="L3131">
        <v>158232000</v>
      </c>
      <c r="M3131">
        <v>192</v>
      </c>
      <c r="N3131">
        <v>39</v>
      </c>
      <c r="O3131">
        <v>59</v>
      </c>
      <c r="P3131">
        <v>1.538461538461539</v>
      </c>
      <c r="Q3131">
        <v>1.593220338983051</v>
      </c>
      <c r="R3131">
        <v>1.5658409387222949</v>
      </c>
      <c r="S3131">
        <v>0.05</v>
      </c>
      <c r="T3131">
        <v>0.08</v>
      </c>
      <c r="U3131">
        <v>20570160</v>
      </c>
      <c r="V3131" t="s">
        <v>1394</v>
      </c>
      <c r="W3131">
        <v>0.30351074908643139</v>
      </c>
      <c r="X3131">
        <v>2.3501995561954609E-2</v>
      </c>
      <c r="Y3131">
        <v>36864</v>
      </c>
      <c r="Z3131">
        <v>7077888</v>
      </c>
      <c r="AA3131">
        <v>1358954496</v>
      </c>
      <c r="AB3131" t="s">
        <v>400</v>
      </c>
      <c r="AC3131" t="s">
        <v>1418</v>
      </c>
    </row>
    <row r="3132" spans="1:29" x14ac:dyDescent="0.25">
      <c r="A3132" t="s">
        <v>29</v>
      </c>
      <c r="B3132" t="s">
        <v>414</v>
      </c>
      <c r="C3132" t="s">
        <v>439</v>
      </c>
      <c r="D3132" t="s">
        <v>978</v>
      </c>
      <c r="E3132">
        <v>230</v>
      </c>
      <c r="F3132">
        <v>3590342157.0900002</v>
      </c>
      <c r="G3132">
        <v>1633747514</v>
      </c>
      <c r="H3132">
        <v>1170034454.0899999</v>
      </c>
      <c r="I3132">
        <v>78</v>
      </c>
      <c r="J3132">
        <v>99</v>
      </c>
      <c r="K3132">
        <v>78</v>
      </c>
      <c r="L3132">
        <v>158678000</v>
      </c>
      <c r="M3132">
        <v>230</v>
      </c>
      <c r="N3132">
        <v>39</v>
      </c>
      <c r="O3132">
        <v>59</v>
      </c>
      <c r="P3132">
        <v>2</v>
      </c>
      <c r="Q3132">
        <v>1.677966101694915</v>
      </c>
      <c r="R3132">
        <v>1.8389830508474581</v>
      </c>
      <c r="S3132">
        <v>0.05</v>
      </c>
      <c r="T3132">
        <v>0.08</v>
      </c>
      <c r="U3132">
        <v>20628140</v>
      </c>
      <c r="V3132" t="s">
        <v>1394</v>
      </c>
      <c r="W3132">
        <v>0.32588383025820628</v>
      </c>
      <c r="X3132">
        <v>1.7630369710816451E-2</v>
      </c>
      <c r="Y3132">
        <v>52900</v>
      </c>
      <c r="Z3132">
        <v>12167000</v>
      </c>
      <c r="AA3132">
        <v>2798410000</v>
      </c>
      <c r="AB3132" t="s">
        <v>411</v>
      </c>
      <c r="AC3132" t="s">
        <v>1418</v>
      </c>
    </row>
    <row r="3133" spans="1:29" x14ac:dyDescent="0.25">
      <c r="A3133" t="s">
        <v>29</v>
      </c>
      <c r="B3133" t="s">
        <v>414</v>
      </c>
      <c r="C3133" t="s">
        <v>439</v>
      </c>
      <c r="D3133" t="s">
        <v>979</v>
      </c>
      <c r="E3133">
        <v>150</v>
      </c>
      <c r="F3133">
        <v>2099919146.21</v>
      </c>
      <c r="G3133">
        <v>984878708</v>
      </c>
      <c r="H3133">
        <v>570137896.09000003</v>
      </c>
      <c r="I3133">
        <v>47</v>
      </c>
      <c r="J3133">
        <v>65</v>
      </c>
      <c r="K3133">
        <v>48</v>
      </c>
      <c r="L3133">
        <v>99366000</v>
      </c>
      <c r="M3133">
        <v>150</v>
      </c>
      <c r="N3133">
        <v>39</v>
      </c>
      <c r="O3133">
        <v>59</v>
      </c>
      <c r="P3133">
        <v>1.2051282051282051</v>
      </c>
      <c r="Q3133">
        <v>1.101694915254237</v>
      </c>
      <c r="R3133">
        <v>1.1534115601912209</v>
      </c>
      <c r="S3133">
        <v>3.5000000000000003E-2</v>
      </c>
      <c r="T3133">
        <v>4.4999999999999998E-2</v>
      </c>
      <c r="U3133">
        <v>7949280</v>
      </c>
      <c r="V3133" t="s">
        <v>1394</v>
      </c>
      <c r="W3133">
        <v>0.27150468965388641</v>
      </c>
      <c r="X3133">
        <v>1.394273219604605E-2</v>
      </c>
      <c r="Y3133">
        <v>22500</v>
      </c>
      <c r="Z3133">
        <v>3375000</v>
      </c>
      <c r="AA3133">
        <v>506250000</v>
      </c>
      <c r="AB3133" t="s">
        <v>397</v>
      </c>
      <c r="AC3133" t="s">
        <v>1418</v>
      </c>
    </row>
    <row r="3134" spans="1:29" x14ac:dyDescent="0.25">
      <c r="A3134" t="s">
        <v>29</v>
      </c>
      <c r="B3134" t="s">
        <v>414</v>
      </c>
      <c r="C3134" t="s">
        <v>439</v>
      </c>
      <c r="D3134" t="s">
        <v>980</v>
      </c>
      <c r="E3134">
        <v>139</v>
      </c>
      <c r="F3134">
        <v>2281104703.25</v>
      </c>
      <c r="G3134">
        <v>991838441</v>
      </c>
      <c r="H3134">
        <v>649936599</v>
      </c>
      <c r="I3134">
        <v>44</v>
      </c>
      <c r="J3134">
        <v>76</v>
      </c>
      <c r="K3134">
        <v>44</v>
      </c>
      <c r="L3134">
        <v>138678000</v>
      </c>
      <c r="M3134">
        <v>139</v>
      </c>
      <c r="N3134">
        <v>39</v>
      </c>
      <c r="O3134">
        <v>59</v>
      </c>
      <c r="P3134">
        <v>1.128205128205128</v>
      </c>
      <c r="Q3134">
        <v>1.2881355932203391</v>
      </c>
      <c r="R3134">
        <v>1.2081703607127341</v>
      </c>
      <c r="S3134">
        <v>2.5000000000000001E-2</v>
      </c>
      <c r="T3134">
        <v>5.5E-2</v>
      </c>
      <c r="U3134">
        <v>11094240</v>
      </c>
      <c r="V3134" t="s">
        <v>1394</v>
      </c>
      <c r="W3134">
        <v>0.28492186179529772</v>
      </c>
      <c r="X3134">
        <v>1.706972651958626E-2</v>
      </c>
      <c r="Y3134">
        <v>19321</v>
      </c>
      <c r="Z3134">
        <v>2685619</v>
      </c>
      <c r="AA3134">
        <v>373301041</v>
      </c>
      <c r="AB3134" t="s">
        <v>396</v>
      </c>
      <c r="AC3134" t="s">
        <v>1418</v>
      </c>
    </row>
    <row r="3135" spans="1:29" x14ac:dyDescent="0.25">
      <c r="A3135" t="s">
        <v>29</v>
      </c>
      <c r="B3135" t="s">
        <v>414</v>
      </c>
      <c r="C3135" t="s">
        <v>439</v>
      </c>
      <c r="D3135" t="s">
        <v>981</v>
      </c>
      <c r="E3135">
        <v>186</v>
      </c>
      <c r="F3135">
        <v>2783014534.46</v>
      </c>
      <c r="G3135">
        <v>1432626363</v>
      </c>
      <c r="H3135">
        <v>658294198.25999999</v>
      </c>
      <c r="I3135">
        <v>50</v>
      </c>
      <c r="J3135">
        <v>81</v>
      </c>
      <c r="K3135">
        <v>50</v>
      </c>
      <c r="L3135">
        <v>159068000</v>
      </c>
      <c r="M3135">
        <v>186</v>
      </c>
      <c r="N3135">
        <v>39</v>
      </c>
      <c r="O3135">
        <v>59</v>
      </c>
      <c r="P3135">
        <v>1.2820512820512819</v>
      </c>
      <c r="Q3135">
        <v>1.3728813559322031</v>
      </c>
      <c r="R3135">
        <v>1.3274663189917431</v>
      </c>
      <c r="S3135">
        <v>3.5000000000000003E-2</v>
      </c>
      <c r="T3135">
        <v>5.5E-2</v>
      </c>
      <c r="U3135">
        <v>14316120</v>
      </c>
      <c r="V3135" t="s">
        <v>1394</v>
      </c>
      <c r="W3135">
        <v>0.23653997854083489</v>
      </c>
      <c r="X3135">
        <v>2.1747297846221789E-2</v>
      </c>
      <c r="Y3135">
        <v>34596</v>
      </c>
      <c r="Z3135">
        <v>6434856</v>
      </c>
      <c r="AA3135">
        <v>1196883216</v>
      </c>
      <c r="AB3135" t="s">
        <v>402</v>
      </c>
      <c r="AC3135" t="s">
        <v>1418</v>
      </c>
    </row>
    <row r="3136" spans="1:29" x14ac:dyDescent="0.25">
      <c r="A3136" t="s">
        <v>29</v>
      </c>
      <c r="B3136" t="s">
        <v>414</v>
      </c>
      <c r="C3136" t="s">
        <v>439</v>
      </c>
      <c r="D3136" t="s">
        <v>982</v>
      </c>
      <c r="E3136">
        <v>160</v>
      </c>
      <c r="F3136">
        <v>2429141927.3400002</v>
      </c>
      <c r="G3136">
        <v>1097418887</v>
      </c>
      <c r="H3136">
        <v>1124135488.24</v>
      </c>
      <c r="I3136">
        <v>73</v>
      </c>
      <c r="J3136">
        <v>109</v>
      </c>
      <c r="K3136">
        <v>75</v>
      </c>
      <c r="L3136">
        <v>245541743</v>
      </c>
      <c r="M3136">
        <v>160</v>
      </c>
      <c r="N3136">
        <v>39</v>
      </c>
      <c r="O3136">
        <v>59</v>
      </c>
      <c r="P3136">
        <v>1.871794871794872</v>
      </c>
      <c r="Q3136">
        <v>1.847457627118644</v>
      </c>
      <c r="R3136">
        <v>1.8596262494567579</v>
      </c>
      <c r="S3136">
        <v>0.05</v>
      </c>
      <c r="T3136">
        <v>0.08</v>
      </c>
      <c r="U3136">
        <v>31920426.59</v>
      </c>
      <c r="V3136" t="s">
        <v>1394</v>
      </c>
      <c r="W3136">
        <v>0.46277060866137598</v>
      </c>
      <c r="X3136">
        <v>2.8395533211015459E-2</v>
      </c>
      <c r="Y3136">
        <v>25600</v>
      </c>
      <c r="Z3136">
        <v>4096000</v>
      </c>
      <c r="AA3136">
        <v>655360000</v>
      </c>
      <c r="AB3136" t="s">
        <v>399</v>
      </c>
      <c r="AC3136" t="s">
        <v>1418</v>
      </c>
    </row>
    <row r="3137" spans="1:29" x14ac:dyDescent="0.25">
      <c r="A3137" t="s">
        <v>29</v>
      </c>
      <c r="B3137" t="s">
        <v>414</v>
      </c>
      <c r="C3137" t="s">
        <v>439</v>
      </c>
      <c r="D3137" t="s">
        <v>983</v>
      </c>
      <c r="E3137">
        <v>214</v>
      </c>
      <c r="F3137">
        <v>3388385962.1799998</v>
      </c>
      <c r="G3137">
        <v>1416547673</v>
      </c>
      <c r="H3137">
        <v>794168605</v>
      </c>
      <c r="I3137">
        <v>51</v>
      </c>
      <c r="J3137">
        <v>76</v>
      </c>
      <c r="K3137">
        <v>52</v>
      </c>
      <c r="L3137">
        <v>126229247</v>
      </c>
      <c r="M3137">
        <v>214</v>
      </c>
      <c r="N3137">
        <v>39</v>
      </c>
      <c r="O3137">
        <v>59</v>
      </c>
      <c r="P3137">
        <v>1.3076923076923079</v>
      </c>
      <c r="Q3137">
        <v>1.2881355932203391</v>
      </c>
      <c r="R3137">
        <v>1.2979139504563231</v>
      </c>
      <c r="S3137">
        <v>3.5000000000000003E-2</v>
      </c>
      <c r="T3137">
        <v>5.5E-2</v>
      </c>
      <c r="U3137">
        <v>11360632.23</v>
      </c>
      <c r="V3137" t="s">
        <v>1394</v>
      </c>
      <c r="W3137">
        <v>0.23437961727625989</v>
      </c>
      <c r="X3137">
        <v>1.430506338134583E-2</v>
      </c>
      <c r="Y3137">
        <v>45796</v>
      </c>
      <c r="Z3137">
        <v>9800344</v>
      </c>
      <c r="AA3137">
        <v>2097273616</v>
      </c>
      <c r="AB3137" t="s">
        <v>403</v>
      </c>
      <c r="AC3137" t="s">
        <v>1418</v>
      </c>
    </row>
    <row r="3138" spans="1:29" x14ac:dyDescent="0.25">
      <c r="A3138" t="s">
        <v>29</v>
      </c>
      <c r="B3138" t="s">
        <v>414</v>
      </c>
      <c r="C3138" t="s">
        <v>439</v>
      </c>
      <c r="D3138" t="s">
        <v>984</v>
      </c>
      <c r="E3138">
        <v>141</v>
      </c>
      <c r="F3138">
        <v>2482448113.5100002</v>
      </c>
      <c r="G3138">
        <v>1032109589</v>
      </c>
      <c r="H3138">
        <v>560696144</v>
      </c>
      <c r="I3138">
        <v>40</v>
      </c>
      <c r="J3138">
        <v>57</v>
      </c>
      <c r="K3138">
        <v>41</v>
      </c>
      <c r="L3138">
        <v>90709000</v>
      </c>
      <c r="M3138">
        <v>141</v>
      </c>
      <c r="N3138">
        <v>39</v>
      </c>
      <c r="O3138">
        <v>59</v>
      </c>
      <c r="P3138">
        <v>1.025641025641026</v>
      </c>
      <c r="Q3138">
        <v>0.96610169491525422</v>
      </c>
      <c r="R3138">
        <v>0.99587136027813994</v>
      </c>
      <c r="S3138">
        <v>0.02</v>
      </c>
      <c r="T3138">
        <v>1.4999999999999999E-2</v>
      </c>
      <c r="U3138">
        <v>3174815</v>
      </c>
      <c r="V3138" t="s">
        <v>1394</v>
      </c>
      <c r="W3138">
        <v>0.22586419468289171</v>
      </c>
      <c r="X3138">
        <v>5.6622736467401144E-3</v>
      </c>
      <c r="Y3138">
        <v>19881</v>
      </c>
      <c r="Z3138">
        <v>2803221</v>
      </c>
      <c r="AA3138">
        <v>395254161</v>
      </c>
      <c r="AB3138" t="s">
        <v>395</v>
      </c>
      <c r="AC3138" t="s">
        <v>1418</v>
      </c>
    </row>
    <row r="3139" spans="1:29" x14ac:dyDescent="0.25">
      <c r="A3139" t="s">
        <v>29</v>
      </c>
      <c r="B3139" t="s">
        <v>414</v>
      </c>
      <c r="C3139" t="s">
        <v>439</v>
      </c>
      <c r="D3139" t="s">
        <v>985</v>
      </c>
      <c r="E3139">
        <v>170</v>
      </c>
      <c r="F3139">
        <v>2535054389.27</v>
      </c>
      <c r="G3139">
        <v>1112668157</v>
      </c>
      <c r="H3139">
        <v>1023732578.99</v>
      </c>
      <c r="I3139">
        <v>70</v>
      </c>
      <c r="J3139">
        <v>105</v>
      </c>
      <c r="K3139">
        <v>73</v>
      </c>
      <c r="L3139">
        <v>178083451</v>
      </c>
      <c r="M3139">
        <v>170</v>
      </c>
      <c r="N3139">
        <v>39</v>
      </c>
      <c r="O3139">
        <v>59</v>
      </c>
      <c r="P3139">
        <v>1.7948717948717949</v>
      </c>
      <c r="Q3139">
        <v>1.779661016949152</v>
      </c>
      <c r="R3139">
        <v>1.7872664059104739</v>
      </c>
      <c r="S3139">
        <v>0.05</v>
      </c>
      <c r="T3139">
        <v>0.08</v>
      </c>
      <c r="U3139">
        <v>23150848.629999999</v>
      </c>
      <c r="V3139" t="s">
        <v>1394</v>
      </c>
      <c r="W3139">
        <v>0.40383061733235492</v>
      </c>
      <c r="X3139">
        <v>2.2614156377479259E-2</v>
      </c>
      <c r="Y3139">
        <v>28900</v>
      </c>
      <c r="Z3139">
        <v>4913000</v>
      </c>
      <c r="AA3139">
        <v>835210000</v>
      </c>
      <c r="AB3139" t="s">
        <v>398</v>
      </c>
      <c r="AC3139" t="s">
        <v>1418</v>
      </c>
    </row>
    <row r="3140" spans="1:29" x14ac:dyDescent="0.25">
      <c r="A3140" t="s">
        <v>29</v>
      </c>
      <c r="B3140" t="s">
        <v>414</v>
      </c>
      <c r="C3140" t="s">
        <v>439</v>
      </c>
      <c r="D3140" t="s">
        <v>986</v>
      </c>
      <c r="E3140">
        <v>231</v>
      </c>
      <c r="F3140">
        <v>3623755385.0500002</v>
      </c>
      <c r="G3140">
        <v>1508142101</v>
      </c>
      <c r="H3140">
        <v>1220526313.1900001</v>
      </c>
      <c r="I3140">
        <v>80</v>
      </c>
      <c r="J3140">
        <v>103</v>
      </c>
      <c r="K3140">
        <v>81</v>
      </c>
      <c r="L3140">
        <v>160477000</v>
      </c>
      <c r="M3140">
        <v>231</v>
      </c>
      <c r="N3140">
        <v>39</v>
      </c>
      <c r="O3140">
        <v>59</v>
      </c>
      <c r="P3140">
        <v>2.0512820512820511</v>
      </c>
      <c r="Q3140">
        <v>1.745762711864407</v>
      </c>
      <c r="R3140">
        <v>1.8985223815732291</v>
      </c>
      <c r="S3140">
        <v>0.05</v>
      </c>
      <c r="T3140">
        <v>0.08</v>
      </c>
      <c r="U3140">
        <v>20862010</v>
      </c>
      <c r="V3140" t="s">
        <v>1394</v>
      </c>
      <c r="W3140">
        <v>0.33681255589859838</v>
      </c>
      <c r="X3140">
        <v>1.7092634361543992E-2</v>
      </c>
      <c r="Y3140">
        <v>53361</v>
      </c>
      <c r="Z3140">
        <v>12326391</v>
      </c>
      <c r="AA3140">
        <v>2847396321</v>
      </c>
      <c r="AB3140" t="s">
        <v>411</v>
      </c>
      <c r="AC3140" t="s">
        <v>1418</v>
      </c>
    </row>
    <row r="3141" spans="1:29" x14ac:dyDescent="0.25">
      <c r="A3141" t="s">
        <v>29</v>
      </c>
      <c r="B3141" t="s">
        <v>414</v>
      </c>
      <c r="C3141" t="s">
        <v>439</v>
      </c>
      <c r="D3141" t="s">
        <v>987</v>
      </c>
      <c r="E3141">
        <v>153</v>
      </c>
      <c r="F3141">
        <v>2687050432.1500001</v>
      </c>
      <c r="G3141">
        <v>1042737635</v>
      </c>
      <c r="H3141">
        <v>588676522.5</v>
      </c>
      <c r="I3141">
        <v>37</v>
      </c>
      <c r="J3141">
        <v>51</v>
      </c>
      <c r="K3141">
        <v>39</v>
      </c>
      <c r="L3141">
        <v>86614427</v>
      </c>
      <c r="M3141">
        <v>153</v>
      </c>
      <c r="N3141">
        <v>39</v>
      </c>
      <c r="O3141">
        <v>59</v>
      </c>
      <c r="P3141">
        <v>0.94871794871794868</v>
      </c>
      <c r="Q3141">
        <v>0.86440677966101698</v>
      </c>
      <c r="R3141">
        <v>0.90656236418948288</v>
      </c>
      <c r="S3141">
        <v>1.4999999999999999E-2</v>
      </c>
      <c r="T3141">
        <v>0.01</v>
      </c>
      <c r="U3141">
        <v>2165360.6749999998</v>
      </c>
      <c r="V3141" t="s">
        <v>1394</v>
      </c>
      <c r="W3141">
        <v>0.21907907475669519</v>
      </c>
      <c r="X3141">
        <v>3.6783540573422468E-3</v>
      </c>
      <c r="Y3141">
        <v>23409</v>
      </c>
      <c r="Z3141">
        <v>3581577</v>
      </c>
      <c r="AA3141">
        <v>547981281</v>
      </c>
      <c r="AB3141" t="s">
        <v>397</v>
      </c>
      <c r="AC3141" t="s">
        <v>1418</v>
      </c>
    </row>
    <row r="3142" spans="1:29" x14ac:dyDescent="0.25">
      <c r="A3142" t="s">
        <v>29</v>
      </c>
      <c r="B3142" t="s">
        <v>414</v>
      </c>
      <c r="C3142" t="s">
        <v>439</v>
      </c>
      <c r="D3142" t="s">
        <v>988</v>
      </c>
      <c r="E3142">
        <v>156</v>
      </c>
      <c r="F3142">
        <v>2387753747.6599998</v>
      </c>
      <c r="G3142">
        <v>982145839</v>
      </c>
      <c r="H3142">
        <v>844178973.23000002</v>
      </c>
      <c r="I3142">
        <v>59</v>
      </c>
      <c r="J3142">
        <v>79</v>
      </c>
      <c r="K3142">
        <v>60</v>
      </c>
      <c r="L3142">
        <v>141016000</v>
      </c>
      <c r="M3142">
        <v>156</v>
      </c>
      <c r="N3142">
        <v>39</v>
      </c>
      <c r="O3142">
        <v>59</v>
      </c>
      <c r="P3142">
        <v>1.512820512820513</v>
      </c>
      <c r="Q3142">
        <v>1.3389830508474581</v>
      </c>
      <c r="R3142">
        <v>1.425901781833985</v>
      </c>
      <c r="S3142">
        <v>0.05</v>
      </c>
      <c r="T3142">
        <v>5.5E-2</v>
      </c>
      <c r="U3142">
        <v>14806680</v>
      </c>
      <c r="V3142" t="s">
        <v>1394</v>
      </c>
      <c r="W3142">
        <v>0.35354524060837339</v>
      </c>
      <c r="X3142">
        <v>1.753974035072994E-2</v>
      </c>
      <c r="Y3142">
        <v>24336</v>
      </c>
      <c r="Z3142">
        <v>3796416</v>
      </c>
      <c r="AA3142">
        <v>592240896</v>
      </c>
      <c r="AB3142" t="s">
        <v>397</v>
      </c>
      <c r="AC3142" t="s">
        <v>1418</v>
      </c>
    </row>
    <row r="3143" spans="1:29" x14ac:dyDescent="0.25">
      <c r="A3143" t="s">
        <v>30</v>
      </c>
      <c r="B3143" t="s">
        <v>414</v>
      </c>
      <c r="C3143" t="s">
        <v>439</v>
      </c>
      <c r="D3143" t="s">
        <v>977</v>
      </c>
      <c r="E3143">
        <v>208</v>
      </c>
      <c r="F3143">
        <v>3259037399.1799998</v>
      </c>
      <c r="G3143">
        <v>1468250782</v>
      </c>
      <c r="H3143">
        <v>568287180</v>
      </c>
      <c r="I3143">
        <v>39</v>
      </c>
      <c r="J3143">
        <v>61</v>
      </c>
      <c r="K3143">
        <v>40</v>
      </c>
      <c r="L3143">
        <v>117000000</v>
      </c>
      <c r="M3143">
        <v>208</v>
      </c>
      <c r="N3143">
        <v>33</v>
      </c>
      <c r="O3143">
        <v>56</v>
      </c>
      <c r="P3143">
        <v>1.1818181818181821</v>
      </c>
      <c r="Q3143">
        <v>1.089285714285714</v>
      </c>
      <c r="R3143">
        <v>1.135551948051948</v>
      </c>
      <c r="S3143">
        <v>2.5000000000000001E-2</v>
      </c>
      <c r="T3143">
        <v>0.03</v>
      </c>
      <c r="U3143">
        <v>6435000</v>
      </c>
      <c r="V3143" t="s">
        <v>1394</v>
      </c>
      <c r="W3143">
        <v>0.17437270899161381</v>
      </c>
      <c r="X3143">
        <v>1.132350020635693E-2</v>
      </c>
      <c r="Y3143">
        <v>43264</v>
      </c>
      <c r="Z3143">
        <v>8998912</v>
      </c>
      <c r="AA3143">
        <v>1871773696</v>
      </c>
      <c r="AB3143" t="s">
        <v>401</v>
      </c>
      <c r="AC3143" t="s">
        <v>1418</v>
      </c>
    </row>
    <row r="3144" spans="1:29" x14ac:dyDescent="0.25">
      <c r="A3144" t="s">
        <v>30</v>
      </c>
      <c r="B3144" t="s">
        <v>414</v>
      </c>
      <c r="C3144" t="s">
        <v>439</v>
      </c>
      <c r="D3144" t="s">
        <v>972</v>
      </c>
      <c r="E3144">
        <v>186</v>
      </c>
      <c r="F3144">
        <v>3068479171.8200002</v>
      </c>
      <c r="G3144">
        <v>1367503606</v>
      </c>
      <c r="H3144">
        <v>958749081.05999994</v>
      </c>
      <c r="I3144">
        <v>57</v>
      </c>
      <c r="J3144">
        <v>81</v>
      </c>
      <c r="K3144">
        <v>57</v>
      </c>
      <c r="L3144">
        <v>156138000</v>
      </c>
      <c r="M3144">
        <v>186</v>
      </c>
      <c r="N3144">
        <v>33</v>
      </c>
      <c r="O3144">
        <v>56</v>
      </c>
      <c r="P3144">
        <v>1.7272727272727271</v>
      </c>
      <c r="Q3144">
        <v>1.446428571428571</v>
      </c>
      <c r="R3144">
        <v>1.5868506493506489</v>
      </c>
      <c r="S3144">
        <v>0.05</v>
      </c>
      <c r="T3144">
        <v>5.5E-2</v>
      </c>
      <c r="U3144">
        <v>16394490</v>
      </c>
      <c r="V3144" t="s">
        <v>1394</v>
      </c>
      <c r="W3144">
        <v>0.31245090071487741</v>
      </c>
      <c r="X3144">
        <v>1.709987558149639E-2</v>
      </c>
      <c r="Y3144">
        <v>34596</v>
      </c>
      <c r="Z3144">
        <v>6434856</v>
      </c>
      <c r="AA3144">
        <v>1196883216</v>
      </c>
      <c r="AB3144" t="s">
        <v>402</v>
      </c>
      <c r="AC3144" t="s">
        <v>1418</v>
      </c>
    </row>
    <row r="3145" spans="1:29" x14ac:dyDescent="0.25">
      <c r="A3145" t="s">
        <v>30</v>
      </c>
      <c r="B3145" t="s">
        <v>414</v>
      </c>
      <c r="C3145" t="s">
        <v>439</v>
      </c>
      <c r="D3145" t="s">
        <v>986</v>
      </c>
      <c r="E3145">
        <v>208</v>
      </c>
      <c r="F3145">
        <v>3111806174.8800001</v>
      </c>
      <c r="G3145">
        <v>1328416300</v>
      </c>
      <c r="H3145">
        <v>949626887.33000004</v>
      </c>
      <c r="I3145">
        <v>66</v>
      </c>
      <c r="J3145">
        <v>89</v>
      </c>
      <c r="K3145">
        <v>69</v>
      </c>
      <c r="L3145">
        <v>147400000</v>
      </c>
      <c r="M3145">
        <v>208</v>
      </c>
      <c r="N3145">
        <v>33</v>
      </c>
      <c r="O3145">
        <v>56</v>
      </c>
      <c r="P3145">
        <v>2</v>
      </c>
      <c r="Q3145">
        <v>1.589285714285714</v>
      </c>
      <c r="R3145">
        <v>1.794642857142857</v>
      </c>
      <c r="S3145">
        <v>0.05</v>
      </c>
      <c r="T3145">
        <v>0.08</v>
      </c>
      <c r="U3145">
        <v>19162000</v>
      </c>
      <c r="V3145" t="s">
        <v>1394</v>
      </c>
      <c r="W3145">
        <v>0.30516903494692121</v>
      </c>
      <c r="X3145">
        <v>2.017845140619013E-2</v>
      </c>
      <c r="Y3145">
        <v>43264</v>
      </c>
      <c r="Z3145">
        <v>8998912</v>
      </c>
      <c r="AA3145">
        <v>1871773696</v>
      </c>
      <c r="AB3145" t="s">
        <v>401</v>
      </c>
      <c r="AC3145" t="s">
        <v>1418</v>
      </c>
    </row>
    <row r="3146" spans="1:29" x14ac:dyDescent="0.25">
      <c r="A3146" t="s">
        <v>30</v>
      </c>
      <c r="B3146" t="s">
        <v>414</v>
      </c>
      <c r="C3146" t="s">
        <v>439</v>
      </c>
      <c r="D3146" t="s">
        <v>971</v>
      </c>
      <c r="E3146">
        <v>155</v>
      </c>
      <c r="F3146">
        <v>2211128879</v>
      </c>
      <c r="G3146">
        <v>1023726661</v>
      </c>
      <c r="H3146">
        <v>474574779</v>
      </c>
      <c r="I3146">
        <v>34</v>
      </c>
      <c r="J3146">
        <v>62</v>
      </c>
      <c r="K3146">
        <v>34</v>
      </c>
      <c r="L3146">
        <v>147342000</v>
      </c>
      <c r="M3146">
        <v>155</v>
      </c>
      <c r="N3146">
        <v>33</v>
      </c>
      <c r="O3146">
        <v>56</v>
      </c>
      <c r="P3146">
        <v>1.0303030303030301</v>
      </c>
      <c r="Q3146">
        <v>1.107142857142857</v>
      </c>
      <c r="R3146">
        <v>1.068722943722944</v>
      </c>
      <c r="S3146">
        <v>0.02</v>
      </c>
      <c r="T3146">
        <v>4.4999999999999998E-2</v>
      </c>
      <c r="U3146">
        <v>9577230</v>
      </c>
      <c r="V3146" t="s">
        <v>1394</v>
      </c>
      <c r="W3146">
        <v>0.21463008488886909</v>
      </c>
      <c r="X3146">
        <v>2.018065523873952E-2</v>
      </c>
      <c r="Y3146">
        <v>24025</v>
      </c>
      <c r="Z3146">
        <v>3723875</v>
      </c>
      <c r="AA3146">
        <v>577200625</v>
      </c>
      <c r="AB3146" t="s">
        <v>397</v>
      </c>
      <c r="AC3146" t="s">
        <v>1418</v>
      </c>
    </row>
    <row r="3147" spans="1:29" x14ac:dyDescent="0.25">
      <c r="A3147" t="s">
        <v>30</v>
      </c>
      <c r="B3147" t="s">
        <v>414</v>
      </c>
      <c r="C3147" t="s">
        <v>439</v>
      </c>
      <c r="D3147" t="s">
        <v>973</v>
      </c>
      <c r="E3147">
        <v>155</v>
      </c>
      <c r="F3147">
        <v>2469774777.1199999</v>
      </c>
      <c r="G3147">
        <v>1041984075</v>
      </c>
      <c r="H3147">
        <v>543956203</v>
      </c>
      <c r="I3147">
        <v>46</v>
      </c>
      <c r="J3147">
        <v>70</v>
      </c>
      <c r="K3147">
        <v>46</v>
      </c>
      <c r="L3147">
        <v>86577000</v>
      </c>
      <c r="M3147">
        <v>155</v>
      </c>
      <c r="N3147">
        <v>33</v>
      </c>
      <c r="O3147">
        <v>56</v>
      </c>
      <c r="P3147">
        <v>1.393939393939394</v>
      </c>
      <c r="Q3147">
        <v>1.25</v>
      </c>
      <c r="R3147">
        <v>1.321969696969697</v>
      </c>
      <c r="S3147">
        <v>3.5000000000000003E-2</v>
      </c>
      <c r="T3147">
        <v>5.5E-2</v>
      </c>
      <c r="U3147">
        <v>7791930</v>
      </c>
      <c r="V3147" t="s">
        <v>1394</v>
      </c>
      <c r="W3147">
        <v>0.22024526610248499</v>
      </c>
      <c r="X3147">
        <v>1.43245539935501E-2</v>
      </c>
      <c r="Y3147">
        <v>24025</v>
      </c>
      <c r="Z3147">
        <v>3723875</v>
      </c>
      <c r="AA3147">
        <v>577200625</v>
      </c>
      <c r="AB3147" t="s">
        <v>397</v>
      </c>
      <c r="AC3147" t="s">
        <v>1418</v>
      </c>
    </row>
    <row r="3148" spans="1:29" x14ac:dyDescent="0.25">
      <c r="A3148" t="s">
        <v>30</v>
      </c>
      <c r="B3148" t="s">
        <v>414</v>
      </c>
      <c r="C3148" t="s">
        <v>439</v>
      </c>
      <c r="D3148" t="s">
        <v>983</v>
      </c>
      <c r="E3148">
        <v>191</v>
      </c>
      <c r="F3148">
        <v>3059358515.3800001</v>
      </c>
      <c r="G3148">
        <v>1401444507</v>
      </c>
      <c r="H3148">
        <v>638701234</v>
      </c>
      <c r="I3148">
        <v>46</v>
      </c>
      <c r="J3148">
        <v>62</v>
      </c>
      <c r="K3148">
        <v>50</v>
      </c>
      <c r="L3148">
        <v>104547000</v>
      </c>
      <c r="M3148">
        <v>191</v>
      </c>
      <c r="N3148">
        <v>33</v>
      </c>
      <c r="O3148">
        <v>56</v>
      </c>
      <c r="P3148">
        <v>1.393939393939394</v>
      </c>
      <c r="Q3148">
        <v>1.107142857142857</v>
      </c>
      <c r="R3148">
        <v>1.2505411255411261</v>
      </c>
      <c r="S3148">
        <v>3.5000000000000003E-2</v>
      </c>
      <c r="T3148">
        <v>4.4999999999999998E-2</v>
      </c>
      <c r="U3148">
        <v>8363760</v>
      </c>
      <c r="V3148" t="s">
        <v>1394</v>
      </c>
      <c r="W3148">
        <v>0.20876965899521829</v>
      </c>
      <c r="X3148">
        <v>1.309494886618616E-2</v>
      </c>
      <c r="Y3148">
        <v>36481</v>
      </c>
      <c r="Z3148">
        <v>6967871</v>
      </c>
      <c r="AA3148">
        <v>1330863361</v>
      </c>
      <c r="AB3148" t="s">
        <v>400</v>
      </c>
      <c r="AC3148" t="s">
        <v>1418</v>
      </c>
    </row>
    <row r="3149" spans="1:29" x14ac:dyDescent="0.25">
      <c r="A3149" t="s">
        <v>30</v>
      </c>
      <c r="B3149" t="s">
        <v>414</v>
      </c>
      <c r="C3149" t="s">
        <v>439</v>
      </c>
      <c r="D3149" t="s">
        <v>985</v>
      </c>
      <c r="E3149">
        <v>154</v>
      </c>
      <c r="F3149">
        <v>2250788803.2800002</v>
      </c>
      <c r="G3149">
        <v>1048681882</v>
      </c>
      <c r="H3149">
        <v>791117631</v>
      </c>
      <c r="I3149">
        <v>61</v>
      </c>
      <c r="J3149">
        <v>100</v>
      </c>
      <c r="K3149">
        <v>61</v>
      </c>
      <c r="L3149">
        <v>158867460</v>
      </c>
      <c r="M3149">
        <v>154</v>
      </c>
      <c r="N3149">
        <v>33</v>
      </c>
      <c r="O3149">
        <v>56</v>
      </c>
      <c r="P3149">
        <v>1.848484848484848</v>
      </c>
      <c r="Q3149">
        <v>1.785714285714286</v>
      </c>
      <c r="R3149">
        <v>1.8170995670995671</v>
      </c>
      <c r="S3149">
        <v>0.05</v>
      </c>
      <c r="T3149">
        <v>0.08</v>
      </c>
      <c r="U3149">
        <v>20652769.800000001</v>
      </c>
      <c r="V3149" t="s">
        <v>1394</v>
      </c>
      <c r="W3149">
        <v>0.35148461279313742</v>
      </c>
      <c r="X3149">
        <v>2.6105814092266141E-2</v>
      </c>
      <c r="Y3149">
        <v>23716</v>
      </c>
      <c r="Z3149">
        <v>3652264</v>
      </c>
      <c r="AA3149">
        <v>562448656</v>
      </c>
      <c r="AB3149" t="s">
        <v>397</v>
      </c>
      <c r="AC3149" t="s">
        <v>1418</v>
      </c>
    </row>
    <row r="3150" spans="1:29" x14ac:dyDescent="0.25">
      <c r="A3150" t="s">
        <v>30</v>
      </c>
      <c r="B3150" t="s">
        <v>414</v>
      </c>
      <c r="C3150" t="s">
        <v>439</v>
      </c>
      <c r="D3150" t="s">
        <v>988</v>
      </c>
      <c r="E3150">
        <v>151</v>
      </c>
      <c r="F3150">
        <v>2189388533.5900002</v>
      </c>
      <c r="G3150">
        <v>967576476</v>
      </c>
      <c r="H3150">
        <v>737401740.02999997</v>
      </c>
      <c r="I3150">
        <v>52</v>
      </c>
      <c r="J3150">
        <v>68</v>
      </c>
      <c r="K3150">
        <v>53</v>
      </c>
      <c r="L3150">
        <v>119959000</v>
      </c>
      <c r="M3150">
        <v>151</v>
      </c>
      <c r="N3150">
        <v>33</v>
      </c>
      <c r="O3150">
        <v>56</v>
      </c>
      <c r="P3150">
        <v>1.5757575757575759</v>
      </c>
      <c r="Q3150">
        <v>1.214285714285714</v>
      </c>
      <c r="R3150">
        <v>1.3950216450216451</v>
      </c>
      <c r="S3150">
        <v>0.05</v>
      </c>
      <c r="T3150">
        <v>5.5E-2</v>
      </c>
      <c r="U3150">
        <v>12595695</v>
      </c>
      <c r="V3150" t="s">
        <v>1394</v>
      </c>
      <c r="W3150">
        <v>0.33680716269252692</v>
      </c>
      <c r="X3150">
        <v>1.7081184266648959E-2</v>
      </c>
      <c r="Y3150">
        <v>22801</v>
      </c>
      <c r="Z3150">
        <v>3442951</v>
      </c>
      <c r="AA3150">
        <v>519885601</v>
      </c>
      <c r="AB3150" t="s">
        <v>397</v>
      </c>
      <c r="AC3150" t="s">
        <v>1418</v>
      </c>
    </row>
    <row r="3151" spans="1:29" x14ac:dyDescent="0.25">
      <c r="A3151" t="s">
        <v>30</v>
      </c>
      <c r="B3151" t="s">
        <v>414</v>
      </c>
      <c r="C3151" t="s">
        <v>439</v>
      </c>
      <c r="D3151" t="s">
        <v>975</v>
      </c>
      <c r="E3151">
        <v>213</v>
      </c>
      <c r="F3151">
        <v>3408783577.4299998</v>
      </c>
      <c r="G3151">
        <v>1538101429</v>
      </c>
      <c r="H3151">
        <v>1143627786</v>
      </c>
      <c r="I3151">
        <v>71</v>
      </c>
      <c r="J3151">
        <v>84</v>
      </c>
      <c r="K3151">
        <v>71</v>
      </c>
      <c r="L3151">
        <v>141405000</v>
      </c>
      <c r="M3151">
        <v>213</v>
      </c>
      <c r="N3151">
        <v>33</v>
      </c>
      <c r="O3151">
        <v>56</v>
      </c>
      <c r="P3151">
        <v>2.1515151515151509</v>
      </c>
      <c r="Q3151">
        <v>1.5</v>
      </c>
      <c r="R3151">
        <v>1.8257575757575759</v>
      </c>
      <c r="S3151">
        <v>0.05</v>
      </c>
      <c r="T3151">
        <v>0.08</v>
      </c>
      <c r="U3151">
        <v>18382650</v>
      </c>
      <c r="V3151" t="s">
        <v>1394</v>
      </c>
      <c r="W3151">
        <v>0.33549439558794769</v>
      </c>
      <c r="X3151">
        <v>1.6073979860436859E-2</v>
      </c>
      <c r="Y3151">
        <v>45369</v>
      </c>
      <c r="Z3151">
        <v>9663597</v>
      </c>
      <c r="AA3151">
        <v>2058346161</v>
      </c>
      <c r="AB3151" t="s">
        <v>403</v>
      </c>
      <c r="AC3151" t="s">
        <v>1418</v>
      </c>
    </row>
    <row r="3152" spans="1:29" x14ac:dyDescent="0.25">
      <c r="A3152" t="s">
        <v>30</v>
      </c>
      <c r="B3152" t="s">
        <v>414</v>
      </c>
      <c r="C3152" t="s">
        <v>439</v>
      </c>
      <c r="D3152" t="s">
        <v>980</v>
      </c>
      <c r="E3152">
        <v>229</v>
      </c>
      <c r="F3152">
        <v>3899111513.5500002</v>
      </c>
      <c r="G3152">
        <v>1657927634</v>
      </c>
      <c r="H3152">
        <v>675590719</v>
      </c>
      <c r="I3152">
        <v>52</v>
      </c>
      <c r="J3152">
        <v>86</v>
      </c>
      <c r="K3152">
        <v>52</v>
      </c>
      <c r="L3152">
        <v>157153000</v>
      </c>
      <c r="M3152">
        <v>229</v>
      </c>
      <c r="N3152">
        <v>33</v>
      </c>
      <c r="O3152">
        <v>56</v>
      </c>
      <c r="P3152">
        <v>1.5757575757575759</v>
      </c>
      <c r="Q3152">
        <v>1.535714285714286</v>
      </c>
      <c r="R3152">
        <v>1.5557359307359311</v>
      </c>
      <c r="S3152">
        <v>0.05</v>
      </c>
      <c r="T3152">
        <v>0.08</v>
      </c>
      <c r="U3152">
        <v>20429890</v>
      </c>
      <c r="V3152" t="s">
        <v>1394</v>
      </c>
      <c r="W3152">
        <v>0.1732678628585565</v>
      </c>
      <c r="X3152">
        <v>3.0240039457972479E-2</v>
      </c>
      <c r="Y3152">
        <v>52441</v>
      </c>
      <c r="Z3152">
        <v>12008989</v>
      </c>
      <c r="AA3152">
        <v>2750058481</v>
      </c>
      <c r="AB3152" t="s">
        <v>406</v>
      </c>
      <c r="AC3152" t="s">
        <v>1418</v>
      </c>
    </row>
    <row r="3153" spans="1:29" x14ac:dyDescent="0.25">
      <c r="A3153" t="s">
        <v>30</v>
      </c>
      <c r="B3153" t="s">
        <v>414</v>
      </c>
      <c r="C3153" t="s">
        <v>439</v>
      </c>
      <c r="D3153" t="s">
        <v>978</v>
      </c>
      <c r="E3153">
        <v>212</v>
      </c>
      <c r="F3153">
        <v>3360716090.1300001</v>
      </c>
      <c r="G3153">
        <v>1453158002</v>
      </c>
      <c r="H3153">
        <v>829519752.75999999</v>
      </c>
      <c r="I3153">
        <v>60</v>
      </c>
      <c r="J3153">
        <v>84</v>
      </c>
      <c r="K3153">
        <v>60</v>
      </c>
      <c r="L3153">
        <v>181824737</v>
      </c>
      <c r="M3153">
        <v>212</v>
      </c>
      <c r="N3153">
        <v>33</v>
      </c>
      <c r="O3153">
        <v>56</v>
      </c>
      <c r="P3153">
        <v>1.8181818181818179</v>
      </c>
      <c r="Q3153">
        <v>1.5</v>
      </c>
      <c r="R3153">
        <v>1.6590909090909089</v>
      </c>
      <c r="S3153">
        <v>0.05</v>
      </c>
      <c r="T3153">
        <v>0.08</v>
      </c>
      <c r="U3153">
        <v>23637215.809999999</v>
      </c>
      <c r="V3153" t="s">
        <v>1394</v>
      </c>
      <c r="W3153">
        <v>0.24682827424672829</v>
      </c>
      <c r="X3153">
        <v>2.84950608244754E-2</v>
      </c>
      <c r="Y3153">
        <v>44944</v>
      </c>
      <c r="Z3153">
        <v>9528128</v>
      </c>
      <c r="AA3153">
        <v>2019963136</v>
      </c>
      <c r="AB3153" t="s">
        <v>403</v>
      </c>
      <c r="AC3153" t="s">
        <v>1418</v>
      </c>
    </row>
    <row r="3154" spans="1:29" x14ac:dyDescent="0.25">
      <c r="A3154" t="s">
        <v>30</v>
      </c>
      <c r="B3154" t="s">
        <v>414</v>
      </c>
      <c r="C3154" t="s">
        <v>439</v>
      </c>
      <c r="D3154" t="s">
        <v>981</v>
      </c>
      <c r="E3154">
        <v>195</v>
      </c>
      <c r="F3154">
        <v>2926732642.21</v>
      </c>
      <c r="G3154">
        <v>1395903949</v>
      </c>
      <c r="H3154">
        <v>552472094.35000002</v>
      </c>
      <c r="I3154">
        <v>43</v>
      </c>
      <c r="J3154">
        <v>64</v>
      </c>
      <c r="K3154">
        <v>43</v>
      </c>
      <c r="L3154">
        <v>112383391</v>
      </c>
      <c r="M3154">
        <v>195</v>
      </c>
      <c r="N3154">
        <v>33</v>
      </c>
      <c r="O3154">
        <v>56</v>
      </c>
      <c r="P3154">
        <v>1.303030303030303</v>
      </c>
      <c r="Q3154">
        <v>1.142857142857143</v>
      </c>
      <c r="R3154">
        <v>1.222943722943723</v>
      </c>
      <c r="S3154">
        <v>3.5000000000000003E-2</v>
      </c>
      <c r="T3154">
        <v>4.4999999999999998E-2</v>
      </c>
      <c r="U3154">
        <v>8990671.2799999993</v>
      </c>
      <c r="V3154" t="s">
        <v>1394</v>
      </c>
      <c r="W3154">
        <v>0.18876753085749021</v>
      </c>
      <c r="X3154">
        <v>1.6273530141966339E-2</v>
      </c>
      <c r="Y3154">
        <v>38025</v>
      </c>
      <c r="Z3154">
        <v>7414875</v>
      </c>
      <c r="AA3154">
        <v>1445900625</v>
      </c>
      <c r="AB3154" t="s">
        <v>400</v>
      </c>
      <c r="AC3154" t="s">
        <v>1418</v>
      </c>
    </row>
    <row r="3155" spans="1:29" x14ac:dyDescent="0.25">
      <c r="A3155" t="s">
        <v>30</v>
      </c>
      <c r="B3155" t="s">
        <v>414</v>
      </c>
      <c r="C3155" t="s">
        <v>439</v>
      </c>
      <c r="D3155" t="s">
        <v>984</v>
      </c>
      <c r="E3155">
        <v>210</v>
      </c>
      <c r="F3155">
        <v>3305323089.79</v>
      </c>
      <c r="G3155">
        <v>1553391813</v>
      </c>
      <c r="H3155">
        <v>695818851</v>
      </c>
      <c r="I3155">
        <v>51</v>
      </c>
      <c r="J3155">
        <v>66</v>
      </c>
      <c r="K3155">
        <v>53</v>
      </c>
      <c r="L3155">
        <v>98233000</v>
      </c>
      <c r="M3155">
        <v>210</v>
      </c>
      <c r="N3155">
        <v>33</v>
      </c>
      <c r="O3155">
        <v>56</v>
      </c>
      <c r="P3155">
        <v>1.545454545454545</v>
      </c>
      <c r="Q3155">
        <v>1.178571428571429</v>
      </c>
      <c r="R3155">
        <v>1.3620129870129869</v>
      </c>
      <c r="S3155">
        <v>0.05</v>
      </c>
      <c r="T3155">
        <v>4.4999999999999998E-2</v>
      </c>
      <c r="U3155">
        <v>9332135</v>
      </c>
      <c r="V3155" t="s">
        <v>1394</v>
      </c>
      <c r="W3155">
        <v>0.21051462507533811</v>
      </c>
      <c r="X3155">
        <v>1.341173063447228E-2</v>
      </c>
      <c r="Y3155">
        <v>44100</v>
      </c>
      <c r="Z3155">
        <v>9261000</v>
      </c>
      <c r="AA3155">
        <v>1944810000</v>
      </c>
      <c r="AB3155" t="s">
        <v>403</v>
      </c>
      <c r="AC3155" t="s">
        <v>1418</v>
      </c>
    </row>
    <row r="3156" spans="1:29" x14ac:dyDescent="0.25">
      <c r="A3156" t="s">
        <v>30</v>
      </c>
      <c r="B3156" t="s">
        <v>414</v>
      </c>
      <c r="C3156" t="s">
        <v>439</v>
      </c>
      <c r="D3156" t="s">
        <v>976</v>
      </c>
      <c r="E3156">
        <v>156</v>
      </c>
      <c r="F3156">
        <v>2131219932.8</v>
      </c>
      <c r="G3156">
        <v>999972907</v>
      </c>
      <c r="H3156">
        <v>867870621</v>
      </c>
      <c r="I3156">
        <v>64</v>
      </c>
      <c r="J3156">
        <v>88</v>
      </c>
      <c r="K3156">
        <v>65</v>
      </c>
      <c r="L3156">
        <v>158156000</v>
      </c>
      <c r="M3156">
        <v>156</v>
      </c>
      <c r="N3156">
        <v>33</v>
      </c>
      <c r="O3156">
        <v>56</v>
      </c>
      <c r="P3156">
        <v>1.939393939393939</v>
      </c>
      <c r="Q3156">
        <v>1.571428571428571</v>
      </c>
      <c r="R3156">
        <v>1.7554112554112551</v>
      </c>
      <c r="S3156">
        <v>0.05</v>
      </c>
      <c r="T3156">
        <v>0.08</v>
      </c>
      <c r="U3156">
        <v>20560280</v>
      </c>
      <c r="V3156" t="s">
        <v>1394</v>
      </c>
      <c r="W3156">
        <v>0.40721776652106961</v>
      </c>
      <c r="X3156">
        <v>2.369048969108957E-2</v>
      </c>
      <c r="Y3156">
        <v>24336</v>
      </c>
      <c r="Z3156">
        <v>3796416</v>
      </c>
      <c r="AA3156">
        <v>592240896</v>
      </c>
      <c r="AB3156" t="s">
        <v>397</v>
      </c>
      <c r="AC3156" t="s">
        <v>1418</v>
      </c>
    </row>
    <row r="3157" spans="1:29" x14ac:dyDescent="0.25">
      <c r="A3157" t="s">
        <v>30</v>
      </c>
      <c r="B3157" t="s">
        <v>414</v>
      </c>
      <c r="C3157" t="s">
        <v>439</v>
      </c>
      <c r="D3157" t="s">
        <v>974</v>
      </c>
      <c r="E3157">
        <v>185</v>
      </c>
      <c r="F3157">
        <v>2975654465.9899998</v>
      </c>
      <c r="G3157">
        <v>1291327914</v>
      </c>
      <c r="H3157">
        <v>654405090.88</v>
      </c>
      <c r="I3157">
        <v>43</v>
      </c>
      <c r="J3157">
        <v>56</v>
      </c>
      <c r="K3157">
        <v>45</v>
      </c>
      <c r="L3157">
        <v>95119000</v>
      </c>
      <c r="M3157">
        <v>185</v>
      </c>
      <c r="N3157">
        <v>33</v>
      </c>
      <c r="O3157">
        <v>56</v>
      </c>
      <c r="P3157">
        <v>1.303030303030303</v>
      </c>
      <c r="Q3157">
        <v>1</v>
      </c>
      <c r="R3157">
        <v>1.151515151515152</v>
      </c>
      <c r="S3157">
        <v>3.5000000000000003E-2</v>
      </c>
      <c r="T3157">
        <v>0.03</v>
      </c>
      <c r="U3157">
        <v>6182735</v>
      </c>
      <c r="V3157" t="s">
        <v>1394</v>
      </c>
      <c r="W3157">
        <v>0.21991971795094811</v>
      </c>
      <c r="X3157">
        <v>9.4478711827957716E-3</v>
      </c>
      <c r="Y3157">
        <v>34225</v>
      </c>
      <c r="Z3157">
        <v>6331625</v>
      </c>
      <c r="AA3157">
        <v>1171350625</v>
      </c>
      <c r="AB3157" t="s">
        <v>402</v>
      </c>
      <c r="AC3157" t="s">
        <v>1418</v>
      </c>
    </row>
    <row r="3158" spans="1:29" x14ac:dyDescent="0.25">
      <c r="A3158" t="s">
        <v>30</v>
      </c>
      <c r="B3158" t="s">
        <v>414</v>
      </c>
      <c r="C3158" t="s">
        <v>439</v>
      </c>
      <c r="D3158" t="s">
        <v>982</v>
      </c>
      <c r="E3158">
        <v>151</v>
      </c>
      <c r="F3158">
        <v>2282139306.1100001</v>
      </c>
      <c r="G3158">
        <v>997315019</v>
      </c>
      <c r="H3158">
        <v>849425721.32000005</v>
      </c>
      <c r="I3158">
        <v>59</v>
      </c>
      <c r="J3158">
        <v>90</v>
      </c>
      <c r="K3158">
        <v>61</v>
      </c>
      <c r="L3158">
        <v>175040743</v>
      </c>
      <c r="M3158">
        <v>151</v>
      </c>
      <c r="N3158">
        <v>33</v>
      </c>
      <c r="O3158">
        <v>56</v>
      </c>
      <c r="P3158">
        <v>1.7878787878787881</v>
      </c>
      <c r="Q3158">
        <v>1.607142857142857</v>
      </c>
      <c r="R3158">
        <v>1.697510822510822</v>
      </c>
      <c r="S3158">
        <v>0.05</v>
      </c>
      <c r="T3158">
        <v>0.08</v>
      </c>
      <c r="U3158">
        <v>22755296.59</v>
      </c>
      <c r="V3158" t="s">
        <v>1394</v>
      </c>
      <c r="W3158">
        <v>0.3722059030515017</v>
      </c>
      <c r="X3158">
        <v>2.6789036426444059E-2</v>
      </c>
      <c r="Y3158">
        <v>22801</v>
      </c>
      <c r="Z3158">
        <v>3442951</v>
      </c>
      <c r="AA3158">
        <v>519885601</v>
      </c>
      <c r="AB3158" t="s">
        <v>397</v>
      </c>
      <c r="AC3158" t="s">
        <v>1418</v>
      </c>
    </row>
    <row r="3159" spans="1:29" x14ac:dyDescent="0.25">
      <c r="A3159" t="s">
        <v>30</v>
      </c>
      <c r="B3159" t="s">
        <v>414</v>
      </c>
      <c r="C3159" t="s">
        <v>439</v>
      </c>
      <c r="D3159" t="s">
        <v>987</v>
      </c>
      <c r="E3159">
        <v>167</v>
      </c>
      <c r="F3159">
        <v>2671225702.6500001</v>
      </c>
      <c r="G3159">
        <v>1097087887</v>
      </c>
      <c r="H3159">
        <v>348878771.66000003</v>
      </c>
      <c r="I3159">
        <v>28</v>
      </c>
      <c r="J3159">
        <v>45</v>
      </c>
      <c r="K3159">
        <v>29</v>
      </c>
      <c r="L3159">
        <v>72041752</v>
      </c>
      <c r="M3159">
        <v>167</v>
      </c>
      <c r="N3159">
        <v>33</v>
      </c>
      <c r="O3159">
        <v>56</v>
      </c>
      <c r="P3159">
        <v>0.84848484848484851</v>
      </c>
      <c r="Q3159">
        <v>0.8035714285714286</v>
      </c>
      <c r="R3159">
        <v>0.8260281385281385</v>
      </c>
      <c r="S3159">
        <v>0.01</v>
      </c>
      <c r="T3159">
        <v>0.01</v>
      </c>
      <c r="U3159">
        <v>1440835.04</v>
      </c>
      <c r="V3159" t="s">
        <v>1394</v>
      </c>
      <c r="W3159">
        <v>0.13060624990014641</v>
      </c>
      <c r="X3159">
        <v>4.1299017224360286E-3</v>
      </c>
      <c r="Y3159">
        <v>27889</v>
      </c>
      <c r="Z3159">
        <v>4657463</v>
      </c>
      <c r="AA3159">
        <v>777796321</v>
      </c>
      <c r="AB3159" t="s">
        <v>399</v>
      </c>
      <c r="AC3159" t="s">
        <v>1418</v>
      </c>
    </row>
    <row r="3160" spans="1:29" x14ac:dyDescent="0.25">
      <c r="A3160" t="s">
        <v>31</v>
      </c>
      <c r="B3160" t="s">
        <v>414</v>
      </c>
      <c r="C3160" t="s">
        <v>439</v>
      </c>
      <c r="D3160" t="s">
        <v>980</v>
      </c>
      <c r="E3160">
        <v>230</v>
      </c>
      <c r="F3160">
        <v>3635186373.96</v>
      </c>
      <c r="G3160">
        <v>1594907437</v>
      </c>
      <c r="H3160">
        <v>592353236.30999994</v>
      </c>
      <c r="I3160">
        <v>46</v>
      </c>
      <c r="J3160">
        <v>54</v>
      </c>
      <c r="K3160">
        <v>48</v>
      </c>
      <c r="L3160">
        <v>85729000</v>
      </c>
      <c r="M3160">
        <v>230</v>
      </c>
      <c r="N3160">
        <v>38</v>
      </c>
      <c r="O3160">
        <v>64</v>
      </c>
      <c r="P3160">
        <v>1.2105263157894739</v>
      </c>
      <c r="Q3160">
        <v>0.84375</v>
      </c>
      <c r="R3160">
        <v>1.0271381578947369</v>
      </c>
      <c r="S3160">
        <v>3.5000000000000003E-2</v>
      </c>
      <c r="T3160">
        <v>0.01</v>
      </c>
      <c r="U3160">
        <v>3857805</v>
      </c>
      <c r="V3160" t="s">
        <v>1394</v>
      </c>
      <c r="W3160">
        <v>0.16294989455099609</v>
      </c>
      <c r="X3160">
        <v>6.5126764969358096E-3</v>
      </c>
      <c r="Y3160">
        <v>52900</v>
      </c>
      <c r="Z3160">
        <v>12167000</v>
      </c>
      <c r="AA3160">
        <v>2798410000</v>
      </c>
      <c r="AB3160" t="s">
        <v>411</v>
      </c>
      <c r="AC3160" t="s">
        <v>1418</v>
      </c>
    </row>
    <row r="3161" spans="1:29" x14ac:dyDescent="0.25">
      <c r="A3161" t="s">
        <v>31</v>
      </c>
      <c r="B3161" t="s">
        <v>414</v>
      </c>
      <c r="C3161" t="s">
        <v>439</v>
      </c>
      <c r="D3161" t="s">
        <v>986</v>
      </c>
      <c r="E3161">
        <v>217</v>
      </c>
      <c r="F3161">
        <v>3275984929.6900001</v>
      </c>
      <c r="G3161">
        <v>1444795787</v>
      </c>
      <c r="H3161">
        <v>1022649420</v>
      </c>
      <c r="I3161">
        <v>69</v>
      </c>
      <c r="J3161">
        <v>101</v>
      </c>
      <c r="K3161">
        <v>72</v>
      </c>
      <c r="L3161">
        <v>230161229</v>
      </c>
      <c r="M3161">
        <v>216</v>
      </c>
      <c r="N3161">
        <v>38</v>
      </c>
      <c r="O3161">
        <v>64</v>
      </c>
      <c r="P3161">
        <v>1.8157894736842111</v>
      </c>
      <c r="Q3161">
        <v>1.578125</v>
      </c>
      <c r="R3161">
        <v>1.6969572368421051</v>
      </c>
      <c r="S3161">
        <v>0.05</v>
      </c>
      <c r="T3161">
        <v>0.08</v>
      </c>
      <c r="U3161">
        <v>29920959.77</v>
      </c>
      <c r="V3161" t="s">
        <v>1394</v>
      </c>
      <c r="W3161">
        <v>0.31216548364792729</v>
      </c>
      <c r="X3161">
        <v>2.925827677093876E-2</v>
      </c>
      <c r="Y3161">
        <v>47089</v>
      </c>
      <c r="Z3161">
        <v>10218313</v>
      </c>
      <c r="AA3161">
        <v>2217373921</v>
      </c>
      <c r="AB3161" t="s">
        <v>403</v>
      </c>
      <c r="AC3161" t="s">
        <v>1418</v>
      </c>
    </row>
    <row r="3162" spans="1:29" x14ac:dyDescent="0.25">
      <c r="A3162" t="s">
        <v>31</v>
      </c>
      <c r="B3162" t="s">
        <v>414</v>
      </c>
      <c r="C3162" t="s">
        <v>439</v>
      </c>
      <c r="D3162" t="s">
        <v>978</v>
      </c>
      <c r="E3162">
        <v>211</v>
      </c>
      <c r="F3162">
        <v>3307884818.1300001</v>
      </c>
      <c r="G3162">
        <v>1519105016</v>
      </c>
      <c r="H3162">
        <v>1051702345.2</v>
      </c>
      <c r="I3162">
        <v>70</v>
      </c>
      <c r="J3162">
        <v>97</v>
      </c>
      <c r="K3162">
        <v>70</v>
      </c>
      <c r="L3162">
        <v>171337000</v>
      </c>
      <c r="M3162">
        <v>211</v>
      </c>
      <c r="N3162">
        <v>38</v>
      </c>
      <c r="O3162">
        <v>64</v>
      </c>
      <c r="P3162">
        <v>1.8421052631578949</v>
      </c>
      <c r="Q3162">
        <v>1.515625</v>
      </c>
      <c r="R3162">
        <v>1.6788651315789469</v>
      </c>
      <c r="S3162">
        <v>0.05</v>
      </c>
      <c r="T3162">
        <v>0.08</v>
      </c>
      <c r="U3162">
        <v>22273810</v>
      </c>
      <c r="V3162" t="s">
        <v>1394</v>
      </c>
      <c r="W3162">
        <v>0.31793801871086441</v>
      </c>
      <c r="X3162">
        <v>2.1178815566646129E-2</v>
      </c>
      <c r="Y3162">
        <v>44521</v>
      </c>
      <c r="Z3162">
        <v>9393931</v>
      </c>
      <c r="AA3162">
        <v>1982119441</v>
      </c>
      <c r="AB3162" t="s">
        <v>403</v>
      </c>
      <c r="AC3162" t="s">
        <v>1418</v>
      </c>
    </row>
    <row r="3163" spans="1:29" x14ac:dyDescent="0.25">
      <c r="A3163" t="s">
        <v>31</v>
      </c>
      <c r="B3163" t="s">
        <v>414</v>
      </c>
      <c r="C3163" t="s">
        <v>439</v>
      </c>
      <c r="D3163" t="s">
        <v>973</v>
      </c>
      <c r="E3163">
        <v>173</v>
      </c>
      <c r="F3163">
        <v>2745504736.79</v>
      </c>
      <c r="G3163">
        <v>1143858271</v>
      </c>
      <c r="H3163">
        <v>806614785.91999996</v>
      </c>
      <c r="I3163">
        <v>61</v>
      </c>
      <c r="J3163">
        <v>98</v>
      </c>
      <c r="K3163">
        <v>62</v>
      </c>
      <c r="L3163">
        <v>176872000</v>
      </c>
      <c r="M3163">
        <v>173</v>
      </c>
      <c r="N3163">
        <v>38</v>
      </c>
      <c r="O3163">
        <v>64</v>
      </c>
      <c r="P3163">
        <v>1.6052631578947369</v>
      </c>
      <c r="Q3163">
        <v>1.53125</v>
      </c>
      <c r="R3163">
        <v>1.5682565789473679</v>
      </c>
      <c r="S3163">
        <v>0.05</v>
      </c>
      <c r="T3163">
        <v>0.08</v>
      </c>
      <c r="U3163">
        <v>22993360</v>
      </c>
      <c r="V3163" t="s">
        <v>1394</v>
      </c>
      <c r="W3163">
        <v>0.29379471654566552</v>
      </c>
      <c r="X3163">
        <v>2.8505998651852729E-2</v>
      </c>
      <c r="Y3163">
        <v>29929</v>
      </c>
      <c r="Z3163">
        <v>5177717</v>
      </c>
      <c r="AA3163">
        <v>895745041</v>
      </c>
      <c r="AB3163" t="s">
        <v>398</v>
      </c>
      <c r="AC3163" t="s">
        <v>1418</v>
      </c>
    </row>
    <row r="3164" spans="1:29" x14ac:dyDescent="0.25">
      <c r="A3164" t="s">
        <v>31</v>
      </c>
      <c r="B3164" t="s">
        <v>414</v>
      </c>
      <c r="C3164" t="s">
        <v>439</v>
      </c>
      <c r="D3164" t="s">
        <v>975</v>
      </c>
      <c r="E3164">
        <v>211</v>
      </c>
      <c r="F3164">
        <v>3168184701.6700001</v>
      </c>
      <c r="G3164">
        <v>1484344583</v>
      </c>
      <c r="H3164">
        <v>992635282</v>
      </c>
      <c r="I3164">
        <v>70</v>
      </c>
      <c r="J3164">
        <v>78</v>
      </c>
      <c r="K3164">
        <v>73</v>
      </c>
      <c r="L3164">
        <v>131650000</v>
      </c>
      <c r="M3164">
        <v>211</v>
      </c>
      <c r="N3164">
        <v>38</v>
      </c>
      <c r="O3164">
        <v>64</v>
      </c>
      <c r="P3164">
        <v>1.8421052631578949</v>
      </c>
      <c r="Q3164">
        <v>1.21875</v>
      </c>
      <c r="R3164">
        <v>1.5304276315789469</v>
      </c>
      <c r="S3164">
        <v>0.05</v>
      </c>
      <c r="T3164">
        <v>5.5E-2</v>
      </c>
      <c r="U3164">
        <v>13823250</v>
      </c>
      <c r="V3164" t="s">
        <v>1394</v>
      </c>
      <c r="W3164">
        <v>0.31331357716510849</v>
      </c>
      <c r="X3164">
        <v>1.3925809661075501E-2</v>
      </c>
      <c r="Y3164">
        <v>44521</v>
      </c>
      <c r="Z3164">
        <v>9393931</v>
      </c>
      <c r="AA3164">
        <v>1982119441</v>
      </c>
      <c r="AB3164" t="s">
        <v>403</v>
      </c>
      <c r="AC3164" t="s">
        <v>1418</v>
      </c>
    </row>
    <row r="3165" spans="1:29" x14ac:dyDescent="0.25">
      <c r="A3165" t="s">
        <v>31</v>
      </c>
      <c r="B3165" t="s">
        <v>414</v>
      </c>
      <c r="C3165" t="s">
        <v>439</v>
      </c>
      <c r="D3165" t="s">
        <v>984</v>
      </c>
      <c r="E3165">
        <v>228</v>
      </c>
      <c r="F3165">
        <v>3748417919.02</v>
      </c>
      <c r="G3165">
        <v>1693902140</v>
      </c>
      <c r="H3165">
        <v>637990688.89999998</v>
      </c>
      <c r="I3165">
        <v>49</v>
      </c>
      <c r="J3165">
        <v>69</v>
      </c>
      <c r="K3165">
        <v>51</v>
      </c>
      <c r="L3165">
        <v>117506000</v>
      </c>
      <c r="M3165">
        <v>228</v>
      </c>
      <c r="N3165">
        <v>38</v>
      </c>
      <c r="O3165">
        <v>64</v>
      </c>
      <c r="P3165">
        <v>1.2894736842105261</v>
      </c>
      <c r="Q3165">
        <v>1.078125</v>
      </c>
      <c r="R3165">
        <v>1.1837993421052631</v>
      </c>
      <c r="S3165">
        <v>3.5000000000000003E-2</v>
      </c>
      <c r="T3165">
        <v>0.03</v>
      </c>
      <c r="U3165">
        <v>7637890</v>
      </c>
      <c r="V3165" t="s">
        <v>1394</v>
      </c>
      <c r="W3165">
        <v>0.17020265687631719</v>
      </c>
      <c r="X3165">
        <v>1.197178913875525E-2</v>
      </c>
      <c r="Y3165">
        <v>51984</v>
      </c>
      <c r="Z3165">
        <v>11852352</v>
      </c>
      <c r="AA3165">
        <v>2702336256</v>
      </c>
      <c r="AB3165" t="s">
        <v>406</v>
      </c>
      <c r="AC3165" t="s">
        <v>1418</v>
      </c>
    </row>
    <row r="3166" spans="1:29" x14ac:dyDescent="0.25">
      <c r="A3166" t="s">
        <v>31</v>
      </c>
      <c r="B3166" t="s">
        <v>414</v>
      </c>
      <c r="C3166" t="s">
        <v>439</v>
      </c>
      <c r="D3166" t="s">
        <v>988</v>
      </c>
      <c r="E3166">
        <v>168</v>
      </c>
      <c r="F3166">
        <v>2481738485.3000002</v>
      </c>
      <c r="G3166">
        <v>1123164604</v>
      </c>
      <c r="H3166">
        <v>866105632.95000005</v>
      </c>
      <c r="I3166">
        <v>64</v>
      </c>
      <c r="J3166">
        <v>77</v>
      </c>
      <c r="K3166">
        <v>64</v>
      </c>
      <c r="L3166">
        <v>134340000</v>
      </c>
      <c r="M3166">
        <v>168</v>
      </c>
      <c r="N3166">
        <v>38</v>
      </c>
      <c r="O3166">
        <v>64</v>
      </c>
      <c r="P3166">
        <v>1.6842105263157889</v>
      </c>
      <c r="Q3166">
        <v>1.203125</v>
      </c>
      <c r="R3166">
        <v>1.4436677631578949</v>
      </c>
      <c r="S3166">
        <v>0.05</v>
      </c>
      <c r="T3166">
        <v>5.5E-2</v>
      </c>
      <c r="U3166">
        <v>14105700</v>
      </c>
      <c r="V3166" t="s">
        <v>1394</v>
      </c>
      <c r="W3166">
        <v>0.34899149853224859</v>
      </c>
      <c r="X3166">
        <v>1.6286350605936209E-2</v>
      </c>
      <c r="Y3166">
        <v>28224</v>
      </c>
      <c r="Z3166">
        <v>4741632</v>
      </c>
      <c r="AA3166">
        <v>796594176</v>
      </c>
      <c r="AB3166" t="s">
        <v>399</v>
      </c>
      <c r="AC3166" t="s">
        <v>1418</v>
      </c>
    </row>
    <row r="3167" spans="1:29" x14ac:dyDescent="0.25">
      <c r="A3167" t="s">
        <v>31</v>
      </c>
      <c r="B3167" t="s">
        <v>414</v>
      </c>
      <c r="C3167" t="s">
        <v>439</v>
      </c>
      <c r="D3167" t="s">
        <v>982</v>
      </c>
      <c r="E3167">
        <v>178</v>
      </c>
      <c r="F3167">
        <v>2682599203.3800001</v>
      </c>
      <c r="G3167">
        <v>1215422715</v>
      </c>
      <c r="H3167">
        <v>876123952.87</v>
      </c>
      <c r="I3167">
        <v>62</v>
      </c>
      <c r="J3167">
        <v>99</v>
      </c>
      <c r="K3167">
        <v>66</v>
      </c>
      <c r="L3167">
        <v>182906743</v>
      </c>
      <c r="M3167">
        <v>178</v>
      </c>
      <c r="N3167">
        <v>38</v>
      </c>
      <c r="O3167">
        <v>64</v>
      </c>
      <c r="P3167">
        <v>1.631578947368421</v>
      </c>
      <c r="Q3167">
        <v>1.546875</v>
      </c>
      <c r="R3167">
        <v>1.5892269736842111</v>
      </c>
      <c r="S3167">
        <v>0.05</v>
      </c>
      <c r="T3167">
        <v>0.08</v>
      </c>
      <c r="U3167">
        <v>23777876.59</v>
      </c>
      <c r="V3167" t="s">
        <v>1394</v>
      </c>
      <c r="W3167">
        <v>0.32659517372781899</v>
      </c>
      <c r="X3167">
        <v>2.713985448304275E-2</v>
      </c>
      <c r="Y3167">
        <v>31684</v>
      </c>
      <c r="Z3167">
        <v>5639752</v>
      </c>
      <c r="AA3167">
        <v>1003875856</v>
      </c>
      <c r="AB3167" t="s">
        <v>398</v>
      </c>
      <c r="AC3167" t="s">
        <v>1418</v>
      </c>
    </row>
    <row r="3168" spans="1:29" x14ac:dyDescent="0.25">
      <c r="A3168" t="s">
        <v>31</v>
      </c>
      <c r="B3168" t="s">
        <v>414</v>
      </c>
      <c r="C3168" t="s">
        <v>439</v>
      </c>
      <c r="D3168" t="s">
        <v>976</v>
      </c>
      <c r="E3168">
        <v>166</v>
      </c>
      <c r="F3168">
        <v>2258912003.3299999</v>
      </c>
      <c r="G3168">
        <v>988655942</v>
      </c>
      <c r="H3168">
        <v>974761965.63999999</v>
      </c>
      <c r="I3168">
        <v>67</v>
      </c>
      <c r="J3168">
        <v>99</v>
      </c>
      <c r="K3168">
        <v>67</v>
      </c>
      <c r="L3168">
        <v>168774000</v>
      </c>
      <c r="M3168">
        <v>166</v>
      </c>
      <c r="N3168">
        <v>38</v>
      </c>
      <c r="O3168">
        <v>64</v>
      </c>
      <c r="P3168">
        <v>1.763157894736842</v>
      </c>
      <c r="Q3168">
        <v>1.546875</v>
      </c>
      <c r="R3168">
        <v>1.655016447368421</v>
      </c>
      <c r="S3168">
        <v>0.05</v>
      </c>
      <c r="T3168">
        <v>0.08</v>
      </c>
      <c r="U3168">
        <v>21940620</v>
      </c>
      <c r="V3168" t="s">
        <v>1394</v>
      </c>
      <c r="W3168">
        <v>0.43151834343393808</v>
      </c>
      <c r="X3168">
        <v>2.2508695223448151E-2</v>
      </c>
      <c r="Y3168">
        <v>27556</v>
      </c>
      <c r="Z3168">
        <v>4574296</v>
      </c>
      <c r="AA3168">
        <v>759333136</v>
      </c>
      <c r="AB3168" t="s">
        <v>399</v>
      </c>
      <c r="AC3168" t="s">
        <v>1418</v>
      </c>
    </row>
    <row r="3169" spans="1:29" x14ac:dyDescent="0.25">
      <c r="A3169" t="s">
        <v>31</v>
      </c>
      <c r="B3169" t="s">
        <v>414</v>
      </c>
      <c r="C3169" t="s">
        <v>439</v>
      </c>
      <c r="D3169" t="s">
        <v>985</v>
      </c>
      <c r="E3169">
        <v>171</v>
      </c>
      <c r="F3169">
        <v>2561178305.8099999</v>
      </c>
      <c r="G3169">
        <v>1193868689</v>
      </c>
      <c r="H3169">
        <v>1063414553.66</v>
      </c>
      <c r="I3169">
        <v>74</v>
      </c>
      <c r="J3169">
        <v>100</v>
      </c>
      <c r="K3169">
        <v>77</v>
      </c>
      <c r="L3169">
        <v>153465000</v>
      </c>
      <c r="M3169">
        <v>171</v>
      </c>
      <c r="N3169">
        <v>38</v>
      </c>
      <c r="O3169">
        <v>64</v>
      </c>
      <c r="P3169">
        <v>1.9473684210526321</v>
      </c>
      <c r="Q3169">
        <v>1.5625</v>
      </c>
      <c r="R3169">
        <v>1.7549342105263159</v>
      </c>
      <c r="S3169">
        <v>0.05</v>
      </c>
      <c r="T3169">
        <v>0.08</v>
      </c>
      <c r="U3169">
        <v>19950450</v>
      </c>
      <c r="V3169" t="s">
        <v>1394</v>
      </c>
      <c r="W3169">
        <v>0.41520520115591242</v>
      </c>
      <c r="X3169">
        <v>1.876074568599392E-2</v>
      </c>
      <c r="Y3169">
        <v>29241</v>
      </c>
      <c r="Z3169">
        <v>5000211</v>
      </c>
      <c r="AA3169">
        <v>855036081</v>
      </c>
      <c r="AB3169" t="s">
        <v>398</v>
      </c>
      <c r="AC3169" t="s">
        <v>1418</v>
      </c>
    </row>
    <row r="3170" spans="1:29" x14ac:dyDescent="0.25">
      <c r="A3170" t="s">
        <v>31</v>
      </c>
      <c r="B3170" t="s">
        <v>414</v>
      </c>
      <c r="C3170" t="s">
        <v>439</v>
      </c>
      <c r="D3170" t="s">
        <v>987</v>
      </c>
      <c r="E3170">
        <v>213</v>
      </c>
      <c r="F3170">
        <v>3440644764.9400001</v>
      </c>
      <c r="G3170">
        <v>1635969643</v>
      </c>
      <c r="H3170">
        <v>464062996.99000001</v>
      </c>
      <c r="I3170">
        <v>34</v>
      </c>
      <c r="J3170">
        <v>50</v>
      </c>
      <c r="K3170">
        <v>36</v>
      </c>
      <c r="L3170">
        <v>77701000</v>
      </c>
      <c r="M3170">
        <v>213</v>
      </c>
      <c r="N3170">
        <v>38</v>
      </c>
      <c r="O3170">
        <v>64</v>
      </c>
      <c r="P3170">
        <v>0.89473684210526316</v>
      </c>
      <c r="Q3170">
        <v>0.78125</v>
      </c>
      <c r="R3170">
        <v>0.83799342105263153</v>
      </c>
      <c r="S3170">
        <v>0.01</v>
      </c>
      <c r="T3170">
        <v>0</v>
      </c>
      <c r="U3170">
        <v>777010</v>
      </c>
      <c r="V3170" t="s">
        <v>1394</v>
      </c>
      <c r="W3170">
        <v>0.13487675383369391</v>
      </c>
      <c r="X3170">
        <v>1.6743631899975499E-3</v>
      </c>
      <c r="Y3170">
        <v>45369</v>
      </c>
      <c r="Z3170">
        <v>9663597</v>
      </c>
      <c r="AA3170">
        <v>2058346161</v>
      </c>
      <c r="AB3170" t="s">
        <v>403</v>
      </c>
      <c r="AC3170" t="s">
        <v>1418</v>
      </c>
    </row>
    <row r="3171" spans="1:29" x14ac:dyDescent="0.25">
      <c r="A3171" t="s">
        <v>31</v>
      </c>
      <c r="B3171" t="s">
        <v>414</v>
      </c>
      <c r="C3171" t="s">
        <v>439</v>
      </c>
      <c r="D3171" t="s">
        <v>983</v>
      </c>
      <c r="E3171">
        <v>217</v>
      </c>
      <c r="F3171">
        <v>3487792751.5</v>
      </c>
      <c r="G3171">
        <v>1621257847</v>
      </c>
      <c r="H3171">
        <v>717699774</v>
      </c>
      <c r="I3171">
        <v>46</v>
      </c>
      <c r="J3171">
        <v>70</v>
      </c>
      <c r="K3171">
        <v>47</v>
      </c>
      <c r="L3171">
        <v>135724000</v>
      </c>
      <c r="M3171">
        <v>217</v>
      </c>
      <c r="N3171">
        <v>38</v>
      </c>
      <c r="O3171">
        <v>64</v>
      </c>
      <c r="P3171">
        <v>1.2105263157894739</v>
      </c>
      <c r="Q3171">
        <v>1.09375</v>
      </c>
      <c r="R3171">
        <v>1.1521381578947369</v>
      </c>
      <c r="S3171">
        <v>3.5000000000000003E-2</v>
      </c>
      <c r="T3171">
        <v>0.03</v>
      </c>
      <c r="U3171">
        <v>8822060</v>
      </c>
      <c r="V3171" t="s">
        <v>1394</v>
      </c>
      <c r="W3171">
        <v>0.20577477652344389</v>
      </c>
      <c r="X3171">
        <v>1.229213150065727E-2</v>
      </c>
      <c r="Y3171">
        <v>47089</v>
      </c>
      <c r="Z3171">
        <v>10218313</v>
      </c>
      <c r="AA3171">
        <v>2217373921</v>
      </c>
      <c r="AB3171" t="s">
        <v>403</v>
      </c>
      <c r="AC3171" t="s">
        <v>1418</v>
      </c>
    </row>
    <row r="3172" spans="1:29" x14ac:dyDescent="0.25">
      <c r="A3172" t="s">
        <v>31</v>
      </c>
      <c r="B3172" t="s">
        <v>414</v>
      </c>
      <c r="C3172" t="s">
        <v>439</v>
      </c>
      <c r="D3172" t="s">
        <v>981</v>
      </c>
      <c r="E3172">
        <v>220</v>
      </c>
      <c r="F3172">
        <v>3224958205.21</v>
      </c>
      <c r="G3172">
        <v>1585616205</v>
      </c>
      <c r="H3172">
        <v>594210841.35000002</v>
      </c>
      <c r="I3172">
        <v>52</v>
      </c>
      <c r="J3172">
        <v>79</v>
      </c>
      <c r="K3172">
        <v>52</v>
      </c>
      <c r="L3172">
        <v>120977000</v>
      </c>
      <c r="M3172">
        <v>220</v>
      </c>
      <c r="N3172">
        <v>38</v>
      </c>
      <c r="O3172">
        <v>64</v>
      </c>
      <c r="P3172">
        <v>1.368421052631579</v>
      </c>
      <c r="Q3172">
        <v>1.234375</v>
      </c>
      <c r="R3172">
        <v>1.3013980263157889</v>
      </c>
      <c r="S3172">
        <v>3.5000000000000003E-2</v>
      </c>
      <c r="T3172">
        <v>5.5E-2</v>
      </c>
      <c r="U3172">
        <v>10887930</v>
      </c>
      <c r="V3172" t="s">
        <v>1394</v>
      </c>
      <c r="W3172">
        <v>0.1842538115346852</v>
      </c>
      <c r="X3172">
        <v>1.8323344581299601E-2</v>
      </c>
      <c r="Y3172">
        <v>48400</v>
      </c>
      <c r="Z3172">
        <v>10648000</v>
      </c>
      <c r="AA3172">
        <v>2342560000</v>
      </c>
      <c r="AB3172" t="s">
        <v>406</v>
      </c>
      <c r="AC3172" t="s">
        <v>1418</v>
      </c>
    </row>
    <row r="3173" spans="1:29" x14ac:dyDescent="0.25">
      <c r="A3173" t="s">
        <v>31</v>
      </c>
      <c r="B3173" t="s">
        <v>414</v>
      </c>
      <c r="C3173" t="s">
        <v>439</v>
      </c>
      <c r="D3173" t="s">
        <v>972</v>
      </c>
      <c r="E3173">
        <v>215</v>
      </c>
      <c r="F3173">
        <v>3177828269.8899999</v>
      </c>
      <c r="G3173">
        <v>1446164870</v>
      </c>
      <c r="H3173">
        <v>742879317.05999994</v>
      </c>
      <c r="I3173">
        <v>51</v>
      </c>
      <c r="J3173">
        <v>90</v>
      </c>
      <c r="K3173">
        <v>51</v>
      </c>
      <c r="L3173">
        <v>159485000</v>
      </c>
      <c r="M3173">
        <v>215</v>
      </c>
      <c r="N3173">
        <v>38</v>
      </c>
      <c r="O3173">
        <v>64</v>
      </c>
      <c r="P3173">
        <v>1.3421052631578949</v>
      </c>
      <c r="Q3173">
        <v>1.40625</v>
      </c>
      <c r="R3173">
        <v>1.3741776315789469</v>
      </c>
      <c r="S3173">
        <v>3.5000000000000003E-2</v>
      </c>
      <c r="T3173">
        <v>5.5E-2</v>
      </c>
      <c r="U3173">
        <v>14353650</v>
      </c>
      <c r="V3173" t="s">
        <v>1394</v>
      </c>
      <c r="W3173">
        <v>0.23376949726918839</v>
      </c>
      <c r="X3173">
        <v>1.932164440491577E-2</v>
      </c>
      <c r="Y3173">
        <v>46225</v>
      </c>
      <c r="Z3173">
        <v>9938375</v>
      </c>
      <c r="AA3173">
        <v>2136750625</v>
      </c>
      <c r="AB3173" t="s">
        <v>403</v>
      </c>
      <c r="AC3173" t="s">
        <v>1418</v>
      </c>
    </row>
    <row r="3174" spans="1:29" x14ac:dyDescent="0.25">
      <c r="A3174" t="s">
        <v>31</v>
      </c>
      <c r="B3174" t="s">
        <v>414</v>
      </c>
      <c r="C3174" t="s">
        <v>439</v>
      </c>
      <c r="D3174" t="s">
        <v>989</v>
      </c>
      <c r="E3174">
        <v>205</v>
      </c>
      <c r="F3174">
        <v>3062230248.2800002</v>
      </c>
      <c r="G3174">
        <v>1381279677</v>
      </c>
      <c r="H3174">
        <v>388598907</v>
      </c>
      <c r="I3174">
        <v>25</v>
      </c>
      <c r="J3174">
        <v>29</v>
      </c>
      <c r="K3174">
        <v>26</v>
      </c>
      <c r="L3174">
        <v>47728000</v>
      </c>
      <c r="M3174">
        <v>205</v>
      </c>
      <c r="N3174">
        <v>31</v>
      </c>
      <c r="O3174">
        <v>51</v>
      </c>
      <c r="P3174">
        <v>0.80645161290322576</v>
      </c>
      <c r="Q3174">
        <v>0.56862745098039214</v>
      </c>
      <c r="R3174">
        <v>0.68753953194180895</v>
      </c>
      <c r="S3174">
        <v>0.01</v>
      </c>
      <c r="T3174">
        <v>0</v>
      </c>
      <c r="U3174">
        <v>477280</v>
      </c>
      <c r="V3174" t="s">
        <v>1394</v>
      </c>
      <c r="W3174">
        <v>0.12690061670518379</v>
      </c>
      <c r="X3174">
        <v>1.2282072630739539E-3</v>
      </c>
      <c r="Y3174">
        <v>42025</v>
      </c>
      <c r="Z3174">
        <v>8615125</v>
      </c>
      <c r="AA3174">
        <v>1766100625</v>
      </c>
      <c r="AB3174" t="s">
        <v>401</v>
      </c>
      <c r="AC3174" t="s">
        <v>1418</v>
      </c>
    </row>
    <row r="3175" spans="1:29" x14ac:dyDescent="0.25">
      <c r="A3175" t="s">
        <v>31</v>
      </c>
      <c r="B3175" t="s">
        <v>414</v>
      </c>
      <c r="C3175" t="s">
        <v>439</v>
      </c>
      <c r="D3175" t="s">
        <v>974</v>
      </c>
      <c r="E3175">
        <v>215</v>
      </c>
      <c r="F3175">
        <v>3195166476.04</v>
      </c>
      <c r="G3175">
        <v>1500365261</v>
      </c>
      <c r="H3175">
        <v>828241998.88</v>
      </c>
      <c r="I3175">
        <v>61</v>
      </c>
      <c r="J3175">
        <v>90</v>
      </c>
      <c r="K3175">
        <v>62</v>
      </c>
      <c r="L3175">
        <v>173718000</v>
      </c>
      <c r="M3175">
        <v>215</v>
      </c>
      <c r="N3175">
        <v>38</v>
      </c>
      <c r="O3175">
        <v>64</v>
      </c>
      <c r="P3175">
        <v>1.6052631578947369</v>
      </c>
      <c r="Q3175">
        <v>1.40625</v>
      </c>
      <c r="R3175">
        <v>1.5057565789473679</v>
      </c>
      <c r="S3175">
        <v>0.05</v>
      </c>
      <c r="T3175">
        <v>5.5E-2</v>
      </c>
      <c r="U3175">
        <v>18240390</v>
      </c>
      <c r="V3175" t="s">
        <v>1394</v>
      </c>
      <c r="W3175">
        <v>0.25921716601962469</v>
      </c>
      <c r="X3175">
        <v>2.2023019871807731E-2</v>
      </c>
      <c r="Y3175">
        <v>46225</v>
      </c>
      <c r="Z3175">
        <v>9938375</v>
      </c>
      <c r="AA3175">
        <v>2136750625</v>
      </c>
      <c r="AB3175" t="s">
        <v>403</v>
      </c>
      <c r="AC3175" t="s">
        <v>1418</v>
      </c>
    </row>
    <row r="3176" spans="1:29" x14ac:dyDescent="0.25">
      <c r="A3176" t="s">
        <v>32</v>
      </c>
      <c r="B3176" t="s">
        <v>414</v>
      </c>
      <c r="C3176" t="s">
        <v>439</v>
      </c>
      <c r="D3176" t="s">
        <v>972</v>
      </c>
      <c r="E3176">
        <v>133</v>
      </c>
      <c r="F3176">
        <v>1972313122.23</v>
      </c>
      <c r="G3176">
        <v>998612612</v>
      </c>
      <c r="H3176">
        <v>709228540.75999999</v>
      </c>
      <c r="I3176">
        <v>56</v>
      </c>
      <c r="J3176">
        <v>72</v>
      </c>
      <c r="K3176">
        <v>57</v>
      </c>
      <c r="L3176">
        <v>142568000</v>
      </c>
      <c r="M3176">
        <v>133</v>
      </c>
      <c r="N3176">
        <v>30</v>
      </c>
      <c r="O3176">
        <v>53</v>
      </c>
      <c r="P3176">
        <v>1.8666666666666669</v>
      </c>
      <c r="Q3176">
        <v>1.358490566037736</v>
      </c>
      <c r="R3176">
        <v>1.6125786163522009</v>
      </c>
      <c r="S3176">
        <v>0.05</v>
      </c>
      <c r="T3176">
        <v>5.5E-2</v>
      </c>
      <c r="U3176">
        <v>14969640</v>
      </c>
      <c r="V3176" t="s">
        <v>1394</v>
      </c>
      <c r="W3176">
        <v>0.35959226390894222</v>
      </c>
      <c r="X3176">
        <v>2.1106933998959951E-2</v>
      </c>
      <c r="Y3176">
        <v>17689</v>
      </c>
      <c r="Z3176">
        <v>2352637</v>
      </c>
      <c r="AA3176">
        <v>312900721</v>
      </c>
      <c r="AB3176" t="s">
        <v>396</v>
      </c>
      <c r="AC3176" t="s">
        <v>1418</v>
      </c>
    </row>
    <row r="3177" spans="1:29" x14ac:dyDescent="0.25">
      <c r="A3177" t="s">
        <v>32</v>
      </c>
      <c r="B3177" t="s">
        <v>414</v>
      </c>
      <c r="C3177" t="s">
        <v>439</v>
      </c>
      <c r="D3177" t="s">
        <v>978</v>
      </c>
      <c r="E3177">
        <v>133</v>
      </c>
      <c r="F3177">
        <v>2063409751.2</v>
      </c>
      <c r="G3177">
        <v>886892153</v>
      </c>
      <c r="H3177">
        <v>742542662.83000004</v>
      </c>
      <c r="I3177">
        <v>51</v>
      </c>
      <c r="J3177">
        <v>66</v>
      </c>
      <c r="K3177">
        <v>53</v>
      </c>
      <c r="L3177">
        <v>115016000</v>
      </c>
      <c r="M3177">
        <v>133</v>
      </c>
      <c r="N3177">
        <v>32</v>
      </c>
      <c r="O3177">
        <v>53</v>
      </c>
      <c r="P3177">
        <v>1.59375</v>
      </c>
      <c r="Q3177">
        <v>1.245283018867924</v>
      </c>
      <c r="R3177">
        <v>1.4195165094339619</v>
      </c>
      <c r="S3177">
        <v>0.05</v>
      </c>
      <c r="T3177">
        <v>5.5E-2</v>
      </c>
      <c r="U3177">
        <v>12076680</v>
      </c>
      <c r="V3177" t="s">
        <v>1394</v>
      </c>
      <c r="W3177">
        <v>0.35986195296313089</v>
      </c>
      <c r="X3177">
        <v>1.6263954388792971E-2</v>
      </c>
      <c r="Y3177">
        <v>17689</v>
      </c>
      <c r="Z3177">
        <v>2352637</v>
      </c>
      <c r="AA3177">
        <v>312900721</v>
      </c>
      <c r="AB3177" t="s">
        <v>396</v>
      </c>
      <c r="AC3177" t="s">
        <v>1418</v>
      </c>
    </row>
    <row r="3178" spans="1:29" x14ac:dyDescent="0.25">
      <c r="A3178" t="s">
        <v>32</v>
      </c>
      <c r="B3178" t="s">
        <v>414</v>
      </c>
      <c r="C3178" t="s">
        <v>439</v>
      </c>
      <c r="D3178" t="s">
        <v>990</v>
      </c>
      <c r="E3178">
        <v>106</v>
      </c>
      <c r="F3178">
        <v>1546099267.8499999</v>
      </c>
      <c r="G3178">
        <v>686413460</v>
      </c>
      <c r="H3178">
        <v>431116751.56999999</v>
      </c>
      <c r="I3178">
        <v>37</v>
      </c>
      <c r="J3178">
        <v>55</v>
      </c>
      <c r="K3178">
        <v>37</v>
      </c>
      <c r="L3178">
        <v>76893000</v>
      </c>
      <c r="M3178">
        <v>106</v>
      </c>
      <c r="N3178">
        <v>19</v>
      </c>
      <c r="O3178">
        <v>34</v>
      </c>
      <c r="P3178">
        <v>1.9473684210526321</v>
      </c>
      <c r="Q3178">
        <v>1.617647058823529</v>
      </c>
      <c r="R3178">
        <v>1.78250773993808</v>
      </c>
      <c r="S3178">
        <v>0.05</v>
      </c>
      <c r="T3178">
        <v>0.08</v>
      </c>
      <c r="U3178">
        <v>9996090</v>
      </c>
      <c r="V3178" t="s">
        <v>1394</v>
      </c>
      <c r="W3178">
        <v>0.27884157281149829</v>
      </c>
      <c r="X3178">
        <v>2.3186503339518098E-2</v>
      </c>
      <c r="Y3178">
        <v>11236</v>
      </c>
      <c r="Z3178">
        <v>1191016</v>
      </c>
      <c r="AA3178">
        <v>126247696</v>
      </c>
      <c r="AB3178" t="s">
        <v>393</v>
      </c>
      <c r="AC3178" t="s">
        <v>1418</v>
      </c>
    </row>
    <row r="3179" spans="1:29" x14ac:dyDescent="0.25">
      <c r="A3179" t="s">
        <v>32</v>
      </c>
      <c r="B3179" t="s">
        <v>414</v>
      </c>
      <c r="C3179" t="s">
        <v>439</v>
      </c>
      <c r="D3179" t="s">
        <v>982</v>
      </c>
      <c r="E3179">
        <v>161</v>
      </c>
      <c r="F3179">
        <v>2413271204.2600002</v>
      </c>
      <c r="G3179">
        <v>1021786656</v>
      </c>
      <c r="H3179">
        <v>942940954.97000003</v>
      </c>
      <c r="I3179">
        <v>65</v>
      </c>
      <c r="J3179">
        <v>123</v>
      </c>
      <c r="K3179">
        <v>68</v>
      </c>
      <c r="L3179">
        <v>224992310</v>
      </c>
      <c r="M3179">
        <v>161</v>
      </c>
      <c r="N3179">
        <v>37</v>
      </c>
      <c r="O3179">
        <v>61</v>
      </c>
      <c r="P3179">
        <v>1.756756756756757</v>
      </c>
      <c r="Q3179">
        <v>2.0163934426229511</v>
      </c>
      <c r="R3179">
        <v>1.886575099689854</v>
      </c>
      <c r="S3179">
        <v>0.05</v>
      </c>
      <c r="T3179">
        <v>0.08</v>
      </c>
      <c r="U3179">
        <v>29249000.300000001</v>
      </c>
      <c r="V3179" t="s">
        <v>1394</v>
      </c>
      <c r="W3179">
        <v>0.39073144920698683</v>
      </c>
      <c r="X3179">
        <v>3.1018909663257301E-2</v>
      </c>
      <c r="Y3179">
        <v>25921</v>
      </c>
      <c r="Z3179">
        <v>4173281</v>
      </c>
      <c r="AA3179">
        <v>671898241</v>
      </c>
      <c r="AB3179" t="s">
        <v>399</v>
      </c>
      <c r="AC3179" t="s">
        <v>1418</v>
      </c>
    </row>
    <row r="3180" spans="1:29" x14ac:dyDescent="0.25">
      <c r="A3180" t="s">
        <v>32</v>
      </c>
      <c r="B3180" t="s">
        <v>414</v>
      </c>
      <c r="C3180" t="s">
        <v>439</v>
      </c>
      <c r="D3180" t="s">
        <v>975</v>
      </c>
      <c r="E3180">
        <v>134</v>
      </c>
      <c r="F3180">
        <v>2076093097.9300001</v>
      </c>
      <c r="G3180">
        <v>893213586</v>
      </c>
      <c r="H3180">
        <v>1002134143</v>
      </c>
      <c r="I3180">
        <v>64</v>
      </c>
      <c r="J3180">
        <v>78</v>
      </c>
      <c r="K3180">
        <v>66</v>
      </c>
      <c r="L3180">
        <v>156567000</v>
      </c>
      <c r="M3180">
        <v>134</v>
      </c>
      <c r="N3180">
        <v>31</v>
      </c>
      <c r="O3180">
        <v>54</v>
      </c>
      <c r="P3180">
        <v>2.064516129032258</v>
      </c>
      <c r="Q3180">
        <v>1.444444444444444</v>
      </c>
      <c r="R3180">
        <v>1.7544802867383511</v>
      </c>
      <c r="S3180">
        <v>0.05</v>
      </c>
      <c r="T3180">
        <v>5.5E-2</v>
      </c>
      <c r="U3180">
        <v>16439535</v>
      </c>
      <c r="V3180" t="s">
        <v>1394</v>
      </c>
      <c r="W3180">
        <v>0.48270192892563102</v>
      </c>
      <c r="X3180">
        <v>1.640452539695576E-2</v>
      </c>
      <c r="Y3180">
        <v>17956</v>
      </c>
      <c r="Z3180">
        <v>2406104</v>
      </c>
      <c r="AA3180">
        <v>322417936</v>
      </c>
      <c r="AB3180" t="s">
        <v>396</v>
      </c>
      <c r="AC3180" t="s">
        <v>1418</v>
      </c>
    </row>
    <row r="3181" spans="1:29" x14ac:dyDescent="0.25">
      <c r="A3181" t="s">
        <v>32</v>
      </c>
      <c r="B3181" t="s">
        <v>414</v>
      </c>
      <c r="C3181" t="s">
        <v>439</v>
      </c>
      <c r="D3181" t="s">
        <v>983</v>
      </c>
      <c r="E3181">
        <v>132</v>
      </c>
      <c r="F3181">
        <v>2270386808.0500002</v>
      </c>
      <c r="G3181">
        <v>916748534</v>
      </c>
      <c r="H3181">
        <v>643917881</v>
      </c>
      <c r="I3181">
        <v>40</v>
      </c>
      <c r="J3181">
        <v>44</v>
      </c>
      <c r="K3181">
        <v>43</v>
      </c>
      <c r="L3181">
        <v>76905000</v>
      </c>
      <c r="M3181">
        <v>132</v>
      </c>
      <c r="N3181">
        <v>30</v>
      </c>
      <c r="O3181">
        <v>53</v>
      </c>
      <c r="P3181">
        <v>1.333333333333333</v>
      </c>
      <c r="Q3181">
        <v>0.83018867924528306</v>
      </c>
      <c r="R3181">
        <v>1.0817610062893079</v>
      </c>
      <c r="S3181">
        <v>3.5000000000000003E-2</v>
      </c>
      <c r="T3181">
        <v>0.01</v>
      </c>
      <c r="U3181">
        <v>3460725</v>
      </c>
      <c r="V3181" t="s">
        <v>1394</v>
      </c>
      <c r="W3181">
        <v>0.28361593659586631</v>
      </c>
      <c r="X3181">
        <v>5.3744819054030897E-3</v>
      </c>
      <c r="Y3181">
        <v>17424</v>
      </c>
      <c r="Z3181">
        <v>2299968</v>
      </c>
      <c r="AA3181">
        <v>303595776</v>
      </c>
      <c r="AB3181" t="s">
        <v>396</v>
      </c>
      <c r="AC3181" t="s">
        <v>1418</v>
      </c>
    </row>
    <row r="3182" spans="1:29" x14ac:dyDescent="0.25">
      <c r="A3182" t="s">
        <v>32</v>
      </c>
      <c r="B3182" t="s">
        <v>414</v>
      </c>
      <c r="C3182" t="s">
        <v>439</v>
      </c>
      <c r="D3182" t="s">
        <v>976</v>
      </c>
      <c r="E3182">
        <v>136</v>
      </c>
      <c r="F3182">
        <v>1851422073.3299999</v>
      </c>
      <c r="G3182">
        <v>801090140</v>
      </c>
      <c r="H3182">
        <v>890054288.69000006</v>
      </c>
      <c r="I3182">
        <v>62</v>
      </c>
      <c r="J3182">
        <v>82</v>
      </c>
      <c r="K3182">
        <v>65</v>
      </c>
      <c r="L3182">
        <v>170782000</v>
      </c>
      <c r="M3182">
        <v>136</v>
      </c>
      <c r="N3182">
        <v>32</v>
      </c>
      <c r="O3182">
        <v>54</v>
      </c>
      <c r="P3182">
        <v>1.9375</v>
      </c>
      <c r="Q3182">
        <v>1.518518518518519</v>
      </c>
      <c r="R3182">
        <v>1.7280092592592591</v>
      </c>
      <c r="S3182">
        <v>0.05</v>
      </c>
      <c r="T3182">
        <v>0.08</v>
      </c>
      <c r="U3182">
        <v>22201660</v>
      </c>
      <c r="V3182" t="s">
        <v>1394</v>
      </c>
      <c r="W3182">
        <v>0.48074088643068458</v>
      </c>
      <c r="X3182">
        <v>2.4944163835979999E-2</v>
      </c>
      <c r="Y3182">
        <v>18496</v>
      </c>
      <c r="Z3182">
        <v>2515456</v>
      </c>
      <c r="AA3182">
        <v>342102016</v>
      </c>
      <c r="AB3182" t="s">
        <v>396</v>
      </c>
      <c r="AC3182" t="s">
        <v>1418</v>
      </c>
    </row>
    <row r="3183" spans="1:29" x14ac:dyDescent="0.25">
      <c r="A3183" t="s">
        <v>32</v>
      </c>
      <c r="B3183" t="s">
        <v>414</v>
      </c>
      <c r="C3183" t="s">
        <v>439</v>
      </c>
      <c r="D3183" t="s">
        <v>991</v>
      </c>
      <c r="E3183">
        <v>106</v>
      </c>
      <c r="F3183">
        <v>1405783674</v>
      </c>
      <c r="G3183">
        <v>660005210</v>
      </c>
      <c r="H3183">
        <v>542197896</v>
      </c>
      <c r="I3183">
        <v>39</v>
      </c>
      <c r="J3183">
        <v>64</v>
      </c>
      <c r="K3183">
        <v>42</v>
      </c>
      <c r="L3183">
        <v>121379000</v>
      </c>
      <c r="M3183">
        <v>106</v>
      </c>
      <c r="N3183">
        <v>19</v>
      </c>
      <c r="O3183">
        <v>34</v>
      </c>
      <c r="P3183">
        <v>2.052631578947369</v>
      </c>
      <c r="Q3183">
        <v>1.882352941176471</v>
      </c>
      <c r="R3183">
        <v>1.96749226006192</v>
      </c>
      <c r="S3183">
        <v>0.05</v>
      </c>
      <c r="T3183">
        <v>0.08</v>
      </c>
      <c r="U3183">
        <v>15779270</v>
      </c>
      <c r="V3183" t="s">
        <v>1394</v>
      </c>
      <c r="W3183">
        <v>0.38569084705418188</v>
      </c>
      <c r="X3183">
        <v>2.9102418353906711E-2</v>
      </c>
      <c r="Y3183">
        <v>11236</v>
      </c>
      <c r="Z3183">
        <v>1191016</v>
      </c>
      <c r="AA3183">
        <v>126247696</v>
      </c>
      <c r="AB3183" t="s">
        <v>393</v>
      </c>
      <c r="AC3183" t="s">
        <v>1418</v>
      </c>
    </row>
    <row r="3184" spans="1:29" x14ac:dyDescent="0.25">
      <c r="A3184" t="s">
        <v>32</v>
      </c>
      <c r="B3184" t="s">
        <v>414</v>
      </c>
      <c r="C3184" t="s">
        <v>439</v>
      </c>
      <c r="D3184" t="s">
        <v>986</v>
      </c>
      <c r="E3184">
        <v>134</v>
      </c>
      <c r="F3184">
        <v>1961028669.1700001</v>
      </c>
      <c r="G3184">
        <v>850728868</v>
      </c>
      <c r="H3184">
        <v>889284072</v>
      </c>
      <c r="I3184">
        <v>61</v>
      </c>
      <c r="J3184">
        <v>96</v>
      </c>
      <c r="K3184">
        <v>64</v>
      </c>
      <c r="L3184">
        <v>199238000</v>
      </c>
      <c r="M3184">
        <v>134</v>
      </c>
      <c r="N3184">
        <v>31</v>
      </c>
      <c r="O3184">
        <v>54</v>
      </c>
      <c r="P3184">
        <v>1.967741935483871</v>
      </c>
      <c r="Q3184">
        <v>1.7777777777777779</v>
      </c>
      <c r="R3184">
        <v>1.8727598566308239</v>
      </c>
      <c r="S3184">
        <v>0.05</v>
      </c>
      <c r="T3184">
        <v>0.08</v>
      </c>
      <c r="U3184">
        <v>25900940</v>
      </c>
      <c r="V3184" t="s">
        <v>1394</v>
      </c>
      <c r="W3184">
        <v>0.45347836366736388</v>
      </c>
      <c r="X3184">
        <v>2.912560880771066E-2</v>
      </c>
      <c r="Y3184">
        <v>17956</v>
      </c>
      <c r="Z3184">
        <v>2406104</v>
      </c>
      <c r="AA3184">
        <v>322417936</v>
      </c>
      <c r="AB3184" t="s">
        <v>396</v>
      </c>
      <c r="AC3184" t="s">
        <v>1418</v>
      </c>
    </row>
    <row r="3185" spans="1:29" x14ac:dyDescent="0.25">
      <c r="A3185" t="s">
        <v>32</v>
      </c>
      <c r="B3185" t="s">
        <v>414</v>
      </c>
      <c r="C3185" t="s">
        <v>439</v>
      </c>
      <c r="D3185" t="s">
        <v>984</v>
      </c>
      <c r="E3185">
        <v>111</v>
      </c>
      <c r="F3185">
        <v>1760303148.04</v>
      </c>
      <c r="G3185">
        <v>792060783</v>
      </c>
      <c r="H3185">
        <v>483271044</v>
      </c>
      <c r="I3185">
        <v>31</v>
      </c>
      <c r="J3185">
        <v>41</v>
      </c>
      <c r="K3185">
        <v>31</v>
      </c>
      <c r="L3185">
        <v>84771000</v>
      </c>
      <c r="M3185">
        <v>111</v>
      </c>
      <c r="N3185">
        <v>25</v>
      </c>
      <c r="O3185">
        <v>44</v>
      </c>
      <c r="P3185">
        <v>1.24</v>
      </c>
      <c r="Q3185">
        <v>0.93181818181818177</v>
      </c>
      <c r="R3185">
        <v>1.0859090909090909</v>
      </c>
      <c r="S3185">
        <v>3.5000000000000003E-2</v>
      </c>
      <c r="T3185">
        <v>1.4999999999999999E-2</v>
      </c>
      <c r="U3185">
        <v>4238550</v>
      </c>
      <c r="V3185" t="s">
        <v>1394</v>
      </c>
      <c r="W3185">
        <v>0.27453853305784037</v>
      </c>
      <c r="X3185">
        <v>8.7705440924368723E-3</v>
      </c>
      <c r="Y3185">
        <v>12321</v>
      </c>
      <c r="Z3185">
        <v>1367631</v>
      </c>
      <c r="AA3185">
        <v>151807041</v>
      </c>
      <c r="AB3185" t="s">
        <v>394</v>
      </c>
      <c r="AC3185" t="s">
        <v>1418</v>
      </c>
    </row>
    <row r="3186" spans="1:29" x14ac:dyDescent="0.25">
      <c r="A3186" t="s">
        <v>32</v>
      </c>
      <c r="B3186" t="s">
        <v>414</v>
      </c>
      <c r="C3186" t="s">
        <v>439</v>
      </c>
      <c r="D3186" t="s">
        <v>974</v>
      </c>
      <c r="E3186">
        <v>134</v>
      </c>
      <c r="F3186">
        <v>2085987954.1600001</v>
      </c>
      <c r="G3186">
        <v>887841411</v>
      </c>
      <c r="H3186">
        <v>534835370</v>
      </c>
      <c r="I3186">
        <v>33</v>
      </c>
      <c r="J3186">
        <v>45</v>
      </c>
      <c r="K3186">
        <v>33</v>
      </c>
      <c r="L3186">
        <v>94993000</v>
      </c>
      <c r="M3186">
        <v>134</v>
      </c>
      <c r="N3186">
        <v>31</v>
      </c>
      <c r="O3186">
        <v>54</v>
      </c>
      <c r="P3186">
        <v>1.064516129032258</v>
      </c>
      <c r="Q3186">
        <v>0.83333333333333337</v>
      </c>
      <c r="R3186">
        <v>0.94892473118279574</v>
      </c>
      <c r="S3186">
        <v>0.02</v>
      </c>
      <c r="T3186">
        <v>0.01</v>
      </c>
      <c r="U3186">
        <v>2849790</v>
      </c>
      <c r="V3186" t="s">
        <v>1394</v>
      </c>
      <c r="W3186">
        <v>0.25639427540000881</v>
      </c>
      <c r="X3186">
        <v>5.3283499182187593E-3</v>
      </c>
      <c r="Y3186">
        <v>17956</v>
      </c>
      <c r="Z3186">
        <v>2406104</v>
      </c>
      <c r="AA3186">
        <v>322417936</v>
      </c>
      <c r="AB3186" t="s">
        <v>396</v>
      </c>
      <c r="AC3186" t="s">
        <v>1418</v>
      </c>
    </row>
    <row r="3187" spans="1:29" x14ac:dyDescent="0.25">
      <c r="A3187" t="s">
        <v>32</v>
      </c>
      <c r="B3187" t="s">
        <v>414</v>
      </c>
      <c r="C3187" t="s">
        <v>439</v>
      </c>
      <c r="D3187" t="s">
        <v>985</v>
      </c>
      <c r="E3187">
        <v>137</v>
      </c>
      <c r="F3187">
        <v>1956225419.24</v>
      </c>
      <c r="G3187">
        <v>866555948</v>
      </c>
      <c r="H3187">
        <v>852932958.63</v>
      </c>
      <c r="I3187">
        <v>66</v>
      </c>
      <c r="J3187">
        <v>88</v>
      </c>
      <c r="K3187">
        <v>67</v>
      </c>
      <c r="L3187">
        <v>150614000</v>
      </c>
      <c r="M3187">
        <v>137</v>
      </c>
      <c r="N3187">
        <v>33</v>
      </c>
      <c r="O3187">
        <v>55</v>
      </c>
      <c r="P3187">
        <v>2</v>
      </c>
      <c r="Q3187">
        <v>1.6</v>
      </c>
      <c r="R3187">
        <v>1.8</v>
      </c>
      <c r="S3187">
        <v>0.05</v>
      </c>
      <c r="T3187">
        <v>0.08</v>
      </c>
      <c r="U3187">
        <v>19579820</v>
      </c>
      <c r="V3187" t="s">
        <v>1394</v>
      </c>
      <c r="W3187">
        <v>0.43600954687592558</v>
      </c>
      <c r="X3187">
        <v>2.2955872207646361E-2</v>
      </c>
      <c r="Y3187">
        <v>18769</v>
      </c>
      <c r="Z3187">
        <v>2571353</v>
      </c>
      <c r="AA3187">
        <v>352275361</v>
      </c>
      <c r="AB3187" t="s">
        <v>396</v>
      </c>
      <c r="AC3187" t="s">
        <v>1418</v>
      </c>
    </row>
    <row r="3188" spans="1:29" x14ac:dyDescent="0.25">
      <c r="A3188" t="s">
        <v>32</v>
      </c>
      <c r="B3188" t="s">
        <v>414</v>
      </c>
      <c r="C3188" t="s">
        <v>439</v>
      </c>
      <c r="D3188" t="s">
        <v>980</v>
      </c>
      <c r="E3188">
        <v>110</v>
      </c>
      <c r="F3188">
        <v>1611515481.53</v>
      </c>
      <c r="G3188">
        <v>723527767</v>
      </c>
      <c r="H3188">
        <v>549522457.88999999</v>
      </c>
      <c r="I3188">
        <v>39</v>
      </c>
      <c r="J3188">
        <v>43</v>
      </c>
      <c r="K3188">
        <v>39</v>
      </c>
      <c r="L3188">
        <v>68652000</v>
      </c>
      <c r="M3188">
        <v>110</v>
      </c>
      <c r="N3188">
        <v>25</v>
      </c>
      <c r="O3188">
        <v>44</v>
      </c>
      <c r="P3188">
        <v>1.56</v>
      </c>
      <c r="Q3188">
        <v>0.97727272727272729</v>
      </c>
      <c r="R3188">
        <v>1.268636363636364</v>
      </c>
      <c r="S3188">
        <v>0.05</v>
      </c>
      <c r="T3188">
        <v>1.4999999999999999E-2</v>
      </c>
      <c r="U3188">
        <v>4462380</v>
      </c>
      <c r="V3188" t="s">
        <v>1394</v>
      </c>
      <c r="W3188">
        <v>0.34099731847954329</v>
      </c>
      <c r="X3188">
        <v>8.1204688469588473E-3</v>
      </c>
      <c r="Y3188">
        <v>12100</v>
      </c>
      <c r="Z3188">
        <v>1331000</v>
      </c>
      <c r="AA3188">
        <v>146410000</v>
      </c>
      <c r="AB3188" t="s">
        <v>394</v>
      </c>
      <c r="AC3188" t="s">
        <v>1418</v>
      </c>
    </row>
    <row r="3189" spans="1:29" x14ac:dyDescent="0.25">
      <c r="A3189" t="s">
        <v>32</v>
      </c>
      <c r="B3189" t="s">
        <v>414</v>
      </c>
      <c r="C3189" t="s">
        <v>439</v>
      </c>
      <c r="D3189" t="s">
        <v>973</v>
      </c>
      <c r="E3189">
        <v>137</v>
      </c>
      <c r="F3189">
        <v>2020078714</v>
      </c>
      <c r="G3189">
        <v>864359525</v>
      </c>
      <c r="H3189">
        <v>657727392</v>
      </c>
      <c r="I3189">
        <v>43</v>
      </c>
      <c r="J3189">
        <v>55</v>
      </c>
      <c r="K3189">
        <v>44</v>
      </c>
      <c r="L3189">
        <v>81083001</v>
      </c>
      <c r="M3189">
        <v>137</v>
      </c>
      <c r="N3189">
        <v>31</v>
      </c>
      <c r="O3189">
        <v>55</v>
      </c>
      <c r="P3189">
        <v>1.387096774193548</v>
      </c>
      <c r="Q3189">
        <v>1</v>
      </c>
      <c r="R3189">
        <v>1.193548387096774</v>
      </c>
      <c r="S3189">
        <v>3.5000000000000003E-2</v>
      </c>
      <c r="T3189">
        <v>0.03</v>
      </c>
      <c r="U3189">
        <v>5270395.0650000004</v>
      </c>
      <c r="V3189" t="s">
        <v>1394</v>
      </c>
      <c r="W3189">
        <v>0.32559493223787322</v>
      </c>
      <c r="X3189">
        <v>8.0130387286652654E-3</v>
      </c>
      <c r="Y3189">
        <v>18769</v>
      </c>
      <c r="Z3189">
        <v>2571353</v>
      </c>
      <c r="AA3189">
        <v>352275361</v>
      </c>
      <c r="AB3189" t="s">
        <v>396</v>
      </c>
      <c r="AC3189" t="s">
        <v>1418</v>
      </c>
    </row>
    <row r="3190" spans="1:29" x14ac:dyDescent="0.25">
      <c r="A3190" t="s">
        <v>32</v>
      </c>
      <c r="B3190" t="s">
        <v>414</v>
      </c>
      <c r="C3190" t="s">
        <v>439</v>
      </c>
      <c r="D3190" t="s">
        <v>981</v>
      </c>
      <c r="E3190">
        <v>129</v>
      </c>
      <c r="F3190">
        <v>2007675287.3499999</v>
      </c>
      <c r="G3190">
        <v>873692535</v>
      </c>
      <c r="H3190">
        <v>473119243</v>
      </c>
      <c r="I3190">
        <v>40</v>
      </c>
      <c r="J3190">
        <v>58</v>
      </c>
      <c r="K3190">
        <v>40</v>
      </c>
      <c r="L3190">
        <v>82924000</v>
      </c>
      <c r="M3190">
        <v>129</v>
      </c>
      <c r="N3190">
        <v>30</v>
      </c>
      <c r="O3190">
        <v>52</v>
      </c>
      <c r="P3190">
        <v>1.333333333333333</v>
      </c>
      <c r="Q3190">
        <v>1.115384615384615</v>
      </c>
      <c r="R3190">
        <v>1.224358974358974</v>
      </c>
      <c r="S3190">
        <v>3.5000000000000003E-2</v>
      </c>
      <c r="T3190">
        <v>4.4999999999999998E-2</v>
      </c>
      <c r="U3190">
        <v>6633920</v>
      </c>
      <c r="V3190" t="s">
        <v>1394</v>
      </c>
      <c r="W3190">
        <v>0.23565526057975561</v>
      </c>
      <c r="X3190">
        <v>1.4021665992562471E-2</v>
      </c>
      <c r="Y3190">
        <v>16641</v>
      </c>
      <c r="Z3190">
        <v>2146689</v>
      </c>
      <c r="AA3190">
        <v>276922881</v>
      </c>
      <c r="AB3190" t="s">
        <v>391</v>
      </c>
      <c r="AC3190" t="s">
        <v>1418</v>
      </c>
    </row>
    <row r="3191" spans="1:29" x14ac:dyDescent="0.25">
      <c r="A3191" t="s">
        <v>32</v>
      </c>
      <c r="B3191" t="s">
        <v>414</v>
      </c>
      <c r="C3191" t="s">
        <v>439</v>
      </c>
      <c r="D3191" t="s">
        <v>992</v>
      </c>
      <c r="E3191">
        <v>111</v>
      </c>
      <c r="F3191">
        <v>1655279466.3</v>
      </c>
      <c r="G3191">
        <v>775134473</v>
      </c>
      <c r="H3191">
        <v>235418553</v>
      </c>
      <c r="I3191">
        <v>20</v>
      </c>
      <c r="J3191">
        <v>37</v>
      </c>
      <c r="K3191">
        <v>21</v>
      </c>
      <c r="L3191">
        <v>47934000</v>
      </c>
      <c r="M3191">
        <v>111</v>
      </c>
      <c r="N3191">
        <v>20</v>
      </c>
      <c r="O3191">
        <v>36</v>
      </c>
      <c r="P3191">
        <v>1</v>
      </c>
      <c r="Q3191">
        <v>1.0277777777777779</v>
      </c>
      <c r="R3191">
        <v>1.0138888888888891</v>
      </c>
      <c r="S3191">
        <v>0.02</v>
      </c>
      <c r="T3191">
        <v>0.03</v>
      </c>
      <c r="U3191">
        <v>2396700</v>
      </c>
      <c r="V3191" t="s">
        <v>1394</v>
      </c>
      <c r="W3191">
        <v>0.14222284381151931</v>
      </c>
      <c r="X3191">
        <v>1.0180590991908781E-2</v>
      </c>
      <c r="Y3191">
        <v>12321</v>
      </c>
      <c r="Z3191">
        <v>1367631</v>
      </c>
      <c r="AA3191">
        <v>151807041</v>
      </c>
      <c r="AB3191" t="s">
        <v>394</v>
      </c>
      <c r="AC3191" t="s">
        <v>1418</v>
      </c>
    </row>
    <row r="3192" spans="1:29" x14ac:dyDescent="0.25">
      <c r="A3192" t="s">
        <v>32</v>
      </c>
      <c r="B3192" t="s">
        <v>414</v>
      </c>
      <c r="C3192" t="s">
        <v>439</v>
      </c>
      <c r="D3192" t="s">
        <v>987</v>
      </c>
      <c r="E3192">
        <v>132</v>
      </c>
      <c r="F3192">
        <v>1920058446.7</v>
      </c>
      <c r="G3192">
        <v>847298886</v>
      </c>
      <c r="H3192">
        <v>407437382</v>
      </c>
      <c r="I3192">
        <v>27</v>
      </c>
      <c r="J3192">
        <v>46</v>
      </c>
      <c r="K3192">
        <v>27</v>
      </c>
      <c r="L3192">
        <v>103234454</v>
      </c>
      <c r="M3192">
        <v>132</v>
      </c>
      <c r="N3192">
        <v>30</v>
      </c>
      <c r="O3192">
        <v>53</v>
      </c>
      <c r="P3192">
        <v>0.9</v>
      </c>
      <c r="Q3192">
        <v>0.86792452830188682</v>
      </c>
      <c r="R3192">
        <v>0.88396226415094337</v>
      </c>
      <c r="S3192">
        <v>1.4999999999999999E-2</v>
      </c>
      <c r="T3192">
        <v>0.01</v>
      </c>
      <c r="U3192">
        <v>2580861.35</v>
      </c>
      <c r="V3192" t="s">
        <v>1394</v>
      </c>
      <c r="W3192">
        <v>0.21220051019814609</v>
      </c>
      <c r="X3192">
        <v>6.3343754501151792E-3</v>
      </c>
      <c r="Y3192">
        <v>17424</v>
      </c>
      <c r="Z3192">
        <v>2299968</v>
      </c>
      <c r="AA3192">
        <v>303595776</v>
      </c>
      <c r="AB3192" t="s">
        <v>396</v>
      </c>
      <c r="AC3192" t="s">
        <v>1418</v>
      </c>
    </row>
    <row r="3193" spans="1:29" x14ac:dyDescent="0.25">
      <c r="A3193" t="s">
        <v>32</v>
      </c>
      <c r="B3193" t="s">
        <v>414</v>
      </c>
      <c r="C3193" t="s">
        <v>439</v>
      </c>
      <c r="D3193" t="s">
        <v>988</v>
      </c>
      <c r="E3193">
        <v>137</v>
      </c>
      <c r="F3193">
        <v>2005580953.8599999</v>
      </c>
      <c r="G3193">
        <v>810041405</v>
      </c>
      <c r="H3193">
        <v>749564914.85000002</v>
      </c>
      <c r="I3193">
        <v>54</v>
      </c>
      <c r="J3193">
        <v>71</v>
      </c>
      <c r="K3193">
        <v>56</v>
      </c>
      <c r="L3193">
        <v>119141000</v>
      </c>
      <c r="M3193">
        <v>137</v>
      </c>
      <c r="N3193">
        <v>32</v>
      </c>
      <c r="O3193">
        <v>55</v>
      </c>
      <c r="P3193">
        <v>1.6875</v>
      </c>
      <c r="Q3193">
        <v>1.290909090909091</v>
      </c>
      <c r="R3193">
        <v>1.4892045454545459</v>
      </c>
      <c r="S3193">
        <v>0.05</v>
      </c>
      <c r="T3193">
        <v>5.5E-2</v>
      </c>
      <c r="U3193">
        <v>12509805</v>
      </c>
      <c r="V3193" t="s">
        <v>1394</v>
      </c>
      <c r="W3193">
        <v>0.37373954584449232</v>
      </c>
      <c r="X3193">
        <v>1.668942175942615E-2</v>
      </c>
      <c r="Y3193">
        <v>18769</v>
      </c>
      <c r="Z3193">
        <v>2571353</v>
      </c>
      <c r="AA3193">
        <v>352275361</v>
      </c>
      <c r="AB3193" t="s">
        <v>396</v>
      </c>
      <c r="AC3193" t="s">
        <v>1418</v>
      </c>
    </row>
    <row r="3194" spans="1:29" x14ac:dyDescent="0.25">
      <c r="A3194" t="s">
        <v>32</v>
      </c>
      <c r="B3194" t="s">
        <v>414</v>
      </c>
      <c r="C3194" t="s">
        <v>439</v>
      </c>
      <c r="D3194" t="s">
        <v>977</v>
      </c>
      <c r="E3194">
        <v>131</v>
      </c>
      <c r="F3194">
        <v>1973590938.28</v>
      </c>
      <c r="G3194">
        <v>778373144</v>
      </c>
      <c r="H3194">
        <v>338414070</v>
      </c>
      <c r="I3194">
        <v>26</v>
      </c>
      <c r="J3194">
        <v>42</v>
      </c>
      <c r="K3194">
        <v>27</v>
      </c>
      <c r="L3194">
        <v>56114000</v>
      </c>
      <c r="M3194">
        <v>131</v>
      </c>
      <c r="N3194">
        <v>31</v>
      </c>
      <c r="O3194">
        <v>52</v>
      </c>
      <c r="P3194">
        <v>0.83870967741935487</v>
      </c>
      <c r="Q3194">
        <v>0.80769230769230771</v>
      </c>
      <c r="R3194">
        <v>0.82320099255583123</v>
      </c>
      <c r="S3194">
        <v>0.01</v>
      </c>
      <c r="T3194">
        <v>0.01</v>
      </c>
      <c r="U3194">
        <v>1122280</v>
      </c>
      <c r="V3194" t="s">
        <v>1394</v>
      </c>
      <c r="W3194">
        <v>0.1714712321768819</v>
      </c>
      <c r="X3194">
        <v>3.3162923751958659E-3</v>
      </c>
      <c r="Y3194">
        <v>17161</v>
      </c>
      <c r="Z3194">
        <v>2248091</v>
      </c>
      <c r="AA3194">
        <v>294499921</v>
      </c>
      <c r="AB3194" t="s">
        <v>396</v>
      </c>
      <c r="AC3194" t="s">
        <v>1418</v>
      </c>
    </row>
    <row r="3195" spans="1:29" x14ac:dyDescent="0.25">
      <c r="A3195" t="s">
        <v>33</v>
      </c>
      <c r="B3195" t="s">
        <v>414</v>
      </c>
      <c r="C3195" t="s">
        <v>439</v>
      </c>
      <c r="D3195" t="s">
        <v>973</v>
      </c>
      <c r="E3195">
        <v>118</v>
      </c>
      <c r="F3195">
        <v>1787373699.28</v>
      </c>
      <c r="G3195">
        <v>808023378</v>
      </c>
      <c r="H3195">
        <v>477642022</v>
      </c>
      <c r="I3195">
        <v>33</v>
      </c>
      <c r="J3195">
        <v>47</v>
      </c>
      <c r="K3195">
        <v>33</v>
      </c>
      <c r="L3195">
        <v>68120000</v>
      </c>
      <c r="M3195">
        <v>118</v>
      </c>
      <c r="N3195">
        <v>31</v>
      </c>
      <c r="O3195">
        <v>47</v>
      </c>
      <c r="P3195">
        <v>1.064516129032258</v>
      </c>
      <c r="Q3195">
        <v>1</v>
      </c>
      <c r="R3195">
        <v>1.032258064516129</v>
      </c>
      <c r="S3195">
        <v>0.02</v>
      </c>
      <c r="T3195">
        <v>0.03</v>
      </c>
      <c r="U3195">
        <v>3406000</v>
      </c>
      <c r="V3195" t="s">
        <v>1394</v>
      </c>
      <c r="W3195">
        <v>0.26723120195424521</v>
      </c>
      <c r="X3195">
        <v>7.130863372821079E-3</v>
      </c>
      <c r="Y3195">
        <v>13924</v>
      </c>
      <c r="Z3195">
        <v>1643032</v>
      </c>
      <c r="AA3195">
        <v>193877776</v>
      </c>
      <c r="AB3195" t="s">
        <v>394</v>
      </c>
      <c r="AC3195" t="s">
        <v>1418</v>
      </c>
    </row>
    <row r="3196" spans="1:29" x14ac:dyDescent="0.25">
      <c r="A3196" t="s">
        <v>33</v>
      </c>
      <c r="B3196" t="s">
        <v>414</v>
      </c>
      <c r="C3196" t="s">
        <v>439</v>
      </c>
      <c r="D3196" t="s">
        <v>975</v>
      </c>
      <c r="E3196">
        <v>133</v>
      </c>
      <c r="F3196">
        <v>1994329554</v>
      </c>
      <c r="G3196">
        <v>824347366</v>
      </c>
      <c r="H3196">
        <v>831825945</v>
      </c>
      <c r="I3196">
        <v>60</v>
      </c>
      <c r="J3196">
        <v>68</v>
      </c>
      <c r="K3196">
        <v>61</v>
      </c>
      <c r="L3196">
        <v>115243000</v>
      </c>
      <c r="M3196">
        <v>133</v>
      </c>
      <c r="N3196">
        <v>37</v>
      </c>
      <c r="O3196">
        <v>53</v>
      </c>
      <c r="P3196">
        <v>1.6216216216216219</v>
      </c>
      <c r="Q3196">
        <v>1.283018867924528</v>
      </c>
      <c r="R3196">
        <v>1.452320244773075</v>
      </c>
      <c r="S3196">
        <v>0.05</v>
      </c>
      <c r="T3196">
        <v>5.5E-2</v>
      </c>
      <c r="U3196">
        <v>12100515</v>
      </c>
      <c r="V3196" t="s">
        <v>1394</v>
      </c>
      <c r="W3196">
        <v>0.41709553134366278</v>
      </c>
      <c r="X3196">
        <v>1.45469314497037E-2</v>
      </c>
      <c r="Y3196">
        <v>17689</v>
      </c>
      <c r="Z3196">
        <v>2352637</v>
      </c>
      <c r="AA3196">
        <v>312900721</v>
      </c>
      <c r="AB3196" t="s">
        <v>396</v>
      </c>
      <c r="AC3196" t="s">
        <v>1418</v>
      </c>
    </row>
    <row r="3197" spans="1:29" x14ac:dyDescent="0.25">
      <c r="A3197" t="s">
        <v>33</v>
      </c>
      <c r="B3197" t="s">
        <v>414</v>
      </c>
      <c r="C3197" t="s">
        <v>439</v>
      </c>
      <c r="D3197" t="s">
        <v>992</v>
      </c>
      <c r="E3197">
        <v>102</v>
      </c>
      <c r="F3197">
        <v>1458925245.8699999</v>
      </c>
      <c r="G3197">
        <v>654097431</v>
      </c>
      <c r="H3197">
        <v>296493991.91000003</v>
      </c>
      <c r="I3197">
        <v>20</v>
      </c>
      <c r="J3197">
        <v>36</v>
      </c>
      <c r="K3197">
        <v>20</v>
      </c>
      <c r="L3197">
        <v>85122000</v>
      </c>
      <c r="M3197">
        <v>102</v>
      </c>
      <c r="N3197">
        <v>21</v>
      </c>
      <c r="O3197">
        <v>33</v>
      </c>
      <c r="P3197">
        <v>0.95238095238095233</v>
      </c>
      <c r="Q3197">
        <v>1.0909090909090911</v>
      </c>
      <c r="R3197">
        <v>1.0216450216450219</v>
      </c>
      <c r="S3197">
        <v>1.4999999999999999E-2</v>
      </c>
      <c r="T3197">
        <v>0.03</v>
      </c>
      <c r="U3197">
        <v>3830490</v>
      </c>
      <c r="V3197" t="s">
        <v>1394</v>
      </c>
      <c r="W3197">
        <v>0.20322767924493071</v>
      </c>
      <c r="X3197">
        <v>1.291928371068893E-2</v>
      </c>
      <c r="Y3197">
        <v>10404</v>
      </c>
      <c r="Z3197">
        <v>1061208</v>
      </c>
      <c r="AA3197">
        <v>108243216</v>
      </c>
      <c r="AB3197" t="s">
        <v>393</v>
      </c>
      <c r="AC3197" t="s">
        <v>1418</v>
      </c>
    </row>
    <row r="3198" spans="1:29" x14ac:dyDescent="0.25">
      <c r="A3198" t="s">
        <v>33</v>
      </c>
      <c r="B3198" t="s">
        <v>414</v>
      </c>
      <c r="C3198" t="s">
        <v>439</v>
      </c>
      <c r="D3198" t="s">
        <v>987</v>
      </c>
      <c r="E3198">
        <v>122</v>
      </c>
      <c r="F3198">
        <v>1845412830</v>
      </c>
      <c r="G3198">
        <v>828508703</v>
      </c>
      <c r="H3198">
        <v>327142976</v>
      </c>
      <c r="I3198">
        <v>27</v>
      </c>
      <c r="J3198">
        <v>40</v>
      </c>
      <c r="K3198">
        <v>28</v>
      </c>
      <c r="L3198">
        <v>72420000</v>
      </c>
      <c r="M3198">
        <v>122</v>
      </c>
      <c r="N3198">
        <v>31</v>
      </c>
      <c r="O3198">
        <v>49</v>
      </c>
      <c r="P3198">
        <v>0.87096774193548387</v>
      </c>
      <c r="Q3198">
        <v>0.81632653061224492</v>
      </c>
      <c r="R3198">
        <v>0.84364713627386434</v>
      </c>
      <c r="S3198">
        <v>0.01</v>
      </c>
      <c r="T3198">
        <v>0.01</v>
      </c>
      <c r="U3198">
        <v>1448400</v>
      </c>
      <c r="V3198" t="s">
        <v>1394</v>
      </c>
      <c r="W3198">
        <v>0.17727360007570769</v>
      </c>
      <c r="X3198">
        <v>4.427421972220489E-3</v>
      </c>
      <c r="Y3198">
        <v>14884</v>
      </c>
      <c r="Z3198">
        <v>1815848</v>
      </c>
      <c r="AA3198">
        <v>221533456</v>
      </c>
      <c r="AB3198" t="s">
        <v>391</v>
      </c>
      <c r="AC3198" t="s">
        <v>1418</v>
      </c>
    </row>
    <row r="3199" spans="1:29" x14ac:dyDescent="0.25">
      <c r="A3199" t="s">
        <v>33</v>
      </c>
      <c r="B3199" t="s">
        <v>414</v>
      </c>
      <c r="C3199" t="s">
        <v>439</v>
      </c>
      <c r="D3199" t="s">
        <v>986</v>
      </c>
      <c r="E3199">
        <v>133</v>
      </c>
      <c r="F3199">
        <v>2013508718.4200001</v>
      </c>
      <c r="G3199">
        <v>839218516</v>
      </c>
      <c r="H3199">
        <v>794970701.41999996</v>
      </c>
      <c r="I3199">
        <v>57</v>
      </c>
      <c r="J3199">
        <v>80</v>
      </c>
      <c r="K3199">
        <v>58</v>
      </c>
      <c r="L3199">
        <v>159669000</v>
      </c>
      <c r="M3199">
        <v>133</v>
      </c>
      <c r="N3199">
        <v>37</v>
      </c>
      <c r="O3199">
        <v>53</v>
      </c>
      <c r="P3199">
        <v>1.540540540540541</v>
      </c>
      <c r="Q3199">
        <v>1.5094339622641511</v>
      </c>
      <c r="R3199">
        <v>1.5249872514023459</v>
      </c>
      <c r="S3199">
        <v>0.05</v>
      </c>
      <c r="T3199">
        <v>0.08</v>
      </c>
      <c r="U3199">
        <v>20756970</v>
      </c>
      <c r="V3199" t="s">
        <v>1394</v>
      </c>
      <c r="W3199">
        <v>0.39481860403555308</v>
      </c>
      <c r="X3199">
        <v>2.611035848607161E-2</v>
      </c>
      <c r="Y3199">
        <v>17689</v>
      </c>
      <c r="Z3199">
        <v>2352637</v>
      </c>
      <c r="AA3199">
        <v>312900721</v>
      </c>
      <c r="AB3199" t="s">
        <v>396</v>
      </c>
      <c r="AC3199" t="s">
        <v>1418</v>
      </c>
    </row>
    <row r="3200" spans="1:29" x14ac:dyDescent="0.25">
      <c r="A3200" t="s">
        <v>33</v>
      </c>
      <c r="B3200" t="s">
        <v>414</v>
      </c>
      <c r="C3200" t="s">
        <v>439</v>
      </c>
      <c r="D3200" t="s">
        <v>981</v>
      </c>
      <c r="E3200">
        <v>166</v>
      </c>
      <c r="F3200">
        <v>2482675336.3499999</v>
      </c>
      <c r="G3200">
        <v>1195810164</v>
      </c>
      <c r="H3200">
        <v>407150096.35000002</v>
      </c>
      <c r="I3200">
        <v>37</v>
      </c>
      <c r="J3200">
        <v>44</v>
      </c>
      <c r="K3200">
        <v>37</v>
      </c>
      <c r="L3200">
        <v>75341000</v>
      </c>
      <c r="M3200">
        <v>133</v>
      </c>
      <c r="N3200">
        <v>34</v>
      </c>
      <c r="O3200">
        <v>53</v>
      </c>
      <c r="P3200">
        <v>1.088235294117647</v>
      </c>
      <c r="Q3200">
        <v>0.83018867924528306</v>
      </c>
      <c r="R3200">
        <v>0.95921198668146501</v>
      </c>
      <c r="S3200">
        <v>0.02</v>
      </c>
      <c r="T3200">
        <v>0.01</v>
      </c>
      <c r="U3200">
        <v>2260230</v>
      </c>
      <c r="V3200" t="s">
        <v>1394</v>
      </c>
      <c r="W3200">
        <v>0.16399651230619119</v>
      </c>
      <c r="X3200">
        <v>5.551343399553146E-3</v>
      </c>
      <c r="Y3200">
        <v>27556</v>
      </c>
      <c r="Z3200">
        <v>4574296</v>
      </c>
      <c r="AA3200">
        <v>759333136</v>
      </c>
      <c r="AB3200" t="s">
        <v>399</v>
      </c>
      <c r="AC3200" t="s">
        <v>1418</v>
      </c>
    </row>
    <row r="3201" spans="1:29" x14ac:dyDescent="0.25">
      <c r="A3201" t="s">
        <v>33</v>
      </c>
      <c r="B3201" t="s">
        <v>414</v>
      </c>
      <c r="C3201" t="s">
        <v>439</v>
      </c>
      <c r="D3201" t="s">
        <v>978</v>
      </c>
      <c r="E3201">
        <v>167</v>
      </c>
      <c r="F3201">
        <v>2379158083.8499999</v>
      </c>
      <c r="G3201">
        <v>1058686913</v>
      </c>
      <c r="H3201">
        <v>913533189.85000002</v>
      </c>
      <c r="I3201">
        <v>66</v>
      </c>
      <c r="J3201">
        <v>87</v>
      </c>
      <c r="K3201">
        <v>66</v>
      </c>
      <c r="L3201">
        <v>150551000</v>
      </c>
      <c r="M3201">
        <v>135</v>
      </c>
      <c r="N3201">
        <v>36</v>
      </c>
      <c r="O3201">
        <v>54</v>
      </c>
      <c r="P3201">
        <v>1.833333333333333</v>
      </c>
      <c r="Q3201">
        <v>1.6111111111111109</v>
      </c>
      <c r="R3201">
        <v>1.7222222222222221</v>
      </c>
      <c r="S3201">
        <v>0.05</v>
      </c>
      <c r="T3201">
        <v>0.08</v>
      </c>
      <c r="U3201">
        <v>19571630</v>
      </c>
      <c r="V3201" t="s">
        <v>1394</v>
      </c>
      <c r="W3201">
        <v>0.38397330385532968</v>
      </c>
      <c r="X3201">
        <v>2.1424103926879341E-2</v>
      </c>
      <c r="Y3201">
        <v>27889</v>
      </c>
      <c r="Z3201">
        <v>4657463</v>
      </c>
      <c r="AA3201">
        <v>777796321</v>
      </c>
      <c r="AB3201" t="s">
        <v>399</v>
      </c>
      <c r="AC3201" t="s">
        <v>1418</v>
      </c>
    </row>
    <row r="3202" spans="1:29" x14ac:dyDescent="0.25">
      <c r="A3202" t="s">
        <v>33</v>
      </c>
      <c r="B3202" t="s">
        <v>414</v>
      </c>
      <c r="C3202" t="s">
        <v>439</v>
      </c>
      <c r="D3202" t="s">
        <v>982</v>
      </c>
      <c r="E3202">
        <v>147</v>
      </c>
      <c r="F3202">
        <v>2196309840</v>
      </c>
      <c r="G3202">
        <v>928290874</v>
      </c>
      <c r="H3202">
        <v>660740177</v>
      </c>
      <c r="I3202">
        <v>47</v>
      </c>
      <c r="J3202">
        <v>75</v>
      </c>
      <c r="K3202">
        <v>48</v>
      </c>
      <c r="L3202">
        <v>126900212</v>
      </c>
      <c r="M3202">
        <v>147</v>
      </c>
      <c r="N3202">
        <v>39</v>
      </c>
      <c r="O3202">
        <v>59</v>
      </c>
      <c r="P3202">
        <v>1.2051282051282051</v>
      </c>
      <c r="Q3202">
        <v>1.271186440677966</v>
      </c>
      <c r="R3202">
        <v>1.238157322903086</v>
      </c>
      <c r="S3202">
        <v>3.5000000000000003E-2</v>
      </c>
      <c r="T3202">
        <v>5.5E-2</v>
      </c>
      <c r="U3202">
        <v>11421019.08</v>
      </c>
      <c r="V3202" t="s">
        <v>1394</v>
      </c>
      <c r="W3202">
        <v>0.30084105847287917</v>
      </c>
      <c r="X3202">
        <v>1.7285189364230229E-2</v>
      </c>
      <c r="Y3202">
        <v>21609</v>
      </c>
      <c r="Z3202">
        <v>3176523</v>
      </c>
      <c r="AA3202">
        <v>466948881</v>
      </c>
      <c r="AB3202" t="s">
        <v>395</v>
      </c>
      <c r="AC3202" t="s">
        <v>1418</v>
      </c>
    </row>
    <row r="3203" spans="1:29" x14ac:dyDescent="0.25">
      <c r="A3203" t="s">
        <v>33</v>
      </c>
      <c r="B3203" t="s">
        <v>414</v>
      </c>
      <c r="C3203" t="s">
        <v>439</v>
      </c>
      <c r="D3203" t="s">
        <v>974</v>
      </c>
      <c r="E3203">
        <v>122</v>
      </c>
      <c r="F3203">
        <v>1735710977.02</v>
      </c>
      <c r="G3203">
        <v>800063297</v>
      </c>
      <c r="H3203">
        <v>498985420</v>
      </c>
      <c r="I3203">
        <v>38</v>
      </c>
      <c r="J3203">
        <v>54</v>
      </c>
      <c r="K3203">
        <v>38</v>
      </c>
      <c r="L3203">
        <v>107779000</v>
      </c>
      <c r="M3203">
        <v>122</v>
      </c>
      <c r="N3203">
        <v>31</v>
      </c>
      <c r="O3203">
        <v>49</v>
      </c>
      <c r="P3203">
        <v>1.225806451612903</v>
      </c>
      <c r="Q3203">
        <v>1.1020408163265309</v>
      </c>
      <c r="R3203">
        <v>1.163923633969717</v>
      </c>
      <c r="S3203">
        <v>3.5000000000000003E-2</v>
      </c>
      <c r="T3203">
        <v>4.4999999999999998E-2</v>
      </c>
      <c r="U3203">
        <v>8622320</v>
      </c>
      <c r="V3203" t="s">
        <v>1394</v>
      </c>
      <c r="W3203">
        <v>0.28748185994461822</v>
      </c>
      <c r="X3203">
        <v>1.7279703282713148E-2</v>
      </c>
      <c r="Y3203">
        <v>14884</v>
      </c>
      <c r="Z3203">
        <v>1815848</v>
      </c>
      <c r="AA3203">
        <v>221533456</v>
      </c>
      <c r="AB3203" t="s">
        <v>391</v>
      </c>
      <c r="AC3203" t="s">
        <v>1418</v>
      </c>
    </row>
    <row r="3204" spans="1:29" x14ac:dyDescent="0.25">
      <c r="A3204" t="s">
        <v>33</v>
      </c>
      <c r="B3204" t="s">
        <v>414</v>
      </c>
      <c r="C3204" t="s">
        <v>439</v>
      </c>
      <c r="D3204" t="s">
        <v>991</v>
      </c>
      <c r="E3204">
        <v>100</v>
      </c>
      <c r="F3204">
        <v>1296127589</v>
      </c>
      <c r="G3204">
        <v>593926145</v>
      </c>
      <c r="H3204">
        <v>459863010</v>
      </c>
      <c r="I3204">
        <v>37</v>
      </c>
      <c r="J3204">
        <v>54</v>
      </c>
      <c r="K3204">
        <v>38</v>
      </c>
      <c r="L3204">
        <v>83192000</v>
      </c>
      <c r="M3204">
        <v>100</v>
      </c>
      <c r="N3204">
        <v>21</v>
      </c>
      <c r="O3204">
        <v>32</v>
      </c>
      <c r="P3204">
        <v>1.7619047619047621</v>
      </c>
      <c r="Q3204">
        <v>1.6875</v>
      </c>
      <c r="R3204">
        <v>1.7247023809523809</v>
      </c>
      <c r="S3204">
        <v>0.05</v>
      </c>
      <c r="T3204">
        <v>0.08</v>
      </c>
      <c r="U3204">
        <v>10814960</v>
      </c>
      <c r="V3204" t="s">
        <v>1394</v>
      </c>
      <c r="W3204">
        <v>0.35479764021904481</v>
      </c>
      <c r="X3204">
        <v>2.3517786307709329E-2</v>
      </c>
      <c r="Y3204">
        <v>10000</v>
      </c>
      <c r="Z3204">
        <v>1000000</v>
      </c>
      <c r="AA3204">
        <v>100000000</v>
      </c>
      <c r="AB3204" t="s">
        <v>393</v>
      </c>
      <c r="AC3204" t="s">
        <v>1418</v>
      </c>
    </row>
    <row r="3205" spans="1:29" x14ac:dyDescent="0.25">
      <c r="A3205" t="s">
        <v>33</v>
      </c>
      <c r="B3205" t="s">
        <v>414</v>
      </c>
      <c r="C3205" t="s">
        <v>439</v>
      </c>
      <c r="D3205" t="s">
        <v>988</v>
      </c>
      <c r="E3205">
        <v>116</v>
      </c>
      <c r="F3205">
        <v>1689773556.4400001</v>
      </c>
      <c r="G3205">
        <v>657704016</v>
      </c>
      <c r="H3205">
        <v>829239367.44000006</v>
      </c>
      <c r="I3205">
        <v>58</v>
      </c>
      <c r="J3205">
        <v>72</v>
      </c>
      <c r="K3205">
        <v>61</v>
      </c>
      <c r="L3205">
        <v>113348000</v>
      </c>
      <c r="M3205">
        <v>116</v>
      </c>
      <c r="N3205">
        <v>32</v>
      </c>
      <c r="O3205">
        <v>46</v>
      </c>
      <c r="P3205">
        <v>1.8125</v>
      </c>
      <c r="Q3205">
        <v>1.5652173913043479</v>
      </c>
      <c r="R3205">
        <v>1.6888586956521741</v>
      </c>
      <c r="S3205">
        <v>0.05</v>
      </c>
      <c r="T3205">
        <v>0.08</v>
      </c>
      <c r="U3205">
        <v>14735240</v>
      </c>
      <c r="V3205" t="s">
        <v>1394</v>
      </c>
      <c r="W3205">
        <v>0.49073993629479812</v>
      </c>
      <c r="X3205">
        <v>1.7769585693320541E-2</v>
      </c>
      <c r="Y3205">
        <v>13456</v>
      </c>
      <c r="Z3205">
        <v>1560896</v>
      </c>
      <c r="AA3205">
        <v>181063936</v>
      </c>
      <c r="AB3205" t="s">
        <v>394</v>
      </c>
      <c r="AC3205" t="s">
        <v>1418</v>
      </c>
    </row>
    <row r="3206" spans="1:29" x14ac:dyDescent="0.25">
      <c r="A3206" t="s">
        <v>33</v>
      </c>
      <c r="B3206" t="s">
        <v>414</v>
      </c>
      <c r="C3206" t="s">
        <v>439</v>
      </c>
      <c r="D3206" t="s">
        <v>993</v>
      </c>
      <c r="E3206">
        <v>100</v>
      </c>
      <c r="F3206">
        <v>1481269492.8699999</v>
      </c>
      <c r="G3206">
        <v>677375358</v>
      </c>
      <c r="H3206">
        <v>192411513</v>
      </c>
      <c r="I3206">
        <v>16</v>
      </c>
      <c r="J3206">
        <v>26</v>
      </c>
      <c r="K3206">
        <v>16</v>
      </c>
      <c r="L3206">
        <v>37122000</v>
      </c>
      <c r="M3206">
        <v>100</v>
      </c>
      <c r="N3206">
        <v>20</v>
      </c>
      <c r="O3206">
        <v>32</v>
      </c>
      <c r="P3206">
        <v>0.8</v>
      </c>
      <c r="Q3206">
        <v>0.8125</v>
      </c>
      <c r="R3206">
        <v>0.80625000000000002</v>
      </c>
      <c r="S3206">
        <v>0.01</v>
      </c>
      <c r="T3206">
        <v>0.01</v>
      </c>
      <c r="U3206">
        <v>742440</v>
      </c>
      <c r="V3206" t="s">
        <v>1394</v>
      </c>
      <c r="W3206">
        <v>0.12989635844534769</v>
      </c>
      <c r="X3206">
        <v>3.8586048642525882E-3</v>
      </c>
      <c r="Y3206">
        <v>10000</v>
      </c>
      <c r="Z3206">
        <v>1000000</v>
      </c>
      <c r="AA3206">
        <v>100000000</v>
      </c>
      <c r="AB3206" t="s">
        <v>393</v>
      </c>
      <c r="AC3206" t="s">
        <v>1418</v>
      </c>
    </row>
    <row r="3207" spans="1:29" x14ac:dyDescent="0.25">
      <c r="A3207" t="s">
        <v>33</v>
      </c>
      <c r="B3207" t="s">
        <v>414</v>
      </c>
      <c r="C3207" t="s">
        <v>439</v>
      </c>
      <c r="D3207" t="s">
        <v>994</v>
      </c>
      <c r="E3207">
        <v>132</v>
      </c>
      <c r="F3207">
        <v>2139473588</v>
      </c>
      <c r="G3207">
        <v>884571448</v>
      </c>
      <c r="H3207">
        <v>524758957</v>
      </c>
      <c r="I3207">
        <v>37</v>
      </c>
      <c r="J3207">
        <v>68</v>
      </c>
      <c r="K3207">
        <v>37</v>
      </c>
      <c r="L3207">
        <v>116652000</v>
      </c>
      <c r="M3207">
        <v>132</v>
      </c>
      <c r="N3207">
        <v>32</v>
      </c>
      <c r="O3207">
        <v>53</v>
      </c>
      <c r="P3207">
        <v>1.15625</v>
      </c>
      <c r="Q3207">
        <v>1.283018867924528</v>
      </c>
      <c r="R3207">
        <v>1.219634433962264</v>
      </c>
      <c r="S3207">
        <v>2.5000000000000001E-2</v>
      </c>
      <c r="T3207">
        <v>5.5E-2</v>
      </c>
      <c r="U3207">
        <v>9332160</v>
      </c>
      <c r="V3207" t="s">
        <v>1394</v>
      </c>
      <c r="W3207">
        <v>0.2452748002795162</v>
      </c>
      <c r="X3207">
        <v>1.7783707882474509E-2</v>
      </c>
      <c r="Y3207">
        <v>17424</v>
      </c>
      <c r="Z3207">
        <v>2299968</v>
      </c>
      <c r="AA3207">
        <v>303595776</v>
      </c>
      <c r="AB3207" t="s">
        <v>396</v>
      </c>
      <c r="AC3207" t="s">
        <v>1418</v>
      </c>
    </row>
    <row r="3208" spans="1:29" x14ac:dyDescent="0.25">
      <c r="A3208" t="s">
        <v>33</v>
      </c>
      <c r="B3208" t="s">
        <v>414</v>
      </c>
      <c r="C3208" t="s">
        <v>439</v>
      </c>
      <c r="D3208" t="s">
        <v>985</v>
      </c>
      <c r="E3208">
        <v>127</v>
      </c>
      <c r="F3208">
        <v>1769779114.6600001</v>
      </c>
      <c r="G3208">
        <v>768888448</v>
      </c>
      <c r="H3208">
        <v>825670963.63</v>
      </c>
      <c r="I3208">
        <v>64</v>
      </c>
      <c r="J3208">
        <v>80</v>
      </c>
      <c r="K3208">
        <v>64</v>
      </c>
      <c r="L3208">
        <v>116641000</v>
      </c>
      <c r="M3208">
        <v>127</v>
      </c>
      <c r="N3208">
        <v>35</v>
      </c>
      <c r="O3208">
        <v>51</v>
      </c>
      <c r="P3208">
        <v>1.828571428571429</v>
      </c>
      <c r="Q3208">
        <v>1.5686274509803919</v>
      </c>
      <c r="R3208">
        <v>1.6985994397759101</v>
      </c>
      <c r="S3208">
        <v>0.05</v>
      </c>
      <c r="T3208">
        <v>0.08</v>
      </c>
      <c r="U3208">
        <v>15163330</v>
      </c>
      <c r="V3208" t="s">
        <v>1394</v>
      </c>
      <c r="W3208">
        <v>0.46653899166881241</v>
      </c>
      <c r="X3208">
        <v>1.8364857997834352E-2</v>
      </c>
      <c r="Y3208">
        <v>16129</v>
      </c>
      <c r="Z3208">
        <v>2048383</v>
      </c>
      <c r="AA3208">
        <v>260144641</v>
      </c>
      <c r="AB3208" t="s">
        <v>391</v>
      </c>
      <c r="AC3208" t="s">
        <v>1418</v>
      </c>
    </row>
    <row r="3209" spans="1:29" x14ac:dyDescent="0.25">
      <c r="A3209" t="s">
        <v>33</v>
      </c>
      <c r="B3209" t="s">
        <v>414</v>
      </c>
      <c r="C3209" t="s">
        <v>439</v>
      </c>
      <c r="D3209" t="s">
        <v>995</v>
      </c>
      <c r="E3209">
        <v>100</v>
      </c>
      <c r="F3209">
        <v>1514718148.9300001</v>
      </c>
      <c r="G3209">
        <v>641029762</v>
      </c>
      <c r="H3209">
        <v>381768886</v>
      </c>
      <c r="I3209">
        <v>26</v>
      </c>
      <c r="J3209">
        <v>37</v>
      </c>
      <c r="K3209">
        <v>26</v>
      </c>
      <c r="L3209">
        <v>59640000</v>
      </c>
      <c r="M3209">
        <v>100</v>
      </c>
      <c r="N3209">
        <v>20</v>
      </c>
      <c r="O3209">
        <v>32</v>
      </c>
      <c r="P3209">
        <v>1.3</v>
      </c>
      <c r="Q3209">
        <v>1.15625</v>
      </c>
      <c r="R3209">
        <v>1.2281249999999999</v>
      </c>
      <c r="S3209">
        <v>3.5000000000000003E-2</v>
      </c>
      <c r="T3209">
        <v>4.4999999999999998E-2</v>
      </c>
      <c r="U3209">
        <v>4771200</v>
      </c>
      <c r="V3209" t="s">
        <v>1394</v>
      </c>
      <c r="W3209">
        <v>0.25203955354313429</v>
      </c>
      <c r="X3209">
        <v>1.249761354307957E-2</v>
      </c>
      <c r="Y3209">
        <v>10000</v>
      </c>
      <c r="Z3209">
        <v>1000000</v>
      </c>
      <c r="AA3209">
        <v>100000000</v>
      </c>
      <c r="AB3209" t="s">
        <v>393</v>
      </c>
      <c r="AC3209" t="s">
        <v>1418</v>
      </c>
    </row>
    <row r="3210" spans="1:29" x14ac:dyDescent="0.25">
      <c r="A3210" t="s">
        <v>33</v>
      </c>
      <c r="B3210" t="s">
        <v>414</v>
      </c>
      <c r="C3210" t="s">
        <v>439</v>
      </c>
      <c r="D3210" t="s">
        <v>976</v>
      </c>
      <c r="E3210">
        <v>127</v>
      </c>
      <c r="F3210">
        <v>1712353960.6900001</v>
      </c>
      <c r="G3210">
        <v>758599169</v>
      </c>
      <c r="H3210">
        <v>844799569.69000006</v>
      </c>
      <c r="I3210">
        <v>65</v>
      </c>
      <c r="J3210">
        <v>80</v>
      </c>
      <c r="K3210">
        <v>66</v>
      </c>
      <c r="L3210">
        <v>173752000</v>
      </c>
      <c r="M3210">
        <v>127</v>
      </c>
      <c r="N3210">
        <v>34</v>
      </c>
      <c r="O3210">
        <v>51</v>
      </c>
      <c r="P3210">
        <v>1.911764705882353</v>
      </c>
      <c r="Q3210">
        <v>1.5686274509803919</v>
      </c>
      <c r="R3210">
        <v>1.740196078431373</v>
      </c>
      <c r="S3210">
        <v>0.05</v>
      </c>
      <c r="T3210">
        <v>0.08</v>
      </c>
      <c r="U3210">
        <v>22587760</v>
      </c>
      <c r="V3210" t="s">
        <v>1394</v>
      </c>
      <c r="W3210">
        <v>0.49335568993549939</v>
      </c>
      <c r="X3210">
        <v>2.6737418922086569E-2</v>
      </c>
      <c r="Y3210">
        <v>16129</v>
      </c>
      <c r="Z3210">
        <v>2048383</v>
      </c>
      <c r="AA3210">
        <v>260144641</v>
      </c>
      <c r="AB3210" t="s">
        <v>391</v>
      </c>
      <c r="AC3210" t="s">
        <v>1418</v>
      </c>
    </row>
    <row r="3211" spans="1:29" x14ac:dyDescent="0.25">
      <c r="A3211" t="s">
        <v>33</v>
      </c>
      <c r="B3211" t="s">
        <v>414</v>
      </c>
      <c r="C3211" t="s">
        <v>439</v>
      </c>
      <c r="D3211" t="s">
        <v>980</v>
      </c>
      <c r="E3211">
        <v>150</v>
      </c>
      <c r="F3211">
        <v>2195598707.8899999</v>
      </c>
      <c r="G3211">
        <v>1014899861</v>
      </c>
      <c r="H3211">
        <v>515261157</v>
      </c>
      <c r="I3211">
        <v>36</v>
      </c>
      <c r="J3211">
        <v>49</v>
      </c>
      <c r="K3211">
        <v>36</v>
      </c>
      <c r="L3211">
        <v>77164000</v>
      </c>
      <c r="M3211">
        <v>150</v>
      </c>
      <c r="N3211">
        <v>37</v>
      </c>
      <c r="O3211">
        <v>60</v>
      </c>
      <c r="P3211">
        <v>0.97297297297297303</v>
      </c>
      <c r="Q3211">
        <v>0.81666666666666665</v>
      </c>
      <c r="R3211">
        <v>0.89481981981981984</v>
      </c>
      <c r="S3211">
        <v>1.4999999999999999E-2</v>
      </c>
      <c r="T3211">
        <v>0.01</v>
      </c>
      <c r="U3211">
        <v>1929100</v>
      </c>
      <c r="V3211" t="s">
        <v>1394</v>
      </c>
      <c r="W3211">
        <v>0.2346791128763111</v>
      </c>
      <c r="X3211">
        <v>3.7439266938571109E-3</v>
      </c>
      <c r="Y3211">
        <v>22500</v>
      </c>
      <c r="Z3211">
        <v>3375000</v>
      </c>
      <c r="AA3211">
        <v>506250000</v>
      </c>
      <c r="AB3211" t="s">
        <v>397</v>
      </c>
      <c r="AC3211" t="s">
        <v>1418</v>
      </c>
    </row>
    <row r="3212" spans="1:29" x14ac:dyDescent="0.25">
      <c r="A3212" t="s">
        <v>33</v>
      </c>
      <c r="B3212" t="s">
        <v>414</v>
      </c>
      <c r="C3212" t="s">
        <v>439</v>
      </c>
      <c r="D3212" t="s">
        <v>983</v>
      </c>
      <c r="E3212">
        <v>135</v>
      </c>
      <c r="F3212">
        <v>2226917701.25</v>
      </c>
      <c r="G3212">
        <v>945582071</v>
      </c>
      <c r="H3212">
        <v>588910777</v>
      </c>
      <c r="I3212">
        <v>43</v>
      </c>
      <c r="J3212">
        <v>46</v>
      </c>
      <c r="K3212">
        <v>44</v>
      </c>
      <c r="L3212">
        <v>75503000</v>
      </c>
      <c r="M3212">
        <v>135</v>
      </c>
      <c r="N3212">
        <v>36</v>
      </c>
      <c r="O3212">
        <v>54</v>
      </c>
      <c r="P3212">
        <v>1.194444444444444</v>
      </c>
      <c r="Q3212">
        <v>0.85185185185185186</v>
      </c>
      <c r="R3212">
        <v>1.0231481481481479</v>
      </c>
      <c r="S3212">
        <v>2.5000000000000001E-2</v>
      </c>
      <c r="T3212">
        <v>0.01</v>
      </c>
      <c r="U3212">
        <v>2642605</v>
      </c>
      <c r="V3212" t="s">
        <v>1394</v>
      </c>
      <c r="W3212">
        <v>0.26445107363843579</v>
      </c>
      <c r="X3212">
        <v>4.4872756675668713E-3</v>
      </c>
      <c r="Y3212">
        <v>18225</v>
      </c>
      <c r="Z3212">
        <v>2460375</v>
      </c>
      <c r="AA3212">
        <v>332150625</v>
      </c>
      <c r="AB3212" t="s">
        <v>396</v>
      </c>
      <c r="AC3212" t="s">
        <v>1418</v>
      </c>
    </row>
    <row r="3213" spans="1:29" x14ac:dyDescent="0.25">
      <c r="A3213" t="s">
        <v>33</v>
      </c>
      <c r="B3213" t="s">
        <v>414</v>
      </c>
      <c r="C3213" t="s">
        <v>439</v>
      </c>
      <c r="D3213" t="s">
        <v>977</v>
      </c>
      <c r="E3213">
        <v>125</v>
      </c>
      <c r="F3213">
        <v>2024419456</v>
      </c>
      <c r="G3213">
        <v>774058317</v>
      </c>
      <c r="H3213">
        <v>433714483</v>
      </c>
      <c r="I3213">
        <v>32</v>
      </c>
      <c r="J3213">
        <v>47</v>
      </c>
      <c r="K3213">
        <v>32</v>
      </c>
      <c r="L3213">
        <v>73201032</v>
      </c>
      <c r="M3213">
        <v>125</v>
      </c>
      <c r="N3213">
        <v>32</v>
      </c>
      <c r="O3213">
        <v>50</v>
      </c>
      <c r="P3213">
        <v>1</v>
      </c>
      <c r="Q3213">
        <v>0.94</v>
      </c>
      <c r="R3213">
        <v>0.97</v>
      </c>
      <c r="S3213">
        <v>0.02</v>
      </c>
      <c r="T3213">
        <v>1.4999999999999999E-2</v>
      </c>
      <c r="U3213">
        <v>2562036.12</v>
      </c>
      <c r="V3213" t="s">
        <v>1394</v>
      </c>
      <c r="W3213">
        <v>0.21424141213153799</v>
      </c>
      <c r="X3213">
        <v>5.9071952181038879E-3</v>
      </c>
      <c r="Y3213">
        <v>15625</v>
      </c>
      <c r="Z3213">
        <v>1953125</v>
      </c>
      <c r="AA3213">
        <v>244140625</v>
      </c>
      <c r="AB3213" t="s">
        <v>391</v>
      </c>
      <c r="AC3213" t="s">
        <v>1418</v>
      </c>
    </row>
    <row r="3214" spans="1:29" x14ac:dyDescent="0.25">
      <c r="A3214" t="s">
        <v>33</v>
      </c>
      <c r="B3214" t="s">
        <v>414</v>
      </c>
      <c r="C3214" t="s">
        <v>439</v>
      </c>
      <c r="D3214" t="s">
        <v>984</v>
      </c>
      <c r="E3214">
        <v>149</v>
      </c>
      <c r="F3214">
        <v>2347592000.7600002</v>
      </c>
      <c r="G3214">
        <v>1066890988</v>
      </c>
      <c r="H3214">
        <v>440023773</v>
      </c>
      <c r="I3214">
        <v>32</v>
      </c>
      <c r="J3214">
        <v>57</v>
      </c>
      <c r="K3214">
        <v>32</v>
      </c>
      <c r="L3214">
        <v>92729000</v>
      </c>
      <c r="M3214">
        <v>149</v>
      </c>
      <c r="N3214">
        <v>38</v>
      </c>
      <c r="O3214">
        <v>60</v>
      </c>
      <c r="P3214">
        <v>0.84210526315789469</v>
      </c>
      <c r="Q3214">
        <v>0.95</v>
      </c>
      <c r="R3214">
        <v>0.89605263157894732</v>
      </c>
      <c r="S3214">
        <v>0.01</v>
      </c>
      <c r="T3214">
        <v>1.4999999999999999E-2</v>
      </c>
      <c r="U3214">
        <v>2318225</v>
      </c>
      <c r="V3214" t="s">
        <v>1394</v>
      </c>
      <c r="W3214">
        <v>0.1874362209692095</v>
      </c>
      <c r="X3214">
        <v>5.2684085320999236E-3</v>
      </c>
      <c r="Y3214">
        <v>22201</v>
      </c>
      <c r="Z3214">
        <v>3307949</v>
      </c>
      <c r="AA3214">
        <v>492884401</v>
      </c>
      <c r="AB3214" t="s">
        <v>395</v>
      </c>
      <c r="AC3214" t="s">
        <v>1418</v>
      </c>
    </row>
    <row r="3215" spans="1:29" x14ac:dyDescent="0.25">
      <c r="A3215" t="s">
        <v>33</v>
      </c>
      <c r="B3215" t="s">
        <v>414</v>
      </c>
      <c r="C3215" t="s">
        <v>439</v>
      </c>
      <c r="D3215" t="s">
        <v>990</v>
      </c>
      <c r="E3215">
        <v>101</v>
      </c>
      <c r="F3215">
        <v>1316621445.24</v>
      </c>
      <c r="G3215">
        <v>567672341</v>
      </c>
      <c r="H3215">
        <v>504322422.56999999</v>
      </c>
      <c r="I3215">
        <v>42</v>
      </c>
      <c r="J3215">
        <v>51</v>
      </c>
      <c r="K3215">
        <v>42</v>
      </c>
      <c r="L3215">
        <v>72984000</v>
      </c>
      <c r="M3215">
        <v>101</v>
      </c>
      <c r="N3215">
        <v>22</v>
      </c>
      <c r="O3215">
        <v>32</v>
      </c>
      <c r="P3215">
        <v>1.9090909090909089</v>
      </c>
      <c r="Q3215">
        <v>1.59375</v>
      </c>
      <c r="R3215">
        <v>1.751420454545455</v>
      </c>
      <c r="S3215">
        <v>0.05</v>
      </c>
      <c r="T3215">
        <v>0.08</v>
      </c>
      <c r="U3215">
        <v>9487920</v>
      </c>
      <c r="V3215" t="s">
        <v>1394</v>
      </c>
      <c r="W3215">
        <v>0.38304284378268633</v>
      </c>
      <c r="X3215">
        <v>1.8813202775419081E-2</v>
      </c>
      <c r="Y3215">
        <v>10201</v>
      </c>
      <c r="Z3215">
        <v>1030301</v>
      </c>
      <c r="AA3215">
        <v>104060401</v>
      </c>
      <c r="AB3215" t="s">
        <v>393</v>
      </c>
      <c r="AC3215" t="s">
        <v>1418</v>
      </c>
    </row>
    <row r="3216" spans="1:29" x14ac:dyDescent="0.25">
      <c r="A3216" t="s">
        <v>33</v>
      </c>
      <c r="B3216" t="s">
        <v>414</v>
      </c>
      <c r="C3216" t="s">
        <v>439</v>
      </c>
      <c r="D3216" t="s">
        <v>972</v>
      </c>
      <c r="E3216">
        <v>166</v>
      </c>
      <c r="F3216">
        <v>2458738603.8699999</v>
      </c>
      <c r="G3216">
        <v>1125604016</v>
      </c>
      <c r="H3216">
        <v>722126569.08000004</v>
      </c>
      <c r="I3216">
        <v>49</v>
      </c>
      <c r="J3216">
        <v>82</v>
      </c>
      <c r="K3216">
        <v>50</v>
      </c>
      <c r="L3216">
        <v>150810000</v>
      </c>
      <c r="M3216">
        <v>134</v>
      </c>
      <c r="N3216">
        <v>35</v>
      </c>
      <c r="O3216">
        <v>54</v>
      </c>
      <c r="P3216">
        <v>1.4</v>
      </c>
      <c r="Q3216">
        <v>1.518518518518519</v>
      </c>
      <c r="R3216">
        <v>1.459259259259259</v>
      </c>
      <c r="S3216">
        <v>3.5000000000000003E-2</v>
      </c>
      <c r="T3216">
        <v>0.08</v>
      </c>
      <c r="U3216">
        <v>17343150</v>
      </c>
      <c r="V3216" t="s">
        <v>1394</v>
      </c>
      <c r="W3216">
        <v>0.29369798316233742</v>
      </c>
      <c r="X3216">
        <v>2.4016773156671729E-2</v>
      </c>
      <c r="Y3216">
        <v>27556</v>
      </c>
      <c r="Z3216">
        <v>4574296</v>
      </c>
      <c r="AA3216">
        <v>759333136</v>
      </c>
      <c r="AB3216" t="s">
        <v>399</v>
      </c>
      <c r="AC3216" t="s">
        <v>1418</v>
      </c>
    </row>
    <row r="3217" spans="1:29" x14ac:dyDescent="0.25">
      <c r="A3217" t="s">
        <v>33</v>
      </c>
      <c r="B3217" t="s">
        <v>414</v>
      </c>
      <c r="C3217" t="s">
        <v>439</v>
      </c>
      <c r="D3217" t="s">
        <v>996</v>
      </c>
      <c r="E3217">
        <v>137</v>
      </c>
      <c r="F3217">
        <v>2262539633</v>
      </c>
      <c r="G3217">
        <v>903211507</v>
      </c>
      <c r="H3217">
        <v>481489341</v>
      </c>
      <c r="I3217">
        <v>30</v>
      </c>
      <c r="J3217">
        <v>51</v>
      </c>
      <c r="K3217">
        <v>32</v>
      </c>
      <c r="L3217">
        <v>93685000</v>
      </c>
      <c r="M3217">
        <v>137</v>
      </c>
      <c r="N3217">
        <v>29</v>
      </c>
      <c r="O3217">
        <v>44</v>
      </c>
      <c r="P3217">
        <v>1.0344827586206899</v>
      </c>
      <c r="Q3217">
        <v>1.1590909090909089</v>
      </c>
      <c r="R3217">
        <v>1.0967868338557989</v>
      </c>
      <c r="S3217">
        <v>0.02</v>
      </c>
      <c r="T3217">
        <v>4.4999999999999998E-2</v>
      </c>
      <c r="U3217">
        <v>6089525</v>
      </c>
      <c r="V3217" t="s">
        <v>1394</v>
      </c>
      <c r="W3217">
        <v>0.21280924054425171</v>
      </c>
      <c r="X3217">
        <v>1.2647268550852509E-2</v>
      </c>
      <c r="Y3217">
        <v>18769</v>
      </c>
      <c r="Z3217">
        <v>2571353</v>
      </c>
      <c r="AA3217">
        <v>352275361</v>
      </c>
      <c r="AB3217" t="s">
        <v>396</v>
      </c>
      <c r="AC3217" t="s">
        <v>1418</v>
      </c>
    </row>
    <row r="3218" spans="1:29" x14ac:dyDescent="0.25">
      <c r="A3218" t="s">
        <v>33</v>
      </c>
      <c r="B3218" t="s">
        <v>414</v>
      </c>
      <c r="C3218" t="s">
        <v>439</v>
      </c>
      <c r="D3218" t="s">
        <v>979</v>
      </c>
      <c r="E3218">
        <v>100</v>
      </c>
      <c r="F3218">
        <v>1642305134.71</v>
      </c>
      <c r="G3218">
        <v>676442198</v>
      </c>
      <c r="H3218">
        <v>286963464.70999998</v>
      </c>
      <c r="I3218">
        <v>20</v>
      </c>
      <c r="J3218">
        <v>33</v>
      </c>
      <c r="K3218">
        <v>20</v>
      </c>
      <c r="L3218">
        <v>39344000</v>
      </c>
      <c r="M3218">
        <v>100</v>
      </c>
      <c r="N3218">
        <v>24</v>
      </c>
      <c r="O3218">
        <v>40</v>
      </c>
      <c r="P3218">
        <v>0.83333333333333337</v>
      </c>
      <c r="Q3218">
        <v>0.82499999999999996</v>
      </c>
      <c r="R3218">
        <v>0.82916666666666672</v>
      </c>
      <c r="S3218">
        <v>0.01</v>
      </c>
      <c r="T3218">
        <v>0.01</v>
      </c>
      <c r="U3218">
        <v>786880</v>
      </c>
      <c r="V3218" t="s">
        <v>1394</v>
      </c>
      <c r="W3218">
        <v>0.17473212416197689</v>
      </c>
      <c r="X3218">
        <v>2.742091230307686E-3</v>
      </c>
      <c r="Y3218">
        <v>10000</v>
      </c>
      <c r="Z3218">
        <v>1000000</v>
      </c>
      <c r="AA3218">
        <v>100000000</v>
      </c>
      <c r="AB3218" t="s">
        <v>393</v>
      </c>
      <c r="AC3218" t="s">
        <v>1418</v>
      </c>
    </row>
    <row r="3219" spans="1:29" x14ac:dyDescent="0.25">
      <c r="A3219" t="s">
        <v>34</v>
      </c>
      <c r="B3219" t="s">
        <v>414</v>
      </c>
      <c r="C3219" t="s">
        <v>439</v>
      </c>
      <c r="D3219" t="s">
        <v>976</v>
      </c>
      <c r="E3219">
        <v>126</v>
      </c>
      <c r="F3219">
        <v>1631814903.6900001</v>
      </c>
      <c r="G3219">
        <v>744127502</v>
      </c>
      <c r="H3219">
        <v>577964569</v>
      </c>
      <c r="I3219">
        <v>48</v>
      </c>
      <c r="J3219">
        <v>63</v>
      </c>
      <c r="K3219">
        <v>49</v>
      </c>
      <c r="L3219">
        <v>140898000</v>
      </c>
      <c r="M3219">
        <v>126</v>
      </c>
      <c r="N3219">
        <v>36</v>
      </c>
      <c r="O3219">
        <v>51</v>
      </c>
      <c r="P3219">
        <v>1.333333333333333</v>
      </c>
      <c r="Q3219">
        <v>1.2352941176470591</v>
      </c>
      <c r="R3219">
        <v>1.284313725490196</v>
      </c>
      <c r="S3219">
        <v>3.5000000000000003E-2</v>
      </c>
      <c r="T3219">
        <v>5.5E-2</v>
      </c>
      <c r="U3219">
        <v>12680820</v>
      </c>
      <c r="V3219" t="s">
        <v>1394</v>
      </c>
      <c r="W3219">
        <v>0.35418512705886979</v>
      </c>
      <c r="X3219">
        <v>2.194047988433007E-2</v>
      </c>
      <c r="Y3219">
        <v>15876</v>
      </c>
      <c r="Z3219">
        <v>2000376</v>
      </c>
      <c r="AA3219">
        <v>252047376</v>
      </c>
      <c r="AB3219" t="s">
        <v>391</v>
      </c>
      <c r="AC3219" t="s">
        <v>1418</v>
      </c>
    </row>
    <row r="3220" spans="1:29" x14ac:dyDescent="0.25">
      <c r="A3220" t="s">
        <v>34</v>
      </c>
      <c r="B3220" t="s">
        <v>414</v>
      </c>
      <c r="C3220" t="s">
        <v>439</v>
      </c>
      <c r="D3220" t="s">
        <v>978</v>
      </c>
      <c r="E3220">
        <v>134</v>
      </c>
      <c r="F3220">
        <v>2108631036.48</v>
      </c>
      <c r="G3220">
        <v>907654779</v>
      </c>
      <c r="H3220">
        <v>801848890.48000002</v>
      </c>
      <c r="I3220">
        <v>55</v>
      </c>
      <c r="J3220">
        <v>65</v>
      </c>
      <c r="K3220">
        <v>56</v>
      </c>
      <c r="L3220">
        <v>123487000</v>
      </c>
      <c r="M3220">
        <v>134</v>
      </c>
      <c r="N3220">
        <v>36</v>
      </c>
      <c r="O3220">
        <v>54</v>
      </c>
      <c r="P3220">
        <v>1.5277777777777779</v>
      </c>
      <c r="Q3220">
        <v>1.2037037037037039</v>
      </c>
      <c r="R3220">
        <v>1.3657407407407409</v>
      </c>
      <c r="S3220">
        <v>0.05</v>
      </c>
      <c r="T3220">
        <v>5.5E-2</v>
      </c>
      <c r="U3220">
        <v>12966135</v>
      </c>
      <c r="V3220" t="s">
        <v>1394</v>
      </c>
      <c r="W3220">
        <v>0.38026988914027843</v>
      </c>
      <c r="X3220">
        <v>1.6170297363931319E-2</v>
      </c>
      <c r="Y3220">
        <v>17956</v>
      </c>
      <c r="Z3220">
        <v>2406104</v>
      </c>
      <c r="AA3220">
        <v>322417936</v>
      </c>
      <c r="AB3220" t="s">
        <v>396</v>
      </c>
      <c r="AC3220" t="s">
        <v>1418</v>
      </c>
    </row>
    <row r="3221" spans="1:29" x14ac:dyDescent="0.25">
      <c r="A3221" t="s">
        <v>34</v>
      </c>
      <c r="B3221" t="s">
        <v>414</v>
      </c>
      <c r="C3221" t="s">
        <v>439</v>
      </c>
      <c r="D3221" t="s">
        <v>982</v>
      </c>
      <c r="E3221">
        <v>147</v>
      </c>
      <c r="F3221">
        <v>2193613870</v>
      </c>
      <c r="G3221">
        <v>889484434</v>
      </c>
      <c r="H3221">
        <v>796839822</v>
      </c>
      <c r="I3221">
        <v>58</v>
      </c>
      <c r="J3221">
        <v>69</v>
      </c>
      <c r="K3221">
        <v>58</v>
      </c>
      <c r="L3221">
        <v>121997000</v>
      </c>
      <c r="M3221">
        <v>147</v>
      </c>
      <c r="N3221">
        <v>41</v>
      </c>
      <c r="O3221">
        <v>59</v>
      </c>
      <c r="P3221">
        <v>1.4146341463414629</v>
      </c>
      <c r="Q3221">
        <v>1.169491525423729</v>
      </c>
      <c r="R3221">
        <v>1.2920628358825961</v>
      </c>
      <c r="S3221">
        <v>3.5000000000000003E-2</v>
      </c>
      <c r="T3221">
        <v>4.4999999999999998E-2</v>
      </c>
      <c r="U3221">
        <v>9759760</v>
      </c>
      <c r="V3221" t="s">
        <v>1394</v>
      </c>
      <c r="W3221">
        <v>0.36325436891953999</v>
      </c>
      <c r="X3221">
        <v>1.2248082651672499E-2</v>
      </c>
      <c r="Y3221">
        <v>21609</v>
      </c>
      <c r="Z3221">
        <v>3176523</v>
      </c>
      <c r="AA3221">
        <v>466948881</v>
      </c>
      <c r="AB3221" t="s">
        <v>395</v>
      </c>
      <c r="AC3221" t="s">
        <v>1418</v>
      </c>
    </row>
    <row r="3222" spans="1:29" x14ac:dyDescent="0.25">
      <c r="A3222" t="s">
        <v>34</v>
      </c>
      <c r="B3222" t="s">
        <v>414</v>
      </c>
      <c r="C3222" t="s">
        <v>439</v>
      </c>
      <c r="D3222" t="s">
        <v>996</v>
      </c>
      <c r="E3222">
        <v>115</v>
      </c>
      <c r="F3222">
        <v>1921006575</v>
      </c>
      <c r="G3222">
        <v>754262466</v>
      </c>
      <c r="H3222">
        <v>366233975</v>
      </c>
      <c r="I3222">
        <v>24</v>
      </c>
      <c r="J3222">
        <v>38</v>
      </c>
      <c r="K3222">
        <v>25</v>
      </c>
      <c r="L3222">
        <v>67916000</v>
      </c>
      <c r="M3222">
        <v>115</v>
      </c>
      <c r="N3222">
        <v>29</v>
      </c>
      <c r="O3222">
        <v>46</v>
      </c>
      <c r="P3222">
        <v>0.82758620689655171</v>
      </c>
      <c r="Q3222">
        <v>0.82608695652173914</v>
      </c>
      <c r="R3222">
        <v>0.82683658170914542</v>
      </c>
      <c r="S3222">
        <v>0.01</v>
      </c>
      <c r="T3222">
        <v>0.01</v>
      </c>
      <c r="U3222">
        <v>1358320</v>
      </c>
      <c r="V3222" t="s">
        <v>1394</v>
      </c>
      <c r="W3222">
        <v>0.19064691384515431</v>
      </c>
      <c r="X3222">
        <v>3.7088858290659681E-3</v>
      </c>
      <c r="Y3222">
        <v>13225</v>
      </c>
      <c r="Z3222">
        <v>1520875</v>
      </c>
      <c r="AA3222">
        <v>174900625</v>
      </c>
      <c r="AB3222" t="s">
        <v>394</v>
      </c>
      <c r="AC3222" t="s">
        <v>1418</v>
      </c>
    </row>
    <row r="3223" spans="1:29" x14ac:dyDescent="0.25">
      <c r="A3223" t="s">
        <v>34</v>
      </c>
      <c r="B3223" t="s">
        <v>414</v>
      </c>
      <c r="C3223" t="s">
        <v>439</v>
      </c>
      <c r="D3223" t="s">
        <v>977</v>
      </c>
      <c r="E3223">
        <v>119</v>
      </c>
      <c r="F3223">
        <v>1946053053</v>
      </c>
      <c r="G3223">
        <v>772477005</v>
      </c>
      <c r="H3223">
        <v>469927408</v>
      </c>
      <c r="I3223">
        <v>33</v>
      </c>
      <c r="J3223">
        <v>40</v>
      </c>
      <c r="K3223">
        <v>33</v>
      </c>
      <c r="L3223">
        <v>61988000</v>
      </c>
      <c r="M3223">
        <v>119</v>
      </c>
      <c r="N3223">
        <v>30</v>
      </c>
      <c r="O3223">
        <v>48</v>
      </c>
      <c r="P3223">
        <v>1.1000000000000001</v>
      </c>
      <c r="Q3223">
        <v>0.83333333333333337</v>
      </c>
      <c r="R3223">
        <v>0.96666666666666667</v>
      </c>
      <c r="S3223">
        <v>2.5000000000000001E-2</v>
      </c>
      <c r="T3223">
        <v>0.01</v>
      </c>
      <c r="U3223">
        <v>2169580</v>
      </c>
      <c r="V3223" t="s">
        <v>1394</v>
      </c>
      <c r="W3223">
        <v>0.2414771823797755</v>
      </c>
      <c r="X3223">
        <v>4.6168407355376036E-3</v>
      </c>
      <c r="Y3223">
        <v>14161</v>
      </c>
      <c r="Z3223">
        <v>1685159</v>
      </c>
      <c r="AA3223">
        <v>200533921</v>
      </c>
      <c r="AB3223" t="s">
        <v>394</v>
      </c>
      <c r="AC3223" t="s">
        <v>1418</v>
      </c>
    </row>
    <row r="3224" spans="1:29" x14ac:dyDescent="0.25">
      <c r="A3224" t="s">
        <v>34</v>
      </c>
      <c r="B3224" t="s">
        <v>414</v>
      </c>
      <c r="C3224" t="s">
        <v>439</v>
      </c>
      <c r="D3224" t="s">
        <v>975</v>
      </c>
      <c r="E3224">
        <v>130</v>
      </c>
      <c r="F3224">
        <v>1981543932</v>
      </c>
      <c r="G3224">
        <v>824855275</v>
      </c>
      <c r="H3224">
        <v>833368962</v>
      </c>
      <c r="I3224">
        <v>64</v>
      </c>
      <c r="J3224">
        <v>82</v>
      </c>
      <c r="K3224">
        <v>64</v>
      </c>
      <c r="L3224">
        <v>134375000</v>
      </c>
      <c r="M3224">
        <v>130</v>
      </c>
      <c r="N3224">
        <v>36</v>
      </c>
      <c r="O3224">
        <v>53</v>
      </c>
      <c r="P3224">
        <v>1.7777777777777779</v>
      </c>
      <c r="Q3224">
        <v>1.547169811320755</v>
      </c>
      <c r="R3224">
        <v>1.662473794549266</v>
      </c>
      <c r="S3224">
        <v>0.05</v>
      </c>
      <c r="T3224">
        <v>0.08</v>
      </c>
      <c r="U3224">
        <v>17468750</v>
      </c>
      <c r="V3224" t="s">
        <v>1394</v>
      </c>
      <c r="W3224">
        <v>0.4205654734885787</v>
      </c>
      <c r="X3224">
        <v>2.096160379920653E-2</v>
      </c>
      <c r="Y3224">
        <v>16900</v>
      </c>
      <c r="Z3224">
        <v>2197000</v>
      </c>
      <c r="AA3224">
        <v>285610000</v>
      </c>
      <c r="AB3224" t="s">
        <v>396</v>
      </c>
      <c r="AC3224" t="s">
        <v>1418</v>
      </c>
    </row>
    <row r="3225" spans="1:29" x14ac:dyDescent="0.25">
      <c r="A3225" t="s">
        <v>34</v>
      </c>
      <c r="B3225" t="s">
        <v>414</v>
      </c>
      <c r="C3225" t="s">
        <v>439</v>
      </c>
      <c r="D3225" t="s">
        <v>974</v>
      </c>
      <c r="E3225">
        <v>115</v>
      </c>
      <c r="F3225">
        <v>1659891360.96</v>
      </c>
      <c r="G3225">
        <v>733294983</v>
      </c>
      <c r="H3225">
        <v>512716368</v>
      </c>
      <c r="I3225">
        <v>36</v>
      </c>
      <c r="J3225">
        <v>51</v>
      </c>
      <c r="K3225">
        <v>36</v>
      </c>
      <c r="L3225">
        <v>107688000</v>
      </c>
      <c r="M3225">
        <v>115</v>
      </c>
      <c r="N3225">
        <v>30</v>
      </c>
      <c r="O3225">
        <v>46</v>
      </c>
      <c r="P3225">
        <v>1.2</v>
      </c>
      <c r="Q3225">
        <v>1.1086956521739131</v>
      </c>
      <c r="R3225">
        <v>1.1543478260869571</v>
      </c>
      <c r="S3225">
        <v>3.5000000000000003E-2</v>
      </c>
      <c r="T3225">
        <v>4.4999999999999998E-2</v>
      </c>
      <c r="U3225">
        <v>8615040</v>
      </c>
      <c r="V3225" t="s">
        <v>1394</v>
      </c>
      <c r="W3225">
        <v>0.30888549700232792</v>
      </c>
      <c r="X3225">
        <v>1.6802740340834989E-2</v>
      </c>
      <c r="Y3225">
        <v>13225</v>
      </c>
      <c r="Z3225">
        <v>1520875</v>
      </c>
      <c r="AA3225">
        <v>174900625</v>
      </c>
      <c r="AB3225" t="s">
        <v>394</v>
      </c>
      <c r="AC3225" t="s">
        <v>1418</v>
      </c>
    </row>
    <row r="3226" spans="1:29" x14ac:dyDescent="0.25">
      <c r="A3226" t="s">
        <v>34</v>
      </c>
      <c r="B3226" t="s">
        <v>414</v>
      </c>
      <c r="C3226" t="s">
        <v>439</v>
      </c>
      <c r="D3226" t="s">
        <v>987</v>
      </c>
      <c r="E3226">
        <v>111</v>
      </c>
      <c r="F3226">
        <v>1572874624</v>
      </c>
      <c r="G3226">
        <v>704914879</v>
      </c>
      <c r="H3226">
        <v>302272870</v>
      </c>
      <c r="I3226">
        <v>25</v>
      </c>
      <c r="J3226">
        <v>37</v>
      </c>
      <c r="K3226">
        <v>26</v>
      </c>
      <c r="L3226">
        <v>60123000</v>
      </c>
      <c r="M3226">
        <v>111</v>
      </c>
      <c r="N3226">
        <v>28</v>
      </c>
      <c r="O3226">
        <v>44</v>
      </c>
      <c r="P3226">
        <v>0.8928571428571429</v>
      </c>
      <c r="Q3226">
        <v>0.84090909090909094</v>
      </c>
      <c r="R3226">
        <v>0.86688311688311692</v>
      </c>
      <c r="S3226">
        <v>0.01</v>
      </c>
      <c r="T3226">
        <v>0.01</v>
      </c>
      <c r="U3226">
        <v>1202460</v>
      </c>
      <c r="V3226" t="s">
        <v>1394</v>
      </c>
      <c r="W3226">
        <v>0.19217861702879119</v>
      </c>
      <c r="X3226">
        <v>3.9780612795319676E-3</v>
      </c>
      <c r="Y3226">
        <v>12321</v>
      </c>
      <c r="Z3226">
        <v>1367631</v>
      </c>
      <c r="AA3226">
        <v>151807041</v>
      </c>
      <c r="AB3226" t="s">
        <v>394</v>
      </c>
      <c r="AC3226" t="s">
        <v>1418</v>
      </c>
    </row>
    <row r="3227" spans="1:29" x14ac:dyDescent="0.25">
      <c r="A3227" t="s">
        <v>34</v>
      </c>
      <c r="B3227" t="s">
        <v>414</v>
      </c>
      <c r="C3227" t="s">
        <v>439</v>
      </c>
      <c r="D3227" t="s">
        <v>986</v>
      </c>
      <c r="E3227">
        <v>131</v>
      </c>
      <c r="F3227">
        <v>2023911889</v>
      </c>
      <c r="G3227">
        <v>815772019</v>
      </c>
      <c r="H3227">
        <v>658047318</v>
      </c>
      <c r="I3227">
        <v>46</v>
      </c>
      <c r="J3227">
        <v>54</v>
      </c>
      <c r="K3227">
        <v>47</v>
      </c>
      <c r="L3227">
        <v>107598000</v>
      </c>
      <c r="M3227">
        <v>131</v>
      </c>
      <c r="N3227">
        <v>35</v>
      </c>
      <c r="O3227">
        <v>53</v>
      </c>
      <c r="P3227">
        <v>1.3142857142857141</v>
      </c>
      <c r="Q3227">
        <v>1.0188679245283021</v>
      </c>
      <c r="R3227">
        <v>1.1665768194070081</v>
      </c>
      <c r="S3227">
        <v>3.5000000000000003E-2</v>
      </c>
      <c r="T3227">
        <v>0.03</v>
      </c>
      <c r="U3227">
        <v>6993870</v>
      </c>
      <c r="V3227" t="s">
        <v>1394</v>
      </c>
      <c r="W3227">
        <v>0.32513634688174908</v>
      </c>
      <c r="X3227">
        <v>1.0628217468093989E-2</v>
      </c>
      <c r="Y3227">
        <v>17161</v>
      </c>
      <c r="Z3227">
        <v>2248091</v>
      </c>
      <c r="AA3227">
        <v>294499921</v>
      </c>
      <c r="AB3227" t="s">
        <v>396</v>
      </c>
      <c r="AC3227" t="s">
        <v>1418</v>
      </c>
    </row>
    <row r="3228" spans="1:29" x14ac:dyDescent="0.25">
      <c r="A3228" t="s">
        <v>34</v>
      </c>
      <c r="B3228" t="s">
        <v>414</v>
      </c>
      <c r="C3228" t="s">
        <v>439</v>
      </c>
      <c r="D3228" t="s">
        <v>985</v>
      </c>
      <c r="E3228">
        <v>126</v>
      </c>
      <c r="F3228">
        <v>1866843922.6600001</v>
      </c>
      <c r="G3228">
        <v>802081715</v>
      </c>
      <c r="H3228">
        <v>714868099</v>
      </c>
      <c r="I3228">
        <v>54</v>
      </c>
      <c r="J3228">
        <v>86</v>
      </c>
      <c r="K3228">
        <v>54</v>
      </c>
      <c r="L3228">
        <v>180570000</v>
      </c>
      <c r="M3228">
        <v>126</v>
      </c>
      <c r="N3228">
        <v>34</v>
      </c>
      <c r="O3228">
        <v>51</v>
      </c>
      <c r="P3228">
        <v>1.588235294117647</v>
      </c>
      <c r="Q3228">
        <v>1.686274509803922</v>
      </c>
      <c r="R3228">
        <v>1.637254901960784</v>
      </c>
      <c r="S3228">
        <v>0.05</v>
      </c>
      <c r="T3228">
        <v>0.08</v>
      </c>
      <c r="U3228">
        <v>23474100</v>
      </c>
      <c r="V3228" t="s">
        <v>1394</v>
      </c>
      <c r="W3228">
        <v>0.38292869067565632</v>
      </c>
      <c r="X3228">
        <v>3.2836966753498953E-2</v>
      </c>
      <c r="Y3228">
        <v>15876</v>
      </c>
      <c r="Z3228">
        <v>2000376</v>
      </c>
      <c r="AA3228">
        <v>252047376</v>
      </c>
      <c r="AB3228" t="s">
        <v>391</v>
      </c>
      <c r="AC3228" t="s">
        <v>1418</v>
      </c>
    </row>
    <row r="3229" spans="1:29" x14ac:dyDescent="0.25">
      <c r="A3229" t="s">
        <v>34</v>
      </c>
      <c r="B3229" t="s">
        <v>414</v>
      </c>
      <c r="C3229" t="s">
        <v>439</v>
      </c>
      <c r="D3229" t="s">
        <v>988</v>
      </c>
      <c r="E3229">
        <v>126</v>
      </c>
      <c r="F3229">
        <v>1812632278.1099999</v>
      </c>
      <c r="G3229">
        <v>721659518</v>
      </c>
      <c r="H3229">
        <v>653995315.85000002</v>
      </c>
      <c r="I3229">
        <v>54</v>
      </c>
      <c r="J3229">
        <v>65</v>
      </c>
      <c r="K3229">
        <v>54</v>
      </c>
      <c r="L3229">
        <v>87394000</v>
      </c>
      <c r="M3229">
        <v>126</v>
      </c>
      <c r="N3229">
        <v>34</v>
      </c>
      <c r="O3229">
        <v>51</v>
      </c>
      <c r="P3229">
        <v>1.588235294117647</v>
      </c>
      <c r="Q3229">
        <v>1.274509803921569</v>
      </c>
      <c r="R3229">
        <v>1.4313725490196081</v>
      </c>
      <c r="S3229">
        <v>0.05</v>
      </c>
      <c r="T3229">
        <v>5.5E-2</v>
      </c>
      <c r="U3229">
        <v>9176370</v>
      </c>
      <c r="V3229" t="s">
        <v>1394</v>
      </c>
      <c r="W3229">
        <v>0.36079867039105668</v>
      </c>
      <c r="X3229">
        <v>1.403124728511769E-2</v>
      </c>
      <c r="Y3229">
        <v>15876</v>
      </c>
      <c r="Z3229">
        <v>2000376</v>
      </c>
      <c r="AA3229">
        <v>252047376</v>
      </c>
      <c r="AB3229" t="s">
        <v>391</v>
      </c>
      <c r="AC3229" t="s">
        <v>1418</v>
      </c>
    </row>
    <row r="3230" spans="1:29" x14ac:dyDescent="0.25">
      <c r="A3230" t="s">
        <v>34</v>
      </c>
      <c r="B3230" t="s">
        <v>414</v>
      </c>
      <c r="C3230" t="s">
        <v>439</v>
      </c>
      <c r="D3230" t="s">
        <v>973</v>
      </c>
      <c r="E3230">
        <v>110</v>
      </c>
      <c r="F3230">
        <v>1656044114.74</v>
      </c>
      <c r="G3230">
        <v>698670034</v>
      </c>
      <c r="H3230">
        <v>412739970</v>
      </c>
      <c r="I3230">
        <v>30</v>
      </c>
      <c r="J3230">
        <v>39</v>
      </c>
      <c r="K3230">
        <v>31</v>
      </c>
      <c r="L3230">
        <v>61453000</v>
      </c>
      <c r="M3230">
        <v>110</v>
      </c>
      <c r="N3230">
        <v>29</v>
      </c>
      <c r="O3230">
        <v>44</v>
      </c>
      <c r="P3230">
        <v>1.0344827586206899</v>
      </c>
      <c r="Q3230">
        <v>0.88636363636363635</v>
      </c>
      <c r="R3230">
        <v>0.96042319749216298</v>
      </c>
      <c r="S3230">
        <v>0.02</v>
      </c>
      <c r="T3230">
        <v>0.01</v>
      </c>
      <c r="U3230">
        <v>1843590</v>
      </c>
      <c r="V3230" t="s">
        <v>1394</v>
      </c>
      <c r="W3230">
        <v>0.24923247293131459</v>
      </c>
      <c r="X3230">
        <v>4.4667106023194214E-3</v>
      </c>
      <c r="Y3230">
        <v>12100</v>
      </c>
      <c r="Z3230">
        <v>1331000</v>
      </c>
      <c r="AA3230">
        <v>146410000</v>
      </c>
      <c r="AB3230" t="s">
        <v>394</v>
      </c>
      <c r="AC3230" t="s">
        <v>1418</v>
      </c>
    </row>
    <row r="3231" spans="1:29" x14ac:dyDescent="0.25">
      <c r="A3231" t="s">
        <v>34</v>
      </c>
      <c r="B3231" t="s">
        <v>414</v>
      </c>
      <c r="C3231" t="s">
        <v>439</v>
      </c>
      <c r="D3231" t="s">
        <v>981</v>
      </c>
      <c r="E3231">
        <v>115</v>
      </c>
      <c r="F3231">
        <v>1705858278.3499999</v>
      </c>
      <c r="G3231">
        <v>744789080</v>
      </c>
      <c r="H3231">
        <v>454075777</v>
      </c>
      <c r="I3231">
        <v>32</v>
      </c>
      <c r="J3231">
        <v>41</v>
      </c>
      <c r="K3231">
        <v>33</v>
      </c>
      <c r="L3231">
        <v>70334000</v>
      </c>
      <c r="M3231">
        <v>115</v>
      </c>
      <c r="N3231">
        <v>31</v>
      </c>
      <c r="O3231">
        <v>47</v>
      </c>
      <c r="P3231">
        <v>1.032258064516129</v>
      </c>
      <c r="Q3231">
        <v>0.87234042553191493</v>
      </c>
      <c r="R3231">
        <v>0.95229924502402197</v>
      </c>
      <c r="S3231">
        <v>0.02</v>
      </c>
      <c r="T3231">
        <v>0.01</v>
      </c>
      <c r="U3231">
        <v>2110020</v>
      </c>
      <c r="V3231" t="s">
        <v>1394</v>
      </c>
      <c r="W3231">
        <v>0.26618610863688341</v>
      </c>
      <c r="X3231">
        <v>4.6468455418180116E-3</v>
      </c>
      <c r="Y3231">
        <v>13225</v>
      </c>
      <c r="Z3231">
        <v>1520875</v>
      </c>
      <c r="AA3231">
        <v>174900625</v>
      </c>
      <c r="AB3231" t="s">
        <v>394</v>
      </c>
      <c r="AC3231" t="s">
        <v>1418</v>
      </c>
    </row>
    <row r="3232" spans="1:29" x14ac:dyDescent="0.25">
      <c r="A3232" t="s">
        <v>34</v>
      </c>
      <c r="B3232" t="s">
        <v>414</v>
      </c>
      <c r="C3232" t="s">
        <v>439</v>
      </c>
      <c r="D3232" t="s">
        <v>991</v>
      </c>
      <c r="E3232">
        <v>112</v>
      </c>
      <c r="F3232">
        <v>1657679800</v>
      </c>
      <c r="G3232">
        <v>686728624</v>
      </c>
      <c r="H3232">
        <v>487892688</v>
      </c>
      <c r="I3232">
        <v>33</v>
      </c>
      <c r="J3232">
        <v>47</v>
      </c>
      <c r="K3232">
        <v>37</v>
      </c>
      <c r="L3232">
        <v>76457000</v>
      </c>
      <c r="M3232">
        <v>112</v>
      </c>
      <c r="N3232">
        <v>29</v>
      </c>
      <c r="O3232">
        <v>45</v>
      </c>
      <c r="P3232">
        <v>1.1379310344827589</v>
      </c>
      <c r="Q3232">
        <v>1.044444444444445</v>
      </c>
      <c r="R3232">
        <v>1.091187739463602</v>
      </c>
      <c r="S3232">
        <v>2.5000000000000001E-2</v>
      </c>
      <c r="T3232">
        <v>0.03</v>
      </c>
      <c r="U3232">
        <v>4205135</v>
      </c>
      <c r="V3232" t="s">
        <v>1394</v>
      </c>
      <c r="W3232">
        <v>0.29432263577079237</v>
      </c>
      <c r="X3232">
        <v>8.61897524481859E-3</v>
      </c>
      <c r="Y3232">
        <v>12544</v>
      </c>
      <c r="Z3232">
        <v>1404928</v>
      </c>
      <c r="AA3232">
        <v>157351936</v>
      </c>
      <c r="AB3232" t="s">
        <v>394</v>
      </c>
      <c r="AC3232" t="s">
        <v>1418</v>
      </c>
    </row>
    <row r="3233" spans="1:29" x14ac:dyDescent="0.25">
      <c r="A3233" t="s">
        <v>34</v>
      </c>
      <c r="B3233" t="s">
        <v>414</v>
      </c>
      <c r="C3233" t="s">
        <v>439</v>
      </c>
      <c r="D3233" t="s">
        <v>984</v>
      </c>
      <c r="E3233">
        <v>97</v>
      </c>
      <c r="F3233">
        <v>1441919364.6400001</v>
      </c>
      <c r="G3233">
        <v>612318069</v>
      </c>
      <c r="H3233">
        <v>322690731</v>
      </c>
      <c r="I3233">
        <v>25</v>
      </c>
      <c r="J3233">
        <v>40</v>
      </c>
      <c r="K3233">
        <v>26</v>
      </c>
      <c r="L3233">
        <v>79971000</v>
      </c>
      <c r="M3233">
        <v>97</v>
      </c>
      <c r="N3233">
        <v>26</v>
      </c>
      <c r="O3233">
        <v>39</v>
      </c>
      <c r="P3233">
        <v>0.96153846153846156</v>
      </c>
      <c r="Q3233">
        <v>1.025641025641026</v>
      </c>
      <c r="R3233">
        <v>0.99358974358974361</v>
      </c>
      <c r="S3233">
        <v>1.4999999999999999E-2</v>
      </c>
      <c r="T3233">
        <v>0.03</v>
      </c>
      <c r="U3233">
        <v>3598695</v>
      </c>
      <c r="V3233" t="s">
        <v>1394</v>
      </c>
      <c r="W3233">
        <v>0.223792494166666</v>
      </c>
      <c r="X3233">
        <v>1.115214864972369E-2</v>
      </c>
      <c r="Y3233">
        <v>9409</v>
      </c>
      <c r="Z3233">
        <v>912673</v>
      </c>
      <c r="AA3233">
        <v>88529281</v>
      </c>
      <c r="AB3233" t="s">
        <v>392</v>
      </c>
      <c r="AC3233" t="s">
        <v>1418</v>
      </c>
    </row>
    <row r="3234" spans="1:29" x14ac:dyDescent="0.25">
      <c r="A3234" t="s">
        <v>34</v>
      </c>
      <c r="B3234" t="s">
        <v>414</v>
      </c>
      <c r="C3234" t="s">
        <v>439</v>
      </c>
      <c r="D3234" t="s">
        <v>995</v>
      </c>
      <c r="E3234">
        <v>115</v>
      </c>
      <c r="F3234">
        <v>1582481551</v>
      </c>
      <c r="G3234">
        <v>692912027</v>
      </c>
      <c r="H3234">
        <v>394528779</v>
      </c>
      <c r="I3234">
        <v>31</v>
      </c>
      <c r="J3234">
        <v>42</v>
      </c>
      <c r="K3234">
        <v>31</v>
      </c>
      <c r="L3234">
        <v>76487000</v>
      </c>
      <c r="M3234">
        <v>115</v>
      </c>
      <c r="N3234">
        <v>30</v>
      </c>
      <c r="O3234">
        <v>46</v>
      </c>
      <c r="P3234">
        <v>1.033333333333333</v>
      </c>
      <c r="Q3234">
        <v>0.91304347826086951</v>
      </c>
      <c r="R3234">
        <v>0.97318840579710142</v>
      </c>
      <c r="S3234">
        <v>0.02</v>
      </c>
      <c r="T3234">
        <v>1.4999999999999999E-2</v>
      </c>
      <c r="U3234">
        <v>2677045</v>
      </c>
      <c r="V3234" t="s">
        <v>1394</v>
      </c>
      <c r="W3234">
        <v>0.24931019180014441</v>
      </c>
      <c r="X3234">
        <v>6.7854238841217711E-3</v>
      </c>
      <c r="Y3234">
        <v>13225</v>
      </c>
      <c r="Z3234">
        <v>1520875</v>
      </c>
      <c r="AA3234">
        <v>174900625</v>
      </c>
      <c r="AB3234" t="s">
        <v>394</v>
      </c>
      <c r="AC3234" t="s">
        <v>1418</v>
      </c>
    </row>
    <row r="3235" spans="1:29" x14ac:dyDescent="0.25">
      <c r="A3235" t="s">
        <v>34</v>
      </c>
      <c r="B3235" t="s">
        <v>414</v>
      </c>
      <c r="C3235" t="s">
        <v>439</v>
      </c>
      <c r="D3235" t="s">
        <v>980</v>
      </c>
      <c r="E3235">
        <v>100</v>
      </c>
      <c r="F3235">
        <v>1587684158</v>
      </c>
      <c r="G3235">
        <v>660206280</v>
      </c>
      <c r="H3235">
        <v>389556385</v>
      </c>
      <c r="I3235">
        <v>32</v>
      </c>
      <c r="J3235">
        <v>46</v>
      </c>
      <c r="K3235">
        <v>32</v>
      </c>
      <c r="L3235">
        <v>95354000</v>
      </c>
      <c r="M3235">
        <v>100</v>
      </c>
      <c r="N3235">
        <v>27</v>
      </c>
      <c r="O3235">
        <v>41</v>
      </c>
      <c r="P3235">
        <v>1.1851851851851849</v>
      </c>
      <c r="Q3235">
        <v>1.121951219512195</v>
      </c>
      <c r="R3235">
        <v>1.15356820234869</v>
      </c>
      <c r="S3235">
        <v>2.5000000000000001E-2</v>
      </c>
      <c r="T3235">
        <v>4.4999999999999998E-2</v>
      </c>
      <c r="U3235">
        <v>6674780</v>
      </c>
      <c r="V3235" t="s">
        <v>1394</v>
      </c>
      <c r="W3235">
        <v>0.24536138566169399</v>
      </c>
      <c r="X3235">
        <v>1.7134310351504058E-2</v>
      </c>
      <c r="Y3235">
        <v>10000</v>
      </c>
      <c r="Z3235">
        <v>1000000</v>
      </c>
      <c r="AA3235">
        <v>100000000</v>
      </c>
      <c r="AB3235" t="s">
        <v>393</v>
      </c>
      <c r="AC3235" t="s">
        <v>1418</v>
      </c>
    </row>
    <row r="3236" spans="1:29" x14ac:dyDescent="0.25">
      <c r="A3236" t="s">
        <v>34</v>
      </c>
      <c r="B3236" t="s">
        <v>414</v>
      </c>
      <c r="C3236" t="s">
        <v>439</v>
      </c>
      <c r="D3236" t="s">
        <v>997</v>
      </c>
      <c r="E3236">
        <v>100</v>
      </c>
      <c r="F3236">
        <v>1494388565.0799999</v>
      </c>
      <c r="G3236">
        <v>653135287</v>
      </c>
      <c r="H3236">
        <v>317505949</v>
      </c>
      <c r="I3236">
        <v>20</v>
      </c>
      <c r="J3236">
        <v>27</v>
      </c>
      <c r="K3236">
        <v>20</v>
      </c>
      <c r="L3236">
        <v>39522000</v>
      </c>
      <c r="M3236">
        <v>100</v>
      </c>
      <c r="N3236">
        <v>20</v>
      </c>
      <c r="O3236">
        <v>32</v>
      </c>
      <c r="P3236">
        <v>1</v>
      </c>
      <c r="Q3236">
        <v>0.84375</v>
      </c>
      <c r="R3236">
        <v>0.921875</v>
      </c>
      <c r="S3236">
        <v>0.02</v>
      </c>
      <c r="T3236">
        <v>0.01</v>
      </c>
      <c r="U3236">
        <v>1185660</v>
      </c>
      <c r="V3236" t="s">
        <v>1394</v>
      </c>
      <c r="W3236">
        <v>0.2124654567220961</v>
      </c>
      <c r="X3236">
        <v>3.734292235261393E-3</v>
      </c>
      <c r="Y3236">
        <v>10000</v>
      </c>
      <c r="Z3236">
        <v>1000000</v>
      </c>
      <c r="AA3236">
        <v>100000000</v>
      </c>
      <c r="AB3236" t="s">
        <v>393</v>
      </c>
      <c r="AC3236" t="s">
        <v>1418</v>
      </c>
    </row>
    <row r="3237" spans="1:29" x14ac:dyDescent="0.25">
      <c r="A3237" t="s">
        <v>34</v>
      </c>
      <c r="B3237" t="s">
        <v>414</v>
      </c>
      <c r="C3237" t="s">
        <v>439</v>
      </c>
      <c r="D3237" t="s">
        <v>983</v>
      </c>
      <c r="E3237">
        <v>115</v>
      </c>
      <c r="F3237">
        <v>1765981030</v>
      </c>
      <c r="G3237">
        <v>723931152</v>
      </c>
      <c r="H3237">
        <v>626711870</v>
      </c>
      <c r="I3237">
        <v>42</v>
      </c>
      <c r="J3237">
        <v>55</v>
      </c>
      <c r="K3237">
        <v>43</v>
      </c>
      <c r="L3237">
        <v>108168000</v>
      </c>
      <c r="M3237">
        <v>115</v>
      </c>
      <c r="N3237">
        <v>31</v>
      </c>
      <c r="O3237">
        <v>46</v>
      </c>
      <c r="P3237">
        <v>1.354838709677419</v>
      </c>
      <c r="Q3237">
        <v>1.195652173913043</v>
      </c>
      <c r="R3237">
        <v>1.275245441795231</v>
      </c>
      <c r="S3237">
        <v>3.5000000000000003E-2</v>
      </c>
      <c r="T3237">
        <v>4.4999999999999998E-2</v>
      </c>
      <c r="U3237">
        <v>8653440</v>
      </c>
      <c r="V3237" t="s">
        <v>1394</v>
      </c>
      <c r="W3237">
        <v>0.35488029562809059</v>
      </c>
      <c r="X3237">
        <v>1.380768486162549E-2</v>
      </c>
      <c r="Y3237">
        <v>13225</v>
      </c>
      <c r="Z3237">
        <v>1520875</v>
      </c>
      <c r="AA3237">
        <v>174900625</v>
      </c>
      <c r="AB3237" t="s">
        <v>394</v>
      </c>
      <c r="AC3237" t="s">
        <v>1418</v>
      </c>
    </row>
    <row r="3238" spans="1:29" x14ac:dyDescent="0.25">
      <c r="A3238" t="s">
        <v>34</v>
      </c>
      <c r="B3238" t="s">
        <v>414</v>
      </c>
      <c r="C3238" t="s">
        <v>439</v>
      </c>
      <c r="D3238" t="s">
        <v>994</v>
      </c>
      <c r="E3238">
        <v>132</v>
      </c>
      <c r="F3238">
        <v>2203682103</v>
      </c>
      <c r="G3238">
        <v>858220215</v>
      </c>
      <c r="H3238">
        <v>614663792</v>
      </c>
      <c r="I3238">
        <v>35</v>
      </c>
      <c r="J3238">
        <v>44</v>
      </c>
      <c r="K3238">
        <v>35</v>
      </c>
      <c r="L3238">
        <v>97835000</v>
      </c>
      <c r="M3238">
        <v>132</v>
      </c>
      <c r="N3238">
        <v>35</v>
      </c>
      <c r="O3238">
        <v>53</v>
      </c>
      <c r="P3238">
        <v>1</v>
      </c>
      <c r="Q3238">
        <v>0.83018867924528306</v>
      </c>
      <c r="R3238">
        <v>0.91509433962264153</v>
      </c>
      <c r="S3238">
        <v>0.02</v>
      </c>
      <c r="T3238">
        <v>0.01</v>
      </c>
      <c r="U3238">
        <v>2935050</v>
      </c>
      <c r="V3238" t="s">
        <v>1394</v>
      </c>
      <c r="W3238">
        <v>0.27892579930799571</v>
      </c>
      <c r="X3238">
        <v>4.7750494468689966E-3</v>
      </c>
      <c r="Y3238">
        <v>17424</v>
      </c>
      <c r="Z3238">
        <v>2299968</v>
      </c>
      <c r="AA3238">
        <v>303595776</v>
      </c>
      <c r="AB3238" t="s">
        <v>396</v>
      </c>
      <c r="AC3238" t="s">
        <v>1418</v>
      </c>
    </row>
    <row r="3239" spans="1:29" x14ac:dyDescent="0.25">
      <c r="A3239" t="s">
        <v>34</v>
      </c>
      <c r="B3239" t="s">
        <v>414</v>
      </c>
      <c r="C3239" t="s">
        <v>439</v>
      </c>
      <c r="D3239" t="s">
        <v>990</v>
      </c>
      <c r="E3239">
        <v>111</v>
      </c>
      <c r="F3239">
        <v>1615804863</v>
      </c>
      <c r="G3239">
        <v>609573751</v>
      </c>
      <c r="H3239">
        <v>552188290</v>
      </c>
      <c r="I3239">
        <v>37</v>
      </c>
      <c r="J3239">
        <v>46</v>
      </c>
      <c r="K3239">
        <v>37</v>
      </c>
      <c r="L3239">
        <v>108504000</v>
      </c>
      <c r="M3239">
        <v>111</v>
      </c>
      <c r="N3239">
        <v>30</v>
      </c>
      <c r="O3239">
        <v>45</v>
      </c>
      <c r="P3239">
        <v>1.2333333333333329</v>
      </c>
      <c r="Q3239">
        <v>1.0222222222222219</v>
      </c>
      <c r="R3239">
        <v>1.127777777777778</v>
      </c>
      <c r="S3239">
        <v>3.5000000000000003E-2</v>
      </c>
      <c r="T3239">
        <v>0.03</v>
      </c>
      <c r="U3239">
        <v>7052760</v>
      </c>
      <c r="V3239" t="s">
        <v>1394</v>
      </c>
      <c r="W3239">
        <v>0.34174194090168419</v>
      </c>
      <c r="X3239">
        <v>1.2772382406008651E-2</v>
      </c>
      <c r="Y3239">
        <v>12321</v>
      </c>
      <c r="Z3239">
        <v>1367631</v>
      </c>
      <c r="AA3239">
        <v>151807041</v>
      </c>
      <c r="AB3239" t="s">
        <v>394</v>
      </c>
      <c r="AC3239" t="s">
        <v>1418</v>
      </c>
    </row>
    <row r="3240" spans="1:29" x14ac:dyDescent="0.25">
      <c r="A3240" t="s">
        <v>34</v>
      </c>
      <c r="B3240" t="s">
        <v>414</v>
      </c>
      <c r="C3240" t="s">
        <v>439</v>
      </c>
      <c r="D3240" t="s">
        <v>979</v>
      </c>
      <c r="E3240">
        <v>110</v>
      </c>
      <c r="F3240">
        <v>1598503440.54</v>
      </c>
      <c r="G3240">
        <v>784957157</v>
      </c>
      <c r="H3240">
        <v>295436926</v>
      </c>
      <c r="I3240">
        <v>23</v>
      </c>
      <c r="J3240">
        <v>37</v>
      </c>
      <c r="K3240">
        <v>24</v>
      </c>
      <c r="L3240">
        <v>43224000</v>
      </c>
      <c r="M3240">
        <v>110</v>
      </c>
      <c r="N3240">
        <v>28</v>
      </c>
      <c r="O3240">
        <v>44</v>
      </c>
      <c r="P3240">
        <v>0.8214285714285714</v>
      </c>
      <c r="Q3240">
        <v>0.84090909090909094</v>
      </c>
      <c r="R3240">
        <v>0.83116883116883122</v>
      </c>
      <c r="S3240">
        <v>0.01</v>
      </c>
      <c r="T3240">
        <v>0.01</v>
      </c>
      <c r="U3240">
        <v>864480</v>
      </c>
      <c r="V3240" t="s">
        <v>1394</v>
      </c>
      <c r="W3240">
        <v>0.18482095096410719</v>
      </c>
      <c r="X3240">
        <v>2.9261068062967862E-3</v>
      </c>
      <c r="Y3240">
        <v>12100</v>
      </c>
      <c r="Z3240">
        <v>1331000</v>
      </c>
      <c r="AA3240">
        <v>146410000</v>
      </c>
      <c r="AB3240" t="s">
        <v>394</v>
      </c>
      <c r="AC3240" t="s">
        <v>1418</v>
      </c>
    </row>
    <row r="3241" spans="1:29" x14ac:dyDescent="0.25">
      <c r="A3241" t="s">
        <v>34</v>
      </c>
      <c r="B3241" t="s">
        <v>414</v>
      </c>
      <c r="C3241" t="s">
        <v>439</v>
      </c>
      <c r="D3241" t="s">
        <v>972</v>
      </c>
      <c r="E3241">
        <v>130</v>
      </c>
      <c r="F3241">
        <v>1895112972.0799999</v>
      </c>
      <c r="G3241">
        <v>835188888</v>
      </c>
      <c r="H3241">
        <v>587951736</v>
      </c>
      <c r="I3241">
        <v>38</v>
      </c>
      <c r="J3241">
        <v>56</v>
      </c>
      <c r="K3241">
        <v>38</v>
      </c>
      <c r="L3241">
        <v>96075000</v>
      </c>
      <c r="M3241">
        <v>130</v>
      </c>
      <c r="N3241">
        <v>34</v>
      </c>
      <c r="O3241">
        <v>52</v>
      </c>
      <c r="P3241">
        <v>1.117647058823529</v>
      </c>
      <c r="Q3241">
        <v>1.0769230769230771</v>
      </c>
      <c r="R3241">
        <v>1.097285067873303</v>
      </c>
      <c r="S3241">
        <v>2.5000000000000001E-2</v>
      </c>
      <c r="T3241">
        <v>0.03</v>
      </c>
      <c r="U3241">
        <v>5284125</v>
      </c>
      <c r="V3241" t="s">
        <v>1394</v>
      </c>
      <c r="W3241">
        <v>0.31024627273522792</v>
      </c>
      <c r="X3241">
        <v>8.9873448387947277E-3</v>
      </c>
      <c r="Y3241">
        <v>16900</v>
      </c>
      <c r="Z3241">
        <v>2197000</v>
      </c>
      <c r="AA3241">
        <v>285610000</v>
      </c>
      <c r="AB3241" t="s">
        <v>396</v>
      </c>
      <c r="AC3241" t="s">
        <v>1418</v>
      </c>
    </row>
    <row r="3242" spans="1:29" x14ac:dyDescent="0.25">
      <c r="A3242" t="s">
        <v>35</v>
      </c>
      <c r="B3242" t="s">
        <v>414</v>
      </c>
      <c r="C3242" t="s">
        <v>439</v>
      </c>
      <c r="D3242" t="s">
        <v>978</v>
      </c>
      <c r="E3242">
        <v>131</v>
      </c>
      <c r="F3242">
        <v>2008967285.5699999</v>
      </c>
      <c r="G3242">
        <v>892206773</v>
      </c>
      <c r="H3242">
        <v>778456040.57000005</v>
      </c>
      <c r="I3242">
        <v>49</v>
      </c>
      <c r="J3242">
        <v>65</v>
      </c>
      <c r="K3242">
        <v>51</v>
      </c>
      <c r="L3242">
        <v>108700000</v>
      </c>
      <c r="M3242">
        <v>131</v>
      </c>
      <c r="N3242">
        <v>36</v>
      </c>
      <c r="O3242">
        <v>53</v>
      </c>
      <c r="P3242">
        <v>1.3611111111111109</v>
      </c>
      <c r="Q3242">
        <v>1.226415094339623</v>
      </c>
      <c r="R3242">
        <v>1.2937631027253671</v>
      </c>
      <c r="S3242">
        <v>3.5000000000000003E-2</v>
      </c>
      <c r="T3242">
        <v>5.5E-2</v>
      </c>
      <c r="U3242">
        <v>9783000</v>
      </c>
      <c r="V3242" t="s">
        <v>1394</v>
      </c>
      <c r="W3242">
        <v>0.38749065062506999</v>
      </c>
      <c r="X3242">
        <v>1.2567183617506141E-2</v>
      </c>
      <c r="Y3242">
        <v>17161</v>
      </c>
      <c r="Z3242">
        <v>2248091</v>
      </c>
      <c r="AA3242">
        <v>294499921</v>
      </c>
      <c r="AB3242" t="s">
        <v>396</v>
      </c>
      <c r="AC3242" t="s">
        <v>1418</v>
      </c>
    </row>
    <row r="3243" spans="1:29" x14ac:dyDescent="0.25">
      <c r="A3243" t="s">
        <v>35</v>
      </c>
      <c r="B3243" t="s">
        <v>414</v>
      </c>
      <c r="C3243" t="s">
        <v>439</v>
      </c>
      <c r="D3243" t="s">
        <v>972</v>
      </c>
      <c r="E3243">
        <v>131</v>
      </c>
      <c r="F3243">
        <v>1814079221.0799999</v>
      </c>
      <c r="G3243">
        <v>854180486</v>
      </c>
      <c r="H3243">
        <v>577487573</v>
      </c>
      <c r="I3243">
        <v>43</v>
      </c>
      <c r="J3243">
        <v>54</v>
      </c>
      <c r="K3243">
        <v>46</v>
      </c>
      <c r="L3243">
        <v>86306000</v>
      </c>
      <c r="M3243">
        <v>131</v>
      </c>
      <c r="N3243">
        <v>35</v>
      </c>
      <c r="O3243">
        <v>53</v>
      </c>
      <c r="P3243">
        <v>1.2285714285714291</v>
      </c>
      <c r="Q3243">
        <v>1.0188679245283021</v>
      </c>
      <c r="R3243">
        <v>1.1237196765498649</v>
      </c>
      <c r="S3243">
        <v>3.5000000000000003E-2</v>
      </c>
      <c r="T3243">
        <v>0.03</v>
      </c>
      <c r="U3243">
        <v>5609890</v>
      </c>
      <c r="V3243" t="s">
        <v>1394</v>
      </c>
      <c r="W3243">
        <v>0.3183364686004157</v>
      </c>
      <c r="X3243">
        <v>9.7143042764662232E-3</v>
      </c>
      <c r="Y3243">
        <v>17161</v>
      </c>
      <c r="Z3243">
        <v>2248091</v>
      </c>
      <c r="AA3243">
        <v>294499921</v>
      </c>
      <c r="AB3243" t="s">
        <v>396</v>
      </c>
      <c r="AC3243" t="s">
        <v>1418</v>
      </c>
    </row>
    <row r="3244" spans="1:29" x14ac:dyDescent="0.25">
      <c r="A3244" t="s">
        <v>35</v>
      </c>
      <c r="B3244" t="s">
        <v>414</v>
      </c>
      <c r="C3244" t="s">
        <v>439</v>
      </c>
      <c r="D3244" t="s">
        <v>994</v>
      </c>
      <c r="E3244">
        <v>130</v>
      </c>
      <c r="F3244">
        <v>2265813156</v>
      </c>
      <c r="G3244">
        <v>821807387</v>
      </c>
      <c r="H3244">
        <v>546288471</v>
      </c>
      <c r="I3244">
        <v>40</v>
      </c>
      <c r="J3244">
        <v>60</v>
      </c>
      <c r="K3244">
        <v>41</v>
      </c>
      <c r="L3244">
        <v>87279900</v>
      </c>
      <c r="M3244">
        <v>130</v>
      </c>
      <c r="N3244">
        <v>36</v>
      </c>
      <c r="O3244">
        <v>53</v>
      </c>
      <c r="P3244">
        <v>1.1111111111111109</v>
      </c>
      <c r="Q3244">
        <v>1.132075471698113</v>
      </c>
      <c r="R3244">
        <v>1.1215932914046121</v>
      </c>
      <c r="S3244">
        <v>2.5000000000000001E-2</v>
      </c>
      <c r="T3244">
        <v>4.4999999999999998E-2</v>
      </c>
      <c r="U3244">
        <v>6109593</v>
      </c>
      <c r="V3244" t="s">
        <v>1394</v>
      </c>
      <c r="W3244">
        <v>0.2411004056329171</v>
      </c>
      <c r="X3244">
        <v>1.118382196281056E-2</v>
      </c>
      <c r="Y3244">
        <v>16900</v>
      </c>
      <c r="Z3244">
        <v>2197000</v>
      </c>
      <c r="AA3244">
        <v>285610000</v>
      </c>
      <c r="AB3244" t="s">
        <v>396</v>
      </c>
      <c r="AC3244" t="s">
        <v>1418</v>
      </c>
    </row>
    <row r="3245" spans="1:29" x14ac:dyDescent="0.25">
      <c r="A3245" t="s">
        <v>35</v>
      </c>
      <c r="B3245" t="s">
        <v>414</v>
      </c>
      <c r="C3245" t="s">
        <v>439</v>
      </c>
      <c r="D3245" t="s">
        <v>980</v>
      </c>
      <c r="E3245">
        <v>109</v>
      </c>
      <c r="F3245">
        <v>1743469783</v>
      </c>
      <c r="G3245">
        <v>696054080</v>
      </c>
      <c r="H3245">
        <v>538621152</v>
      </c>
      <c r="I3245">
        <v>39</v>
      </c>
      <c r="J3245">
        <v>55</v>
      </c>
      <c r="K3245">
        <v>39</v>
      </c>
      <c r="L3245">
        <v>94003000</v>
      </c>
      <c r="M3245">
        <v>109</v>
      </c>
      <c r="N3245">
        <v>29</v>
      </c>
      <c r="O3245">
        <v>44</v>
      </c>
      <c r="P3245">
        <v>1.344827586206897</v>
      </c>
      <c r="Q3245">
        <v>1.25</v>
      </c>
      <c r="R3245">
        <v>1.297413793103448</v>
      </c>
      <c r="S3245">
        <v>3.5000000000000003E-2</v>
      </c>
      <c r="T3245">
        <v>5.5E-2</v>
      </c>
      <c r="U3245">
        <v>8460270</v>
      </c>
      <c r="V3245" t="s">
        <v>1394</v>
      </c>
      <c r="W3245">
        <v>0.30893632757614592</v>
      </c>
      <c r="X3245">
        <v>1.5707273969069822E-2</v>
      </c>
      <c r="Y3245">
        <v>11881</v>
      </c>
      <c r="Z3245">
        <v>1295029</v>
      </c>
      <c r="AA3245">
        <v>141158161</v>
      </c>
      <c r="AB3245" t="s">
        <v>393</v>
      </c>
      <c r="AC3245" t="s">
        <v>1418</v>
      </c>
    </row>
    <row r="3246" spans="1:29" x14ac:dyDescent="0.25">
      <c r="A3246" t="s">
        <v>35</v>
      </c>
      <c r="B3246" t="s">
        <v>414</v>
      </c>
      <c r="C3246" t="s">
        <v>439</v>
      </c>
      <c r="D3246" t="s">
        <v>997</v>
      </c>
      <c r="E3246">
        <v>110</v>
      </c>
      <c r="F3246">
        <v>1743405777.0799999</v>
      </c>
      <c r="G3246">
        <v>669338239</v>
      </c>
      <c r="H3246">
        <v>347754259</v>
      </c>
      <c r="I3246">
        <v>25</v>
      </c>
      <c r="J3246">
        <v>39</v>
      </c>
      <c r="K3246">
        <v>25</v>
      </c>
      <c r="L3246">
        <v>64664000</v>
      </c>
      <c r="M3246">
        <v>110</v>
      </c>
      <c r="N3246">
        <v>23</v>
      </c>
      <c r="O3246">
        <v>35</v>
      </c>
      <c r="P3246">
        <v>1.0869565217391299</v>
      </c>
      <c r="Q3246">
        <v>1.1142857142857141</v>
      </c>
      <c r="R3246">
        <v>1.1006211180124219</v>
      </c>
      <c r="S3246">
        <v>0.02</v>
      </c>
      <c r="T3246">
        <v>4.4999999999999998E-2</v>
      </c>
      <c r="U3246">
        <v>4203160</v>
      </c>
      <c r="V3246" t="s">
        <v>1394</v>
      </c>
      <c r="W3246">
        <v>0.19946834154837301</v>
      </c>
      <c r="X3246">
        <v>1.2086580943930289E-2</v>
      </c>
      <c r="Y3246">
        <v>12100</v>
      </c>
      <c r="Z3246">
        <v>1331000</v>
      </c>
      <c r="AA3246">
        <v>146410000</v>
      </c>
      <c r="AB3246" t="s">
        <v>394</v>
      </c>
      <c r="AC3246" t="s">
        <v>1418</v>
      </c>
    </row>
    <row r="3247" spans="1:29" x14ac:dyDescent="0.25">
      <c r="A3247" t="s">
        <v>35</v>
      </c>
      <c r="B3247" t="s">
        <v>414</v>
      </c>
      <c r="C3247" t="s">
        <v>439</v>
      </c>
      <c r="D3247" t="s">
        <v>982</v>
      </c>
      <c r="E3247">
        <v>154</v>
      </c>
      <c r="F3247">
        <v>2133296453.0799999</v>
      </c>
      <c r="G3247">
        <v>942889788</v>
      </c>
      <c r="H3247">
        <v>715615439.08000004</v>
      </c>
      <c r="I3247">
        <v>51</v>
      </c>
      <c r="J3247">
        <v>65</v>
      </c>
      <c r="K3247">
        <v>52</v>
      </c>
      <c r="L3247">
        <v>124068690</v>
      </c>
      <c r="M3247">
        <v>154</v>
      </c>
      <c r="N3247">
        <v>41</v>
      </c>
      <c r="O3247">
        <v>62</v>
      </c>
      <c r="P3247">
        <v>1.24390243902439</v>
      </c>
      <c r="Q3247">
        <v>1.0483870967741939</v>
      </c>
      <c r="R3247">
        <v>1.146144767899292</v>
      </c>
      <c r="S3247">
        <v>3.5000000000000003E-2</v>
      </c>
      <c r="T3247">
        <v>0.03</v>
      </c>
      <c r="U3247">
        <v>8064464.8499999996</v>
      </c>
      <c r="V3247" t="s">
        <v>1394</v>
      </c>
      <c r="W3247">
        <v>0.33545053620972948</v>
      </c>
      <c r="X3247">
        <v>1.1269271747920541E-2</v>
      </c>
      <c r="Y3247">
        <v>23716</v>
      </c>
      <c r="Z3247">
        <v>3652264</v>
      </c>
      <c r="AA3247">
        <v>562448656</v>
      </c>
      <c r="AB3247" t="s">
        <v>397</v>
      </c>
      <c r="AC3247" t="s">
        <v>1418</v>
      </c>
    </row>
    <row r="3248" spans="1:29" x14ac:dyDescent="0.25">
      <c r="A3248" t="s">
        <v>35</v>
      </c>
      <c r="B3248" t="s">
        <v>414</v>
      </c>
      <c r="C3248" t="s">
        <v>439</v>
      </c>
      <c r="D3248" t="s">
        <v>983</v>
      </c>
      <c r="E3248">
        <v>125</v>
      </c>
      <c r="F3248">
        <v>2025091862.3099999</v>
      </c>
      <c r="G3248">
        <v>836858662</v>
      </c>
      <c r="H3248">
        <v>663613551</v>
      </c>
      <c r="I3248">
        <v>42</v>
      </c>
      <c r="J3248">
        <v>66</v>
      </c>
      <c r="K3248">
        <v>43</v>
      </c>
      <c r="L3248">
        <v>137007000</v>
      </c>
      <c r="M3248">
        <v>125</v>
      </c>
      <c r="N3248">
        <v>33</v>
      </c>
      <c r="O3248">
        <v>50</v>
      </c>
      <c r="P3248">
        <v>1.2727272727272729</v>
      </c>
      <c r="Q3248">
        <v>1.32</v>
      </c>
      <c r="R3248">
        <v>1.2963636363636359</v>
      </c>
      <c r="S3248">
        <v>3.5000000000000003E-2</v>
      </c>
      <c r="T3248">
        <v>5.5E-2</v>
      </c>
      <c r="U3248">
        <v>12330630</v>
      </c>
      <c r="V3248" t="s">
        <v>1394</v>
      </c>
      <c r="W3248">
        <v>0.32769552994155199</v>
      </c>
      <c r="X3248">
        <v>1.858104009693437E-2</v>
      </c>
      <c r="Y3248">
        <v>15625</v>
      </c>
      <c r="Z3248">
        <v>1953125</v>
      </c>
      <c r="AA3248">
        <v>244140625</v>
      </c>
      <c r="AB3248" t="s">
        <v>391</v>
      </c>
      <c r="AC3248" t="s">
        <v>1418</v>
      </c>
    </row>
    <row r="3249" spans="1:29" x14ac:dyDescent="0.25">
      <c r="A3249" t="s">
        <v>35</v>
      </c>
      <c r="B3249" t="s">
        <v>414</v>
      </c>
      <c r="C3249" t="s">
        <v>439</v>
      </c>
      <c r="D3249" t="s">
        <v>975</v>
      </c>
      <c r="E3249">
        <v>131</v>
      </c>
      <c r="F3249">
        <v>2048032818</v>
      </c>
      <c r="G3249">
        <v>834641262</v>
      </c>
      <c r="H3249">
        <v>708889102</v>
      </c>
      <c r="I3249">
        <v>55</v>
      </c>
      <c r="J3249">
        <v>68</v>
      </c>
      <c r="K3249">
        <v>56</v>
      </c>
      <c r="L3249">
        <v>116824000</v>
      </c>
      <c r="M3249">
        <v>131</v>
      </c>
      <c r="N3249">
        <v>36</v>
      </c>
      <c r="O3249">
        <v>53</v>
      </c>
      <c r="P3249">
        <v>1.5277777777777779</v>
      </c>
      <c r="Q3249">
        <v>1.283018867924528</v>
      </c>
      <c r="R3249">
        <v>1.4053983228511531</v>
      </c>
      <c r="S3249">
        <v>0.05</v>
      </c>
      <c r="T3249">
        <v>5.5E-2</v>
      </c>
      <c r="U3249">
        <v>12266520</v>
      </c>
      <c r="V3249" t="s">
        <v>1394</v>
      </c>
      <c r="W3249">
        <v>0.34613171027809192</v>
      </c>
      <c r="X3249">
        <v>1.7303863136550239E-2</v>
      </c>
      <c r="Y3249">
        <v>17161</v>
      </c>
      <c r="Z3249">
        <v>2248091</v>
      </c>
      <c r="AA3249">
        <v>294499921</v>
      </c>
      <c r="AB3249" t="s">
        <v>396</v>
      </c>
      <c r="AC3249" t="s">
        <v>1418</v>
      </c>
    </row>
    <row r="3250" spans="1:29" x14ac:dyDescent="0.25">
      <c r="A3250" t="s">
        <v>35</v>
      </c>
      <c r="B3250" t="s">
        <v>414</v>
      </c>
      <c r="C3250" t="s">
        <v>439</v>
      </c>
      <c r="D3250" t="s">
        <v>973</v>
      </c>
      <c r="E3250">
        <v>113</v>
      </c>
      <c r="F3250">
        <v>1733207512.74</v>
      </c>
      <c r="G3250">
        <v>737313787</v>
      </c>
      <c r="H3250">
        <v>347939475</v>
      </c>
      <c r="I3250">
        <v>26</v>
      </c>
      <c r="J3250">
        <v>39</v>
      </c>
      <c r="K3250">
        <v>26</v>
      </c>
      <c r="L3250">
        <v>75623001</v>
      </c>
      <c r="M3250">
        <v>113</v>
      </c>
      <c r="N3250">
        <v>29</v>
      </c>
      <c r="O3250">
        <v>45</v>
      </c>
      <c r="P3250">
        <v>0.89655172413793105</v>
      </c>
      <c r="Q3250">
        <v>0.8666666666666667</v>
      </c>
      <c r="R3250">
        <v>0.88160919540229887</v>
      </c>
      <c r="S3250">
        <v>0.01</v>
      </c>
      <c r="T3250">
        <v>0.01</v>
      </c>
      <c r="U3250">
        <v>1512460.02</v>
      </c>
      <c r="V3250" t="s">
        <v>1394</v>
      </c>
      <c r="W3250">
        <v>0.20074888462140811</v>
      </c>
      <c r="X3250">
        <v>4.3469055070569388E-3</v>
      </c>
      <c r="Y3250">
        <v>12769</v>
      </c>
      <c r="Z3250">
        <v>1442897</v>
      </c>
      <c r="AA3250">
        <v>163047361</v>
      </c>
      <c r="AB3250" t="s">
        <v>394</v>
      </c>
      <c r="AC3250" t="s">
        <v>1418</v>
      </c>
    </row>
    <row r="3251" spans="1:29" x14ac:dyDescent="0.25">
      <c r="A3251" t="s">
        <v>35</v>
      </c>
      <c r="B3251" t="s">
        <v>414</v>
      </c>
      <c r="C3251" t="s">
        <v>439</v>
      </c>
      <c r="D3251" t="s">
        <v>974</v>
      </c>
      <c r="E3251">
        <v>125</v>
      </c>
      <c r="F3251">
        <v>1870192282</v>
      </c>
      <c r="G3251">
        <v>757163920</v>
      </c>
      <c r="H3251">
        <v>520002243</v>
      </c>
      <c r="I3251">
        <v>34</v>
      </c>
      <c r="J3251">
        <v>52</v>
      </c>
      <c r="K3251">
        <v>34</v>
      </c>
      <c r="L3251">
        <v>102159000</v>
      </c>
      <c r="M3251">
        <v>125</v>
      </c>
      <c r="N3251">
        <v>34</v>
      </c>
      <c r="O3251">
        <v>50</v>
      </c>
      <c r="P3251">
        <v>1</v>
      </c>
      <c r="Q3251">
        <v>1.04</v>
      </c>
      <c r="R3251">
        <v>1.02</v>
      </c>
      <c r="S3251">
        <v>0.02</v>
      </c>
      <c r="T3251">
        <v>0.03</v>
      </c>
      <c r="U3251">
        <v>5107950</v>
      </c>
      <c r="V3251" t="s">
        <v>1394</v>
      </c>
      <c r="W3251">
        <v>0.27804747565523319</v>
      </c>
      <c r="X3251">
        <v>9.8229383983637931E-3</v>
      </c>
      <c r="Y3251">
        <v>15625</v>
      </c>
      <c r="Z3251">
        <v>1953125</v>
      </c>
      <c r="AA3251">
        <v>244140625</v>
      </c>
      <c r="AB3251" t="s">
        <v>391</v>
      </c>
      <c r="AC3251" t="s">
        <v>1418</v>
      </c>
    </row>
    <row r="3252" spans="1:29" x14ac:dyDescent="0.25">
      <c r="A3252" t="s">
        <v>35</v>
      </c>
      <c r="B3252" t="s">
        <v>414</v>
      </c>
      <c r="C3252" t="s">
        <v>439</v>
      </c>
      <c r="D3252" t="s">
        <v>996</v>
      </c>
      <c r="E3252">
        <v>106</v>
      </c>
      <c r="F3252">
        <v>1830507773</v>
      </c>
      <c r="G3252">
        <v>755851282</v>
      </c>
      <c r="H3252">
        <v>433624627</v>
      </c>
      <c r="I3252">
        <v>30</v>
      </c>
      <c r="J3252">
        <v>48</v>
      </c>
      <c r="K3252">
        <v>30</v>
      </c>
      <c r="L3252">
        <v>70056000</v>
      </c>
      <c r="M3252">
        <v>106</v>
      </c>
      <c r="N3252">
        <v>27</v>
      </c>
      <c r="O3252">
        <v>43</v>
      </c>
      <c r="P3252">
        <v>1.1111111111111109</v>
      </c>
      <c r="Q3252">
        <v>1.1162790697674421</v>
      </c>
      <c r="R3252">
        <v>1.1136950904392759</v>
      </c>
      <c r="S3252">
        <v>2.5000000000000001E-2</v>
      </c>
      <c r="T3252">
        <v>4.4999999999999998E-2</v>
      </c>
      <c r="U3252">
        <v>4903920</v>
      </c>
      <c r="V3252" t="s">
        <v>1394</v>
      </c>
      <c r="W3252">
        <v>0.23688761850452961</v>
      </c>
      <c r="X3252">
        <v>1.1309136277446711E-2</v>
      </c>
      <c r="Y3252">
        <v>11236</v>
      </c>
      <c r="Z3252">
        <v>1191016</v>
      </c>
      <c r="AA3252">
        <v>126247696</v>
      </c>
      <c r="AB3252" t="s">
        <v>393</v>
      </c>
      <c r="AC3252" t="s">
        <v>1418</v>
      </c>
    </row>
    <row r="3253" spans="1:29" x14ac:dyDescent="0.25">
      <c r="A3253" t="s">
        <v>35</v>
      </c>
      <c r="B3253" t="s">
        <v>414</v>
      </c>
      <c r="C3253" t="s">
        <v>439</v>
      </c>
      <c r="D3253" t="s">
        <v>976</v>
      </c>
      <c r="E3253">
        <v>126</v>
      </c>
      <c r="F3253">
        <v>1784926837.6900001</v>
      </c>
      <c r="G3253">
        <v>808303592</v>
      </c>
      <c r="H3253">
        <v>566368964.69000006</v>
      </c>
      <c r="I3253">
        <v>44</v>
      </c>
      <c r="J3253">
        <v>58</v>
      </c>
      <c r="K3253">
        <v>47</v>
      </c>
      <c r="L3253">
        <v>91426000</v>
      </c>
      <c r="M3253">
        <v>126</v>
      </c>
      <c r="N3253">
        <v>34</v>
      </c>
      <c r="O3253">
        <v>51</v>
      </c>
      <c r="P3253">
        <v>1.294117647058824</v>
      </c>
      <c r="Q3253">
        <v>1.137254901960784</v>
      </c>
      <c r="R3253">
        <v>1.215686274509804</v>
      </c>
      <c r="S3253">
        <v>3.5000000000000003E-2</v>
      </c>
      <c r="T3253">
        <v>4.4999999999999998E-2</v>
      </c>
      <c r="U3253">
        <v>7314080</v>
      </c>
      <c r="V3253" t="s">
        <v>1394</v>
      </c>
      <c r="W3253">
        <v>0.31730654317628959</v>
      </c>
      <c r="X3253">
        <v>1.291398444475737E-2</v>
      </c>
      <c r="Y3253">
        <v>15876</v>
      </c>
      <c r="Z3253">
        <v>2000376</v>
      </c>
      <c r="AA3253">
        <v>252047376</v>
      </c>
      <c r="AB3253" t="s">
        <v>391</v>
      </c>
      <c r="AC3253" t="s">
        <v>1418</v>
      </c>
    </row>
    <row r="3254" spans="1:29" x14ac:dyDescent="0.25">
      <c r="A3254" t="s">
        <v>35</v>
      </c>
      <c r="B3254" t="s">
        <v>414</v>
      </c>
      <c r="C3254" t="s">
        <v>439</v>
      </c>
      <c r="D3254" t="s">
        <v>981</v>
      </c>
      <c r="E3254">
        <v>115</v>
      </c>
      <c r="F3254">
        <v>1876895977</v>
      </c>
      <c r="G3254">
        <v>759409453</v>
      </c>
      <c r="H3254">
        <v>431281913</v>
      </c>
      <c r="I3254">
        <v>36</v>
      </c>
      <c r="J3254">
        <v>52</v>
      </c>
      <c r="K3254">
        <v>37</v>
      </c>
      <c r="L3254">
        <v>80882129</v>
      </c>
      <c r="M3254">
        <v>115</v>
      </c>
      <c r="N3254">
        <v>30</v>
      </c>
      <c r="O3254">
        <v>46</v>
      </c>
      <c r="P3254">
        <v>1.2</v>
      </c>
      <c r="Q3254">
        <v>1.130434782608696</v>
      </c>
      <c r="R3254">
        <v>1.165217391304348</v>
      </c>
      <c r="S3254">
        <v>3.5000000000000003E-2</v>
      </c>
      <c r="T3254">
        <v>4.4999999999999998E-2</v>
      </c>
      <c r="U3254">
        <v>6470570.3200000003</v>
      </c>
      <c r="V3254" t="s">
        <v>1394</v>
      </c>
      <c r="W3254">
        <v>0.22978466483228019</v>
      </c>
      <c r="X3254">
        <v>1.500311078429111E-2</v>
      </c>
      <c r="Y3254">
        <v>13225</v>
      </c>
      <c r="Z3254">
        <v>1520875</v>
      </c>
      <c r="AA3254">
        <v>174900625</v>
      </c>
      <c r="AB3254" t="s">
        <v>394</v>
      </c>
      <c r="AC3254" t="s">
        <v>1418</v>
      </c>
    </row>
    <row r="3255" spans="1:29" x14ac:dyDescent="0.25">
      <c r="A3255" t="s">
        <v>35</v>
      </c>
      <c r="B3255" t="s">
        <v>414</v>
      </c>
      <c r="C3255" t="s">
        <v>439</v>
      </c>
      <c r="D3255" t="s">
        <v>990</v>
      </c>
      <c r="E3255">
        <v>126</v>
      </c>
      <c r="F3255">
        <v>1836504966</v>
      </c>
      <c r="G3255">
        <v>689870578</v>
      </c>
      <c r="H3255">
        <v>546923925</v>
      </c>
      <c r="I3255">
        <v>38</v>
      </c>
      <c r="J3255">
        <v>55</v>
      </c>
      <c r="K3255">
        <v>40</v>
      </c>
      <c r="L3255">
        <v>97291000</v>
      </c>
      <c r="M3255">
        <v>126</v>
      </c>
      <c r="N3255">
        <v>33</v>
      </c>
      <c r="O3255">
        <v>51</v>
      </c>
      <c r="P3255">
        <v>1.151515151515152</v>
      </c>
      <c r="Q3255">
        <v>1.07843137254902</v>
      </c>
      <c r="R3255">
        <v>1.114973262032086</v>
      </c>
      <c r="S3255">
        <v>2.5000000000000001E-2</v>
      </c>
      <c r="T3255">
        <v>0.03</v>
      </c>
      <c r="U3255">
        <v>5351005</v>
      </c>
      <c r="V3255" t="s">
        <v>1394</v>
      </c>
      <c r="W3255">
        <v>0.29780694042512051</v>
      </c>
      <c r="X3255">
        <v>9.7838195686904723E-3</v>
      </c>
      <c r="Y3255">
        <v>15876</v>
      </c>
      <c r="Z3255">
        <v>2000376</v>
      </c>
      <c r="AA3255">
        <v>252047376</v>
      </c>
      <c r="AB3255" t="s">
        <v>391</v>
      </c>
      <c r="AC3255" t="s">
        <v>1418</v>
      </c>
    </row>
    <row r="3256" spans="1:29" x14ac:dyDescent="0.25">
      <c r="A3256" t="s">
        <v>35</v>
      </c>
      <c r="B3256" t="s">
        <v>414</v>
      </c>
      <c r="C3256" t="s">
        <v>439</v>
      </c>
      <c r="D3256" t="s">
        <v>985</v>
      </c>
      <c r="E3256">
        <v>127</v>
      </c>
      <c r="F3256">
        <v>1928073639.6300001</v>
      </c>
      <c r="G3256">
        <v>802431114</v>
      </c>
      <c r="H3256">
        <v>602661470.63</v>
      </c>
      <c r="I3256">
        <v>55</v>
      </c>
      <c r="J3256">
        <v>80</v>
      </c>
      <c r="K3256">
        <v>55</v>
      </c>
      <c r="L3256">
        <v>128389000</v>
      </c>
      <c r="M3256">
        <v>127</v>
      </c>
      <c r="N3256">
        <v>34</v>
      </c>
      <c r="O3256">
        <v>51</v>
      </c>
      <c r="P3256">
        <v>1.617647058823529</v>
      </c>
      <c r="Q3256">
        <v>1.5686274509803919</v>
      </c>
      <c r="R3256">
        <v>1.5931372549019609</v>
      </c>
      <c r="S3256">
        <v>0.05</v>
      </c>
      <c r="T3256">
        <v>0.08</v>
      </c>
      <c r="U3256">
        <v>16690570</v>
      </c>
      <c r="V3256" t="s">
        <v>1394</v>
      </c>
      <c r="W3256">
        <v>0.31257181169991588</v>
      </c>
      <c r="X3256">
        <v>2.769476864441375E-2</v>
      </c>
      <c r="Y3256">
        <v>16129</v>
      </c>
      <c r="Z3256">
        <v>2048383</v>
      </c>
      <c r="AA3256">
        <v>260144641</v>
      </c>
      <c r="AB3256" t="s">
        <v>391</v>
      </c>
      <c r="AC3256" t="s">
        <v>1418</v>
      </c>
    </row>
    <row r="3257" spans="1:29" x14ac:dyDescent="0.25">
      <c r="A3257" t="s">
        <v>35</v>
      </c>
      <c r="B3257" t="s">
        <v>414</v>
      </c>
      <c r="C3257" t="s">
        <v>439</v>
      </c>
      <c r="D3257" t="s">
        <v>984</v>
      </c>
      <c r="E3257">
        <v>108</v>
      </c>
      <c r="F3257">
        <v>1642045144.6400001</v>
      </c>
      <c r="G3257">
        <v>723572593</v>
      </c>
      <c r="H3257">
        <v>399113128</v>
      </c>
      <c r="I3257">
        <v>29</v>
      </c>
      <c r="J3257">
        <v>36</v>
      </c>
      <c r="K3257">
        <v>29</v>
      </c>
      <c r="L3257">
        <v>53020000</v>
      </c>
      <c r="M3257">
        <v>108</v>
      </c>
      <c r="N3257">
        <v>27</v>
      </c>
      <c r="O3257">
        <v>43</v>
      </c>
      <c r="P3257">
        <v>1.074074074074074</v>
      </c>
      <c r="Q3257">
        <v>0.83720930232558144</v>
      </c>
      <c r="R3257">
        <v>0.95564168819982775</v>
      </c>
      <c r="S3257">
        <v>0.02</v>
      </c>
      <c r="T3257">
        <v>0.01</v>
      </c>
      <c r="U3257">
        <v>1590600</v>
      </c>
      <c r="V3257" t="s">
        <v>1394</v>
      </c>
      <c r="W3257">
        <v>0.24305855981048621</v>
      </c>
      <c r="X3257">
        <v>3.9853362077330616E-3</v>
      </c>
      <c r="Y3257">
        <v>11664</v>
      </c>
      <c r="Z3257">
        <v>1259712</v>
      </c>
      <c r="AA3257">
        <v>136048896</v>
      </c>
      <c r="AB3257" t="s">
        <v>393</v>
      </c>
      <c r="AC3257" t="s">
        <v>1418</v>
      </c>
    </row>
    <row r="3258" spans="1:29" x14ac:dyDescent="0.25">
      <c r="A3258" t="s">
        <v>35</v>
      </c>
      <c r="B3258" t="s">
        <v>414</v>
      </c>
      <c r="C3258" t="s">
        <v>439</v>
      </c>
      <c r="D3258" t="s">
        <v>991</v>
      </c>
      <c r="E3258">
        <v>125</v>
      </c>
      <c r="F3258">
        <v>1892321570</v>
      </c>
      <c r="G3258">
        <v>774094449</v>
      </c>
      <c r="H3258">
        <v>451084915</v>
      </c>
      <c r="I3258">
        <v>34</v>
      </c>
      <c r="J3258">
        <v>61</v>
      </c>
      <c r="K3258">
        <v>36</v>
      </c>
      <c r="L3258">
        <v>94274000</v>
      </c>
      <c r="M3258">
        <v>125</v>
      </c>
      <c r="N3258">
        <v>32</v>
      </c>
      <c r="O3258">
        <v>50</v>
      </c>
      <c r="P3258">
        <v>1.0625</v>
      </c>
      <c r="Q3258">
        <v>1.22</v>
      </c>
      <c r="R3258">
        <v>1.1412500000000001</v>
      </c>
      <c r="S3258">
        <v>0.02</v>
      </c>
      <c r="T3258">
        <v>5.5E-2</v>
      </c>
      <c r="U3258">
        <v>7070550</v>
      </c>
      <c r="V3258" t="s">
        <v>1394</v>
      </c>
      <c r="W3258">
        <v>0.238376458922888</v>
      </c>
      <c r="X3258">
        <v>1.5674543228739981E-2</v>
      </c>
      <c r="Y3258">
        <v>15625</v>
      </c>
      <c r="Z3258">
        <v>1953125</v>
      </c>
      <c r="AA3258">
        <v>244140625</v>
      </c>
      <c r="AB3258" t="s">
        <v>391</v>
      </c>
      <c r="AC3258" t="s">
        <v>1418</v>
      </c>
    </row>
    <row r="3259" spans="1:29" x14ac:dyDescent="0.25">
      <c r="A3259" t="s">
        <v>35</v>
      </c>
      <c r="B3259" t="s">
        <v>414</v>
      </c>
      <c r="C3259" t="s">
        <v>439</v>
      </c>
      <c r="D3259" t="s">
        <v>977</v>
      </c>
      <c r="E3259">
        <v>123</v>
      </c>
      <c r="F3259">
        <v>1911465544.5599999</v>
      </c>
      <c r="G3259">
        <v>765347733</v>
      </c>
      <c r="H3259">
        <v>272040442</v>
      </c>
      <c r="I3259">
        <v>26</v>
      </c>
      <c r="J3259">
        <v>40</v>
      </c>
      <c r="K3259">
        <v>26</v>
      </c>
      <c r="L3259">
        <v>80630000</v>
      </c>
      <c r="M3259">
        <v>123</v>
      </c>
      <c r="N3259">
        <v>32</v>
      </c>
      <c r="O3259">
        <v>49</v>
      </c>
      <c r="P3259">
        <v>0.8125</v>
      </c>
      <c r="Q3259">
        <v>0.81632653061224492</v>
      </c>
      <c r="R3259">
        <v>0.81441326530612246</v>
      </c>
      <c r="S3259">
        <v>0.01</v>
      </c>
      <c r="T3259">
        <v>0.01</v>
      </c>
      <c r="U3259">
        <v>1612600</v>
      </c>
      <c r="V3259" t="s">
        <v>1394</v>
      </c>
      <c r="W3259">
        <v>0.1423203482658752</v>
      </c>
      <c r="X3259">
        <v>5.9277951033471707E-3</v>
      </c>
      <c r="Y3259">
        <v>15129</v>
      </c>
      <c r="Z3259">
        <v>1860867</v>
      </c>
      <c r="AA3259">
        <v>228886641</v>
      </c>
      <c r="AB3259" t="s">
        <v>391</v>
      </c>
      <c r="AC3259" t="s">
        <v>1418</v>
      </c>
    </row>
    <row r="3260" spans="1:29" x14ac:dyDescent="0.25">
      <c r="A3260" t="s">
        <v>35</v>
      </c>
      <c r="B3260" t="s">
        <v>414</v>
      </c>
      <c r="C3260" t="s">
        <v>439</v>
      </c>
      <c r="D3260" t="s">
        <v>988</v>
      </c>
      <c r="E3260">
        <v>126</v>
      </c>
      <c r="F3260">
        <v>1853462797.0599999</v>
      </c>
      <c r="G3260">
        <v>770078355</v>
      </c>
      <c r="H3260">
        <v>679868424.47000003</v>
      </c>
      <c r="I3260">
        <v>54</v>
      </c>
      <c r="J3260">
        <v>62</v>
      </c>
      <c r="K3260">
        <v>55</v>
      </c>
      <c r="L3260">
        <v>104766000</v>
      </c>
      <c r="M3260">
        <v>126</v>
      </c>
      <c r="N3260">
        <v>33</v>
      </c>
      <c r="O3260">
        <v>50</v>
      </c>
      <c r="P3260">
        <v>1.636363636363636</v>
      </c>
      <c r="Q3260">
        <v>1.24</v>
      </c>
      <c r="R3260">
        <v>1.438181818181818</v>
      </c>
      <c r="S3260">
        <v>0.05</v>
      </c>
      <c r="T3260">
        <v>5.5E-2</v>
      </c>
      <c r="U3260">
        <v>11000430</v>
      </c>
      <c r="V3260" t="s">
        <v>1394</v>
      </c>
      <c r="W3260">
        <v>0.36680985749939032</v>
      </c>
      <c r="X3260">
        <v>1.6180233710038121E-2</v>
      </c>
      <c r="Y3260">
        <v>15876</v>
      </c>
      <c r="Z3260">
        <v>2000376</v>
      </c>
      <c r="AA3260">
        <v>252047376</v>
      </c>
      <c r="AB3260" t="s">
        <v>391</v>
      </c>
      <c r="AC3260" t="s">
        <v>1418</v>
      </c>
    </row>
    <row r="3261" spans="1:29" x14ac:dyDescent="0.25">
      <c r="A3261" t="s">
        <v>35</v>
      </c>
      <c r="B3261" t="s">
        <v>414</v>
      </c>
      <c r="C3261" t="s">
        <v>439</v>
      </c>
      <c r="D3261" t="s">
        <v>979</v>
      </c>
      <c r="E3261">
        <v>113</v>
      </c>
      <c r="F3261">
        <v>1594587195.8299999</v>
      </c>
      <c r="G3261">
        <v>702341526</v>
      </c>
      <c r="H3261">
        <v>313213314</v>
      </c>
      <c r="I3261">
        <v>25</v>
      </c>
      <c r="J3261">
        <v>36</v>
      </c>
      <c r="K3261">
        <v>25</v>
      </c>
      <c r="L3261">
        <v>46105000</v>
      </c>
      <c r="M3261">
        <v>113</v>
      </c>
      <c r="N3261">
        <v>29</v>
      </c>
      <c r="O3261">
        <v>45</v>
      </c>
      <c r="P3261">
        <v>0.86206896551724133</v>
      </c>
      <c r="Q3261">
        <v>0.8</v>
      </c>
      <c r="R3261">
        <v>0.83103448275862069</v>
      </c>
      <c r="S3261">
        <v>0.01</v>
      </c>
      <c r="T3261">
        <v>0.01</v>
      </c>
      <c r="U3261">
        <v>922100</v>
      </c>
      <c r="V3261" t="s">
        <v>1394</v>
      </c>
      <c r="W3261">
        <v>0.19642282016253679</v>
      </c>
      <c r="X3261">
        <v>2.944000011442681E-3</v>
      </c>
      <c r="Y3261">
        <v>12769</v>
      </c>
      <c r="Z3261">
        <v>1442897</v>
      </c>
      <c r="AA3261">
        <v>163047361</v>
      </c>
      <c r="AB3261" t="s">
        <v>394</v>
      </c>
      <c r="AC3261" t="s">
        <v>1418</v>
      </c>
    </row>
    <row r="3262" spans="1:29" x14ac:dyDescent="0.25">
      <c r="A3262" t="s">
        <v>35</v>
      </c>
      <c r="B3262" t="s">
        <v>414</v>
      </c>
      <c r="C3262" t="s">
        <v>439</v>
      </c>
      <c r="D3262" t="s">
        <v>992</v>
      </c>
      <c r="E3262">
        <v>109</v>
      </c>
      <c r="F3262">
        <v>1613663210</v>
      </c>
      <c r="G3262">
        <v>631378573</v>
      </c>
      <c r="H3262">
        <v>365686670</v>
      </c>
      <c r="I3262">
        <v>27</v>
      </c>
      <c r="J3262">
        <v>36</v>
      </c>
      <c r="K3262">
        <v>27</v>
      </c>
      <c r="L3262">
        <v>44495000</v>
      </c>
      <c r="M3262">
        <v>109</v>
      </c>
      <c r="N3262">
        <v>29</v>
      </c>
      <c r="O3262">
        <v>44</v>
      </c>
      <c r="P3262">
        <v>0.93103448275862066</v>
      </c>
      <c r="Q3262">
        <v>0.81818181818181823</v>
      </c>
      <c r="R3262">
        <v>0.87460815047021945</v>
      </c>
      <c r="S3262">
        <v>1.4999999999999999E-2</v>
      </c>
      <c r="T3262">
        <v>0.01</v>
      </c>
      <c r="U3262">
        <v>1112375</v>
      </c>
      <c r="V3262" t="s">
        <v>1394</v>
      </c>
      <c r="W3262">
        <v>0.22661895476937841</v>
      </c>
      <c r="X3262">
        <v>3.041880088218693E-3</v>
      </c>
      <c r="Y3262">
        <v>11881</v>
      </c>
      <c r="Z3262">
        <v>1295029</v>
      </c>
      <c r="AA3262">
        <v>141158161</v>
      </c>
      <c r="AB3262" t="s">
        <v>393</v>
      </c>
      <c r="AC3262" t="s">
        <v>1418</v>
      </c>
    </row>
    <row r="3263" spans="1:29" x14ac:dyDescent="0.25">
      <c r="A3263" t="s">
        <v>35</v>
      </c>
      <c r="B3263" t="s">
        <v>414</v>
      </c>
      <c r="C3263" t="s">
        <v>439</v>
      </c>
      <c r="D3263" t="s">
        <v>995</v>
      </c>
      <c r="E3263">
        <v>125</v>
      </c>
      <c r="F3263">
        <v>1895163376</v>
      </c>
      <c r="G3263">
        <v>769173850</v>
      </c>
      <c r="H3263">
        <v>495116891</v>
      </c>
      <c r="I3263">
        <v>37</v>
      </c>
      <c r="J3263">
        <v>51</v>
      </c>
      <c r="K3263">
        <v>37</v>
      </c>
      <c r="L3263">
        <v>106166000</v>
      </c>
      <c r="M3263">
        <v>125</v>
      </c>
      <c r="N3263">
        <v>34</v>
      </c>
      <c r="O3263">
        <v>50</v>
      </c>
      <c r="P3263">
        <v>1.088235294117647</v>
      </c>
      <c r="Q3263">
        <v>1.02</v>
      </c>
      <c r="R3263">
        <v>1.054117647058824</v>
      </c>
      <c r="S3263">
        <v>0.02</v>
      </c>
      <c r="T3263">
        <v>0.03</v>
      </c>
      <c r="U3263">
        <v>5308300</v>
      </c>
      <c r="V3263" t="s">
        <v>1394</v>
      </c>
      <c r="W3263">
        <v>0.26125288050100021</v>
      </c>
      <c r="X3263">
        <v>1.0721306617673039E-2</v>
      </c>
      <c r="Y3263">
        <v>15625</v>
      </c>
      <c r="Z3263">
        <v>1953125</v>
      </c>
      <c r="AA3263">
        <v>244140625</v>
      </c>
      <c r="AB3263" t="s">
        <v>391</v>
      </c>
      <c r="AC3263" t="s">
        <v>1418</v>
      </c>
    </row>
    <row r="3264" spans="1:29" x14ac:dyDescent="0.25">
      <c r="A3264" t="s">
        <v>35</v>
      </c>
      <c r="B3264" t="s">
        <v>414</v>
      </c>
      <c r="C3264" t="s">
        <v>439</v>
      </c>
      <c r="D3264" t="s">
        <v>986</v>
      </c>
      <c r="E3264">
        <v>130</v>
      </c>
      <c r="F3264">
        <v>2075274217</v>
      </c>
      <c r="G3264">
        <v>835086846</v>
      </c>
      <c r="H3264">
        <v>499887845</v>
      </c>
      <c r="I3264">
        <v>42</v>
      </c>
      <c r="J3264">
        <v>54</v>
      </c>
      <c r="K3264">
        <v>42</v>
      </c>
      <c r="L3264">
        <v>88521000</v>
      </c>
      <c r="M3264">
        <v>130</v>
      </c>
      <c r="N3264">
        <v>35</v>
      </c>
      <c r="O3264">
        <v>53</v>
      </c>
      <c r="P3264">
        <v>1.2</v>
      </c>
      <c r="Q3264">
        <v>1.0188679245283021</v>
      </c>
      <c r="R3264">
        <v>1.1094339622641509</v>
      </c>
      <c r="S3264">
        <v>3.5000000000000003E-2</v>
      </c>
      <c r="T3264">
        <v>0.03</v>
      </c>
      <c r="U3264">
        <v>5753865</v>
      </c>
      <c r="V3264" t="s">
        <v>1394</v>
      </c>
      <c r="W3264">
        <v>0.24087797212776721</v>
      </c>
      <c r="X3264">
        <v>1.151031187805737E-2</v>
      </c>
      <c r="Y3264">
        <v>16900</v>
      </c>
      <c r="Z3264">
        <v>2197000</v>
      </c>
      <c r="AA3264">
        <v>285610000</v>
      </c>
      <c r="AB3264" t="s">
        <v>396</v>
      </c>
      <c r="AC3264" t="s">
        <v>1418</v>
      </c>
    </row>
    <row r="3265" spans="1:29" x14ac:dyDescent="0.25">
      <c r="A3265" t="s">
        <v>35</v>
      </c>
      <c r="B3265" t="s">
        <v>414</v>
      </c>
      <c r="C3265" t="s">
        <v>439</v>
      </c>
      <c r="D3265" t="s">
        <v>998</v>
      </c>
      <c r="E3265">
        <v>98</v>
      </c>
      <c r="F3265">
        <v>1650714053.8199999</v>
      </c>
      <c r="G3265">
        <v>668995041</v>
      </c>
      <c r="H3265">
        <v>217586733</v>
      </c>
      <c r="I3265">
        <v>18</v>
      </c>
      <c r="J3265">
        <v>26</v>
      </c>
      <c r="K3265">
        <v>18</v>
      </c>
      <c r="L3265">
        <v>28977167</v>
      </c>
      <c r="M3265">
        <v>98</v>
      </c>
      <c r="N3265">
        <v>20</v>
      </c>
      <c r="O3265">
        <v>32</v>
      </c>
      <c r="P3265">
        <v>0.9</v>
      </c>
      <c r="Q3265">
        <v>0.8125</v>
      </c>
      <c r="R3265">
        <v>0.85624999999999996</v>
      </c>
      <c r="S3265">
        <v>1.4999999999999999E-2</v>
      </c>
      <c r="T3265">
        <v>0.01</v>
      </c>
      <c r="U3265">
        <v>724429.17500000005</v>
      </c>
      <c r="V3265" t="s">
        <v>1394</v>
      </c>
      <c r="W3265">
        <v>0.13181370358874189</v>
      </c>
      <c r="X3265">
        <v>3.3293811852030519E-3</v>
      </c>
      <c r="Y3265">
        <v>9604</v>
      </c>
      <c r="Z3265">
        <v>941192</v>
      </c>
      <c r="AA3265">
        <v>92236816</v>
      </c>
      <c r="AB3265" t="s">
        <v>392</v>
      </c>
      <c r="AC3265" t="s">
        <v>1418</v>
      </c>
    </row>
    <row r="3266" spans="1:29" x14ac:dyDescent="0.25">
      <c r="A3266" t="s">
        <v>36</v>
      </c>
      <c r="B3266" t="s">
        <v>414</v>
      </c>
      <c r="C3266" t="s">
        <v>439</v>
      </c>
      <c r="D3266" t="s">
        <v>991</v>
      </c>
      <c r="E3266">
        <v>127</v>
      </c>
      <c r="F3266">
        <v>2081097032</v>
      </c>
      <c r="G3266">
        <v>831719018</v>
      </c>
      <c r="H3266">
        <v>390956708</v>
      </c>
      <c r="I3266">
        <v>27</v>
      </c>
      <c r="J3266">
        <v>41</v>
      </c>
      <c r="K3266">
        <v>27</v>
      </c>
      <c r="L3266">
        <v>73541000</v>
      </c>
      <c r="M3266">
        <v>127</v>
      </c>
      <c r="N3266">
        <v>33</v>
      </c>
      <c r="O3266">
        <v>51</v>
      </c>
      <c r="P3266">
        <v>0.81818181818181823</v>
      </c>
      <c r="Q3266">
        <v>0.80392156862745101</v>
      </c>
      <c r="R3266">
        <v>0.81105169340463457</v>
      </c>
      <c r="S3266">
        <v>0.01</v>
      </c>
      <c r="T3266">
        <v>0.01</v>
      </c>
      <c r="U3266">
        <v>1470820</v>
      </c>
      <c r="V3266" t="s">
        <v>1394</v>
      </c>
      <c r="W3266">
        <v>0.18786087433139931</v>
      </c>
      <c r="X3266">
        <v>3.7621045243710211E-3</v>
      </c>
      <c r="Y3266">
        <v>16129</v>
      </c>
      <c r="Z3266">
        <v>2048383</v>
      </c>
      <c r="AA3266">
        <v>260144641</v>
      </c>
      <c r="AB3266" t="s">
        <v>391</v>
      </c>
      <c r="AC3266" t="s">
        <v>1418</v>
      </c>
    </row>
    <row r="3267" spans="1:29" x14ac:dyDescent="0.25">
      <c r="A3267" t="s">
        <v>36</v>
      </c>
      <c r="B3267" t="s">
        <v>414</v>
      </c>
      <c r="C3267" t="s">
        <v>439</v>
      </c>
      <c r="D3267" t="s">
        <v>977</v>
      </c>
      <c r="E3267">
        <v>124</v>
      </c>
      <c r="F3267">
        <v>1826632349.4200001</v>
      </c>
      <c r="G3267">
        <v>744810335</v>
      </c>
      <c r="H3267">
        <v>355969488.42000002</v>
      </c>
      <c r="I3267">
        <v>30</v>
      </c>
      <c r="J3267">
        <v>40</v>
      </c>
      <c r="K3267">
        <v>31</v>
      </c>
      <c r="L3267">
        <v>69417000</v>
      </c>
      <c r="M3267">
        <v>124</v>
      </c>
      <c r="N3267">
        <v>33</v>
      </c>
      <c r="O3267">
        <v>50</v>
      </c>
      <c r="P3267">
        <v>0.90909090909090906</v>
      </c>
      <c r="Q3267">
        <v>0.8</v>
      </c>
      <c r="R3267">
        <v>0.8545454545454545</v>
      </c>
      <c r="S3267">
        <v>1.4999999999999999E-2</v>
      </c>
      <c r="T3267">
        <v>0.01</v>
      </c>
      <c r="U3267">
        <v>1735425</v>
      </c>
      <c r="V3267" t="s">
        <v>1394</v>
      </c>
      <c r="W3267">
        <v>0.19487746865592789</v>
      </c>
      <c r="X3267">
        <v>4.875207163689302E-3</v>
      </c>
      <c r="Y3267">
        <v>15376</v>
      </c>
      <c r="Z3267">
        <v>1906624</v>
      </c>
      <c r="AA3267">
        <v>236421376</v>
      </c>
      <c r="AB3267" t="s">
        <v>391</v>
      </c>
      <c r="AC3267" t="s">
        <v>1418</v>
      </c>
    </row>
    <row r="3268" spans="1:29" x14ac:dyDescent="0.25">
      <c r="A3268" t="s">
        <v>36</v>
      </c>
      <c r="B3268" t="s">
        <v>414</v>
      </c>
      <c r="C3268" t="s">
        <v>439</v>
      </c>
      <c r="D3268" t="s">
        <v>978</v>
      </c>
      <c r="E3268">
        <v>126</v>
      </c>
      <c r="F3268">
        <v>1939032280.5699999</v>
      </c>
      <c r="G3268">
        <v>833266331</v>
      </c>
      <c r="H3268">
        <v>695384444</v>
      </c>
      <c r="I3268">
        <v>47</v>
      </c>
      <c r="J3268">
        <v>58</v>
      </c>
      <c r="K3268">
        <v>48</v>
      </c>
      <c r="L3268">
        <v>91945000</v>
      </c>
      <c r="M3268">
        <v>126</v>
      </c>
      <c r="N3268">
        <v>34</v>
      </c>
      <c r="O3268">
        <v>51</v>
      </c>
      <c r="P3268">
        <v>1.382352941176471</v>
      </c>
      <c r="Q3268">
        <v>1.137254901960784</v>
      </c>
      <c r="R3268">
        <v>1.259803921568627</v>
      </c>
      <c r="S3268">
        <v>3.5000000000000003E-2</v>
      </c>
      <c r="T3268">
        <v>4.4999999999999998E-2</v>
      </c>
      <c r="U3268">
        <v>7355600</v>
      </c>
      <c r="V3268" t="s">
        <v>1394</v>
      </c>
      <c r="W3268">
        <v>0.35862448034933392</v>
      </c>
      <c r="X3268">
        <v>1.0577745969824999E-2</v>
      </c>
      <c r="Y3268">
        <v>15876</v>
      </c>
      <c r="Z3268">
        <v>2000376</v>
      </c>
      <c r="AA3268">
        <v>252047376</v>
      </c>
      <c r="AB3268" t="s">
        <v>391</v>
      </c>
      <c r="AC3268" t="s">
        <v>1418</v>
      </c>
    </row>
    <row r="3269" spans="1:29" x14ac:dyDescent="0.25">
      <c r="A3269" t="s">
        <v>36</v>
      </c>
      <c r="B3269" t="s">
        <v>414</v>
      </c>
      <c r="C3269" t="s">
        <v>439</v>
      </c>
      <c r="D3269" t="s">
        <v>974</v>
      </c>
      <c r="E3269">
        <v>126</v>
      </c>
      <c r="F3269">
        <v>1878286543.72</v>
      </c>
      <c r="G3269">
        <v>805983821</v>
      </c>
      <c r="H3269">
        <v>427330689</v>
      </c>
      <c r="I3269">
        <v>36</v>
      </c>
      <c r="J3269">
        <v>41</v>
      </c>
      <c r="K3269">
        <v>36</v>
      </c>
      <c r="L3269">
        <v>57704000</v>
      </c>
      <c r="M3269">
        <v>126</v>
      </c>
      <c r="N3269">
        <v>34</v>
      </c>
      <c r="O3269">
        <v>51</v>
      </c>
      <c r="P3269">
        <v>1.0588235294117649</v>
      </c>
      <c r="Q3269">
        <v>0.80392156862745101</v>
      </c>
      <c r="R3269">
        <v>0.93137254901960786</v>
      </c>
      <c r="S3269">
        <v>0.02</v>
      </c>
      <c r="T3269">
        <v>0.01</v>
      </c>
      <c r="U3269">
        <v>1731120</v>
      </c>
      <c r="V3269" t="s">
        <v>1394</v>
      </c>
      <c r="W3269">
        <v>0.22751091436435431</v>
      </c>
      <c r="X3269">
        <v>4.051007906899942E-3</v>
      </c>
      <c r="Y3269">
        <v>15876</v>
      </c>
      <c r="Z3269">
        <v>2000376</v>
      </c>
      <c r="AA3269">
        <v>252047376</v>
      </c>
      <c r="AB3269" t="s">
        <v>391</v>
      </c>
      <c r="AC3269" t="s">
        <v>1418</v>
      </c>
    </row>
    <row r="3270" spans="1:29" x14ac:dyDescent="0.25">
      <c r="A3270" t="s">
        <v>36</v>
      </c>
      <c r="B3270" t="s">
        <v>414</v>
      </c>
      <c r="C3270" t="s">
        <v>439</v>
      </c>
      <c r="D3270" t="s">
        <v>983</v>
      </c>
      <c r="E3270">
        <v>126</v>
      </c>
      <c r="F3270">
        <v>1957114630.3800001</v>
      </c>
      <c r="G3270">
        <v>859716753</v>
      </c>
      <c r="H3270">
        <v>571875528.30999994</v>
      </c>
      <c r="I3270">
        <v>41</v>
      </c>
      <c r="J3270">
        <v>52</v>
      </c>
      <c r="K3270">
        <v>41</v>
      </c>
      <c r="L3270">
        <v>87149000</v>
      </c>
      <c r="M3270">
        <v>126</v>
      </c>
      <c r="N3270">
        <v>34</v>
      </c>
      <c r="O3270">
        <v>51</v>
      </c>
      <c r="P3270">
        <v>1.205882352941176</v>
      </c>
      <c r="Q3270">
        <v>1.0196078431372551</v>
      </c>
      <c r="R3270">
        <v>1.112745098039216</v>
      </c>
      <c r="S3270">
        <v>3.5000000000000003E-2</v>
      </c>
      <c r="T3270">
        <v>0.03</v>
      </c>
      <c r="U3270">
        <v>5664685</v>
      </c>
      <c r="V3270" t="s">
        <v>1394</v>
      </c>
      <c r="W3270">
        <v>0.29220338933287859</v>
      </c>
      <c r="X3270">
        <v>9.9054509584283364E-3</v>
      </c>
      <c r="Y3270">
        <v>15876</v>
      </c>
      <c r="Z3270">
        <v>2000376</v>
      </c>
      <c r="AA3270">
        <v>252047376</v>
      </c>
      <c r="AB3270" t="s">
        <v>391</v>
      </c>
      <c r="AC3270" t="s">
        <v>1418</v>
      </c>
    </row>
    <row r="3271" spans="1:29" x14ac:dyDescent="0.25">
      <c r="A3271" t="s">
        <v>36</v>
      </c>
      <c r="B3271" t="s">
        <v>414</v>
      </c>
      <c r="C3271" t="s">
        <v>439</v>
      </c>
      <c r="D3271" t="s">
        <v>982</v>
      </c>
      <c r="E3271">
        <v>168</v>
      </c>
      <c r="F3271">
        <v>2325198154.9400001</v>
      </c>
      <c r="G3271">
        <v>1093956836</v>
      </c>
      <c r="H3271">
        <v>802813904.08000004</v>
      </c>
      <c r="I3271">
        <v>60</v>
      </c>
      <c r="J3271">
        <v>103</v>
      </c>
      <c r="K3271">
        <v>61</v>
      </c>
      <c r="L3271">
        <v>201189329</v>
      </c>
      <c r="M3271">
        <v>168</v>
      </c>
      <c r="N3271">
        <v>45</v>
      </c>
      <c r="O3271">
        <v>67</v>
      </c>
      <c r="P3271">
        <v>1.333333333333333</v>
      </c>
      <c r="Q3271">
        <v>1.5373134328358209</v>
      </c>
      <c r="R3271">
        <v>1.4353233830845771</v>
      </c>
      <c r="S3271">
        <v>3.5000000000000003E-2</v>
      </c>
      <c r="T3271">
        <v>0.08</v>
      </c>
      <c r="U3271">
        <v>23136772.835000001</v>
      </c>
      <c r="V3271" t="s">
        <v>1394</v>
      </c>
      <c r="W3271">
        <v>0.34526687644852189</v>
      </c>
      <c r="X3271">
        <v>2.8819596568290671E-2</v>
      </c>
      <c r="Y3271">
        <v>28224</v>
      </c>
      <c r="Z3271">
        <v>4741632</v>
      </c>
      <c r="AA3271">
        <v>796594176</v>
      </c>
      <c r="AB3271" t="s">
        <v>399</v>
      </c>
      <c r="AC3271" t="s">
        <v>1418</v>
      </c>
    </row>
    <row r="3272" spans="1:29" x14ac:dyDescent="0.25">
      <c r="A3272" t="s">
        <v>36</v>
      </c>
      <c r="B3272" t="s">
        <v>414</v>
      </c>
      <c r="C3272" t="s">
        <v>439</v>
      </c>
      <c r="D3272" t="s">
        <v>992</v>
      </c>
      <c r="E3272">
        <v>110</v>
      </c>
      <c r="F3272">
        <v>1708004959.0899999</v>
      </c>
      <c r="G3272">
        <v>685515827</v>
      </c>
      <c r="H3272">
        <v>428663964</v>
      </c>
      <c r="I3272">
        <v>29</v>
      </c>
      <c r="J3272">
        <v>39</v>
      </c>
      <c r="K3272">
        <v>30</v>
      </c>
      <c r="L3272">
        <v>75739972</v>
      </c>
      <c r="M3272">
        <v>110</v>
      </c>
      <c r="N3272">
        <v>29</v>
      </c>
      <c r="O3272">
        <v>44</v>
      </c>
      <c r="P3272">
        <v>1</v>
      </c>
      <c r="Q3272">
        <v>0.88636363636363635</v>
      </c>
      <c r="R3272">
        <v>0.94318181818181823</v>
      </c>
      <c r="S3272">
        <v>0.02</v>
      </c>
      <c r="T3272">
        <v>0.01</v>
      </c>
      <c r="U3272">
        <v>2272199.16</v>
      </c>
      <c r="V3272" t="s">
        <v>1394</v>
      </c>
      <c r="W3272">
        <v>0.25097348910999989</v>
      </c>
      <c r="X3272">
        <v>5.3006535440893749E-3</v>
      </c>
      <c r="Y3272">
        <v>12100</v>
      </c>
      <c r="Z3272">
        <v>1331000</v>
      </c>
      <c r="AA3272">
        <v>146410000</v>
      </c>
      <c r="AB3272" t="s">
        <v>394</v>
      </c>
      <c r="AC3272" t="s">
        <v>1418</v>
      </c>
    </row>
    <row r="3273" spans="1:29" x14ac:dyDescent="0.25">
      <c r="A3273" t="s">
        <v>36</v>
      </c>
      <c r="B3273" t="s">
        <v>414</v>
      </c>
      <c r="C3273" t="s">
        <v>439</v>
      </c>
      <c r="D3273" t="s">
        <v>979</v>
      </c>
      <c r="E3273">
        <v>115</v>
      </c>
      <c r="F3273">
        <v>1642454120.8299999</v>
      </c>
      <c r="G3273">
        <v>722897124</v>
      </c>
      <c r="H3273">
        <v>428706206</v>
      </c>
      <c r="I3273">
        <v>32</v>
      </c>
      <c r="J3273">
        <v>38</v>
      </c>
      <c r="K3273">
        <v>32</v>
      </c>
      <c r="L3273">
        <v>51298000</v>
      </c>
      <c r="M3273">
        <v>115</v>
      </c>
      <c r="N3273">
        <v>30</v>
      </c>
      <c r="O3273">
        <v>46</v>
      </c>
      <c r="P3273">
        <v>1.0666666666666671</v>
      </c>
      <c r="Q3273">
        <v>0.82608695652173914</v>
      </c>
      <c r="R3273">
        <v>0.94637681159420295</v>
      </c>
      <c r="S3273">
        <v>0.02</v>
      </c>
      <c r="T3273">
        <v>0.01</v>
      </c>
      <c r="U3273">
        <v>1538940</v>
      </c>
      <c r="V3273" t="s">
        <v>1394</v>
      </c>
      <c r="W3273">
        <v>0.26101563542204581</v>
      </c>
      <c r="X3273">
        <v>3.589731098970842E-3</v>
      </c>
      <c r="Y3273">
        <v>13225</v>
      </c>
      <c r="Z3273">
        <v>1520875</v>
      </c>
      <c r="AA3273">
        <v>174900625</v>
      </c>
      <c r="AB3273" t="s">
        <v>394</v>
      </c>
      <c r="AC3273" t="s">
        <v>1418</v>
      </c>
    </row>
    <row r="3274" spans="1:29" x14ac:dyDescent="0.25">
      <c r="A3274" t="s">
        <v>36</v>
      </c>
      <c r="B3274" t="s">
        <v>414</v>
      </c>
      <c r="C3274" t="s">
        <v>439</v>
      </c>
      <c r="D3274" t="s">
        <v>987</v>
      </c>
      <c r="E3274">
        <v>111</v>
      </c>
      <c r="F3274">
        <v>1516209421</v>
      </c>
      <c r="G3274">
        <v>612378465</v>
      </c>
      <c r="H3274">
        <v>350067320</v>
      </c>
      <c r="I3274">
        <v>28</v>
      </c>
      <c r="J3274">
        <v>56</v>
      </c>
      <c r="K3274">
        <v>28</v>
      </c>
      <c r="L3274">
        <v>129515000</v>
      </c>
      <c r="M3274">
        <v>111</v>
      </c>
      <c r="N3274">
        <v>30</v>
      </c>
      <c r="O3274">
        <v>44</v>
      </c>
      <c r="P3274">
        <v>0.93333333333333335</v>
      </c>
      <c r="Q3274">
        <v>1.2727272727272729</v>
      </c>
      <c r="R3274">
        <v>1.103030303030303</v>
      </c>
      <c r="S3274">
        <v>1.4999999999999999E-2</v>
      </c>
      <c r="T3274">
        <v>5.5E-2</v>
      </c>
      <c r="U3274">
        <v>9066050</v>
      </c>
      <c r="V3274" t="s">
        <v>1394</v>
      </c>
      <c r="W3274">
        <v>0.23088322440914319</v>
      </c>
      <c r="X3274">
        <v>2.5898018701088689E-2</v>
      </c>
      <c r="Y3274">
        <v>12321</v>
      </c>
      <c r="Z3274">
        <v>1367631</v>
      </c>
      <c r="AA3274">
        <v>151807041</v>
      </c>
      <c r="AB3274" t="s">
        <v>394</v>
      </c>
      <c r="AC3274" t="s">
        <v>1418</v>
      </c>
    </row>
    <row r="3275" spans="1:29" x14ac:dyDescent="0.25">
      <c r="A3275" t="s">
        <v>36</v>
      </c>
      <c r="B3275" t="s">
        <v>414</v>
      </c>
      <c r="C3275" t="s">
        <v>439</v>
      </c>
      <c r="D3275" t="s">
        <v>984</v>
      </c>
      <c r="E3275">
        <v>122</v>
      </c>
      <c r="F3275">
        <v>2048280784.6400001</v>
      </c>
      <c r="G3275">
        <v>833815287</v>
      </c>
      <c r="H3275">
        <v>411144268</v>
      </c>
      <c r="I3275">
        <v>30</v>
      </c>
      <c r="J3275">
        <v>43</v>
      </c>
      <c r="K3275">
        <v>30</v>
      </c>
      <c r="L3275">
        <v>89428141</v>
      </c>
      <c r="M3275">
        <v>122</v>
      </c>
      <c r="N3275">
        <v>32</v>
      </c>
      <c r="O3275">
        <v>49</v>
      </c>
      <c r="P3275">
        <v>0.9375</v>
      </c>
      <c r="Q3275">
        <v>0.87755102040816324</v>
      </c>
      <c r="R3275">
        <v>0.90752551020408168</v>
      </c>
      <c r="S3275">
        <v>1.4999999999999999E-2</v>
      </c>
      <c r="T3275">
        <v>0.01</v>
      </c>
      <c r="U3275">
        <v>2235703.5249999999</v>
      </c>
      <c r="V3275" t="s">
        <v>1394</v>
      </c>
      <c r="W3275">
        <v>0.2007265171275146</v>
      </c>
      <c r="X3275">
        <v>5.4377591979465466E-3</v>
      </c>
      <c r="Y3275">
        <v>14884</v>
      </c>
      <c r="Z3275">
        <v>1815848</v>
      </c>
      <c r="AA3275">
        <v>221533456</v>
      </c>
      <c r="AB3275" t="s">
        <v>391</v>
      </c>
      <c r="AC3275" t="s">
        <v>1418</v>
      </c>
    </row>
    <row r="3276" spans="1:29" x14ac:dyDescent="0.25">
      <c r="A3276" t="s">
        <v>36</v>
      </c>
      <c r="B3276" t="s">
        <v>414</v>
      </c>
      <c r="C3276" t="s">
        <v>439</v>
      </c>
      <c r="D3276" t="s">
        <v>994</v>
      </c>
      <c r="E3276">
        <v>143</v>
      </c>
      <c r="F3276">
        <v>2625134519</v>
      </c>
      <c r="G3276">
        <v>896766010</v>
      </c>
      <c r="H3276">
        <v>721732233</v>
      </c>
      <c r="I3276">
        <v>44</v>
      </c>
      <c r="J3276">
        <v>68</v>
      </c>
      <c r="K3276">
        <v>45</v>
      </c>
      <c r="L3276">
        <v>102454994</v>
      </c>
      <c r="M3276">
        <v>143</v>
      </c>
      <c r="N3276">
        <v>39</v>
      </c>
      <c r="O3276">
        <v>58</v>
      </c>
      <c r="P3276">
        <v>1.128205128205128</v>
      </c>
      <c r="Q3276">
        <v>1.172413793103448</v>
      </c>
      <c r="R3276">
        <v>1.1503094606542881</v>
      </c>
      <c r="S3276">
        <v>2.5000000000000001E-2</v>
      </c>
      <c r="T3276">
        <v>4.4999999999999998E-2</v>
      </c>
      <c r="U3276">
        <v>7171849.5800000001</v>
      </c>
      <c r="V3276" t="s">
        <v>1394</v>
      </c>
      <c r="W3276">
        <v>0.27493152361385709</v>
      </c>
      <c r="X3276">
        <v>9.9369949852302075E-3</v>
      </c>
      <c r="Y3276">
        <v>20449</v>
      </c>
      <c r="Z3276">
        <v>2924207</v>
      </c>
      <c r="AA3276">
        <v>418161601</v>
      </c>
      <c r="AB3276" t="s">
        <v>395</v>
      </c>
      <c r="AC3276" t="s">
        <v>1418</v>
      </c>
    </row>
    <row r="3277" spans="1:29" x14ac:dyDescent="0.25">
      <c r="A3277" t="s">
        <v>36</v>
      </c>
      <c r="B3277" t="s">
        <v>414</v>
      </c>
      <c r="C3277" t="s">
        <v>439</v>
      </c>
      <c r="D3277" t="s">
        <v>988</v>
      </c>
      <c r="E3277">
        <v>127</v>
      </c>
      <c r="F3277">
        <v>1882507750</v>
      </c>
      <c r="G3277">
        <v>784894623</v>
      </c>
      <c r="H3277">
        <v>768146856</v>
      </c>
      <c r="I3277">
        <v>55</v>
      </c>
      <c r="J3277">
        <v>67</v>
      </c>
      <c r="K3277">
        <v>56</v>
      </c>
      <c r="L3277">
        <v>103333000</v>
      </c>
      <c r="M3277">
        <v>127</v>
      </c>
      <c r="N3277">
        <v>34</v>
      </c>
      <c r="O3277">
        <v>51</v>
      </c>
      <c r="P3277">
        <v>1.617647058823529</v>
      </c>
      <c r="Q3277">
        <v>1.313725490196078</v>
      </c>
      <c r="R3277">
        <v>1.465686274509804</v>
      </c>
      <c r="S3277">
        <v>0.05</v>
      </c>
      <c r="T3277">
        <v>5.5E-2</v>
      </c>
      <c r="U3277">
        <v>10849965</v>
      </c>
      <c r="V3277" t="s">
        <v>1394</v>
      </c>
      <c r="W3277">
        <v>0.40804445878111262</v>
      </c>
      <c r="X3277">
        <v>1.412485765612507E-2</v>
      </c>
      <c r="Y3277">
        <v>16129</v>
      </c>
      <c r="Z3277">
        <v>2048383</v>
      </c>
      <c r="AA3277">
        <v>260144641</v>
      </c>
      <c r="AB3277" t="s">
        <v>391</v>
      </c>
      <c r="AC3277" t="s">
        <v>1418</v>
      </c>
    </row>
    <row r="3278" spans="1:29" x14ac:dyDescent="0.25">
      <c r="A3278" t="s">
        <v>36</v>
      </c>
      <c r="B3278" t="s">
        <v>414</v>
      </c>
      <c r="C3278" t="s">
        <v>439</v>
      </c>
      <c r="D3278" t="s">
        <v>976</v>
      </c>
      <c r="E3278">
        <v>127</v>
      </c>
      <c r="F3278">
        <v>1804109926</v>
      </c>
      <c r="G3278">
        <v>800721760</v>
      </c>
      <c r="H3278">
        <v>505699749</v>
      </c>
      <c r="I3278">
        <v>42</v>
      </c>
      <c r="J3278">
        <v>44</v>
      </c>
      <c r="K3278">
        <v>44</v>
      </c>
      <c r="L3278">
        <v>58672000</v>
      </c>
      <c r="M3278">
        <v>127</v>
      </c>
      <c r="N3278">
        <v>34</v>
      </c>
      <c r="O3278">
        <v>51</v>
      </c>
      <c r="P3278">
        <v>1.2352941176470591</v>
      </c>
      <c r="Q3278">
        <v>0.86274509803921573</v>
      </c>
      <c r="R3278">
        <v>1.0490196078431371</v>
      </c>
      <c r="S3278">
        <v>3.5000000000000003E-2</v>
      </c>
      <c r="T3278">
        <v>0.01</v>
      </c>
      <c r="U3278">
        <v>2640240</v>
      </c>
      <c r="V3278" t="s">
        <v>1394</v>
      </c>
      <c r="W3278">
        <v>0.28030428839844429</v>
      </c>
      <c r="X3278">
        <v>5.2209636354792824E-3</v>
      </c>
      <c r="Y3278">
        <v>16129</v>
      </c>
      <c r="Z3278">
        <v>2048383</v>
      </c>
      <c r="AA3278">
        <v>260144641</v>
      </c>
      <c r="AB3278" t="s">
        <v>391</v>
      </c>
      <c r="AC3278" t="s">
        <v>1418</v>
      </c>
    </row>
    <row r="3279" spans="1:29" x14ac:dyDescent="0.25">
      <c r="A3279" t="s">
        <v>36</v>
      </c>
      <c r="B3279" t="s">
        <v>414</v>
      </c>
      <c r="C3279" t="s">
        <v>439</v>
      </c>
      <c r="D3279" t="s">
        <v>981</v>
      </c>
      <c r="E3279">
        <v>125</v>
      </c>
      <c r="F3279">
        <v>2037767233</v>
      </c>
      <c r="G3279">
        <v>877571390</v>
      </c>
      <c r="H3279">
        <v>627524178</v>
      </c>
      <c r="I3279">
        <v>48</v>
      </c>
      <c r="J3279">
        <v>60</v>
      </c>
      <c r="K3279">
        <v>48</v>
      </c>
      <c r="L3279">
        <v>109672000</v>
      </c>
      <c r="M3279">
        <v>125</v>
      </c>
      <c r="N3279">
        <v>32</v>
      </c>
      <c r="O3279">
        <v>50</v>
      </c>
      <c r="P3279">
        <v>1.5</v>
      </c>
      <c r="Q3279">
        <v>1.2</v>
      </c>
      <c r="R3279">
        <v>1.35</v>
      </c>
      <c r="S3279">
        <v>0.05</v>
      </c>
      <c r="T3279">
        <v>5.5E-2</v>
      </c>
      <c r="U3279">
        <v>11515560</v>
      </c>
      <c r="V3279" t="s">
        <v>1394</v>
      </c>
      <c r="W3279">
        <v>0.3079469371367598</v>
      </c>
      <c r="X3279">
        <v>1.8350782971743921E-2</v>
      </c>
      <c r="Y3279">
        <v>15625</v>
      </c>
      <c r="Z3279">
        <v>1953125</v>
      </c>
      <c r="AA3279">
        <v>244140625</v>
      </c>
      <c r="AB3279" t="s">
        <v>391</v>
      </c>
      <c r="AC3279" t="s">
        <v>1418</v>
      </c>
    </row>
    <row r="3280" spans="1:29" x14ac:dyDescent="0.25">
      <c r="A3280" t="s">
        <v>36</v>
      </c>
      <c r="B3280" t="s">
        <v>414</v>
      </c>
      <c r="C3280" t="s">
        <v>439</v>
      </c>
      <c r="D3280" t="s">
        <v>993</v>
      </c>
      <c r="E3280">
        <v>110</v>
      </c>
      <c r="F3280">
        <v>1944623107</v>
      </c>
      <c r="G3280">
        <v>702706753</v>
      </c>
      <c r="H3280">
        <v>436727559</v>
      </c>
      <c r="I3280">
        <v>31</v>
      </c>
      <c r="J3280">
        <v>41</v>
      </c>
      <c r="K3280">
        <v>31</v>
      </c>
      <c r="L3280">
        <v>53760000</v>
      </c>
      <c r="M3280">
        <v>110</v>
      </c>
      <c r="N3280">
        <v>29</v>
      </c>
      <c r="O3280">
        <v>44</v>
      </c>
      <c r="P3280">
        <v>1.068965517241379</v>
      </c>
      <c r="Q3280">
        <v>0.93181818181818177</v>
      </c>
      <c r="R3280">
        <v>1.000391849529781</v>
      </c>
      <c r="S3280">
        <v>0.02</v>
      </c>
      <c r="T3280">
        <v>1.4999999999999999E-2</v>
      </c>
      <c r="U3280">
        <v>1881600</v>
      </c>
      <c r="V3280" t="s">
        <v>1394</v>
      </c>
      <c r="W3280">
        <v>0.22458210921588109</v>
      </c>
      <c r="X3280">
        <v>4.3084068344768694E-3</v>
      </c>
      <c r="Y3280">
        <v>12100</v>
      </c>
      <c r="Z3280">
        <v>1331000</v>
      </c>
      <c r="AA3280">
        <v>146410000</v>
      </c>
      <c r="AB3280" t="s">
        <v>394</v>
      </c>
      <c r="AC3280" t="s">
        <v>1418</v>
      </c>
    </row>
    <row r="3281" spans="1:29" x14ac:dyDescent="0.25">
      <c r="A3281" t="s">
        <v>36</v>
      </c>
      <c r="B3281" t="s">
        <v>414</v>
      </c>
      <c r="C3281" t="s">
        <v>439</v>
      </c>
      <c r="D3281" t="s">
        <v>973</v>
      </c>
      <c r="E3281">
        <v>115</v>
      </c>
      <c r="F3281">
        <v>1713886691</v>
      </c>
      <c r="G3281">
        <v>711282295</v>
      </c>
      <c r="H3281">
        <v>442352069</v>
      </c>
      <c r="I3281">
        <v>31</v>
      </c>
      <c r="J3281">
        <v>44</v>
      </c>
      <c r="K3281">
        <v>32</v>
      </c>
      <c r="L3281">
        <v>77605000</v>
      </c>
      <c r="M3281">
        <v>115</v>
      </c>
      <c r="N3281">
        <v>31</v>
      </c>
      <c r="O3281">
        <v>46</v>
      </c>
      <c r="P3281">
        <v>1</v>
      </c>
      <c r="Q3281">
        <v>0.95652173913043481</v>
      </c>
      <c r="R3281">
        <v>0.97826086956521741</v>
      </c>
      <c r="S3281">
        <v>0.02</v>
      </c>
      <c r="T3281">
        <v>1.4999999999999999E-2</v>
      </c>
      <c r="U3281">
        <v>2716175</v>
      </c>
      <c r="V3281" t="s">
        <v>1394</v>
      </c>
      <c r="W3281">
        <v>0.25809878291423177</v>
      </c>
      <c r="X3281">
        <v>6.1403013354053059E-3</v>
      </c>
      <c r="Y3281">
        <v>13225</v>
      </c>
      <c r="Z3281">
        <v>1520875</v>
      </c>
      <c r="AA3281">
        <v>174900625</v>
      </c>
      <c r="AB3281" t="s">
        <v>394</v>
      </c>
      <c r="AC3281" t="s">
        <v>1418</v>
      </c>
    </row>
    <row r="3282" spans="1:29" x14ac:dyDescent="0.25">
      <c r="A3282" t="s">
        <v>36</v>
      </c>
      <c r="B3282" t="s">
        <v>414</v>
      </c>
      <c r="C3282" t="s">
        <v>439</v>
      </c>
      <c r="D3282" t="s">
        <v>990</v>
      </c>
      <c r="E3282">
        <v>127</v>
      </c>
      <c r="F3282">
        <v>1859888036</v>
      </c>
      <c r="G3282">
        <v>757956302</v>
      </c>
      <c r="H3282">
        <v>610676350</v>
      </c>
      <c r="I3282">
        <v>41</v>
      </c>
      <c r="J3282">
        <v>58</v>
      </c>
      <c r="K3282">
        <v>42</v>
      </c>
      <c r="L3282">
        <v>100778000</v>
      </c>
      <c r="M3282">
        <v>127</v>
      </c>
      <c r="N3282">
        <v>34</v>
      </c>
      <c r="O3282">
        <v>51</v>
      </c>
      <c r="P3282">
        <v>1.205882352941176</v>
      </c>
      <c r="Q3282">
        <v>1.137254901960784</v>
      </c>
      <c r="R3282">
        <v>1.17156862745098</v>
      </c>
      <c r="S3282">
        <v>3.5000000000000003E-2</v>
      </c>
      <c r="T3282">
        <v>4.4999999999999998E-2</v>
      </c>
      <c r="U3282">
        <v>8062240</v>
      </c>
      <c r="V3282" t="s">
        <v>1394</v>
      </c>
      <c r="W3282">
        <v>0.32834038295840728</v>
      </c>
      <c r="X3282">
        <v>1.320214873230313E-2</v>
      </c>
      <c r="Y3282">
        <v>16129</v>
      </c>
      <c r="Z3282">
        <v>2048383</v>
      </c>
      <c r="AA3282">
        <v>260144641</v>
      </c>
      <c r="AB3282" t="s">
        <v>391</v>
      </c>
      <c r="AC3282" t="s">
        <v>1418</v>
      </c>
    </row>
    <row r="3283" spans="1:29" x14ac:dyDescent="0.25">
      <c r="A3283" t="s">
        <v>36</v>
      </c>
      <c r="B3283" t="s">
        <v>414</v>
      </c>
      <c r="C3283" t="s">
        <v>439</v>
      </c>
      <c r="D3283" t="s">
        <v>972</v>
      </c>
      <c r="E3283">
        <v>126</v>
      </c>
      <c r="F3283">
        <v>1626744528.03</v>
      </c>
      <c r="G3283">
        <v>819045211</v>
      </c>
      <c r="H3283">
        <v>579163432.95000005</v>
      </c>
      <c r="I3283">
        <v>42</v>
      </c>
      <c r="J3283">
        <v>59</v>
      </c>
      <c r="K3283">
        <v>42</v>
      </c>
      <c r="L3283">
        <v>92784000</v>
      </c>
      <c r="M3283">
        <v>126</v>
      </c>
      <c r="N3283">
        <v>34</v>
      </c>
      <c r="O3283">
        <v>51</v>
      </c>
      <c r="P3283">
        <v>1.2352941176470591</v>
      </c>
      <c r="Q3283">
        <v>1.1568627450980391</v>
      </c>
      <c r="R3283">
        <v>1.196078431372549</v>
      </c>
      <c r="S3283">
        <v>3.5000000000000003E-2</v>
      </c>
      <c r="T3283">
        <v>4.4999999999999998E-2</v>
      </c>
      <c r="U3283">
        <v>7422720</v>
      </c>
      <c r="V3283" t="s">
        <v>1394</v>
      </c>
      <c r="W3283">
        <v>0.356026052628787</v>
      </c>
      <c r="X3283">
        <v>1.2816278752600069E-2</v>
      </c>
      <c r="Y3283">
        <v>15876</v>
      </c>
      <c r="Z3283">
        <v>2000376</v>
      </c>
      <c r="AA3283">
        <v>252047376</v>
      </c>
      <c r="AB3283" t="s">
        <v>391</v>
      </c>
      <c r="AC3283" t="s">
        <v>1418</v>
      </c>
    </row>
    <row r="3284" spans="1:29" x14ac:dyDescent="0.25">
      <c r="A3284" t="s">
        <v>36</v>
      </c>
      <c r="B3284" t="s">
        <v>414</v>
      </c>
      <c r="C3284" t="s">
        <v>439</v>
      </c>
      <c r="D3284" t="s">
        <v>980</v>
      </c>
      <c r="E3284">
        <v>122</v>
      </c>
      <c r="F3284">
        <v>1972717280</v>
      </c>
      <c r="G3284">
        <v>801948742</v>
      </c>
      <c r="H3284">
        <v>677533592</v>
      </c>
      <c r="I3284">
        <v>47</v>
      </c>
      <c r="J3284">
        <v>57</v>
      </c>
      <c r="K3284">
        <v>47</v>
      </c>
      <c r="L3284">
        <v>99367000</v>
      </c>
      <c r="M3284">
        <v>122</v>
      </c>
      <c r="N3284">
        <v>33</v>
      </c>
      <c r="O3284">
        <v>49</v>
      </c>
      <c r="P3284">
        <v>1.4242424242424241</v>
      </c>
      <c r="Q3284">
        <v>1.1632653061224489</v>
      </c>
      <c r="R3284">
        <v>1.293753865182437</v>
      </c>
      <c r="S3284">
        <v>3.5000000000000003E-2</v>
      </c>
      <c r="T3284">
        <v>4.4999999999999998E-2</v>
      </c>
      <c r="U3284">
        <v>7949360</v>
      </c>
      <c r="V3284" t="s">
        <v>1394</v>
      </c>
      <c r="W3284">
        <v>0.34345194766074127</v>
      </c>
      <c r="X3284">
        <v>1.1732790955108841E-2</v>
      </c>
      <c r="Y3284">
        <v>14884</v>
      </c>
      <c r="Z3284">
        <v>1815848</v>
      </c>
      <c r="AA3284">
        <v>221533456</v>
      </c>
      <c r="AB3284" t="s">
        <v>391</v>
      </c>
      <c r="AC3284" t="s">
        <v>1418</v>
      </c>
    </row>
    <row r="3285" spans="1:29" x14ac:dyDescent="0.25">
      <c r="A3285" t="s">
        <v>36</v>
      </c>
      <c r="B3285" t="s">
        <v>414</v>
      </c>
      <c r="C3285" t="s">
        <v>439</v>
      </c>
      <c r="D3285" t="s">
        <v>986</v>
      </c>
      <c r="E3285">
        <v>126</v>
      </c>
      <c r="F3285">
        <v>2038292347</v>
      </c>
      <c r="G3285">
        <v>823008334</v>
      </c>
      <c r="H3285">
        <v>565202351</v>
      </c>
      <c r="I3285">
        <v>43</v>
      </c>
      <c r="J3285">
        <v>52</v>
      </c>
      <c r="K3285">
        <v>43</v>
      </c>
      <c r="L3285">
        <v>88103637</v>
      </c>
      <c r="M3285">
        <v>126</v>
      </c>
      <c r="N3285">
        <v>34</v>
      </c>
      <c r="O3285">
        <v>51</v>
      </c>
      <c r="P3285">
        <v>1.2647058823529409</v>
      </c>
      <c r="Q3285">
        <v>1.0196078431372551</v>
      </c>
      <c r="R3285">
        <v>1.142156862745098</v>
      </c>
      <c r="S3285">
        <v>3.5000000000000003E-2</v>
      </c>
      <c r="T3285">
        <v>0.03</v>
      </c>
      <c r="U3285">
        <v>5726736.4050000003</v>
      </c>
      <c r="V3285" t="s">
        <v>1394</v>
      </c>
      <c r="W3285">
        <v>0.27729209297767138</v>
      </c>
      <c r="X3285">
        <v>1.013218787018103E-2</v>
      </c>
      <c r="Y3285">
        <v>15876</v>
      </c>
      <c r="Z3285">
        <v>2000376</v>
      </c>
      <c r="AA3285">
        <v>252047376</v>
      </c>
      <c r="AB3285" t="s">
        <v>391</v>
      </c>
      <c r="AC3285" t="s">
        <v>1418</v>
      </c>
    </row>
    <row r="3286" spans="1:29" x14ac:dyDescent="0.25">
      <c r="A3286" t="s">
        <v>36</v>
      </c>
      <c r="B3286" t="s">
        <v>414</v>
      </c>
      <c r="C3286" t="s">
        <v>439</v>
      </c>
      <c r="D3286" t="s">
        <v>997</v>
      </c>
      <c r="E3286">
        <v>120</v>
      </c>
      <c r="F3286">
        <v>1840543085.3099999</v>
      </c>
      <c r="G3286">
        <v>776024124</v>
      </c>
      <c r="H3286">
        <v>429298239</v>
      </c>
      <c r="I3286">
        <v>31</v>
      </c>
      <c r="J3286">
        <v>49</v>
      </c>
      <c r="K3286">
        <v>31</v>
      </c>
      <c r="L3286">
        <v>66006000</v>
      </c>
      <c r="M3286">
        <v>120</v>
      </c>
      <c r="N3286">
        <v>31</v>
      </c>
      <c r="O3286">
        <v>48</v>
      </c>
      <c r="P3286">
        <v>1</v>
      </c>
      <c r="Q3286">
        <v>1.020833333333333</v>
      </c>
      <c r="R3286">
        <v>1.010416666666667</v>
      </c>
      <c r="S3286">
        <v>0.02</v>
      </c>
      <c r="T3286">
        <v>0.03</v>
      </c>
      <c r="U3286">
        <v>3300300</v>
      </c>
      <c r="V3286" t="s">
        <v>1394</v>
      </c>
      <c r="W3286">
        <v>0.23324541676115881</v>
      </c>
      <c r="X3286">
        <v>7.687662562249644E-3</v>
      </c>
      <c r="Y3286">
        <v>14400</v>
      </c>
      <c r="Z3286">
        <v>1728000</v>
      </c>
      <c r="AA3286">
        <v>207360000</v>
      </c>
      <c r="AB3286" t="s">
        <v>391</v>
      </c>
      <c r="AC3286" t="s">
        <v>1418</v>
      </c>
    </row>
    <row r="3287" spans="1:29" x14ac:dyDescent="0.25">
      <c r="A3287" t="s">
        <v>36</v>
      </c>
      <c r="B3287" t="s">
        <v>414</v>
      </c>
      <c r="C3287" t="s">
        <v>439</v>
      </c>
      <c r="D3287" t="s">
        <v>985</v>
      </c>
      <c r="E3287">
        <v>126</v>
      </c>
      <c r="F3287">
        <v>1773209737</v>
      </c>
      <c r="G3287">
        <v>760309850</v>
      </c>
      <c r="H3287">
        <v>704675605</v>
      </c>
      <c r="I3287">
        <v>60</v>
      </c>
      <c r="J3287">
        <v>82</v>
      </c>
      <c r="K3287">
        <v>60</v>
      </c>
      <c r="L3287">
        <v>135902000</v>
      </c>
      <c r="M3287">
        <v>126</v>
      </c>
      <c r="N3287">
        <v>35</v>
      </c>
      <c r="O3287">
        <v>51</v>
      </c>
      <c r="P3287">
        <v>1.714285714285714</v>
      </c>
      <c r="Q3287">
        <v>1.607843137254902</v>
      </c>
      <c r="R3287">
        <v>1.661064425770308</v>
      </c>
      <c r="S3287">
        <v>0.05</v>
      </c>
      <c r="T3287">
        <v>0.08</v>
      </c>
      <c r="U3287">
        <v>17667260</v>
      </c>
      <c r="V3287" t="s">
        <v>1394</v>
      </c>
      <c r="W3287">
        <v>0.39740115920647012</v>
      </c>
      <c r="X3287">
        <v>2.5071479521417521E-2</v>
      </c>
      <c r="Y3287">
        <v>15876</v>
      </c>
      <c r="Z3287">
        <v>2000376</v>
      </c>
      <c r="AA3287">
        <v>252047376</v>
      </c>
      <c r="AB3287" t="s">
        <v>391</v>
      </c>
      <c r="AC3287" t="s">
        <v>1418</v>
      </c>
    </row>
    <row r="3288" spans="1:29" x14ac:dyDescent="0.25">
      <c r="A3288" t="s">
        <v>36</v>
      </c>
      <c r="B3288" t="s">
        <v>414</v>
      </c>
      <c r="C3288" t="s">
        <v>439</v>
      </c>
      <c r="D3288" t="s">
        <v>975</v>
      </c>
      <c r="E3288">
        <v>129</v>
      </c>
      <c r="F3288">
        <v>2013332542</v>
      </c>
      <c r="G3288">
        <v>898470207</v>
      </c>
      <c r="H3288">
        <v>702394364</v>
      </c>
      <c r="I3288">
        <v>54</v>
      </c>
      <c r="J3288">
        <v>63</v>
      </c>
      <c r="K3288">
        <v>55</v>
      </c>
      <c r="L3288">
        <v>110898000</v>
      </c>
      <c r="M3288">
        <v>129</v>
      </c>
      <c r="N3288">
        <v>35</v>
      </c>
      <c r="O3288">
        <v>52</v>
      </c>
      <c r="P3288">
        <v>1.5428571428571429</v>
      </c>
      <c r="Q3288">
        <v>1.211538461538461</v>
      </c>
      <c r="R3288">
        <v>1.377197802197802</v>
      </c>
      <c r="S3288">
        <v>0.05</v>
      </c>
      <c r="T3288">
        <v>5.5E-2</v>
      </c>
      <c r="U3288">
        <v>11644290</v>
      </c>
      <c r="V3288" t="s">
        <v>1394</v>
      </c>
      <c r="W3288">
        <v>0.34887150997035837</v>
      </c>
      <c r="X3288">
        <v>1.657799463778158E-2</v>
      </c>
      <c r="Y3288">
        <v>16641</v>
      </c>
      <c r="Z3288">
        <v>2146689</v>
      </c>
      <c r="AA3288">
        <v>276922881</v>
      </c>
      <c r="AB3288" t="s">
        <v>391</v>
      </c>
      <c r="AC3288" t="s">
        <v>1418</v>
      </c>
    </row>
    <row r="3289" spans="1:29" x14ac:dyDescent="0.25">
      <c r="A3289" t="s">
        <v>37</v>
      </c>
      <c r="B3289" t="s">
        <v>414</v>
      </c>
      <c r="C3289" t="s">
        <v>439</v>
      </c>
      <c r="D3289" t="s">
        <v>978</v>
      </c>
      <c r="E3289">
        <v>130</v>
      </c>
      <c r="F3289">
        <v>2108975993</v>
      </c>
      <c r="G3289">
        <v>852398179</v>
      </c>
      <c r="H3289">
        <v>816016912.09000003</v>
      </c>
      <c r="I3289">
        <v>47</v>
      </c>
      <c r="J3289">
        <v>55</v>
      </c>
      <c r="K3289">
        <v>47</v>
      </c>
      <c r="L3289">
        <v>90283000</v>
      </c>
      <c r="M3289">
        <v>130</v>
      </c>
      <c r="N3289">
        <v>35</v>
      </c>
      <c r="O3289">
        <v>52</v>
      </c>
      <c r="P3289">
        <v>1.342857142857143</v>
      </c>
      <c r="Q3289">
        <v>1.0576923076923079</v>
      </c>
      <c r="R3289">
        <v>1.200274725274725</v>
      </c>
      <c r="S3289">
        <v>3.5000000000000003E-2</v>
      </c>
      <c r="T3289">
        <v>0.03</v>
      </c>
      <c r="U3289">
        <v>5868395</v>
      </c>
      <c r="V3289" t="s">
        <v>1394</v>
      </c>
      <c r="W3289">
        <v>0.38692565244861937</v>
      </c>
      <c r="X3289">
        <v>7.1915114908216067E-3</v>
      </c>
      <c r="Y3289">
        <v>16900</v>
      </c>
      <c r="Z3289">
        <v>2197000</v>
      </c>
      <c r="AA3289">
        <v>285610000</v>
      </c>
      <c r="AB3289" t="s">
        <v>396</v>
      </c>
      <c r="AC3289" t="s">
        <v>1418</v>
      </c>
    </row>
    <row r="3290" spans="1:29" x14ac:dyDescent="0.25">
      <c r="A3290" t="s">
        <v>37</v>
      </c>
      <c r="B3290" t="s">
        <v>414</v>
      </c>
      <c r="C3290" t="s">
        <v>439</v>
      </c>
      <c r="D3290" t="s">
        <v>995</v>
      </c>
      <c r="E3290">
        <v>120</v>
      </c>
      <c r="F3290">
        <v>1778854630</v>
      </c>
      <c r="G3290">
        <v>701036098</v>
      </c>
      <c r="H3290">
        <v>494548825</v>
      </c>
      <c r="I3290">
        <v>37</v>
      </c>
      <c r="J3290">
        <v>49</v>
      </c>
      <c r="K3290">
        <v>39</v>
      </c>
      <c r="L3290">
        <v>56602000</v>
      </c>
      <c r="M3290">
        <v>120</v>
      </c>
      <c r="N3290">
        <v>32</v>
      </c>
      <c r="O3290">
        <v>48</v>
      </c>
      <c r="P3290">
        <v>1.15625</v>
      </c>
      <c r="Q3290">
        <v>1.020833333333333</v>
      </c>
      <c r="R3290">
        <v>1.088541666666667</v>
      </c>
      <c r="S3290">
        <v>2.5000000000000001E-2</v>
      </c>
      <c r="T3290">
        <v>0.03</v>
      </c>
      <c r="U3290">
        <v>3113110</v>
      </c>
      <c r="V3290" t="s">
        <v>1394</v>
      </c>
      <c r="W3290">
        <v>0.27801531202130891</v>
      </c>
      <c r="X3290">
        <v>6.2948486431041468E-3</v>
      </c>
      <c r="Y3290">
        <v>14400</v>
      </c>
      <c r="Z3290">
        <v>1728000</v>
      </c>
      <c r="AA3290">
        <v>207360000</v>
      </c>
      <c r="AB3290" t="s">
        <v>391</v>
      </c>
      <c r="AC3290" t="s">
        <v>1418</v>
      </c>
    </row>
    <row r="3291" spans="1:29" x14ac:dyDescent="0.25">
      <c r="A3291" t="s">
        <v>37</v>
      </c>
      <c r="B3291" t="s">
        <v>414</v>
      </c>
      <c r="C3291" t="s">
        <v>439</v>
      </c>
      <c r="D3291" t="s">
        <v>997</v>
      </c>
      <c r="E3291">
        <v>118</v>
      </c>
      <c r="F3291">
        <v>1888735032.47</v>
      </c>
      <c r="G3291">
        <v>773549628</v>
      </c>
      <c r="H3291">
        <v>384035804.31</v>
      </c>
      <c r="I3291">
        <v>29</v>
      </c>
      <c r="J3291">
        <v>42</v>
      </c>
      <c r="K3291">
        <v>31</v>
      </c>
      <c r="L3291">
        <v>85128000</v>
      </c>
      <c r="M3291">
        <v>118</v>
      </c>
      <c r="N3291">
        <v>32</v>
      </c>
      <c r="O3291">
        <v>47</v>
      </c>
      <c r="P3291">
        <v>0.90625</v>
      </c>
      <c r="Q3291">
        <v>0.8936170212765957</v>
      </c>
      <c r="R3291">
        <v>0.89993351063829785</v>
      </c>
      <c r="S3291">
        <v>1.4999999999999999E-2</v>
      </c>
      <c r="T3291">
        <v>0.01</v>
      </c>
      <c r="U3291">
        <v>2128200</v>
      </c>
      <c r="V3291" t="s">
        <v>1394</v>
      </c>
      <c r="W3291">
        <v>0.20332963475971311</v>
      </c>
      <c r="X3291">
        <v>5.5416707924505967E-3</v>
      </c>
      <c r="Y3291">
        <v>13924</v>
      </c>
      <c r="Z3291">
        <v>1643032</v>
      </c>
      <c r="AA3291">
        <v>193877776</v>
      </c>
      <c r="AB3291" t="s">
        <v>394</v>
      </c>
      <c r="AC3291" t="s">
        <v>1418</v>
      </c>
    </row>
    <row r="3292" spans="1:29" x14ac:dyDescent="0.25">
      <c r="A3292" t="s">
        <v>37</v>
      </c>
      <c r="B3292" t="s">
        <v>414</v>
      </c>
      <c r="C3292" t="s">
        <v>439</v>
      </c>
      <c r="D3292" t="s">
        <v>977</v>
      </c>
      <c r="E3292">
        <v>118</v>
      </c>
      <c r="F3292">
        <v>1686571890.9400001</v>
      </c>
      <c r="G3292">
        <v>709881274</v>
      </c>
      <c r="H3292">
        <v>273382911.42000002</v>
      </c>
      <c r="I3292">
        <v>27</v>
      </c>
      <c r="J3292">
        <v>40</v>
      </c>
      <c r="K3292">
        <v>28</v>
      </c>
      <c r="L3292">
        <v>57217391</v>
      </c>
      <c r="M3292">
        <v>118</v>
      </c>
      <c r="N3292">
        <v>32</v>
      </c>
      <c r="O3292">
        <v>47</v>
      </c>
      <c r="P3292">
        <v>0.84375</v>
      </c>
      <c r="Q3292">
        <v>0.85106382978723405</v>
      </c>
      <c r="R3292">
        <v>0.84740691489361697</v>
      </c>
      <c r="S3292">
        <v>0.01</v>
      </c>
      <c r="T3292">
        <v>0.01</v>
      </c>
      <c r="U3292">
        <v>1144347.82</v>
      </c>
      <c r="V3292" t="s">
        <v>1394</v>
      </c>
      <c r="W3292">
        <v>0.16209383832884339</v>
      </c>
      <c r="X3292">
        <v>4.1858791175207388E-3</v>
      </c>
      <c r="Y3292">
        <v>13924</v>
      </c>
      <c r="Z3292">
        <v>1643032</v>
      </c>
      <c r="AA3292">
        <v>193877776</v>
      </c>
      <c r="AB3292" t="s">
        <v>394</v>
      </c>
      <c r="AC3292" t="s">
        <v>1418</v>
      </c>
    </row>
    <row r="3293" spans="1:29" x14ac:dyDescent="0.25">
      <c r="A3293" t="s">
        <v>37</v>
      </c>
      <c r="B3293" t="s">
        <v>414</v>
      </c>
      <c r="C3293" t="s">
        <v>439</v>
      </c>
      <c r="D3293" t="s">
        <v>976</v>
      </c>
      <c r="E3293">
        <v>121</v>
      </c>
      <c r="F3293">
        <v>1703857136</v>
      </c>
      <c r="G3293">
        <v>695946952</v>
      </c>
      <c r="H3293">
        <v>514779045</v>
      </c>
      <c r="I3293">
        <v>40</v>
      </c>
      <c r="J3293">
        <v>54</v>
      </c>
      <c r="K3293">
        <v>41</v>
      </c>
      <c r="L3293">
        <v>88172000</v>
      </c>
      <c r="M3293">
        <v>121</v>
      </c>
      <c r="N3293">
        <v>32</v>
      </c>
      <c r="O3293">
        <v>49</v>
      </c>
      <c r="P3293">
        <v>1.25</v>
      </c>
      <c r="Q3293">
        <v>1.1020408163265309</v>
      </c>
      <c r="R3293">
        <v>1.176020408163265</v>
      </c>
      <c r="S3293">
        <v>3.5000000000000003E-2</v>
      </c>
      <c r="T3293">
        <v>4.4999999999999998E-2</v>
      </c>
      <c r="U3293">
        <v>7053760</v>
      </c>
      <c r="V3293" t="s">
        <v>1394</v>
      </c>
      <c r="W3293">
        <v>0.30212570885403151</v>
      </c>
      <c r="X3293">
        <v>1.370250026397248E-2</v>
      </c>
      <c r="Y3293">
        <v>14641</v>
      </c>
      <c r="Z3293">
        <v>1771561</v>
      </c>
      <c r="AA3293">
        <v>214358881</v>
      </c>
      <c r="AB3293" t="s">
        <v>391</v>
      </c>
      <c r="AC3293" t="s">
        <v>1418</v>
      </c>
    </row>
    <row r="3294" spans="1:29" x14ac:dyDescent="0.25">
      <c r="A3294" t="s">
        <v>37</v>
      </c>
      <c r="B3294" t="s">
        <v>414</v>
      </c>
      <c r="C3294" t="s">
        <v>439</v>
      </c>
      <c r="D3294" t="s">
        <v>973</v>
      </c>
      <c r="E3294">
        <v>116</v>
      </c>
      <c r="F3294">
        <v>1935121516</v>
      </c>
      <c r="G3294">
        <v>747478738</v>
      </c>
      <c r="H3294">
        <v>355224459</v>
      </c>
      <c r="I3294">
        <v>25</v>
      </c>
      <c r="J3294">
        <v>37</v>
      </c>
      <c r="K3294">
        <v>25</v>
      </c>
      <c r="L3294">
        <v>65164000</v>
      </c>
      <c r="M3294">
        <v>116</v>
      </c>
      <c r="N3294">
        <v>31</v>
      </c>
      <c r="O3294">
        <v>46</v>
      </c>
      <c r="P3294">
        <v>0.80645161290322576</v>
      </c>
      <c r="Q3294">
        <v>0.80434782608695654</v>
      </c>
      <c r="R3294">
        <v>0.80539971949509115</v>
      </c>
      <c r="S3294">
        <v>0.01</v>
      </c>
      <c r="T3294">
        <v>0.01</v>
      </c>
      <c r="U3294">
        <v>1303280</v>
      </c>
      <c r="V3294" t="s">
        <v>1394</v>
      </c>
      <c r="W3294">
        <v>0.18356700396483011</v>
      </c>
      <c r="X3294">
        <v>3.6688915050188029E-3</v>
      </c>
      <c r="Y3294">
        <v>13456</v>
      </c>
      <c r="Z3294">
        <v>1560896</v>
      </c>
      <c r="AA3294">
        <v>181063936</v>
      </c>
      <c r="AB3294" t="s">
        <v>394</v>
      </c>
      <c r="AC3294" t="s">
        <v>1418</v>
      </c>
    </row>
    <row r="3295" spans="1:29" x14ac:dyDescent="0.25">
      <c r="A3295" t="s">
        <v>37</v>
      </c>
      <c r="B3295" t="s">
        <v>414</v>
      </c>
      <c r="C3295" t="s">
        <v>439</v>
      </c>
      <c r="D3295" t="s">
        <v>983</v>
      </c>
      <c r="E3295">
        <v>128</v>
      </c>
      <c r="F3295">
        <v>2145895110.3099999</v>
      </c>
      <c r="G3295">
        <v>790146181</v>
      </c>
      <c r="H3295">
        <v>453379732</v>
      </c>
      <c r="I3295">
        <v>35</v>
      </c>
      <c r="J3295">
        <v>51</v>
      </c>
      <c r="K3295">
        <v>35</v>
      </c>
      <c r="L3295">
        <v>102296000</v>
      </c>
      <c r="M3295">
        <v>128</v>
      </c>
      <c r="N3295">
        <v>34</v>
      </c>
      <c r="O3295">
        <v>51</v>
      </c>
      <c r="P3295">
        <v>1.029411764705882</v>
      </c>
      <c r="Q3295">
        <v>1</v>
      </c>
      <c r="R3295">
        <v>1.0147058823529409</v>
      </c>
      <c r="S3295">
        <v>0.02</v>
      </c>
      <c r="T3295">
        <v>0.03</v>
      </c>
      <c r="U3295">
        <v>5114800</v>
      </c>
      <c r="V3295" t="s">
        <v>1394</v>
      </c>
      <c r="W3295">
        <v>0.21127767607173681</v>
      </c>
      <c r="X3295">
        <v>1.128149239807659E-2</v>
      </c>
      <c r="Y3295">
        <v>16384</v>
      </c>
      <c r="Z3295">
        <v>2097152</v>
      </c>
      <c r="AA3295">
        <v>268435456</v>
      </c>
      <c r="AB3295" t="s">
        <v>391</v>
      </c>
      <c r="AC3295" t="s">
        <v>1418</v>
      </c>
    </row>
    <row r="3296" spans="1:29" x14ac:dyDescent="0.25">
      <c r="A3296" t="s">
        <v>37</v>
      </c>
      <c r="B3296" t="s">
        <v>414</v>
      </c>
      <c r="C3296" t="s">
        <v>439</v>
      </c>
      <c r="D3296" t="s">
        <v>975</v>
      </c>
      <c r="E3296">
        <v>133</v>
      </c>
      <c r="F3296">
        <v>1983533085</v>
      </c>
      <c r="G3296">
        <v>863161320</v>
      </c>
      <c r="H3296">
        <v>660875702</v>
      </c>
      <c r="I3296">
        <v>49</v>
      </c>
      <c r="J3296">
        <v>66</v>
      </c>
      <c r="K3296">
        <v>49</v>
      </c>
      <c r="L3296">
        <v>112826000</v>
      </c>
      <c r="M3296">
        <v>133</v>
      </c>
      <c r="N3296">
        <v>36</v>
      </c>
      <c r="O3296">
        <v>53</v>
      </c>
      <c r="P3296">
        <v>1.3611111111111109</v>
      </c>
      <c r="Q3296">
        <v>1.245283018867924</v>
      </c>
      <c r="R3296">
        <v>1.3031970649895179</v>
      </c>
      <c r="S3296">
        <v>3.5000000000000003E-2</v>
      </c>
      <c r="T3296">
        <v>5.5E-2</v>
      </c>
      <c r="U3296">
        <v>10154340</v>
      </c>
      <c r="V3296" t="s">
        <v>1394</v>
      </c>
      <c r="W3296">
        <v>0.33318108328906448</v>
      </c>
      <c r="X3296">
        <v>1.5364977058878159E-2</v>
      </c>
      <c r="Y3296">
        <v>17689</v>
      </c>
      <c r="Z3296">
        <v>2352637</v>
      </c>
      <c r="AA3296">
        <v>312900721</v>
      </c>
      <c r="AB3296" t="s">
        <v>396</v>
      </c>
      <c r="AC3296" t="s">
        <v>1418</v>
      </c>
    </row>
    <row r="3297" spans="1:29" x14ac:dyDescent="0.25">
      <c r="A3297" t="s">
        <v>37</v>
      </c>
      <c r="B3297" t="s">
        <v>414</v>
      </c>
      <c r="C3297" t="s">
        <v>439</v>
      </c>
      <c r="D3297" t="s">
        <v>986</v>
      </c>
      <c r="E3297">
        <v>131</v>
      </c>
      <c r="F3297">
        <v>2139418003.72</v>
      </c>
      <c r="G3297">
        <v>822534973</v>
      </c>
      <c r="H3297">
        <v>476810580.72000003</v>
      </c>
      <c r="I3297">
        <v>35</v>
      </c>
      <c r="J3297">
        <v>44</v>
      </c>
      <c r="K3297">
        <v>35</v>
      </c>
      <c r="L3297">
        <v>83765000</v>
      </c>
      <c r="M3297">
        <v>131</v>
      </c>
      <c r="N3297">
        <v>35</v>
      </c>
      <c r="O3297">
        <v>53</v>
      </c>
      <c r="P3297">
        <v>1</v>
      </c>
      <c r="Q3297">
        <v>0.83018867924528306</v>
      </c>
      <c r="R3297">
        <v>0.91509433962264153</v>
      </c>
      <c r="S3297">
        <v>0.02</v>
      </c>
      <c r="T3297">
        <v>0.01</v>
      </c>
      <c r="U3297">
        <v>2512950</v>
      </c>
      <c r="V3297" t="s">
        <v>1394</v>
      </c>
      <c r="W3297">
        <v>0.2228692943085111</v>
      </c>
      <c r="X3297">
        <v>5.2703318710028641E-3</v>
      </c>
      <c r="Y3297">
        <v>17161</v>
      </c>
      <c r="Z3297">
        <v>2248091</v>
      </c>
      <c r="AA3297">
        <v>294499921</v>
      </c>
      <c r="AB3297" t="s">
        <v>396</v>
      </c>
      <c r="AC3297" t="s">
        <v>1418</v>
      </c>
    </row>
    <row r="3298" spans="1:29" x14ac:dyDescent="0.25">
      <c r="A3298" t="s">
        <v>37</v>
      </c>
      <c r="B3298" t="s">
        <v>414</v>
      </c>
      <c r="C3298" t="s">
        <v>439</v>
      </c>
      <c r="D3298" t="s">
        <v>972</v>
      </c>
      <c r="E3298">
        <v>130</v>
      </c>
      <c r="F3298">
        <v>1965632415.95</v>
      </c>
      <c r="G3298">
        <v>817097222</v>
      </c>
      <c r="H3298">
        <v>476556136.94999999</v>
      </c>
      <c r="I3298">
        <v>38</v>
      </c>
      <c r="J3298">
        <v>62</v>
      </c>
      <c r="K3298">
        <v>39</v>
      </c>
      <c r="L3298">
        <v>102091000</v>
      </c>
      <c r="M3298">
        <v>130</v>
      </c>
      <c r="N3298">
        <v>35</v>
      </c>
      <c r="O3298">
        <v>52</v>
      </c>
      <c r="P3298">
        <v>1.0857142857142861</v>
      </c>
      <c r="Q3298">
        <v>1.1923076923076921</v>
      </c>
      <c r="R3298">
        <v>1.139010989010989</v>
      </c>
      <c r="S3298">
        <v>0.02</v>
      </c>
      <c r="T3298">
        <v>4.4999999999999998E-2</v>
      </c>
      <c r="U3298">
        <v>6635915</v>
      </c>
      <c r="V3298" t="s">
        <v>1394</v>
      </c>
      <c r="W3298">
        <v>0.24244417882154129</v>
      </c>
      <c r="X3298">
        <v>1.392472887343435E-2</v>
      </c>
      <c r="Y3298">
        <v>16900</v>
      </c>
      <c r="Z3298">
        <v>2197000</v>
      </c>
      <c r="AA3298">
        <v>285610000</v>
      </c>
      <c r="AB3298" t="s">
        <v>396</v>
      </c>
      <c r="AC3298" t="s">
        <v>1418</v>
      </c>
    </row>
    <row r="3299" spans="1:29" x14ac:dyDescent="0.25">
      <c r="A3299" t="s">
        <v>37</v>
      </c>
      <c r="B3299" t="s">
        <v>414</v>
      </c>
      <c r="C3299" t="s">
        <v>439</v>
      </c>
      <c r="D3299" t="s">
        <v>987</v>
      </c>
      <c r="E3299">
        <v>120</v>
      </c>
      <c r="F3299">
        <v>1614563557</v>
      </c>
      <c r="G3299">
        <v>699244119</v>
      </c>
      <c r="H3299">
        <v>379356563</v>
      </c>
      <c r="I3299">
        <v>30</v>
      </c>
      <c r="J3299">
        <v>36</v>
      </c>
      <c r="K3299">
        <v>30</v>
      </c>
      <c r="L3299">
        <v>47362000</v>
      </c>
      <c r="M3299">
        <v>120</v>
      </c>
      <c r="N3299">
        <v>32</v>
      </c>
      <c r="O3299">
        <v>48</v>
      </c>
      <c r="P3299">
        <v>0.9375</v>
      </c>
      <c r="Q3299">
        <v>0.75</v>
      </c>
      <c r="R3299">
        <v>0.84375</v>
      </c>
      <c r="S3299">
        <v>1.4999999999999999E-2</v>
      </c>
      <c r="T3299">
        <v>0</v>
      </c>
      <c r="U3299">
        <v>710430</v>
      </c>
      <c r="V3299" t="s">
        <v>1394</v>
      </c>
      <c r="W3299">
        <v>0.2349592008040102</v>
      </c>
      <c r="X3299">
        <v>1.8727236307231089E-3</v>
      </c>
      <c r="Y3299">
        <v>14400</v>
      </c>
      <c r="Z3299">
        <v>1728000</v>
      </c>
      <c r="AA3299">
        <v>207360000</v>
      </c>
      <c r="AB3299" t="s">
        <v>391</v>
      </c>
      <c r="AC3299" t="s">
        <v>1418</v>
      </c>
    </row>
    <row r="3300" spans="1:29" x14ac:dyDescent="0.25">
      <c r="A3300" t="s">
        <v>37</v>
      </c>
      <c r="B3300" t="s">
        <v>414</v>
      </c>
      <c r="C3300" t="s">
        <v>439</v>
      </c>
      <c r="D3300" t="s">
        <v>992</v>
      </c>
      <c r="E3300">
        <v>115</v>
      </c>
      <c r="F3300">
        <v>1771292977</v>
      </c>
      <c r="G3300">
        <v>751863280</v>
      </c>
      <c r="H3300">
        <v>381989009</v>
      </c>
      <c r="I3300">
        <v>29</v>
      </c>
      <c r="J3300">
        <v>39</v>
      </c>
      <c r="K3300">
        <v>30</v>
      </c>
      <c r="L3300">
        <v>80700100</v>
      </c>
      <c r="M3300">
        <v>115</v>
      </c>
      <c r="N3300">
        <v>31</v>
      </c>
      <c r="O3300">
        <v>46</v>
      </c>
      <c r="P3300">
        <v>0.93548387096774188</v>
      </c>
      <c r="Q3300">
        <v>0.84782608695652173</v>
      </c>
      <c r="R3300">
        <v>0.89165497896213186</v>
      </c>
      <c r="S3300">
        <v>1.4999999999999999E-2</v>
      </c>
      <c r="T3300">
        <v>0.01</v>
      </c>
      <c r="U3300">
        <v>2017502.5</v>
      </c>
      <c r="V3300" t="s">
        <v>1394</v>
      </c>
      <c r="W3300">
        <v>0.21565546409322209</v>
      </c>
      <c r="X3300">
        <v>5.2815721197883997E-3</v>
      </c>
      <c r="Y3300">
        <v>13225</v>
      </c>
      <c r="Z3300">
        <v>1520875</v>
      </c>
      <c r="AA3300">
        <v>174900625</v>
      </c>
      <c r="AB3300" t="s">
        <v>394</v>
      </c>
      <c r="AC3300" t="s">
        <v>1418</v>
      </c>
    </row>
    <row r="3301" spans="1:29" x14ac:dyDescent="0.25">
      <c r="A3301" t="s">
        <v>37</v>
      </c>
      <c r="B3301" t="s">
        <v>414</v>
      </c>
      <c r="C3301" t="s">
        <v>439</v>
      </c>
      <c r="D3301" t="s">
        <v>980</v>
      </c>
      <c r="E3301">
        <v>130</v>
      </c>
      <c r="F3301">
        <v>2089767653</v>
      </c>
      <c r="G3301">
        <v>832096446</v>
      </c>
      <c r="H3301">
        <v>521333088</v>
      </c>
      <c r="I3301">
        <v>38</v>
      </c>
      <c r="J3301">
        <v>43</v>
      </c>
      <c r="K3301">
        <v>38</v>
      </c>
      <c r="L3301">
        <v>56334000</v>
      </c>
      <c r="M3301">
        <v>130</v>
      </c>
      <c r="N3301">
        <v>35</v>
      </c>
      <c r="O3301">
        <v>52</v>
      </c>
      <c r="P3301">
        <v>1.0857142857142861</v>
      </c>
      <c r="Q3301">
        <v>0.82692307692307687</v>
      </c>
      <c r="R3301">
        <v>0.95631868131868136</v>
      </c>
      <c r="S3301">
        <v>0.02</v>
      </c>
      <c r="T3301">
        <v>0.01</v>
      </c>
      <c r="U3301">
        <v>1690020</v>
      </c>
      <c r="V3301" t="s">
        <v>1394</v>
      </c>
      <c r="W3301">
        <v>0.24946940261592801</v>
      </c>
      <c r="X3301">
        <v>3.2417278682299942E-3</v>
      </c>
      <c r="Y3301">
        <v>16900</v>
      </c>
      <c r="Z3301">
        <v>2197000</v>
      </c>
      <c r="AA3301">
        <v>285610000</v>
      </c>
      <c r="AB3301" t="s">
        <v>396</v>
      </c>
      <c r="AC3301" t="s">
        <v>1418</v>
      </c>
    </row>
    <row r="3302" spans="1:29" x14ac:dyDescent="0.25">
      <c r="A3302" t="s">
        <v>37</v>
      </c>
      <c r="B3302" t="s">
        <v>414</v>
      </c>
      <c r="C3302" t="s">
        <v>439</v>
      </c>
      <c r="D3302" t="s">
        <v>982</v>
      </c>
      <c r="E3302">
        <v>173</v>
      </c>
      <c r="F3302">
        <v>2568439224.0799999</v>
      </c>
      <c r="G3302">
        <v>1105141962</v>
      </c>
      <c r="H3302">
        <v>826692558</v>
      </c>
      <c r="I3302">
        <v>57</v>
      </c>
      <c r="J3302">
        <v>95</v>
      </c>
      <c r="K3302">
        <v>57</v>
      </c>
      <c r="L3302">
        <v>168079000</v>
      </c>
      <c r="M3302">
        <v>173</v>
      </c>
      <c r="N3302">
        <v>46</v>
      </c>
      <c r="O3302">
        <v>69</v>
      </c>
      <c r="P3302">
        <v>1.2391304347826091</v>
      </c>
      <c r="Q3302">
        <v>1.376811594202898</v>
      </c>
      <c r="R3302">
        <v>1.3079710144927541</v>
      </c>
      <c r="S3302">
        <v>3.5000000000000003E-2</v>
      </c>
      <c r="T3302">
        <v>5.5E-2</v>
      </c>
      <c r="U3302">
        <v>15127110</v>
      </c>
      <c r="V3302" t="s">
        <v>1394</v>
      </c>
      <c r="W3302">
        <v>0.32186572695568322</v>
      </c>
      <c r="X3302">
        <v>1.8298350279814659E-2</v>
      </c>
      <c r="Y3302">
        <v>29929</v>
      </c>
      <c r="Z3302">
        <v>5177717</v>
      </c>
      <c r="AA3302">
        <v>895745041</v>
      </c>
      <c r="AB3302" t="s">
        <v>398</v>
      </c>
      <c r="AC3302" t="s">
        <v>1418</v>
      </c>
    </row>
    <row r="3303" spans="1:29" x14ac:dyDescent="0.25">
      <c r="A3303" t="s">
        <v>37</v>
      </c>
      <c r="B3303" t="s">
        <v>414</v>
      </c>
      <c r="C3303" t="s">
        <v>439</v>
      </c>
      <c r="D3303" t="s">
        <v>985</v>
      </c>
      <c r="E3303">
        <v>131</v>
      </c>
      <c r="F3303">
        <v>1819861836</v>
      </c>
      <c r="G3303">
        <v>815892384</v>
      </c>
      <c r="H3303">
        <v>756108873</v>
      </c>
      <c r="I3303">
        <v>58</v>
      </c>
      <c r="J3303">
        <v>80</v>
      </c>
      <c r="K3303">
        <v>58</v>
      </c>
      <c r="L3303">
        <v>125110000</v>
      </c>
      <c r="M3303">
        <v>131</v>
      </c>
      <c r="N3303">
        <v>35</v>
      </c>
      <c r="O3303">
        <v>53</v>
      </c>
      <c r="P3303">
        <v>1.657142857142857</v>
      </c>
      <c r="Q3303">
        <v>1.5094339622641511</v>
      </c>
      <c r="R3303">
        <v>1.583288409703504</v>
      </c>
      <c r="S3303">
        <v>0.05</v>
      </c>
      <c r="T3303">
        <v>0.08</v>
      </c>
      <c r="U3303">
        <v>16264300</v>
      </c>
      <c r="V3303" t="s">
        <v>1394</v>
      </c>
      <c r="W3303">
        <v>0.41547597627625621</v>
      </c>
      <c r="X3303">
        <v>2.151052656672103E-2</v>
      </c>
      <c r="Y3303">
        <v>17161</v>
      </c>
      <c r="Z3303">
        <v>2248091</v>
      </c>
      <c r="AA3303">
        <v>294499921</v>
      </c>
      <c r="AB3303" t="s">
        <v>396</v>
      </c>
      <c r="AC3303" t="s">
        <v>1418</v>
      </c>
    </row>
    <row r="3304" spans="1:29" x14ac:dyDescent="0.25">
      <c r="A3304" t="s">
        <v>37</v>
      </c>
      <c r="B3304" t="s">
        <v>414</v>
      </c>
      <c r="C3304" t="s">
        <v>439</v>
      </c>
      <c r="D3304" t="s">
        <v>993</v>
      </c>
      <c r="E3304">
        <v>115</v>
      </c>
      <c r="F3304">
        <v>1895016746</v>
      </c>
      <c r="G3304">
        <v>722534968</v>
      </c>
      <c r="H3304">
        <v>472627384</v>
      </c>
      <c r="I3304">
        <v>32</v>
      </c>
      <c r="J3304">
        <v>43</v>
      </c>
      <c r="K3304">
        <v>33</v>
      </c>
      <c r="L3304">
        <v>50150000</v>
      </c>
      <c r="M3304">
        <v>115</v>
      </c>
      <c r="N3304">
        <v>31</v>
      </c>
      <c r="O3304">
        <v>46</v>
      </c>
      <c r="P3304">
        <v>1.032258064516129</v>
      </c>
      <c r="Q3304">
        <v>0.93478260869565222</v>
      </c>
      <c r="R3304">
        <v>0.98352033660589055</v>
      </c>
      <c r="S3304">
        <v>0.02</v>
      </c>
      <c r="T3304">
        <v>1.4999999999999999E-2</v>
      </c>
      <c r="U3304">
        <v>1755250</v>
      </c>
      <c r="V3304" t="s">
        <v>1394</v>
      </c>
      <c r="W3304">
        <v>0.24940538652105401</v>
      </c>
      <c r="X3304">
        <v>3.71381358639177E-3</v>
      </c>
      <c r="Y3304">
        <v>13225</v>
      </c>
      <c r="Z3304">
        <v>1520875</v>
      </c>
      <c r="AA3304">
        <v>174900625</v>
      </c>
      <c r="AB3304" t="s">
        <v>394</v>
      </c>
      <c r="AC3304" t="s">
        <v>1418</v>
      </c>
    </row>
    <row r="3305" spans="1:29" x14ac:dyDescent="0.25">
      <c r="A3305" t="s">
        <v>37</v>
      </c>
      <c r="B3305" t="s">
        <v>414</v>
      </c>
      <c r="C3305" t="s">
        <v>439</v>
      </c>
      <c r="D3305" t="s">
        <v>990</v>
      </c>
      <c r="E3305">
        <v>121</v>
      </c>
      <c r="F3305">
        <v>1841430007</v>
      </c>
      <c r="G3305">
        <v>715209107</v>
      </c>
      <c r="H3305">
        <v>609596796</v>
      </c>
      <c r="I3305">
        <v>40</v>
      </c>
      <c r="J3305">
        <v>45</v>
      </c>
      <c r="K3305">
        <v>40</v>
      </c>
      <c r="L3305">
        <v>56208000</v>
      </c>
      <c r="M3305">
        <v>121</v>
      </c>
      <c r="N3305">
        <v>32</v>
      </c>
      <c r="O3305">
        <v>49</v>
      </c>
      <c r="P3305">
        <v>1.25</v>
      </c>
      <c r="Q3305">
        <v>0.91836734693877553</v>
      </c>
      <c r="R3305">
        <v>1.0841836734693879</v>
      </c>
      <c r="S3305">
        <v>3.5000000000000003E-2</v>
      </c>
      <c r="T3305">
        <v>1.4999999999999999E-2</v>
      </c>
      <c r="U3305">
        <v>2810400</v>
      </c>
      <c r="V3305" t="s">
        <v>1394</v>
      </c>
      <c r="W3305">
        <v>0.33104532547133619</v>
      </c>
      <c r="X3305">
        <v>4.6102604515657593E-3</v>
      </c>
      <c r="Y3305">
        <v>14641</v>
      </c>
      <c r="Z3305">
        <v>1771561</v>
      </c>
      <c r="AA3305">
        <v>214358881</v>
      </c>
      <c r="AB3305" t="s">
        <v>391</v>
      </c>
      <c r="AC3305" t="s">
        <v>1418</v>
      </c>
    </row>
    <row r="3306" spans="1:29" x14ac:dyDescent="0.25">
      <c r="A3306" t="s">
        <v>37</v>
      </c>
      <c r="B3306" t="s">
        <v>414</v>
      </c>
      <c r="C3306" t="s">
        <v>439</v>
      </c>
      <c r="D3306" t="s">
        <v>974</v>
      </c>
      <c r="E3306">
        <v>120</v>
      </c>
      <c r="F3306">
        <v>1856092799</v>
      </c>
      <c r="G3306">
        <v>705920069</v>
      </c>
      <c r="H3306">
        <v>391263098</v>
      </c>
      <c r="I3306">
        <v>32</v>
      </c>
      <c r="J3306">
        <v>44</v>
      </c>
      <c r="K3306">
        <v>32</v>
      </c>
      <c r="L3306">
        <v>64257000</v>
      </c>
      <c r="M3306">
        <v>120</v>
      </c>
      <c r="N3306">
        <v>32</v>
      </c>
      <c r="O3306">
        <v>48</v>
      </c>
      <c r="P3306">
        <v>1</v>
      </c>
      <c r="Q3306">
        <v>0.91666666666666663</v>
      </c>
      <c r="R3306">
        <v>0.95833333333333337</v>
      </c>
      <c r="S3306">
        <v>0.02</v>
      </c>
      <c r="T3306">
        <v>1.4999999999999999E-2</v>
      </c>
      <c r="U3306">
        <v>2248995</v>
      </c>
      <c r="V3306" t="s">
        <v>1394</v>
      </c>
      <c r="W3306">
        <v>0.21079931898383489</v>
      </c>
      <c r="X3306">
        <v>5.7480376030759738E-3</v>
      </c>
      <c r="Y3306">
        <v>14400</v>
      </c>
      <c r="Z3306">
        <v>1728000</v>
      </c>
      <c r="AA3306">
        <v>207360000</v>
      </c>
      <c r="AB3306" t="s">
        <v>391</v>
      </c>
      <c r="AC3306" t="s">
        <v>1418</v>
      </c>
    </row>
    <row r="3307" spans="1:29" x14ac:dyDescent="0.25">
      <c r="A3307" t="s">
        <v>37</v>
      </c>
      <c r="B3307" t="s">
        <v>414</v>
      </c>
      <c r="C3307" t="s">
        <v>439</v>
      </c>
      <c r="D3307" t="s">
        <v>994</v>
      </c>
      <c r="E3307">
        <v>155</v>
      </c>
      <c r="F3307">
        <v>2776992507.1399999</v>
      </c>
      <c r="G3307">
        <v>951280543</v>
      </c>
      <c r="H3307">
        <v>806644011.13999999</v>
      </c>
      <c r="I3307">
        <v>50</v>
      </c>
      <c r="J3307">
        <v>101</v>
      </c>
      <c r="K3307">
        <v>50</v>
      </c>
      <c r="L3307">
        <v>218488000</v>
      </c>
      <c r="M3307">
        <v>155</v>
      </c>
      <c r="N3307">
        <v>41</v>
      </c>
      <c r="O3307">
        <v>62</v>
      </c>
      <c r="P3307">
        <v>1.219512195121951</v>
      </c>
      <c r="Q3307">
        <v>1.629032258064516</v>
      </c>
      <c r="R3307">
        <v>1.4242722265932339</v>
      </c>
      <c r="S3307">
        <v>3.5000000000000003E-2</v>
      </c>
      <c r="T3307">
        <v>0.08</v>
      </c>
      <c r="U3307">
        <v>25126120</v>
      </c>
      <c r="V3307" t="s">
        <v>1394</v>
      </c>
      <c r="W3307">
        <v>0.29047396025232908</v>
      </c>
      <c r="X3307">
        <v>3.114895747442566E-2</v>
      </c>
      <c r="Y3307">
        <v>24025</v>
      </c>
      <c r="Z3307">
        <v>3723875</v>
      </c>
      <c r="AA3307">
        <v>577200625</v>
      </c>
      <c r="AB3307" t="s">
        <v>397</v>
      </c>
      <c r="AC3307" t="s">
        <v>1418</v>
      </c>
    </row>
    <row r="3308" spans="1:29" x14ac:dyDescent="0.25">
      <c r="A3308" t="s">
        <v>37</v>
      </c>
      <c r="B3308" t="s">
        <v>414</v>
      </c>
      <c r="C3308" t="s">
        <v>439</v>
      </c>
      <c r="D3308" t="s">
        <v>979</v>
      </c>
      <c r="E3308">
        <v>116</v>
      </c>
      <c r="F3308">
        <v>1648040331.8299999</v>
      </c>
      <c r="G3308">
        <v>657481218</v>
      </c>
      <c r="H3308">
        <v>420760215</v>
      </c>
      <c r="I3308">
        <v>33</v>
      </c>
      <c r="J3308">
        <v>39</v>
      </c>
      <c r="K3308">
        <v>33</v>
      </c>
      <c r="L3308">
        <v>50461913</v>
      </c>
      <c r="M3308">
        <v>116</v>
      </c>
      <c r="N3308">
        <v>31</v>
      </c>
      <c r="O3308">
        <v>47</v>
      </c>
      <c r="P3308">
        <v>1.064516129032258</v>
      </c>
      <c r="Q3308">
        <v>0.82978723404255317</v>
      </c>
      <c r="R3308">
        <v>0.94715168153740559</v>
      </c>
      <c r="S3308">
        <v>0.02</v>
      </c>
      <c r="T3308">
        <v>0.01</v>
      </c>
      <c r="U3308">
        <v>1513857.39</v>
      </c>
      <c r="V3308" t="s">
        <v>1394</v>
      </c>
      <c r="W3308">
        <v>0.25530941620390069</v>
      </c>
      <c r="X3308">
        <v>3.5979100115252102E-3</v>
      </c>
      <c r="Y3308">
        <v>13456</v>
      </c>
      <c r="Z3308">
        <v>1560896</v>
      </c>
      <c r="AA3308">
        <v>181063936</v>
      </c>
      <c r="AB3308" t="s">
        <v>394</v>
      </c>
      <c r="AC3308" t="s">
        <v>1418</v>
      </c>
    </row>
    <row r="3309" spans="1:29" x14ac:dyDescent="0.25">
      <c r="A3309" t="s">
        <v>37</v>
      </c>
      <c r="B3309" t="s">
        <v>414</v>
      </c>
      <c r="C3309" t="s">
        <v>439</v>
      </c>
      <c r="D3309" t="s">
        <v>981</v>
      </c>
      <c r="E3309">
        <v>130</v>
      </c>
      <c r="F3309">
        <v>1969182400</v>
      </c>
      <c r="G3309">
        <v>826663897</v>
      </c>
      <c r="H3309">
        <v>453238762</v>
      </c>
      <c r="I3309">
        <v>31</v>
      </c>
      <c r="J3309">
        <v>40</v>
      </c>
      <c r="K3309">
        <v>31</v>
      </c>
      <c r="L3309">
        <v>60727332</v>
      </c>
      <c r="M3309">
        <v>130</v>
      </c>
      <c r="N3309">
        <v>35</v>
      </c>
      <c r="O3309">
        <v>52</v>
      </c>
      <c r="P3309">
        <v>0.88571428571428568</v>
      </c>
      <c r="Q3309">
        <v>0.76923076923076927</v>
      </c>
      <c r="R3309">
        <v>0.82747252747252742</v>
      </c>
      <c r="S3309">
        <v>0.01</v>
      </c>
      <c r="T3309">
        <v>0</v>
      </c>
      <c r="U3309">
        <v>607273.31999999995</v>
      </c>
      <c r="V3309" t="s">
        <v>1394</v>
      </c>
      <c r="W3309">
        <v>0.2301659622795735</v>
      </c>
      <c r="X3309">
        <v>1.339853011071458E-3</v>
      </c>
      <c r="Y3309">
        <v>16900</v>
      </c>
      <c r="Z3309">
        <v>2197000</v>
      </c>
      <c r="AA3309">
        <v>285610000</v>
      </c>
      <c r="AB3309" t="s">
        <v>396</v>
      </c>
      <c r="AC3309" t="s">
        <v>1418</v>
      </c>
    </row>
    <row r="3310" spans="1:29" x14ac:dyDescent="0.25">
      <c r="A3310" t="s">
        <v>37</v>
      </c>
      <c r="B3310" t="s">
        <v>414</v>
      </c>
      <c r="C3310" t="s">
        <v>439</v>
      </c>
      <c r="D3310" t="s">
        <v>988</v>
      </c>
      <c r="E3310">
        <v>127</v>
      </c>
      <c r="F3310">
        <v>1915499122</v>
      </c>
      <c r="G3310">
        <v>816267998</v>
      </c>
      <c r="H3310">
        <v>789884831</v>
      </c>
      <c r="I3310">
        <v>55</v>
      </c>
      <c r="J3310">
        <v>78</v>
      </c>
      <c r="K3310">
        <v>55</v>
      </c>
      <c r="L3310">
        <v>107998506</v>
      </c>
      <c r="M3310">
        <v>127</v>
      </c>
      <c r="N3310">
        <v>34</v>
      </c>
      <c r="O3310">
        <v>51</v>
      </c>
      <c r="P3310">
        <v>1.617647058823529</v>
      </c>
      <c r="Q3310">
        <v>1.529411764705882</v>
      </c>
      <c r="R3310">
        <v>1.5735294117647061</v>
      </c>
      <c r="S3310">
        <v>0.05</v>
      </c>
      <c r="T3310">
        <v>0.08</v>
      </c>
      <c r="U3310">
        <v>14039805.779999999</v>
      </c>
      <c r="V3310" t="s">
        <v>1394</v>
      </c>
      <c r="W3310">
        <v>0.41236501856250918</v>
      </c>
      <c r="X3310">
        <v>1.7774497279844589E-2</v>
      </c>
      <c r="Y3310">
        <v>16129</v>
      </c>
      <c r="Z3310">
        <v>2048383</v>
      </c>
      <c r="AA3310">
        <v>260144641</v>
      </c>
      <c r="AB3310" t="s">
        <v>391</v>
      </c>
      <c r="AC3310" t="s">
        <v>1418</v>
      </c>
    </row>
    <row r="3311" spans="1:29" x14ac:dyDescent="0.25">
      <c r="A3311" t="s">
        <v>37</v>
      </c>
      <c r="B3311" t="s">
        <v>414</v>
      </c>
      <c r="C3311" t="s">
        <v>439</v>
      </c>
      <c r="D3311" t="s">
        <v>996</v>
      </c>
      <c r="E3311">
        <v>121</v>
      </c>
      <c r="F3311">
        <v>1870310370</v>
      </c>
      <c r="G3311">
        <v>849697099</v>
      </c>
      <c r="H3311">
        <v>298666890</v>
      </c>
      <c r="I3311">
        <v>28</v>
      </c>
      <c r="J3311">
        <v>43</v>
      </c>
      <c r="K3311">
        <v>30</v>
      </c>
      <c r="L3311">
        <v>61941000</v>
      </c>
      <c r="M3311">
        <v>121</v>
      </c>
      <c r="N3311">
        <v>32</v>
      </c>
      <c r="O3311">
        <v>49</v>
      </c>
      <c r="P3311">
        <v>0.875</v>
      </c>
      <c r="Q3311">
        <v>0.87755102040816324</v>
      </c>
      <c r="R3311">
        <v>0.87627551020408168</v>
      </c>
      <c r="S3311">
        <v>0.01</v>
      </c>
      <c r="T3311">
        <v>0.01</v>
      </c>
      <c r="U3311">
        <v>1238820</v>
      </c>
      <c r="V3311" t="s">
        <v>1394</v>
      </c>
      <c r="W3311">
        <v>0.15968841043211451</v>
      </c>
      <c r="X3311">
        <v>4.1478317198133342E-3</v>
      </c>
      <c r="Y3311">
        <v>14641</v>
      </c>
      <c r="Z3311">
        <v>1771561</v>
      </c>
      <c r="AA3311">
        <v>214358881</v>
      </c>
      <c r="AB3311" t="s">
        <v>391</v>
      </c>
      <c r="AC3311" t="s">
        <v>1418</v>
      </c>
    </row>
    <row r="3312" spans="1:29" x14ac:dyDescent="0.25">
      <c r="A3312" t="s">
        <v>37</v>
      </c>
      <c r="B3312" t="s">
        <v>414</v>
      </c>
      <c r="C3312" t="s">
        <v>439</v>
      </c>
      <c r="D3312" t="s">
        <v>991</v>
      </c>
      <c r="E3312">
        <v>116</v>
      </c>
      <c r="F3312">
        <v>1922633011</v>
      </c>
      <c r="G3312">
        <v>795406026</v>
      </c>
      <c r="H3312">
        <v>527459930</v>
      </c>
      <c r="I3312">
        <v>31</v>
      </c>
      <c r="J3312">
        <v>46</v>
      </c>
      <c r="K3312">
        <v>32</v>
      </c>
      <c r="L3312">
        <v>90234000</v>
      </c>
      <c r="M3312">
        <v>116</v>
      </c>
      <c r="N3312">
        <v>31</v>
      </c>
      <c r="O3312">
        <v>47</v>
      </c>
      <c r="P3312">
        <v>1</v>
      </c>
      <c r="Q3312">
        <v>0.97872340425531912</v>
      </c>
      <c r="R3312">
        <v>0.98936170212765961</v>
      </c>
      <c r="S3312">
        <v>0.02</v>
      </c>
      <c r="T3312">
        <v>1.4999999999999999E-2</v>
      </c>
      <c r="U3312">
        <v>3158190</v>
      </c>
      <c r="V3312" t="s">
        <v>1394</v>
      </c>
      <c r="W3312">
        <v>0.27434249125144139</v>
      </c>
      <c r="X3312">
        <v>5.9875448737878537E-3</v>
      </c>
      <c r="Y3312">
        <v>13456</v>
      </c>
      <c r="Z3312">
        <v>1560896</v>
      </c>
      <c r="AA3312">
        <v>181063936</v>
      </c>
      <c r="AB3312" t="s">
        <v>394</v>
      </c>
      <c r="AC3312" t="s">
        <v>1418</v>
      </c>
    </row>
    <row r="3313" spans="1:29" x14ac:dyDescent="0.25">
      <c r="A3313" t="s">
        <v>29</v>
      </c>
      <c r="B3313" t="s">
        <v>416</v>
      </c>
      <c r="C3313" t="s">
        <v>440</v>
      </c>
      <c r="D3313" t="s">
        <v>999</v>
      </c>
      <c r="E3313">
        <v>166</v>
      </c>
      <c r="F3313">
        <v>2353632284.98</v>
      </c>
      <c r="G3313">
        <v>1037599287</v>
      </c>
      <c r="H3313">
        <v>773391972.38999999</v>
      </c>
      <c r="I3313">
        <v>59</v>
      </c>
      <c r="J3313">
        <v>94</v>
      </c>
      <c r="K3313">
        <v>59</v>
      </c>
      <c r="L3313">
        <v>153799000</v>
      </c>
      <c r="M3313">
        <v>166</v>
      </c>
      <c r="N3313">
        <v>39</v>
      </c>
      <c r="O3313">
        <v>59</v>
      </c>
      <c r="P3313">
        <v>1.512820512820513</v>
      </c>
      <c r="Q3313">
        <v>1.593220338983051</v>
      </c>
      <c r="R3313">
        <v>1.5530204259017819</v>
      </c>
      <c r="S3313">
        <v>0.05</v>
      </c>
      <c r="T3313">
        <v>0.08</v>
      </c>
      <c r="U3313">
        <v>19993870</v>
      </c>
      <c r="V3313" t="s">
        <v>1395</v>
      </c>
      <c r="W3313">
        <v>0.32859507295404561</v>
      </c>
      <c r="X3313">
        <v>2.5852181964357981E-2</v>
      </c>
      <c r="Y3313">
        <v>27556</v>
      </c>
      <c r="Z3313">
        <v>4574296</v>
      </c>
      <c r="AA3313">
        <v>759333136</v>
      </c>
      <c r="AB3313" t="s">
        <v>399</v>
      </c>
      <c r="AC3313" t="s">
        <v>1418</v>
      </c>
    </row>
    <row r="3314" spans="1:29" x14ac:dyDescent="0.25">
      <c r="A3314" t="s">
        <v>29</v>
      </c>
      <c r="B3314" t="s">
        <v>416</v>
      </c>
      <c r="C3314" t="s">
        <v>440</v>
      </c>
      <c r="D3314" t="s">
        <v>1000</v>
      </c>
      <c r="E3314">
        <v>100</v>
      </c>
      <c r="F3314">
        <v>1483269182.55</v>
      </c>
      <c r="G3314">
        <v>588926786</v>
      </c>
      <c r="H3314">
        <v>431493140</v>
      </c>
      <c r="I3314">
        <v>31</v>
      </c>
      <c r="J3314">
        <v>63</v>
      </c>
      <c r="K3314">
        <v>33</v>
      </c>
      <c r="L3314">
        <v>101553000</v>
      </c>
      <c r="M3314">
        <v>100</v>
      </c>
      <c r="N3314">
        <v>33</v>
      </c>
      <c r="O3314">
        <v>50</v>
      </c>
      <c r="P3314">
        <v>0.93939393939393945</v>
      </c>
      <c r="Q3314">
        <v>1.26</v>
      </c>
      <c r="R3314">
        <v>1.0996969696969701</v>
      </c>
      <c r="S3314">
        <v>1.4999999999999999E-2</v>
      </c>
      <c r="T3314">
        <v>5.5E-2</v>
      </c>
      <c r="U3314">
        <v>7108710</v>
      </c>
      <c r="V3314" t="s">
        <v>1395</v>
      </c>
      <c r="W3314">
        <v>0.29090683274238027</v>
      </c>
      <c r="X3314">
        <v>1.6474676746888722E-2</v>
      </c>
      <c r="Y3314">
        <v>10000</v>
      </c>
      <c r="Z3314">
        <v>1000000</v>
      </c>
      <c r="AA3314">
        <v>100000000</v>
      </c>
      <c r="AB3314" t="s">
        <v>393</v>
      </c>
      <c r="AC3314" t="s">
        <v>1418</v>
      </c>
    </row>
    <row r="3315" spans="1:29" x14ac:dyDescent="0.25">
      <c r="A3315" t="s">
        <v>29</v>
      </c>
      <c r="B3315" t="s">
        <v>416</v>
      </c>
      <c r="C3315" t="s">
        <v>440</v>
      </c>
      <c r="D3315" t="s">
        <v>1001</v>
      </c>
      <c r="E3315">
        <v>166</v>
      </c>
      <c r="F3315">
        <v>2472914934.7199998</v>
      </c>
      <c r="G3315">
        <v>1135073355</v>
      </c>
      <c r="H3315">
        <v>414554191.60000002</v>
      </c>
      <c r="I3315">
        <v>32</v>
      </c>
      <c r="J3315">
        <v>61</v>
      </c>
      <c r="K3315">
        <v>33</v>
      </c>
      <c r="L3315">
        <v>125567000</v>
      </c>
      <c r="M3315">
        <v>166</v>
      </c>
      <c r="N3315">
        <v>39</v>
      </c>
      <c r="O3315">
        <v>59</v>
      </c>
      <c r="P3315">
        <v>0.82051282051282048</v>
      </c>
      <c r="Q3315">
        <v>1.0338983050847459</v>
      </c>
      <c r="R3315">
        <v>0.92720556279878319</v>
      </c>
      <c r="S3315">
        <v>0.01</v>
      </c>
      <c r="T3315">
        <v>0.03</v>
      </c>
      <c r="U3315">
        <v>5022680</v>
      </c>
      <c r="V3315" t="s">
        <v>1395</v>
      </c>
      <c r="W3315">
        <v>0.16763786969766459</v>
      </c>
      <c r="X3315">
        <v>1.2115858678486951E-2</v>
      </c>
      <c r="Y3315">
        <v>27556</v>
      </c>
      <c r="Z3315">
        <v>4574296</v>
      </c>
      <c r="AA3315">
        <v>759333136</v>
      </c>
      <c r="AB3315" t="s">
        <v>399</v>
      </c>
      <c r="AC3315" t="s">
        <v>1418</v>
      </c>
    </row>
    <row r="3316" spans="1:29" x14ac:dyDescent="0.25">
      <c r="A3316" t="s">
        <v>29</v>
      </c>
      <c r="B3316" t="s">
        <v>416</v>
      </c>
      <c r="C3316" t="s">
        <v>440</v>
      </c>
      <c r="D3316" t="s">
        <v>1002</v>
      </c>
      <c r="E3316">
        <v>100</v>
      </c>
      <c r="F3316">
        <v>1679398803.3199999</v>
      </c>
      <c r="G3316">
        <v>674430007</v>
      </c>
      <c r="H3316">
        <v>614372323.15999997</v>
      </c>
      <c r="I3316">
        <v>37</v>
      </c>
      <c r="J3316">
        <v>64</v>
      </c>
      <c r="K3316">
        <v>37</v>
      </c>
      <c r="L3316">
        <v>139537000</v>
      </c>
      <c r="M3316">
        <v>100</v>
      </c>
      <c r="N3316">
        <v>33</v>
      </c>
      <c r="O3316">
        <v>50</v>
      </c>
      <c r="P3316">
        <v>1.1212121212121211</v>
      </c>
      <c r="Q3316">
        <v>1.28</v>
      </c>
      <c r="R3316">
        <v>1.2006060606060609</v>
      </c>
      <c r="S3316">
        <v>2.5000000000000001E-2</v>
      </c>
      <c r="T3316">
        <v>5.5E-2</v>
      </c>
      <c r="U3316">
        <v>11162960</v>
      </c>
      <c r="V3316" t="s">
        <v>1395</v>
      </c>
      <c r="W3316">
        <v>0.36582872510415548</v>
      </c>
      <c r="X3316">
        <v>1.816969869766228E-2</v>
      </c>
      <c r="Y3316">
        <v>10000</v>
      </c>
      <c r="Z3316">
        <v>1000000</v>
      </c>
      <c r="AA3316">
        <v>100000000</v>
      </c>
      <c r="AB3316" t="s">
        <v>393</v>
      </c>
      <c r="AC3316" t="s">
        <v>1418</v>
      </c>
    </row>
    <row r="3317" spans="1:29" x14ac:dyDescent="0.25">
      <c r="A3317" t="s">
        <v>29</v>
      </c>
      <c r="B3317" t="s">
        <v>416</v>
      </c>
      <c r="C3317" t="s">
        <v>440</v>
      </c>
      <c r="D3317" t="s">
        <v>1003</v>
      </c>
      <c r="E3317">
        <v>160</v>
      </c>
      <c r="F3317">
        <v>2098807308</v>
      </c>
      <c r="G3317">
        <v>970095619</v>
      </c>
      <c r="H3317">
        <v>823198405.07000005</v>
      </c>
      <c r="I3317">
        <v>64</v>
      </c>
      <c r="J3317">
        <v>101</v>
      </c>
      <c r="K3317">
        <v>64</v>
      </c>
      <c r="L3317">
        <v>161350000</v>
      </c>
      <c r="M3317">
        <v>160</v>
      </c>
      <c r="N3317">
        <v>39</v>
      </c>
      <c r="O3317">
        <v>59</v>
      </c>
      <c r="P3317">
        <v>1.641025641025641</v>
      </c>
      <c r="Q3317">
        <v>1.7118644067796609</v>
      </c>
      <c r="R3317">
        <v>1.6764450239026509</v>
      </c>
      <c r="S3317">
        <v>0.05</v>
      </c>
      <c r="T3317">
        <v>0.08</v>
      </c>
      <c r="U3317">
        <v>20975500</v>
      </c>
      <c r="V3317" t="s">
        <v>1395</v>
      </c>
      <c r="W3317">
        <v>0.39222200243548988</v>
      </c>
      <c r="X3317">
        <v>2.548049154470405E-2</v>
      </c>
      <c r="Y3317">
        <v>25600</v>
      </c>
      <c r="Z3317">
        <v>4096000</v>
      </c>
      <c r="AA3317">
        <v>655360000</v>
      </c>
      <c r="AB3317" t="s">
        <v>399</v>
      </c>
      <c r="AC3317" t="s">
        <v>1418</v>
      </c>
    </row>
    <row r="3318" spans="1:29" x14ac:dyDescent="0.25">
      <c r="A3318" t="s">
        <v>29</v>
      </c>
      <c r="B3318" t="s">
        <v>416</v>
      </c>
      <c r="C3318" t="s">
        <v>440</v>
      </c>
      <c r="D3318" t="s">
        <v>1004</v>
      </c>
      <c r="E3318">
        <v>102</v>
      </c>
      <c r="F3318">
        <v>1626530570.72</v>
      </c>
      <c r="G3318">
        <v>638571720</v>
      </c>
      <c r="H3318">
        <v>535401213.38</v>
      </c>
      <c r="I3318">
        <v>31</v>
      </c>
      <c r="J3318">
        <v>53</v>
      </c>
      <c r="K3318">
        <v>35</v>
      </c>
      <c r="L3318">
        <v>118336000</v>
      </c>
      <c r="M3318">
        <v>102</v>
      </c>
      <c r="N3318">
        <v>34</v>
      </c>
      <c r="O3318">
        <v>51</v>
      </c>
      <c r="P3318">
        <v>0.91176470588235292</v>
      </c>
      <c r="Q3318">
        <v>1.0392156862745101</v>
      </c>
      <c r="R3318">
        <v>0.97549019607843135</v>
      </c>
      <c r="S3318">
        <v>1.4999999999999999E-2</v>
      </c>
      <c r="T3318">
        <v>0.03</v>
      </c>
      <c r="U3318">
        <v>5325120</v>
      </c>
      <c r="V3318" t="s">
        <v>1395</v>
      </c>
      <c r="W3318">
        <v>0.32916763018047629</v>
      </c>
      <c r="X3318">
        <v>9.9460364805346573E-3</v>
      </c>
      <c r="Y3318">
        <v>10404</v>
      </c>
      <c r="Z3318">
        <v>1061208</v>
      </c>
      <c r="AA3318">
        <v>108243216</v>
      </c>
      <c r="AB3318" t="s">
        <v>393</v>
      </c>
      <c r="AC3318" t="s">
        <v>1418</v>
      </c>
    </row>
    <row r="3319" spans="1:29" x14ac:dyDescent="0.25">
      <c r="A3319" t="s">
        <v>29</v>
      </c>
      <c r="B3319" t="s">
        <v>416</v>
      </c>
      <c r="C3319" t="s">
        <v>440</v>
      </c>
      <c r="D3319" t="s">
        <v>1005</v>
      </c>
      <c r="E3319">
        <v>154</v>
      </c>
      <c r="F3319">
        <v>2328732058</v>
      </c>
      <c r="G3319">
        <v>920021580</v>
      </c>
      <c r="H3319">
        <v>546273724</v>
      </c>
      <c r="I3319">
        <v>44</v>
      </c>
      <c r="J3319">
        <v>65</v>
      </c>
      <c r="K3319">
        <v>44</v>
      </c>
      <c r="L3319">
        <v>108681000</v>
      </c>
      <c r="M3319">
        <v>154</v>
      </c>
      <c r="N3319">
        <v>39</v>
      </c>
      <c r="O3319">
        <v>59</v>
      </c>
      <c r="P3319">
        <v>1.128205128205128</v>
      </c>
      <c r="Q3319">
        <v>1.101694915254237</v>
      </c>
      <c r="R3319">
        <v>1.114950021729683</v>
      </c>
      <c r="S3319">
        <v>2.5000000000000001E-2</v>
      </c>
      <c r="T3319">
        <v>4.4999999999999998E-2</v>
      </c>
      <c r="U3319">
        <v>7607670</v>
      </c>
      <c r="V3319" t="s">
        <v>1395</v>
      </c>
      <c r="W3319">
        <v>0.23457989600965931</v>
      </c>
      <c r="X3319">
        <v>1.392647983193129E-2</v>
      </c>
      <c r="Y3319">
        <v>23716</v>
      </c>
      <c r="Z3319">
        <v>3652264</v>
      </c>
      <c r="AA3319">
        <v>562448656</v>
      </c>
      <c r="AB3319" t="s">
        <v>397</v>
      </c>
      <c r="AC3319" t="s">
        <v>1418</v>
      </c>
    </row>
    <row r="3320" spans="1:29" x14ac:dyDescent="0.25">
      <c r="A3320" t="s">
        <v>29</v>
      </c>
      <c r="B3320" t="s">
        <v>416</v>
      </c>
      <c r="C3320" t="s">
        <v>440</v>
      </c>
      <c r="D3320" t="s">
        <v>1006</v>
      </c>
      <c r="E3320">
        <v>120</v>
      </c>
      <c r="F3320">
        <v>1676410521.22</v>
      </c>
      <c r="G3320">
        <v>690863791</v>
      </c>
      <c r="H3320">
        <v>499240502</v>
      </c>
      <c r="I3320">
        <v>41</v>
      </c>
      <c r="J3320">
        <v>76</v>
      </c>
      <c r="K3320">
        <v>41</v>
      </c>
      <c r="L3320">
        <v>111036000</v>
      </c>
      <c r="M3320">
        <v>120</v>
      </c>
      <c r="N3320">
        <v>39</v>
      </c>
      <c r="O3320">
        <v>59</v>
      </c>
      <c r="P3320">
        <v>1.0512820512820511</v>
      </c>
      <c r="Q3320">
        <v>1.2881355932203391</v>
      </c>
      <c r="R3320">
        <v>1.1697088222511951</v>
      </c>
      <c r="S3320">
        <v>0.02</v>
      </c>
      <c r="T3320">
        <v>5.5E-2</v>
      </c>
      <c r="U3320">
        <v>8327700</v>
      </c>
      <c r="V3320" t="s">
        <v>1395</v>
      </c>
      <c r="W3320">
        <v>0.29780325026633692</v>
      </c>
      <c r="X3320">
        <v>1.6680737974259952E-2</v>
      </c>
      <c r="Y3320">
        <v>14400</v>
      </c>
      <c r="Z3320">
        <v>1728000</v>
      </c>
      <c r="AA3320">
        <v>207360000</v>
      </c>
      <c r="AB3320" t="s">
        <v>391</v>
      </c>
      <c r="AC3320" t="s">
        <v>1418</v>
      </c>
    </row>
    <row r="3321" spans="1:29" x14ac:dyDescent="0.25">
      <c r="A3321" t="s">
        <v>29</v>
      </c>
      <c r="B3321" t="s">
        <v>416</v>
      </c>
      <c r="C3321" t="s">
        <v>440</v>
      </c>
      <c r="D3321" t="s">
        <v>1007</v>
      </c>
      <c r="E3321">
        <v>154</v>
      </c>
      <c r="F3321">
        <v>2288910375.6799998</v>
      </c>
      <c r="G3321">
        <v>939612233</v>
      </c>
      <c r="H3321">
        <v>753734548.38</v>
      </c>
      <c r="I3321">
        <v>59</v>
      </c>
      <c r="J3321">
        <v>91</v>
      </c>
      <c r="K3321">
        <v>60</v>
      </c>
      <c r="L3321">
        <v>138514000</v>
      </c>
      <c r="M3321">
        <v>154</v>
      </c>
      <c r="N3321">
        <v>39</v>
      </c>
      <c r="O3321">
        <v>59</v>
      </c>
      <c r="P3321">
        <v>1.512820512820513</v>
      </c>
      <c r="Q3321">
        <v>1.5423728813559321</v>
      </c>
      <c r="R3321">
        <v>1.527596697088222</v>
      </c>
      <c r="S3321">
        <v>0.05</v>
      </c>
      <c r="T3321">
        <v>0.08</v>
      </c>
      <c r="U3321">
        <v>18006820</v>
      </c>
      <c r="V3321" t="s">
        <v>1395</v>
      </c>
      <c r="W3321">
        <v>0.32929841045264918</v>
      </c>
      <c r="X3321">
        <v>2.3890134847476499E-2</v>
      </c>
      <c r="Y3321">
        <v>23716</v>
      </c>
      <c r="Z3321">
        <v>3652264</v>
      </c>
      <c r="AA3321">
        <v>562448656</v>
      </c>
      <c r="AB3321" t="s">
        <v>397</v>
      </c>
      <c r="AC3321" t="s">
        <v>1418</v>
      </c>
    </row>
    <row r="3322" spans="1:29" x14ac:dyDescent="0.25">
      <c r="A3322" t="s">
        <v>29</v>
      </c>
      <c r="B3322" t="s">
        <v>416</v>
      </c>
      <c r="C3322" t="s">
        <v>440</v>
      </c>
      <c r="D3322" t="s">
        <v>1008</v>
      </c>
      <c r="E3322">
        <v>154</v>
      </c>
      <c r="F3322">
        <v>2244358757</v>
      </c>
      <c r="G3322">
        <v>885534942</v>
      </c>
      <c r="H3322">
        <v>768486359</v>
      </c>
      <c r="I3322">
        <v>61</v>
      </c>
      <c r="J3322">
        <v>90</v>
      </c>
      <c r="K3322">
        <v>61</v>
      </c>
      <c r="L3322">
        <v>130995000</v>
      </c>
      <c r="M3322">
        <v>154</v>
      </c>
      <c r="N3322">
        <v>39</v>
      </c>
      <c r="O3322">
        <v>59</v>
      </c>
      <c r="P3322">
        <v>1.5641025641025641</v>
      </c>
      <c r="Q3322">
        <v>1.525423728813559</v>
      </c>
      <c r="R3322">
        <v>1.544763146458062</v>
      </c>
      <c r="S3322">
        <v>0.05</v>
      </c>
      <c r="T3322">
        <v>0.08</v>
      </c>
      <c r="U3322">
        <v>17029350</v>
      </c>
      <c r="V3322" t="s">
        <v>1395</v>
      </c>
      <c r="W3322">
        <v>0.34240798473200601</v>
      </c>
      <c r="X3322">
        <v>2.2159599582430582E-2</v>
      </c>
      <c r="Y3322">
        <v>23716</v>
      </c>
      <c r="Z3322">
        <v>3652264</v>
      </c>
      <c r="AA3322">
        <v>562448656</v>
      </c>
      <c r="AB3322" t="s">
        <v>397</v>
      </c>
      <c r="AC3322" t="s">
        <v>1418</v>
      </c>
    </row>
    <row r="3323" spans="1:29" x14ac:dyDescent="0.25">
      <c r="A3323" t="s">
        <v>29</v>
      </c>
      <c r="B3323" t="s">
        <v>416</v>
      </c>
      <c r="C3323" t="s">
        <v>440</v>
      </c>
      <c r="D3323" t="s">
        <v>1009</v>
      </c>
      <c r="E3323">
        <v>124</v>
      </c>
      <c r="F3323">
        <v>1733699444.99</v>
      </c>
      <c r="G3323">
        <v>782448395</v>
      </c>
      <c r="H3323">
        <v>571155179.30999994</v>
      </c>
      <c r="I3323">
        <v>41</v>
      </c>
      <c r="J3323">
        <v>77</v>
      </c>
      <c r="K3323">
        <v>43</v>
      </c>
      <c r="L3323">
        <v>116696000</v>
      </c>
      <c r="M3323">
        <v>124</v>
      </c>
      <c r="N3323">
        <v>39</v>
      </c>
      <c r="O3323">
        <v>59</v>
      </c>
      <c r="P3323">
        <v>1.0512820512820511</v>
      </c>
      <c r="Q3323">
        <v>1.3050847457627119</v>
      </c>
      <c r="R3323">
        <v>1.178183398522382</v>
      </c>
      <c r="S3323">
        <v>0.02</v>
      </c>
      <c r="T3323">
        <v>5.5E-2</v>
      </c>
      <c r="U3323">
        <v>8752200</v>
      </c>
      <c r="V3323" t="s">
        <v>1395</v>
      </c>
      <c r="W3323">
        <v>0.3294430190656803</v>
      </c>
      <c r="X3323">
        <v>1.532368140401588E-2</v>
      </c>
      <c r="Y3323">
        <v>15376</v>
      </c>
      <c r="Z3323">
        <v>1906624</v>
      </c>
      <c r="AA3323">
        <v>236421376</v>
      </c>
      <c r="AB3323" t="s">
        <v>391</v>
      </c>
      <c r="AC3323" t="s">
        <v>1418</v>
      </c>
    </row>
    <row r="3324" spans="1:29" x14ac:dyDescent="0.25">
      <c r="A3324" t="s">
        <v>29</v>
      </c>
      <c r="B3324" t="s">
        <v>416</v>
      </c>
      <c r="C3324" t="s">
        <v>440</v>
      </c>
      <c r="D3324" t="s">
        <v>1010</v>
      </c>
      <c r="E3324">
        <v>161</v>
      </c>
      <c r="F3324">
        <v>2316235010.1799998</v>
      </c>
      <c r="G3324">
        <v>1077693706</v>
      </c>
      <c r="H3324">
        <v>582378356</v>
      </c>
      <c r="I3324">
        <v>36</v>
      </c>
      <c r="J3324">
        <v>48</v>
      </c>
      <c r="K3324">
        <v>36</v>
      </c>
      <c r="L3324">
        <v>87249000</v>
      </c>
      <c r="M3324">
        <v>161</v>
      </c>
      <c r="N3324">
        <v>39</v>
      </c>
      <c r="O3324">
        <v>59</v>
      </c>
      <c r="P3324">
        <v>0.92307692307692313</v>
      </c>
      <c r="Q3324">
        <v>0.81355932203389836</v>
      </c>
      <c r="R3324">
        <v>0.86831812255541074</v>
      </c>
      <c r="S3324">
        <v>1.4999999999999999E-2</v>
      </c>
      <c r="T3324">
        <v>0.01</v>
      </c>
      <c r="U3324">
        <v>2181225</v>
      </c>
      <c r="V3324" t="s">
        <v>1395</v>
      </c>
      <c r="W3324">
        <v>0.25143318939589898</v>
      </c>
      <c r="X3324">
        <v>3.7453744245948589E-3</v>
      </c>
      <c r="Y3324">
        <v>25921</v>
      </c>
      <c r="Z3324">
        <v>4173281</v>
      </c>
      <c r="AA3324">
        <v>671898241</v>
      </c>
      <c r="AB3324" t="s">
        <v>399</v>
      </c>
      <c r="AC3324" t="s">
        <v>1418</v>
      </c>
    </row>
    <row r="3325" spans="1:29" x14ac:dyDescent="0.25">
      <c r="A3325" t="s">
        <v>29</v>
      </c>
      <c r="B3325" t="s">
        <v>416</v>
      </c>
      <c r="C3325" t="s">
        <v>440</v>
      </c>
      <c r="D3325" t="s">
        <v>1011</v>
      </c>
      <c r="E3325">
        <v>160</v>
      </c>
      <c r="F3325">
        <v>2263059832.4299998</v>
      </c>
      <c r="G3325">
        <v>996736009</v>
      </c>
      <c r="H3325">
        <v>687729672.32000005</v>
      </c>
      <c r="I3325">
        <v>59</v>
      </c>
      <c r="J3325">
        <v>102</v>
      </c>
      <c r="K3325">
        <v>59</v>
      </c>
      <c r="L3325">
        <v>172668000</v>
      </c>
      <c r="M3325">
        <v>160</v>
      </c>
      <c r="N3325">
        <v>39</v>
      </c>
      <c r="O3325">
        <v>59</v>
      </c>
      <c r="P3325">
        <v>1.512820512820513</v>
      </c>
      <c r="Q3325">
        <v>1.728813559322034</v>
      </c>
      <c r="R3325">
        <v>1.620817036071273</v>
      </c>
      <c r="S3325">
        <v>0.05</v>
      </c>
      <c r="T3325">
        <v>0.08</v>
      </c>
      <c r="U3325">
        <v>22446840</v>
      </c>
      <c r="V3325" t="s">
        <v>1395</v>
      </c>
      <c r="W3325">
        <v>0.30389372055688801</v>
      </c>
      <c r="X3325">
        <v>3.2639045403228588E-2</v>
      </c>
      <c r="Y3325">
        <v>25600</v>
      </c>
      <c r="Z3325">
        <v>4096000</v>
      </c>
      <c r="AA3325">
        <v>655360000</v>
      </c>
      <c r="AB3325" t="s">
        <v>399</v>
      </c>
      <c r="AC3325" t="s">
        <v>1418</v>
      </c>
    </row>
    <row r="3326" spans="1:29" x14ac:dyDescent="0.25">
      <c r="A3326" t="s">
        <v>29</v>
      </c>
      <c r="B3326" t="s">
        <v>416</v>
      </c>
      <c r="C3326" t="s">
        <v>440</v>
      </c>
      <c r="D3326" t="s">
        <v>1012</v>
      </c>
      <c r="E3326">
        <v>100</v>
      </c>
      <c r="F3326">
        <v>1429754134.6800001</v>
      </c>
      <c r="G3326">
        <v>488863868</v>
      </c>
      <c r="H3326">
        <v>405514620.68000001</v>
      </c>
      <c r="I3326">
        <v>33</v>
      </c>
      <c r="J3326">
        <v>46</v>
      </c>
      <c r="K3326">
        <v>33</v>
      </c>
      <c r="L3326">
        <v>93951676</v>
      </c>
      <c r="M3326">
        <v>100</v>
      </c>
      <c r="N3326">
        <v>26</v>
      </c>
      <c r="O3326">
        <v>40</v>
      </c>
      <c r="P3326">
        <v>1.2692307692307689</v>
      </c>
      <c r="Q3326">
        <v>1.1499999999999999</v>
      </c>
      <c r="R3326">
        <v>1.209615384615385</v>
      </c>
      <c r="S3326">
        <v>3.5000000000000003E-2</v>
      </c>
      <c r="T3326">
        <v>4.4999999999999998E-2</v>
      </c>
      <c r="U3326">
        <v>7516134.0800000001</v>
      </c>
      <c r="V3326" t="s">
        <v>1395</v>
      </c>
      <c r="W3326">
        <v>0.28362542261209128</v>
      </c>
      <c r="X3326">
        <v>1.8534804164141681E-2</v>
      </c>
      <c r="Y3326">
        <v>10000</v>
      </c>
      <c r="Z3326">
        <v>1000000</v>
      </c>
      <c r="AA3326">
        <v>100000000</v>
      </c>
      <c r="AB3326" t="s">
        <v>393</v>
      </c>
      <c r="AC3326" t="s">
        <v>1418</v>
      </c>
    </row>
    <row r="3327" spans="1:29" x14ac:dyDescent="0.25">
      <c r="A3327" t="s">
        <v>29</v>
      </c>
      <c r="B3327" t="s">
        <v>416</v>
      </c>
      <c r="C3327" t="s">
        <v>440</v>
      </c>
      <c r="D3327" t="s">
        <v>1013</v>
      </c>
      <c r="E3327">
        <v>153</v>
      </c>
      <c r="F3327">
        <v>2304152457.1300001</v>
      </c>
      <c r="G3327">
        <v>1032911542</v>
      </c>
      <c r="H3327">
        <v>603921998.70000005</v>
      </c>
      <c r="I3327">
        <v>43</v>
      </c>
      <c r="J3327">
        <v>68</v>
      </c>
      <c r="K3327">
        <v>45</v>
      </c>
      <c r="L3327">
        <v>113663000</v>
      </c>
      <c r="M3327">
        <v>153</v>
      </c>
      <c r="N3327">
        <v>39</v>
      </c>
      <c r="O3327">
        <v>59</v>
      </c>
      <c r="P3327">
        <v>1.1025641025641031</v>
      </c>
      <c r="Q3327">
        <v>1.152542372881356</v>
      </c>
      <c r="R3327">
        <v>1.1275532377227291</v>
      </c>
      <c r="S3327">
        <v>2.5000000000000001E-2</v>
      </c>
      <c r="T3327">
        <v>4.4999999999999998E-2</v>
      </c>
      <c r="U3327">
        <v>7956410</v>
      </c>
      <c r="V3327" t="s">
        <v>1395</v>
      </c>
      <c r="W3327">
        <v>0.26210157962040043</v>
      </c>
      <c r="X3327">
        <v>1.3174565617955519E-2</v>
      </c>
      <c r="Y3327">
        <v>23409</v>
      </c>
      <c r="Z3327">
        <v>3581577</v>
      </c>
      <c r="AA3327">
        <v>547981281</v>
      </c>
      <c r="AB3327" t="s">
        <v>397</v>
      </c>
      <c r="AC3327" t="s">
        <v>1418</v>
      </c>
    </row>
    <row r="3328" spans="1:29" x14ac:dyDescent="0.25">
      <c r="A3328" t="s">
        <v>29</v>
      </c>
      <c r="B3328" t="s">
        <v>416</v>
      </c>
      <c r="C3328" t="s">
        <v>440</v>
      </c>
      <c r="D3328" t="s">
        <v>1014</v>
      </c>
      <c r="E3328">
        <v>166</v>
      </c>
      <c r="F3328">
        <v>2767682214.8200002</v>
      </c>
      <c r="G3328">
        <v>1114422098</v>
      </c>
      <c r="H3328">
        <v>765308821.29999995</v>
      </c>
      <c r="I3328">
        <v>51</v>
      </c>
      <c r="J3328">
        <v>91</v>
      </c>
      <c r="K3328">
        <v>51</v>
      </c>
      <c r="L3328">
        <v>179955000</v>
      </c>
      <c r="M3328">
        <v>166</v>
      </c>
      <c r="N3328">
        <v>39</v>
      </c>
      <c r="O3328">
        <v>59</v>
      </c>
      <c r="P3328">
        <v>1.3076923076923079</v>
      </c>
      <c r="Q3328">
        <v>1.5423728813559321</v>
      </c>
      <c r="R3328">
        <v>1.42503259452412</v>
      </c>
      <c r="S3328">
        <v>3.5000000000000003E-2</v>
      </c>
      <c r="T3328">
        <v>0.08</v>
      </c>
      <c r="U3328">
        <v>20694825</v>
      </c>
      <c r="V3328" t="s">
        <v>1395</v>
      </c>
      <c r="W3328">
        <v>0.27651614668838448</v>
      </c>
      <c r="X3328">
        <v>2.7041142639446542E-2</v>
      </c>
      <c r="Y3328">
        <v>27556</v>
      </c>
      <c r="Z3328">
        <v>4574296</v>
      </c>
      <c r="AA3328">
        <v>759333136</v>
      </c>
      <c r="AB3328" t="s">
        <v>399</v>
      </c>
      <c r="AC3328" t="s">
        <v>1418</v>
      </c>
    </row>
    <row r="3329" spans="1:29" x14ac:dyDescent="0.25">
      <c r="A3329" t="s">
        <v>29</v>
      </c>
      <c r="B3329" t="s">
        <v>416</v>
      </c>
      <c r="C3329" t="s">
        <v>440</v>
      </c>
      <c r="D3329" t="s">
        <v>1015</v>
      </c>
      <c r="E3329">
        <v>159</v>
      </c>
      <c r="F3329">
        <v>2398583759.8299999</v>
      </c>
      <c r="G3329">
        <v>1051237371</v>
      </c>
      <c r="H3329">
        <v>1064858136.5700001</v>
      </c>
      <c r="I3329">
        <v>68</v>
      </c>
      <c r="J3329">
        <v>98</v>
      </c>
      <c r="K3329">
        <v>70</v>
      </c>
      <c r="L3329">
        <v>161246000</v>
      </c>
      <c r="M3329">
        <v>159</v>
      </c>
      <c r="N3329">
        <v>39</v>
      </c>
      <c r="O3329">
        <v>59</v>
      </c>
      <c r="P3329">
        <v>1.7435897435897441</v>
      </c>
      <c r="Q3329">
        <v>1.6610169491525419</v>
      </c>
      <c r="R3329">
        <v>1.702303346371143</v>
      </c>
      <c r="S3329">
        <v>0.05</v>
      </c>
      <c r="T3329">
        <v>0.08</v>
      </c>
      <c r="U3329">
        <v>20961980</v>
      </c>
      <c r="V3329" t="s">
        <v>1395</v>
      </c>
      <c r="W3329">
        <v>0.44395286685567831</v>
      </c>
      <c r="X3329">
        <v>1.9685232501974719E-2</v>
      </c>
      <c r="Y3329">
        <v>25281</v>
      </c>
      <c r="Z3329">
        <v>4019679</v>
      </c>
      <c r="AA3329">
        <v>639128961</v>
      </c>
      <c r="AB3329" t="s">
        <v>397</v>
      </c>
      <c r="AC3329" t="s">
        <v>1418</v>
      </c>
    </row>
    <row r="3330" spans="1:29" x14ac:dyDescent="0.25">
      <c r="A3330" t="s">
        <v>29</v>
      </c>
      <c r="B3330" t="s">
        <v>416</v>
      </c>
      <c r="C3330" t="s">
        <v>440</v>
      </c>
      <c r="D3330" t="s">
        <v>1016</v>
      </c>
      <c r="E3330">
        <v>100</v>
      </c>
      <c r="F3330">
        <v>1511621036</v>
      </c>
      <c r="G3330">
        <v>605115123</v>
      </c>
      <c r="H3330">
        <v>356456933</v>
      </c>
      <c r="I3330">
        <v>27</v>
      </c>
      <c r="J3330">
        <v>55</v>
      </c>
      <c r="K3330">
        <v>28</v>
      </c>
      <c r="L3330">
        <v>90420000</v>
      </c>
      <c r="M3330">
        <v>100</v>
      </c>
      <c r="N3330">
        <v>33</v>
      </c>
      <c r="O3330">
        <v>50</v>
      </c>
      <c r="P3330">
        <v>0.81818181818181823</v>
      </c>
      <c r="Q3330">
        <v>1.1000000000000001</v>
      </c>
      <c r="R3330">
        <v>0.95909090909090911</v>
      </c>
      <c r="S3330">
        <v>0.01</v>
      </c>
      <c r="T3330">
        <v>4.4999999999999998E-2</v>
      </c>
      <c r="U3330">
        <v>4973100</v>
      </c>
      <c r="V3330" t="s">
        <v>1395</v>
      </c>
      <c r="W3330">
        <v>0.23581104292068081</v>
      </c>
      <c r="X3330">
        <v>1.395147502994422E-2</v>
      </c>
      <c r="Y3330">
        <v>10000</v>
      </c>
      <c r="Z3330">
        <v>1000000</v>
      </c>
      <c r="AA3330">
        <v>100000000</v>
      </c>
      <c r="AB3330" t="s">
        <v>393</v>
      </c>
      <c r="AC3330" t="s">
        <v>1418</v>
      </c>
    </row>
    <row r="3331" spans="1:29" x14ac:dyDescent="0.25">
      <c r="A3331" t="s">
        <v>29</v>
      </c>
      <c r="B3331" t="s">
        <v>416</v>
      </c>
      <c r="C3331" t="s">
        <v>440</v>
      </c>
      <c r="D3331" t="s">
        <v>1017</v>
      </c>
      <c r="E3331">
        <v>166</v>
      </c>
      <c r="F3331">
        <v>2358081239.8200002</v>
      </c>
      <c r="G3331">
        <v>1063426035</v>
      </c>
      <c r="H3331">
        <v>827090092.66999996</v>
      </c>
      <c r="I3331">
        <v>59</v>
      </c>
      <c r="J3331">
        <v>100</v>
      </c>
      <c r="K3331">
        <v>60</v>
      </c>
      <c r="L3331">
        <v>151203000</v>
      </c>
      <c r="M3331">
        <v>166</v>
      </c>
      <c r="N3331">
        <v>39</v>
      </c>
      <c r="O3331">
        <v>59</v>
      </c>
      <c r="P3331">
        <v>1.512820512820513</v>
      </c>
      <c r="Q3331">
        <v>1.6949152542372881</v>
      </c>
      <c r="R3331">
        <v>1.6038678835289</v>
      </c>
      <c r="S3331">
        <v>0.05</v>
      </c>
      <c r="T3331">
        <v>0.08</v>
      </c>
      <c r="U3331">
        <v>19656390</v>
      </c>
      <c r="V3331" t="s">
        <v>1395</v>
      </c>
      <c r="W3331">
        <v>0.35074707296052893</v>
      </c>
      <c r="X3331">
        <v>2.3765718117291831E-2</v>
      </c>
      <c r="Y3331">
        <v>27556</v>
      </c>
      <c r="Z3331">
        <v>4574296</v>
      </c>
      <c r="AA3331">
        <v>759333136</v>
      </c>
      <c r="AB3331" t="s">
        <v>399</v>
      </c>
      <c r="AC3331" t="s">
        <v>1418</v>
      </c>
    </row>
    <row r="3332" spans="1:29" x14ac:dyDescent="0.25">
      <c r="A3332" t="s">
        <v>30</v>
      </c>
      <c r="B3332" t="s">
        <v>416</v>
      </c>
      <c r="C3332" t="s">
        <v>440</v>
      </c>
      <c r="D3332" t="s">
        <v>1014</v>
      </c>
      <c r="E3332">
        <v>152</v>
      </c>
      <c r="F3332">
        <v>2764231446.4099998</v>
      </c>
      <c r="G3332">
        <v>1170900886</v>
      </c>
      <c r="H3332">
        <v>829261337.51999998</v>
      </c>
      <c r="I3332">
        <v>50</v>
      </c>
      <c r="J3332">
        <v>93</v>
      </c>
      <c r="K3332">
        <v>50</v>
      </c>
      <c r="L3332">
        <v>185911790</v>
      </c>
      <c r="M3332">
        <v>152</v>
      </c>
      <c r="N3332">
        <v>33</v>
      </c>
      <c r="O3332">
        <v>56</v>
      </c>
      <c r="P3332">
        <v>1.5151515151515149</v>
      </c>
      <c r="Q3332">
        <v>1.660714285714286</v>
      </c>
      <c r="R3332">
        <v>1.5879329004328999</v>
      </c>
      <c r="S3332">
        <v>0.05</v>
      </c>
      <c r="T3332">
        <v>0.08</v>
      </c>
      <c r="U3332">
        <v>24168532.699999999</v>
      </c>
      <c r="V3332" t="s">
        <v>1395</v>
      </c>
      <c r="W3332">
        <v>0.29999707101118089</v>
      </c>
      <c r="X3332">
        <v>2.914465151875853E-2</v>
      </c>
      <c r="Y3332">
        <v>23104</v>
      </c>
      <c r="Z3332">
        <v>3511808</v>
      </c>
      <c r="AA3332">
        <v>533794816</v>
      </c>
      <c r="AB3332" t="s">
        <v>397</v>
      </c>
      <c r="AC3332" t="s">
        <v>1418</v>
      </c>
    </row>
    <row r="3333" spans="1:29" x14ac:dyDescent="0.25">
      <c r="A3333" t="s">
        <v>30</v>
      </c>
      <c r="B3333" t="s">
        <v>416</v>
      </c>
      <c r="C3333" t="s">
        <v>440</v>
      </c>
      <c r="D3333" t="s">
        <v>999</v>
      </c>
      <c r="E3333">
        <v>148</v>
      </c>
      <c r="F3333">
        <v>2480876406.4499998</v>
      </c>
      <c r="G3333">
        <v>1035111674</v>
      </c>
      <c r="H3333">
        <v>526101470.25999999</v>
      </c>
      <c r="I3333">
        <v>34</v>
      </c>
      <c r="J3333">
        <v>54</v>
      </c>
      <c r="K3333">
        <v>36</v>
      </c>
      <c r="L3333">
        <v>92143000</v>
      </c>
      <c r="M3333">
        <v>148</v>
      </c>
      <c r="N3333">
        <v>33</v>
      </c>
      <c r="O3333">
        <v>56</v>
      </c>
      <c r="P3333">
        <v>1.0303030303030301</v>
      </c>
      <c r="Q3333">
        <v>0.9642857142857143</v>
      </c>
      <c r="R3333">
        <v>0.99729437229437234</v>
      </c>
      <c r="S3333">
        <v>0.02</v>
      </c>
      <c r="T3333">
        <v>1.4999999999999999E-2</v>
      </c>
      <c r="U3333">
        <v>3225005</v>
      </c>
      <c r="V3333" t="s">
        <v>1395</v>
      </c>
      <c r="W3333">
        <v>0.2120627488302905</v>
      </c>
      <c r="X3333">
        <v>6.1300056781939784E-3</v>
      </c>
      <c r="Y3333">
        <v>21904</v>
      </c>
      <c r="Z3333">
        <v>3241792</v>
      </c>
      <c r="AA3333">
        <v>479785216</v>
      </c>
      <c r="AB3333" t="s">
        <v>395</v>
      </c>
      <c r="AC3333" t="s">
        <v>1418</v>
      </c>
    </row>
    <row r="3334" spans="1:29" x14ac:dyDescent="0.25">
      <c r="A3334" t="s">
        <v>30</v>
      </c>
      <c r="B3334" t="s">
        <v>416</v>
      </c>
      <c r="C3334" t="s">
        <v>440</v>
      </c>
      <c r="D3334" t="s">
        <v>1015</v>
      </c>
      <c r="E3334">
        <v>194</v>
      </c>
      <c r="F3334">
        <v>3089046678.6199999</v>
      </c>
      <c r="G3334">
        <v>1378807443</v>
      </c>
      <c r="H3334">
        <v>1138275996.8900001</v>
      </c>
      <c r="I3334">
        <v>77</v>
      </c>
      <c r="J3334">
        <v>111</v>
      </c>
      <c r="K3334">
        <v>78</v>
      </c>
      <c r="L3334">
        <v>225890000</v>
      </c>
      <c r="M3334">
        <v>194</v>
      </c>
      <c r="N3334">
        <v>33</v>
      </c>
      <c r="O3334">
        <v>56</v>
      </c>
      <c r="P3334">
        <v>2.333333333333333</v>
      </c>
      <c r="Q3334">
        <v>1.982142857142857</v>
      </c>
      <c r="R3334">
        <v>2.1577380952380949</v>
      </c>
      <c r="S3334">
        <v>0.05</v>
      </c>
      <c r="T3334">
        <v>0.08</v>
      </c>
      <c r="U3334">
        <v>29365700</v>
      </c>
      <c r="V3334" t="s">
        <v>1395</v>
      </c>
      <c r="W3334">
        <v>0.36848779423382277</v>
      </c>
      <c r="X3334">
        <v>2.5798400458441562E-2</v>
      </c>
      <c r="Y3334">
        <v>37636</v>
      </c>
      <c r="Z3334">
        <v>7301384</v>
      </c>
      <c r="AA3334">
        <v>1416468496</v>
      </c>
      <c r="AB3334" t="s">
        <v>400</v>
      </c>
      <c r="AC3334" t="s">
        <v>1418</v>
      </c>
    </row>
    <row r="3335" spans="1:29" x14ac:dyDescent="0.25">
      <c r="A3335" t="s">
        <v>30</v>
      </c>
      <c r="B3335" t="s">
        <v>416</v>
      </c>
      <c r="C3335" t="s">
        <v>440</v>
      </c>
      <c r="D3335" t="s">
        <v>1018</v>
      </c>
      <c r="E3335">
        <v>113</v>
      </c>
      <c r="F3335">
        <v>1957255209.1400001</v>
      </c>
      <c r="G3335">
        <v>828410196</v>
      </c>
      <c r="H3335">
        <v>332507726.13999999</v>
      </c>
      <c r="I3335">
        <v>23</v>
      </c>
      <c r="J3335">
        <v>27</v>
      </c>
      <c r="K3335">
        <v>23</v>
      </c>
      <c r="L3335">
        <v>38866000</v>
      </c>
      <c r="M3335">
        <v>113</v>
      </c>
      <c r="N3335">
        <v>24</v>
      </c>
      <c r="O3335">
        <v>40</v>
      </c>
      <c r="P3335">
        <v>0.95833333333333337</v>
      </c>
      <c r="Q3335">
        <v>0.67500000000000004</v>
      </c>
      <c r="R3335">
        <v>0.81666666666666665</v>
      </c>
      <c r="S3335">
        <v>1.4999999999999999E-2</v>
      </c>
      <c r="T3335">
        <v>0</v>
      </c>
      <c r="U3335">
        <v>582990</v>
      </c>
      <c r="V3335" t="s">
        <v>1395</v>
      </c>
      <c r="W3335">
        <v>0.16988470618816279</v>
      </c>
      <c r="X3335">
        <v>1.7533126425896531E-3</v>
      </c>
      <c r="Y3335">
        <v>12769</v>
      </c>
      <c r="Z3335">
        <v>1442897</v>
      </c>
      <c r="AA3335">
        <v>163047361</v>
      </c>
      <c r="AB3335" t="s">
        <v>394</v>
      </c>
      <c r="AC3335" t="s">
        <v>1418</v>
      </c>
    </row>
    <row r="3336" spans="1:29" x14ac:dyDescent="0.25">
      <c r="A3336" t="s">
        <v>30</v>
      </c>
      <c r="B3336" t="s">
        <v>416</v>
      </c>
      <c r="C3336" t="s">
        <v>440</v>
      </c>
      <c r="D3336" t="s">
        <v>1001</v>
      </c>
      <c r="E3336">
        <v>145</v>
      </c>
      <c r="F3336">
        <v>2320115004.1399999</v>
      </c>
      <c r="G3336">
        <v>1061891194</v>
      </c>
      <c r="H3336">
        <v>299221830</v>
      </c>
      <c r="I3336">
        <v>27</v>
      </c>
      <c r="J3336">
        <v>48</v>
      </c>
      <c r="K3336">
        <v>33</v>
      </c>
      <c r="L3336">
        <v>70349000</v>
      </c>
      <c r="M3336">
        <v>145</v>
      </c>
      <c r="N3336">
        <v>33</v>
      </c>
      <c r="O3336">
        <v>56</v>
      </c>
      <c r="P3336">
        <v>0.81818181818181823</v>
      </c>
      <c r="Q3336">
        <v>0.8571428571428571</v>
      </c>
      <c r="R3336">
        <v>0.83766233766233766</v>
      </c>
      <c r="S3336">
        <v>0.01</v>
      </c>
      <c r="T3336">
        <v>0.01</v>
      </c>
      <c r="U3336">
        <v>1406980</v>
      </c>
      <c r="V3336" t="s">
        <v>1395</v>
      </c>
      <c r="W3336">
        <v>0.12896853365719821</v>
      </c>
      <c r="X3336">
        <v>4.7021301888301396E-3</v>
      </c>
      <c r="Y3336">
        <v>21025</v>
      </c>
      <c r="Z3336">
        <v>3048625</v>
      </c>
      <c r="AA3336">
        <v>442050625</v>
      </c>
      <c r="AB3336" t="s">
        <v>395</v>
      </c>
      <c r="AC3336" t="s">
        <v>1418</v>
      </c>
    </row>
    <row r="3337" spans="1:29" x14ac:dyDescent="0.25">
      <c r="A3337" t="s">
        <v>30</v>
      </c>
      <c r="B3337" t="s">
        <v>416</v>
      </c>
      <c r="C3337" t="s">
        <v>440</v>
      </c>
      <c r="D3337" t="s">
        <v>1017</v>
      </c>
      <c r="E3337">
        <v>150</v>
      </c>
      <c r="F3337">
        <v>2479756327.7199998</v>
      </c>
      <c r="G3337">
        <v>1070551891</v>
      </c>
      <c r="H3337">
        <v>837950743.77999997</v>
      </c>
      <c r="I3337">
        <v>50</v>
      </c>
      <c r="J3337">
        <v>76</v>
      </c>
      <c r="K3337">
        <v>51</v>
      </c>
      <c r="L3337">
        <v>179924449</v>
      </c>
      <c r="M3337">
        <v>150</v>
      </c>
      <c r="N3337">
        <v>33</v>
      </c>
      <c r="O3337">
        <v>56</v>
      </c>
      <c r="P3337">
        <v>1.5151515151515149</v>
      </c>
      <c r="Q3337">
        <v>1.357142857142857</v>
      </c>
      <c r="R3337">
        <v>1.436147186147186</v>
      </c>
      <c r="S3337">
        <v>0.05</v>
      </c>
      <c r="T3337">
        <v>5.5E-2</v>
      </c>
      <c r="U3337">
        <v>18892067.145</v>
      </c>
      <c r="V3337" t="s">
        <v>1395</v>
      </c>
      <c r="W3337">
        <v>0.33791656640330048</v>
      </c>
      <c r="X3337">
        <v>2.2545558059627459E-2</v>
      </c>
      <c r="Y3337">
        <v>22500</v>
      </c>
      <c r="Z3337">
        <v>3375000</v>
      </c>
      <c r="AA3337">
        <v>506250000</v>
      </c>
      <c r="AB3337" t="s">
        <v>397</v>
      </c>
      <c r="AC3337" t="s">
        <v>1418</v>
      </c>
    </row>
    <row r="3338" spans="1:29" x14ac:dyDescent="0.25">
      <c r="A3338" t="s">
        <v>30</v>
      </c>
      <c r="B3338" t="s">
        <v>416</v>
      </c>
      <c r="C3338" t="s">
        <v>440</v>
      </c>
      <c r="D3338" t="s">
        <v>1005</v>
      </c>
      <c r="E3338">
        <v>160</v>
      </c>
      <c r="F3338">
        <v>2520645506</v>
      </c>
      <c r="G3338">
        <v>1090390294</v>
      </c>
      <c r="H3338">
        <v>429554440</v>
      </c>
      <c r="I3338">
        <v>31</v>
      </c>
      <c r="J3338">
        <v>68</v>
      </c>
      <c r="K3338">
        <v>31</v>
      </c>
      <c r="L3338">
        <v>113576000</v>
      </c>
      <c r="M3338">
        <v>160</v>
      </c>
      <c r="N3338">
        <v>33</v>
      </c>
      <c r="O3338">
        <v>56</v>
      </c>
      <c r="P3338">
        <v>0.93939393939393945</v>
      </c>
      <c r="Q3338">
        <v>1.214285714285714</v>
      </c>
      <c r="R3338">
        <v>1.0768398268398269</v>
      </c>
      <c r="S3338">
        <v>1.4999999999999999E-2</v>
      </c>
      <c r="T3338">
        <v>5.5E-2</v>
      </c>
      <c r="U3338">
        <v>7950320</v>
      </c>
      <c r="V3338" t="s">
        <v>1395</v>
      </c>
      <c r="W3338">
        <v>0.17041445890646401</v>
      </c>
      <c r="X3338">
        <v>1.8508294315384099E-2</v>
      </c>
      <c r="Y3338">
        <v>25600</v>
      </c>
      <c r="Z3338">
        <v>4096000</v>
      </c>
      <c r="AA3338">
        <v>655360000</v>
      </c>
      <c r="AB3338" t="s">
        <v>399</v>
      </c>
      <c r="AC3338" t="s">
        <v>1418</v>
      </c>
    </row>
    <row r="3339" spans="1:29" x14ac:dyDescent="0.25">
      <c r="A3339" t="s">
        <v>30</v>
      </c>
      <c r="B3339" t="s">
        <v>416</v>
      </c>
      <c r="C3339" t="s">
        <v>440</v>
      </c>
      <c r="D3339" t="s">
        <v>1007</v>
      </c>
      <c r="E3339">
        <v>167</v>
      </c>
      <c r="F3339">
        <v>2543794152.3000002</v>
      </c>
      <c r="G3339">
        <v>1116003732</v>
      </c>
      <c r="H3339">
        <v>635204410</v>
      </c>
      <c r="I3339">
        <v>54</v>
      </c>
      <c r="J3339">
        <v>93</v>
      </c>
      <c r="K3339">
        <v>55</v>
      </c>
      <c r="L3339">
        <v>151712000</v>
      </c>
      <c r="M3339">
        <v>167</v>
      </c>
      <c r="N3339">
        <v>33</v>
      </c>
      <c r="O3339">
        <v>56</v>
      </c>
      <c r="P3339">
        <v>1.636363636363636</v>
      </c>
      <c r="Q3339">
        <v>1.660714285714286</v>
      </c>
      <c r="R3339">
        <v>1.6485389610389609</v>
      </c>
      <c r="S3339">
        <v>0.05</v>
      </c>
      <c r="T3339">
        <v>0.08</v>
      </c>
      <c r="U3339">
        <v>19722560</v>
      </c>
      <c r="V3339" t="s">
        <v>1395</v>
      </c>
      <c r="W3339">
        <v>0.24970747315606209</v>
      </c>
      <c r="X3339">
        <v>3.104915471226026E-2</v>
      </c>
      <c r="Y3339">
        <v>27889</v>
      </c>
      <c r="Z3339">
        <v>4657463</v>
      </c>
      <c r="AA3339">
        <v>777796321</v>
      </c>
      <c r="AB3339" t="s">
        <v>399</v>
      </c>
      <c r="AC3339" t="s">
        <v>1418</v>
      </c>
    </row>
    <row r="3340" spans="1:29" x14ac:dyDescent="0.25">
      <c r="A3340" t="s">
        <v>30</v>
      </c>
      <c r="B3340" t="s">
        <v>416</v>
      </c>
      <c r="C3340" t="s">
        <v>440</v>
      </c>
      <c r="D3340" t="s">
        <v>1019</v>
      </c>
      <c r="E3340">
        <v>102</v>
      </c>
      <c r="F3340">
        <v>1723166738.5899999</v>
      </c>
      <c r="G3340">
        <v>733637769</v>
      </c>
      <c r="H3340">
        <v>465879241</v>
      </c>
      <c r="I3340">
        <v>32</v>
      </c>
      <c r="J3340">
        <v>61</v>
      </c>
      <c r="K3340">
        <v>33</v>
      </c>
      <c r="L3340">
        <v>172161659</v>
      </c>
      <c r="M3340">
        <v>102</v>
      </c>
      <c r="N3340">
        <v>21</v>
      </c>
      <c r="O3340">
        <v>36</v>
      </c>
      <c r="P3340">
        <v>1.5238095238095239</v>
      </c>
      <c r="Q3340">
        <v>1.694444444444444</v>
      </c>
      <c r="R3340">
        <v>1.609126984126984</v>
      </c>
      <c r="S3340">
        <v>0.05</v>
      </c>
      <c r="T3340">
        <v>0.08</v>
      </c>
      <c r="U3340">
        <v>22381015.670000002</v>
      </c>
      <c r="V3340" t="s">
        <v>1395</v>
      </c>
      <c r="W3340">
        <v>0.27036225257064261</v>
      </c>
      <c r="X3340">
        <v>4.8040379781592382E-2</v>
      </c>
      <c r="Y3340">
        <v>10404</v>
      </c>
      <c r="Z3340">
        <v>1061208</v>
      </c>
      <c r="AA3340">
        <v>108243216</v>
      </c>
      <c r="AB3340" t="s">
        <v>393</v>
      </c>
      <c r="AC3340" t="s">
        <v>1418</v>
      </c>
    </row>
    <row r="3341" spans="1:29" x14ac:dyDescent="0.25">
      <c r="A3341" t="s">
        <v>30</v>
      </c>
      <c r="B3341" t="s">
        <v>416</v>
      </c>
      <c r="C3341" t="s">
        <v>440</v>
      </c>
      <c r="D3341" t="s">
        <v>1009</v>
      </c>
      <c r="E3341">
        <v>149</v>
      </c>
      <c r="F3341">
        <v>2179193618.7600002</v>
      </c>
      <c r="G3341">
        <v>1009002908</v>
      </c>
      <c r="H3341">
        <v>449675101.38</v>
      </c>
      <c r="I3341">
        <v>30</v>
      </c>
      <c r="J3341">
        <v>51</v>
      </c>
      <c r="K3341">
        <v>31</v>
      </c>
      <c r="L3341">
        <v>99735000</v>
      </c>
      <c r="M3341">
        <v>149</v>
      </c>
      <c r="N3341">
        <v>33</v>
      </c>
      <c r="O3341">
        <v>56</v>
      </c>
      <c r="P3341">
        <v>0.90909090909090906</v>
      </c>
      <c r="Q3341">
        <v>0.9107142857142857</v>
      </c>
      <c r="R3341">
        <v>0.90990259740259738</v>
      </c>
      <c r="S3341">
        <v>1.4999999999999999E-2</v>
      </c>
      <c r="T3341">
        <v>1.4999999999999999E-2</v>
      </c>
      <c r="U3341">
        <v>2992050</v>
      </c>
      <c r="V3341" t="s">
        <v>1395</v>
      </c>
      <c r="W3341">
        <v>0.2063493108225386</v>
      </c>
      <c r="X3341">
        <v>6.6538040261018474E-3</v>
      </c>
      <c r="Y3341">
        <v>22201</v>
      </c>
      <c r="Z3341">
        <v>3307949</v>
      </c>
      <c r="AA3341">
        <v>492884401</v>
      </c>
      <c r="AB3341" t="s">
        <v>395</v>
      </c>
      <c r="AC3341" t="s">
        <v>1418</v>
      </c>
    </row>
    <row r="3342" spans="1:29" x14ac:dyDescent="0.25">
      <c r="A3342" t="s">
        <v>30</v>
      </c>
      <c r="B3342" t="s">
        <v>416</v>
      </c>
      <c r="C3342" t="s">
        <v>440</v>
      </c>
      <c r="D3342" t="s">
        <v>1006</v>
      </c>
      <c r="E3342">
        <v>146</v>
      </c>
      <c r="F3342">
        <v>2346800416.5300002</v>
      </c>
      <c r="G3342">
        <v>989063374</v>
      </c>
      <c r="H3342">
        <v>480580346</v>
      </c>
      <c r="I3342">
        <v>30</v>
      </c>
      <c r="J3342">
        <v>48</v>
      </c>
      <c r="K3342">
        <v>32</v>
      </c>
      <c r="L3342">
        <v>97487000</v>
      </c>
      <c r="M3342">
        <v>146</v>
      </c>
      <c r="N3342">
        <v>33</v>
      </c>
      <c r="O3342">
        <v>56</v>
      </c>
      <c r="P3342">
        <v>0.90909090909090906</v>
      </c>
      <c r="Q3342">
        <v>0.8571428571428571</v>
      </c>
      <c r="R3342">
        <v>0.88311688311688308</v>
      </c>
      <c r="S3342">
        <v>1.4999999999999999E-2</v>
      </c>
      <c r="T3342">
        <v>0.01</v>
      </c>
      <c r="U3342">
        <v>2437175</v>
      </c>
      <c r="V3342" t="s">
        <v>1395</v>
      </c>
      <c r="W3342">
        <v>0.20478108944202009</v>
      </c>
      <c r="X3342">
        <v>5.0713164204180747E-3</v>
      </c>
      <c r="Y3342">
        <v>21316</v>
      </c>
      <c r="Z3342">
        <v>3112136</v>
      </c>
      <c r="AA3342">
        <v>454371856</v>
      </c>
      <c r="AB3342" t="s">
        <v>395</v>
      </c>
      <c r="AC3342" t="s">
        <v>1418</v>
      </c>
    </row>
    <row r="3343" spans="1:29" x14ac:dyDescent="0.25">
      <c r="A3343" t="s">
        <v>30</v>
      </c>
      <c r="B3343" t="s">
        <v>416</v>
      </c>
      <c r="C3343" t="s">
        <v>440</v>
      </c>
      <c r="D3343" t="s">
        <v>1000</v>
      </c>
      <c r="E3343">
        <v>121</v>
      </c>
      <c r="F3343">
        <v>2142188296.75</v>
      </c>
      <c r="G3343">
        <v>931452395</v>
      </c>
      <c r="H3343">
        <v>422265114</v>
      </c>
      <c r="I3343">
        <v>28</v>
      </c>
      <c r="J3343">
        <v>43</v>
      </c>
      <c r="K3343">
        <v>28</v>
      </c>
      <c r="L3343">
        <v>89798000</v>
      </c>
      <c r="M3343">
        <v>121</v>
      </c>
      <c r="N3343">
        <v>31</v>
      </c>
      <c r="O3343">
        <v>53</v>
      </c>
      <c r="P3343">
        <v>0.90322580645161288</v>
      </c>
      <c r="Q3343">
        <v>0.81132075471698117</v>
      </c>
      <c r="R3343">
        <v>0.85727328058429697</v>
      </c>
      <c r="S3343">
        <v>1.4999999999999999E-2</v>
      </c>
      <c r="T3343">
        <v>0.01</v>
      </c>
      <c r="U3343">
        <v>2244950</v>
      </c>
      <c r="V3343" t="s">
        <v>1395</v>
      </c>
      <c r="W3343">
        <v>0.19711857946410941</v>
      </c>
      <c r="X3343">
        <v>5.316446766663277E-3</v>
      </c>
      <c r="Y3343">
        <v>14641</v>
      </c>
      <c r="Z3343">
        <v>1771561</v>
      </c>
      <c r="AA3343">
        <v>214358881</v>
      </c>
      <c r="AB3343" t="s">
        <v>391</v>
      </c>
      <c r="AC3343" t="s">
        <v>1418</v>
      </c>
    </row>
    <row r="3344" spans="1:29" x14ac:dyDescent="0.25">
      <c r="A3344" t="s">
        <v>30</v>
      </c>
      <c r="B3344" t="s">
        <v>416</v>
      </c>
      <c r="C3344" t="s">
        <v>440</v>
      </c>
      <c r="D3344" t="s">
        <v>1011</v>
      </c>
      <c r="E3344">
        <v>196</v>
      </c>
      <c r="F3344">
        <v>3189658785.4099998</v>
      </c>
      <c r="G3344">
        <v>1459516531</v>
      </c>
      <c r="H3344">
        <v>778085544.17999995</v>
      </c>
      <c r="I3344">
        <v>55</v>
      </c>
      <c r="J3344">
        <v>88</v>
      </c>
      <c r="K3344">
        <v>55</v>
      </c>
      <c r="L3344">
        <v>140639000</v>
      </c>
      <c r="M3344">
        <v>196</v>
      </c>
      <c r="N3344">
        <v>33</v>
      </c>
      <c r="O3344">
        <v>56</v>
      </c>
      <c r="P3344">
        <v>1.666666666666667</v>
      </c>
      <c r="Q3344">
        <v>1.571428571428571</v>
      </c>
      <c r="R3344">
        <v>1.6190476190476191</v>
      </c>
      <c r="S3344">
        <v>0.05</v>
      </c>
      <c r="T3344">
        <v>0.08</v>
      </c>
      <c r="U3344">
        <v>18283070</v>
      </c>
      <c r="V3344" t="s">
        <v>1395</v>
      </c>
      <c r="W3344">
        <v>0.24394005645340039</v>
      </c>
      <c r="X3344">
        <v>2.3497506330448479E-2</v>
      </c>
      <c r="Y3344">
        <v>38416</v>
      </c>
      <c r="Z3344">
        <v>7529536</v>
      </c>
      <c r="AA3344">
        <v>1475789056</v>
      </c>
      <c r="AB3344" t="s">
        <v>400</v>
      </c>
      <c r="AC3344" t="s">
        <v>1418</v>
      </c>
    </row>
    <row r="3345" spans="1:29" x14ac:dyDescent="0.25">
      <c r="A3345" t="s">
        <v>30</v>
      </c>
      <c r="B3345" t="s">
        <v>416</v>
      </c>
      <c r="C3345" t="s">
        <v>440</v>
      </c>
      <c r="D3345" t="s">
        <v>1008</v>
      </c>
      <c r="E3345">
        <v>172</v>
      </c>
      <c r="F3345">
        <v>2572412351</v>
      </c>
      <c r="G3345">
        <v>1078087776</v>
      </c>
      <c r="H3345">
        <v>521190559</v>
      </c>
      <c r="I3345">
        <v>46</v>
      </c>
      <c r="J3345">
        <v>69</v>
      </c>
      <c r="K3345">
        <v>53</v>
      </c>
      <c r="L3345">
        <v>94239000</v>
      </c>
      <c r="M3345">
        <v>172</v>
      </c>
      <c r="N3345">
        <v>33</v>
      </c>
      <c r="O3345">
        <v>56</v>
      </c>
      <c r="P3345">
        <v>1.393939393939394</v>
      </c>
      <c r="Q3345">
        <v>1.232142857142857</v>
      </c>
      <c r="R3345">
        <v>1.3130411255411261</v>
      </c>
      <c r="S3345">
        <v>3.5000000000000003E-2</v>
      </c>
      <c r="T3345">
        <v>5.5E-2</v>
      </c>
      <c r="U3345">
        <v>8481510</v>
      </c>
      <c r="V3345" t="s">
        <v>1395</v>
      </c>
      <c r="W3345">
        <v>0.20260770354231589</v>
      </c>
      <c r="X3345">
        <v>1.627333775245917E-2</v>
      </c>
      <c r="Y3345">
        <v>29584</v>
      </c>
      <c r="Z3345">
        <v>5088448</v>
      </c>
      <c r="AA3345">
        <v>875213056</v>
      </c>
      <c r="AB3345" t="s">
        <v>398</v>
      </c>
      <c r="AC3345" t="s">
        <v>1418</v>
      </c>
    </row>
    <row r="3346" spans="1:29" x14ac:dyDescent="0.25">
      <c r="A3346" t="s">
        <v>30</v>
      </c>
      <c r="B3346" t="s">
        <v>416</v>
      </c>
      <c r="C3346" t="s">
        <v>440</v>
      </c>
      <c r="D3346" t="s">
        <v>1013</v>
      </c>
      <c r="E3346">
        <v>153</v>
      </c>
      <c r="F3346">
        <v>2397330281.23</v>
      </c>
      <c r="G3346">
        <v>1078292687</v>
      </c>
      <c r="H3346">
        <v>652059242.46000004</v>
      </c>
      <c r="I3346">
        <v>51</v>
      </c>
      <c r="J3346">
        <v>86</v>
      </c>
      <c r="K3346">
        <v>52</v>
      </c>
      <c r="L3346">
        <v>138840523</v>
      </c>
      <c r="M3346">
        <v>153</v>
      </c>
      <c r="N3346">
        <v>33</v>
      </c>
      <c r="O3346">
        <v>56</v>
      </c>
      <c r="P3346">
        <v>1.545454545454545</v>
      </c>
      <c r="Q3346">
        <v>1.535714285714286</v>
      </c>
      <c r="R3346">
        <v>1.5405844155844159</v>
      </c>
      <c r="S3346">
        <v>0.05</v>
      </c>
      <c r="T3346">
        <v>0.08</v>
      </c>
      <c r="U3346">
        <v>18049267.989999998</v>
      </c>
      <c r="V3346" t="s">
        <v>1395</v>
      </c>
      <c r="W3346">
        <v>0.27199391238050341</v>
      </c>
      <c r="X3346">
        <v>2.768041124899355E-2</v>
      </c>
      <c r="Y3346">
        <v>23409</v>
      </c>
      <c r="Z3346">
        <v>3581577</v>
      </c>
      <c r="AA3346">
        <v>547981281</v>
      </c>
      <c r="AB3346" t="s">
        <v>397</v>
      </c>
      <c r="AC3346" t="s">
        <v>1418</v>
      </c>
    </row>
    <row r="3347" spans="1:29" x14ac:dyDescent="0.25">
      <c r="A3347" t="s">
        <v>30</v>
      </c>
      <c r="B3347" t="s">
        <v>416</v>
      </c>
      <c r="C3347" t="s">
        <v>440</v>
      </c>
      <c r="D3347" t="s">
        <v>1003</v>
      </c>
      <c r="E3347">
        <v>200</v>
      </c>
      <c r="F3347">
        <v>2847618534.04</v>
      </c>
      <c r="G3347">
        <v>1345957228</v>
      </c>
      <c r="H3347">
        <v>703147050.58000004</v>
      </c>
      <c r="I3347">
        <v>56</v>
      </c>
      <c r="J3347">
        <v>105</v>
      </c>
      <c r="K3347">
        <v>56</v>
      </c>
      <c r="L3347">
        <v>162970000</v>
      </c>
      <c r="M3347">
        <v>200</v>
      </c>
      <c r="N3347">
        <v>33</v>
      </c>
      <c r="O3347">
        <v>56</v>
      </c>
      <c r="P3347">
        <v>1.696969696969697</v>
      </c>
      <c r="Q3347">
        <v>1.875</v>
      </c>
      <c r="R3347">
        <v>1.785984848484848</v>
      </c>
      <c r="S3347">
        <v>0.05</v>
      </c>
      <c r="T3347">
        <v>0.08</v>
      </c>
      <c r="U3347">
        <v>21186100</v>
      </c>
      <c r="V3347" t="s">
        <v>1395</v>
      </c>
      <c r="W3347">
        <v>0.24692459406858289</v>
      </c>
      <c r="X3347">
        <v>3.013039730810841E-2</v>
      </c>
      <c r="Y3347">
        <v>40000</v>
      </c>
      <c r="Z3347">
        <v>8000000</v>
      </c>
      <c r="AA3347">
        <v>1600000000</v>
      </c>
      <c r="AB3347" t="s">
        <v>401</v>
      </c>
      <c r="AC3347" t="s">
        <v>1418</v>
      </c>
    </row>
    <row r="3348" spans="1:29" x14ac:dyDescent="0.25">
      <c r="A3348" t="s">
        <v>30</v>
      </c>
      <c r="B3348" t="s">
        <v>416</v>
      </c>
      <c r="C3348" t="s">
        <v>440</v>
      </c>
      <c r="D3348" t="s">
        <v>1012</v>
      </c>
      <c r="E3348">
        <v>123</v>
      </c>
      <c r="F3348">
        <v>1828309926.8</v>
      </c>
      <c r="G3348">
        <v>740716465</v>
      </c>
      <c r="H3348">
        <v>709202239.54999995</v>
      </c>
      <c r="I3348">
        <v>51</v>
      </c>
      <c r="J3348">
        <v>66</v>
      </c>
      <c r="K3348">
        <v>52</v>
      </c>
      <c r="L3348">
        <v>101055000</v>
      </c>
      <c r="M3348">
        <v>123</v>
      </c>
      <c r="N3348">
        <v>26</v>
      </c>
      <c r="O3348">
        <v>43</v>
      </c>
      <c r="P3348">
        <v>1.961538461538461</v>
      </c>
      <c r="Q3348">
        <v>1.5348837209302331</v>
      </c>
      <c r="R3348">
        <v>1.7482110912343469</v>
      </c>
      <c r="S3348">
        <v>0.05</v>
      </c>
      <c r="T3348">
        <v>0.08</v>
      </c>
      <c r="U3348">
        <v>13137150</v>
      </c>
      <c r="V3348" t="s">
        <v>1395</v>
      </c>
      <c r="W3348">
        <v>0.38790044792421019</v>
      </c>
      <c r="X3348">
        <v>1.8523841673618702E-2</v>
      </c>
      <c r="Y3348">
        <v>15129</v>
      </c>
      <c r="Z3348">
        <v>1860867</v>
      </c>
      <c r="AA3348">
        <v>228886641</v>
      </c>
      <c r="AB3348" t="s">
        <v>391</v>
      </c>
      <c r="AC3348" t="s">
        <v>1418</v>
      </c>
    </row>
    <row r="3349" spans="1:29" x14ac:dyDescent="0.25">
      <c r="A3349" t="s">
        <v>30</v>
      </c>
      <c r="B3349" t="s">
        <v>416</v>
      </c>
      <c r="C3349" t="s">
        <v>440</v>
      </c>
      <c r="D3349" t="s">
        <v>1016</v>
      </c>
      <c r="E3349">
        <v>114</v>
      </c>
      <c r="F3349">
        <v>1926649554.9300001</v>
      </c>
      <c r="G3349">
        <v>848329110</v>
      </c>
      <c r="H3349">
        <v>307447394</v>
      </c>
      <c r="I3349">
        <v>24</v>
      </c>
      <c r="J3349">
        <v>47</v>
      </c>
      <c r="K3349">
        <v>25</v>
      </c>
      <c r="L3349">
        <v>74495000</v>
      </c>
      <c r="M3349">
        <v>114</v>
      </c>
      <c r="N3349">
        <v>30</v>
      </c>
      <c r="O3349">
        <v>50</v>
      </c>
      <c r="P3349">
        <v>0.8</v>
      </c>
      <c r="Q3349">
        <v>0.94</v>
      </c>
      <c r="R3349">
        <v>0.87</v>
      </c>
      <c r="S3349">
        <v>0.01</v>
      </c>
      <c r="T3349">
        <v>1.4999999999999999E-2</v>
      </c>
      <c r="U3349">
        <v>1862375</v>
      </c>
      <c r="V3349" t="s">
        <v>1395</v>
      </c>
      <c r="W3349">
        <v>0.15957618925210831</v>
      </c>
      <c r="X3349">
        <v>6.0575403673774524E-3</v>
      </c>
      <c r="Y3349">
        <v>12996</v>
      </c>
      <c r="Z3349">
        <v>1481544</v>
      </c>
      <c r="AA3349">
        <v>168896016</v>
      </c>
      <c r="AB3349" t="s">
        <v>394</v>
      </c>
      <c r="AC3349" t="s">
        <v>1418</v>
      </c>
    </row>
    <row r="3350" spans="1:29" x14ac:dyDescent="0.25">
      <c r="A3350" t="s">
        <v>30</v>
      </c>
      <c r="B3350" t="s">
        <v>416</v>
      </c>
      <c r="C3350" t="s">
        <v>440</v>
      </c>
      <c r="D3350" t="s">
        <v>1010</v>
      </c>
      <c r="E3350">
        <v>146</v>
      </c>
      <c r="F3350">
        <v>2257444571.1799998</v>
      </c>
      <c r="G3350">
        <v>1054927668</v>
      </c>
      <c r="H3350">
        <v>596857333.45000005</v>
      </c>
      <c r="I3350">
        <v>36</v>
      </c>
      <c r="J3350">
        <v>47</v>
      </c>
      <c r="K3350">
        <v>39</v>
      </c>
      <c r="L3350">
        <v>92025000</v>
      </c>
      <c r="M3350">
        <v>146</v>
      </c>
      <c r="N3350">
        <v>33</v>
      </c>
      <c r="O3350">
        <v>56</v>
      </c>
      <c r="P3350">
        <v>1.0909090909090911</v>
      </c>
      <c r="Q3350">
        <v>0.8392857142857143</v>
      </c>
      <c r="R3350">
        <v>0.96509740259740262</v>
      </c>
      <c r="S3350">
        <v>0.02</v>
      </c>
      <c r="T3350">
        <v>0.01</v>
      </c>
      <c r="U3350">
        <v>2760750</v>
      </c>
      <c r="V3350" t="s">
        <v>1395</v>
      </c>
      <c r="W3350">
        <v>0.26439512228555578</v>
      </c>
      <c r="X3350">
        <v>4.6254772208998481E-3</v>
      </c>
      <c r="Y3350">
        <v>21316</v>
      </c>
      <c r="Z3350">
        <v>3112136</v>
      </c>
      <c r="AA3350">
        <v>454371856</v>
      </c>
      <c r="AB3350" t="s">
        <v>395</v>
      </c>
      <c r="AC3350" t="s">
        <v>1418</v>
      </c>
    </row>
    <row r="3351" spans="1:29" x14ac:dyDescent="0.25">
      <c r="A3351" t="s">
        <v>30</v>
      </c>
      <c r="B3351" t="s">
        <v>416</v>
      </c>
      <c r="C3351" t="s">
        <v>440</v>
      </c>
      <c r="D3351" t="s">
        <v>1002</v>
      </c>
      <c r="E3351">
        <v>125</v>
      </c>
      <c r="F3351">
        <v>2168731487.9400001</v>
      </c>
      <c r="G3351">
        <v>920938606</v>
      </c>
      <c r="H3351">
        <v>668568900.14999998</v>
      </c>
      <c r="I3351">
        <v>33</v>
      </c>
      <c r="J3351">
        <v>55</v>
      </c>
      <c r="K3351">
        <v>33</v>
      </c>
      <c r="L3351">
        <v>113157000</v>
      </c>
      <c r="M3351">
        <v>125</v>
      </c>
      <c r="N3351">
        <v>33</v>
      </c>
      <c r="O3351">
        <v>55</v>
      </c>
      <c r="P3351">
        <v>1</v>
      </c>
      <c r="Q3351">
        <v>1</v>
      </c>
      <c r="R3351">
        <v>1</v>
      </c>
      <c r="S3351">
        <v>0.02</v>
      </c>
      <c r="T3351">
        <v>0.03</v>
      </c>
      <c r="U3351">
        <v>5657850</v>
      </c>
      <c r="V3351" t="s">
        <v>1395</v>
      </c>
      <c r="W3351">
        <v>0.30827647584212903</v>
      </c>
      <c r="X3351">
        <v>8.4626281580411616E-3</v>
      </c>
      <c r="Y3351">
        <v>15625</v>
      </c>
      <c r="Z3351">
        <v>1953125</v>
      </c>
      <c r="AA3351">
        <v>244140625</v>
      </c>
      <c r="AB3351" t="s">
        <v>391</v>
      </c>
      <c r="AC3351" t="s">
        <v>1418</v>
      </c>
    </row>
    <row r="3352" spans="1:29" x14ac:dyDescent="0.25">
      <c r="A3352" t="s">
        <v>31</v>
      </c>
      <c r="B3352" t="s">
        <v>416</v>
      </c>
      <c r="C3352" t="s">
        <v>440</v>
      </c>
      <c r="D3352" t="s">
        <v>1007</v>
      </c>
      <c r="E3352">
        <v>177</v>
      </c>
      <c r="F3352">
        <v>2643009744.6599998</v>
      </c>
      <c r="G3352">
        <v>1245480551</v>
      </c>
      <c r="H3352">
        <v>755573886.77999997</v>
      </c>
      <c r="I3352">
        <v>64</v>
      </c>
      <c r="J3352">
        <v>106</v>
      </c>
      <c r="K3352">
        <v>66</v>
      </c>
      <c r="L3352">
        <v>163017000</v>
      </c>
      <c r="M3352">
        <v>177</v>
      </c>
      <c r="N3352">
        <v>38</v>
      </c>
      <c r="O3352">
        <v>64</v>
      </c>
      <c r="P3352">
        <v>1.6842105263157889</v>
      </c>
      <c r="Q3352">
        <v>1.65625</v>
      </c>
      <c r="R3352">
        <v>1.6702302631578949</v>
      </c>
      <c r="S3352">
        <v>0.05</v>
      </c>
      <c r="T3352">
        <v>0.08</v>
      </c>
      <c r="U3352">
        <v>21192210</v>
      </c>
      <c r="V3352" t="s">
        <v>1395</v>
      </c>
      <c r="W3352">
        <v>0.28587631517688478</v>
      </c>
      <c r="X3352">
        <v>2.8047832741168469E-2</v>
      </c>
      <c r="Y3352">
        <v>31329</v>
      </c>
      <c r="Z3352">
        <v>5545233</v>
      </c>
      <c r="AA3352">
        <v>981506241</v>
      </c>
      <c r="AB3352" t="s">
        <v>398</v>
      </c>
      <c r="AC3352" t="s">
        <v>1418</v>
      </c>
    </row>
    <row r="3353" spans="1:29" x14ac:dyDescent="0.25">
      <c r="A3353" t="s">
        <v>31</v>
      </c>
      <c r="B3353" t="s">
        <v>416</v>
      </c>
      <c r="C3353" t="s">
        <v>440</v>
      </c>
      <c r="D3353" t="s">
        <v>999</v>
      </c>
      <c r="E3353">
        <v>150</v>
      </c>
      <c r="F3353">
        <v>2600016161.5500002</v>
      </c>
      <c r="G3353">
        <v>1058873189</v>
      </c>
      <c r="H3353">
        <v>598715686.14999998</v>
      </c>
      <c r="I3353">
        <v>40</v>
      </c>
      <c r="J3353">
        <v>73</v>
      </c>
      <c r="K3353">
        <v>42</v>
      </c>
      <c r="L3353">
        <v>152755734</v>
      </c>
      <c r="M3353">
        <v>150</v>
      </c>
      <c r="N3353">
        <v>38</v>
      </c>
      <c r="O3353">
        <v>64</v>
      </c>
      <c r="P3353">
        <v>1.0526315789473679</v>
      </c>
      <c r="Q3353">
        <v>1.140625</v>
      </c>
      <c r="R3353">
        <v>1.0966282894736841</v>
      </c>
      <c r="S3353">
        <v>0.02</v>
      </c>
      <c r="T3353">
        <v>4.4999999999999998E-2</v>
      </c>
      <c r="U3353">
        <v>9929122.7100000009</v>
      </c>
      <c r="V3353" t="s">
        <v>1395</v>
      </c>
      <c r="W3353">
        <v>0.23027383252613151</v>
      </c>
      <c r="X3353">
        <v>1.6584036362649091E-2</v>
      </c>
      <c r="Y3353">
        <v>22500</v>
      </c>
      <c r="Z3353">
        <v>3375000</v>
      </c>
      <c r="AA3353">
        <v>506250000</v>
      </c>
      <c r="AB3353" t="s">
        <v>397</v>
      </c>
      <c r="AC3353" t="s">
        <v>1418</v>
      </c>
    </row>
    <row r="3354" spans="1:29" x14ac:dyDescent="0.25">
      <c r="A3354" t="s">
        <v>31</v>
      </c>
      <c r="B3354" t="s">
        <v>416</v>
      </c>
      <c r="C3354" t="s">
        <v>440</v>
      </c>
      <c r="D3354" t="s">
        <v>1014</v>
      </c>
      <c r="E3354">
        <v>152</v>
      </c>
      <c r="F3354">
        <v>2625333077.1100001</v>
      </c>
      <c r="G3354">
        <v>1182910817</v>
      </c>
      <c r="H3354">
        <v>720628688.23000002</v>
      </c>
      <c r="I3354">
        <v>47</v>
      </c>
      <c r="J3354">
        <v>79</v>
      </c>
      <c r="K3354">
        <v>48</v>
      </c>
      <c r="L3354">
        <v>172121000</v>
      </c>
      <c r="M3354">
        <v>152</v>
      </c>
      <c r="N3354">
        <v>38</v>
      </c>
      <c r="O3354">
        <v>64</v>
      </c>
      <c r="P3354">
        <v>1.236842105263158</v>
      </c>
      <c r="Q3354">
        <v>1.234375</v>
      </c>
      <c r="R3354">
        <v>1.235608552631579</v>
      </c>
      <c r="S3354">
        <v>3.5000000000000003E-2</v>
      </c>
      <c r="T3354">
        <v>5.5E-2</v>
      </c>
      <c r="U3354">
        <v>15490890</v>
      </c>
      <c r="V3354" t="s">
        <v>1395</v>
      </c>
      <c r="W3354">
        <v>0.27449038543455112</v>
      </c>
      <c r="X3354">
        <v>2.149635485377157E-2</v>
      </c>
      <c r="Y3354">
        <v>23104</v>
      </c>
      <c r="Z3354">
        <v>3511808</v>
      </c>
      <c r="AA3354">
        <v>533794816</v>
      </c>
      <c r="AB3354" t="s">
        <v>397</v>
      </c>
      <c r="AC3354" t="s">
        <v>1418</v>
      </c>
    </row>
    <row r="3355" spans="1:29" x14ac:dyDescent="0.25">
      <c r="A3355" t="s">
        <v>31</v>
      </c>
      <c r="B3355" t="s">
        <v>416</v>
      </c>
      <c r="C3355" t="s">
        <v>440</v>
      </c>
      <c r="D3355" t="s">
        <v>1012</v>
      </c>
      <c r="E3355">
        <v>183</v>
      </c>
      <c r="F3355">
        <v>2841273010.6399999</v>
      </c>
      <c r="G3355">
        <v>1234294360</v>
      </c>
      <c r="H3355">
        <v>982284896.73000002</v>
      </c>
      <c r="I3355">
        <v>64</v>
      </c>
      <c r="J3355">
        <v>117</v>
      </c>
      <c r="K3355">
        <v>65</v>
      </c>
      <c r="L3355">
        <v>249450126</v>
      </c>
      <c r="M3355">
        <v>154</v>
      </c>
      <c r="N3355">
        <v>38</v>
      </c>
      <c r="O3355">
        <v>64</v>
      </c>
      <c r="P3355">
        <v>1.6842105263157889</v>
      </c>
      <c r="Q3355">
        <v>1.828125</v>
      </c>
      <c r="R3355">
        <v>1.7561677631578949</v>
      </c>
      <c r="S3355">
        <v>0.05</v>
      </c>
      <c r="T3355">
        <v>0.08</v>
      </c>
      <c r="U3355">
        <v>32428516.379999999</v>
      </c>
      <c r="V3355" t="s">
        <v>1395</v>
      </c>
      <c r="W3355">
        <v>0.34571999700540551</v>
      </c>
      <c r="X3355">
        <v>3.3013351307704768E-2</v>
      </c>
      <c r="Y3355">
        <v>33489</v>
      </c>
      <c r="Z3355">
        <v>6128487</v>
      </c>
      <c r="AA3355">
        <v>1121513121</v>
      </c>
      <c r="AB3355" t="s">
        <v>402</v>
      </c>
      <c r="AC3355" t="s">
        <v>1418</v>
      </c>
    </row>
    <row r="3356" spans="1:29" x14ac:dyDescent="0.25">
      <c r="A3356" t="s">
        <v>31</v>
      </c>
      <c r="B3356" t="s">
        <v>416</v>
      </c>
      <c r="C3356" t="s">
        <v>440</v>
      </c>
      <c r="D3356" t="s">
        <v>1006</v>
      </c>
      <c r="E3356">
        <v>147</v>
      </c>
      <c r="F3356">
        <v>2308021069.5300002</v>
      </c>
      <c r="G3356">
        <v>961180820</v>
      </c>
      <c r="H3356">
        <v>507623365</v>
      </c>
      <c r="I3356">
        <v>35</v>
      </c>
      <c r="J3356">
        <v>52</v>
      </c>
      <c r="K3356">
        <v>35</v>
      </c>
      <c r="L3356">
        <v>61359000</v>
      </c>
      <c r="M3356">
        <v>147</v>
      </c>
      <c r="N3356">
        <v>38</v>
      </c>
      <c r="O3356">
        <v>64</v>
      </c>
      <c r="P3356">
        <v>0.92105263157894735</v>
      </c>
      <c r="Q3356">
        <v>0.8125</v>
      </c>
      <c r="R3356">
        <v>0.86677631578947367</v>
      </c>
      <c r="S3356">
        <v>1.4999999999999999E-2</v>
      </c>
      <c r="T3356">
        <v>0.01</v>
      </c>
      <c r="U3356">
        <v>1533975</v>
      </c>
      <c r="V3356" t="s">
        <v>1395</v>
      </c>
      <c r="W3356">
        <v>0.2199387915914352</v>
      </c>
      <c r="X3356">
        <v>3.0218762684416619E-3</v>
      </c>
      <c r="Y3356">
        <v>21609</v>
      </c>
      <c r="Z3356">
        <v>3176523</v>
      </c>
      <c r="AA3356">
        <v>466948881</v>
      </c>
      <c r="AB3356" t="s">
        <v>395</v>
      </c>
      <c r="AC3356" t="s">
        <v>1418</v>
      </c>
    </row>
    <row r="3357" spans="1:29" x14ac:dyDescent="0.25">
      <c r="A3357" t="s">
        <v>31</v>
      </c>
      <c r="B3357" t="s">
        <v>416</v>
      </c>
      <c r="C3357" t="s">
        <v>440</v>
      </c>
      <c r="D3357" t="s">
        <v>1001</v>
      </c>
      <c r="E3357">
        <v>160</v>
      </c>
      <c r="F3357">
        <v>2640982361.5300002</v>
      </c>
      <c r="G3357">
        <v>1269466827</v>
      </c>
      <c r="H3357">
        <v>664802310.67999995</v>
      </c>
      <c r="I3357">
        <v>39</v>
      </c>
      <c r="J3357">
        <v>85</v>
      </c>
      <c r="K3357">
        <v>41</v>
      </c>
      <c r="L3357">
        <v>194367000</v>
      </c>
      <c r="M3357">
        <v>160</v>
      </c>
      <c r="N3357">
        <v>38</v>
      </c>
      <c r="O3357">
        <v>64</v>
      </c>
      <c r="P3357">
        <v>1.0263157894736841</v>
      </c>
      <c r="Q3357">
        <v>1.328125</v>
      </c>
      <c r="R3357">
        <v>1.177220394736842</v>
      </c>
      <c r="S3357">
        <v>0.02</v>
      </c>
      <c r="T3357">
        <v>5.5E-2</v>
      </c>
      <c r="U3357">
        <v>14577525</v>
      </c>
      <c r="V3357" t="s">
        <v>1395</v>
      </c>
      <c r="W3357">
        <v>0.2517253883872439</v>
      </c>
      <c r="X3357">
        <v>2.192760880311807E-2</v>
      </c>
      <c r="Y3357">
        <v>25600</v>
      </c>
      <c r="Z3357">
        <v>4096000</v>
      </c>
      <c r="AA3357">
        <v>655360000</v>
      </c>
      <c r="AB3357" t="s">
        <v>399</v>
      </c>
      <c r="AC3357" t="s">
        <v>1418</v>
      </c>
    </row>
    <row r="3358" spans="1:29" x14ac:dyDescent="0.25">
      <c r="A3358" t="s">
        <v>31</v>
      </c>
      <c r="B3358" t="s">
        <v>416</v>
      </c>
      <c r="C3358" t="s">
        <v>440</v>
      </c>
      <c r="D3358" t="s">
        <v>1008</v>
      </c>
      <c r="E3358">
        <v>182</v>
      </c>
      <c r="F3358">
        <v>2917449168.2600002</v>
      </c>
      <c r="G3358">
        <v>1210109572</v>
      </c>
      <c r="H3358">
        <v>834286576.25999999</v>
      </c>
      <c r="I3358">
        <v>58</v>
      </c>
      <c r="J3358">
        <v>77</v>
      </c>
      <c r="K3358">
        <v>59</v>
      </c>
      <c r="L3358">
        <v>149693000</v>
      </c>
      <c r="M3358">
        <v>182</v>
      </c>
      <c r="N3358">
        <v>38</v>
      </c>
      <c r="O3358">
        <v>64</v>
      </c>
      <c r="P3358">
        <v>1.5263157894736841</v>
      </c>
      <c r="Q3358">
        <v>1.203125</v>
      </c>
      <c r="R3358">
        <v>1.364720394736842</v>
      </c>
      <c r="S3358">
        <v>0.05</v>
      </c>
      <c r="T3358">
        <v>5.5E-2</v>
      </c>
      <c r="U3358">
        <v>15717765</v>
      </c>
      <c r="V3358" t="s">
        <v>1395</v>
      </c>
      <c r="W3358">
        <v>0.28596439154330772</v>
      </c>
      <c r="X3358">
        <v>1.883976735004023E-2</v>
      </c>
      <c r="Y3358">
        <v>33124</v>
      </c>
      <c r="Z3358">
        <v>6028568</v>
      </c>
      <c r="AA3358">
        <v>1097199376</v>
      </c>
      <c r="AB3358" t="s">
        <v>402</v>
      </c>
      <c r="AC3358" t="s">
        <v>1418</v>
      </c>
    </row>
    <row r="3359" spans="1:29" x14ac:dyDescent="0.25">
      <c r="A3359" t="s">
        <v>31</v>
      </c>
      <c r="B3359" t="s">
        <v>416</v>
      </c>
      <c r="C3359" t="s">
        <v>440</v>
      </c>
      <c r="D3359" t="s">
        <v>1005</v>
      </c>
      <c r="E3359">
        <v>174</v>
      </c>
      <c r="F3359">
        <v>2755391272.6900001</v>
      </c>
      <c r="G3359">
        <v>1238336807</v>
      </c>
      <c r="H3359">
        <v>735105253</v>
      </c>
      <c r="I3359">
        <v>43</v>
      </c>
      <c r="J3359">
        <v>72</v>
      </c>
      <c r="K3359">
        <v>43</v>
      </c>
      <c r="L3359">
        <v>138574144</v>
      </c>
      <c r="M3359">
        <v>174</v>
      </c>
      <c r="N3359">
        <v>38</v>
      </c>
      <c r="O3359">
        <v>64</v>
      </c>
      <c r="P3359">
        <v>1.131578947368421</v>
      </c>
      <c r="Q3359">
        <v>1.125</v>
      </c>
      <c r="R3359">
        <v>1.1282894736842111</v>
      </c>
      <c r="S3359">
        <v>2.5000000000000001E-2</v>
      </c>
      <c r="T3359">
        <v>4.4999999999999998E-2</v>
      </c>
      <c r="U3359">
        <v>9700190.0800000001</v>
      </c>
      <c r="V3359" t="s">
        <v>1395</v>
      </c>
      <c r="W3359">
        <v>0.26678797319494307</v>
      </c>
      <c r="X3359">
        <v>1.319564788907854E-2</v>
      </c>
      <c r="Y3359">
        <v>30276</v>
      </c>
      <c r="Z3359">
        <v>5268024</v>
      </c>
      <c r="AA3359">
        <v>916636176</v>
      </c>
      <c r="AB3359" t="s">
        <v>398</v>
      </c>
      <c r="AC3359" t="s">
        <v>1418</v>
      </c>
    </row>
    <row r="3360" spans="1:29" x14ac:dyDescent="0.25">
      <c r="A3360" t="s">
        <v>31</v>
      </c>
      <c r="B3360" t="s">
        <v>416</v>
      </c>
      <c r="C3360" t="s">
        <v>440</v>
      </c>
      <c r="D3360" t="s">
        <v>1016</v>
      </c>
      <c r="E3360">
        <v>126</v>
      </c>
      <c r="F3360">
        <v>2078089233.5999999</v>
      </c>
      <c r="G3360">
        <v>817610342</v>
      </c>
      <c r="H3360">
        <v>451099065.11000001</v>
      </c>
      <c r="I3360">
        <v>32</v>
      </c>
      <c r="J3360">
        <v>54</v>
      </c>
      <c r="K3360">
        <v>33</v>
      </c>
      <c r="L3360">
        <v>94124071</v>
      </c>
      <c r="M3360">
        <v>126</v>
      </c>
      <c r="N3360">
        <v>38</v>
      </c>
      <c r="O3360">
        <v>63</v>
      </c>
      <c r="P3360">
        <v>0.84210526315789469</v>
      </c>
      <c r="Q3360">
        <v>0.8571428571428571</v>
      </c>
      <c r="R3360">
        <v>0.84962406015037595</v>
      </c>
      <c r="S3360">
        <v>0.01</v>
      </c>
      <c r="T3360">
        <v>0.01</v>
      </c>
      <c r="U3360">
        <v>1882481.42</v>
      </c>
      <c r="V3360" t="s">
        <v>1395</v>
      </c>
      <c r="W3360">
        <v>0.2170739628579538</v>
      </c>
      <c r="X3360">
        <v>4.1730998035674474E-3</v>
      </c>
      <c r="Y3360">
        <v>15876</v>
      </c>
      <c r="Z3360">
        <v>2000376</v>
      </c>
      <c r="AA3360">
        <v>252047376</v>
      </c>
      <c r="AB3360" t="s">
        <v>391</v>
      </c>
      <c r="AC3360" t="s">
        <v>1418</v>
      </c>
    </row>
    <row r="3361" spans="1:29" x14ac:dyDescent="0.25">
      <c r="A3361" t="s">
        <v>31</v>
      </c>
      <c r="B3361" t="s">
        <v>416</v>
      </c>
      <c r="C3361" t="s">
        <v>440</v>
      </c>
      <c r="D3361" t="s">
        <v>1019</v>
      </c>
      <c r="E3361">
        <v>130</v>
      </c>
      <c r="F3361">
        <v>2093301845.0899999</v>
      </c>
      <c r="G3361">
        <v>832594874</v>
      </c>
      <c r="H3361">
        <v>417628845</v>
      </c>
      <c r="I3361">
        <v>29</v>
      </c>
      <c r="J3361">
        <v>50</v>
      </c>
      <c r="K3361">
        <v>30</v>
      </c>
      <c r="L3361">
        <v>127708000</v>
      </c>
      <c r="M3361">
        <v>130</v>
      </c>
      <c r="N3361">
        <v>31</v>
      </c>
      <c r="O3361">
        <v>51</v>
      </c>
      <c r="P3361">
        <v>0.93548387096774188</v>
      </c>
      <c r="Q3361">
        <v>0.98039215686274506</v>
      </c>
      <c r="R3361">
        <v>0.95793801391524347</v>
      </c>
      <c r="S3361">
        <v>1.4999999999999999E-2</v>
      </c>
      <c r="T3361">
        <v>1.4999999999999999E-2</v>
      </c>
      <c r="U3361">
        <v>3831240</v>
      </c>
      <c r="V3361" t="s">
        <v>1395</v>
      </c>
      <c r="W3361">
        <v>0.1995072263369855</v>
      </c>
      <c r="X3361">
        <v>9.1737916235168099E-3</v>
      </c>
      <c r="Y3361">
        <v>16900</v>
      </c>
      <c r="Z3361">
        <v>2197000</v>
      </c>
      <c r="AA3361">
        <v>285610000</v>
      </c>
      <c r="AB3361" t="s">
        <v>396</v>
      </c>
      <c r="AC3361" t="s">
        <v>1418</v>
      </c>
    </row>
    <row r="3362" spans="1:29" x14ac:dyDescent="0.25">
      <c r="A3362" t="s">
        <v>31</v>
      </c>
      <c r="B3362" t="s">
        <v>416</v>
      </c>
      <c r="C3362" t="s">
        <v>440</v>
      </c>
      <c r="D3362" t="s">
        <v>1010</v>
      </c>
      <c r="E3362">
        <v>171</v>
      </c>
      <c r="F3362">
        <v>2583794526.4499998</v>
      </c>
      <c r="G3362">
        <v>1271968808</v>
      </c>
      <c r="H3362">
        <v>810312698.45000005</v>
      </c>
      <c r="I3362">
        <v>48</v>
      </c>
      <c r="J3362">
        <v>73</v>
      </c>
      <c r="K3362">
        <v>50</v>
      </c>
      <c r="L3362">
        <v>134580500</v>
      </c>
      <c r="M3362">
        <v>171</v>
      </c>
      <c r="N3362">
        <v>38</v>
      </c>
      <c r="O3362">
        <v>64</v>
      </c>
      <c r="P3362">
        <v>1.263157894736842</v>
      </c>
      <c r="Q3362">
        <v>1.140625</v>
      </c>
      <c r="R3362">
        <v>1.201891447368421</v>
      </c>
      <c r="S3362">
        <v>3.5000000000000003E-2</v>
      </c>
      <c r="T3362">
        <v>4.4999999999999998E-2</v>
      </c>
      <c r="U3362">
        <v>10766440</v>
      </c>
      <c r="V3362" t="s">
        <v>1395</v>
      </c>
      <c r="W3362">
        <v>0.31361344338914132</v>
      </c>
      <c r="X3362">
        <v>1.32867719098991E-2</v>
      </c>
      <c r="Y3362">
        <v>29241</v>
      </c>
      <c r="Z3362">
        <v>5000211</v>
      </c>
      <c r="AA3362">
        <v>855036081</v>
      </c>
      <c r="AB3362" t="s">
        <v>398</v>
      </c>
      <c r="AC3362" t="s">
        <v>1418</v>
      </c>
    </row>
    <row r="3363" spans="1:29" x14ac:dyDescent="0.25">
      <c r="A3363" t="s">
        <v>31</v>
      </c>
      <c r="B3363" t="s">
        <v>416</v>
      </c>
      <c r="C3363" t="s">
        <v>440</v>
      </c>
      <c r="D3363" t="s">
        <v>1011</v>
      </c>
      <c r="E3363">
        <v>163</v>
      </c>
      <c r="F3363">
        <v>2424745120.2399998</v>
      </c>
      <c r="G3363">
        <v>1144761383</v>
      </c>
      <c r="H3363">
        <v>794229186.46000004</v>
      </c>
      <c r="I3363">
        <v>60</v>
      </c>
      <c r="J3363">
        <v>87</v>
      </c>
      <c r="K3363">
        <v>60</v>
      </c>
      <c r="L3363">
        <v>158956203</v>
      </c>
      <c r="M3363">
        <v>163</v>
      </c>
      <c r="N3363">
        <v>38</v>
      </c>
      <c r="O3363">
        <v>64</v>
      </c>
      <c r="P3363">
        <v>1.5789473684210531</v>
      </c>
      <c r="Q3363">
        <v>1.359375</v>
      </c>
      <c r="R3363">
        <v>1.4691611842105261</v>
      </c>
      <c r="S3363">
        <v>0.05</v>
      </c>
      <c r="T3363">
        <v>5.5E-2</v>
      </c>
      <c r="U3363">
        <v>16690401.314999999</v>
      </c>
      <c r="V3363" t="s">
        <v>1395</v>
      </c>
      <c r="W3363">
        <v>0.32755161762378882</v>
      </c>
      <c r="X3363">
        <v>2.10145907497956E-2</v>
      </c>
      <c r="Y3363">
        <v>26569</v>
      </c>
      <c r="Z3363">
        <v>4330747</v>
      </c>
      <c r="AA3363">
        <v>705911761</v>
      </c>
      <c r="AB3363" t="s">
        <v>399</v>
      </c>
      <c r="AC3363" t="s">
        <v>1418</v>
      </c>
    </row>
    <row r="3364" spans="1:29" x14ac:dyDescent="0.25">
      <c r="A3364" t="s">
        <v>31</v>
      </c>
      <c r="B3364" t="s">
        <v>416</v>
      </c>
      <c r="C3364" t="s">
        <v>440</v>
      </c>
      <c r="D3364" t="s">
        <v>1020</v>
      </c>
      <c r="E3364">
        <v>120</v>
      </c>
      <c r="F3364">
        <v>1897118933.72</v>
      </c>
      <c r="G3364">
        <v>771317467</v>
      </c>
      <c r="H3364">
        <v>417207916.38</v>
      </c>
      <c r="I3364">
        <v>29</v>
      </c>
      <c r="J3364">
        <v>55</v>
      </c>
      <c r="K3364">
        <v>29</v>
      </c>
      <c r="L3364">
        <v>101798000</v>
      </c>
      <c r="M3364">
        <v>120</v>
      </c>
      <c r="N3364">
        <v>36</v>
      </c>
      <c r="O3364">
        <v>60</v>
      </c>
      <c r="P3364">
        <v>0.80555555555555558</v>
      </c>
      <c r="Q3364">
        <v>0.91666666666666663</v>
      </c>
      <c r="R3364">
        <v>0.86111111111111116</v>
      </c>
      <c r="S3364">
        <v>0.01</v>
      </c>
      <c r="T3364">
        <v>1.4999999999999999E-2</v>
      </c>
      <c r="U3364">
        <v>2544950</v>
      </c>
      <c r="V3364" t="s">
        <v>1395</v>
      </c>
      <c r="W3364">
        <v>0.21991658454534019</v>
      </c>
      <c r="X3364">
        <v>6.0999561611434442E-3</v>
      </c>
      <c r="Y3364">
        <v>14400</v>
      </c>
      <c r="Z3364">
        <v>1728000</v>
      </c>
      <c r="AA3364">
        <v>207360000</v>
      </c>
      <c r="AB3364" t="s">
        <v>391</v>
      </c>
      <c r="AC3364" t="s">
        <v>1418</v>
      </c>
    </row>
    <row r="3365" spans="1:29" x14ac:dyDescent="0.25">
      <c r="A3365" t="s">
        <v>31</v>
      </c>
      <c r="B3365" t="s">
        <v>416</v>
      </c>
      <c r="C3365" t="s">
        <v>440</v>
      </c>
      <c r="D3365" t="s">
        <v>1013</v>
      </c>
      <c r="E3365">
        <v>175</v>
      </c>
      <c r="F3365">
        <v>2777264592.3099999</v>
      </c>
      <c r="G3365">
        <v>1327752197</v>
      </c>
      <c r="H3365">
        <v>569133846</v>
      </c>
      <c r="I3365">
        <v>46</v>
      </c>
      <c r="J3365">
        <v>79</v>
      </c>
      <c r="K3365">
        <v>51</v>
      </c>
      <c r="L3365">
        <v>184180000</v>
      </c>
      <c r="M3365">
        <v>175</v>
      </c>
      <c r="N3365">
        <v>38</v>
      </c>
      <c r="O3365">
        <v>64</v>
      </c>
      <c r="P3365">
        <v>1.2105263157894739</v>
      </c>
      <c r="Q3365">
        <v>1.234375</v>
      </c>
      <c r="R3365">
        <v>1.2224506578947369</v>
      </c>
      <c r="S3365">
        <v>3.5000000000000003E-2</v>
      </c>
      <c r="T3365">
        <v>5.5E-2</v>
      </c>
      <c r="U3365">
        <v>16576200</v>
      </c>
      <c r="V3365" t="s">
        <v>1395</v>
      </c>
      <c r="W3365">
        <v>0.2049260439843871</v>
      </c>
      <c r="X3365">
        <v>2.9125310533719341E-2</v>
      </c>
      <c r="Y3365">
        <v>30625</v>
      </c>
      <c r="Z3365">
        <v>5359375</v>
      </c>
      <c r="AA3365">
        <v>937890625</v>
      </c>
      <c r="AB3365" t="s">
        <v>398</v>
      </c>
      <c r="AC3365" t="s">
        <v>1418</v>
      </c>
    </row>
    <row r="3366" spans="1:29" x14ac:dyDescent="0.25">
      <c r="A3366" t="s">
        <v>31</v>
      </c>
      <c r="B3366" t="s">
        <v>416</v>
      </c>
      <c r="C3366" t="s">
        <v>440</v>
      </c>
      <c r="D3366" t="s">
        <v>1000</v>
      </c>
      <c r="E3366">
        <v>127</v>
      </c>
      <c r="F3366">
        <v>2200149899.5500002</v>
      </c>
      <c r="G3366">
        <v>905131855</v>
      </c>
      <c r="H3366">
        <v>439424706</v>
      </c>
      <c r="I3366">
        <v>31</v>
      </c>
      <c r="J3366">
        <v>53</v>
      </c>
      <c r="K3366">
        <v>32</v>
      </c>
      <c r="L3366">
        <v>83947000</v>
      </c>
      <c r="M3366">
        <v>127</v>
      </c>
      <c r="N3366">
        <v>38</v>
      </c>
      <c r="O3366">
        <v>64</v>
      </c>
      <c r="P3366">
        <v>0.81578947368421051</v>
      </c>
      <c r="Q3366">
        <v>0.828125</v>
      </c>
      <c r="R3366">
        <v>0.82195723684210531</v>
      </c>
      <c r="S3366">
        <v>0.01</v>
      </c>
      <c r="T3366">
        <v>0.01</v>
      </c>
      <c r="U3366">
        <v>1678940</v>
      </c>
      <c r="V3366" t="s">
        <v>1395</v>
      </c>
      <c r="W3366">
        <v>0.19972489424010431</v>
      </c>
      <c r="X3366">
        <v>3.8207683297625051E-3</v>
      </c>
      <c r="Y3366">
        <v>16129</v>
      </c>
      <c r="Z3366">
        <v>2048383</v>
      </c>
      <c r="AA3366">
        <v>260144641</v>
      </c>
      <c r="AB3366" t="s">
        <v>391</v>
      </c>
      <c r="AC3366" t="s">
        <v>1418</v>
      </c>
    </row>
    <row r="3367" spans="1:29" x14ac:dyDescent="0.25">
      <c r="A3367" t="s">
        <v>31</v>
      </c>
      <c r="B3367" t="s">
        <v>416</v>
      </c>
      <c r="C3367" t="s">
        <v>440</v>
      </c>
      <c r="D3367" t="s">
        <v>1002</v>
      </c>
      <c r="E3367">
        <v>128</v>
      </c>
      <c r="F3367">
        <v>2299973612.4699998</v>
      </c>
      <c r="G3367">
        <v>927410521</v>
      </c>
      <c r="H3367">
        <v>593911076.03999996</v>
      </c>
      <c r="I3367">
        <v>35</v>
      </c>
      <c r="J3367">
        <v>71</v>
      </c>
      <c r="K3367">
        <v>35</v>
      </c>
      <c r="L3367">
        <v>151239000</v>
      </c>
      <c r="M3367">
        <v>128</v>
      </c>
      <c r="N3367">
        <v>38</v>
      </c>
      <c r="O3367">
        <v>64</v>
      </c>
      <c r="P3367">
        <v>0.92105263157894735</v>
      </c>
      <c r="Q3367">
        <v>1.109375</v>
      </c>
      <c r="R3367">
        <v>1.0152138157894739</v>
      </c>
      <c r="S3367">
        <v>1.4999999999999999E-2</v>
      </c>
      <c r="T3367">
        <v>4.4999999999999998E-2</v>
      </c>
      <c r="U3367">
        <v>9074340</v>
      </c>
      <c r="V3367" t="s">
        <v>1395</v>
      </c>
      <c r="W3367">
        <v>0.25822516954974267</v>
      </c>
      <c r="X3367">
        <v>1.527895398163755E-2</v>
      </c>
      <c r="Y3367">
        <v>16384</v>
      </c>
      <c r="Z3367">
        <v>2097152</v>
      </c>
      <c r="AA3367">
        <v>268435456</v>
      </c>
      <c r="AB3367" t="s">
        <v>391</v>
      </c>
      <c r="AC3367" t="s">
        <v>1418</v>
      </c>
    </row>
    <row r="3368" spans="1:29" x14ac:dyDescent="0.25">
      <c r="A3368" t="s">
        <v>31</v>
      </c>
      <c r="B3368" t="s">
        <v>416</v>
      </c>
      <c r="C3368" t="s">
        <v>440</v>
      </c>
      <c r="D3368" t="s">
        <v>1015</v>
      </c>
      <c r="E3368">
        <v>172</v>
      </c>
      <c r="F3368">
        <v>2773583281.9000001</v>
      </c>
      <c r="G3368">
        <v>1238538008</v>
      </c>
      <c r="H3368">
        <v>1011672133.4400001</v>
      </c>
      <c r="I3368">
        <v>65</v>
      </c>
      <c r="J3368">
        <v>99</v>
      </c>
      <c r="K3368">
        <v>68</v>
      </c>
      <c r="L3368">
        <v>196225000</v>
      </c>
      <c r="M3368">
        <v>172</v>
      </c>
      <c r="N3368">
        <v>38</v>
      </c>
      <c r="O3368">
        <v>64</v>
      </c>
      <c r="P3368">
        <v>1.7105263157894739</v>
      </c>
      <c r="Q3368">
        <v>1.546875</v>
      </c>
      <c r="R3368">
        <v>1.6287006578947369</v>
      </c>
      <c r="S3368">
        <v>0.05</v>
      </c>
      <c r="T3368">
        <v>0.08</v>
      </c>
      <c r="U3368">
        <v>25509250</v>
      </c>
      <c r="V3368" t="s">
        <v>1395</v>
      </c>
      <c r="W3368">
        <v>0.36475275144684671</v>
      </c>
      <c r="X3368">
        <v>2.5214937880378901E-2</v>
      </c>
      <c r="Y3368">
        <v>29584</v>
      </c>
      <c r="Z3368">
        <v>5088448</v>
      </c>
      <c r="AA3368">
        <v>875213056</v>
      </c>
      <c r="AB3368" t="s">
        <v>398</v>
      </c>
      <c r="AC3368" t="s">
        <v>1418</v>
      </c>
    </row>
    <row r="3369" spans="1:29" x14ac:dyDescent="0.25">
      <c r="A3369" t="s">
        <v>31</v>
      </c>
      <c r="B3369" t="s">
        <v>416</v>
      </c>
      <c r="C3369" t="s">
        <v>440</v>
      </c>
      <c r="D3369" t="s">
        <v>1003</v>
      </c>
      <c r="E3369">
        <v>193</v>
      </c>
      <c r="F3369">
        <v>2820978485.7600002</v>
      </c>
      <c r="G3369">
        <v>1420419511</v>
      </c>
      <c r="H3369">
        <v>762946711.58000004</v>
      </c>
      <c r="I3369">
        <v>49</v>
      </c>
      <c r="J3369">
        <v>83</v>
      </c>
      <c r="K3369">
        <v>49</v>
      </c>
      <c r="L3369">
        <v>147282000</v>
      </c>
      <c r="M3369">
        <v>193</v>
      </c>
      <c r="N3369">
        <v>38</v>
      </c>
      <c r="O3369">
        <v>64</v>
      </c>
      <c r="P3369">
        <v>1.2894736842105261</v>
      </c>
      <c r="Q3369">
        <v>1.296875</v>
      </c>
      <c r="R3369">
        <v>1.2931743421052631</v>
      </c>
      <c r="S3369">
        <v>3.5000000000000003E-2</v>
      </c>
      <c r="T3369">
        <v>5.5E-2</v>
      </c>
      <c r="U3369">
        <v>13255380</v>
      </c>
      <c r="V3369" t="s">
        <v>1395</v>
      </c>
      <c r="W3369">
        <v>0.27045463672667969</v>
      </c>
      <c r="X3369">
        <v>1.737392638150205E-2</v>
      </c>
      <c r="Y3369">
        <v>37249</v>
      </c>
      <c r="Z3369">
        <v>7189057</v>
      </c>
      <c r="AA3369">
        <v>1387488001</v>
      </c>
      <c r="AB3369" t="s">
        <v>400</v>
      </c>
      <c r="AC3369" t="s">
        <v>1418</v>
      </c>
    </row>
    <row r="3370" spans="1:29" x14ac:dyDescent="0.25">
      <c r="A3370" t="s">
        <v>31</v>
      </c>
      <c r="B3370" t="s">
        <v>416</v>
      </c>
      <c r="C3370" t="s">
        <v>440</v>
      </c>
      <c r="D3370" t="s">
        <v>1017</v>
      </c>
      <c r="E3370">
        <v>166</v>
      </c>
      <c r="F3370">
        <v>2624090017.1900001</v>
      </c>
      <c r="G3370">
        <v>1173137009</v>
      </c>
      <c r="H3370">
        <v>592262116.96000004</v>
      </c>
      <c r="I3370">
        <v>44</v>
      </c>
      <c r="J3370">
        <v>71</v>
      </c>
      <c r="K3370">
        <v>46</v>
      </c>
      <c r="L3370">
        <v>111658000</v>
      </c>
      <c r="M3370">
        <v>166</v>
      </c>
      <c r="N3370">
        <v>38</v>
      </c>
      <c r="O3370">
        <v>64</v>
      </c>
      <c r="P3370">
        <v>1.1578947368421051</v>
      </c>
      <c r="Q3370">
        <v>1.109375</v>
      </c>
      <c r="R3370">
        <v>1.1336348684210531</v>
      </c>
      <c r="S3370">
        <v>2.5000000000000001E-2</v>
      </c>
      <c r="T3370">
        <v>4.4999999999999998E-2</v>
      </c>
      <c r="U3370">
        <v>7816060</v>
      </c>
      <c r="V3370" t="s">
        <v>1395</v>
      </c>
      <c r="W3370">
        <v>0.22570190545300819</v>
      </c>
      <c r="X3370">
        <v>1.319696089987785E-2</v>
      </c>
      <c r="Y3370">
        <v>27556</v>
      </c>
      <c r="Z3370">
        <v>4574296</v>
      </c>
      <c r="AA3370">
        <v>759333136</v>
      </c>
      <c r="AB3370" t="s">
        <v>399</v>
      </c>
      <c r="AC3370" t="s">
        <v>1418</v>
      </c>
    </row>
    <row r="3371" spans="1:29" x14ac:dyDescent="0.25">
      <c r="A3371" t="s">
        <v>31</v>
      </c>
      <c r="B3371" t="s">
        <v>416</v>
      </c>
      <c r="C3371" t="s">
        <v>440</v>
      </c>
      <c r="D3371" t="s">
        <v>1018</v>
      </c>
      <c r="E3371">
        <v>170</v>
      </c>
      <c r="F3371">
        <v>2698975105.6700001</v>
      </c>
      <c r="G3371">
        <v>1182651865</v>
      </c>
      <c r="H3371">
        <v>627281073.01999998</v>
      </c>
      <c r="I3371">
        <v>43</v>
      </c>
      <c r="J3371">
        <v>78</v>
      </c>
      <c r="K3371">
        <v>43</v>
      </c>
      <c r="L3371">
        <v>172289000</v>
      </c>
      <c r="M3371">
        <v>140</v>
      </c>
      <c r="N3371">
        <v>31</v>
      </c>
      <c r="O3371">
        <v>51</v>
      </c>
      <c r="P3371">
        <v>1.387096774193548</v>
      </c>
      <c r="Q3371">
        <v>1.529411764705882</v>
      </c>
      <c r="R3371">
        <v>1.4582542694497149</v>
      </c>
      <c r="S3371">
        <v>3.5000000000000003E-2</v>
      </c>
      <c r="T3371">
        <v>0.08</v>
      </c>
      <c r="U3371">
        <v>19813235</v>
      </c>
      <c r="V3371" t="s">
        <v>1395</v>
      </c>
      <c r="W3371">
        <v>0.2324145456926259</v>
      </c>
      <c r="X3371">
        <v>3.1585896422174187E-2</v>
      </c>
      <c r="Y3371">
        <v>28900</v>
      </c>
      <c r="Z3371">
        <v>4913000</v>
      </c>
      <c r="AA3371">
        <v>835210000</v>
      </c>
      <c r="AB3371" t="s">
        <v>398</v>
      </c>
      <c r="AC3371" t="s">
        <v>1418</v>
      </c>
    </row>
    <row r="3372" spans="1:29" x14ac:dyDescent="0.25">
      <c r="A3372" t="s">
        <v>31</v>
      </c>
      <c r="B3372" t="s">
        <v>416</v>
      </c>
      <c r="C3372" t="s">
        <v>440</v>
      </c>
      <c r="D3372" t="s">
        <v>1009</v>
      </c>
      <c r="E3372">
        <v>139</v>
      </c>
      <c r="F3372">
        <v>2090629976.5899999</v>
      </c>
      <c r="G3372">
        <v>913739855</v>
      </c>
      <c r="H3372">
        <v>452916798.20999998</v>
      </c>
      <c r="I3372">
        <v>37</v>
      </c>
      <c r="J3372">
        <v>76</v>
      </c>
      <c r="K3372">
        <v>37</v>
      </c>
      <c r="L3372">
        <v>118628492</v>
      </c>
      <c r="M3372">
        <v>139</v>
      </c>
      <c r="N3372">
        <v>38</v>
      </c>
      <c r="O3372">
        <v>64</v>
      </c>
      <c r="P3372">
        <v>0.97368421052631582</v>
      </c>
      <c r="Q3372">
        <v>1.1875</v>
      </c>
      <c r="R3372">
        <v>1.080592105263158</v>
      </c>
      <c r="S3372">
        <v>1.4999999999999999E-2</v>
      </c>
      <c r="T3372">
        <v>4.4999999999999998E-2</v>
      </c>
      <c r="U3372">
        <v>7117709.5199999996</v>
      </c>
      <c r="V3372" t="s">
        <v>1395</v>
      </c>
      <c r="W3372">
        <v>0.2166413010822445</v>
      </c>
      <c r="X3372">
        <v>1.5715269444918651E-2</v>
      </c>
      <c r="Y3372">
        <v>19321</v>
      </c>
      <c r="Z3372">
        <v>2685619</v>
      </c>
      <c r="AA3372">
        <v>373301041</v>
      </c>
      <c r="AB3372" t="s">
        <v>396</v>
      </c>
      <c r="AC3372" t="s">
        <v>1418</v>
      </c>
    </row>
    <row r="3373" spans="1:29" x14ac:dyDescent="0.25">
      <c r="A3373" t="s">
        <v>32</v>
      </c>
      <c r="B3373" t="s">
        <v>416</v>
      </c>
      <c r="C3373" t="s">
        <v>440</v>
      </c>
      <c r="D3373" t="s">
        <v>1001</v>
      </c>
      <c r="E3373">
        <v>107</v>
      </c>
      <c r="F3373">
        <v>1577324280.1500001</v>
      </c>
      <c r="G3373">
        <v>646928215</v>
      </c>
      <c r="H3373">
        <v>641448984.32000005</v>
      </c>
      <c r="I3373">
        <v>46</v>
      </c>
      <c r="J3373">
        <v>99</v>
      </c>
      <c r="K3373">
        <v>47</v>
      </c>
      <c r="L3373">
        <v>171310000</v>
      </c>
      <c r="M3373">
        <v>107</v>
      </c>
      <c r="N3373">
        <v>29</v>
      </c>
      <c r="O3373">
        <v>43</v>
      </c>
      <c r="P3373">
        <v>1.586206896551724</v>
      </c>
      <c r="Q3373">
        <v>2.3023255813953489</v>
      </c>
      <c r="R3373">
        <v>1.944266238973537</v>
      </c>
      <c r="S3373">
        <v>0.05</v>
      </c>
      <c r="T3373">
        <v>0.08</v>
      </c>
      <c r="U3373">
        <v>22270300</v>
      </c>
      <c r="V3373" t="s">
        <v>1395</v>
      </c>
      <c r="W3373">
        <v>0.40666906126557539</v>
      </c>
      <c r="X3373">
        <v>3.4718739205127497E-2</v>
      </c>
      <c r="Y3373">
        <v>11449</v>
      </c>
      <c r="Z3373">
        <v>1225043</v>
      </c>
      <c r="AA3373">
        <v>131079601</v>
      </c>
      <c r="AB3373" t="s">
        <v>393</v>
      </c>
      <c r="AC3373" t="s">
        <v>1418</v>
      </c>
    </row>
    <row r="3374" spans="1:29" x14ac:dyDescent="0.25">
      <c r="A3374" t="s">
        <v>32</v>
      </c>
      <c r="B3374" t="s">
        <v>416</v>
      </c>
      <c r="C3374" t="s">
        <v>440</v>
      </c>
      <c r="D3374" t="s">
        <v>1013</v>
      </c>
      <c r="E3374">
        <v>130</v>
      </c>
      <c r="F3374">
        <v>1939539657.1600001</v>
      </c>
      <c r="G3374">
        <v>863241369</v>
      </c>
      <c r="H3374">
        <v>561010717.46000004</v>
      </c>
      <c r="I3374">
        <v>42</v>
      </c>
      <c r="J3374">
        <v>58</v>
      </c>
      <c r="K3374">
        <v>42</v>
      </c>
      <c r="L3374">
        <v>100990000</v>
      </c>
      <c r="M3374">
        <v>130</v>
      </c>
      <c r="N3374">
        <v>34</v>
      </c>
      <c r="O3374">
        <v>52</v>
      </c>
      <c r="P3374">
        <v>1.2352941176470591</v>
      </c>
      <c r="Q3374">
        <v>1.115384615384615</v>
      </c>
      <c r="R3374">
        <v>1.1753393665158369</v>
      </c>
      <c r="S3374">
        <v>3.5000000000000003E-2</v>
      </c>
      <c r="T3374">
        <v>4.4999999999999998E-2</v>
      </c>
      <c r="U3374">
        <v>8079200</v>
      </c>
      <c r="V3374" t="s">
        <v>1395</v>
      </c>
      <c r="W3374">
        <v>0.28924941822611061</v>
      </c>
      <c r="X3374">
        <v>1.440115090239082E-2</v>
      </c>
      <c r="Y3374">
        <v>16900</v>
      </c>
      <c r="Z3374">
        <v>2197000</v>
      </c>
      <c r="AA3374">
        <v>285610000</v>
      </c>
      <c r="AB3374" t="s">
        <v>396</v>
      </c>
      <c r="AC3374" t="s">
        <v>1418</v>
      </c>
    </row>
    <row r="3375" spans="1:29" x14ac:dyDescent="0.25">
      <c r="A3375" t="s">
        <v>32</v>
      </c>
      <c r="B3375" t="s">
        <v>416</v>
      </c>
      <c r="C3375" t="s">
        <v>440</v>
      </c>
      <c r="D3375" t="s">
        <v>1017</v>
      </c>
      <c r="E3375">
        <v>119</v>
      </c>
      <c r="F3375">
        <v>1861223041.23</v>
      </c>
      <c r="G3375">
        <v>721493437</v>
      </c>
      <c r="H3375">
        <v>579248304.23000002</v>
      </c>
      <c r="I3375">
        <v>38</v>
      </c>
      <c r="J3375">
        <v>59</v>
      </c>
      <c r="K3375">
        <v>40</v>
      </c>
      <c r="L3375">
        <v>107471000</v>
      </c>
      <c r="M3375">
        <v>119</v>
      </c>
      <c r="N3375">
        <v>33</v>
      </c>
      <c r="O3375">
        <v>48</v>
      </c>
      <c r="P3375">
        <v>1.151515151515152</v>
      </c>
      <c r="Q3375">
        <v>1.229166666666667</v>
      </c>
      <c r="R3375">
        <v>1.1903409090909089</v>
      </c>
      <c r="S3375">
        <v>2.5000000000000001E-2</v>
      </c>
      <c r="T3375">
        <v>5.5E-2</v>
      </c>
      <c r="U3375">
        <v>8597680</v>
      </c>
      <c r="V3375" t="s">
        <v>1395</v>
      </c>
      <c r="W3375">
        <v>0.31121917760442103</v>
      </c>
      <c r="X3375">
        <v>1.48428229089578E-2</v>
      </c>
      <c r="Y3375">
        <v>14161</v>
      </c>
      <c r="Z3375">
        <v>1685159</v>
      </c>
      <c r="AA3375">
        <v>200533921</v>
      </c>
      <c r="AB3375" t="s">
        <v>394</v>
      </c>
      <c r="AC3375" t="s">
        <v>1418</v>
      </c>
    </row>
    <row r="3376" spans="1:29" x14ac:dyDescent="0.25">
      <c r="A3376" t="s">
        <v>32</v>
      </c>
      <c r="B3376" t="s">
        <v>416</v>
      </c>
      <c r="C3376" t="s">
        <v>440</v>
      </c>
      <c r="D3376" t="s">
        <v>1014</v>
      </c>
      <c r="E3376">
        <v>116</v>
      </c>
      <c r="F3376">
        <v>1763799173.73</v>
      </c>
      <c r="G3376">
        <v>752906056</v>
      </c>
      <c r="H3376">
        <v>726749984.21000004</v>
      </c>
      <c r="I3376">
        <v>47</v>
      </c>
      <c r="J3376">
        <v>71</v>
      </c>
      <c r="K3376">
        <v>48</v>
      </c>
      <c r="L3376">
        <v>145475000</v>
      </c>
      <c r="M3376">
        <v>116</v>
      </c>
      <c r="N3376">
        <v>31</v>
      </c>
      <c r="O3376">
        <v>46</v>
      </c>
      <c r="P3376">
        <v>1.5161290322580649</v>
      </c>
      <c r="Q3376">
        <v>1.543478260869565</v>
      </c>
      <c r="R3376">
        <v>1.529803646563815</v>
      </c>
      <c r="S3376">
        <v>0.05</v>
      </c>
      <c r="T3376">
        <v>0.08</v>
      </c>
      <c r="U3376">
        <v>18911750</v>
      </c>
      <c r="V3376" t="s">
        <v>1395</v>
      </c>
      <c r="W3376">
        <v>0.41203669614670652</v>
      </c>
      <c r="X3376">
        <v>2.602236038650577E-2</v>
      </c>
      <c r="Y3376">
        <v>13456</v>
      </c>
      <c r="Z3376">
        <v>1560896</v>
      </c>
      <c r="AA3376">
        <v>181063936</v>
      </c>
      <c r="AB3376" t="s">
        <v>394</v>
      </c>
      <c r="AC3376" t="s">
        <v>1418</v>
      </c>
    </row>
    <row r="3377" spans="1:29" x14ac:dyDescent="0.25">
      <c r="A3377" t="s">
        <v>32</v>
      </c>
      <c r="B3377" t="s">
        <v>416</v>
      </c>
      <c r="C3377" t="s">
        <v>440</v>
      </c>
      <c r="D3377" t="s">
        <v>1003</v>
      </c>
      <c r="E3377">
        <v>134</v>
      </c>
      <c r="F3377">
        <v>1970886548.28</v>
      </c>
      <c r="G3377">
        <v>890374017</v>
      </c>
      <c r="H3377">
        <v>739432974.01999998</v>
      </c>
      <c r="I3377">
        <v>52</v>
      </c>
      <c r="J3377">
        <v>81</v>
      </c>
      <c r="K3377">
        <v>52</v>
      </c>
      <c r="L3377">
        <v>152936000</v>
      </c>
      <c r="M3377">
        <v>134</v>
      </c>
      <c r="N3377">
        <v>33</v>
      </c>
      <c r="O3377">
        <v>54</v>
      </c>
      <c r="P3377">
        <v>1.5757575757575759</v>
      </c>
      <c r="Q3377">
        <v>1.5</v>
      </c>
      <c r="R3377">
        <v>1.5378787878787881</v>
      </c>
      <c r="S3377">
        <v>0.05</v>
      </c>
      <c r="T3377">
        <v>0.08</v>
      </c>
      <c r="U3377">
        <v>19881680</v>
      </c>
      <c r="V3377" t="s">
        <v>1395</v>
      </c>
      <c r="W3377">
        <v>0.37517784809344101</v>
      </c>
      <c r="X3377">
        <v>2.6887737899909031E-2</v>
      </c>
      <c r="Y3377">
        <v>17956</v>
      </c>
      <c r="Z3377">
        <v>2406104</v>
      </c>
      <c r="AA3377">
        <v>322417936</v>
      </c>
      <c r="AB3377" t="s">
        <v>396</v>
      </c>
      <c r="AC3377" t="s">
        <v>1418</v>
      </c>
    </row>
    <row r="3378" spans="1:29" x14ac:dyDescent="0.25">
      <c r="A3378" t="s">
        <v>32</v>
      </c>
      <c r="B3378" t="s">
        <v>416</v>
      </c>
      <c r="C3378" t="s">
        <v>440</v>
      </c>
      <c r="D3378" t="s">
        <v>1012</v>
      </c>
      <c r="E3378">
        <v>131</v>
      </c>
      <c r="F3378">
        <v>2019032745.22</v>
      </c>
      <c r="G3378">
        <v>796629225</v>
      </c>
      <c r="H3378">
        <v>927006198.30999994</v>
      </c>
      <c r="I3378">
        <v>59</v>
      </c>
      <c r="J3378">
        <v>79</v>
      </c>
      <c r="K3378">
        <v>59</v>
      </c>
      <c r="L3378">
        <v>147543000</v>
      </c>
      <c r="M3378">
        <v>131</v>
      </c>
      <c r="N3378">
        <v>35</v>
      </c>
      <c r="O3378">
        <v>52</v>
      </c>
      <c r="P3378">
        <v>1.6857142857142859</v>
      </c>
      <c r="Q3378">
        <v>1.5192307692307689</v>
      </c>
      <c r="R3378">
        <v>1.602472527472528</v>
      </c>
      <c r="S3378">
        <v>0.05</v>
      </c>
      <c r="T3378">
        <v>0.08</v>
      </c>
      <c r="U3378">
        <v>19180590</v>
      </c>
      <c r="V3378" t="s">
        <v>1395</v>
      </c>
      <c r="W3378">
        <v>0.45913381073420412</v>
      </c>
      <c r="X3378">
        <v>2.0690897250706219E-2</v>
      </c>
      <c r="Y3378">
        <v>17161</v>
      </c>
      <c r="Z3378">
        <v>2248091</v>
      </c>
      <c r="AA3378">
        <v>294499921</v>
      </c>
      <c r="AB3378" t="s">
        <v>396</v>
      </c>
      <c r="AC3378" t="s">
        <v>1418</v>
      </c>
    </row>
    <row r="3379" spans="1:29" x14ac:dyDescent="0.25">
      <c r="A3379" t="s">
        <v>32</v>
      </c>
      <c r="B3379" t="s">
        <v>416</v>
      </c>
      <c r="C3379" t="s">
        <v>440</v>
      </c>
      <c r="D3379" t="s">
        <v>1011</v>
      </c>
      <c r="E3379">
        <v>172</v>
      </c>
      <c r="F3379">
        <v>2521179392.46</v>
      </c>
      <c r="G3379">
        <v>1179363313</v>
      </c>
      <c r="H3379">
        <v>967918379.83000004</v>
      </c>
      <c r="I3379">
        <v>75</v>
      </c>
      <c r="J3379">
        <v>101</v>
      </c>
      <c r="K3379">
        <v>79</v>
      </c>
      <c r="L3379">
        <v>173614000</v>
      </c>
      <c r="M3379">
        <v>172</v>
      </c>
      <c r="N3379">
        <v>40</v>
      </c>
      <c r="O3379">
        <v>65</v>
      </c>
      <c r="P3379">
        <v>1.875</v>
      </c>
      <c r="Q3379">
        <v>1.5538461538461541</v>
      </c>
      <c r="R3379">
        <v>1.714423076923077</v>
      </c>
      <c r="S3379">
        <v>0.05</v>
      </c>
      <c r="T3379">
        <v>0.08</v>
      </c>
      <c r="U3379">
        <v>22569820</v>
      </c>
      <c r="V3379" t="s">
        <v>1395</v>
      </c>
      <c r="W3379">
        <v>0.38391491804380068</v>
      </c>
      <c r="X3379">
        <v>2.3317895878745519E-2</v>
      </c>
      <c r="Y3379">
        <v>29584</v>
      </c>
      <c r="Z3379">
        <v>5088448</v>
      </c>
      <c r="AA3379">
        <v>875213056</v>
      </c>
      <c r="AB3379" t="s">
        <v>398</v>
      </c>
      <c r="AC3379" t="s">
        <v>1418</v>
      </c>
    </row>
    <row r="3380" spans="1:29" x14ac:dyDescent="0.25">
      <c r="A3380" t="s">
        <v>32</v>
      </c>
      <c r="B3380" t="s">
        <v>416</v>
      </c>
      <c r="C3380" t="s">
        <v>440</v>
      </c>
      <c r="D3380" t="s">
        <v>1019</v>
      </c>
      <c r="E3380">
        <v>120</v>
      </c>
      <c r="F3380">
        <v>2032749627.3499999</v>
      </c>
      <c r="G3380">
        <v>770471024</v>
      </c>
      <c r="H3380">
        <v>474802914.35000002</v>
      </c>
      <c r="I3380">
        <v>33</v>
      </c>
      <c r="J3380">
        <v>50</v>
      </c>
      <c r="K3380">
        <v>34</v>
      </c>
      <c r="L3380">
        <v>88626000</v>
      </c>
      <c r="M3380">
        <v>120</v>
      </c>
      <c r="N3380">
        <v>33</v>
      </c>
      <c r="O3380">
        <v>48</v>
      </c>
      <c r="P3380">
        <v>1</v>
      </c>
      <c r="Q3380">
        <v>1.041666666666667</v>
      </c>
      <c r="R3380">
        <v>1.020833333333333</v>
      </c>
      <c r="S3380">
        <v>0.02</v>
      </c>
      <c r="T3380">
        <v>0.03</v>
      </c>
      <c r="U3380">
        <v>4431300</v>
      </c>
      <c r="V3380" t="s">
        <v>1395</v>
      </c>
      <c r="W3380">
        <v>0.23357668251991179</v>
      </c>
      <c r="X3380">
        <v>9.3329250223040464E-3</v>
      </c>
      <c r="Y3380">
        <v>14400</v>
      </c>
      <c r="Z3380">
        <v>1728000</v>
      </c>
      <c r="AA3380">
        <v>207360000</v>
      </c>
      <c r="AB3380" t="s">
        <v>391</v>
      </c>
      <c r="AC3380" t="s">
        <v>1418</v>
      </c>
    </row>
    <row r="3381" spans="1:29" x14ac:dyDescent="0.25">
      <c r="A3381" t="s">
        <v>32</v>
      </c>
      <c r="B3381" t="s">
        <v>416</v>
      </c>
      <c r="C3381" t="s">
        <v>440</v>
      </c>
      <c r="D3381" t="s">
        <v>999</v>
      </c>
      <c r="E3381">
        <v>112</v>
      </c>
      <c r="F3381">
        <v>1854459676.8499999</v>
      </c>
      <c r="G3381">
        <v>682408289</v>
      </c>
      <c r="H3381">
        <v>487976523.11000001</v>
      </c>
      <c r="I3381">
        <v>32</v>
      </c>
      <c r="J3381">
        <v>46</v>
      </c>
      <c r="K3381">
        <v>33</v>
      </c>
      <c r="L3381">
        <v>88644000</v>
      </c>
      <c r="M3381">
        <v>112</v>
      </c>
      <c r="N3381">
        <v>31</v>
      </c>
      <c r="O3381">
        <v>45</v>
      </c>
      <c r="P3381">
        <v>1.032258064516129</v>
      </c>
      <c r="Q3381">
        <v>1.0222222222222219</v>
      </c>
      <c r="R3381">
        <v>1.027240143369176</v>
      </c>
      <c r="S3381">
        <v>0.02</v>
      </c>
      <c r="T3381">
        <v>0.03</v>
      </c>
      <c r="U3381">
        <v>4432200</v>
      </c>
      <c r="V3381" t="s">
        <v>1395</v>
      </c>
      <c r="W3381">
        <v>0.26313676657498469</v>
      </c>
      <c r="X3381">
        <v>9.0828140086585477E-3</v>
      </c>
      <c r="Y3381">
        <v>12544</v>
      </c>
      <c r="Z3381">
        <v>1404928</v>
      </c>
      <c r="AA3381">
        <v>157351936</v>
      </c>
      <c r="AB3381" t="s">
        <v>394</v>
      </c>
      <c r="AC3381" t="s">
        <v>1418</v>
      </c>
    </row>
    <row r="3382" spans="1:29" x14ac:dyDescent="0.25">
      <c r="A3382" t="s">
        <v>32</v>
      </c>
      <c r="B3382" t="s">
        <v>416</v>
      </c>
      <c r="C3382" t="s">
        <v>440</v>
      </c>
      <c r="D3382" t="s">
        <v>1018</v>
      </c>
      <c r="E3382">
        <v>137</v>
      </c>
      <c r="F3382">
        <v>2141602426.8399999</v>
      </c>
      <c r="G3382">
        <v>899116924</v>
      </c>
      <c r="H3382">
        <v>573330521.01999998</v>
      </c>
      <c r="I3382">
        <v>48</v>
      </c>
      <c r="J3382">
        <v>58</v>
      </c>
      <c r="K3382">
        <v>49</v>
      </c>
      <c r="L3382">
        <v>86847000</v>
      </c>
      <c r="M3382">
        <v>137</v>
      </c>
      <c r="N3382">
        <v>36</v>
      </c>
      <c r="O3382">
        <v>55</v>
      </c>
      <c r="P3382">
        <v>1.333333333333333</v>
      </c>
      <c r="Q3382">
        <v>1.054545454545454</v>
      </c>
      <c r="R3382">
        <v>1.1939393939393941</v>
      </c>
      <c r="S3382">
        <v>3.5000000000000003E-2</v>
      </c>
      <c r="T3382">
        <v>0.03</v>
      </c>
      <c r="U3382">
        <v>5645055</v>
      </c>
      <c r="V3382" t="s">
        <v>1395</v>
      </c>
      <c r="W3382">
        <v>0.2677109970714624</v>
      </c>
      <c r="X3382">
        <v>9.8460744597322399E-3</v>
      </c>
      <c r="Y3382">
        <v>18769</v>
      </c>
      <c r="Z3382">
        <v>2571353</v>
      </c>
      <c r="AA3382">
        <v>352275361</v>
      </c>
      <c r="AB3382" t="s">
        <v>396</v>
      </c>
      <c r="AC3382" t="s">
        <v>1418</v>
      </c>
    </row>
    <row r="3383" spans="1:29" x14ac:dyDescent="0.25">
      <c r="A3383" t="s">
        <v>32</v>
      </c>
      <c r="B3383" t="s">
        <v>416</v>
      </c>
      <c r="C3383" t="s">
        <v>440</v>
      </c>
      <c r="D3383" t="s">
        <v>1007</v>
      </c>
      <c r="E3383">
        <v>119</v>
      </c>
      <c r="F3383">
        <v>1866126331.1600001</v>
      </c>
      <c r="G3383">
        <v>761693859</v>
      </c>
      <c r="H3383">
        <v>625278134.14999998</v>
      </c>
      <c r="I3383">
        <v>48</v>
      </c>
      <c r="J3383">
        <v>64</v>
      </c>
      <c r="K3383">
        <v>49</v>
      </c>
      <c r="L3383">
        <v>106530000</v>
      </c>
      <c r="M3383">
        <v>119</v>
      </c>
      <c r="N3383">
        <v>31</v>
      </c>
      <c r="O3383">
        <v>48</v>
      </c>
      <c r="P3383">
        <v>1.5483870967741939</v>
      </c>
      <c r="Q3383">
        <v>1.333333333333333</v>
      </c>
      <c r="R3383">
        <v>1.440860215053763</v>
      </c>
      <c r="S3383">
        <v>0.05</v>
      </c>
      <c r="T3383">
        <v>5.5E-2</v>
      </c>
      <c r="U3383">
        <v>11185650</v>
      </c>
      <c r="V3383" t="s">
        <v>1395</v>
      </c>
      <c r="W3383">
        <v>0.33506741945028012</v>
      </c>
      <c r="X3383">
        <v>1.7889079097905311E-2</v>
      </c>
      <c r="Y3383">
        <v>14161</v>
      </c>
      <c r="Z3383">
        <v>1685159</v>
      </c>
      <c r="AA3383">
        <v>200533921</v>
      </c>
      <c r="AB3383" t="s">
        <v>394</v>
      </c>
      <c r="AC3383" t="s">
        <v>1418</v>
      </c>
    </row>
    <row r="3384" spans="1:29" x14ac:dyDescent="0.25">
      <c r="A3384" t="s">
        <v>32</v>
      </c>
      <c r="B3384" t="s">
        <v>416</v>
      </c>
      <c r="C3384" t="s">
        <v>440</v>
      </c>
      <c r="D3384" t="s">
        <v>1010</v>
      </c>
      <c r="E3384">
        <v>122</v>
      </c>
      <c r="F3384">
        <v>1698389367.45</v>
      </c>
      <c r="G3384">
        <v>764877723</v>
      </c>
      <c r="H3384">
        <v>436623053.44999999</v>
      </c>
      <c r="I3384">
        <v>29</v>
      </c>
      <c r="J3384">
        <v>41</v>
      </c>
      <c r="K3384">
        <v>30</v>
      </c>
      <c r="L3384">
        <v>68751259</v>
      </c>
      <c r="M3384">
        <v>122</v>
      </c>
      <c r="N3384">
        <v>32</v>
      </c>
      <c r="O3384">
        <v>49</v>
      </c>
      <c r="P3384">
        <v>0.90625</v>
      </c>
      <c r="Q3384">
        <v>0.83673469387755106</v>
      </c>
      <c r="R3384">
        <v>0.87149234693877553</v>
      </c>
      <c r="S3384">
        <v>1.4999999999999999E-2</v>
      </c>
      <c r="T3384">
        <v>0.01</v>
      </c>
      <c r="U3384">
        <v>1718781.4750000001</v>
      </c>
      <c r="V3384" t="s">
        <v>1395</v>
      </c>
      <c r="W3384">
        <v>0.25708065642542011</v>
      </c>
      <c r="X3384">
        <v>3.9365339539883613E-3</v>
      </c>
      <c r="Y3384">
        <v>14884</v>
      </c>
      <c r="Z3384">
        <v>1815848</v>
      </c>
      <c r="AA3384">
        <v>221533456</v>
      </c>
      <c r="AB3384" t="s">
        <v>391</v>
      </c>
      <c r="AC3384" t="s">
        <v>1418</v>
      </c>
    </row>
    <row r="3385" spans="1:29" x14ac:dyDescent="0.25">
      <c r="A3385" t="s">
        <v>32</v>
      </c>
      <c r="B3385" t="s">
        <v>416</v>
      </c>
      <c r="C3385" t="s">
        <v>440</v>
      </c>
      <c r="D3385" t="s">
        <v>1005</v>
      </c>
      <c r="E3385">
        <v>122</v>
      </c>
      <c r="F3385">
        <v>1811920132</v>
      </c>
      <c r="G3385">
        <v>726615784</v>
      </c>
      <c r="H3385">
        <v>399888807</v>
      </c>
      <c r="I3385">
        <v>33</v>
      </c>
      <c r="J3385">
        <v>56</v>
      </c>
      <c r="K3385">
        <v>33</v>
      </c>
      <c r="L3385">
        <v>74331000</v>
      </c>
      <c r="M3385">
        <v>122</v>
      </c>
      <c r="N3385">
        <v>32</v>
      </c>
      <c r="O3385">
        <v>49</v>
      </c>
      <c r="P3385">
        <v>1.03125</v>
      </c>
      <c r="Q3385">
        <v>1.142857142857143</v>
      </c>
      <c r="R3385">
        <v>1.087053571428571</v>
      </c>
      <c r="S3385">
        <v>0.02</v>
      </c>
      <c r="T3385">
        <v>4.4999999999999998E-2</v>
      </c>
      <c r="U3385">
        <v>4831515</v>
      </c>
      <c r="V3385" t="s">
        <v>1395</v>
      </c>
      <c r="W3385">
        <v>0.2206989148901404</v>
      </c>
      <c r="X3385">
        <v>1.2082146125185241E-2</v>
      </c>
      <c r="Y3385">
        <v>14884</v>
      </c>
      <c r="Z3385">
        <v>1815848</v>
      </c>
      <c r="AA3385">
        <v>221533456</v>
      </c>
      <c r="AB3385" t="s">
        <v>391</v>
      </c>
      <c r="AC3385" t="s">
        <v>1418</v>
      </c>
    </row>
    <row r="3386" spans="1:29" x14ac:dyDescent="0.25">
      <c r="A3386" t="s">
        <v>32</v>
      </c>
      <c r="B3386" t="s">
        <v>416</v>
      </c>
      <c r="C3386" t="s">
        <v>440</v>
      </c>
      <c r="D3386" t="s">
        <v>1000</v>
      </c>
      <c r="E3386">
        <v>113</v>
      </c>
      <c r="F3386">
        <v>1973767579</v>
      </c>
      <c r="G3386">
        <v>761477095</v>
      </c>
      <c r="H3386">
        <v>455561498</v>
      </c>
      <c r="I3386">
        <v>28</v>
      </c>
      <c r="J3386">
        <v>40</v>
      </c>
      <c r="K3386">
        <v>28</v>
      </c>
      <c r="L3386">
        <v>80372000</v>
      </c>
      <c r="M3386">
        <v>113</v>
      </c>
      <c r="N3386">
        <v>30</v>
      </c>
      <c r="O3386">
        <v>45</v>
      </c>
      <c r="P3386">
        <v>0.93333333333333335</v>
      </c>
      <c r="Q3386">
        <v>0.88888888888888884</v>
      </c>
      <c r="R3386">
        <v>0.91111111111111109</v>
      </c>
      <c r="S3386">
        <v>1.4999999999999999E-2</v>
      </c>
      <c r="T3386">
        <v>0.01</v>
      </c>
      <c r="U3386">
        <v>2009300</v>
      </c>
      <c r="V3386" t="s">
        <v>1395</v>
      </c>
      <c r="W3386">
        <v>0.23080807631403491</v>
      </c>
      <c r="X3386">
        <v>4.4106010029846734E-3</v>
      </c>
      <c r="Y3386">
        <v>12769</v>
      </c>
      <c r="Z3386">
        <v>1442897</v>
      </c>
      <c r="AA3386">
        <v>163047361</v>
      </c>
      <c r="AB3386" t="s">
        <v>394</v>
      </c>
      <c r="AC3386" t="s">
        <v>1418</v>
      </c>
    </row>
    <row r="3387" spans="1:29" x14ac:dyDescent="0.25">
      <c r="A3387" t="s">
        <v>32</v>
      </c>
      <c r="B3387" t="s">
        <v>416</v>
      </c>
      <c r="C3387" t="s">
        <v>440</v>
      </c>
      <c r="D3387" t="s">
        <v>1008</v>
      </c>
      <c r="E3387">
        <v>133</v>
      </c>
      <c r="F3387">
        <v>2111883234.26</v>
      </c>
      <c r="G3387">
        <v>855557333</v>
      </c>
      <c r="H3387">
        <v>731923295.25999999</v>
      </c>
      <c r="I3387">
        <v>47</v>
      </c>
      <c r="J3387">
        <v>69</v>
      </c>
      <c r="K3387">
        <v>50</v>
      </c>
      <c r="L3387">
        <v>121028000</v>
      </c>
      <c r="M3387">
        <v>133</v>
      </c>
      <c r="N3387">
        <v>35</v>
      </c>
      <c r="O3387">
        <v>53</v>
      </c>
      <c r="P3387">
        <v>1.342857142857143</v>
      </c>
      <c r="Q3387">
        <v>1.3018867924528299</v>
      </c>
      <c r="R3387">
        <v>1.322371967654987</v>
      </c>
      <c r="S3387">
        <v>3.5000000000000003E-2</v>
      </c>
      <c r="T3387">
        <v>5.5E-2</v>
      </c>
      <c r="U3387">
        <v>10892520</v>
      </c>
      <c r="V3387" t="s">
        <v>1395</v>
      </c>
      <c r="W3387">
        <v>0.34657375151541681</v>
      </c>
      <c r="X3387">
        <v>1.488205126212121E-2</v>
      </c>
      <c r="Y3387">
        <v>17689</v>
      </c>
      <c r="Z3387">
        <v>2352637</v>
      </c>
      <c r="AA3387">
        <v>312900721</v>
      </c>
      <c r="AB3387" t="s">
        <v>396</v>
      </c>
      <c r="AC3387" t="s">
        <v>1418</v>
      </c>
    </row>
    <row r="3388" spans="1:29" x14ac:dyDescent="0.25">
      <c r="A3388" t="s">
        <v>32</v>
      </c>
      <c r="B3388" t="s">
        <v>416</v>
      </c>
      <c r="C3388" t="s">
        <v>440</v>
      </c>
      <c r="D3388" t="s">
        <v>1020</v>
      </c>
      <c r="E3388">
        <v>113</v>
      </c>
      <c r="F3388">
        <v>1790174207.1300001</v>
      </c>
      <c r="G3388">
        <v>675492624</v>
      </c>
      <c r="H3388">
        <v>542552499.75</v>
      </c>
      <c r="I3388">
        <v>35</v>
      </c>
      <c r="J3388">
        <v>69</v>
      </c>
      <c r="K3388">
        <v>36</v>
      </c>
      <c r="L3388">
        <v>117174000</v>
      </c>
      <c r="M3388">
        <v>113</v>
      </c>
      <c r="N3388">
        <v>31</v>
      </c>
      <c r="O3388">
        <v>45</v>
      </c>
      <c r="P3388">
        <v>1.129032258064516</v>
      </c>
      <c r="Q3388">
        <v>1.533333333333333</v>
      </c>
      <c r="R3388">
        <v>1.3311827956989251</v>
      </c>
      <c r="S3388">
        <v>2.5000000000000001E-2</v>
      </c>
      <c r="T3388">
        <v>0.08</v>
      </c>
      <c r="U3388">
        <v>12303270</v>
      </c>
      <c r="V3388" t="s">
        <v>1395</v>
      </c>
      <c r="W3388">
        <v>0.30307245942271621</v>
      </c>
      <c r="X3388">
        <v>2.2676644206172051E-2</v>
      </c>
      <c r="Y3388">
        <v>12769</v>
      </c>
      <c r="Z3388">
        <v>1442897</v>
      </c>
      <c r="AA3388">
        <v>163047361</v>
      </c>
      <c r="AB3388" t="s">
        <v>394</v>
      </c>
      <c r="AC3388" t="s">
        <v>1418</v>
      </c>
    </row>
    <row r="3389" spans="1:29" x14ac:dyDescent="0.25">
      <c r="A3389" t="s">
        <v>32</v>
      </c>
      <c r="B3389" t="s">
        <v>416</v>
      </c>
      <c r="C3389" t="s">
        <v>440</v>
      </c>
      <c r="D3389" t="s">
        <v>1021</v>
      </c>
      <c r="E3389">
        <v>71</v>
      </c>
      <c r="F3389">
        <v>1074730752</v>
      </c>
      <c r="G3389">
        <v>382775271</v>
      </c>
      <c r="H3389">
        <v>296547948</v>
      </c>
      <c r="I3389">
        <v>24</v>
      </c>
      <c r="J3389">
        <v>35</v>
      </c>
      <c r="K3389">
        <v>24</v>
      </c>
      <c r="L3389">
        <v>55750000</v>
      </c>
      <c r="M3389">
        <v>71</v>
      </c>
      <c r="N3389">
        <v>19</v>
      </c>
      <c r="O3389">
        <v>23</v>
      </c>
      <c r="P3389">
        <v>1.263157894736842</v>
      </c>
      <c r="Q3389">
        <v>1.5217391304347829</v>
      </c>
      <c r="R3389">
        <v>1.3924485125858119</v>
      </c>
      <c r="S3389">
        <v>3.5000000000000003E-2</v>
      </c>
      <c r="T3389">
        <v>0.08</v>
      </c>
      <c r="U3389">
        <v>6411250</v>
      </c>
      <c r="V3389" t="s">
        <v>1395</v>
      </c>
      <c r="W3389">
        <v>0.27592766602067043</v>
      </c>
      <c r="X3389">
        <v>2.1619606688359209E-2</v>
      </c>
      <c r="Y3389">
        <v>5041</v>
      </c>
      <c r="Z3389">
        <v>357911</v>
      </c>
      <c r="AA3389">
        <v>25411681</v>
      </c>
      <c r="AB3389" t="s">
        <v>408</v>
      </c>
      <c r="AC3389" t="s">
        <v>1418</v>
      </c>
    </row>
    <row r="3390" spans="1:29" x14ac:dyDescent="0.25">
      <c r="A3390" t="s">
        <v>32</v>
      </c>
      <c r="B3390" t="s">
        <v>416</v>
      </c>
      <c r="C3390" t="s">
        <v>440</v>
      </c>
      <c r="D3390" t="s">
        <v>1006</v>
      </c>
      <c r="E3390">
        <v>129</v>
      </c>
      <c r="F3390">
        <v>2059951112</v>
      </c>
      <c r="G3390">
        <v>755569558</v>
      </c>
      <c r="H3390">
        <v>476174041</v>
      </c>
      <c r="I3390">
        <v>37</v>
      </c>
      <c r="J3390">
        <v>60</v>
      </c>
      <c r="K3390">
        <v>37</v>
      </c>
      <c r="L3390">
        <v>101337000</v>
      </c>
      <c r="M3390">
        <v>129</v>
      </c>
      <c r="N3390">
        <v>36</v>
      </c>
      <c r="O3390">
        <v>52</v>
      </c>
      <c r="P3390">
        <v>1.0277777777777779</v>
      </c>
      <c r="Q3390">
        <v>1.153846153846154</v>
      </c>
      <c r="R3390">
        <v>1.0908119658119659</v>
      </c>
      <c r="S3390">
        <v>0.02</v>
      </c>
      <c r="T3390">
        <v>4.4999999999999998E-2</v>
      </c>
      <c r="U3390">
        <v>6586905</v>
      </c>
      <c r="V3390" t="s">
        <v>1395</v>
      </c>
      <c r="W3390">
        <v>0.23115793293642009</v>
      </c>
      <c r="X3390">
        <v>1.383297793001698E-2</v>
      </c>
      <c r="Y3390">
        <v>16641</v>
      </c>
      <c r="Z3390">
        <v>2146689</v>
      </c>
      <c r="AA3390">
        <v>276922881</v>
      </c>
      <c r="AB3390" t="s">
        <v>391</v>
      </c>
      <c r="AC3390" t="s">
        <v>1418</v>
      </c>
    </row>
    <row r="3391" spans="1:29" x14ac:dyDescent="0.25">
      <c r="A3391" t="s">
        <v>32</v>
      </c>
      <c r="B3391" t="s">
        <v>416</v>
      </c>
      <c r="C3391" t="s">
        <v>440</v>
      </c>
      <c r="D3391" t="s">
        <v>1009</v>
      </c>
      <c r="E3391">
        <v>115</v>
      </c>
      <c r="F3391">
        <v>1859326344.47</v>
      </c>
      <c r="G3391">
        <v>703315456</v>
      </c>
      <c r="H3391">
        <v>550579782.53999996</v>
      </c>
      <c r="I3391">
        <v>35</v>
      </c>
      <c r="J3391">
        <v>66</v>
      </c>
      <c r="K3391">
        <v>35</v>
      </c>
      <c r="L3391">
        <v>157291000</v>
      </c>
      <c r="M3391">
        <v>115</v>
      </c>
      <c r="N3391">
        <v>31</v>
      </c>
      <c r="O3391">
        <v>46</v>
      </c>
      <c r="P3391">
        <v>1.129032258064516</v>
      </c>
      <c r="Q3391">
        <v>1.4347826086956521</v>
      </c>
      <c r="R3391">
        <v>1.2819074333800839</v>
      </c>
      <c r="S3391">
        <v>2.5000000000000001E-2</v>
      </c>
      <c r="T3391">
        <v>5.5E-2</v>
      </c>
      <c r="U3391">
        <v>12583280</v>
      </c>
      <c r="V3391" t="s">
        <v>1395</v>
      </c>
      <c r="W3391">
        <v>0.29611788386559029</v>
      </c>
      <c r="X3391">
        <v>2.285459873217523E-2</v>
      </c>
      <c r="Y3391">
        <v>13225</v>
      </c>
      <c r="Z3391">
        <v>1520875</v>
      </c>
      <c r="AA3391">
        <v>174900625</v>
      </c>
      <c r="AB3391" t="s">
        <v>394</v>
      </c>
      <c r="AC3391" t="s">
        <v>1418</v>
      </c>
    </row>
    <row r="3392" spans="1:29" x14ac:dyDescent="0.25">
      <c r="A3392" t="s">
        <v>32</v>
      </c>
      <c r="B3392" t="s">
        <v>416</v>
      </c>
      <c r="C3392" t="s">
        <v>440</v>
      </c>
      <c r="D3392" t="s">
        <v>1016</v>
      </c>
      <c r="E3392">
        <v>114</v>
      </c>
      <c r="F3392">
        <v>1818833276.1900001</v>
      </c>
      <c r="G3392">
        <v>725763811</v>
      </c>
      <c r="H3392">
        <v>410245189</v>
      </c>
      <c r="I3392">
        <v>28</v>
      </c>
      <c r="J3392">
        <v>51</v>
      </c>
      <c r="K3392">
        <v>30</v>
      </c>
      <c r="L3392">
        <v>105651000</v>
      </c>
      <c r="M3392">
        <v>114</v>
      </c>
      <c r="N3392">
        <v>31</v>
      </c>
      <c r="O3392">
        <v>46</v>
      </c>
      <c r="P3392">
        <v>0.90322580645161288</v>
      </c>
      <c r="Q3392">
        <v>1.1086956521739131</v>
      </c>
      <c r="R3392">
        <v>1.005960729312763</v>
      </c>
      <c r="S3392">
        <v>1.4999999999999999E-2</v>
      </c>
      <c r="T3392">
        <v>4.4999999999999998E-2</v>
      </c>
      <c r="U3392">
        <v>6339060</v>
      </c>
      <c r="V3392" t="s">
        <v>1395</v>
      </c>
      <c r="W3392">
        <v>0.22555403750879291</v>
      </c>
      <c r="X3392">
        <v>1.545188138696247E-2</v>
      </c>
      <c r="Y3392">
        <v>12996</v>
      </c>
      <c r="Z3392">
        <v>1481544</v>
      </c>
      <c r="AA3392">
        <v>168896016</v>
      </c>
      <c r="AB3392" t="s">
        <v>394</v>
      </c>
      <c r="AC3392" t="s">
        <v>1418</v>
      </c>
    </row>
    <row r="3393" spans="1:29" x14ac:dyDescent="0.25">
      <c r="A3393" t="s">
        <v>33</v>
      </c>
      <c r="B3393" t="s">
        <v>416</v>
      </c>
      <c r="C3393" t="s">
        <v>440</v>
      </c>
      <c r="D3393" t="s">
        <v>1013</v>
      </c>
      <c r="E3393">
        <v>118</v>
      </c>
      <c r="F3393">
        <v>1711506589.3099999</v>
      </c>
      <c r="G3393">
        <v>759151987</v>
      </c>
      <c r="H3393">
        <v>530547211.45999998</v>
      </c>
      <c r="I3393">
        <v>46</v>
      </c>
      <c r="J3393">
        <v>67</v>
      </c>
      <c r="K3393">
        <v>46</v>
      </c>
      <c r="L3393">
        <v>109677000</v>
      </c>
      <c r="M3393">
        <v>118</v>
      </c>
      <c r="N3393">
        <v>30</v>
      </c>
      <c r="O3393">
        <v>47</v>
      </c>
      <c r="P3393">
        <v>1.533333333333333</v>
      </c>
      <c r="Q3393">
        <v>1.425531914893617</v>
      </c>
      <c r="R3393">
        <v>1.479432624113475</v>
      </c>
      <c r="S3393">
        <v>0.05</v>
      </c>
      <c r="T3393">
        <v>5.5E-2</v>
      </c>
      <c r="U3393">
        <v>11516085</v>
      </c>
      <c r="V3393" t="s">
        <v>1395</v>
      </c>
      <c r="W3393">
        <v>0.30998841300043839</v>
      </c>
      <c r="X3393">
        <v>2.1706051320690509E-2</v>
      </c>
      <c r="Y3393">
        <v>13924</v>
      </c>
      <c r="Z3393">
        <v>1643032</v>
      </c>
      <c r="AA3393">
        <v>193877776</v>
      </c>
      <c r="AB3393" t="s">
        <v>394</v>
      </c>
      <c r="AC3393" t="s">
        <v>1418</v>
      </c>
    </row>
    <row r="3394" spans="1:29" x14ac:dyDescent="0.25">
      <c r="A3394" t="s">
        <v>33</v>
      </c>
      <c r="B3394" t="s">
        <v>416</v>
      </c>
      <c r="C3394" t="s">
        <v>440</v>
      </c>
      <c r="D3394" t="s">
        <v>1008</v>
      </c>
      <c r="E3394">
        <v>112</v>
      </c>
      <c r="F3394">
        <v>1776886048.26</v>
      </c>
      <c r="G3394">
        <v>769616005</v>
      </c>
      <c r="H3394">
        <v>596247887.25999999</v>
      </c>
      <c r="I3394">
        <v>44</v>
      </c>
      <c r="J3394">
        <v>51</v>
      </c>
      <c r="K3394">
        <v>47</v>
      </c>
      <c r="L3394">
        <v>81814000</v>
      </c>
      <c r="M3394">
        <v>112</v>
      </c>
      <c r="N3394">
        <v>29</v>
      </c>
      <c r="O3394">
        <v>45</v>
      </c>
      <c r="P3394">
        <v>1.517241379310345</v>
      </c>
      <c r="Q3394">
        <v>1.1333333333333331</v>
      </c>
      <c r="R3394">
        <v>1.325287356321839</v>
      </c>
      <c r="S3394">
        <v>0.05</v>
      </c>
      <c r="T3394">
        <v>4.4999999999999998E-2</v>
      </c>
      <c r="U3394">
        <v>7772330</v>
      </c>
      <c r="V3394" t="s">
        <v>1395</v>
      </c>
      <c r="W3394">
        <v>0.33555775163177759</v>
      </c>
      <c r="X3394">
        <v>1.303540048706419E-2</v>
      </c>
      <c r="Y3394">
        <v>12544</v>
      </c>
      <c r="Z3394">
        <v>1404928</v>
      </c>
      <c r="AA3394">
        <v>157351936</v>
      </c>
      <c r="AB3394" t="s">
        <v>394</v>
      </c>
      <c r="AC3394" t="s">
        <v>1418</v>
      </c>
    </row>
    <row r="3395" spans="1:29" x14ac:dyDescent="0.25">
      <c r="A3395" t="s">
        <v>33</v>
      </c>
      <c r="B3395" t="s">
        <v>416</v>
      </c>
      <c r="C3395" t="s">
        <v>440</v>
      </c>
      <c r="D3395" t="s">
        <v>1003</v>
      </c>
      <c r="E3395">
        <v>120</v>
      </c>
      <c r="F3395">
        <v>1899236185.02</v>
      </c>
      <c r="G3395">
        <v>804002021</v>
      </c>
      <c r="H3395">
        <v>642530889.58000004</v>
      </c>
      <c r="I3395">
        <v>41</v>
      </c>
      <c r="J3395">
        <v>67</v>
      </c>
      <c r="K3395">
        <v>41</v>
      </c>
      <c r="L3395">
        <v>108347000</v>
      </c>
      <c r="M3395">
        <v>120</v>
      </c>
      <c r="N3395">
        <v>31</v>
      </c>
      <c r="O3395">
        <v>48</v>
      </c>
      <c r="P3395">
        <v>1.32258064516129</v>
      </c>
      <c r="Q3395">
        <v>1.395833333333333</v>
      </c>
      <c r="R3395">
        <v>1.359206989247312</v>
      </c>
      <c r="S3395">
        <v>3.5000000000000003E-2</v>
      </c>
      <c r="T3395">
        <v>5.5E-2</v>
      </c>
      <c r="U3395">
        <v>9751230</v>
      </c>
      <c r="V3395" t="s">
        <v>1395</v>
      </c>
      <c r="W3395">
        <v>0.33831015576045048</v>
      </c>
      <c r="X3395">
        <v>1.5176282040500869E-2</v>
      </c>
      <c r="Y3395">
        <v>14400</v>
      </c>
      <c r="Z3395">
        <v>1728000</v>
      </c>
      <c r="AA3395">
        <v>207360000</v>
      </c>
      <c r="AB3395" t="s">
        <v>391</v>
      </c>
      <c r="AC3395" t="s">
        <v>1418</v>
      </c>
    </row>
    <row r="3396" spans="1:29" x14ac:dyDescent="0.25">
      <c r="A3396" t="s">
        <v>33</v>
      </c>
      <c r="B3396" t="s">
        <v>416</v>
      </c>
      <c r="C3396" t="s">
        <v>440</v>
      </c>
      <c r="D3396" t="s">
        <v>1018</v>
      </c>
      <c r="E3396">
        <v>145</v>
      </c>
      <c r="F3396">
        <v>2269082595.9000001</v>
      </c>
      <c r="G3396">
        <v>1015835930</v>
      </c>
      <c r="H3396">
        <v>588763190.01999998</v>
      </c>
      <c r="I3396">
        <v>44</v>
      </c>
      <c r="J3396">
        <v>51</v>
      </c>
      <c r="K3396">
        <v>44</v>
      </c>
      <c r="L3396">
        <v>76621000</v>
      </c>
      <c r="M3396">
        <v>145</v>
      </c>
      <c r="N3396">
        <v>36</v>
      </c>
      <c r="O3396">
        <v>58</v>
      </c>
      <c r="P3396">
        <v>1.2222222222222221</v>
      </c>
      <c r="Q3396">
        <v>0.87931034482758619</v>
      </c>
      <c r="R3396">
        <v>1.0507662835249041</v>
      </c>
      <c r="S3396">
        <v>3.5000000000000003E-2</v>
      </c>
      <c r="T3396">
        <v>0.01</v>
      </c>
      <c r="U3396">
        <v>3447945</v>
      </c>
      <c r="V3396" t="s">
        <v>1395</v>
      </c>
      <c r="W3396">
        <v>0.2594719077585958</v>
      </c>
      <c r="X3396">
        <v>5.8562509654906843E-3</v>
      </c>
      <c r="Y3396">
        <v>21025</v>
      </c>
      <c r="Z3396">
        <v>3048625</v>
      </c>
      <c r="AA3396">
        <v>442050625</v>
      </c>
      <c r="AB3396" t="s">
        <v>395</v>
      </c>
      <c r="AC3396" t="s">
        <v>1418</v>
      </c>
    </row>
    <row r="3397" spans="1:29" x14ac:dyDescent="0.25">
      <c r="A3397" t="s">
        <v>33</v>
      </c>
      <c r="B3397" t="s">
        <v>416</v>
      </c>
      <c r="C3397" t="s">
        <v>440</v>
      </c>
      <c r="D3397" t="s">
        <v>1007</v>
      </c>
      <c r="E3397">
        <v>110</v>
      </c>
      <c r="F3397">
        <v>1531750392.21</v>
      </c>
      <c r="G3397">
        <v>707409275</v>
      </c>
      <c r="H3397">
        <v>675060434.14999998</v>
      </c>
      <c r="I3397">
        <v>54</v>
      </c>
      <c r="J3397">
        <v>72</v>
      </c>
      <c r="K3397">
        <v>58</v>
      </c>
      <c r="L3397">
        <v>119390000</v>
      </c>
      <c r="M3397">
        <v>110</v>
      </c>
      <c r="N3397">
        <v>28</v>
      </c>
      <c r="O3397">
        <v>44</v>
      </c>
      <c r="P3397">
        <v>1.928571428571429</v>
      </c>
      <c r="Q3397">
        <v>1.636363636363636</v>
      </c>
      <c r="R3397">
        <v>1.782467532467533</v>
      </c>
      <c r="S3397">
        <v>0.05</v>
      </c>
      <c r="T3397">
        <v>0.08</v>
      </c>
      <c r="U3397">
        <v>15520700</v>
      </c>
      <c r="V3397" t="s">
        <v>1395</v>
      </c>
      <c r="W3397">
        <v>0.44071177496225539</v>
      </c>
      <c r="X3397">
        <v>2.2991571146578651E-2</v>
      </c>
      <c r="Y3397">
        <v>12100</v>
      </c>
      <c r="Z3397">
        <v>1331000</v>
      </c>
      <c r="AA3397">
        <v>146410000</v>
      </c>
      <c r="AB3397" t="s">
        <v>394</v>
      </c>
      <c r="AC3397" t="s">
        <v>1418</v>
      </c>
    </row>
    <row r="3398" spans="1:29" x14ac:dyDescent="0.25">
      <c r="A3398" t="s">
        <v>33</v>
      </c>
      <c r="B3398" t="s">
        <v>416</v>
      </c>
      <c r="C3398" t="s">
        <v>440</v>
      </c>
      <c r="D3398" t="s">
        <v>1022</v>
      </c>
      <c r="E3398">
        <v>101</v>
      </c>
      <c r="F3398">
        <v>1769259978</v>
      </c>
      <c r="G3398">
        <v>564439491</v>
      </c>
      <c r="H3398">
        <v>542016236</v>
      </c>
      <c r="I3398">
        <v>32</v>
      </c>
      <c r="J3398">
        <v>44</v>
      </c>
      <c r="K3398">
        <v>32</v>
      </c>
      <c r="L3398">
        <v>74100000</v>
      </c>
      <c r="M3398">
        <v>101</v>
      </c>
      <c r="N3398">
        <v>25</v>
      </c>
      <c r="O3398">
        <v>32</v>
      </c>
      <c r="P3398">
        <v>1.28</v>
      </c>
      <c r="Q3398">
        <v>1.375</v>
      </c>
      <c r="R3398">
        <v>1.3274999999999999</v>
      </c>
      <c r="S3398">
        <v>3.5000000000000003E-2</v>
      </c>
      <c r="T3398">
        <v>5.5E-2</v>
      </c>
      <c r="U3398">
        <v>6669000</v>
      </c>
      <c r="V3398" t="s">
        <v>1395</v>
      </c>
      <c r="W3398">
        <v>0.30635194529901932</v>
      </c>
      <c r="X3398">
        <v>1.230405946732563E-2</v>
      </c>
      <c r="Y3398">
        <v>10201</v>
      </c>
      <c r="Z3398">
        <v>1030301</v>
      </c>
      <c r="AA3398">
        <v>104060401</v>
      </c>
      <c r="AB3398" t="s">
        <v>393</v>
      </c>
      <c r="AC3398" t="s">
        <v>1418</v>
      </c>
    </row>
    <row r="3399" spans="1:29" x14ac:dyDescent="0.25">
      <c r="A3399" t="s">
        <v>33</v>
      </c>
      <c r="B3399" t="s">
        <v>416</v>
      </c>
      <c r="C3399" t="s">
        <v>440</v>
      </c>
      <c r="D3399" t="s">
        <v>1005</v>
      </c>
      <c r="E3399">
        <v>103</v>
      </c>
      <c r="F3399">
        <v>1586829610.95</v>
      </c>
      <c r="G3399">
        <v>671763297</v>
      </c>
      <c r="H3399">
        <v>502786143.73000002</v>
      </c>
      <c r="I3399">
        <v>31</v>
      </c>
      <c r="J3399">
        <v>54</v>
      </c>
      <c r="K3399">
        <v>31</v>
      </c>
      <c r="L3399">
        <v>148887000</v>
      </c>
      <c r="M3399">
        <v>103</v>
      </c>
      <c r="N3399">
        <v>27</v>
      </c>
      <c r="O3399">
        <v>41</v>
      </c>
      <c r="P3399">
        <v>1.1481481481481479</v>
      </c>
      <c r="Q3399">
        <v>1.3170731707317069</v>
      </c>
      <c r="R3399">
        <v>1.232610659439928</v>
      </c>
      <c r="S3399">
        <v>2.5000000000000001E-2</v>
      </c>
      <c r="T3399">
        <v>5.5E-2</v>
      </c>
      <c r="U3399">
        <v>11910960</v>
      </c>
      <c r="V3399" t="s">
        <v>1395</v>
      </c>
      <c r="W3399">
        <v>0.31684948419193731</v>
      </c>
      <c r="X3399">
        <v>2.3689912994890081E-2</v>
      </c>
      <c r="Y3399">
        <v>10609</v>
      </c>
      <c r="Z3399">
        <v>1092727</v>
      </c>
      <c r="AA3399">
        <v>112550881</v>
      </c>
      <c r="AB3399" t="s">
        <v>393</v>
      </c>
      <c r="AC3399" t="s">
        <v>1418</v>
      </c>
    </row>
    <row r="3400" spans="1:29" x14ac:dyDescent="0.25">
      <c r="A3400" t="s">
        <v>33</v>
      </c>
      <c r="B3400" t="s">
        <v>416</v>
      </c>
      <c r="C3400" t="s">
        <v>440</v>
      </c>
      <c r="D3400" t="s">
        <v>999</v>
      </c>
      <c r="E3400">
        <v>120</v>
      </c>
      <c r="F3400">
        <v>2024218124.1500001</v>
      </c>
      <c r="G3400">
        <v>749759942</v>
      </c>
      <c r="H3400">
        <v>418045860.04000002</v>
      </c>
      <c r="I3400">
        <v>28</v>
      </c>
      <c r="J3400">
        <v>41</v>
      </c>
      <c r="K3400">
        <v>29</v>
      </c>
      <c r="L3400">
        <v>62945000</v>
      </c>
      <c r="M3400">
        <v>120</v>
      </c>
      <c r="N3400">
        <v>33</v>
      </c>
      <c r="O3400">
        <v>48</v>
      </c>
      <c r="P3400">
        <v>0.84848484848484851</v>
      </c>
      <c r="Q3400">
        <v>0.85416666666666663</v>
      </c>
      <c r="R3400">
        <v>0.85132575757575757</v>
      </c>
      <c r="S3400">
        <v>0.01</v>
      </c>
      <c r="T3400">
        <v>0.01</v>
      </c>
      <c r="U3400">
        <v>1258900</v>
      </c>
      <c r="V3400" t="s">
        <v>1395</v>
      </c>
      <c r="W3400">
        <v>0.20652214059961729</v>
      </c>
      <c r="X3400">
        <v>3.011392099133679E-3</v>
      </c>
      <c r="Y3400">
        <v>14400</v>
      </c>
      <c r="Z3400">
        <v>1728000</v>
      </c>
      <c r="AA3400">
        <v>207360000</v>
      </c>
      <c r="AB3400" t="s">
        <v>391</v>
      </c>
      <c r="AC3400" t="s">
        <v>1418</v>
      </c>
    </row>
    <row r="3401" spans="1:29" x14ac:dyDescent="0.25">
      <c r="A3401" t="s">
        <v>33</v>
      </c>
      <c r="B3401" t="s">
        <v>416</v>
      </c>
      <c r="C3401" t="s">
        <v>440</v>
      </c>
      <c r="D3401" t="s">
        <v>1014</v>
      </c>
      <c r="E3401">
        <v>125</v>
      </c>
      <c r="F3401">
        <v>1916160223</v>
      </c>
      <c r="G3401">
        <v>797615692</v>
      </c>
      <c r="H3401">
        <v>645316156</v>
      </c>
      <c r="I3401">
        <v>45</v>
      </c>
      <c r="J3401">
        <v>60</v>
      </c>
      <c r="K3401">
        <v>47</v>
      </c>
      <c r="L3401">
        <v>125599000</v>
      </c>
      <c r="M3401">
        <v>125</v>
      </c>
      <c r="N3401">
        <v>35</v>
      </c>
      <c r="O3401">
        <v>50</v>
      </c>
      <c r="P3401">
        <v>1.285714285714286</v>
      </c>
      <c r="Q3401">
        <v>1.2</v>
      </c>
      <c r="R3401">
        <v>1.2428571428571431</v>
      </c>
      <c r="S3401">
        <v>3.5000000000000003E-2</v>
      </c>
      <c r="T3401">
        <v>5.5E-2</v>
      </c>
      <c r="U3401">
        <v>11303910</v>
      </c>
      <c r="V3401" t="s">
        <v>1395</v>
      </c>
      <c r="W3401">
        <v>0.33677567682188547</v>
      </c>
      <c r="X3401">
        <v>1.7516855722422051E-2</v>
      </c>
      <c r="Y3401">
        <v>15625</v>
      </c>
      <c r="Z3401">
        <v>1953125</v>
      </c>
      <c r="AA3401">
        <v>244140625</v>
      </c>
      <c r="AB3401" t="s">
        <v>391</v>
      </c>
      <c r="AC3401" t="s">
        <v>1418</v>
      </c>
    </row>
    <row r="3402" spans="1:29" x14ac:dyDescent="0.25">
      <c r="A3402" t="s">
        <v>33</v>
      </c>
      <c r="B3402" t="s">
        <v>416</v>
      </c>
      <c r="C3402" t="s">
        <v>440</v>
      </c>
      <c r="D3402" t="s">
        <v>1016</v>
      </c>
      <c r="E3402">
        <v>123</v>
      </c>
      <c r="F3402">
        <v>1946736585.7</v>
      </c>
      <c r="G3402">
        <v>807009896</v>
      </c>
      <c r="H3402">
        <v>432486554</v>
      </c>
      <c r="I3402">
        <v>26</v>
      </c>
      <c r="J3402">
        <v>42</v>
      </c>
      <c r="K3402">
        <v>27</v>
      </c>
      <c r="L3402">
        <v>74260000</v>
      </c>
      <c r="M3402">
        <v>123</v>
      </c>
      <c r="N3402">
        <v>32</v>
      </c>
      <c r="O3402">
        <v>49</v>
      </c>
      <c r="P3402">
        <v>0.8125</v>
      </c>
      <c r="Q3402">
        <v>0.8571428571428571</v>
      </c>
      <c r="R3402">
        <v>0.8348214285714286</v>
      </c>
      <c r="S3402">
        <v>0.01</v>
      </c>
      <c r="T3402">
        <v>0.01</v>
      </c>
      <c r="U3402">
        <v>1485200</v>
      </c>
      <c r="V3402" t="s">
        <v>1395</v>
      </c>
      <c r="W3402">
        <v>0.22215977096073741</v>
      </c>
      <c r="X3402">
        <v>3.4340952019516432E-3</v>
      </c>
      <c r="Y3402">
        <v>15129</v>
      </c>
      <c r="Z3402">
        <v>1860867</v>
      </c>
      <c r="AA3402">
        <v>228886641</v>
      </c>
      <c r="AB3402" t="s">
        <v>391</v>
      </c>
      <c r="AC3402" t="s">
        <v>1418</v>
      </c>
    </row>
    <row r="3403" spans="1:29" x14ac:dyDescent="0.25">
      <c r="A3403" t="s">
        <v>33</v>
      </c>
      <c r="B3403" t="s">
        <v>416</v>
      </c>
      <c r="C3403" t="s">
        <v>440</v>
      </c>
      <c r="D3403" t="s">
        <v>1021</v>
      </c>
      <c r="E3403">
        <v>112</v>
      </c>
      <c r="F3403">
        <v>1811262873.7</v>
      </c>
      <c r="G3403">
        <v>646255330</v>
      </c>
      <c r="H3403">
        <v>454609450</v>
      </c>
      <c r="I3403">
        <v>33</v>
      </c>
      <c r="J3403">
        <v>46</v>
      </c>
      <c r="K3403">
        <v>33</v>
      </c>
      <c r="L3403">
        <v>78594000</v>
      </c>
      <c r="M3403">
        <v>112</v>
      </c>
      <c r="N3403">
        <v>27</v>
      </c>
      <c r="O3403">
        <v>36</v>
      </c>
      <c r="P3403">
        <v>1.2222222222222221</v>
      </c>
      <c r="Q3403">
        <v>1.2777777777777779</v>
      </c>
      <c r="R3403">
        <v>1.25</v>
      </c>
      <c r="S3403">
        <v>3.5000000000000003E-2</v>
      </c>
      <c r="T3403">
        <v>5.5E-2</v>
      </c>
      <c r="U3403">
        <v>7073460</v>
      </c>
      <c r="V3403" t="s">
        <v>1395</v>
      </c>
      <c r="W3403">
        <v>0.25099032095288071</v>
      </c>
      <c r="X3403">
        <v>1.555942138906263E-2</v>
      </c>
      <c r="Y3403">
        <v>12544</v>
      </c>
      <c r="Z3403">
        <v>1404928</v>
      </c>
      <c r="AA3403">
        <v>157351936</v>
      </c>
      <c r="AB3403" t="s">
        <v>394</v>
      </c>
      <c r="AC3403" t="s">
        <v>1418</v>
      </c>
    </row>
    <row r="3404" spans="1:29" x14ac:dyDescent="0.25">
      <c r="A3404" t="s">
        <v>33</v>
      </c>
      <c r="B3404" t="s">
        <v>416</v>
      </c>
      <c r="C3404" t="s">
        <v>440</v>
      </c>
      <c r="D3404" t="s">
        <v>1009</v>
      </c>
      <c r="E3404">
        <v>119</v>
      </c>
      <c r="F3404">
        <v>1881839370</v>
      </c>
      <c r="G3404">
        <v>733697297</v>
      </c>
      <c r="H3404">
        <v>494990489</v>
      </c>
      <c r="I3404">
        <v>41</v>
      </c>
      <c r="J3404">
        <v>72</v>
      </c>
      <c r="K3404">
        <v>41</v>
      </c>
      <c r="L3404">
        <v>108066000</v>
      </c>
      <c r="M3404">
        <v>119</v>
      </c>
      <c r="N3404">
        <v>33</v>
      </c>
      <c r="O3404">
        <v>48</v>
      </c>
      <c r="P3404">
        <v>1.242424242424242</v>
      </c>
      <c r="Q3404">
        <v>1.5</v>
      </c>
      <c r="R3404">
        <v>1.3712121212121211</v>
      </c>
      <c r="S3404">
        <v>3.5000000000000003E-2</v>
      </c>
      <c r="T3404">
        <v>0.08</v>
      </c>
      <c r="U3404">
        <v>12427590</v>
      </c>
      <c r="V3404" t="s">
        <v>1395</v>
      </c>
      <c r="W3404">
        <v>0.26303546247945703</v>
      </c>
      <c r="X3404">
        <v>2.5106724828403721E-2</v>
      </c>
      <c r="Y3404">
        <v>14161</v>
      </c>
      <c r="Z3404">
        <v>1685159</v>
      </c>
      <c r="AA3404">
        <v>200533921</v>
      </c>
      <c r="AB3404" t="s">
        <v>394</v>
      </c>
      <c r="AC3404" t="s">
        <v>1418</v>
      </c>
    </row>
    <row r="3405" spans="1:29" x14ac:dyDescent="0.25">
      <c r="A3405" t="s">
        <v>33</v>
      </c>
      <c r="B3405" t="s">
        <v>416</v>
      </c>
      <c r="C3405" t="s">
        <v>440</v>
      </c>
      <c r="D3405" t="s">
        <v>1011</v>
      </c>
      <c r="E3405">
        <v>150</v>
      </c>
      <c r="F3405">
        <v>2147627719.4699998</v>
      </c>
      <c r="G3405">
        <v>1012654299</v>
      </c>
      <c r="H3405">
        <v>849309882</v>
      </c>
      <c r="I3405">
        <v>69</v>
      </c>
      <c r="J3405">
        <v>90</v>
      </c>
      <c r="K3405">
        <v>71</v>
      </c>
      <c r="L3405">
        <v>171322000</v>
      </c>
      <c r="M3405">
        <v>150</v>
      </c>
      <c r="N3405">
        <v>40</v>
      </c>
      <c r="O3405">
        <v>60</v>
      </c>
      <c r="P3405">
        <v>1.7250000000000001</v>
      </c>
      <c r="Q3405">
        <v>1.5</v>
      </c>
      <c r="R3405">
        <v>1.6125</v>
      </c>
      <c r="S3405">
        <v>0.05</v>
      </c>
      <c r="T3405">
        <v>0.08</v>
      </c>
      <c r="U3405">
        <v>22271860</v>
      </c>
      <c r="V3405" t="s">
        <v>1395</v>
      </c>
      <c r="W3405">
        <v>0.39546420187275111</v>
      </c>
      <c r="X3405">
        <v>2.6223479170586171E-2</v>
      </c>
      <c r="Y3405">
        <v>22500</v>
      </c>
      <c r="Z3405">
        <v>3375000</v>
      </c>
      <c r="AA3405">
        <v>506250000</v>
      </c>
      <c r="AB3405" t="s">
        <v>397</v>
      </c>
      <c r="AC3405" t="s">
        <v>1418</v>
      </c>
    </row>
    <row r="3406" spans="1:29" x14ac:dyDescent="0.25">
      <c r="A3406" t="s">
        <v>33</v>
      </c>
      <c r="B3406" t="s">
        <v>416</v>
      </c>
      <c r="C3406" t="s">
        <v>440</v>
      </c>
      <c r="D3406" t="s">
        <v>1019</v>
      </c>
      <c r="E3406">
        <v>117</v>
      </c>
      <c r="F3406">
        <v>2107293690.4100001</v>
      </c>
      <c r="G3406">
        <v>723177479</v>
      </c>
      <c r="H3406">
        <v>565470263.35000002</v>
      </c>
      <c r="I3406">
        <v>35</v>
      </c>
      <c r="J3406">
        <v>46</v>
      </c>
      <c r="K3406">
        <v>35</v>
      </c>
      <c r="L3406">
        <v>128135000</v>
      </c>
      <c r="M3406">
        <v>117</v>
      </c>
      <c r="N3406">
        <v>33</v>
      </c>
      <c r="O3406">
        <v>47</v>
      </c>
      <c r="P3406">
        <v>1.060606060606061</v>
      </c>
      <c r="Q3406">
        <v>0.97872340425531912</v>
      </c>
      <c r="R3406">
        <v>1.01966473243069</v>
      </c>
      <c r="S3406">
        <v>0.02</v>
      </c>
      <c r="T3406">
        <v>1.4999999999999999E-2</v>
      </c>
      <c r="U3406">
        <v>4484725</v>
      </c>
      <c r="V3406" t="s">
        <v>1395</v>
      </c>
      <c r="W3406">
        <v>0.26833956079467058</v>
      </c>
      <c r="X3406">
        <v>7.9309652349024793E-3</v>
      </c>
      <c r="Y3406">
        <v>13689</v>
      </c>
      <c r="Z3406">
        <v>1601613</v>
      </c>
      <c r="AA3406">
        <v>187388721</v>
      </c>
      <c r="AB3406" t="s">
        <v>394</v>
      </c>
      <c r="AC3406" t="s">
        <v>1418</v>
      </c>
    </row>
    <row r="3407" spans="1:29" x14ac:dyDescent="0.25">
      <c r="A3407" t="s">
        <v>33</v>
      </c>
      <c r="B3407" t="s">
        <v>416</v>
      </c>
      <c r="C3407" t="s">
        <v>440</v>
      </c>
      <c r="D3407" t="s">
        <v>1006</v>
      </c>
      <c r="E3407">
        <v>134</v>
      </c>
      <c r="F3407">
        <v>2020924439</v>
      </c>
      <c r="G3407">
        <v>781078673</v>
      </c>
      <c r="H3407">
        <v>453901166</v>
      </c>
      <c r="I3407">
        <v>34</v>
      </c>
      <c r="J3407">
        <v>81</v>
      </c>
      <c r="K3407">
        <v>34</v>
      </c>
      <c r="L3407">
        <v>122863837</v>
      </c>
      <c r="M3407">
        <v>134</v>
      </c>
      <c r="N3407">
        <v>36</v>
      </c>
      <c r="O3407">
        <v>54</v>
      </c>
      <c r="P3407">
        <v>0.94444444444444442</v>
      </c>
      <c r="Q3407">
        <v>1.5</v>
      </c>
      <c r="R3407">
        <v>1.2222222222222221</v>
      </c>
      <c r="S3407">
        <v>1.4999999999999999E-2</v>
      </c>
      <c r="T3407">
        <v>0.08</v>
      </c>
      <c r="U3407">
        <v>11672064.515000001</v>
      </c>
      <c r="V3407" t="s">
        <v>1395</v>
      </c>
      <c r="W3407">
        <v>0.22460076054332881</v>
      </c>
      <c r="X3407">
        <v>2.5714991256488639E-2</v>
      </c>
      <c r="Y3407">
        <v>17956</v>
      </c>
      <c r="Z3407">
        <v>2406104</v>
      </c>
      <c r="AA3407">
        <v>322417936</v>
      </c>
      <c r="AB3407" t="s">
        <v>396</v>
      </c>
      <c r="AC3407" t="s">
        <v>1418</v>
      </c>
    </row>
    <row r="3408" spans="1:29" x14ac:dyDescent="0.25">
      <c r="A3408" t="s">
        <v>33</v>
      </c>
      <c r="B3408" t="s">
        <v>416</v>
      </c>
      <c r="C3408" t="s">
        <v>440</v>
      </c>
      <c r="D3408" t="s">
        <v>1012</v>
      </c>
      <c r="E3408">
        <v>144</v>
      </c>
      <c r="F3408">
        <v>2154660740.2199998</v>
      </c>
      <c r="G3408">
        <v>938028418</v>
      </c>
      <c r="H3408">
        <v>744574183.30999994</v>
      </c>
      <c r="I3408">
        <v>52</v>
      </c>
      <c r="J3408">
        <v>58</v>
      </c>
      <c r="K3408">
        <v>54</v>
      </c>
      <c r="L3408">
        <v>95742000</v>
      </c>
      <c r="M3408">
        <v>144</v>
      </c>
      <c r="N3408">
        <v>37</v>
      </c>
      <c r="O3408">
        <v>58</v>
      </c>
      <c r="P3408">
        <v>1.405405405405405</v>
      </c>
      <c r="Q3408">
        <v>1</v>
      </c>
      <c r="R3408">
        <v>1.2027027027027031</v>
      </c>
      <c r="S3408">
        <v>3.5000000000000003E-2</v>
      </c>
      <c r="T3408">
        <v>0.03</v>
      </c>
      <c r="U3408">
        <v>6223230</v>
      </c>
      <c r="V3408" t="s">
        <v>1395</v>
      </c>
      <c r="W3408">
        <v>0.34556446377445749</v>
      </c>
      <c r="X3408">
        <v>8.3581060685379519E-3</v>
      </c>
      <c r="Y3408">
        <v>20736</v>
      </c>
      <c r="Z3408">
        <v>2985984</v>
      </c>
      <c r="AA3408">
        <v>429981696</v>
      </c>
      <c r="AB3408" t="s">
        <v>395</v>
      </c>
      <c r="AC3408" t="s">
        <v>1418</v>
      </c>
    </row>
    <row r="3409" spans="1:29" x14ac:dyDescent="0.25">
      <c r="A3409" t="s">
        <v>33</v>
      </c>
      <c r="B3409" t="s">
        <v>416</v>
      </c>
      <c r="C3409" t="s">
        <v>440</v>
      </c>
      <c r="D3409" t="s">
        <v>1020</v>
      </c>
      <c r="E3409">
        <v>120</v>
      </c>
      <c r="F3409">
        <v>2049004420.27</v>
      </c>
      <c r="G3409">
        <v>788882101</v>
      </c>
      <c r="H3409">
        <v>445290297.79000002</v>
      </c>
      <c r="I3409">
        <v>27</v>
      </c>
      <c r="J3409">
        <v>39</v>
      </c>
      <c r="K3409">
        <v>29</v>
      </c>
      <c r="L3409">
        <v>73198671</v>
      </c>
      <c r="M3409">
        <v>120</v>
      </c>
      <c r="N3409">
        <v>32</v>
      </c>
      <c r="O3409">
        <v>48</v>
      </c>
      <c r="P3409">
        <v>0.84375</v>
      </c>
      <c r="Q3409">
        <v>0.8125</v>
      </c>
      <c r="R3409">
        <v>0.828125</v>
      </c>
      <c r="S3409">
        <v>0.01</v>
      </c>
      <c r="T3409">
        <v>0.01</v>
      </c>
      <c r="U3409">
        <v>1463973.42</v>
      </c>
      <c r="V3409" t="s">
        <v>1395</v>
      </c>
      <c r="W3409">
        <v>0.21732032072987109</v>
      </c>
      <c r="X3409">
        <v>3.2876831749215729E-3</v>
      </c>
      <c r="Y3409">
        <v>14400</v>
      </c>
      <c r="Z3409">
        <v>1728000</v>
      </c>
      <c r="AA3409">
        <v>207360000</v>
      </c>
      <c r="AB3409" t="s">
        <v>391</v>
      </c>
      <c r="AC3409" t="s">
        <v>1418</v>
      </c>
    </row>
    <row r="3410" spans="1:29" x14ac:dyDescent="0.25">
      <c r="A3410" t="s">
        <v>33</v>
      </c>
      <c r="B3410" t="s">
        <v>416</v>
      </c>
      <c r="C3410" t="s">
        <v>440</v>
      </c>
      <c r="D3410" t="s">
        <v>1000</v>
      </c>
      <c r="E3410">
        <v>116</v>
      </c>
      <c r="F3410">
        <v>1943515453</v>
      </c>
      <c r="G3410">
        <v>745290254</v>
      </c>
      <c r="H3410">
        <v>456844060</v>
      </c>
      <c r="I3410">
        <v>28</v>
      </c>
      <c r="J3410">
        <v>38</v>
      </c>
      <c r="K3410">
        <v>28</v>
      </c>
      <c r="L3410">
        <v>64319000</v>
      </c>
      <c r="M3410">
        <v>116</v>
      </c>
      <c r="N3410">
        <v>32</v>
      </c>
      <c r="O3410">
        <v>46</v>
      </c>
      <c r="P3410">
        <v>0.875</v>
      </c>
      <c r="Q3410">
        <v>0.82608695652173914</v>
      </c>
      <c r="R3410">
        <v>0.85054347826086951</v>
      </c>
      <c r="S3410">
        <v>0.01</v>
      </c>
      <c r="T3410">
        <v>0.01</v>
      </c>
      <c r="U3410">
        <v>1286380</v>
      </c>
      <c r="V3410" t="s">
        <v>1395</v>
      </c>
      <c r="W3410">
        <v>0.23506067795592669</v>
      </c>
      <c r="X3410">
        <v>2.815796707524226E-3</v>
      </c>
      <c r="Y3410">
        <v>13456</v>
      </c>
      <c r="Z3410">
        <v>1560896</v>
      </c>
      <c r="AA3410">
        <v>181063936</v>
      </c>
      <c r="AB3410" t="s">
        <v>394</v>
      </c>
      <c r="AC3410" t="s">
        <v>1418</v>
      </c>
    </row>
    <row r="3411" spans="1:29" x14ac:dyDescent="0.25">
      <c r="A3411" t="s">
        <v>33</v>
      </c>
      <c r="B3411" t="s">
        <v>416</v>
      </c>
      <c r="C3411" t="s">
        <v>440</v>
      </c>
      <c r="D3411" t="s">
        <v>1017</v>
      </c>
      <c r="E3411">
        <v>124</v>
      </c>
      <c r="F3411">
        <v>2016055614.96</v>
      </c>
      <c r="G3411">
        <v>725592821</v>
      </c>
      <c r="H3411">
        <v>734626152.96000004</v>
      </c>
      <c r="I3411">
        <v>43</v>
      </c>
      <c r="J3411">
        <v>75</v>
      </c>
      <c r="K3411">
        <v>43</v>
      </c>
      <c r="L3411">
        <v>141052000</v>
      </c>
      <c r="M3411">
        <v>124</v>
      </c>
      <c r="N3411">
        <v>35</v>
      </c>
      <c r="O3411">
        <v>50</v>
      </c>
      <c r="P3411">
        <v>1.2285714285714291</v>
      </c>
      <c r="Q3411">
        <v>1.5</v>
      </c>
      <c r="R3411">
        <v>1.3642857142857141</v>
      </c>
      <c r="S3411">
        <v>3.5000000000000003E-2</v>
      </c>
      <c r="T3411">
        <v>0.08</v>
      </c>
      <c r="U3411">
        <v>16220980</v>
      </c>
      <c r="V3411" t="s">
        <v>1395</v>
      </c>
      <c r="W3411">
        <v>0.36438784104404559</v>
      </c>
      <c r="X3411">
        <v>2.20805915153462E-2</v>
      </c>
      <c r="Y3411">
        <v>15376</v>
      </c>
      <c r="Z3411">
        <v>1906624</v>
      </c>
      <c r="AA3411">
        <v>236421376</v>
      </c>
      <c r="AB3411" t="s">
        <v>391</v>
      </c>
      <c r="AC3411" t="s">
        <v>1418</v>
      </c>
    </row>
    <row r="3412" spans="1:29" x14ac:dyDescent="0.25">
      <c r="A3412" t="s">
        <v>33</v>
      </c>
      <c r="B3412" t="s">
        <v>416</v>
      </c>
      <c r="C3412" t="s">
        <v>440</v>
      </c>
      <c r="D3412" t="s">
        <v>1010</v>
      </c>
      <c r="E3412">
        <v>104</v>
      </c>
      <c r="F3412">
        <v>1426367759.45</v>
      </c>
      <c r="G3412">
        <v>697439406</v>
      </c>
      <c r="H3412">
        <v>376283778</v>
      </c>
      <c r="I3412">
        <v>30</v>
      </c>
      <c r="J3412">
        <v>42</v>
      </c>
      <c r="K3412">
        <v>32</v>
      </c>
      <c r="L3412">
        <v>59858000</v>
      </c>
      <c r="M3412">
        <v>104</v>
      </c>
      <c r="N3412">
        <v>26</v>
      </c>
      <c r="O3412">
        <v>42</v>
      </c>
      <c r="P3412">
        <v>1.153846153846154</v>
      </c>
      <c r="Q3412">
        <v>1</v>
      </c>
      <c r="R3412">
        <v>1.0769230769230771</v>
      </c>
      <c r="S3412">
        <v>2.5000000000000001E-2</v>
      </c>
      <c r="T3412">
        <v>0.03</v>
      </c>
      <c r="U3412">
        <v>3292190</v>
      </c>
      <c r="V3412" t="s">
        <v>1395</v>
      </c>
      <c r="W3412">
        <v>0.26380558275173932</v>
      </c>
      <c r="X3412">
        <v>8.7492211795534812E-3</v>
      </c>
      <c r="Y3412">
        <v>10816</v>
      </c>
      <c r="Z3412">
        <v>1124864</v>
      </c>
      <c r="AA3412">
        <v>116985856</v>
      </c>
      <c r="AB3412" t="s">
        <v>393</v>
      </c>
      <c r="AC3412" t="s">
        <v>1418</v>
      </c>
    </row>
    <row r="3413" spans="1:29" x14ac:dyDescent="0.25">
      <c r="A3413" t="s">
        <v>33</v>
      </c>
      <c r="B3413" t="s">
        <v>416</v>
      </c>
      <c r="C3413" t="s">
        <v>440</v>
      </c>
      <c r="D3413" t="s">
        <v>1001</v>
      </c>
      <c r="E3413">
        <v>117</v>
      </c>
      <c r="F3413">
        <v>1744343886.72</v>
      </c>
      <c r="G3413">
        <v>653465518</v>
      </c>
      <c r="H3413">
        <v>380312090.88999999</v>
      </c>
      <c r="I3413">
        <v>28</v>
      </c>
      <c r="J3413">
        <v>57</v>
      </c>
      <c r="K3413">
        <v>30</v>
      </c>
      <c r="L3413">
        <v>176546000</v>
      </c>
      <c r="M3413">
        <v>117</v>
      </c>
      <c r="N3413">
        <v>35</v>
      </c>
      <c r="O3413">
        <v>47</v>
      </c>
      <c r="P3413">
        <v>0.8</v>
      </c>
      <c r="Q3413">
        <v>1.212765957446809</v>
      </c>
      <c r="R3413">
        <v>1.006382978723404</v>
      </c>
      <c r="S3413">
        <v>0.01</v>
      </c>
      <c r="T3413">
        <v>5.5E-2</v>
      </c>
      <c r="U3413">
        <v>11475490</v>
      </c>
      <c r="V3413" t="s">
        <v>1395</v>
      </c>
      <c r="W3413">
        <v>0.2180258685144503</v>
      </c>
      <c r="X3413">
        <v>3.0173876337050581E-2</v>
      </c>
      <c r="Y3413">
        <v>13689</v>
      </c>
      <c r="Z3413">
        <v>1601613</v>
      </c>
      <c r="AA3413">
        <v>187388721</v>
      </c>
      <c r="AB3413" t="s">
        <v>394</v>
      </c>
      <c r="AC3413" t="s">
        <v>1418</v>
      </c>
    </row>
    <row r="3414" spans="1:29" x14ac:dyDescent="0.25">
      <c r="A3414" t="s">
        <v>33</v>
      </c>
      <c r="B3414" t="s">
        <v>416</v>
      </c>
      <c r="C3414" t="s">
        <v>440</v>
      </c>
      <c r="D3414" t="s">
        <v>1002</v>
      </c>
      <c r="E3414">
        <v>103</v>
      </c>
      <c r="F3414">
        <v>1828733972.1300001</v>
      </c>
      <c r="G3414">
        <v>640878704</v>
      </c>
      <c r="H3414">
        <v>327771220</v>
      </c>
      <c r="I3414">
        <v>23</v>
      </c>
      <c r="J3414">
        <v>39</v>
      </c>
      <c r="K3414">
        <v>24</v>
      </c>
      <c r="L3414">
        <v>63513865</v>
      </c>
      <c r="M3414">
        <v>103</v>
      </c>
      <c r="N3414">
        <v>28</v>
      </c>
      <c r="O3414">
        <v>41</v>
      </c>
      <c r="P3414">
        <v>0.8214285714285714</v>
      </c>
      <c r="Q3414">
        <v>0.95121951219512191</v>
      </c>
      <c r="R3414">
        <v>0.88632404181184665</v>
      </c>
      <c r="S3414">
        <v>0.01</v>
      </c>
      <c r="T3414">
        <v>1.4999999999999999E-2</v>
      </c>
      <c r="U3414">
        <v>1587846.625</v>
      </c>
      <c r="V3414" t="s">
        <v>1395</v>
      </c>
      <c r="W3414">
        <v>0.17923395365058581</v>
      </c>
      <c r="X3414">
        <v>4.8443747593214558E-3</v>
      </c>
      <c r="Y3414">
        <v>10609</v>
      </c>
      <c r="Z3414">
        <v>1092727</v>
      </c>
      <c r="AA3414">
        <v>112550881</v>
      </c>
      <c r="AB3414" t="s">
        <v>393</v>
      </c>
      <c r="AC3414" t="s">
        <v>1418</v>
      </c>
    </row>
    <row r="3415" spans="1:29" x14ac:dyDescent="0.25">
      <c r="A3415" t="s">
        <v>34</v>
      </c>
      <c r="B3415" t="s">
        <v>416</v>
      </c>
      <c r="C3415" t="s">
        <v>440</v>
      </c>
      <c r="D3415" t="s">
        <v>1014</v>
      </c>
      <c r="E3415">
        <v>123</v>
      </c>
      <c r="F3415">
        <v>1938756694.8800001</v>
      </c>
      <c r="G3415">
        <v>762323191</v>
      </c>
      <c r="H3415">
        <v>597155939</v>
      </c>
      <c r="I3415">
        <v>43</v>
      </c>
      <c r="J3415">
        <v>60</v>
      </c>
      <c r="K3415">
        <v>46</v>
      </c>
      <c r="L3415">
        <v>110681000</v>
      </c>
      <c r="M3415">
        <v>123</v>
      </c>
      <c r="N3415">
        <v>35</v>
      </c>
      <c r="O3415">
        <v>49</v>
      </c>
      <c r="P3415">
        <v>1.2285714285714291</v>
      </c>
      <c r="Q3415">
        <v>1.2244897959183669</v>
      </c>
      <c r="R3415">
        <v>1.226530612244898</v>
      </c>
      <c r="S3415">
        <v>3.5000000000000003E-2</v>
      </c>
      <c r="T3415">
        <v>5.5E-2</v>
      </c>
      <c r="U3415">
        <v>9961290</v>
      </c>
      <c r="V3415" t="s">
        <v>1395</v>
      </c>
      <c r="W3415">
        <v>0.30800973664050257</v>
      </c>
      <c r="X3415">
        <v>1.6681220681956582E-2</v>
      </c>
      <c r="Y3415">
        <v>15129</v>
      </c>
      <c r="Z3415">
        <v>1860867</v>
      </c>
      <c r="AA3415">
        <v>228886641</v>
      </c>
      <c r="AB3415" t="s">
        <v>391</v>
      </c>
      <c r="AC3415" t="s">
        <v>1418</v>
      </c>
    </row>
    <row r="3416" spans="1:29" x14ac:dyDescent="0.25">
      <c r="A3416" t="s">
        <v>34</v>
      </c>
      <c r="B3416" t="s">
        <v>416</v>
      </c>
      <c r="C3416" t="s">
        <v>440</v>
      </c>
      <c r="D3416" t="s">
        <v>1003</v>
      </c>
      <c r="E3416">
        <v>121</v>
      </c>
      <c r="F3416">
        <v>2015887350.4100001</v>
      </c>
      <c r="G3416">
        <v>728723781</v>
      </c>
      <c r="H3416">
        <v>753615135.58000004</v>
      </c>
      <c r="I3416">
        <v>45</v>
      </c>
      <c r="J3416">
        <v>84</v>
      </c>
      <c r="K3416">
        <v>45</v>
      </c>
      <c r="L3416">
        <v>186360000</v>
      </c>
      <c r="M3416">
        <v>121</v>
      </c>
      <c r="N3416">
        <v>34</v>
      </c>
      <c r="O3416">
        <v>49</v>
      </c>
      <c r="P3416">
        <v>1.3235294117647061</v>
      </c>
      <c r="Q3416">
        <v>1.714285714285714</v>
      </c>
      <c r="R3416">
        <v>1.51890756302521</v>
      </c>
      <c r="S3416">
        <v>3.5000000000000003E-2</v>
      </c>
      <c r="T3416">
        <v>0.08</v>
      </c>
      <c r="U3416">
        <v>21431400</v>
      </c>
      <c r="V3416" t="s">
        <v>1395</v>
      </c>
      <c r="W3416">
        <v>0.37383792076810562</v>
      </c>
      <c r="X3416">
        <v>2.8438123105775849E-2</v>
      </c>
      <c r="Y3416">
        <v>14641</v>
      </c>
      <c r="Z3416">
        <v>1771561</v>
      </c>
      <c r="AA3416">
        <v>214358881</v>
      </c>
      <c r="AB3416" t="s">
        <v>391</v>
      </c>
      <c r="AC3416" t="s">
        <v>1418</v>
      </c>
    </row>
    <row r="3417" spans="1:29" x14ac:dyDescent="0.25">
      <c r="A3417" t="s">
        <v>34</v>
      </c>
      <c r="B3417" t="s">
        <v>416</v>
      </c>
      <c r="C3417" t="s">
        <v>440</v>
      </c>
      <c r="D3417" t="s">
        <v>1005</v>
      </c>
      <c r="E3417">
        <v>105</v>
      </c>
      <c r="F3417">
        <v>1592076622.95</v>
      </c>
      <c r="G3417">
        <v>625391047</v>
      </c>
      <c r="H3417">
        <v>352072642</v>
      </c>
      <c r="I3417">
        <v>26</v>
      </c>
      <c r="J3417">
        <v>35</v>
      </c>
      <c r="K3417">
        <v>26</v>
      </c>
      <c r="L3417">
        <v>58855000</v>
      </c>
      <c r="M3417">
        <v>105</v>
      </c>
      <c r="N3417">
        <v>30</v>
      </c>
      <c r="O3417">
        <v>42</v>
      </c>
      <c r="P3417">
        <v>0.8666666666666667</v>
      </c>
      <c r="Q3417">
        <v>0.83333333333333337</v>
      </c>
      <c r="R3417">
        <v>0.85</v>
      </c>
      <c r="S3417">
        <v>0.01</v>
      </c>
      <c r="T3417">
        <v>0.01</v>
      </c>
      <c r="U3417">
        <v>1177100</v>
      </c>
      <c r="V3417" t="s">
        <v>1395</v>
      </c>
      <c r="W3417">
        <v>0.22114051354364811</v>
      </c>
      <c r="X3417">
        <v>3.3433441272611008E-3</v>
      </c>
      <c r="Y3417">
        <v>11025</v>
      </c>
      <c r="Z3417">
        <v>1157625</v>
      </c>
      <c r="AA3417">
        <v>121550625</v>
      </c>
      <c r="AB3417" t="s">
        <v>393</v>
      </c>
      <c r="AC3417" t="s">
        <v>1418</v>
      </c>
    </row>
    <row r="3418" spans="1:29" x14ac:dyDescent="0.25">
      <c r="A3418" t="s">
        <v>34</v>
      </c>
      <c r="B3418" t="s">
        <v>416</v>
      </c>
      <c r="C3418" t="s">
        <v>440</v>
      </c>
      <c r="D3418" t="s">
        <v>1017</v>
      </c>
      <c r="E3418">
        <v>132</v>
      </c>
      <c r="F3418">
        <v>2097686740.96</v>
      </c>
      <c r="G3418">
        <v>736954416</v>
      </c>
      <c r="H3418">
        <v>739831048.96000004</v>
      </c>
      <c r="I3418">
        <v>46</v>
      </c>
      <c r="J3418">
        <v>60</v>
      </c>
      <c r="K3418">
        <v>46</v>
      </c>
      <c r="L3418">
        <v>85822000</v>
      </c>
      <c r="M3418">
        <v>132</v>
      </c>
      <c r="N3418">
        <v>38</v>
      </c>
      <c r="O3418">
        <v>53</v>
      </c>
      <c r="P3418">
        <v>1.2105263157894739</v>
      </c>
      <c r="Q3418">
        <v>1.132075471698113</v>
      </c>
      <c r="R3418">
        <v>1.171300893743793</v>
      </c>
      <c r="S3418">
        <v>3.5000000000000003E-2</v>
      </c>
      <c r="T3418">
        <v>4.4999999999999998E-2</v>
      </c>
      <c r="U3418">
        <v>6865760</v>
      </c>
      <c r="V3418" t="s">
        <v>1395</v>
      </c>
      <c r="W3418">
        <v>0.35268900475645792</v>
      </c>
      <c r="X3418">
        <v>9.280172830879941E-3</v>
      </c>
      <c r="Y3418">
        <v>17424</v>
      </c>
      <c r="Z3418">
        <v>2299968</v>
      </c>
      <c r="AA3418">
        <v>303595776</v>
      </c>
      <c r="AB3418" t="s">
        <v>396</v>
      </c>
      <c r="AC3418" t="s">
        <v>1418</v>
      </c>
    </row>
    <row r="3419" spans="1:29" x14ac:dyDescent="0.25">
      <c r="A3419" t="s">
        <v>34</v>
      </c>
      <c r="B3419" t="s">
        <v>416</v>
      </c>
      <c r="C3419" t="s">
        <v>440</v>
      </c>
      <c r="D3419" t="s">
        <v>1008</v>
      </c>
      <c r="E3419">
        <v>119</v>
      </c>
      <c r="F3419">
        <v>1884879394.26</v>
      </c>
      <c r="G3419">
        <v>771724493</v>
      </c>
      <c r="H3419">
        <v>508920627.25999999</v>
      </c>
      <c r="I3419">
        <v>42</v>
      </c>
      <c r="J3419">
        <v>58</v>
      </c>
      <c r="K3419">
        <v>42</v>
      </c>
      <c r="L3419">
        <v>83356000</v>
      </c>
      <c r="M3419">
        <v>119</v>
      </c>
      <c r="N3419">
        <v>34</v>
      </c>
      <c r="O3419">
        <v>48</v>
      </c>
      <c r="P3419">
        <v>1.2352941176470591</v>
      </c>
      <c r="Q3419">
        <v>1.208333333333333</v>
      </c>
      <c r="R3419">
        <v>1.221813725490196</v>
      </c>
      <c r="S3419">
        <v>3.5000000000000003E-2</v>
      </c>
      <c r="T3419">
        <v>5.5E-2</v>
      </c>
      <c r="U3419">
        <v>7502040</v>
      </c>
      <c r="V3419" t="s">
        <v>1395</v>
      </c>
      <c r="W3419">
        <v>0.27000169284560582</v>
      </c>
      <c r="X3419">
        <v>1.474108062860521E-2</v>
      </c>
      <c r="Y3419">
        <v>14161</v>
      </c>
      <c r="Z3419">
        <v>1685159</v>
      </c>
      <c r="AA3419">
        <v>200533921</v>
      </c>
      <c r="AB3419" t="s">
        <v>394</v>
      </c>
      <c r="AC3419" t="s">
        <v>1418</v>
      </c>
    </row>
    <row r="3420" spans="1:29" x14ac:dyDescent="0.25">
      <c r="A3420" t="s">
        <v>34</v>
      </c>
      <c r="B3420" t="s">
        <v>416</v>
      </c>
      <c r="C3420" t="s">
        <v>440</v>
      </c>
      <c r="D3420" t="s">
        <v>999</v>
      </c>
      <c r="E3420">
        <v>121</v>
      </c>
      <c r="F3420">
        <v>2052124477.3</v>
      </c>
      <c r="G3420">
        <v>804575235</v>
      </c>
      <c r="H3420">
        <v>627625145.29999995</v>
      </c>
      <c r="I3420">
        <v>38</v>
      </c>
      <c r="J3420">
        <v>57</v>
      </c>
      <c r="K3420">
        <v>39</v>
      </c>
      <c r="L3420">
        <v>111833000</v>
      </c>
      <c r="M3420">
        <v>121</v>
      </c>
      <c r="N3420">
        <v>32</v>
      </c>
      <c r="O3420">
        <v>49</v>
      </c>
      <c r="P3420">
        <v>1.1875</v>
      </c>
      <c r="Q3420">
        <v>1.1632653061224489</v>
      </c>
      <c r="R3420">
        <v>1.175382653061225</v>
      </c>
      <c r="S3420">
        <v>2.5000000000000001E-2</v>
      </c>
      <c r="T3420">
        <v>4.4999999999999998E-2</v>
      </c>
      <c r="U3420">
        <v>7828310</v>
      </c>
      <c r="V3420" t="s">
        <v>1395</v>
      </c>
      <c r="W3420">
        <v>0.30584165446229289</v>
      </c>
      <c r="X3420">
        <v>1.2472906891354919E-2</v>
      </c>
      <c r="Y3420">
        <v>14641</v>
      </c>
      <c r="Z3420">
        <v>1771561</v>
      </c>
      <c r="AA3420">
        <v>214358881</v>
      </c>
      <c r="AB3420" t="s">
        <v>391</v>
      </c>
      <c r="AC3420" t="s">
        <v>1418</v>
      </c>
    </row>
    <row r="3421" spans="1:29" x14ac:dyDescent="0.25">
      <c r="A3421" t="s">
        <v>34</v>
      </c>
      <c r="B3421" t="s">
        <v>416</v>
      </c>
      <c r="C3421" t="s">
        <v>440</v>
      </c>
      <c r="D3421" t="s">
        <v>1000</v>
      </c>
      <c r="E3421">
        <v>122</v>
      </c>
      <c r="F3421">
        <v>1994437026</v>
      </c>
      <c r="G3421">
        <v>784809858</v>
      </c>
      <c r="H3421">
        <v>425645335</v>
      </c>
      <c r="I3421">
        <v>31</v>
      </c>
      <c r="J3421">
        <v>55</v>
      </c>
      <c r="K3421">
        <v>31</v>
      </c>
      <c r="L3421">
        <v>103266009</v>
      </c>
      <c r="M3421">
        <v>122</v>
      </c>
      <c r="N3421">
        <v>34</v>
      </c>
      <c r="O3421">
        <v>49</v>
      </c>
      <c r="P3421">
        <v>0.91176470588235292</v>
      </c>
      <c r="Q3421">
        <v>1.1224489795918371</v>
      </c>
      <c r="R3421">
        <v>1.0171068427370951</v>
      </c>
      <c r="S3421">
        <v>1.4999999999999999E-2</v>
      </c>
      <c r="T3421">
        <v>4.4999999999999998E-2</v>
      </c>
      <c r="U3421">
        <v>6195960.54</v>
      </c>
      <c r="V3421" t="s">
        <v>1395</v>
      </c>
      <c r="W3421">
        <v>0.2134162821142892</v>
      </c>
      <c r="X3421">
        <v>1.4556627385567379E-2</v>
      </c>
      <c r="Y3421">
        <v>14884</v>
      </c>
      <c r="Z3421">
        <v>1815848</v>
      </c>
      <c r="AA3421">
        <v>221533456</v>
      </c>
      <c r="AB3421" t="s">
        <v>391</v>
      </c>
      <c r="AC3421" t="s">
        <v>1418</v>
      </c>
    </row>
    <row r="3422" spans="1:29" x14ac:dyDescent="0.25">
      <c r="A3422" t="s">
        <v>34</v>
      </c>
      <c r="B3422" t="s">
        <v>416</v>
      </c>
      <c r="C3422" t="s">
        <v>440</v>
      </c>
      <c r="D3422" t="s">
        <v>1011</v>
      </c>
      <c r="E3422">
        <v>148</v>
      </c>
      <c r="F3422">
        <v>2175313782.5799999</v>
      </c>
      <c r="G3422">
        <v>932110784</v>
      </c>
      <c r="H3422">
        <v>822985823.94000006</v>
      </c>
      <c r="I3422">
        <v>68</v>
      </c>
      <c r="J3422">
        <v>103</v>
      </c>
      <c r="K3422">
        <v>69</v>
      </c>
      <c r="L3422">
        <v>163255000</v>
      </c>
      <c r="M3422">
        <v>148</v>
      </c>
      <c r="N3422">
        <v>42</v>
      </c>
      <c r="O3422">
        <v>59</v>
      </c>
      <c r="P3422">
        <v>1.6190476190476191</v>
      </c>
      <c r="Q3422">
        <v>1.745762711864407</v>
      </c>
      <c r="R3422">
        <v>1.682405165456013</v>
      </c>
      <c r="S3422">
        <v>0.05</v>
      </c>
      <c r="T3422">
        <v>0.08</v>
      </c>
      <c r="U3422">
        <v>21223150</v>
      </c>
      <c r="V3422" t="s">
        <v>1395</v>
      </c>
      <c r="W3422">
        <v>0.37832970605459482</v>
      </c>
      <c r="X3422">
        <v>2.5787989759526259E-2</v>
      </c>
      <c r="Y3422">
        <v>21904</v>
      </c>
      <c r="Z3422">
        <v>3241792</v>
      </c>
      <c r="AA3422">
        <v>479785216</v>
      </c>
      <c r="AB3422" t="s">
        <v>395</v>
      </c>
      <c r="AC3422" t="s">
        <v>1418</v>
      </c>
    </row>
    <row r="3423" spans="1:29" x14ac:dyDescent="0.25">
      <c r="A3423" t="s">
        <v>34</v>
      </c>
      <c r="B3423" t="s">
        <v>416</v>
      </c>
      <c r="C3423" t="s">
        <v>440</v>
      </c>
      <c r="D3423" t="s">
        <v>1022</v>
      </c>
      <c r="E3423">
        <v>131</v>
      </c>
      <c r="F3423">
        <v>2214523756.7199998</v>
      </c>
      <c r="G3423">
        <v>802287527</v>
      </c>
      <c r="H3423">
        <v>578374141.72000003</v>
      </c>
      <c r="I3423">
        <v>38</v>
      </c>
      <c r="J3423">
        <v>58</v>
      </c>
      <c r="K3423">
        <v>38</v>
      </c>
      <c r="L3423">
        <v>110862000</v>
      </c>
      <c r="M3423">
        <v>131</v>
      </c>
      <c r="N3423">
        <v>36</v>
      </c>
      <c r="O3423">
        <v>52</v>
      </c>
      <c r="P3423">
        <v>1.055555555555556</v>
      </c>
      <c r="Q3423">
        <v>1.115384615384615</v>
      </c>
      <c r="R3423">
        <v>1.0854700854700849</v>
      </c>
      <c r="S3423">
        <v>0.02</v>
      </c>
      <c r="T3423">
        <v>4.4999999999999998E-2</v>
      </c>
      <c r="U3423">
        <v>7206030</v>
      </c>
      <c r="V3423" t="s">
        <v>1395</v>
      </c>
      <c r="W3423">
        <v>0.26117314838683331</v>
      </c>
      <c r="X3423">
        <v>1.245911509558557E-2</v>
      </c>
      <c r="Y3423">
        <v>17161</v>
      </c>
      <c r="Z3423">
        <v>2248091</v>
      </c>
      <c r="AA3423">
        <v>294499921</v>
      </c>
      <c r="AB3423" t="s">
        <v>396</v>
      </c>
      <c r="AC3423" t="s">
        <v>1418</v>
      </c>
    </row>
    <row r="3424" spans="1:29" x14ac:dyDescent="0.25">
      <c r="A3424" t="s">
        <v>34</v>
      </c>
      <c r="B3424" t="s">
        <v>416</v>
      </c>
      <c r="C3424" t="s">
        <v>440</v>
      </c>
      <c r="D3424" t="s">
        <v>1012</v>
      </c>
      <c r="E3424">
        <v>134</v>
      </c>
      <c r="F3424">
        <v>2093997252.0599999</v>
      </c>
      <c r="G3424">
        <v>878271291</v>
      </c>
      <c r="H3424">
        <v>614262938.05999994</v>
      </c>
      <c r="I3424">
        <v>45</v>
      </c>
      <c r="J3424">
        <v>66</v>
      </c>
      <c r="K3424">
        <v>45</v>
      </c>
      <c r="L3424">
        <v>114436000</v>
      </c>
      <c r="M3424">
        <v>134</v>
      </c>
      <c r="N3424">
        <v>37</v>
      </c>
      <c r="O3424">
        <v>54</v>
      </c>
      <c r="P3424">
        <v>1.216216216216216</v>
      </c>
      <c r="Q3424">
        <v>1.2222222222222221</v>
      </c>
      <c r="R3424">
        <v>1.2192192192192191</v>
      </c>
      <c r="S3424">
        <v>3.5000000000000003E-2</v>
      </c>
      <c r="T3424">
        <v>5.5E-2</v>
      </c>
      <c r="U3424">
        <v>10299240</v>
      </c>
      <c r="V3424" t="s">
        <v>1395</v>
      </c>
      <c r="W3424">
        <v>0.29334467247065871</v>
      </c>
      <c r="X3424">
        <v>1.6766826324452599E-2</v>
      </c>
      <c r="Y3424">
        <v>17956</v>
      </c>
      <c r="Z3424">
        <v>2406104</v>
      </c>
      <c r="AA3424">
        <v>322417936</v>
      </c>
      <c r="AB3424" t="s">
        <v>396</v>
      </c>
      <c r="AC3424" t="s">
        <v>1418</v>
      </c>
    </row>
    <row r="3425" spans="1:29" x14ac:dyDescent="0.25">
      <c r="A3425" t="s">
        <v>34</v>
      </c>
      <c r="B3425" t="s">
        <v>416</v>
      </c>
      <c r="C3425" t="s">
        <v>440</v>
      </c>
      <c r="D3425" t="s">
        <v>1001</v>
      </c>
      <c r="E3425">
        <v>122</v>
      </c>
      <c r="F3425">
        <v>1797474488.8299999</v>
      </c>
      <c r="G3425">
        <v>666221188</v>
      </c>
      <c r="H3425">
        <v>401054452.52999997</v>
      </c>
      <c r="I3425">
        <v>32</v>
      </c>
      <c r="J3425">
        <v>41</v>
      </c>
      <c r="K3425">
        <v>32</v>
      </c>
      <c r="L3425">
        <v>77864000</v>
      </c>
      <c r="M3425">
        <v>122</v>
      </c>
      <c r="N3425">
        <v>33</v>
      </c>
      <c r="O3425">
        <v>49</v>
      </c>
      <c r="P3425">
        <v>0.96969696969696972</v>
      </c>
      <c r="Q3425">
        <v>0.83673469387755106</v>
      </c>
      <c r="R3425">
        <v>0.90321583178726039</v>
      </c>
      <c r="S3425">
        <v>1.4999999999999999E-2</v>
      </c>
      <c r="T3425">
        <v>0.01</v>
      </c>
      <c r="U3425">
        <v>1946600</v>
      </c>
      <c r="V3425" t="s">
        <v>1395</v>
      </c>
      <c r="W3425">
        <v>0.2231210818413627</v>
      </c>
      <c r="X3425">
        <v>4.8537049962171629E-3</v>
      </c>
      <c r="Y3425">
        <v>14884</v>
      </c>
      <c r="Z3425">
        <v>1815848</v>
      </c>
      <c r="AA3425">
        <v>221533456</v>
      </c>
      <c r="AB3425" t="s">
        <v>391</v>
      </c>
      <c r="AC3425" t="s">
        <v>1418</v>
      </c>
    </row>
    <row r="3426" spans="1:29" x14ac:dyDescent="0.25">
      <c r="A3426" t="s">
        <v>34</v>
      </c>
      <c r="B3426" t="s">
        <v>416</v>
      </c>
      <c r="C3426" t="s">
        <v>440</v>
      </c>
      <c r="D3426" t="s">
        <v>1010</v>
      </c>
      <c r="E3426">
        <v>102</v>
      </c>
      <c r="F3426">
        <v>1390969497.8199999</v>
      </c>
      <c r="G3426">
        <v>588369646</v>
      </c>
      <c r="H3426">
        <v>440660916.81999999</v>
      </c>
      <c r="I3426">
        <v>34</v>
      </c>
      <c r="J3426">
        <v>47</v>
      </c>
      <c r="K3426">
        <v>35</v>
      </c>
      <c r="L3426">
        <v>71440000</v>
      </c>
      <c r="M3426">
        <v>102</v>
      </c>
      <c r="N3426">
        <v>30</v>
      </c>
      <c r="O3426">
        <v>41</v>
      </c>
      <c r="P3426">
        <v>1.1333333333333331</v>
      </c>
      <c r="Q3426">
        <v>1.1463414634146341</v>
      </c>
      <c r="R3426">
        <v>1.139837398373984</v>
      </c>
      <c r="S3426">
        <v>2.5000000000000001E-2</v>
      </c>
      <c r="T3426">
        <v>4.4999999999999998E-2</v>
      </c>
      <c r="U3426">
        <v>5000800</v>
      </c>
      <c r="V3426" t="s">
        <v>1395</v>
      </c>
      <c r="W3426">
        <v>0.31680127961873128</v>
      </c>
      <c r="X3426">
        <v>1.1348408286552701E-2</v>
      </c>
      <c r="Y3426">
        <v>10404</v>
      </c>
      <c r="Z3426">
        <v>1061208</v>
      </c>
      <c r="AA3426">
        <v>108243216</v>
      </c>
      <c r="AB3426" t="s">
        <v>393</v>
      </c>
      <c r="AC3426" t="s">
        <v>1418</v>
      </c>
    </row>
    <row r="3427" spans="1:29" x14ac:dyDescent="0.25">
      <c r="A3427" t="s">
        <v>34</v>
      </c>
      <c r="B3427" t="s">
        <v>416</v>
      </c>
      <c r="C3427" t="s">
        <v>440</v>
      </c>
      <c r="D3427" t="s">
        <v>1013</v>
      </c>
      <c r="E3427">
        <v>127</v>
      </c>
      <c r="F3427">
        <v>1931602132.3099999</v>
      </c>
      <c r="G3427">
        <v>796475411</v>
      </c>
      <c r="H3427">
        <v>476602399.45999998</v>
      </c>
      <c r="I3427">
        <v>40</v>
      </c>
      <c r="J3427">
        <v>51</v>
      </c>
      <c r="K3427">
        <v>41</v>
      </c>
      <c r="L3427">
        <v>90231000</v>
      </c>
      <c r="M3427">
        <v>127</v>
      </c>
      <c r="N3427">
        <v>33</v>
      </c>
      <c r="O3427">
        <v>51</v>
      </c>
      <c r="P3427">
        <v>1.2121212121212119</v>
      </c>
      <c r="Q3427">
        <v>1</v>
      </c>
      <c r="R3427">
        <v>1.106060606060606</v>
      </c>
      <c r="S3427">
        <v>3.5000000000000003E-2</v>
      </c>
      <c r="T3427">
        <v>0.03</v>
      </c>
      <c r="U3427">
        <v>5865015</v>
      </c>
      <c r="V3427" t="s">
        <v>1395</v>
      </c>
      <c r="W3427">
        <v>0.24673942500261789</v>
      </c>
      <c r="X3427">
        <v>1.2305886429957511E-2</v>
      </c>
      <c r="Y3427">
        <v>16129</v>
      </c>
      <c r="Z3427">
        <v>2048383</v>
      </c>
      <c r="AA3427">
        <v>260144641</v>
      </c>
      <c r="AB3427" t="s">
        <v>391</v>
      </c>
      <c r="AC3427" t="s">
        <v>1418</v>
      </c>
    </row>
    <row r="3428" spans="1:29" x14ac:dyDescent="0.25">
      <c r="A3428" t="s">
        <v>34</v>
      </c>
      <c r="B3428" t="s">
        <v>416</v>
      </c>
      <c r="C3428" t="s">
        <v>440</v>
      </c>
      <c r="D3428" t="s">
        <v>1016</v>
      </c>
      <c r="E3428">
        <v>124</v>
      </c>
      <c r="F3428">
        <v>1987010165.04</v>
      </c>
      <c r="G3428">
        <v>787527070</v>
      </c>
      <c r="H3428">
        <v>450013838</v>
      </c>
      <c r="I3428">
        <v>32</v>
      </c>
      <c r="J3428">
        <v>57</v>
      </c>
      <c r="K3428">
        <v>33</v>
      </c>
      <c r="L3428">
        <v>127531000</v>
      </c>
      <c r="M3428">
        <v>124</v>
      </c>
      <c r="N3428">
        <v>34</v>
      </c>
      <c r="O3428">
        <v>50</v>
      </c>
      <c r="P3428">
        <v>0.94117647058823528</v>
      </c>
      <c r="Q3428">
        <v>1.1399999999999999</v>
      </c>
      <c r="R3428">
        <v>1.040588235294118</v>
      </c>
      <c r="S3428">
        <v>1.4999999999999999E-2</v>
      </c>
      <c r="T3428">
        <v>4.4999999999999998E-2</v>
      </c>
      <c r="U3428">
        <v>7651860</v>
      </c>
      <c r="V3428" t="s">
        <v>1395</v>
      </c>
      <c r="W3428">
        <v>0.2264778741033471</v>
      </c>
      <c r="X3428">
        <v>1.7003610453418989E-2</v>
      </c>
      <c r="Y3428">
        <v>15376</v>
      </c>
      <c r="Z3428">
        <v>1906624</v>
      </c>
      <c r="AA3428">
        <v>236421376</v>
      </c>
      <c r="AB3428" t="s">
        <v>391</v>
      </c>
      <c r="AC3428" t="s">
        <v>1418</v>
      </c>
    </row>
    <row r="3429" spans="1:29" x14ac:dyDescent="0.25">
      <c r="A3429" t="s">
        <v>34</v>
      </c>
      <c r="B3429" t="s">
        <v>416</v>
      </c>
      <c r="C3429" t="s">
        <v>440</v>
      </c>
      <c r="D3429" t="s">
        <v>1019</v>
      </c>
      <c r="E3429">
        <v>127</v>
      </c>
      <c r="F3429">
        <v>2232097324.6900001</v>
      </c>
      <c r="G3429">
        <v>800393196</v>
      </c>
      <c r="H3429">
        <v>475236338.35000002</v>
      </c>
      <c r="I3429">
        <v>31</v>
      </c>
      <c r="J3429">
        <v>46</v>
      </c>
      <c r="K3429">
        <v>33</v>
      </c>
      <c r="L3429">
        <v>104663000</v>
      </c>
      <c r="M3429">
        <v>127</v>
      </c>
      <c r="N3429">
        <v>37</v>
      </c>
      <c r="O3429">
        <v>51</v>
      </c>
      <c r="P3429">
        <v>0.83783783783783783</v>
      </c>
      <c r="Q3429">
        <v>0.90196078431372551</v>
      </c>
      <c r="R3429">
        <v>0.86989931107578167</v>
      </c>
      <c r="S3429">
        <v>0.01</v>
      </c>
      <c r="T3429">
        <v>1.4999999999999999E-2</v>
      </c>
      <c r="U3429">
        <v>2616575</v>
      </c>
      <c r="V3429" t="s">
        <v>1395</v>
      </c>
      <c r="W3429">
        <v>0.2129102226382544</v>
      </c>
      <c r="X3429">
        <v>5.5058394925872776E-3</v>
      </c>
      <c r="Y3429">
        <v>16129</v>
      </c>
      <c r="Z3429">
        <v>2048383</v>
      </c>
      <c r="AA3429">
        <v>260144641</v>
      </c>
      <c r="AB3429" t="s">
        <v>391</v>
      </c>
      <c r="AC3429" t="s">
        <v>1418</v>
      </c>
    </row>
    <row r="3430" spans="1:29" x14ac:dyDescent="0.25">
      <c r="A3430" t="s">
        <v>34</v>
      </c>
      <c r="B3430" t="s">
        <v>416</v>
      </c>
      <c r="C3430" t="s">
        <v>440</v>
      </c>
      <c r="D3430" t="s">
        <v>1009</v>
      </c>
      <c r="E3430">
        <v>131</v>
      </c>
      <c r="F3430">
        <v>2099109847.54</v>
      </c>
      <c r="G3430">
        <v>806402649</v>
      </c>
      <c r="H3430">
        <v>434866776.54000002</v>
      </c>
      <c r="I3430">
        <v>35</v>
      </c>
      <c r="J3430">
        <v>59</v>
      </c>
      <c r="K3430">
        <v>36</v>
      </c>
      <c r="L3430">
        <v>106542438</v>
      </c>
      <c r="M3430">
        <v>131</v>
      </c>
      <c r="N3430">
        <v>35</v>
      </c>
      <c r="O3430">
        <v>53</v>
      </c>
      <c r="P3430">
        <v>1</v>
      </c>
      <c r="Q3430">
        <v>1.1132075471698111</v>
      </c>
      <c r="R3430">
        <v>1.0566037735849061</v>
      </c>
      <c r="S3430">
        <v>0.02</v>
      </c>
      <c r="T3430">
        <v>4.4999999999999998E-2</v>
      </c>
      <c r="U3430">
        <v>6925258.4699999997</v>
      </c>
      <c r="V3430" t="s">
        <v>1395</v>
      </c>
      <c r="W3430">
        <v>0.2071672318862357</v>
      </c>
      <c r="X3430">
        <v>1.5925011621031479E-2</v>
      </c>
      <c r="Y3430">
        <v>17161</v>
      </c>
      <c r="Z3430">
        <v>2248091</v>
      </c>
      <c r="AA3430">
        <v>294499921</v>
      </c>
      <c r="AB3430" t="s">
        <v>396</v>
      </c>
      <c r="AC3430" t="s">
        <v>1418</v>
      </c>
    </row>
    <row r="3431" spans="1:29" x14ac:dyDescent="0.25">
      <c r="A3431" t="s">
        <v>34</v>
      </c>
      <c r="B3431" t="s">
        <v>416</v>
      </c>
      <c r="C3431" t="s">
        <v>440</v>
      </c>
      <c r="D3431" t="s">
        <v>1018</v>
      </c>
      <c r="E3431">
        <v>130</v>
      </c>
      <c r="F3431">
        <v>1981675059.3800001</v>
      </c>
      <c r="G3431">
        <v>813938394</v>
      </c>
      <c r="H3431">
        <v>509545548.31999999</v>
      </c>
      <c r="I3431">
        <v>44</v>
      </c>
      <c r="J3431">
        <v>69</v>
      </c>
      <c r="K3431">
        <v>44</v>
      </c>
      <c r="L3431">
        <v>143980248</v>
      </c>
      <c r="M3431">
        <v>130</v>
      </c>
      <c r="N3431">
        <v>36</v>
      </c>
      <c r="O3431">
        <v>52</v>
      </c>
      <c r="P3431">
        <v>1.2222222222222221</v>
      </c>
      <c r="Q3431">
        <v>1.3269230769230771</v>
      </c>
      <c r="R3431">
        <v>1.274572649572649</v>
      </c>
      <c r="S3431">
        <v>3.5000000000000003E-2</v>
      </c>
      <c r="T3431">
        <v>5.5E-2</v>
      </c>
      <c r="U3431">
        <v>12958222.32</v>
      </c>
      <c r="V3431" t="s">
        <v>1395</v>
      </c>
      <c r="W3431">
        <v>0.2571287083157921</v>
      </c>
      <c r="X3431">
        <v>2.543094010481297E-2</v>
      </c>
      <c r="Y3431">
        <v>16900</v>
      </c>
      <c r="Z3431">
        <v>2197000</v>
      </c>
      <c r="AA3431">
        <v>285610000</v>
      </c>
      <c r="AB3431" t="s">
        <v>396</v>
      </c>
      <c r="AC3431" t="s">
        <v>1418</v>
      </c>
    </row>
    <row r="3432" spans="1:29" x14ac:dyDescent="0.25">
      <c r="A3432" t="s">
        <v>34</v>
      </c>
      <c r="B3432" t="s">
        <v>416</v>
      </c>
      <c r="C3432" t="s">
        <v>440</v>
      </c>
      <c r="D3432" t="s">
        <v>1020</v>
      </c>
      <c r="E3432">
        <v>120</v>
      </c>
      <c r="F3432">
        <v>1910543633.27</v>
      </c>
      <c r="G3432">
        <v>739562790</v>
      </c>
      <c r="H3432">
        <v>584366918.78999996</v>
      </c>
      <c r="I3432">
        <v>39</v>
      </c>
      <c r="J3432">
        <v>60</v>
      </c>
      <c r="K3432">
        <v>42</v>
      </c>
      <c r="L3432">
        <v>116406000</v>
      </c>
      <c r="M3432">
        <v>120</v>
      </c>
      <c r="N3432">
        <v>34</v>
      </c>
      <c r="O3432">
        <v>48</v>
      </c>
      <c r="P3432">
        <v>1.1470588235294119</v>
      </c>
      <c r="Q3432">
        <v>1.25</v>
      </c>
      <c r="R3432">
        <v>1.1985294117647061</v>
      </c>
      <c r="S3432">
        <v>2.5000000000000001E-2</v>
      </c>
      <c r="T3432">
        <v>5.5E-2</v>
      </c>
      <c r="U3432">
        <v>9312480</v>
      </c>
      <c r="V3432" t="s">
        <v>1395</v>
      </c>
      <c r="W3432">
        <v>0.3058642098583344</v>
      </c>
      <c r="X3432">
        <v>1.5936015028507399E-2</v>
      </c>
      <c r="Y3432">
        <v>14400</v>
      </c>
      <c r="Z3432">
        <v>1728000</v>
      </c>
      <c r="AA3432">
        <v>207360000</v>
      </c>
      <c r="AB3432" t="s">
        <v>391</v>
      </c>
      <c r="AC3432" t="s">
        <v>1418</v>
      </c>
    </row>
    <row r="3433" spans="1:29" x14ac:dyDescent="0.25">
      <c r="A3433" t="s">
        <v>34</v>
      </c>
      <c r="B3433" t="s">
        <v>416</v>
      </c>
      <c r="C3433" t="s">
        <v>440</v>
      </c>
      <c r="D3433" t="s">
        <v>1002</v>
      </c>
      <c r="E3433">
        <v>100</v>
      </c>
      <c r="F3433">
        <v>1829993841.8</v>
      </c>
      <c r="G3433">
        <v>660460007</v>
      </c>
      <c r="H3433">
        <v>420126272.25999999</v>
      </c>
      <c r="I3433">
        <v>26</v>
      </c>
      <c r="J3433">
        <v>45</v>
      </c>
      <c r="K3433">
        <v>28</v>
      </c>
      <c r="L3433">
        <v>79615000</v>
      </c>
      <c r="M3433">
        <v>100</v>
      </c>
      <c r="N3433">
        <v>26</v>
      </c>
      <c r="O3433">
        <v>40</v>
      </c>
      <c r="P3433">
        <v>1</v>
      </c>
      <c r="Q3433">
        <v>1.125</v>
      </c>
      <c r="R3433">
        <v>1.0625</v>
      </c>
      <c r="S3433">
        <v>0.02</v>
      </c>
      <c r="T3433">
        <v>4.4999999999999998E-2</v>
      </c>
      <c r="U3433">
        <v>5174975</v>
      </c>
      <c r="V3433" t="s">
        <v>1395</v>
      </c>
      <c r="W3433">
        <v>0.22957797051751799</v>
      </c>
      <c r="X3433">
        <v>1.2317665763109919E-2</v>
      </c>
      <c r="Y3433">
        <v>10000</v>
      </c>
      <c r="Z3433">
        <v>1000000</v>
      </c>
      <c r="AA3433">
        <v>100000000</v>
      </c>
      <c r="AB3433" t="s">
        <v>393</v>
      </c>
      <c r="AC3433" t="s">
        <v>1418</v>
      </c>
    </row>
    <row r="3434" spans="1:29" x14ac:dyDescent="0.25">
      <c r="A3434" t="s">
        <v>34</v>
      </c>
      <c r="B3434" t="s">
        <v>416</v>
      </c>
      <c r="C3434" t="s">
        <v>440</v>
      </c>
      <c r="D3434" t="s">
        <v>1021</v>
      </c>
      <c r="E3434">
        <v>147</v>
      </c>
      <c r="F3434">
        <v>2606332016</v>
      </c>
      <c r="G3434">
        <v>901050545</v>
      </c>
      <c r="H3434">
        <v>845796186</v>
      </c>
      <c r="I3434">
        <v>52</v>
      </c>
      <c r="J3434">
        <v>72</v>
      </c>
      <c r="K3434">
        <v>52</v>
      </c>
      <c r="L3434">
        <v>150281509</v>
      </c>
      <c r="M3434">
        <v>147</v>
      </c>
      <c r="N3434">
        <v>41</v>
      </c>
      <c r="O3434">
        <v>59</v>
      </c>
      <c r="P3434">
        <v>1.2682926829268291</v>
      </c>
      <c r="Q3434">
        <v>1.220338983050848</v>
      </c>
      <c r="R3434">
        <v>1.244315832988838</v>
      </c>
      <c r="S3434">
        <v>3.5000000000000003E-2</v>
      </c>
      <c r="T3434">
        <v>5.5E-2</v>
      </c>
      <c r="U3434">
        <v>13525335.810000001</v>
      </c>
      <c r="V3434" t="s">
        <v>1395</v>
      </c>
      <c r="W3434">
        <v>0.3245159023515598</v>
      </c>
      <c r="X3434">
        <v>1.599124710406296E-2</v>
      </c>
      <c r="Y3434">
        <v>21609</v>
      </c>
      <c r="Z3434">
        <v>3176523</v>
      </c>
      <c r="AA3434">
        <v>466948881</v>
      </c>
      <c r="AB3434" t="s">
        <v>395</v>
      </c>
      <c r="AC3434" t="s">
        <v>1418</v>
      </c>
    </row>
    <row r="3435" spans="1:29" x14ac:dyDescent="0.25">
      <c r="A3435" t="s">
        <v>34</v>
      </c>
      <c r="B3435" t="s">
        <v>416</v>
      </c>
      <c r="C3435" t="s">
        <v>440</v>
      </c>
      <c r="D3435" t="s">
        <v>1007</v>
      </c>
      <c r="E3435">
        <v>126</v>
      </c>
      <c r="F3435">
        <v>1839016911.24</v>
      </c>
      <c r="G3435">
        <v>785027648</v>
      </c>
      <c r="H3435">
        <v>691428984.17999995</v>
      </c>
      <c r="I3435">
        <v>48</v>
      </c>
      <c r="J3435">
        <v>65</v>
      </c>
      <c r="K3435">
        <v>49</v>
      </c>
      <c r="L3435">
        <v>124035000</v>
      </c>
      <c r="M3435">
        <v>126</v>
      </c>
      <c r="N3435">
        <v>34</v>
      </c>
      <c r="O3435">
        <v>51</v>
      </c>
      <c r="P3435">
        <v>1.411764705882353</v>
      </c>
      <c r="Q3435">
        <v>1.274509803921569</v>
      </c>
      <c r="R3435">
        <v>1.3431372549019609</v>
      </c>
      <c r="S3435">
        <v>3.5000000000000003E-2</v>
      </c>
      <c r="T3435">
        <v>5.5E-2</v>
      </c>
      <c r="U3435">
        <v>11163150</v>
      </c>
      <c r="V3435" t="s">
        <v>1395</v>
      </c>
      <c r="W3435">
        <v>0.37597750186744489</v>
      </c>
      <c r="X3435">
        <v>1.6145042015036349E-2</v>
      </c>
      <c r="Y3435">
        <v>15876</v>
      </c>
      <c r="Z3435">
        <v>2000376</v>
      </c>
      <c r="AA3435">
        <v>252047376</v>
      </c>
      <c r="AB3435" t="s">
        <v>391</v>
      </c>
      <c r="AC3435" t="s">
        <v>1418</v>
      </c>
    </row>
    <row r="3436" spans="1:29" x14ac:dyDescent="0.25">
      <c r="A3436" t="s">
        <v>34</v>
      </c>
      <c r="B3436" t="s">
        <v>416</v>
      </c>
      <c r="C3436" t="s">
        <v>440</v>
      </c>
      <c r="D3436" t="s">
        <v>1006</v>
      </c>
      <c r="E3436">
        <v>127</v>
      </c>
      <c r="F3436">
        <v>1933716681</v>
      </c>
      <c r="G3436">
        <v>715480854</v>
      </c>
      <c r="H3436">
        <v>486375980</v>
      </c>
      <c r="I3436">
        <v>37</v>
      </c>
      <c r="J3436">
        <v>53</v>
      </c>
      <c r="K3436">
        <v>37</v>
      </c>
      <c r="L3436">
        <v>72692000</v>
      </c>
      <c r="M3436">
        <v>127</v>
      </c>
      <c r="N3436">
        <v>36</v>
      </c>
      <c r="O3436">
        <v>51</v>
      </c>
      <c r="P3436">
        <v>1.0277777777777779</v>
      </c>
      <c r="Q3436">
        <v>1.0392156862745101</v>
      </c>
      <c r="R3436">
        <v>1.0334967320261439</v>
      </c>
      <c r="S3436">
        <v>0.02</v>
      </c>
      <c r="T3436">
        <v>0.03</v>
      </c>
      <c r="U3436">
        <v>3634600</v>
      </c>
      <c r="V3436" t="s">
        <v>1395</v>
      </c>
      <c r="W3436">
        <v>0.2515239097738331</v>
      </c>
      <c r="X3436">
        <v>7.4728196898210314E-3</v>
      </c>
      <c r="Y3436">
        <v>16129</v>
      </c>
      <c r="Z3436">
        <v>2048383</v>
      </c>
      <c r="AA3436">
        <v>260144641</v>
      </c>
      <c r="AB3436" t="s">
        <v>391</v>
      </c>
      <c r="AC3436" t="s">
        <v>1418</v>
      </c>
    </row>
    <row r="3437" spans="1:29" x14ac:dyDescent="0.25">
      <c r="A3437" t="s">
        <v>35</v>
      </c>
      <c r="B3437" t="s">
        <v>416</v>
      </c>
      <c r="C3437" t="s">
        <v>440</v>
      </c>
      <c r="D3437" t="s">
        <v>1018</v>
      </c>
      <c r="E3437">
        <v>132</v>
      </c>
      <c r="F3437">
        <v>1914394670.0599999</v>
      </c>
      <c r="G3437">
        <v>741461288</v>
      </c>
      <c r="H3437">
        <v>511063600</v>
      </c>
      <c r="I3437">
        <v>47</v>
      </c>
      <c r="J3437">
        <v>65</v>
      </c>
      <c r="K3437">
        <v>47</v>
      </c>
      <c r="L3437">
        <v>94693000</v>
      </c>
      <c r="M3437">
        <v>132</v>
      </c>
      <c r="N3437">
        <v>36</v>
      </c>
      <c r="O3437">
        <v>53</v>
      </c>
      <c r="P3437">
        <v>1.305555555555556</v>
      </c>
      <c r="Q3437">
        <v>1.226415094339623</v>
      </c>
      <c r="R3437">
        <v>1.265985324947589</v>
      </c>
      <c r="S3437">
        <v>3.5000000000000003E-2</v>
      </c>
      <c r="T3437">
        <v>5.5E-2</v>
      </c>
      <c r="U3437">
        <v>8522370</v>
      </c>
      <c r="V3437" t="s">
        <v>1395</v>
      </c>
      <c r="W3437">
        <v>0.26695832786871609</v>
      </c>
      <c r="X3437">
        <v>1.667575229384366E-2</v>
      </c>
      <c r="Y3437">
        <v>17424</v>
      </c>
      <c r="Z3437">
        <v>2299968</v>
      </c>
      <c r="AA3437">
        <v>303595776</v>
      </c>
      <c r="AB3437" t="s">
        <v>396</v>
      </c>
      <c r="AC3437" t="s">
        <v>1418</v>
      </c>
    </row>
    <row r="3438" spans="1:29" x14ac:dyDescent="0.25">
      <c r="A3438" t="s">
        <v>35</v>
      </c>
      <c r="B3438" t="s">
        <v>416</v>
      </c>
      <c r="C3438" t="s">
        <v>440</v>
      </c>
      <c r="D3438" t="s">
        <v>1021</v>
      </c>
      <c r="E3438">
        <v>169</v>
      </c>
      <c r="F3438">
        <v>3107438184</v>
      </c>
      <c r="G3438">
        <v>1082815972</v>
      </c>
      <c r="H3438">
        <v>928823943</v>
      </c>
      <c r="I3438">
        <v>57</v>
      </c>
      <c r="J3438">
        <v>77</v>
      </c>
      <c r="K3438">
        <v>58</v>
      </c>
      <c r="L3438">
        <v>172783000</v>
      </c>
      <c r="M3438">
        <v>169</v>
      </c>
      <c r="N3438">
        <v>48</v>
      </c>
      <c r="O3438">
        <v>68</v>
      </c>
      <c r="P3438">
        <v>1.1875</v>
      </c>
      <c r="Q3438">
        <v>1.132352941176471</v>
      </c>
      <c r="R3438">
        <v>1.1599264705882351</v>
      </c>
      <c r="S3438">
        <v>2.5000000000000001E-2</v>
      </c>
      <c r="T3438">
        <v>4.4999999999999998E-2</v>
      </c>
      <c r="U3438">
        <v>12094810</v>
      </c>
      <c r="V3438" t="s">
        <v>1395</v>
      </c>
      <c r="W3438">
        <v>0.29890343363303412</v>
      </c>
      <c r="X3438">
        <v>1.302163891354381E-2</v>
      </c>
      <c r="Y3438">
        <v>28561</v>
      </c>
      <c r="Z3438">
        <v>4826809</v>
      </c>
      <c r="AA3438">
        <v>815730721</v>
      </c>
      <c r="AB3438" t="s">
        <v>399</v>
      </c>
      <c r="AC3438" t="s">
        <v>1418</v>
      </c>
    </row>
    <row r="3439" spans="1:29" x14ac:dyDescent="0.25">
      <c r="A3439" t="s">
        <v>35</v>
      </c>
      <c r="B3439" t="s">
        <v>416</v>
      </c>
      <c r="C3439" t="s">
        <v>440</v>
      </c>
      <c r="D3439" t="s">
        <v>1006</v>
      </c>
      <c r="E3439">
        <v>137</v>
      </c>
      <c r="F3439">
        <v>1991257751.47</v>
      </c>
      <c r="G3439">
        <v>786762359</v>
      </c>
      <c r="H3439">
        <v>378075574</v>
      </c>
      <c r="I3439">
        <v>31</v>
      </c>
      <c r="J3439">
        <v>46</v>
      </c>
      <c r="K3439">
        <v>32</v>
      </c>
      <c r="L3439">
        <v>71291000</v>
      </c>
      <c r="M3439">
        <v>137</v>
      </c>
      <c r="N3439">
        <v>38</v>
      </c>
      <c r="O3439">
        <v>55</v>
      </c>
      <c r="P3439">
        <v>0.81578947368421051</v>
      </c>
      <c r="Q3439">
        <v>0.83636363636363631</v>
      </c>
      <c r="R3439">
        <v>0.82607655502392341</v>
      </c>
      <c r="S3439">
        <v>0.01</v>
      </c>
      <c r="T3439">
        <v>0.01</v>
      </c>
      <c r="U3439">
        <v>1425820</v>
      </c>
      <c r="V3439" t="s">
        <v>1395</v>
      </c>
      <c r="W3439">
        <v>0.18986772240856031</v>
      </c>
      <c r="X3439">
        <v>3.7712565900911649E-3</v>
      </c>
      <c r="Y3439">
        <v>18769</v>
      </c>
      <c r="Z3439">
        <v>2571353</v>
      </c>
      <c r="AA3439">
        <v>352275361</v>
      </c>
      <c r="AB3439" t="s">
        <v>396</v>
      </c>
      <c r="AC3439" t="s">
        <v>1418</v>
      </c>
    </row>
    <row r="3440" spans="1:29" x14ac:dyDescent="0.25">
      <c r="A3440" t="s">
        <v>35</v>
      </c>
      <c r="B3440" t="s">
        <v>416</v>
      </c>
      <c r="C3440" t="s">
        <v>440</v>
      </c>
      <c r="D3440" t="s">
        <v>1012</v>
      </c>
      <c r="E3440">
        <v>133</v>
      </c>
      <c r="F3440">
        <v>2027380551.0599999</v>
      </c>
      <c r="G3440">
        <v>825099378</v>
      </c>
      <c r="H3440">
        <v>688793346.05999994</v>
      </c>
      <c r="I3440">
        <v>49</v>
      </c>
      <c r="J3440">
        <v>67</v>
      </c>
      <c r="K3440">
        <v>49</v>
      </c>
      <c r="L3440">
        <v>122922000</v>
      </c>
      <c r="M3440">
        <v>133</v>
      </c>
      <c r="N3440">
        <v>37</v>
      </c>
      <c r="O3440">
        <v>53</v>
      </c>
      <c r="P3440">
        <v>1.3243243243243239</v>
      </c>
      <c r="Q3440">
        <v>1.2641509433962259</v>
      </c>
      <c r="R3440">
        <v>1.294237633860275</v>
      </c>
      <c r="S3440">
        <v>3.5000000000000003E-2</v>
      </c>
      <c r="T3440">
        <v>5.5E-2</v>
      </c>
      <c r="U3440">
        <v>11062980</v>
      </c>
      <c r="V3440" t="s">
        <v>1395</v>
      </c>
      <c r="W3440">
        <v>0.33974546401753231</v>
      </c>
      <c r="X3440">
        <v>1.6061392089923469E-2</v>
      </c>
      <c r="Y3440">
        <v>17689</v>
      </c>
      <c r="Z3440">
        <v>2352637</v>
      </c>
      <c r="AA3440">
        <v>312900721</v>
      </c>
      <c r="AB3440" t="s">
        <v>396</v>
      </c>
      <c r="AC3440" t="s">
        <v>1418</v>
      </c>
    </row>
    <row r="3441" spans="1:29" x14ac:dyDescent="0.25">
      <c r="A3441" t="s">
        <v>35</v>
      </c>
      <c r="B3441" t="s">
        <v>416</v>
      </c>
      <c r="C3441" t="s">
        <v>440</v>
      </c>
      <c r="D3441" t="s">
        <v>999</v>
      </c>
      <c r="E3441">
        <v>125</v>
      </c>
      <c r="F3441">
        <v>2184979063.4200001</v>
      </c>
      <c r="G3441">
        <v>801222665</v>
      </c>
      <c r="H3441">
        <v>501641849.04000002</v>
      </c>
      <c r="I3441">
        <v>33</v>
      </c>
      <c r="J3441">
        <v>47</v>
      </c>
      <c r="K3441">
        <v>33</v>
      </c>
      <c r="L3441">
        <v>84354000</v>
      </c>
      <c r="M3441">
        <v>125</v>
      </c>
      <c r="N3441">
        <v>35</v>
      </c>
      <c r="O3441">
        <v>50</v>
      </c>
      <c r="P3441">
        <v>0.94285714285714284</v>
      </c>
      <c r="Q3441">
        <v>0.94</v>
      </c>
      <c r="R3441">
        <v>0.94142857142857139</v>
      </c>
      <c r="S3441">
        <v>1.4999999999999999E-2</v>
      </c>
      <c r="T3441">
        <v>1.4999999999999999E-2</v>
      </c>
      <c r="U3441">
        <v>2530620</v>
      </c>
      <c r="V3441" t="s">
        <v>1395</v>
      </c>
      <c r="W3441">
        <v>0.22958657015908149</v>
      </c>
      <c r="X3441">
        <v>5.0446748110088658E-3</v>
      </c>
      <c r="Y3441">
        <v>15625</v>
      </c>
      <c r="Z3441">
        <v>1953125</v>
      </c>
      <c r="AA3441">
        <v>244140625</v>
      </c>
      <c r="AB3441" t="s">
        <v>391</v>
      </c>
      <c r="AC3441" t="s">
        <v>1418</v>
      </c>
    </row>
    <row r="3442" spans="1:29" x14ac:dyDescent="0.25">
      <c r="A3442" t="s">
        <v>35</v>
      </c>
      <c r="B3442" t="s">
        <v>416</v>
      </c>
      <c r="C3442" t="s">
        <v>440</v>
      </c>
      <c r="D3442" t="s">
        <v>1001</v>
      </c>
      <c r="E3442">
        <v>136</v>
      </c>
      <c r="F3442">
        <v>2085702097.6500001</v>
      </c>
      <c r="G3442">
        <v>785250612</v>
      </c>
      <c r="H3442">
        <v>393996808.57999998</v>
      </c>
      <c r="I3442">
        <v>30</v>
      </c>
      <c r="J3442">
        <v>52</v>
      </c>
      <c r="K3442">
        <v>30</v>
      </c>
      <c r="L3442">
        <v>114548000</v>
      </c>
      <c r="M3442">
        <v>136</v>
      </c>
      <c r="N3442">
        <v>37</v>
      </c>
      <c r="O3442">
        <v>54</v>
      </c>
      <c r="P3442">
        <v>0.81081081081081086</v>
      </c>
      <c r="Q3442">
        <v>0.96296296296296291</v>
      </c>
      <c r="R3442">
        <v>0.88688688688688688</v>
      </c>
      <c r="S3442">
        <v>0.01</v>
      </c>
      <c r="T3442">
        <v>1.4999999999999999E-2</v>
      </c>
      <c r="U3442">
        <v>2863700</v>
      </c>
      <c r="V3442" t="s">
        <v>1395</v>
      </c>
      <c r="W3442">
        <v>0.18890368333230501</v>
      </c>
      <c r="X3442">
        <v>7.2683329855412612E-3</v>
      </c>
      <c r="Y3442">
        <v>18496</v>
      </c>
      <c r="Z3442">
        <v>2515456</v>
      </c>
      <c r="AA3442">
        <v>342102016</v>
      </c>
      <c r="AB3442" t="s">
        <v>396</v>
      </c>
      <c r="AC3442" t="s">
        <v>1418</v>
      </c>
    </row>
    <row r="3443" spans="1:29" x14ac:dyDescent="0.25">
      <c r="A3443" t="s">
        <v>35</v>
      </c>
      <c r="B3443" t="s">
        <v>416</v>
      </c>
      <c r="C3443" t="s">
        <v>440</v>
      </c>
      <c r="D3443" t="s">
        <v>1017</v>
      </c>
      <c r="E3443">
        <v>138</v>
      </c>
      <c r="F3443">
        <v>2241650071.96</v>
      </c>
      <c r="G3443">
        <v>786518367</v>
      </c>
      <c r="H3443">
        <v>711868452.96000004</v>
      </c>
      <c r="I3443">
        <v>45</v>
      </c>
      <c r="J3443">
        <v>66</v>
      </c>
      <c r="K3443">
        <v>47</v>
      </c>
      <c r="L3443">
        <v>109246000</v>
      </c>
      <c r="M3443">
        <v>138</v>
      </c>
      <c r="N3443">
        <v>40</v>
      </c>
      <c r="O3443">
        <v>55</v>
      </c>
      <c r="P3443">
        <v>1.125</v>
      </c>
      <c r="Q3443">
        <v>1.2</v>
      </c>
      <c r="R3443">
        <v>1.1625000000000001</v>
      </c>
      <c r="S3443">
        <v>2.5000000000000001E-2</v>
      </c>
      <c r="T3443">
        <v>5.5E-2</v>
      </c>
      <c r="U3443">
        <v>8739680</v>
      </c>
      <c r="V3443" t="s">
        <v>1395</v>
      </c>
      <c r="W3443">
        <v>0.31756448602951381</v>
      </c>
      <c r="X3443">
        <v>1.227709974175676E-2</v>
      </c>
      <c r="Y3443">
        <v>19044</v>
      </c>
      <c r="Z3443">
        <v>2628072</v>
      </c>
      <c r="AA3443">
        <v>362673936</v>
      </c>
      <c r="AB3443" t="s">
        <v>396</v>
      </c>
      <c r="AC3443" t="s">
        <v>1418</v>
      </c>
    </row>
    <row r="3444" spans="1:29" x14ac:dyDescent="0.25">
      <c r="A3444" t="s">
        <v>35</v>
      </c>
      <c r="B3444" t="s">
        <v>416</v>
      </c>
      <c r="C3444" t="s">
        <v>440</v>
      </c>
      <c r="D3444" t="s">
        <v>1014</v>
      </c>
      <c r="E3444">
        <v>126</v>
      </c>
      <c r="F3444">
        <v>2226057639.8800001</v>
      </c>
      <c r="G3444">
        <v>814593412</v>
      </c>
      <c r="H3444">
        <v>643156356</v>
      </c>
      <c r="I3444">
        <v>42</v>
      </c>
      <c r="J3444">
        <v>62</v>
      </c>
      <c r="K3444">
        <v>43</v>
      </c>
      <c r="L3444">
        <v>151526078</v>
      </c>
      <c r="M3444">
        <v>126</v>
      </c>
      <c r="N3444">
        <v>35</v>
      </c>
      <c r="O3444">
        <v>51</v>
      </c>
      <c r="P3444">
        <v>1.2</v>
      </c>
      <c r="Q3444">
        <v>1.215686274509804</v>
      </c>
      <c r="R3444">
        <v>1.2078431372549021</v>
      </c>
      <c r="S3444">
        <v>3.5000000000000003E-2</v>
      </c>
      <c r="T3444">
        <v>5.5E-2</v>
      </c>
      <c r="U3444">
        <v>13637347.02</v>
      </c>
      <c r="V3444" t="s">
        <v>1395</v>
      </c>
      <c r="W3444">
        <v>0.28892169927579708</v>
      </c>
      <c r="X3444">
        <v>2.1203781775267098E-2</v>
      </c>
      <c r="Y3444">
        <v>15876</v>
      </c>
      <c r="Z3444">
        <v>2000376</v>
      </c>
      <c r="AA3444">
        <v>252047376</v>
      </c>
      <c r="AB3444" t="s">
        <v>391</v>
      </c>
      <c r="AC3444" t="s">
        <v>1418</v>
      </c>
    </row>
    <row r="3445" spans="1:29" x14ac:dyDescent="0.25">
      <c r="A3445" t="s">
        <v>35</v>
      </c>
      <c r="B3445" t="s">
        <v>416</v>
      </c>
      <c r="C3445" t="s">
        <v>440</v>
      </c>
      <c r="D3445" t="s">
        <v>1013</v>
      </c>
      <c r="E3445">
        <v>137</v>
      </c>
      <c r="F3445">
        <v>2174493271.6900001</v>
      </c>
      <c r="G3445">
        <v>873102043</v>
      </c>
      <c r="H3445">
        <v>706878180.46000004</v>
      </c>
      <c r="I3445">
        <v>48</v>
      </c>
      <c r="J3445">
        <v>62</v>
      </c>
      <c r="K3445">
        <v>49</v>
      </c>
      <c r="L3445">
        <v>129588700</v>
      </c>
      <c r="M3445">
        <v>137</v>
      </c>
      <c r="N3445">
        <v>35</v>
      </c>
      <c r="O3445">
        <v>55</v>
      </c>
      <c r="P3445">
        <v>1.371428571428571</v>
      </c>
      <c r="Q3445">
        <v>1.127272727272727</v>
      </c>
      <c r="R3445">
        <v>1.249350649350649</v>
      </c>
      <c r="S3445">
        <v>3.5000000000000003E-2</v>
      </c>
      <c r="T3445">
        <v>4.4999999999999998E-2</v>
      </c>
      <c r="U3445">
        <v>10367096</v>
      </c>
      <c r="V3445" t="s">
        <v>1395</v>
      </c>
      <c r="W3445">
        <v>0.32507719828933729</v>
      </c>
      <c r="X3445">
        <v>1.466602914982271E-2</v>
      </c>
      <c r="Y3445">
        <v>18769</v>
      </c>
      <c r="Z3445">
        <v>2571353</v>
      </c>
      <c r="AA3445">
        <v>352275361</v>
      </c>
      <c r="AB3445" t="s">
        <v>396</v>
      </c>
      <c r="AC3445" t="s">
        <v>1418</v>
      </c>
    </row>
    <row r="3446" spans="1:29" x14ac:dyDescent="0.25">
      <c r="A3446" t="s">
        <v>35</v>
      </c>
      <c r="B3446" t="s">
        <v>416</v>
      </c>
      <c r="C3446" t="s">
        <v>440</v>
      </c>
      <c r="D3446" t="s">
        <v>1019</v>
      </c>
      <c r="E3446">
        <v>138</v>
      </c>
      <c r="F3446">
        <v>2377526321.2199998</v>
      </c>
      <c r="G3446">
        <v>897526371</v>
      </c>
      <c r="H3446">
        <v>443212105.35000002</v>
      </c>
      <c r="I3446">
        <v>33</v>
      </c>
      <c r="J3446">
        <v>44</v>
      </c>
      <c r="K3446">
        <v>34</v>
      </c>
      <c r="L3446">
        <v>64173000</v>
      </c>
      <c r="M3446">
        <v>138</v>
      </c>
      <c r="N3446">
        <v>38</v>
      </c>
      <c r="O3446">
        <v>55</v>
      </c>
      <c r="P3446">
        <v>0.86842105263157898</v>
      </c>
      <c r="Q3446">
        <v>0.8</v>
      </c>
      <c r="R3446">
        <v>0.83421052631578951</v>
      </c>
      <c r="S3446">
        <v>0.01</v>
      </c>
      <c r="T3446">
        <v>0.01</v>
      </c>
      <c r="U3446">
        <v>1283460</v>
      </c>
      <c r="V3446" t="s">
        <v>1395</v>
      </c>
      <c r="W3446">
        <v>0.186417328546155</v>
      </c>
      <c r="X3446">
        <v>2.89581440693382E-3</v>
      </c>
      <c r="Y3446">
        <v>19044</v>
      </c>
      <c r="Z3446">
        <v>2628072</v>
      </c>
      <c r="AA3446">
        <v>362673936</v>
      </c>
      <c r="AB3446" t="s">
        <v>396</v>
      </c>
      <c r="AC3446" t="s">
        <v>1418</v>
      </c>
    </row>
    <row r="3447" spans="1:29" x14ac:dyDescent="0.25">
      <c r="A3447" t="s">
        <v>35</v>
      </c>
      <c r="B3447" t="s">
        <v>416</v>
      </c>
      <c r="C3447" t="s">
        <v>440</v>
      </c>
      <c r="D3447" t="s">
        <v>1008</v>
      </c>
      <c r="E3447">
        <v>129</v>
      </c>
      <c r="F3447">
        <v>1987022017.5999999</v>
      </c>
      <c r="G3447">
        <v>772757000</v>
      </c>
      <c r="H3447">
        <v>718558468.25999999</v>
      </c>
      <c r="I3447">
        <v>46</v>
      </c>
      <c r="J3447">
        <v>71</v>
      </c>
      <c r="K3447">
        <v>48</v>
      </c>
      <c r="L3447">
        <v>130341000</v>
      </c>
      <c r="M3447">
        <v>129</v>
      </c>
      <c r="N3447">
        <v>36</v>
      </c>
      <c r="O3447">
        <v>52</v>
      </c>
      <c r="P3447">
        <v>1.2777777777777779</v>
      </c>
      <c r="Q3447">
        <v>1.365384615384615</v>
      </c>
      <c r="R3447">
        <v>1.321581196581197</v>
      </c>
      <c r="S3447">
        <v>3.5000000000000003E-2</v>
      </c>
      <c r="T3447">
        <v>5.5E-2</v>
      </c>
      <c r="U3447">
        <v>11730690</v>
      </c>
      <c r="V3447" t="s">
        <v>1395</v>
      </c>
      <c r="W3447">
        <v>0.36162582089950968</v>
      </c>
      <c r="X3447">
        <v>1.6325310351440209E-2</v>
      </c>
      <c r="Y3447">
        <v>16641</v>
      </c>
      <c r="Z3447">
        <v>2146689</v>
      </c>
      <c r="AA3447">
        <v>276922881</v>
      </c>
      <c r="AB3447" t="s">
        <v>391</v>
      </c>
      <c r="AC3447" t="s">
        <v>1418</v>
      </c>
    </row>
    <row r="3448" spans="1:29" x14ac:dyDescent="0.25">
      <c r="A3448" t="s">
        <v>35</v>
      </c>
      <c r="B3448" t="s">
        <v>416</v>
      </c>
      <c r="C3448" t="s">
        <v>440</v>
      </c>
      <c r="D3448" t="s">
        <v>1016</v>
      </c>
      <c r="E3448">
        <v>121</v>
      </c>
      <c r="F3448">
        <v>1963626554.3399999</v>
      </c>
      <c r="G3448">
        <v>801446601</v>
      </c>
      <c r="H3448">
        <v>475422296</v>
      </c>
      <c r="I3448">
        <v>33</v>
      </c>
      <c r="J3448">
        <v>61</v>
      </c>
      <c r="K3448">
        <v>34</v>
      </c>
      <c r="L3448">
        <v>106186000</v>
      </c>
      <c r="M3448">
        <v>121</v>
      </c>
      <c r="N3448">
        <v>33</v>
      </c>
      <c r="O3448">
        <v>48</v>
      </c>
      <c r="P3448">
        <v>1</v>
      </c>
      <c r="Q3448">
        <v>1.270833333333333</v>
      </c>
      <c r="R3448">
        <v>1.135416666666667</v>
      </c>
      <c r="S3448">
        <v>0.02</v>
      </c>
      <c r="T3448">
        <v>5.5E-2</v>
      </c>
      <c r="U3448">
        <v>7963950</v>
      </c>
      <c r="V3448" t="s">
        <v>1395</v>
      </c>
      <c r="W3448">
        <v>0.2421144157728074</v>
      </c>
      <c r="X3448">
        <v>1.6751317864149979E-2</v>
      </c>
      <c r="Y3448">
        <v>14641</v>
      </c>
      <c r="Z3448">
        <v>1771561</v>
      </c>
      <c r="AA3448">
        <v>214358881</v>
      </c>
      <c r="AB3448" t="s">
        <v>391</v>
      </c>
      <c r="AC3448" t="s">
        <v>1418</v>
      </c>
    </row>
    <row r="3449" spans="1:29" x14ac:dyDescent="0.25">
      <c r="A3449" t="s">
        <v>35</v>
      </c>
      <c r="B3449" t="s">
        <v>416</v>
      </c>
      <c r="C3449" t="s">
        <v>440</v>
      </c>
      <c r="D3449" t="s">
        <v>1020</v>
      </c>
      <c r="E3449">
        <v>126</v>
      </c>
      <c r="F3449">
        <v>2024979638.27</v>
      </c>
      <c r="G3449">
        <v>743234688</v>
      </c>
      <c r="H3449">
        <v>499175791</v>
      </c>
      <c r="I3449">
        <v>30</v>
      </c>
      <c r="J3449">
        <v>47</v>
      </c>
      <c r="K3449">
        <v>31</v>
      </c>
      <c r="L3449">
        <v>106833236</v>
      </c>
      <c r="M3449">
        <v>126</v>
      </c>
      <c r="N3449">
        <v>35</v>
      </c>
      <c r="O3449">
        <v>50</v>
      </c>
      <c r="P3449">
        <v>0.8571428571428571</v>
      </c>
      <c r="Q3449">
        <v>0.94</v>
      </c>
      <c r="R3449">
        <v>0.89857142857142858</v>
      </c>
      <c r="S3449">
        <v>0.01</v>
      </c>
      <c r="T3449">
        <v>1.4999999999999999E-2</v>
      </c>
      <c r="U3449">
        <v>2670830.9</v>
      </c>
      <c r="V3449" t="s">
        <v>1395</v>
      </c>
      <c r="W3449">
        <v>0.24650904214842409</v>
      </c>
      <c r="X3449">
        <v>5.3504816302279356E-3</v>
      </c>
      <c r="Y3449">
        <v>15876</v>
      </c>
      <c r="Z3449">
        <v>2000376</v>
      </c>
      <c r="AA3449">
        <v>252047376</v>
      </c>
      <c r="AB3449" t="s">
        <v>391</v>
      </c>
      <c r="AC3449" t="s">
        <v>1418</v>
      </c>
    </row>
    <row r="3450" spans="1:29" x14ac:dyDescent="0.25">
      <c r="A3450" t="s">
        <v>35</v>
      </c>
      <c r="B3450" t="s">
        <v>416</v>
      </c>
      <c r="C3450" t="s">
        <v>440</v>
      </c>
      <c r="D3450" t="s">
        <v>1022</v>
      </c>
      <c r="E3450">
        <v>133</v>
      </c>
      <c r="F3450">
        <v>2033480203.72</v>
      </c>
      <c r="G3450">
        <v>773378653</v>
      </c>
      <c r="H3450">
        <v>467074514.72000003</v>
      </c>
      <c r="I3450">
        <v>35</v>
      </c>
      <c r="J3450">
        <v>49</v>
      </c>
      <c r="K3450">
        <v>36</v>
      </c>
      <c r="L3450">
        <v>77441000</v>
      </c>
      <c r="M3450">
        <v>133</v>
      </c>
      <c r="N3450">
        <v>37</v>
      </c>
      <c r="O3450">
        <v>53</v>
      </c>
      <c r="P3450">
        <v>0.94594594594594594</v>
      </c>
      <c r="Q3450">
        <v>0.92452830188679247</v>
      </c>
      <c r="R3450">
        <v>0.93523712391636915</v>
      </c>
      <c r="S3450">
        <v>1.4999999999999999E-2</v>
      </c>
      <c r="T3450">
        <v>1.4999999999999999E-2</v>
      </c>
      <c r="U3450">
        <v>2323230</v>
      </c>
      <c r="V3450" t="s">
        <v>1395</v>
      </c>
      <c r="W3450">
        <v>0.22969218675723771</v>
      </c>
      <c r="X3450">
        <v>4.9740029198397191E-3</v>
      </c>
      <c r="Y3450">
        <v>17689</v>
      </c>
      <c r="Z3450">
        <v>2352637</v>
      </c>
      <c r="AA3450">
        <v>312900721</v>
      </c>
      <c r="AB3450" t="s">
        <v>396</v>
      </c>
      <c r="AC3450" t="s">
        <v>1418</v>
      </c>
    </row>
    <row r="3451" spans="1:29" x14ac:dyDescent="0.25">
      <c r="A3451" t="s">
        <v>35</v>
      </c>
      <c r="B3451" t="s">
        <v>416</v>
      </c>
      <c r="C3451" t="s">
        <v>440</v>
      </c>
      <c r="D3451" t="s">
        <v>1003</v>
      </c>
      <c r="E3451">
        <v>126</v>
      </c>
      <c r="F3451">
        <v>2027994902</v>
      </c>
      <c r="G3451">
        <v>828330381</v>
      </c>
      <c r="H3451">
        <v>724174575.58000004</v>
      </c>
      <c r="I3451">
        <v>52</v>
      </c>
      <c r="J3451">
        <v>100</v>
      </c>
      <c r="K3451">
        <v>52</v>
      </c>
      <c r="L3451">
        <v>196886000</v>
      </c>
      <c r="M3451">
        <v>126</v>
      </c>
      <c r="N3451">
        <v>34</v>
      </c>
      <c r="O3451">
        <v>51</v>
      </c>
      <c r="P3451">
        <v>1.529411764705882</v>
      </c>
      <c r="Q3451">
        <v>1.9607843137254899</v>
      </c>
      <c r="R3451">
        <v>1.7450980392156861</v>
      </c>
      <c r="S3451">
        <v>0.05</v>
      </c>
      <c r="T3451">
        <v>0.08</v>
      </c>
      <c r="U3451">
        <v>25595180</v>
      </c>
      <c r="V3451" t="s">
        <v>1395</v>
      </c>
      <c r="W3451">
        <v>0.35708895267232782</v>
      </c>
      <c r="X3451">
        <v>3.5343936204195667E-2</v>
      </c>
      <c r="Y3451">
        <v>15876</v>
      </c>
      <c r="Z3451">
        <v>2000376</v>
      </c>
      <c r="AA3451">
        <v>252047376</v>
      </c>
      <c r="AB3451" t="s">
        <v>391</v>
      </c>
      <c r="AC3451" t="s">
        <v>1418</v>
      </c>
    </row>
    <row r="3452" spans="1:29" x14ac:dyDescent="0.25">
      <c r="A3452" t="s">
        <v>35</v>
      </c>
      <c r="B3452" t="s">
        <v>416</v>
      </c>
      <c r="C3452" t="s">
        <v>440</v>
      </c>
      <c r="D3452" t="s">
        <v>1002</v>
      </c>
      <c r="E3452">
        <v>112</v>
      </c>
      <c r="F3452">
        <v>1887419360.0899999</v>
      </c>
      <c r="G3452">
        <v>707890854</v>
      </c>
      <c r="H3452">
        <v>464919482.25999999</v>
      </c>
      <c r="I3452">
        <v>31</v>
      </c>
      <c r="J3452">
        <v>54</v>
      </c>
      <c r="K3452">
        <v>33</v>
      </c>
      <c r="L3452">
        <v>109097000</v>
      </c>
      <c r="M3452">
        <v>112</v>
      </c>
      <c r="N3452">
        <v>31</v>
      </c>
      <c r="O3452">
        <v>45</v>
      </c>
      <c r="P3452">
        <v>1</v>
      </c>
      <c r="Q3452">
        <v>1.2</v>
      </c>
      <c r="R3452">
        <v>1.1000000000000001</v>
      </c>
      <c r="S3452">
        <v>0.02</v>
      </c>
      <c r="T3452">
        <v>5.5E-2</v>
      </c>
      <c r="U3452">
        <v>8182275</v>
      </c>
      <c r="V3452" t="s">
        <v>1395</v>
      </c>
      <c r="W3452">
        <v>0.24632548128457829</v>
      </c>
      <c r="X3452">
        <v>1.7599337761079609E-2</v>
      </c>
      <c r="Y3452">
        <v>12544</v>
      </c>
      <c r="Z3452">
        <v>1404928</v>
      </c>
      <c r="AA3452">
        <v>157351936</v>
      </c>
      <c r="AB3452" t="s">
        <v>394</v>
      </c>
      <c r="AC3452" t="s">
        <v>1418</v>
      </c>
    </row>
    <row r="3453" spans="1:29" x14ac:dyDescent="0.25">
      <c r="A3453" t="s">
        <v>35</v>
      </c>
      <c r="B3453" t="s">
        <v>416</v>
      </c>
      <c r="C3453" t="s">
        <v>440</v>
      </c>
      <c r="D3453" t="s">
        <v>1005</v>
      </c>
      <c r="E3453">
        <v>133</v>
      </c>
      <c r="F3453">
        <v>2136945282.3499999</v>
      </c>
      <c r="G3453">
        <v>801261047</v>
      </c>
      <c r="H3453">
        <v>429246209.73000002</v>
      </c>
      <c r="I3453">
        <v>29</v>
      </c>
      <c r="J3453">
        <v>45</v>
      </c>
      <c r="K3453">
        <v>30</v>
      </c>
      <c r="L3453">
        <v>76340000</v>
      </c>
      <c r="M3453">
        <v>133</v>
      </c>
      <c r="N3453">
        <v>35</v>
      </c>
      <c r="O3453">
        <v>53</v>
      </c>
      <c r="P3453">
        <v>0.82857142857142863</v>
      </c>
      <c r="Q3453">
        <v>0.84905660377358494</v>
      </c>
      <c r="R3453">
        <v>0.83881401617250673</v>
      </c>
      <c r="S3453">
        <v>0.01</v>
      </c>
      <c r="T3453">
        <v>0.01</v>
      </c>
      <c r="U3453">
        <v>1526800</v>
      </c>
      <c r="V3453" t="s">
        <v>1395</v>
      </c>
      <c r="W3453">
        <v>0.20086906916865821</v>
      </c>
      <c r="X3453">
        <v>3.556932980166259E-3</v>
      </c>
      <c r="Y3453">
        <v>17689</v>
      </c>
      <c r="Z3453">
        <v>2352637</v>
      </c>
      <c r="AA3453">
        <v>312900721</v>
      </c>
      <c r="AB3453" t="s">
        <v>396</v>
      </c>
      <c r="AC3453" t="s">
        <v>1418</v>
      </c>
    </row>
    <row r="3454" spans="1:29" x14ac:dyDescent="0.25">
      <c r="A3454" t="s">
        <v>35</v>
      </c>
      <c r="B3454" t="s">
        <v>416</v>
      </c>
      <c r="C3454" t="s">
        <v>440</v>
      </c>
      <c r="D3454" t="s">
        <v>1010</v>
      </c>
      <c r="E3454">
        <v>128</v>
      </c>
      <c r="F3454">
        <v>1812177130.8199999</v>
      </c>
      <c r="G3454">
        <v>762097481</v>
      </c>
      <c r="H3454">
        <v>558809080</v>
      </c>
      <c r="I3454">
        <v>42</v>
      </c>
      <c r="J3454">
        <v>65</v>
      </c>
      <c r="K3454">
        <v>43</v>
      </c>
      <c r="L3454">
        <v>106258000</v>
      </c>
      <c r="M3454">
        <v>128</v>
      </c>
      <c r="N3454">
        <v>35</v>
      </c>
      <c r="O3454">
        <v>51</v>
      </c>
      <c r="P3454">
        <v>1.2</v>
      </c>
      <c r="Q3454">
        <v>1.274509803921569</v>
      </c>
      <c r="R3454">
        <v>1.2372549019607839</v>
      </c>
      <c r="S3454">
        <v>3.5000000000000003E-2</v>
      </c>
      <c r="T3454">
        <v>5.5E-2</v>
      </c>
      <c r="U3454">
        <v>9563220</v>
      </c>
      <c r="V3454" t="s">
        <v>1395</v>
      </c>
      <c r="W3454">
        <v>0.30836338815684211</v>
      </c>
      <c r="X3454">
        <v>1.711357302927146E-2</v>
      </c>
      <c r="Y3454">
        <v>16384</v>
      </c>
      <c r="Z3454">
        <v>2097152</v>
      </c>
      <c r="AA3454">
        <v>268435456</v>
      </c>
      <c r="AB3454" t="s">
        <v>391</v>
      </c>
      <c r="AC3454" t="s">
        <v>1418</v>
      </c>
    </row>
    <row r="3455" spans="1:29" x14ac:dyDescent="0.25">
      <c r="A3455" t="s">
        <v>35</v>
      </c>
      <c r="B3455" t="s">
        <v>416</v>
      </c>
      <c r="C3455" t="s">
        <v>440</v>
      </c>
      <c r="D3455" t="s">
        <v>1011</v>
      </c>
      <c r="E3455">
        <v>178</v>
      </c>
      <c r="F3455">
        <v>2692467624.0500002</v>
      </c>
      <c r="G3455">
        <v>1094515344</v>
      </c>
      <c r="H3455">
        <v>1035703493.11</v>
      </c>
      <c r="I3455">
        <v>77</v>
      </c>
      <c r="J3455">
        <v>116</v>
      </c>
      <c r="K3455">
        <v>78</v>
      </c>
      <c r="L3455">
        <v>197114000</v>
      </c>
      <c r="M3455">
        <v>178</v>
      </c>
      <c r="N3455">
        <v>50</v>
      </c>
      <c r="O3455">
        <v>71</v>
      </c>
      <c r="P3455">
        <v>1.54</v>
      </c>
      <c r="Q3455">
        <v>1.6338028169014081</v>
      </c>
      <c r="R3455">
        <v>1.586901408450704</v>
      </c>
      <c r="S3455">
        <v>0.05</v>
      </c>
      <c r="T3455">
        <v>0.08</v>
      </c>
      <c r="U3455">
        <v>25624820</v>
      </c>
      <c r="V3455" t="s">
        <v>1395</v>
      </c>
      <c r="W3455">
        <v>0.3846670184104567</v>
      </c>
      <c r="X3455">
        <v>2.4741463334312069E-2</v>
      </c>
      <c r="Y3455">
        <v>31684</v>
      </c>
      <c r="Z3455">
        <v>5639752</v>
      </c>
      <c r="AA3455">
        <v>1003875856</v>
      </c>
      <c r="AB3455" t="s">
        <v>398</v>
      </c>
      <c r="AC3455" t="s">
        <v>1418</v>
      </c>
    </row>
    <row r="3456" spans="1:29" x14ac:dyDescent="0.25">
      <c r="A3456" t="s">
        <v>35</v>
      </c>
      <c r="B3456" t="s">
        <v>416</v>
      </c>
      <c r="C3456" t="s">
        <v>440</v>
      </c>
      <c r="D3456" t="s">
        <v>1009</v>
      </c>
      <c r="E3456">
        <v>128</v>
      </c>
      <c r="F3456">
        <v>2174448909.54</v>
      </c>
      <c r="G3456">
        <v>759690114</v>
      </c>
      <c r="H3456">
        <v>720561061.53999996</v>
      </c>
      <c r="I3456">
        <v>45</v>
      </c>
      <c r="J3456">
        <v>84</v>
      </c>
      <c r="K3456">
        <v>45</v>
      </c>
      <c r="L3456">
        <v>180983000</v>
      </c>
      <c r="M3456">
        <v>128</v>
      </c>
      <c r="N3456">
        <v>36</v>
      </c>
      <c r="O3456">
        <v>51</v>
      </c>
      <c r="P3456">
        <v>1.25</v>
      </c>
      <c r="Q3456">
        <v>1.6470588235294119</v>
      </c>
      <c r="R3456">
        <v>1.4485294117647061</v>
      </c>
      <c r="S3456">
        <v>3.5000000000000003E-2</v>
      </c>
      <c r="T3456">
        <v>0.08</v>
      </c>
      <c r="U3456">
        <v>20813045</v>
      </c>
      <c r="V3456" t="s">
        <v>1395</v>
      </c>
      <c r="W3456">
        <v>0.33137640455872253</v>
      </c>
      <c r="X3456">
        <v>2.8884498637100749E-2</v>
      </c>
      <c r="Y3456">
        <v>16384</v>
      </c>
      <c r="Z3456">
        <v>2097152</v>
      </c>
      <c r="AA3456">
        <v>268435456</v>
      </c>
      <c r="AB3456" t="s">
        <v>391</v>
      </c>
      <c r="AC3456" t="s">
        <v>1418</v>
      </c>
    </row>
    <row r="3457" spans="1:29" x14ac:dyDescent="0.25">
      <c r="A3457" t="s">
        <v>35</v>
      </c>
      <c r="B3457" t="s">
        <v>416</v>
      </c>
      <c r="C3457" t="s">
        <v>440</v>
      </c>
      <c r="D3457" t="s">
        <v>1000</v>
      </c>
      <c r="E3457">
        <v>124</v>
      </c>
      <c r="F3457">
        <v>2266868507</v>
      </c>
      <c r="G3457">
        <v>832668051</v>
      </c>
      <c r="H3457">
        <v>467361519</v>
      </c>
      <c r="I3457">
        <v>28</v>
      </c>
      <c r="J3457">
        <v>45</v>
      </c>
      <c r="K3457">
        <v>29</v>
      </c>
      <c r="L3457">
        <v>123764000</v>
      </c>
      <c r="M3457">
        <v>124</v>
      </c>
      <c r="N3457">
        <v>35</v>
      </c>
      <c r="O3457">
        <v>50</v>
      </c>
      <c r="P3457">
        <v>0.8</v>
      </c>
      <c r="Q3457">
        <v>0.9</v>
      </c>
      <c r="R3457">
        <v>0.85</v>
      </c>
      <c r="S3457">
        <v>0.01</v>
      </c>
      <c r="T3457">
        <v>1.4999999999999999E-2</v>
      </c>
      <c r="U3457">
        <v>3094100</v>
      </c>
      <c r="V3457" t="s">
        <v>1395</v>
      </c>
      <c r="W3457">
        <v>0.20617054653007269</v>
      </c>
      <c r="X3457">
        <v>6.6203567778116536E-3</v>
      </c>
      <c r="Y3457">
        <v>15376</v>
      </c>
      <c r="Z3457">
        <v>1906624</v>
      </c>
      <c r="AA3457">
        <v>236421376</v>
      </c>
      <c r="AB3457" t="s">
        <v>391</v>
      </c>
      <c r="AC3457" t="s">
        <v>1418</v>
      </c>
    </row>
    <row r="3458" spans="1:29" x14ac:dyDescent="0.25">
      <c r="A3458" t="s">
        <v>35</v>
      </c>
      <c r="B3458" t="s">
        <v>416</v>
      </c>
      <c r="C3458" t="s">
        <v>440</v>
      </c>
      <c r="D3458" t="s">
        <v>1007</v>
      </c>
      <c r="E3458">
        <v>129</v>
      </c>
      <c r="F3458">
        <v>2011687857.1800001</v>
      </c>
      <c r="G3458">
        <v>772307666</v>
      </c>
      <c r="H3458">
        <v>760310830.17999995</v>
      </c>
      <c r="I3458">
        <v>55</v>
      </c>
      <c r="J3458">
        <v>67</v>
      </c>
      <c r="K3458">
        <v>56</v>
      </c>
      <c r="L3458">
        <v>119030000</v>
      </c>
      <c r="M3458">
        <v>129</v>
      </c>
      <c r="N3458">
        <v>35</v>
      </c>
      <c r="O3458">
        <v>52</v>
      </c>
      <c r="P3458">
        <v>1.571428571428571</v>
      </c>
      <c r="Q3458">
        <v>1.288461538461539</v>
      </c>
      <c r="R3458">
        <v>1.429945054945055</v>
      </c>
      <c r="S3458">
        <v>0.05</v>
      </c>
      <c r="T3458">
        <v>5.5E-2</v>
      </c>
      <c r="U3458">
        <v>12498150</v>
      </c>
      <c r="V3458" t="s">
        <v>1395</v>
      </c>
      <c r="W3458">
        <v>0.37794672143908531</v>
      </c>
      <c r="X3458">
        <v>1.6438211194546741E-2</v>
      </c>
      <c r="Y3458">
        <v>16641</v>
      </c>
      <c r="Z3458">
        <v>2146689</v>
      </c>
      <c r="AA3458">
        <v>276922881</v>
      </c>
      <c r="AB3458" t="s">
        <v>391</v>
      </c>
      <c r="AC3458" t="s">
        <v>1418</v>
      </c>
    </row>
    <row r="3459" spans="1:29" x14ac:dyDescent="0.25">
      <c r="A3459" t="s">
        <v>36</v>
      </c>
      <c r="B3459" t="s">
        <v>416</v>
      </c>
      <c r="C3459" t="s">
        <v>440</v>
      </c>
      <c r="D3459" t="s">
        <v>1020</v>
      </c>
      <c r="E3459">
        <v>120</v>
      </c>
      <c r="F3459">
        <v>1798900005.79</v>
      </c>
      <c r="G3459">
        <v>710292190</v>
      </c>
      <c r="H3459">
        <v>510072180.79000002</v>
      </c>
      <c r="I3459">
        <v>41</v>
      </c>
      <c r="J3459">
        <v>67</v>
      </c>
      <c r="K3459">
        <v>41</v>
      </c>
      <c r="L3459">
        <v>102718000</v>
      </c>
      <c r="M3459">
        <v>120</v>
      </c>
      <c r="N3459">
        <v>32</v>
      </c>
      <c r="O3459">
        <v>48</v>
      </c>
      <c r="P3459">
        <v>1.28125</v>
      </c>
      <c r="Q3459">
        <v>1.395833333333333</v>
      </c>
      <c r="R3459">
        <v>1.338541666666667</v>
      </c>
      <c r="S3459">
        <v>3.5000000000000003E-2</v>
      </c>
      <c r="T3459">
        <v>5.5E-2</v>
      </c>
      <c r="U3459">
        <v>9244620</v>
      </c>
      <c r="V3459" t="s">
        <v>1395</v>
      </c>
      <c r="W3459">
        <v>0.28354671140600618</v>
      </c>
      <c r="X3459">
        <v>1.8124140755298449E-2</v>
      </c>
      <c r="Y3459">
        <v>14400</v>
      </c>
      <c r="Z3459">
        <v>1728000</v>
      </c>
      <c r="AA3459">
        <v>207360000</v>
      </c>
      <c r="AB3459" t="s">
        <v>391</v>
      </c>
      <c r="AC3459" t="s">
        <v>1418</v>
      </c>
    </row>
    <row r="3460" spans="1:29" x14ac:dyDescent="0.25">
      <c r="A3460" t="s">
        <v>36</v>
      </c>
      <c r="B3460" t="s">
        <v>416</v>
      </c>
      <c r="C3460" t="s">
        <v>440</v>
      </c>
      <c r="D3460" t="s">
        <v>1005</v>
      </c>
      <c r="E3460">
        <v>131</v>
      </c>
      <c r="F3460">
        <v>2166228024.1300001</v>
      </c>
      <c r="G3460">
        <v>876456703</v>
      </c>
      <c r="H3460">
        <v>654928346.73000002</v>
      </c>
      <c r="I3460">
        <v>42</v>
      </c>
      <c r="J3460">
        <v>68</v>
      </c>
      <c r="K3460">
        <v>42</v>
      </c>
      <c r="L3460">
        <v>168289000</v>
      </c>
      <c r="M3460">
        <v>131</v>
      </c>
      <c r="N3460">
        <v>34</v>
      </c>
      <c r="O3460">
        <v>52</v>
      </c>
      <c r="P3460">
        <v>1.2352941176470591</v>
      </c>
      <c r="Q3460">
        <v>1.3076923076923079</v>
      </c>
      <c r="R3460">
        <v>1.271493212669683</v>
      </c>
      <c r="S3460">
        <v>3.5000000000000003E-2</v>
      </c>
      <c r="T3460">
        <v>5.5E-2</v>
      </c>
      <c r="U3460">
        <v>15146010</v>
      </c>
      <c r="V3460" t="s">
        <v>1395</v>
      </c>
      <c r="W3460">
        <v>0.30233582957778982</v>
      </c>
      <c r="X3460">
        <v>2.3126209264910741E-2</v>
      </c>
      <c r="Y3460">
        <v>17161</v>
      </c>
      <c r="Z3460">
        <v>2248091</v>
      </c>
      <c r="AA3460">
        <v>294499921</v>
      </c>
      <c r="AB3460" t="s">
        <v>396</v>
      </c>
      <c r="AC3460" t="s">
        <v>1418</v>
      </c>
    </row>
    <row r="3461" spans="1:29" x14ac:dyDescent="0.25">
      <c r="A3461" t="s">
        <v>36</v>
      </c>
      <c r="B3461" t="s">
        <v>416</v>
      </c>
      <c r="C3461" t="s">
        <v>440</v>
      </c>
      <c r="D3461" t="s">
        <v>1014</v>
      </c>
      <c r="E3461">
        <v>127</v>
      </c>
      <c r="F3461">
        <v>2162400506</v>
      </c>
      <c r="G3461">
        <v>826160836</v>
      </c>
      <c r="H3461">
        <v>555102427</v>
      </c>
      <c r="I3461">
        <v>39</v>
      </c>
      <c r="J3461">
        <v>51</v>
      </c>
      <c r="K3461">
        <v>39</v>
      </c>
      <c r="L3461">
        <v>86401000</v>
      </c>
      <c r="M3461">
        <v>127</v>
      </c>
      <c r="N3461">
        <v>34</v>
      </c>
      <c r="O3461">
        <v>51</v>
      </c>
      <c r="P3461">
        <v>1.1470588235294119</v>
      </c>
      <c r="Q3461">
        <v>1</v>
      </c>
      <c r="R3461">
        <v>1.0735294117647061</v>
      </c>
      <c r="S3461">
        <v>2.5000000000000001E-2</v>
      </c>
      <c r="T3461">
        <v>0.03</v>
      </c>
      <c r="U3461">
        <v>4752055</v>
      </c>
      <c r="V3461" t="s">
        <v>1395</v>
      </c>
      <c r="W3461">
        <v>0.25670657468852809</v>
      </c>
      <c r="X3461">
        <v>8.5606813605230373E-3</v>
      </c>
      <c r="Y3461">
        <v>16129</v>
      </c>
      <c r="Z3461">
        <v>2048383</v>
      </c>
      <c r="AA3461">
        <v>260144641</v>
      </c>
      <c r="AB3461" t="s">
        <v>391</v>
      </c>
      <c r="AC3461" t="s">
        <v>1418</v>
      </c>
    </row>
    <row r="3462" spans="1:29" x14ac:dyDescent="0.25">
      <c r="A3462" t="s">
        <v>36</v>
      </c>
      <c r="B3462" t="s">
        <v>416</v>
      </c>
      <c r="C3462" t="s">
        <v>440</v>
      </c>
      <c r="D3462" t="s">
        <v>1008</v>
      </c>
      <c r="E3462">
        <v>135</v>
      </c>
      <c r="F3462">
        <v>2208323507.25</v>
      </c>
      <c r="G3462">
        <v>941202039</v>
      </c>
      <c r="H3462">
        <v>664406416.25999999</v>
      </c>
      <c r="I3462">
        <v>45</v>
      </c>
      <c r="J3462">
        <v>67</v>
      </c>
      <c r="K3462">
        <v>46</v>
      </c>
      <c r="L3462">
        <v>148969000</v>
      </c>
      <c r="M3462">
        <v>135</v>
      </c>
      <c r="N3462">
        <v>37</v>
      </c>
      <c r="O3462">
        <v>54</v>
      </c>
      <c r="P3462">
        <v>1.216216216216216</v>
      </c>
      <c r="Q3462">
        <v>1.2407407407407409</v>
      </c>
      <c r="R3462">
        <v>1.228478478478479</v>
      </c>
      <c r="S3462">
        <v>3.5000000000000003E-2</v>
      </c>
      <c r="T3462">
        <v>5.5E-2</v>
      </c>
      <c r="U3462">
        <v>13407210</v>
      </c>
      <c r="V3462" t="s">
        <v>1395</v>
      </c>
      <c r="W3462">
        <v>0.30086462154604232</v>
      </c>
      <c r="X3462">
        <v>2.0179230169796249E-2</v>
      </c>
      <c r="Y3462">
        <v>18225</v>
      </c>
      <c r="Z3462">
        <v>2460375</v>
      </c>
      <c r="AA3462">
        <v>332150625</v>
      </c>
      <c r="AB3462" t="s">
        <v>396</v>
      </c>
      <c r="AC3462" t="s">
        <v>1418</v>
      </c>
    </row>
    <row r="3463" spans="1:29" x14ac:dyDescent="0.25">
      <c r="A3463" t="s">
        <v>36</v>
      </c>
      <c r="B3463" t="s">
        <v>416</v>
      </c>
      <c r="C3463" t="s">
        <v>440</v>
      </c>
      <c r="D3463" t="s">
        <v>1006</v>
      </c>
      <c r="E3463">
        <v>138</v>
      </c>
      <c r="F3463">
        <v>1957989881.47</v>
      </c>
      <c r="G3463">
        <v>775419498</v>
      </c>
      <c r="H3463">
        <v>484632032</v>
      </c>
      <c r="I3463">
        <v>40</v>
      </c>
      <c r="J3463">
        <v>59</v>
      </c>
      <c r="K3463">
        <v>40</v>
      </c>
      <c r="L3463">
        <v>99167000</v>
      </c>
      <c r="M3463">
        <v>138</v>
      </c>
      <c r="N3463">
        <v>38</v>
      </c>
      <c r="O3463">
        <v>55</v>
      </c>
      <c r="P3463">
        <v>1.0526315789473679</v>
      </c>
      <c r="Q3463">
        <v>1.072727272727273</v>
      </c>
      <c r="R3463">
        <v>1.0626794258373209</v>
      </c>
      <c r="S3463">
        <v>0.02</v>
      </c>
      <c r="T3463">
        <v>0.03</v>
      </c>
      <c r="U3463">
        <v>4958350</v>
      </c>
      <c r="V3463" t="s">
        <v>1395</v>
      </c>
      <c r="W3463">
        <v>0.24751508503003741</v>
      </c>
      <c r="X3463">
        <v>1.0231164414654289E-2</v>
      </c>
      <c r="Y3463">
        <v>19044</v>
      </c>
      <c r="Z3463">
        <v>2628072</v>
      </c>
      <c r="AA3463">
        <v>362673936</v>
      </c>
      <c r="AB3463" t="s">
        <v>396</v>
      </c>
      <c r="AC3463" t="s">
        <v>1418</v>
      </c>
    </row>
    <row r="3464" spans="1:29" x14ac:dyDescent="0.25">
      <c r="A3464" t="s">
        <v>36</v>
      </c>
      <c r="B3464" t="s">
        <v>416</v>
      </c>
      <c r="C3464" t="s">
        <v>440</v>
      </c>
      <c r="D3464" t="s">
        <v>1012</v>
      </c>
      <c r="E3464">
        <v>150</v>
      </c>
      <c r="F3464">
        <v>2281591462.0599999</v>
      </c>
      <c r="G3464">
        <v>925083756</v>
      </c>
      <c r="H3464">
        <v>758584181.38</v>
      </c>
      <c r="I3464">
        <v>55</v>
      </c>
      <c r="J3464">
        <v>76</v>
      </c>
      <c r="K3464">
        <v>56</v>
      </c>
      <c r="L3464">
        <v>117087000</v>
      </c>
      <c r="M3464">
        <v>150</v>
      </c>
      <c r="N3464">
        <v>41</v>
      </c>
      <c r="O3464">
        <v>60</v>
      </c>
      <c r="P3464">
        <v>1.341463414634146</v>
      </c>
      <c r="Q3464">
        <v>1.2666666666666671</v>
      </c>
      <c r="R3464">
        <v>1.304065040650406</v>
      </c>
      <c r="S3464">
        <v>3.5000000000000003E-2</v>
      </c>
      <c r="T3464">
        <v>5.5E-2</v>
      </c>
      <c r="U3464">
        <v>10537830</v>
      </c>
      <c r="V3464" t="s">
        <v>1395</v>
      </c>
      <c r="W3464">
        <v>0.33248028579800643</v>
      </c>
      <c r="X3464">
        <v>1.3891444428527111E-2</v>
      </c>
      <c r="Y3464">
        <v>22500</v>
      </c>
      <c r="Z3464">
        <v>3375000</v>
      </c>
      <c r="AA3464">
        <v>506250000</v>
      </c>
      <c r="AB3464" t="s">
        <v>397</v>
      </c>
      <c r="AC3464" t="s">
        <v>1418</v>
      </c>
    </row>
    <row r="3465" spans="1:29" x14ac:dyDescent="0.25">
      <c r="A3465" t="s">
        <v>36</v>
      </c>
      <c r="B3465" t="s">
        <v>416</v>
      </c>
      <c r="C3465" t="s">
        <v>440</v>
      </c>
      <c r="D3465" t="s">
        <v>999</v>
      </c>
      <c r="E3465">
        <v>120</v>
      </c>
      <c r="F3465">
        <v>2120406524.4200001</v>
      </c>
      <c r="G3465">
        <v>832862929</v>
      </c>
      <c r="H3465">
        <v>728399905.29999995</v>
      </c>
      <c r="I3465">
        <v>43</v>
      </c>
      <c r="J3465">
        <v>74</v>
      </c>
      <c r="K3465">
        <v>43</v>
      </c>
      <c r="L3465">
        <v>175116000</v>
      </c>
      <c r="M3465">
        <v>120</v>
      </c>
      <c r="N3465">
        <v>32</v>
      </c>
      <c r="O3465">
        <v>48</v>
      </c>
      <c r="P3465">
        <v>1.34375</v>
      </c>
      <c r="Q3465">
        <v>1.541666666666667</v>
      </c>
      <c r="R3465">
        <v>1.442708333333333</v>
      </c>
      <c r="S3465">
        <v>3.5000000000000003E-2</v>
      </c>
      <c r="T3465">
        <v>0.08</v>
      </c>
      <c r="U3465">
        <v>20138340</v>
      </c>
      <c r="V3465" t="s">
        <v>1395</v>
      </c>
      <c r="W3465">
        <v>0.34351898888786953</v>
      </c>
      <c r="X3465">
        <v>2.7647367680128671E-2</v>
      </c>
      <c r="Y3465">
        <v>14400</v>
      </c>
      <c r="Z3465">
        <v>1728000</v>
      </c>
      <c r="AA3465">
        <v>207360000</v>
      </c>
      <c r="AB3465" t="s">
        <v>391</v>
      </c>
      <c r="AC3465" t="s">
        <v>1418</v>
      </c>
    </row>
    <row r="3466" spans="1:29" x14ac:dyDescent="0.25">
      <c r="A3466" t="s">
        <v>36</v>
      </c>
      <c r="B3466" t="s">
        <v>416</v>
      </c>
      <c r="C3466" t="s">
        <v>440</v>
      </c>
      <c r="D3466" t="s">
        <v>1009</v>
      </c>
      <c r="E3466">
        <v>125</v>
      </c>
      <c r="F3466">
        <v>1926356224.54</v>
      </c>
      <c r="G3466">
        <v>706552386</v>
      </c>
      <c r="H3466">
        <v>772043442.53999996</v>
      </c>
      <c r="I3466">
        <v>51</v>
      </c>
      <c r="J3466">
        <v>92</v>
      </c>
      <c r="K3466">
        <v>51</v>
      </c>
      <c r="L3466">
        <v>197726000</v>
      </c>
      <c r="M3466">
        <v>125</v>
      </c>
      <c r="N3466">
        <v>34</v>
      </c>
      <c r="O3466">
        <v>50</v>
      </c>
      <c r="P3466">
        <v>1.5</v>
      </c>
      <c r="Q3466">
        <v>1.84</v>
      </c>
      <c r="R3466">
        <v>1.67</v>
      </c>
      <c r="S3466">
        <v>0.05</v>
      </c>
      <c r="T3466">
        <v>0.08</v>
      </c>
      <c r="U3466">
        <v>25704380</v>
      </c>
      <c r="V3466" t="s">
        <v>1395</v>
      </c>
      <c r="W3466">
        <v>0.40077916675269049</v>
      </c>
      <c r="X3466">
        <v>3.3293955474103062E-2</v>
      </c>
      <c r="Y3466">
        <v>15625</v>
      </c>
      <c r="Z3466">
        <v>1953125</v>
      </c>
      <c r="AA3466">
        <v>244140625</v>
      </c>
      <c r="AB3466" t="s">
        <v>391</v>
      </c>
      <c r="AC3466" t="s">
        <v>1418</v>
      </c>
    </row>
    <row r="3467" spans="1:29" x14ac:dyDescent="0.25">
      <c r="A3467" t="s">
        <v>36</v>
      </c>
      <c r="B3467" t="s">
        <v>416</v>
      </c>
      <c r="C3467" t="s">
        <v>440</v>
      </c>
      <c r="D3467" t="s">
        <v>1010</v>
      </c>
      <c r="E3467">
        <v>129</v>
      </c>
      <c r="F3467">
        <v>1863776828.8199999</v>
      </c>
      <c r="G3467">
        <v>770798481</v>
      </c>
      <c r="H3467">
        <v>460458097</v>
      </c>
      <c r="I3467">
        <v>37</v>
      </c>
      <c r="J3467">
        <v>52</v>
      </c>
      <c r="K3467">
        <v>37</v>
      </c>
      <c r="L3467">
        <v>75371000</v>
      </c>
      <c r="M3467">
        <v>129</v>
      </c>
      <c r="N3467">
        <v>35</v>
      </c>
      <c r="O3467">
        <v>52</v>
      </c>
      <c r="P3467">
        <v>1.0571428571428569</v>
      </c>
      <c r="Q3467">
        <v>1</v>
      </c>
      <c r="R3467">
        <v>1.028571428571428</v>
      </c>
      <c r="S3467">
        <v>0.02</v>
      </c>
      <c r="T3467">
        <v>0.03</v>
      </c>
      <c r="U3467">
        <v>3768550</v>
      </c>
      <c r="V3467" t="s">
        <v>1395</v>
      </c>
      <c r="W3467">
        <v>0.24705645540809021</v>
      </c>
      <c r="X3467">
        <v>8.1843495087892872E-3</v>
      </c>
      <c r="Y3467">
        <v>16641</v>
      </c>
      <c r="Z3467">
        <v>2146689</v>
      </c>
      <c r="AA3467">
        <v>276922881</v>
      </c>
      <c r="AB3467" t="s">
        <v>391</v>
      </c>
      <c r="AC3467" t="s">
        <v>1418</v>
      </c>
    </row>
    <row r="3468" spans="1:29" x14ac:dyDescent="0.25">
      <c r="A3468" t="s">
        <v>36</v>
      </c>
      <c r="B3468" t="s">
        <v>416</v>
      </c>
      <c r="C3468" t="s">
        <v>440</v>
      </c>
      <c r="D3468" t="s">
        <v>1021</v>
      </c>
      <c r="E3468">
        <v>174</v>
      </c>
      <c r="F3468">
        <v>3302969004.5900002</v>
      </c>
      <c r="G3468">
        <v>1189480443</v>
      </c>
      <c r="H3468">
        <v>989181640</v>
      </c>
      <c r="I3468">
        <v>62</v>
      </c>
      <c r="J3468">
        <v>79</v>
      </c>
      <c r="K3468">
        <v>63</v>
      </c>
      <c r="L3468">
        <v>129041100</v>
      </c>
      <c r="M3468">
        <v>174</v>
      </c>
      <c r="N3468">
        <v>48</v>
      </c>
      <c r="O3468">
        <v>70</v>
      </c>
      <c r="P3468">
        <v>1.291666666666667</v>
      </c>
      <c r="Q3468">
        <v>1.128571428571429</v>
      </c>
      <c r="R3468">
        <v>1.210119047619048</v>
      </c>
      <c r="S3468">
        <v>3.5000000000000003E-2</v>
      </c>
      <c r="T3468">
        <v>4.4999999999999998E-2</v>
      </c>
      <c r="U3468">
        <v>10323288</v>
      </c>
      <c r="V3468" t="s">
        <v>1395</v>
      </c>
      <c r="W3468">
        <v>0.29948256814562141</v>
      </c>
      <c r="X3468">
        <v>1.043619046548418E-2</v>
      </c>
      <c r="Y3468">
        <v>30276</v>
      </c>
      <c r="Z3468">
        <v>5268024</v>
      </c>
      <c r="AA3468">
        <v>916636176</v>
      </c>
      <c r="AB3468" t="s">
        <v>398</v>
      </c>
      <c r="AC3468" t="s">
        <v>1418</v>
      </c>
    </row>
    <row r="3469" spans="1:29" x14ac:dyDescent="0.25">
      <c r="A3469" t="s">
        <v>36</v>
      </c>
      <c r="B3469" t="s">
        <v>416</v>
      </c>
      <c r="C3469" t="s">
        <v>440</v>
      </c>
      <c r="D3469" t="s">
        <v>1003</v>
      </c>
      <c r="E3469">
        <v>130</v>
      </c>
      <c r="F3469">
        <v>2184406627.1700001</v>
      </c>
      <c r="G3469">
        <v>841395733</v>
      </c>
      <c r="H3469">
        <v>671664113.58000004</v>
      </c>
      <c r="I3469">
        <v>45</v>
      </c>
      <c r="J3469">
        <v>72</v>
      </c>
      <c r="K3469">
        <v>46</v>
      </c>
      <c r="L3469">
        <v>132207000</v>
      </c>
      <c r="M3469">
        <v>130</v>
      </c>
      <c r="N3469">
        <v>37</v>
      </c>
      <c r="O3469">
        <v>52</v>
      </c>
      <c r="P3469">
        <v>1.216216216216216</v>
      </c>
      <c r="Q3469">
        <v>1.384615384615385</v>
      </c>
      <c r="R3469">
        <v>1.3004158004158</v>
      </c>
      <c r="S3469">
        <v>3.5000000000000003E-2</v>
      </c>
      <c r="T3469">
        <v>5.5E-2</v>
      </c>
      <c r="U3469">
        <v>11898630</v>
      </c>
      <c r="V3469" t="s">
        <v>1395</v>
      </c>
      <c r="W3469">
        <v>0.30748126526706798</v>
      </c>
      <c r="X3469">
        <v>1.7715149223292231E-2</v>
      </c>
      <c r="Y3469">
        <v>16900</v>
      </c>
      <c r="Z3469">
        <v>2197000</v>
      </c>
      <c r="AA3469">
        <v>285610000</v>
      </c>
      <c r="AB3469" t="s">
        <v>396</v>
      </c>
      <c r="AC3469" t="s">
        <v>1418</v>
      </c>
    </row>
    <row r="3470" spans="1:29" x14ac:dyDescent="0.25">
      <c r="A3470" t="s">
        <v>36</v>
      </c>
      <c r="B3470" t="s">
        <v>416</v>
      </c>
      <c r="C3470" t="s">
        <v>440</v>
      </c>
      <c r="D3470" t="s">
        <v>1016</v>
      </c>
      <c r="E3470">
        <v>130</v>
      </c>
      <c r="F3470">
        <v>2197330199.6599998</v>
      </c>
      <c r="G3470">
        <v>874449750</v>
      </c>
      <c r="H3470">
        <v>426221454.31999999</v>
      </c>
      <c r="I3470">
        <v>33</v>
      </c>
      <c r="J3470">
        <v>58</v>
      </c>
      <c r="K3470">
        <v>34</v>
      </c>
      <c r="L3470">
        <v>73941000</v>
      </c>
      <c r="M3470">
        <v>130</v>
      </c>
      <c r="N3470">
        <v>36</v>
      </c>
      <c r="O3470">
        <v>52</v>
      </c>
      <c r="P3470">
        <v>0.91666666666666663</v>
      </c>
      <c r="Q3470">
        <v>1.115384615384615</v>
      </c>
      <c r="R3470">
        <v>1.016025641025641</v>
      </c>
      <c r="S3470">
        <v>1.4999999999999999E-2</v>
      </c>
      <c r="T3470">
        <v>4.4999999999999998E-2</v>
      </c>
      <c r="U3470">
        <v>4436460</v>
      </c>
      <c r="V3470" t="s">
        <v>1395</v>
      </c>
      <c r="W3470">
        <v>0.19397241906835419</v>
      </c>
      <c r="X3470">
        <v>1.040881437345287E-2</v>
      </c>
      <c r="Y3470">
        <v>16900</v>
      </c>
      <c r="Z3470">
        <v>2197000</v>
      </c>
      <c r="AA3470">
        <v>285610000</v>
      </c>
      <c r="AB3470" t="s">
        <v>396</v>
      </c>
      <c r="AC3470" t="s">
        <v>1418</v>
      </c>
    </row>
    <row r="3471" spans="1:29" x14ac:dyDescent="0.25">
      <c r="A3471" t="s">
        <v>36</v>
      </c>
      <c r="B3471" t="s">
        <v>416</v>
      </c>
      <c r="C3471" t="s">
        <v>440</v>
      </c>
      <c r="D3471" t="s">
        <v>1011</v>
      </c>
      <c r="E3471">
        <v>181</v>
      </c>
      <c r="F3471">
        <v>2733265076.1100001</v>
      </c>
      <c r="G3471">
        <v>1239037397</v>
      </c>
      <c r="H3471">
        <v>914139879</v>
      </c>
      <c r="I3471">
        <v>74</v>
      </c>
      <c r="J3471">
        <v>110</v>
      </c>
      <c r="K3471">
        <v>74</v>
      </c>
      <c r="L3471">
        <v>162458000</v>
      </c>
      <c r="M3471">
        <v>181</v>
      </c>
      <c r="N3471">
        <v>48</v>
      </c>
      <c r="O3471">
        <v>73</v>
      </c>
      <c r="P3471">
        <v>1.541666666666667</v>
      </c>
      <c r="Q3471">
        <v>1.506849315068493</v>
      </c>
      <c r="R3471">
        <v>1.52425799086758</v>
      </c>
      <c r="S3471">
        <v>0.05</v>
      </c>
      <c r="T3471">
        <v>0.08</v>
      </c>
      <c r="U3471">
        <v>21119540</v>
      </c>
      <c r="V3471" t="s">
        <v>1395</v>
      </c>
      <c r="W3471">
        <v>0.33444977107782381</v>
      </c>
      <c r="X3471">
        <v>2.3103182002193339E-2</v>
      </c>
      <c r="Y3471">
        <v>32761</v>
      </c>
      <c r="Z3471">
        <v>5929741</v>
      </c>
      <c r="AA3471">
        <v>1073283121</v>
      </c>
      <c r="AB3471" t="s">
        <v>402</v>
      </c>
      <c r="AC3471" t="s">
        <v>1418</v>
      </c>
    </row>
    <row r="3472" spans="1:29" x14ac:dyDescent="0.25">
      <c r="A3472" t="s">
        <v>36</v>
      </c>
      <c r="B3472" t="s">
        <v>416</v>
      </c>
      <c r="C3472" t="s">
        <v>440</v>
      </c>
      <c r="D3472" t="s">
        <v>1013</v>
      </c>
      <c r="E3472">
        <v>132</v>
      </c>
      <c r="F3472">
        <v>2072580237.8800001</v>
      </c>
      <c r="G3472">
        <v>859622428</v>
      </c>
      <c r="H3472">
        <v>633690110</v>
      </c>
      <c r="I3472">
        <v>51</v>
      </c>
      <c r="J3472">
        <v>64</v>
      </c>
      <c r="K3472">
        <v>53</v>
      </c>
      <c r="L3472">
        <v>96786677</v>
      </c>
      <c r="M3472">
        <v>132</v>
      </c>
      <c r="N3472">
        <v>34</v>
      </c>
      <c r="O3472">
        <v>53</v>
      </c>
      <c r="P3472">
        <v>1.5</v>
      </c>
      <c r="Q3472">
        <v>1.2075471698113209</v>
      </c>
      <c r="R3472">
        <v>1.35377358490566</v>
      </c>
      <c r="S3472">
        <v>0.05</v>
      </c>
      <c r="T3472">
        <v>5.5E-2</v>
      </c>
      <c r="U3472">
        <v>10162601.085000001</v>
      </c>
      <c r="V3472" t="s">
        <v>1395</v>
      </c>
      <c r="W3472">
        <v>0.30574937385690248</v>
      </c>
      <c r="X3472">
        <v>1.6037177990674341E-2</v>
      </c>
      <c r="Y3472">
        <v>17424</v>
      </c>
      <c r="Z3472">
        <v>2299968</v>
      </c>
      <c r="AA3472">
        <v>303595776</v>
      </c>
      <c r="AB3472" t="s">
        <v>396</v>
      </c>
      <c r="AC3472" t="s">
        <v>1418</v>
      </c>
    </row>
    <row r="3473" spans="1:29" x14ac:dyDescent="0.25">
      <c r="A3473" t="s">
        <v>36</v>
      </c>
      <c r="B3473" t="s">
        <v>416</v>
      </c>
      <c r="C3473" t="s">
        <v>440</v>
      </c>
      <c r="D3473" t="s">
        <v>1018</v>
      </c>
      <c r="E3473">
        <v>146</v>
      </c>
      <c r="F3473">
        <v>2234507075</v>
      </c>
      <c r="G3473">
        <v>812637518</v>
      </c>
      <c r="H3473">
        <v>588251437</v>
      </c>
      <c r="I3473">
        <v>50</v>
      </c>
      <c r="J3473">
        <v>73</v>
      </c>
      <c r="K3473">
        <v>51</v>
      </c>
      <c r="L3473">
        <v>117586000</v>
      </c>
      <c r="M3473">
        <v>146</v>
      </c>
      <c r="N3473">
        <v>41</v>
      </c>
      <c r="O3473">
        <v>58</v>
      </c>
      <c r="P3473">
        <v>1.219512195121951</v>
      </c>
      <c r="Q3473">
        <v>1.2586206896551719</v>
      </c>
      <c r="R3473">
        <v>1.239066442388562</v>
      </c>
      <c r="S3473">
        <v>3.5000000000000003E-2</v>
      </c>
      <c r="T3473">
        <v>5.5E-2</v>
      </c>
      <c r="U3473">
        <v>10582740</v>
      </c>
      <c r="V3473" t="s">
        <v>1395</v>
      </c>
      <c r="W3473">
        <v>0.26325780910763058</v>
      </c>
      <c r="X3473">
        <v>1.7990164297720199E-2</v>
      </c>
      <c r="Y3473">
        <v>21316</v>
      </c>
      <c r="Z3473">
        <v>3112136</v>
      </c>
      <c r="AA3473">
        <v>454371856</v>
      </c>
      <c r="AB3473" t="s">
        <v>395</v>
      </c>
      <c r="AC3473" t="s">
        <v>1418</v>
      </c>
    </row>
    <row r="3474" spans="1:29" x14ac:dyDescent="0.25">
      <c r="A3474" t="s">
        <v>36</v>
      </c>
      <c r="B3474" t="s">
        <v>416</v>
      </c>
      <c r="C3474" t="s">
        <v>440</v>
      </c>
      <c r="D3474" t="s">
        <v>1023</v>
      </c>
      <c r="E3474">
        <v>100</v>
      </c>
      <c r="F3474">
        <v>1545108006.28</v>
      </c>
      <c r="G3474">
        <v>609828236</v>
      </c>
      <c r="H3474">
        <v>712971347</v>
      </c>
      <c r="I3474">
        <v>45</v>
      </c>
      <c r="J3474">
        <v>81</v>
      </c>
      <c r="K3474">
        <v>46</v>
      </c>
      <c r="L3474">
        <v>157794000</v>
      </c>
      <c r="M3474">
        <v>100</v>
      </c>
      <c r="N3474">
        <v>30</v>
      </c>
      <c r="O3474">
        <v>40</v>
      </c>
      <c r="P3474">
        <v>1.5</v>
      </c>
      <c r="Q3474">
        <v>2.0249999999999999</v>
      </c>
      <c r="R3474">
        <v>1.7625</v>
      </c>
      <c r="S3474">
        <v>0.05</v>
      </c>
      <c r="T3474">
        <v>0.08</v>
      </c>
      <c r="U3474">
        <v>20513220</v>
      </c>
      <c r="V3474" t="s">
        <v>1395</v>
      </c>
      <c r="W3474">
        <v>0.46143786978138113</v>
      </c>
      <c r="X3474">
        <v>2.877145075508904E-2</v>
      </c>
      <c r="Y3474">
        <v>10000</v>
      </c>
      <c r="Z3474">
        <v>1000000</v>
      </c>
      <c r="AA3474">
        <v>100000000</v>
      </c>
      <c r="AB3474" t="s">
        <v>393</v>
      </c>
      <c r="AC3474" t="s">
        <v>1418</v>
      </c>
    </row>
    <row r="3475" spans="1:29" x14ac:dyDescent="0.25">
      <c r="A3475" t="s">
        <v>36</v>
      </c>
      <c r="B3475" t="s">
        <v>416</v>
      </c>
      <c r="C3475" t="s">
        <v>440</v>
      </c>
      <c r="D3475" t="s">
        <v>1001</v>
      </c>
      <c r="E3475">
        <v>118</v>
      </c>
      <c r="F3475">
        <v>1861766246.54</v>
      </c>
      <c r="G3475">
        <v>767364339</v>
      </c>
      <c r="H3475">
        <v>324971553</v>
      </c>
      <c r="I3475">
        <v>28</v>
      </c>
      <c r="J3475">
        <v>38</v>
      </c>
      <c r="K3475">
        <v>29</v>
      </c>
      <c r="L3475">
        <v>41588326</v>
      </c>
      <c r="M3475">
        <v>118</v>
      </c>
      <c r="N3475">
        <v>31</v>
      </c>
      <c r="O3475">
        <v>47</v>
      </c>
      <c r="P3475">
        <v>0.90322580645161288</v>
      </c>
      <c r="Q3475">
        <v>0.80851063829787229</v>
      </c>
      <c r="R3475">
        <v>0.85586822237474258</v>
      </c>
      <c r="S3475">
        <v>1.4999999999999999E-2</v>
      </c>
      <c r="T3475">
        <v>0.01</v>
      </c>
      <c r="U3475">
        <v>1039708.15</v>
      </c>
      <c r="V3475" t="s">
        <v>1395</v>
      </c>
      <c r="W3475">
        <v>0.17455013678754969</v>
      </c>
      <c r="X3475">
        <v>3.1993820394488502E-3</v>
      </c>
      <c r="Y3475">
        <v>13924</v>
      </c>
      <c r="Z3475">
        <v>1643032</v>
      </c>
      <c r="AA3475">
        <v>193877776</v>
      </c>
      <c r="AB3475" t="s">
        <v>394</v>
      </c>
      <c r="AC3475" t="s">
        <v>1418</v>
      </c>
    </row>
    <row r="3476" spans="1:29" x14ac:dyDescent="0.25">
      <c r="A3476" t="s">
        <v>36</v>
      </c>
      <c r="B3476" t="s">
        <v>416</v>
      </c>
      <c r="C3476" t="s">
        <v>440</v>
      </c>
      <c r="D3476" t="s">
        <v>1017</v>
      </c>
      <c r="E3476">
        <v>118</v>
      </c>
      <c r="F3476">
        <v>1927737880</v>
      </c>
      <c r="G3476">
        <v>729037389</v>
      </c>
      <c r="H3476">
        <v>683645725</v>
      </c>
      <c r="I3476">
        <v>42</v>
      </c>
      <c r="J3476">
        <v>57</v>
      </c>
      <c r="K3476">
        <v>43</v>
      </c>
      <c r="L3476">
        <v>91959000</v>
      </c>
      <c r="M3476">
        <v>118</v>
      </c>
      <c r="N3476">
        <v>33</v>
      </c>
      <c r="O3476">
        <v>47</v>
      </c>
      <c r="P3476">
        <v>1.2727272727272729</v>
      </c>
      <c r="Q3476">
        <v>1.212765957446809</v>
      </c>
      <c r="R3476">
        <v>1.242746615087041</v>
      </c>
      <c r="S3476">
        <v>3.5000000000000003E-2</v>
      </c>
      <c r="T3476">
        <v>5.5E-2</v>
      </c>
      <c r="U3476">
        <v>8276310</v>
      </c>
      <c r="V3476" t="s">
        <v>1395</v>
      </c>
      <c r="W3476">
        <v>0.35463624598174098</v>
      </c>
      <c r="X3476">
        <v>1.2106138746058859E-2</v>
      </c>
      <c r="Y3476">
        <v>13924</v>
      </c>
      <c r="Z3476">
        <v>1643032</v>
      </c>
      <c r="AA3476">
        <v>193877776</v>
      </c>
      <c r="AB3476" t="s">
        <v>394</v>
      </c>
      <c r="AC3476" t="s">
        <v>1418</v>
      </c>
    </row>
    <row r="3477" spans="1:29" x14ac:dyDescent="0.25">
      <c r="A3477" t="s">
        <v>36</v>
      </c>
      <c r="B3477" t="s">
        <v>416</v>
      </c>
      <c r="C3477" t="s">
        <v>440</v>
      </c>
      <c r="D3477" t="s">
        <v>1022</v>
      </c>
      <c r="E3477">
        <v>149</v>
      </c>
      <c r="F3477">
        <v>2243461170.7199998</v>
      </c>
      <c r="G3477">
        <v>848344619</v>
      </c>
      <c r="H3477">
        <v>608905588</v>
      </c>
      <c r="I3477">
        <v>44</v>
      </c>
      <c r="J3477">
        <v>62</v>
      </c>
      <c r="K3477">
        <v>46</v>
      </c>
      <c r="L3477">
        <v>81075000</v>
      </c>
      <c r="M3477">
        <v>149</v>
      </c>
      <c r="N3477">
        <v>41</v>
      </c>
      <c r="O3477">
        <v>60</v>
      </c>
      <c r="P3477">
        <v>1.0731707317073169</v>
      </c>
      <c r="Q3477">
        <v>1.033333333333333</v>
      </c>
      <c r="R3477">
        <v>1.053252032520325</v>
      </c>
      <c r="S3477">
        <v>0.02</v>
      </c>
      <c r="T3477">
        <v>0.03</v>
      </c>
      <c r="U3477">
        <v>4053750</v>
      </c>
      <c r="V3477" t="s">
        <v>1395</v>
      </c>
      <c r="W3477">
        <v>0.27141347305092078</v>
      </c>
      <c r="X3477">
        <v>6.6574360293110008E-3</v>
      </c>
      <c r="Y3477">
        <v>22201</v>
      </c>
      <c r="Z3477">
        <v>3307949</v>
      </c>
      <c r="AA3477">
        <v>492884401</v>
      </c>
      <c r="AB3477" t="s">
        <v>395</v>
      </c>
      <c r="AC3477" t="s">
        <v>1418</v>
      </c>
    </row>
    <row r="3478" spans="1:29" x14ac:dyDescent="0.25">
      <c r="A3478" t="s">
        <v>36</v>
      </c>
      <c r="B3478" t="s">
        <v>416</v>
      </c>
      <c r="C3478" t="s">
        <v>440</v>
      </c>
      <c r="D3478" t="s">
        <v>1000</v>
      </c>
      <c r="E3478">
        <v>123</v>
      </c>
      <c r="F3478">
        <v>2037761570</v>
      </c>
      <c r="G3478">
        <v>835400795</v>
      </c>
      <c r="H3478">
        <v>473998374</v>
      </c>
      <c r="I3478">
        <v>33</v>
      </c>
      <c r="J3478">
        <v>51</v>
      </c>
      <c r="K3478">
        <v>35</v>
      </c>
      <c r="L3478">
        <v>89808000</v>
      </c>
      <c r="M3478">
        <v>123</v>
      </c>
      <c r="N3478">
        <v>33</v>
      </c>
      <c r="O3478">
        <v>49</v>
      </c>
      <c r="P3478">
        <v>1</v>
      </c>
      <c r="Q3478">
        <v>1.0408163265306121</v>
      </c>
      <c r="R3478">
        <v>1.0204081632653059</v>
      </c>
      <c r="S3478">
        <v>0.02</v>
      </c>
      <c r="T3478">
        <v>0.03</v>
      </c>
      <c r="U3478">
        <v>4490400</v>
      </c>
      <c r="V3478" t="s">
        <v>1395</v>
      </c>
      <c r="W3478">
        <v>0.2326073771231244</v>
      </c>
      <c r="X3478">
        <v>9.4734502190507511E-3</v>
      </c>
      <c r="Y3478">
        <v>15129</v>
      </c>
      <c r="Z3478">
        <v>1860867</v>
      </c>
      <c r="AA3478">
        <v>228886641</v>
      </c>
      <c r="AB3478" t="s">
        <v>391</v>
      </c>
      <c r="AC3478" t="s">
        <v>1418</v>
      </c>
    </row>
    <row r="3479" spans="1:29" x14ac:dyDescent="0.25">
      <c r="A3479" t="s">
        <v>36</v>
      </c>
      <c r="B3479" t="s">
        <v>416</v>
      </c>
      <c r="C3479" t="s">
        <v>440</v>
      </c>
      <c r="D3479" t="s">
        <v>1019</v>
      </c>
      <c r="E3479">
        <v>117</v>
      </c>
      <c r="F3479">
        <v>1887003406.8800001</v>
      </c>
      <c r="G3479">
        <v>759031245</v>
      </c>
      <c r="H3479">
        <v>511283980.35000002</v>
      </c>
      <c r="I3479">
        <v>38</v>
      </c>
      <c r="J3479">
        <v>60</v>
      </c>
      <c r="K3479">
        <v>38</v>
      </c>
      <c r="L3479">
        <v>106714531</v>
      </c>
      <c r="M3479">
        <v>117</v>
      </c>
      <c r="N3479">
        <v>31</v>
      </c>
      <c r="O3479">
        <v>47</v>
      </c>
      <c r="P3479">
        <v>1.225806451612903</v>
      </c>
      <c r="Q3479">
        <v>1.2765957446808509</v>
      </c>
      <c r="R3479">
        <v>1.2512010981468771</v>
      </c>
      <c r="S3479">
        <v>3.5000000000000003E-2</v>
      </c>
      <c r="T3479">
        <v>5.5E-2</v>
      </c>
      <c r="U3479">
        <v>9604307.7899999991</v>
      </c>
      <c r="V3479" t="s">
        <v>1395</v>
      </c>
      <c r="W3479">
        <v>0.27095021582147788</v>
      </c>
      <c r="X3479">
        <v>1.8784683579222181E-2</v>
      </c>
      <c r="Y3479">
        <v>13689</v>
      </c>
      <c r="Z3479">
        <v>1601613</v>
      </c>
      <c r="AA3479">
        <v>187388721</v>
      </c>
      <c r="AB3479" t="s">
        <v>394</v>
      </c>
      <c r="AC3479" t="s">
        <v>1418</v>
      </c>
    </row>
    <row r="3480" spans="1:29" x14ac:dyDescent="0.25">
      <c r="A3480" t="s">
        <v>36</v>
      </c>
      <c r="B3480" t="s">
        <v>416</v>
      </c>
      <c r="C3480" t="s">
        <v>440</v>
      </c>
      <c r="D3480" t="s">
        <v>1007</v>
      </c>
      <c r="E3480">
        <v>135</v>
      </c>
      <c r="F3480">
        <v>2140175515.1800001</v>
      </c>
      <c r="G3480">
        <v>840758941</v>
      </c>
      <c r="H3480">
        <v>749618364.17999995</v>
      </c>
      <c r="I3480">
        <v>54</v>
      </c>
      <c r="J3480">
        <v>82</v>
      </c>
      <c r="K3480">
        <v>54</v>
      </c>
      <c r="L3480">
        <v>149851000</v>
      </c>
      <c r="M3480">
        <v>135</v>
      </c>
      <c r="N3480">
        <v>36</v>
      </c>
      <c r="O3480">
        <v>54</v>
      </c>
      <c r="P3480">
        <v>1.5</v>
      </c>
      <c r="Q3480">
        <v>1.518518518518519</v>
      </c>
      <c r="R3480">
        <v>1.5092592592592591</v>
      </c>
      <c r="S3480">
        <v>0.05</v>
      </c>
      <c r="T3480">
        <v>0.08</v>
      </c>
      <c r="U3480">
        <v>19480630</v>
      </c>
      <c r="V3480" t="s">
        <v>1395</v>
      </c>
      <c r="W3480">
        <v>0.35026022812757629</v>
      </c>
      <c r="X3480">
        <v>2.5987396962065711E-2</v>
      </c>
      <c r="Y3480">
        <v>18225</v>
      </c>
      <c r="Z3480">
        <v>2460375</v>
      </c>
      <c r="AA3480">
        <v>332150625</v>
      </c>
      <c r="AB3480" t="s">
        <v>396</v>
      </c>
      <c r="AC3480" t="s">
        <v>1418</v>
      </c>
    </row>
    <row r="3481" spans="1:29" x14ac:dyDescent="0.25">
      <c r="A3481" t="s">
        <v>36</v>
      </c>
      <c r="B3481" t="s">
        <v>416</v>
      </c>
      <c r="C3481" t="s">
        <v>440</v>
      </c>
      <c r="D3481" t="s">
        <v>1002</v>
      </c>
      <c r="E3481">
        <v>108</v>
      </c>
      <c r="F3481">
        <v>1808693798.26</v>
      </c>
      <c r="G3481">
        <v>745802923</v>
      </c>
      <c r="H3481">
        <v>455128126.25999999</v>
      </c>
      <c r="I3481">
        <v>29</v>
      </c>
      <c r="J3481">
        <v>44</v>
      </c>
      <c r="K3481">
        <v>29</v>
      </c>
      <c r="L3481">
        <v>79068000</v>
      </c>
      <c r="M3481">
        <v>108</v>
      </c>
      <c r="N3481">
        <v>29</v>
      </c>
      <c r="O3481">
        <v>43</v>
      </c>
      <c r="P3481">
        <v>1</v>
      </c>
      <c r="Q3481">
        <v>1.023255813953488</v>
      </c>
      <c r="R3481">
        <v>1.011627906976744</v>
      </c>
      <c r="S3481">
        <v>0.02</v>
      </c>
      <c r="T3481">
        <v>0.03</v>
      </c>
      <c r="U3481">
        <v>3953400</v>
      </c>
      <c r="V3481" t="s">
        <v>1395</v>
      </c>
      <c r="W3481">
        <v>0.25163359696253862</v>
      </c>
      <c r="X3481">
        <v>8.6863451672102333E-3</v>
      </c>
      <c r="Y3481">
        <v>11664</v>
      </c>
      <c r="Z3481">
        <v>1259712</v>
      </c>
      <c r="AA3481">
        <v>136048896</v>
      </c>
      <c r="AB3481" t="s">
        <v>393</v>
      </c>
      <c r="AC3481" t="s">
        <v>1418</v>
      </c>
    </row>
    <row r="3482" spans="1:29" x14ac:dyDescent="0.25">
      <c r="A3482" t="s">
        <v>37</v>
      </c>
      <c r="B3482" t="s">
        <v>416</v>
      </c>
      <c r="C3482" t="s">
        <v>440</v>
      </c>
      <c r="D3482" t="s">
        <v>1002</v>
      </c>
      <c r="E3482">
        <v>110</v>
      </c>
      <c r="F3482">
        <v>1859304923.26</v>
      </c>
      <c r="G3482">
        <v>721174410</v>
      </c>
      <c r="H3482">
        <v>494055175.25999999</v>
      </c>
      <c r="I3482">
        <v>36</v>
      </c>
      <c r="J3482">
        <v>53</v>
      </c>
      <c r="K3482">
        <v>36</v>
      </c>
      <c r="L3482">
        <v>78897000</v>
      </c>
      <c r="M3482">
        <v>110</v>
      </c>
      <c r="N3482">
        <v>36</v>
      </c>
      <c r="O3482">
        <v>53</v>
      </c>
      <c r="P3482">
        <v>1</v>
      </c>
      <c r="Q3482">
        <v>1</v>
      </c>
      <c r="R3482">
        <v>1</v>
      </c>
      <c r="S3482">
        <v>0.02</v>
      </c>
      <c r="T3482">
        <v>0.03</v>
      </c>
      <c r="U3482">
        <v>3944850</v>
      </c>
      <c r="V3482" t="s">
        <v>1395</v>
      </c>
      <c r="W3482">
        <v>0.26572036091517021</v>
      </c>
      <c r="X3482">
        <v>7.9846345054962638E-3</v>
      </c>
      <c r="Y3482">
        <v>12100</v>
      </c>
      <c r="Z3482">
        <v>1331000</v>
      </c>
      <c r="AA3482">
        <v>146410000</v>
      </c>
      <c r="AB3482" t="s">
        <v>394</v>
      </c>
      <c r="AC3482" t="s">
        <v>1418</v>
      </c>
    </row>
    <row r="3483" spans="1:29" x14ac:dyDescent="0.25">
      <c r="A3483" t="s">
        <v>37</v>
      </c>
      <c r="B3483" t="s">
        <v>416</v>
      </c>
      <c r="C3483" t="s">
        <v>440</v>
      </c>
      <c r="D3483" t="s">
        <v>1013</v>
      </c>
      <c r="E3483">
        <v>129</v>
      </c>
      <c r="F3483">
        <v>2028897332</v>
      </c>
      <c r="G3483">
        <v>845526265</v>
      </c>
      <c r="H3483">
        <v>451996256</v>
      </c>
      <c r="I3483">
        <v>41</v>
      </c>
      <c r="J3483">
        <v>62</v>
      </c>
      <c r="K3483">
        <v>43</v>
      </c>
      <c r="L3483">
        <v>89801000</v>
      </c>
      <c r="M3483">
        <v>129</v>
      </c>
      <c r="N3483">
        <v>42</v>
      </c>
      <c r="O3483">
        <v>63</v>
      </c>
      <c r="P3483">
        <v>0.97619047619047616</v>
      </c>
      <c r="Q3483">
        <v>0.98412698412698407</v>
      </c>
      <c r="R3483">
        <v>0.98015873015873012</v>
      </c>
      <c r="S3483">
        <v>1.4999999999999999E-2</v>
      </c>
      <c r="T3483">
        <v>1.4999999999999999E-2</v>
      </c>
      <c r="U3483">
        <v>2694030</v>
      </c>
      <c r="V3483" t="s">
        <v>1395</v>
      </c>
      <c r="W3483">
        <v>0.22277926481102001</v>
      </c>
      <c r="X3483">
        <v>5.9602927330442311E-3</v>
      </c>
      <c r="Y3483">
        <v>16641</v>
      </c>
      <c r="Z3483">
        <v>2146689</v>
      </c>
      <c r="AA3483">
        <v>276922881</v>
      </c>
      <c r="AB3483" t="s">
        <v>391</v>
      </c>
      <c r="AC3483" t="s">
        <v>1418</v>
      </c>
    </row>
    <row r="3484" spans="1:29" x14ac:dyDescent="0.25">
      <c r="A3484" t="s">
        <v>37</v>
      </c>
      <c r="B3484" t="s">
        <v>416</v>
      </c>
      <c r="C3484" t="s">
        <v>440</v>
      </c>
      <c r="D3484" t="s">
        <v>1012</v>
      </c>
      <c r="E3484">
        <v>112</v>
      </c>
      <c r="F3484">
        <v>1868269688.6800001</v>
      </c>
      <c r="G3484">
        <v>726141409</v>
      </c>
      <c r="H3484">
        <v>519884973</v>
      </c>
      <c r="I3484">
        <v>36</v>
      </c>
      <c r="J3484">
        <v>56</v>
      </c>
      <c r="K3484">
        <v>37</v>
      </c>
      <c r="L3484">
        <v>91053000</v>
      </c>
      <c r="M3484">
        <v>112</v>
      </c>
      <c r="N3484">
        <v>36</v>
      </c>
      <c r="O3484">
        <v>54</v>
      </c>
      <c r="P3484">
        <v>1</v>
      </c>
      <c r="Q3484">
        <v>1.037037037037037</v>
      </c>
      <c r="R3484">
        <v>1.018518518518519</v>
      </c>
      <c r="S3484">
        <v>0.02</v>
      </c>
      <c r="T3484">
        <v>0.03</v>
      </c>
      <c r="U3484">
        <v>4552650</v>
      </c>
      <c r="V3484" t="s">
        <v>1395</v>
      </c>
      <c r="W3484">
        <v>0.27827083860002971</v>
      </c>
      <c r="X3484">
        <v>8.7570332601246397E-3</v>
      </c>
      <c r="Y3484">
        <v>12544</v>
      </c>
      <c r="Z3484">
        <v>1404928</v>
      </c>
      <c r="AA3484">
        <v>157351936</v>
      </c>
      <c r="AB3484" t="s">
        <v>394</v>
      </c>
      <c r="AC3484" t="s">
        <v>1418</v>
      </c>
    </row>
    <row r="3485" spans="1:29" x14ac:dyDescent="0.25">
      <c r="A3485" t="s">
        <v>37</v>
      </c>
      <c r="B3485" t="s">
        <v>416</v>
      </c>
      <c r="C3485" t="s">
        <v>440</v>
      </c>
      <c r="D3485" t="s">
        <v>1022</v>
      </c>
      <c r="E3485">
        <v>110</v>
      </c>
      <c r="F3485">
        <v>1828047723.72</v>
      </c>
      <c r="G3485">
        <v>650001055</v>
      </c>
      <c r="H3485">
        <v>479312472</v>
      </c>
      <c r="I3485">
        <v>32</v>
      </c>
      <c r="J3485">
        <v>45</v>
      </c>
      <c r="K3485">
        <v>33</v>
      </c>
      <c r="L3485">
        <v>73387000</v>
      </c>
      <c r="M3485">
        <v>110</v>
      </c>
      <c r="N3485">
        <v>36</v>
      </c>
      <c r="O3485">
        <v>53</v>
      </c>
      <c r="P3485">
        <v>0.88888888888888884</v>
      </c>
      <c r="Q3485">
        <v>0.84905660377358494</v>
      </c>
      <c r="R3485">
        <v>0.86897274633123689</v>
      </c>
      <c r="S3485">
        <v>0.01</v>
      </c>
      <c r="T3485">
        <v>0.01</v>
      </c>
      <c r="U3485">
        <v>1467740</v>
      </c>
      <c r="V3485" t="s">
        <v>1395</v>
      </c>
      <c r="W3485">
        <v>0.26219910223384069</v>
      </c>
      <c r="X3485">
        <v>3.0621777770055611E-3</v>
      </c>
      <c r="Y3485">
        <v>12100</v>
      </c>
      <c r="Z3485">
        <v>1331000</v>
      </c>
      <c r="AA3485">
        <v>146410000</v>
      </c>
      <c r="AB3485" t="s">
        <v>394</v>
      </c>
      <c r="AC3485" t="s">
        <v>1418</v>
      </c>
    </row>
    <row r="3486" spans="1:29" x14ac:dyDescent="0.25">
      <c r="A3486" t="s">
        <v>37</v>
      </c>
      <c r="B3486" t="s">
        <v>416</v>
      </c>
      <c r="C3486" t="s">
        <v>440</v>
      </c>
      <c r="D3486" t="s">
        <v>1019</v>
      </c>
      <c r="E3486">
        <v>125</v>
      </c>
      <c r="F3486">
        <v>2026588559.8</v>
      </c>
      <c r="G3486">
        <v>801499763</v>
      </c>
      <c r="H3486">
        <v>630399001.91999996</v>
      </c>
      <c r="I3486">
        <v>42</v>
      </c>
      <c r="J3486">
        <v>50</v>
      </c>
      <c r="K3486">
        <v>43</v>
      </c>
      <c r="L3486">
        <v>70317000</v>
      </c>
      <c r="M3486">
        <v>125</v>
      </c>
      <c r="N3486">
        <v>41</v>
      </c>
      <c r="O3486">
        <v>61</v>
      </c>
      <c r="P3486">
        <v>1.024390243902439</v>
      </c>
      <c r="Q3486">
        <v>0.81967213114754101</v>
      </c>
      <c r="R3486">
        <v>0.92203118752499003</v>
      </c>
      <c r="S3486">
        <v>0.02</v>
      </c>
      <c r="T3486">
        <v>0.01</v>
      </c>
      <c r="U3486">
        <v>2109510</v>
      </c>
      <c r="V3486" t="s">
        <v>1395</v>
      </c>
      <c r="W3486">
        <v>0.31106412738371159</v>
      </c>
      <c r="X3486">
        <v>3.3463092320499981E-3</v>
      </c>
      <c r="Y3486">
        <v>15625</v>
      </c>
      <c r="Z3486">
        <v>1953125</v>
      </c>
      <c r="AA3486">
        <v>244140625</v>
      </c>
      <c r="AB3486" t="s">
        <v>391</v>
      </c>
      <c r="AC3486" t="s">
        <v>1418</v>
      </c>
    </row>
    <row r="3487" spans="1:29" x14ac:dyDescent="0.25">
      <c r="A3487" t="s">
        <v>37</v>
      </c>
      <c r="B3487" t="s">
        <v>416</v>
      </c>
      <c r="C3487" t="s">
        <v>440</v>
      </c>
      <c r="D3487" t="s">
        <v>1021</v>
      </c>
      <c r="E3487">
        <v>176</v>
      </c>
      <c r="F3487">
        <v>3209410377.5900002</v>
      </c>
      <c r="G3487">
        <v>1211476507</v>
      </c>
      <c r="H3487">
        <v>913286448</v>
      </c>
      <c r="I3487">
        <v>61</v>
      </c>
      <c r="J3487">
        <v>72</v>
      </c>
      <c r="K3487">
        <v>61</v>
      </c>
      <c r="L3487">
        <v>100609354</v>
      </c>
      <c r="M3487">
        <v>176</v>
      </c>
      <c r="N3487">
        <v>57</v>
      </c>
      <c r="O3487">
        <v>86</v>
      </c>
      <c r="P3487">
        <v>1.070175438596491</v>
      </c>
      <c r="Q3487">
        <v>0.83720930232558144</v>
      </c>
      <c r="R3487">
        <v>0.95369237046103628</v>
      </c>
      <c r="S3487">
        <v>0.02</v>
      </c>
      <c r="T3487">
        <v>0.01</v>
      </c>
      <c r="U3487">
        <v>3018280.62</v>
      </c>
      <c r="V3487" t="s">
        <v>1395</v>
      </c>
      <c r="W3487">
        <v>0.28456518193407287</v>
      </c>
      <c r="X3487">
        <v>3.3048564627338041E-3</v>
      </c>
      <c r="Y3487">
        <v>30976</v>
      </c>
      <c r="Z3487">
        <v>5451776</v>
      </c>
      <c r="AA3487">
        <v>959512576</v>
      </c>
      <c r="AB3487" t="s">
        <v>398</v>
      </c>
      <c r="AC3487" t="s">
        <v>1418</v>
      </c>
    </row>
    <row r="3488" spans="1:29" x14ac:dyDescent="0.25">
      <c r="A3488" t="s">
        <v>37</v>
      </c>
      <c r="B3488" t="s">
        <v>416</v>
      </c>
      <c r="C3488" t="s">
        <v>440</v>
      </c>
      <c r="D3488" t="s">
        <v>1020</v>
      </c>
      <c r="E3488">
        <v>125</v>
      </c>
      <c r="F3488">
        <v>2029530734.79</v>
      </c>
      <c r="G3488">
        <v>763426514</v>
      </c>
      <c r="H3488">
        <v>591770636.78999996</v>
      </c>
      <c r="I3488">
        <v>37</v>
      </c>
      <c r="J3488">
        <v>62</v>
      </c>
      <c r="K3488">
        <v>39</v>
      </c>
      <c r="L3488">
        <v>102569000</v>
      </c>
      <c r="M3488">
        <v>125</v>
      </c>
      <c r="N3488">
        <v>41</v>
      </c>
      <c r="O3488">
        <v>61</v>
      </c>
      <c r="P3488">
        <v>0.90243902439024393</v>
      </c>
      <c r="Q3488">
        <v>1.0163934426229511</v>
      </c>
      <c r="R3488">
        <v>0.95941623350659733</v>
      </c>
      <c r="S3488">
        <v>1.4999999999999999E-2</v>
      </c>
      <c r="T3488">
        <v>0.03</v>
      </c>
      <c r="U3488">
        <v>4615605</v>
      </c>
      <c r="V3488" t="s">
        <v>1395</v>
      </c>
      <c r="W3488">
        <v>0.29158003209605582</v>
      </c>
      <c r="X3488">
        <v>7.799651947985934E-3</v>
      </c>
      <c r="Y3488">
        <v>15625</v>
      </c>
      <c r="Z3488">
        <v>1953125</v>
      </c>
      <c r="AA3488">
        <v>244140625</v>
      </c>
      <c r="AB3488" t="s">
        <v>391</v>
      </c>
      <c r="AC3488" t="s">
        <v>1418</v>
      </c>
    </row>
    <row r="3489" spans="1:29" x14ac:dyDescent="0.25">
      <c r="A3489" t="s">
        <v>37</v>
      </c>
      <c r="B3489" t="s">
        <v>416</v>
      </c>
      <c r="C3489" t="s">
        <v>440</v>
      </c>
      <c r="D3489" t="s">
        <v>1024</v>
      </c>
      <c r="E3489">
        <v>68</v>
      </c>
      <c r="F3489">
        <v>1227773389</v>
      </c>
      <c r="G3489">
        <v>471061303</v>
      </c>
      <c r="H3489">
        <v>280659620</v>
      </c>
      <c r="I3489">
        <v>22</v>
      </c>
      <c r="J3489">
        <v>34</v>
      </c>
      <c r="K3489">
        <v>22</v>
      </c>
      <c r="L3489">
        <v>45404000</v>
      </c>
      <c r="M3489">
        <v>68</v>
      </c>
      <c r="N3489">
        <v>18</v>
      </c>
      <c r="O3489">
        <v>26</v>
      </c>
      <c r="P3489">
        <v>1.2222222222222221</v>
      </c>
      <c r="Q3489">
        <v>1.3076923076923079</v>
      </c>
      <c r="R3489">
        <v>1.2649572649572649</v>
      </c>
      <c r="S3489">
        <v>3.5000000000000003E-2</v>
      </c>
      <c r="T3489">
        <v>5.5E-2</v>
      </c>
      <c r="U3489">
        <v>4086360</v>
      </c>
      <c r="V3489" t="s">
        <v>1395</v>
      </c>
      <c r="W3489">
        <v>0.2285923628207909</v>
      </c>
      <c r="X3489">
        <v>1.455984298703177E-2</v>
      </c>
      <c r="Y3489">
        <v>4624</v>
      </c>
      <c r="Z3489">
        <v>314432</v>
      </c>
      <c r="AA3489">
        <v>21381376</v>
      </c>
      <c r="AB3489" t="s">
        <v>409</v>
      </c>
      <c r="AC3489" t="s">
        <v>1418</v>
      </c>
    </row>
    <row r="3490" spans="1:29" x14ac:dyDescent="0.25">
      <c r="A3490" t="s">
        <v>37</v>
      </c>
      <c r="B3490" t="s">
        <v>416</v>
      </c>
      <c r="C3490" t="s">
        <v>440</v>
      </c>
      <c r="D3490" t="s">
        <v>1011</v>
      </c>
      <c r="E3490">
        <v>175</v>
      </c>
      <c r="F3490">
        <v>2739732013.04</v>
      </c>
      <c r="G3490">
        <v>1230862876</v>
      </c>
      <c r="H3490">
        <v>870603891.92999995</v>
      </c>
      <c r="I3490">
        <v>63</v>
      </c>
      <c r="J3490">
        <v>94</v>
      </c>
      <c r="K3490">
        <v>64</v>
      </c>
      <c r="L3490">
        <v>187034253</v>
      </c>
      <c r="M3490">
        <v>175</v>
      </c>
      <c r="N3490">
        <v>57</v>
      </c>
      <c r="O3490">
        <v>85</v>
      </c>
      <c r="P3490">
        <v>1.1052631578947369</v>
      </c>
      <c r="Q3490">
        <v>1.105882352941177</v>
      </c>
      <c r="R3490">
        <v>1.1055727554179571</v>
      </c>
      <c r="S3490">
        <v>2.5000000000000001E-2</v>
      </c>
      <c r="T3490">
        <v>4.4999999999999998E-2</v>
      </c>
      <c r="U3490">
        <v>13092397.710000001</v>
      </c>
      <c r="V3490" t="s">
        <v>1395</v>
      </c>
      <c r="W3490">
        <v>0.31776972630398992</v>
      </c>
      <c r="X3490">
        <v>1.503829448887036E-2</v>
      </c>
      <c r="Y3490">
        <v>30625</v>
      </c>
      <c r="Z3490">
        <v>5359375</v>
      </c>
      <c r="AA3490">
        <v>937890625</v>
      </c>
      <c r="AB3490" t="s">
        <v>398</v>
      </c>
      <c r="AC3490" t="s">
        <v>1418</v>
      </c>
    </row>
    <row r="3491" spans="1:29" x14ac:dyDescent="0.25">
      <c r="A3491" t="s">
        <v>37</v>
      </c>
      <c r="B3491" t="s">
        <v>416</v>
      </c>
      <c r="C3491" t="s">
        <v>440</v>
      </c>
      <c r="D3491" t="s">
        <v>1008</v>
      </c>
      <c r="E3491">
        <v>118</v>
      </c>
      <c r="F3491">
        <v>1725566435.25</v>
      </c>
      <c r="G3491">
        <v>713251515</v>
      </c>
      <c r="H3491">
        <v>474066502</v>
      </c>
      <c r="I3491">
        <v>38</v>
      </c>
      <c r="J3491">
        <v>60</v>
      </c>
      <c r="K3491">
        <v>38</v>
      </c>
      <c r="L3491">
        <v>103624000</v>
      </c>
      <c r="M3491">
        <v>118</v>
      </c>
      <c r="N3491">
        <v>38</v>
      </c>
      <c r="O3491">
        <v>57</v>
      </c>
      <c r="P3491">
        <v>1</v>
      </c>
      <c r="Q3491">
        <v>1.0526315789473679</v>
      </c>
      <c r="R3491">
        <v>1.0263157894736841</v>
      </c>
      <c r="S3491">
        <v>0.02</v>
      </c>
      <c r="T3491">
        <v>0.03</v>
      </c>
      <c r="U3491">
        <v>5181200</v>
      </c>
      <c r="V3491" t="s">
        <v>1395</v>
      </c>
      <c r="W3491">
        <v>0.27473094765622119</v>
      </c>
      <c r="X3491">
        <v>1.092926831603048E-2</v>
      </c>
      <c r="Y3491">
        <v>13924</v>
      </c>
      <c r="Z3491">
        <v>1643032</v>
      </c>
      <c r="AA3491">
        <v>193877776</v>
      </c>
      <c r="AB3491" t="s">
        <v>394</v>
      </c>
      <c r="AC3491" t="s">
        <v>1418</v>
      </c>
    </row>
    <row r="3492" spans="1:29" x14ac:dyDescent="0.25">
      <c r="A3492" t="s">
        <v>37</v>
      </c>
      <c r="B3492" t="s">
        <v>416</v>
      </c>
      <c r="C3492" t="s">
        <v>440</v>
      </c>
      <c r="D3492" t="s">
        <v>1023</v>
      </c>
      <c r="E3492">
        <v>126</v>
      </c>
      <c r="F3492">
        <v>2018669929.28</v>
      </c>
      <c r="G3492">
        <v>845195473</v>
      </c>
      <c r="H3492">
        <v>706808247</v>
      </c>
      <c r="I3492">
        <v>50</v>
      </c>
      <c r="J3492">
        <v>83</v>
      </c>
      <c r="K3492">
        <v>52</v>
      </c>
      <c r="L3492">
        <v>143567000</v>
      </c>
      <c r="M3492">
        <v>126</v>
      </c>
      <c r="N3492">
        <v>41</v>
      </c>
      <c r="O3492">
        <v>61</v>
      </c>
      <c r="P3492">
        <v>1.219512195121951</v>
      </c>
      <c r="Q3492">
        <v>1.360655737704918</v>
      </c>
      <c r="R3492">
        <v>1.2900839664134349</v>
      </c>
      <c r="S3492">
        <v>3.5000000000000003E-2</v>
      </c>
      <c r="T3492">
        <v>5.5E-2</v>
      </c>
      <c r="U3492">
        <v>12921030</v>
      </c>
      <c r="V3492" t="s">
        <v>1395</v>
      </c>
      <c r="W3492">
        <v>0.35013561986931552</v>
      </c>
      <c r="X3492">
        <v>1.8280813862659982E-2</v>
      </c>
      <c r="Y3492">
        <v>15876</v>
      </c>
      <c r="Z3492">
        <v>2000376</v>
      </c>
      <c r="AA3492">
        <v>252047376</v>
      </c>
      <c r="AB3492" t="s">
        <v>391</v>
      </c>
      <c r="AC3492" t="s">
        <v>1418</v>
      </c>
    </row>
    <row r="3493" spans="1:29" x14ac:dyDescent="0.25">
      <c r="A3493" t="s">
        <v>37</v>
      </c>
      <c r="B3493" t="s">
        <v>416</v>
      </c>
      <c r="C3493" t="s">
        <v>440</v>
      </c>
      <c r="D3493" t="s">
        <v>1017</v>
      </c>
      <c r="E3493">
        <v>125</v>
      </c>
      <c r="F3493">
        <v>2082951547</v>
      </c>
      <c r="G3493">
        <v>813089456</v>
      </c>
      <c r="H3493">
        <v>627958869</v>
      </c>
      <c r="I3493">
        <v>41</v>
      </c>
      <c r="J3493">
        <v>56</v>
      </c>
      <c r="K3493">
        <v>42</v>
      </c>
      <c r="L3493">
        <v>90533000</v>
      </c>
      <c r="M3493">
        <v>125</v>
      </c>
      <c r="N3493">
        <v>41</v>
      </c>
      <c r="O3493">
        <v>61</v>
      </c>
      <c r="P3493">
        <v>1</v>
      </c>
      <c r="Q3493">
        <v>0.91803278688524592</v>
      </c>
      <c r="R3493">
        <v>0.95901639344262291</v>
      </c>
      <c r="S3493">
        <v>0.02</v>
      </c>
      <c r="T3493">
        <v>1.4999999999999999E-2</v>
      </c>
      <c r="U3493">
        <v>3168655</v>
      </c>
      <c r="V3493" t="s">
        <v>1395</v>
      </c>
      <c r="W3493">
        <v>0.30147550474922308</v>
      </c>
      <c r="X3493">
        <v>5.0459594671319148E-3</v>
      </c>
      <c r="Y3493">
        <v>15625</v>
      </c>
      <c r="Z3493">
        <v>1953125</v>
      </c>
      <c r="AA3493">
        <v>244140625</v>
      </c>
      <c r="AB3493" t="s">
        <v>391</v>
      </c>
      <c r="AC3493" t="s">
        <v>1418</v>
      </c>
    </row>
    <row r="3494" spans="1:29" x14ac:dyDescent="0.25">
      <c r="A3494" t="s">
        <v>37</v>
      </c>
      <c r="B3494" t="s">
        <v>416</v>
      </c>
      <c r="C3494" t="s">
        <v>440</v>
      </c>
      <c r="D3494" t="s">
        <v>1018</v>
      </c>
      <c r="E3494">
        <v>110</v>
      </c>
      <c r="F3494">
        <v>1756081806</v>
      </c>
      <c r="G3494">
        <v>628022182</v>
      </c>
      <c r="H3494">
        <v>442313615</v>
      </c>
      <c r="I3494">
        <v>36</v>
      </c>
      <c r="J3494">
        <v>46</v>
      </c>
      <c r="K3494">
        <v>37</v>
      </c>
      <c r="L3494">
        <v>70296000</v>
      </c>
      <c r="M3494">
        <v>110</v>
      </c>
      <c r="N3494">
        <v>36</v>
      </c>
      <c r="O3494">
        <v>53</v>
      </c>
      <c r="P3494">
        <v>1</v>
      </c>
      <c r="Q3494">
        <v>0.86792452830188682</v>
      </c>
      <c r="R3494">
        <v>0.93396226415094341</v>
      </c>
      <c r="S3494">
        <v>0.02</v>
      </c>
      <c r="T3494">
        <v>0.01</v>
      </c>
      <c r="U3494">
        <v>2108880</v>
      </c>
      <c r="V3494" t="s">
        <v>1395</v>
      </c>
      <c r="W3494">
        <v>0.25187529048404711</v>
      </c>
      <c r="X3494">
        <v>4.7678387652616118E-3</v>
      </c>
      <c r="Y3494">
        <v>12100</v>
      </c>
      <c r="Z3494">
        <v>1331000</v>
      </c>
      <c r="AA3494">
        <v>146410000</v>
      </c>
      <c r="AB3494" t="s">
        <v>394</v>
      </c>
      <c r="AC3494" t="s">
        <v>1418</v>
      </c>
    </row>
    <row r="3495" spans="1:29" x14ac:dyDescent="0.25">
      <c r="A3495" t="s">
        <v>37</v>
      </c>
      <c r="B3495" t="s">
        <v>416</v>
      </c>
      <c r="C3495" t="s">
        <v>440</v>
      </c>
      <c r="D3495" t="s">
        <v>1005</v>
      </c>
      <c r="E3495">
        <v>119</v>
      </c>
      <c r="F3495">
        <v>1992948880.1300001</v>
      </c>
      <c r="G3495">
        <v>838141868</v>
      </c>
      <c r="H3495">
        <v>528800814.73000002</v>
      </c>
      <c r="I3495">
        <v>38</v>
      </c>
      <c r="J3495">
        <v>67</v>
      </c>
      <c r="K3495">
        <v>38</v>
      </c>
      <c r="L3495">
        <v>170747000</v>
      </c>
      <c r="M3495">
        <v>119</v>
      </c>
      <c r="N3495">
        <v>39</v>
      </c>
      <c r="O3495">
        <v>58</v>
      </c>
      <c r="P3495">
        <v>0.97435897435897434</v>
      </c>
      <c r="Q3495">
        <v>1.155172413793103</v>
      </c>
      <c r="R3495">
        <v>1.064765694076039</v>
      </c>
      <c r="S3495">
        <v>1.4999999999999999E-2</v>
      </c>
      <c r="T3495">
        <v>4.4999999999999998E-2</v>
      </c>
      <c r="U3495">
        <v>10244820</v>
      </c>
      <c r="V3495" t="s">
        <v>1395</v>
      </c>
      <c r="W3495">
        <v>0.26533586485946709</v>
      </c>
      <c r="X3495">
        <v>1.937368422026901E-2</v>
      </c>
      <c r="Y3495">
        <v>14161</v>
      </c>
      <c r="Z3495">
        <v>1685159</v>
      </c>
      <c r="AA3495">
        <v>200533921</v>
      </c>
      <c r="AB3495" t="s">
        <v>394</v>
      </c>
      <c r="AC3495" t="s">
        <v>1418</v>
      </c>
    </row>
    <row r="3496" spans="1:29" x14ac:dyDescent="0.25">
      <c r="A3496" t="s">
        <v>37</v>
      </c>
      <c r="B3496" t="s">
        <v>416</v>
      </c>
      <c r="C3496" t="s">
        <v>440</v>
      </c>
      <c r="D3496" t="s">
        <v>999</v>
      </c>
      <c r="E3496">
        <v>120</v>
      </c>
      <c r="F3496">
        <v>2096299017.1600001</v>
      </c>
      <c r="G3496">
        <v>759250065</v>
      </c>
      <c r="H3496">
        <v>655680001.03999996</v>
      </c>
      <c r="I3496">
        <v>39</v>
      </c>
      <c r="J3496">
        <v>54</v>
      </c>
      <c r="K3496">
        <v>39</v>
      </c>
      <c r="L3496">
        <v>104707000</v>
      </c>
      <c r="M3496">
        <v>120</v>
      </c>
      <c r="N3496">
        <v>39</v>
      </c>
      <c r="O3496">
        <v>58</v>
      </c>
      <c r="P3496">
        <v>1</v>
      </c>
      <c r="Q3496">
        <v>0.93103448275862066</v>
      </c>
      <c r="R3496">
        <v>0.96551724137931039</v>
      </c>
      <c r="S3496">
        <v>0.02</v>
      </c>
      <c r="T3496">
        <v>1.4999999999999999E-2</v>
      </c>
      <c r="U3496">
        <v>3664745</v>
      </c>
      <c r="V3496" t="s">
        <v>1395</v>
      </c>
      <c r="W3496">
        <v>0.3127798065412894</v>
      </c>
      <c r="X3496">
        <v>5.5892279681966856E-3</v>
      </c>
      <c r="Y3496">
        <v>14400</v>
      </c>
      <c r="Z3496">
        <v>1728000</v>
      </c>
      <c r="AA3496">
        <v>207360000</v>
      </c>
      <c r="AB3496" t="s">
        <v>391</v>
      </c>
      <c r="AC3496" t="s">
        <v>1418</v>
      </c>
    </row>
    <row r="3497" spans="1:29" x14ac:dyDescent="0.25">
      <c r="A3497" t="s">
        <v>37</v>
      </c>
      <c r="B3497" t="s">
        <v>416</v>
      </c>
      <c r="C3497" t="s">
        <v>440</v>
      </c>
      <c r="D3497" t="s">
        <v>1010</v>
      </c>
      <c r="E3497">
        <v>119</v>
      </c>
      <c r="F3497">
        <v>1897252049.8199999</v>
      </c>
      <c r="G3497">
        <v>735252143</v>
      </c>
      <c r="H3497">
        <v>485392184</v>
      </c>
      <c r="I3497">
        <v>36</v>
      </c>
      <c r="J3497">
        <v>47</v>
      </c>
      <c r="K3497">
        <v>36</v>
      </c>
      <c r="L3497">
        <v>71100000</v>
      </c>
      <c r="M3497">
        <v>119</v>
      </c>
      <c r="N3497">
        <v>39</v>
      </c>
      <c r="O3497">
        <v>58</v>
      </c>
      <c r="P3497">
        <v>0.92307692307692313</v>
      </c>
      <c r="Q3497">
        <v>0.81034482758620685</v>
      </c>
      <c r="R3497">
        <v>0.86671087533156499</v>
      </c>
      <c r="S3497">
        <v>1.4999999999999999E-2</v>
      </c>
      <c r="T3497">
        <v>0.01</v>
      </c>
      <c r="U3497">
        <v>1777500</v>
      </c>
      <c r="V3497" t="s">
        <v>1395</v>
      </c>
      <c r="W3497">
        <v>0.25583958865457612</v>
      </c>
      <c r="X3497">
        <v>3.6619872725433089E-3</v>
      </c>
      <c r="Y3497">
        <v>14161</v>
      </c>
      <c r="Z3497">
        <v>1685159</v>
      </c>
      <c r="AA3497">
        <v>200533921</v>
      </c>
      <c r="AB3497" t="s">
        <v>394</v>
      </c>
      <c r="AC3497" t="s">
        <v>1418</v>
      </c>
    </row>
    <row r="3498" spans="1:29" x14ac:dyDescent="0.25">
      <c r="A3498" t="s">
        <v>37</v>
      </c>
      <c r="B3498" t="s">
        <v>416</v>
      </c>
      <c r="C3498" t="s">
        <v>440</v>
      </c>
      <c r="D3498" t="s">
        <v>1009</v>
      </c>
      <c r="E3498">
        <v>128</v>
      </c>
      <c r="F3498">
        <v>2118063200.54</v>
      </c>
      <c r="G3498">
        <v>755760271</v>
      </c>
      <c r="H3498">
        <v>786703885.53999996</v>
      </c>
      <c r="I3498">
        <v>51</v>
      </c>
      <c r="J3498">
        <v>96</v>
      </c>
      <c r="K3498">
        <v>51</v>
      </c>
      <c r="L3498">
        <v>276615000</v>
      </c>
      <c r="M3498">
        <v>128</v>
      </c>
      <c r="N3498">
        <v>41</v>
      </c>
      <c r="O3498">
        <v>62</v>
      </c>
      <c r="P3498">
        <v>1.24390243902439</v>
      </c>
      <c r="Q3498">
        <v>1.5483870967741939</v>
      </c>
      <c r="R3498">
        <v>1.396144767899292</v>
      </c>
      <c r="S3498">
        <v>3.5000000000000003E-2</v>
      </c>
      <c r="T3498">
        <v>0.08</v>
      </c>
      <c r="U3498">
        <v>31810725</v>
      </c>
      <c r="V3498" t="s">
        <v>1395</v>
      </c>
      <c r="W3498">
        <v>0.37142606761659891</v>
      </c>
      <c r="X3498">
        <v>4.0435449201022898E-2</v>
      </c>
      <c r="Y3498">
        <v>16384</v>
      </c>
      <c r="Z3498">
        <v>2097152</v>
      </c>
      <c r="AA3498">
        <v>268435456</v>
      </c>
      <c r="AB3498" t="s">
        <v>391</v>
      </c>
      <c r="AC3498" t="s">
        <v>1418</v>
      </c>
    </row>
    <row r="3499" spans="1:29" x14ac:dyDescent="0.25">
      <c r="A3499" t="s">
        <v>37</v>
      </c>
      <c r="B3499" t="s">
        <v>416</v>
      </c>
      <c r="C3499" t="s">
        <v>440</v>
      </c>
      <c r="D3499" t="s">
        <v>1014</v>
      </c>
      <c r="E3499">
        <v>129</v>
      </c>
      <c r="F3499">
        <v>2202748558</v>
      </c>
      <c r="G3499">
        <v>823685168</v>
      </c>
      <c r="H3499">
        <v>522052602</v>
      </c>
      <c r="I3499">
        <v>36</v>
      </c>
      <c r="J3499">
        <v>52</v>
      </c>
      <c r="K3499">
        <v>36</v>
      </c>
      <c r="L3499">
        <v>80133000</v>
      </c>
      <c r="M3499">
        <v>129</v>
      </c>
      <c r="N3499">
        <v>42</v>
      </c>
      <c r="O3499">
        <v>63</v>
      </c>
      <c r="P3499">
        <v>0.8571428571428571</v>
      </c>
      <c r="Q3499">
        <v>0.82539682539682535</v>
      </c>
      <c r="R3499">
        <v>0.84126984126984128</v>
      </c>
      <c r="S3499">
        <v>0.01</v>
      </c>
      <c r="T3499">
        <v>0.01</v>
      </c>
      <c r="U3499">
        <v>1602660</v>
      </c>
      <c r="V3499" t="s">
        <v>1395</v>
      </c>
      <c r="W3499">
        <v>0.23700054193838679</v>
      </c>
      <c r="X3499">
        <v>3.0699205288129178E-3</v>
      </c>
      <c r="Y3499">
        <v>16641</v>
      </c>
      <c r="Z3499">
        <v>2146689</v>
      </c>
      <c r="AA3499">
        <v>276922881</v>
      </c>
      <c r="AB3499" t="s">
        <v>391</v>
      </c>
      <c r="AC3499" t="s">
        <v>1418</v>
      </c>
    </row>
    <row r="3500" spans="1:29" x14ac:dyDescent="0.25">
      <c r="A3500" t="s">
        <v>37</v>
      </c>
      <c r="B3500" t="s">
        <v>416</v>
      </c>
      <c r="C3500" t="s">
        <v>440</v>
      </c>
      <c r="D3500" t="s">
        <v>1025</v>
      </c>
      <c r="E3500">
        <v>68</v>
      </c>
      <c r="F3500">
        <v>1063625231</v>
      </c>
      <c r="G3500">
        <v>431808177</v>
      </c>
      <c r="H3500">
        <v>302756676</v>
      </c>
      <c r="I3500">
        <v>21</v>
      </c>
      <c r="J3500">
        <v>26</v>
      </c>
      <c r="K3500">
        <v>21</v>
      </c>
      <c r="L3500">
        <v>34027000</v>
      </c>
      <c r="M3500">
        <v>68</v>
      </c>
      <c r="N3500">
        <v>18</v>
      </c>
      <c r="O3500">
        <v>26</v>
      </c>
      <c r="P3500">
        <v>1.166666666666667</v>
      </c>
      <c r="Q3500">
        <v>1</v>
      </c>
      <c r="R3500">
        <v>1.083333333333333</v>
      </c>
      <c r="S3500">
        <v>2.5000000000000001E-2</v>
      </c>
      <c r="T3500">
        <v>0.03</v>
      </c>
      <c r="U3500">
        <v>1871485</v>
      </c>
      <c r="V3500" t="s">
        <v>1395</v>
      </c>
      <c r="W3500">
        <v>0.28464600798850359</v>
      </c>
      <c r="X3500">
        <v>6.1814821880261366E-3</v>
      </c>
      <c r="Y3500">
        <v>4624</v>
      </c>
      <c r="Z3500">
        <v>314432</v>
      </c>
      <c r="AA3500">
        <v>21381376</v>
      </c>
      <c r="AB3500" t="s">
        <v>409</v>
      </c>
      <c r="AC3500" t="s">
        <v>1418</v>
      </c>
    </row>
    <row r="3501" spans="1:29" x14ac:dyDescent="0.25">
      <c r="A3501" t="s">
        <v>37</v>
      </c>
      <c r="B3501" t="s">
        <v>416</v>
      </c>
      <c r="C3501" t="s">
        <v>440</v>
      </c>
      <c r="D3501" t="s">
        <v>1001</v>
      </c>
      <c r="E3501">
        <v>129</v>
      </c>
      <c r="F3501">
        <v>1988298678.54</v>
      </c>
      <c r="G3501">
        <v>879010702</v>
      </c>
      <c r="H3501">
        <v>438258406.47000003</v>
      </c>
      <c r="I3501">
        <v>34</v>
      </c>
      <c r="J3501">
        <v>54</v>
      </c>
      <c r="K3501">
        <v>35</v>
      </c>
      <c r="L3501">
        <v>100068000</v>
      </c>
      <c r="M3501">
        <v>129</v>
      </c>
      <c r="N3501">
        <v>42</v>
      </c>
      <c r="O3501">
        <v>63</v>
      </c>
      <c r="P3501">
        <v>0.80952380952380953</v>
      </c>
      <c r="Q3501">
        <v>0.8571428571428571</v>
      </c>
      <c r="R3501">
        <v>0.83333333333333337</v>
      </c>
      <c r="S3501">
        <v>0.01</v>
      </c>
      <c r="T3501">
        <v>0.01</v>
      </c>
      <c r="U3501">
        <v>2001360</v>
      </c>
      <c r="V3501" t="s">
        <v>1395</v>
      </c>
      <c r="W3501">
        <v>0.22041879884555951</v>
      </c>
      <c r="X3501">
        <v>4.5666209032250438E-3</v>
      </c>
      <c r="Y3501">
        <v>16641</v>
      </c>
      <c r="Z3501">
        <v>2146689</v>
      </c>
      <c r="AA3501">
        <v>276922881</v>
      </c>
      <c r="AB3501" t="s">
        <v>391</v>
      </c>
      <c r="AC3501" t="s">
        <v>1418</v>
      </c>
    </row>
    <row r="3502" spans="1:29" x14ac:dyDescent="0.25">
      <c r="A3502" t="s">
        <v>37</v>
      </c>
      <c r="B3502" t="s">
        <v>416</v>
      </c>
      <c r="C3502" t="s">
        <v>440</v>
      </c>
      <c r="D3502" t="s">
        <v>1007</v>
      </c>
      <c r="E3502">
        <v>126</v>
      </c>
      <c r="F3502">
        <v>2101977727.03</v>
      </c>
      <c r="G3502">
        <v>811472828</v>
      </c>
      <c r="H3502">
        <v>715141659.02999997</v>
      </c>
      <c r="I3502">
        <v>50</v>
      </c>
      <c r="J3502">
        <v>56</v>
      </c>
      <c r="K3502">
        <v>51</v>
      </c>
      <c r="L3502">
        <v>82710800</v>
      </c>
      <c r="M3502">
        <v>126</v>
      </c>
      <c r="N3502">
        <v>41</v>
      </c>
      <c r="O3502">
        <v>61</v>
      </c>
      <c r="P3502">
        <v>1.219512195121951</v>
      </c>
      <c r="Q3502">
        <v>0.91803278688524592</v>
      </c>
      <c r="R3502">
        <v>1.0687724910035989</v>
      </c>
      <c r="S3502">
        <v>3.5000000000000003E-2</v>
      </c>
      <c r="T3502">
        <v>1.4999999999999999E-2</v>
      </c>
      <c r="U3502">
        <v>4135540</v>
      </c>
      <c r="V3502" t="s">
        <v>1395</v>
      </c>
      <c r="W3502">
        <v>0.3402232334975609</v>
      </c>
      <c r="X3502">
        <v>5.782826308300011E-3</v>
      </c>
      <c r="Y3502">
        <v>15876</v>
      </c>
      <c r="Z3502">
        <v>2000376</v>
      </c>
      <c r="AA3502">
        <v>252047376</v>
      </c>
      <c r="AB3502" t="s">
        <v>391</v>
      </c>
      <c r="AC3502" t="s">
        <v>1418</v>
      </c>
    </row>
    <row r="3503" spans="1:29" x14ac:dyDescent="0.25">
      <c r="A3503" t="s">
        <v>37</v>
      </c>
      <c r="B3503" t="s">
        <v>416</v>
      </c>
      <c r="C3503" t="s">
        <v>440</v>
      </c>
      <c r="D3503" t="s">
        <v>1003</v>
      </c>
      <c r="E3503">
        <v>127</v>
      </c>
      <c r="F3503">
        <v>2278240079.5900002</v>
      </c>
      <c r="G3503">
        <v>905495490</v>
      </c>
      <c r="H3503">
        <v>715574607</v>
      </c>
      <c r="I3503">
        <v>42</v>
      </c>
      <c r="J3503">
        <v>69</v>
      </c>
      <c r="K3503">
        <v>42</v>
      </c>
      <c r="L3503">
        <v>127076000</v>
      </c>
      <c r="M3503">
        <v>127</v>
      </c>
      <c r="N3503">
        <v>41</v>
      </c>
      <c r="O3503">
        <v>62</v>
      </c>
      <c r="P3503">
        <v>1.024390243902439</v>
      </c>
      <c r="Q3503">
        <v>1.112903225806452</v>
      </c>
      <c r="R3503">
        <v>1.0686467348544451</v>
      </c>
      <c r="S3503">
        <v>0.02</v>
      </c>
      <c r="T3503">
        <v>4.4999999999999998E-2</v>
      </c>
      <c r="U3503">
        <v>8259940</v>
      </c>
      <c r="V3503" t="s">
        <v>1395</v>
      </c>
      <c r="W3503">
        <v>0.31409095705522722</v>
      </c>
      <c r="X3503">
        <v>1.154308707882922E-2</v>
      </c>
      <c r="Y3503">
        <v>16129</v>
      </c>
      <c r="Z3503">
        <v>2048383</v>
      </c>
      <c r="AA3503">
        <v>260144641</v>
      </c>
      <c r="AB3503" t="s">
        <v>391</v>
      </c>
      <c r="AC3503" t="s">
        <v>1418</v>
      </c>
    </row>
    <row r="3504" spans="1:29" x14ac:dyDescent="0.25">
      <c r="A3504" t="s">
        <v>29</v>
      </c>
      <c r="B3504" t="s">
        <v>415</v>
      </c>
      <c r="C3504" t="s">
        <v>441</v>
      </c>
      <c r="D3504" t="s">
        <v>1026</v>
      </c>
      <c r="E3504">
        <v>176</v>
      </c>
      <c r="F3504">
        <v>2908532131.52</v>
      </c>
      <c r="G3504">
        <v>1059114034</v>
      </c>
      <c r="H3504">
        <v>857411743.14999998</v>
      </c>
      <c r="I3504">
        <v>62</v>
      </c>
      <c r="J3504">
        <v>109</v>
      </c>
      <c r="K3504">
        <v>62</v>
      </c>
      <c r="L3504">
        <v>162165128</v>
      </c>
      <c r="M3504">
        <v>176</v>
      </c>
      <c r="N3504">
        <v>39</v>
      </c>
      <c r="O3504">
        <v>59</v>
      </c>
      <c r="P3504">
        <v>1.5897435897435901</v>
      </c>
      <c r="Q3504">
        <v>1.847457627118644</v>
      </c>
      <c r="R3504">
        <v>1.7186006084311169</v>
      </c>
      <c r="S3504">
        <v>0.05</v>
      </c>
      <c r="T3504">
        <v>0.08</v>
      </c>
      <c r="U3504">
        <v>21081466.640000001</v>
      </c>
      <c r="V3504" t="s">
        <v>1396</v>
      </c>
      <c r="W3504">
        <v>0.29479191027603202</v>
      </c>
      <c r="X3504">
        <v>2.4587331359085321E-2</v>
      </c>
      <c r="Y3504">
        <v>30976</v>
      </c>
      <c r="Z3504">
        <v>5451776</v>
      </c>
      <c r="AA3504">
        <v>959512576</v>
      </c>
      <c r="AB3504" t="s">
        <v>398</v>
      </c>
      <c r="AC3504" t="s">
        <v>1418</v>
      </c>
    </row>
    <row r="3505" spans="1:29" x14ac:dyDescent="0.25">
      <c r="A3505" t="s">
        <v>29</v>
      </c>
      <c r="B3505" t="s">
        <v>415</v>
      </c>
      <c r="C3505" t="s">
        <v>441</v>
      </c>
      <c r="D3505" t="s">
        <v>1027</v>
      </c>
      <c r="E3505">
        <v>175</v>
      </c>
      <c r="F3505">
        <v>3009883358.96</v>
      </c>
      <c r="G3505">
        <v>1161930076</v>
      </c>
      <c r="H3505">
        <v>495423923.70999998</v>
      </c>
      <c r="I3505">
        <v>33</v>
      </c>
      <c r="J3505">
        <v>49</v>
      </c>
      <c r="K3505">
        <v>34</v>
      </c>
      <c r="L3505">
        <v>78098000</v>
      </c>
      <c r="M3505">
        <v>175</v>
      </c>
      <c r="N3505">
        <v>39</v>
      </c>
      <c r="O3505">
        <v>59</v>
      </c>
      <c r="P3505">
        <v>0.84615384615384615</v>
      </c>
      <c r="Q3505">
        <v>0.83050847457627119</v>
      </c>
      <c r="R3505">
        <v>0.83833116036505873</v>
      </c>
      <c r="S3505">
        <v>0.01</v>
      </c>
      <c r="T3505">
        <v>0.01</v>
      </c>
      <c r="U3505">
        <v>1561960</v>
      </c>
      <c r="V3505" t="s">
        <v>1396</v>
      </c>
      <c r="W3505">
        <v>0.16459904409092549</v>
      </c>
      <c r="X3505">
        <v>3.1527746748748141E-3</v>
      </c>
      <c r="Y3505">
        <v>30625</v>
      </c>
      <c r="Z3505">
        <v>5359375</v>
      </c>
      <c r="AA3505">
        <v>937890625</v>
      </c>
      <c r="AB3505" t="s">
        <v>398</v>
      </c>
      <c r="AC3505" t="s">
        <v>1418</v>
      </c>
    </row>
    <row r="3506" spans="1:29" x14ac:dyDescent="0.25">
      <c r="A3506" t="s">
        <v>29</v>
      </c>
      <c r="B3506" t="s">
        <v>415</v>
      </c>
      <c r="C3506" t="s">
        <v>441</v>
      </c>
      <c r="D3506" t="s">
        <v>1028</v>
      </c>
      <c r="E3506">
        <v>150</v>
      </c>
      <c r="F3506">
        <v>2419771384.75</v>
      </c>
      <c r="G3506">
        <v>928977648</v>
      </c>
      <c r="H3506">
        <v>677656625.77999997</v>
      </c>
      <c r="I3506">
        <v>47</v>
      </c>
      <c r="J3506">
        <v>93</v>
      </c>
      <c r="K3506">
        <v>47</v>
      </c>
      <c r="L3506">
        <v>184582000</v>
      </c>
      <c r="M3506">
        <v>150</v>
      </c>
      <c r="N3506">
        <v>39</v>
      </c>
      <c r="O3506">
        <v>59</v>
      </c>
      <c r="P3506">
        <v>1.2051282051282051</v>
      </c>
      <c r="Q3506">
        <v>1.576271186440678</v>
      </c>
      <c r="R3506">
        <v>1.390699695784442</v>
      </c>
      <c r="S3506">
        <v>3.5000000000000003E-2</v>
      </c>
      <c r="T3506">
        <v>0.08</v>
      </c>
      <c r="U3506">
        <v>21226930</v>
      </c>
      <c r="V3506" t="s">
        <v>1396</v>
      </c>
      <c r="W3506">
        <v>0.28004985514365538</v>
      </c>
      <c r="X3506">
        <v>3.1324020444081488E-2</v>
      </c>
      <c r="Y3506">
        <v>22500</v>
      </c>
      <c r="Z3506">
        <v>3375000</v>
      </c>
      <c r="AA3506">
        <v>506250000</v>
      </c>
      <c r="AB3506" t="s">
        <v>397</v>
      </c>
      <c r="AC3506" t="s">
        <v>1418</v>
      </c>
    </row>
    <row r="3507" spans="1:29" x14ac:dyDescent="0.25">
      <c r="A3507" t="s">
        <v>29</v>
      </c>
      <c r="B3507" t="s">
        <v>415</v>
      </c>
      <c r="C3507" t="s">
        <v>441</v>
      </c>
      <c r="D3507" t="s">
        <v>1029</v>
      </c>
      <c r="E3507">
        <v>177</v>
      </c>
      <c r="F3507">
        <v>3200268067.4699998</v>
      </c>
      <c r="G3507">
        <v>1171254111</v>
      </c>
      <c r="H3507">
        <v>896620519</v>
      </c>
      <c r="I3507">
        <v>49</v>
      </c>
      <c r="J3507">
        <v>75</v>
      </c>
      <c r="K3507">
        <v>49</v>
      </c>
      <c r="L3507">
        <v>155499000</v>
      </c>
      <c r="M3507">
        <v>177</v>
      </c>
      <c r="N3507">
        <v>39</v>
      </c>
      <c r="O3507">
        <v>59</v>
      </c>
      <c r="P3507">
        <v>1.2564102564102559</v>
      </c>
      <c r="Q3507">
        <v>1.271186440677966</v>
      </c>
      <c r="R3507">
        <v>1.2637983485441111</v>
      </c>
      <c r="S3507">
        <v>3.5000000000000003E-2</v>
      </c>
      <c r="T3507">
        <v>5.5E-2</v>
      </c>
      <c r="U3507">
        <v>13994910</v>
      </c>
      <c r="V3507" t="s">
        <v>1396</v>
      </c>
      <c r="W3507">
        <v>0.28017044200576341</v>
      </c>
      <c r="X3507">
        <v>1.560850962412561E-2</v>
      </c>
      <c r="Y3507">
        <v>31329</v>
      </c>
      <c r="Z3507">
        <v>5545233</v>
      </c>
      <c r="AA3507">
        <v>981506241</v>
      </c>
      <c r="AB3507" t="s">
        <v>398</v>
      </c>
      <c r="AC3507" t="s">
        <v>1418</v>
      </c>
    </row>
    <row r="3508" spans="1:29" x14ac:dyDescent="0.25">
      <c r="A3508" t="s">
        <v>29</v>
      </c>
      <c r="B3508" t="s">
        <v>415</v>
      </c>
      <c r="C3508" t="s">
        <v>441</v>
      </c>
      <c r="D3508" t="s">
        <v>1030</v>
      </c>
      <c r="E3508">
        <v>152</v>
      </c>
      <c r="F3508">
        <v>2730098933.48</v>
      </c>
      <c r="G3508">
        <v>1008526277</v>
      </c>
      <c r="H3508">
        <v>594192362.95000005</v>
      </c>
      <c r="I3508">
        <v>37</v>
      </c>
      <c r="J3508">
        <v>67</v>
      </c>
      <c r="K3508">
        <v>37</v>
      </c>
      <c r="L3508">
        <v>129007000</v>
      </c>
      <c r="M3508">
        <v>152</v>
      </c>
      <c r="N3508">
        <v>39</v>
      </c>
      <c r="O3508">
        <v>59</v>
      </c>
      <c r="P3508">
        <v>0.94871794871794868</v>
      </c>
      <c r="Q3508">
        <v>1.1355932203389829</v>
      </c>
      <c r="R3508">
        <v>1.042155584528466</v>
      </c>
      <c r="S3508">
        <v>1.4999999999999999E-2</v>
      </c>
      <c r="T3508">
        <v>4.4999999999999998E-2</v>
      </c>
      <c r="U3508">
        <v>7740420</v>
      </c>
      <c r="V3508" t="s">
        <v>1396</v>
      </c>
      <c r="W3508">
        <v>0.2176449928840474</v>
      </c>
      <c r="X3508">
        <v>1.302679146122135E-2</v>
      </c>
      <c r="Y3508">
        <v>23104</v>
      </c>
      <c r="Z3508">
        <v>3511808</v>
      </c>
      <c r="AA3508">
        <v>533794816</v>
      </c>
      <c r="AB3508" t="s">
        <v>397</v>
      </c>
      <c r="AC3508" t="s">
        <v>1418</v>
      </c>
    </row>
    <row r="3509" spans="1:29" x14ac:dyDescent="0.25">
      <c r="A3509" t="s">
        <v>29</v>
      </c>
      <c r="B3509" t="s">
        <v>415</v>
      </c>
      <c r="C3509" t="s">
        <v>441</v>
      </c>
      <c r="D3509" t="s">
        <v>1031</v>
      </c>
      <c r="E3509">
        <v>153</v>
      </c>
      <c r="F3509">
        <v>2985618448.8800001</v>
      </c>
      <c r="G3509">
        <v>986130724</v>
      </c>
      <c r="H3509">
        <v>834228582.33000004</v>
      </c>
      <c r="I3509">
        <v>44</v>
      </c>
      <c r="J3509">
        <v>65</v>
      </c>
      <c r="K3509">
        <v>45</v>
      </c>
      <c r="L3509">
        <v>153822000</v>
      </c>
      <c r="M3509">
        <v>153</v>
      </c>
      <c r="N3509">
        <v>39</v>
      </c>
      <c r="O3509">
        <v>59</v>
      </c>
      <c r="P3509">
        <v>1.128205128205128</v>
      </c>
      <c r="Q3509">
        <v>1.101694915254237</v>
      </c>
      <c r="R3509">
        <v>1.114950021729683</v>
      </c>
      <c r="S3509">
        <v>2.5000000000000001E-2</v>
      </c>
      <c r="T3509">
        <v>4.4999999999999998E-2</v>
      </c>
      <c r="U3509">
        <v>10767540</v>
      </c>
      <c r="V3509" t="s">
        <v>1396</v>
      </c>
      <c r="W3509">
        <v>0.27941567102887699</v>
      </c>
      <c r="X3509">
        <v>1.2907181830100169E-2</v>
      </c>
      <c r="Y3509">
        <v>23409</v>
      </c>
      <c r="Z3509">
        <v>3581577</v>
      </c>
      <c r="AA3509">
        <v>547981281</v>
      </c>
      <c r="AB3509" t="s">
        <v>397</v>
      </c>
      <c r="AC3509" t="s">
        <v>1418</v>
      </c>
    </row>
    <row r="3510" spans="1:29" x14ac:dyDescent="0.25">
      <c r="A3510" t="s">
        <v>29</v>
      </c>
      <c r="B3510" t="s">
        <v>415</v>
      </c>
      <c r="C3510" t="s">
        <v>441</v>
      </c>
      <c r="D3510" t="s">
        <v>969</v>
      </c>
      <c r="E3510">
        <v>143</v>
      </c>
      <c r="F3510">
        <v>2576851214.79</v>
      </c>
      <c r="G3510">
        <v>923020263</v>
      </c>
      <c r="H3510">
        <v>466107524.58999997</v>
      </c>
      <c r="I3510">
        <v>33</v>
      </c>
      <c r="J3510">
        <v>49</v>
      </c>
      <c r="K3510">
        <v>33</v>
      </c>
      <c r="L3510">
        <v>119724000</v>
      </c>
      <c r="M3510">
        <v>143</v>
      </c>
      <c r="N3510">
        <v>39</v>
      </c>
      <c r="O3510">
        <v>59</v>
      </c>
      <c r="P3510">
        <v>0.84615384615384615</v>
      </c>
      <c r="Q3510">
        <v>0.83050847457627119</v>
      </c>
      <c r="R3510">
        <v>0.83833116036505873</v>
      </c>
      <c r="S3510">
        <v>0.01</v>
      </c>
      <c r="T3510">
        <v>0.01</v>
      </c>
      <c r="U3510">
        <v>2394480</v>
      </c>
      <c r="V3510" t="s">
        <v>1396</v>
      </c>
      <c r="W3510">
        <v>0.18088259109208421</v>
      </c>
      <c r="X3510">
        <v>5.1371837476905042E-3</v>
      </c>
      <c r="Y3510">
        <v>20449</v>
      </c>
      <c r="Z3510">
        <v>2924207</v>
      </c>
      <c r="AA3510">
        <v>418161601</v>
      </c>
      <c r="AB3510" t="s">
        <v>395</v>
      </c>
      <c r="AC3510" t="s">
        <v>1418</v>
      </c>
    </row>
    <row r="3511" spans="1:29" x14ac:dyDescent="0.25">
      <c r="A3511" t="s">
        <v>29</v>
      </c>
      <c r="B3511" t="s">
        <v>415</v>
      </c>
      <c r="C3511" t="s">
        <v>441</v>
      </c>
      <c r="D3511" t="s">
        <v>1032</v>
      </c>
      <c r="E3511">
        <v>161</v>
      </c>
      <c r="F3511">
        <v>2715084817.5100002</v>
      </c>
      <c r="G3511">
        <v>1036699592</v>
      </c>
      <c r="H3511">
        <v>930104662</v>
      </c>
      <c r="I3511">
        <v>59</v>
      </c>
      <c r="J3511">
        <v>93</v>
      </c>
      <c r="K3511">
        <v>60</v>
      </c>
      <c r="L3511">
        <v>132940000</v>
      </c>
      <c r="M3511">
        <v>161</v>
      </c>
      <c r="N3511">
        <v>39</v>
      </c>
      <c r="O3511">
        <v>59</v>
      </c>
      <c r="P3511">
        <v>1.512820512820513</v>
      </c>
      <c r="Q3511">
        <v>1.576271186440678</v>
      </c>
      <c r="R3511">
        <v>1.544545849630595</v>
      </c>
      <c r="S3511">
        <v>0.05</v>
      </c>
      <c r="T3511">
        <v>0.08</v>
      </c>
      <c r="U3511">
        <v>17282200</v>
      </c>
      <c r="V3511" t="s">
        <v>1396</v>
      </c>
      <c r="W3511">
        <v>0.34256928402442971</v>
      </c>
      <c r="X3511">
        <v>1.8580919659985529E-2</v>
      </c>
      <c r="Y3511">
        <v>25921</v>
      </c>
      <c r="Z3511">
        <v>4173281</v>
      </c>
      <c r="AA3511">
        <v>671898241</v>
      </c>
      <c r="AB3511" t="s">
        <v>399</v>
      </c>
      <c r="AC3511" t="s">
        <v>1418</v>
      </c>
    </row>
    <row r="3512" spans="1:29" x14ac:dyDescent="0.25">
      <c r="A3512" t="s">
        <v>29</v>
      </c>
      <c r="B3512" t="s">
        <v>415</v>
      </c>
      <c r="C3512" t="s">
        <v>441</v>
      </c>
      <c r="D3512" t="s">
        <v>1033</v>
      </c>
      <c r="E3512">
        <v>176</v>
      </c>
      <c r="F3512">
        <v>2683242724.1500001</v>
      </c>
      <c r="G3512">
        <v>1069520195</v>
      </c>
      <c r="H3512">
        <v>643005895</v>
      </c>
      <c r="I3512">
        <v>49</v>
      </c>
      <c r="J3512">
        <v>82</v>
      </c>
      <c r="K3512">
        <v>51</v>
      </c>
      <c r="L3512">
        <v>151263000</v>
      </c>
      <c r="M3512">
        <v>176</v>
      </c>
      <c r="N3512">
        <v>39</v>
      </c>
      <c r="O3512">
        <v>59</v>
      </c>
      <c r="P3512">
        <v>1.2564102564102559</v>
      </c>
      <c r="Q3512">
        <v>1.3898305084745759</v>
      </c>
      <c r="R3512">
        <v>1.323120382442416</v>
      </c>
      <c r="S3512">
        <v>3.5000000000000003E-2</v>
      </c>
      <c r="T3512">
        <v>5.5E-2</v>
      </c>
      <c r="U3512">
        <v>13613670</v>
      </c>
      <c r="V3512" t="s">
        <v>1396</v>
      </c>
      <c r="W3512">
        <v>0.23963761802566411</v>
      </c>
      <c r="X3512">
        <v>2.1171920982155229E-2</v>
      </c>
      <c r="Y3512">
        <v>30976</v>
      </c>
      <c r="Z3512">
        <v>5451776</v>
      </c>
      <c r="AA3512">
        <v>959512576</v>
      </c>
      <c r="AB3512" t="s">
        <v>398</v>
      </c>
      <c r="AC3512" t="s">
        <v>1418</v>
      </c>
    </row>
    <row r="3513" spans="1:29" x14ac:dyDescent="0.25">
      <c r="A3513" t="s">
        <v>29</v>
      </c>
      <c r="B3513" t="s">
        <v>415</v>
      </c>
      <c r="C3513" t="s">
        <v>441</v>
      </c>
      <c r="D3513" t="s">
        <v>1034</v>
      </c>
      <c r="E3513">
        <v>160</v>
      </c>
      <c r="F3513">
        <v>2853370944.4499998</v>
      </c>
      <c r="G3513">
        <v>1044037706</v>
      </c>
      <c r="H3513">
        <v>486698521.16000003</v>
      </c>
      <c r="I3513">
        <v>30</v>
      </c>
      <c r="J3513">
        <v>54</v>
      </c>
      <c r="K3513">
        <v>31</v>
      </c>
      <c r="L3513">
        <v>126297500</v>
      </c>
      <c r="M3513">
        <v>160</v>
      </c>
      <c r="N3513">
        <v>39</v>
      </c>
      <c r="O3513">
        <v>59</v>
      </c>
      <c r="P3513">
        <v>0.76923076923076927</v>
      </c>
      <c r="Q3513">
        <v>0.9152542372881356</v>
      </c>
      <c r="R3513">
        <v>0.84224250325945238</v>
      </c>
      <c r="S3513">
        <v>0</v>
      </c>
      <c r="T3513">
        <v>1.4999999999999999E-2</v>
      </c>
      <c r="U3513">
        <v>1894462.5</v>
      </c>
      <c r="V3513" t="s">
        <v>1396</v>
      </c>
      <c r="W3513">
        <v>0.1705696632632577</v>
      </c>
      <c r="X3513">
        <v>3.8924763845279982E-3</v>
      </c>
      <c r="Y3513">
        <v>25600</v>
      </c>
      <c r="Z3513">
        <v>4096000</v>
      </c>
      <c r="AA3513">
        <v>655360000</v>
      </c>
      <c r="AB3513" t="s">
        <v>399</v>
      </c>
      <c r="AC3513" t="s">
        <v>1418</v>
      </c>
    </row>
    <row r="3514" spans="1:29" x14ac:dyDescent="0.25">
      <c r="A3514" t="s">
        <v>29</v>
      </c>
      <c r="B3514" t="s">
        <v>415</v>
      </c>
      <c r="C3514" t="s">
        <v>441</v>
      </c>
      <c r="D3514" t="s">
        <v>1035</v>
      </c>
      <c r="E3514">
        <v>174</v>
      </c>
      <c r="F3514">
        <v>2698392767.1300001</v>
      </c>
      <c r="G3514">
        <v>1033693079</v>
      </c>
      <c r="H3514">
        <v>687958592.24000001</v>
      </c>
      <c r="I3514">
        <v>51</v>
      </c>
      <c r="J3514">
        <v>78</v>
      </c>
      <c r="K3514">
        <v>52</v>
      </c>
      <c r="L3514">
        <v>138939000</v>
      </c>
      <c r="M3514">
        <v>174</v>
      </c>
      <c r="N3514">
        <v>39</v>
      </c>
      <c r="O3514">
        <v>59</v>
      </c>
      <c r="P3514">
        <v>1.3076923076923079</v>
      </c>
      <c r="Q3514">
        <v>1.322033898305085</v>
      </c>
      <c r="R3514">
        <v>1.3148631029986959</v>
      </c>
      <c r="S3514">
        <v>3.5000000000000003E-2</v>
      </c>
      <c r="T3514">
        <v>5.5E-2</v>
      </c>
      <c r="U3514">
        <v>12504510</v>
      </c>
      <c r="V3514" t="s">
        <v>1396</v>
      </c>
      <c r="W3514">
        <v>0.25495124379973422</v>
      </c>
      <c r="X3514">
        <v>1.8176253834239049E-2</v>
      </c>
      <c r="Y3514">
        <v>30276</v>
      </c>
      <c r="Z3514">
        <v>5268024</v>
      </c>
      <c r="AA3514">
        <v>916636176</v>
      </c>
      <c r="AB3514" t="s">
        <v>398</v>
      </c>
      <c r="AC3514" t="s">
        <v>1418</v>
      </c>
    </row>
    <row r="3515" spans="1:29" x14ac:dyDescent="0.25">
      <c r="A3515" t="s">
        <v>29</v>
      </c>
      <c r="B3515" t="s">
        <v>415</v>
      </c>
      <c r="C3515" t="s">
        <v>441</v>
      </c>
      <c r="D3515" t="s">
        <v>1036</v>
      </c>
      <c r="E3515">
        <v>118</v>
      </c>
      <c r="F3515">
        <v>1933548170.8499999</v>
      </c>
      <c r="G3515">
        <v>738307681</v>
      </c>
      <c r="H3515">
        <v>744422037</v>
      </c>
      <c r="I3515">
        <v>48</v>
      </c>
      <c r="J3515">
        <v>89</v>
      </c>
      <c r="K3515">
        <v>49</v>
      </c>
      <c r="L3515">
        <v>139555000</v>
      </c>
      <c r="M3515">
        <v>118</v>
      </c>
      <c r="N3515">
        <v>39</v>
      </c>
      <c r="O3515">
        <v>59</v>
      </c>
      <c r="P3515">
        <v>1.2307692307692311</v>
      </c>
      <c r="Q3515">
        <v>1.508474576271186</v>
      </c>
      <c r="R3515">
        <v>1.3696219035202091</v>
      </c>
      <c r="S3515">
        <v>3.5000000000000003E-2</v>
      </c>
      <c r="T3515">
        <v>0.08</v>
      </c>
      <c r="U3515">
        <v>16048825</v>
      </c>
      <c r="V3515" t="s">
        <v>1396</v>
      </c>
      <c r="W3515">
        <v>0.38500309856399773</v>
      </c>
      <c r="X3515">
        <v>2.1558772043713689E-2</v>
      </c>
      <c r="Y3515">
        <v>13924</v>
      </c>
      <c r="Z3515">
        <v>1643032</v>
      </c>
      <c r="AA3515">
        <v>193877776</v>
      </c>
      <c r="AB3515" t="s">
        <v>394</v>
      </c>
      <c r="AC3515" t="s">
        <v>1418</v>
      </c>
    </row>
    <row r="3516" spans="1:29" x14ac:dyDescent="0.25">
      <c r="A3516" t="s">
        <v>29</v>
      </c>
      <c r="B3516" t="s">
        <v>415</v>
      </c>
      <c r="C3516" t="s">
        <v>441</v>
      </c>
      <c r="D3516" t="s">
        <v>1037</v>
      </c>
      <c r="E3516">
        <v>158</v>
      </c>
      <c r="F3516">
        <v>2898887747.1999998</v>
      </c>
      <c r="G3516">
        <v>1027905801</v>
      </c>
      <c r="H3516">
        <v>881811231.41999996</v>
      </c>
      <c r="I3516">
        <v>48</v>
      </c>
      <c r="J3516">
        <v>91</v>
      </c>
      <c r="K3516">
        <v>48</v>
      </c>
      <c r="L3516">
        <v>228921000</v>
      </c>
      <c r="M3516">
        <v>158</v>
      </c>
      <c r="N3516">
        <v>39</v>
      </c>
      <c r="O3516">
        <v>59</v>
      </c>
      <c r="P3516">
        <v>1.2307692307692311</v>
      </c>
      <c r="Q3516">
        <v>1.5423728813559321</v>
      </c>
      <c r="R3516">
        <v>1.386571056062581</v>
      </c>
      <c r="S3516">
        <v>3.5000000000000003E-2</v>
      </c>
      <c r="T3516">
        <v>0.08</v>
      </c>
      <c r="U3516">
        <v>26325915</v>
      </c>
      <c r="V3516" t="s">
        <v>1396</v>
      </c>
      <c r="W3516">
        <v>0.30418950587918792</v>
      </c>
      <c r="X3516">
        <v>2.9854365721342431E-2</v>
      </c>
      <c r="Y3516">
        <v>24964</v>
      </c>
      <c r="Z3516">
        <v>3944312</v>
      </c>
      <c r="AA3516">
        <v>623201296</v>
      </c>
      <c r="AB3516" t="s">
        <v>397</v>
      </c>
      <c r="AC3516" t="s">
        <v>1418</v>
      </c>
    </row>
    <row r="3517" spans="1:29" x14ac:dyDescent="0.25">
      <c r="A3517" t="s">
        <v>29</v>
      </c>
      <c r="B3517" t="s">
        <v>415</v>
      </c>
      <c r="C3517" t="s">
        <v>441</v>
      </c>
      <c r="D3517" t="s">
        <v>1038</v>
      </c>
      <c r="E3517">
        <v>115</v>
      </c>
      <c r="F3517">
        <v>2060968703.47</v>
      </c>
      <c r="G3517">
        <v>728101100</v>
      </c>
      <c r="H3517">
        <v>723545696.47000003</v>
      </c>
      <c r="I3517">
        <v>47</v>
      </c>
      <c r="J3517">
        <v>88</v>
      </c>
      <c r="K3517">
        <v>49</v>
      </c>
      <c r="L3517">
        <v>197937605</v>
      </c>
      <c r="M3517">
        <v>115</v>
      </c>
      <c r="N3517">
        <v>30</v>
      </c>
      <c r="O3517">
        <v>46</v>
      </c>
      <c r="P3517">
        <v>1.5666666666666671</v>
      </c>
      <c r="Q3517">
        <v>1.9130434782608701</v>
      </c>
      <c r="R3517">
        <v>1.739855072463768</v>
      </c>
      <c r="S3517">
        <v>0.05</v>
      </c>
      <c r="T3517">
        <v>0.08</v>
      </c>
      <c r="U3517">
        <v>25731888.649999999</v>
      </c>
      <c r="V3517" t="s">
        <v>1396</v>
      </c>
      <c r="W3517">
        <v>0.35107068596033741</v>
      </c>
      <c r="X3517">
        <v>3.5563598505995553E-2</v>
      </c>
      <c r="Y3517">
        <v>13225</v>
      </c>
      <c r="Z3517">
        <v>1520875</v>
      </c>
      <c r="AA3517">
        <v>174900625</v>
      </c>
      <c r="AB3517" t="s">
        <v>394</v>
      </c>
      <c r="AC3517" t="s">
        <v>1418</v>
      </c>
    </row>
    <row r="3518" spans="1:29" x14ac:dyDescent="0.25">
      <c r="A3518" t="s">
        <v>29</v>
      </c>
      <c r="B3518" t="s">
        <v>415</v>
      </c>
      <c r="C3518" t="s">
        <v>441</v>
      </c>
      <c r="D3518" t="s">
        <v>1039</v>
      </c>
      <c r="E3518">
        <v>164</v>
      </c>
      <c r="F3518">
        <v>2882286576.8499999</v>
      </c>
      <c r="G3518">
        <v>1013322962</v>
      </c>
      <c r="H3518">
        <v>562256302.83000004</v>
      </c>
      <c r="I3518">
        <v>36</v>
      </c>
      <c r="J3518">
        <v>48</v>
      </c>
      <c r="K3518">
        <v>36</v>
      </c>
      <c r="L3518">
        <v>104332000</v>
      </c>
      <c r="M3518">
        <v>164</v>
      </c>
      <c r="N3518">
        <v>39</v>
      </c>
      <c r="O3518">
        <v>59</v>
      </c>
      <c r="P3518">
        <v>0.92307692307692313</v>
      </c>
      <c r="Q3518">
        <v>0.81355932203389836</v>
      </c>
      <c r="R3518">
        <v>0.86831812255541074</v>
      </c>
      <c r="S3518">
        <v>1.4999999999999999E-2</v>
      </c>
      <c r="T3518">
        <v>0.01</v>
      </c>
      <c r="U3518">
        <v>2608300</v>
      </c>
      <c r="V3518" t="s">
        <v>1396</v>
      </c>
      <c r="W3518">
        <v>0.19507300465746191</v>
      </c>
      <c r="X3518">
        <v>4.6389875700310794E-3</v>
      </c>
      <c r="Y3518">
        <v>26896</v>
      </c>
      <c r="Z3518">
        <v>4410944</v>
      </c>
      <c r="AA3518">
        <v>723394816</v>
      </c>
      <c r="AB3518" t="s">
        <v>399</v>
      </c>
      <c r="AC3518" t="s">
        <v>1418</v>
      </c>
    </row>
    <row r="3519" spans="1:29" x14ac:dyDescent="0.25">
      <c r="A3519" t="s">
        <v>29</v>
      </c>
      <c r="B3519" t="s">
        <v>415</v>
      </c>
      <c r="C3519" t="s">
        <v>441</v>
      </c>
      <c r="D3519" t="s">
        <v>1040</v>
      </c>
      <c r="E3519">
        <v>192</v>
      </c>
      <c r="F3519">
        <v>3092670638.6599998</v>
      </c>
      <c r="G3519">
        <v>1161058948</v>
      </c>
      <c r="H3519">
        <v>1226864730.1199999</v>
      </c>
      <c r="I3519">
        <v>74</v>
      </c>
      <c r="J3519">
        <v>123</v>
      </c>
      <c r="K3519">
        <v>74</v>
      </c>
      <c r="L3519">
        <v>241026000</v>
      </c>
      <c r="M3519">
        <v>192</v>
      </c>
      <c r="N3519">
        <v>39</v>
      </c>
      <c r="O3519">
        <v>59</v>
      </c>
      <c r="P3519">
        <v>1.8974358974358969</v>
      </c>
      <c r="Q3519">
        <v>2.0847457627118651</v>
      </c>
      <c r="R3519">
        <v>1.991090830073881</v>
      </c>
      <c r="S3519">
        <v>0.05</v>
      </c>
      <c r="T3519">
        <v>0.08</v>
      </c>
      <c r="U3519">
        <v>31333380</v>
      </c>
      <c r="V3519" t="s">
        <v>1396</v>
      </c>
      <c r="W3519">
        <v>0.39670073973721909</v>
      </c>
      <c r="X3519">
        <v>2.5539392592152581E-2</v>
      </c>
      <c r="Y3519">
        <v>36864</v>
      </c>
      <c r="Z3519">
        <v>7077888</v>
      </c>
      <c r="AA3519">
        <v>1358954496</v>
      </c>
      <c r="AB3519" t="s">
        <v>400</v>
      </c>
      <c r="AC3519" t="s">
        <v>1418</v>
      </c>
    </row>
    <row r="3520" spans="1:29" x14ac:dyDescent="0.25">
      <c r="A3520" t="s">
        <v>29</v>
      </c>
      <c r="B3520" t="s">
        <v>415</v>
      </c>
      <c r="C3520" t="s">
        <v>441</v>
      </c>
      <c r="D3520" t="s">
        <v>1041</v>
      </c>
      <c r="E3520">
        <v>173</v>
      </c>
      <c r="F3520">
        <v>2982462994.4299998</v>
      </c>
      <c r="G3520">
        <v>1038684563</v>
      </c>
      <c r="H3520">
        <v>809825020.42999995</v>
      </c>
      <c r="I3520">
        <v>51</v>
      </c>
      <c r="J3520">
        <v>84</v>
      </c>
      <c r="K3520">
        <v>52</v>
      </c>
      <c r="L3520">
        <v>219879000</v>
      </c>
      <c r="M3520">
        <v>173</v>
      </c>
      <c r="N3520">
        <v>39</v>
      </c>
      <c r="O3520">
        <v>59</v>
      </c>
      <c r="P3520">
        <v>1.3076923076923079</v>
      </c>
      <c r="Q3520">
        <v>1.423728813559322</v>
      </c>
      <c r="R3520">
        <v>1.3657105606258151</v>
      </c>
      <c r="S3520">
        <v>3.5000000000000003E-2</v>
      </c>
      <c r="T3520">
        <v>5.5E-2</v>
      </c>
      <c r="U3520">
        <v>19789110</v>
      </c>
      <c r="V3520" t="s">
        <v>1396</v>
      </c>
      <c r="W3520">
        <v>0.27152894166412672</v>
      </c>
      <c r="X3520">
        <v>2.4436278826619119E-2</v>
      </c>
      <c r="Y3520">
        <v>29929</v>
      </c>
      <c r="Z3520">
        <v>5177717</v>
      </c>
      <c r="AA3520">
        <v>895745041</v>
      </c>
      <c r="AB3520" t="s">
        <v>398</v>
      </c>
      <c r="AC3520" t="s">
        <v>1418</v>
      </c>
    </row>
    <row r="3521" spans="1:29" x14ac:dyDescent="0.25">
      <c r="A3521" t="s">
        <v>29</v>
      </c>
      <c r="B3521" t="s">
        <v>415</v>
      </c>
      <c r="C3521" t="s">
        <v>441</v>
      </c>
      <c r="D3521" t="s">
        <v>1042</v>
      </c>
      <c r="E3521">
        <v>189</v>
      </c>
      <c r="F3521">
        <v>3256519301</v>
      </c>
      <c r="G3521">
        <v>1275996465</v>
      </c>
      <c r="H3521">
        <v>706125933</v>
      </c>
      <c r="I3521">
        <v>51</v>
      </c>
      <c r="J3521">
        <v>72</v>
      </c>
      <c r="K3521">
        <v>54</v>
      </c>
      <c r="L3521">
        <v>112871000</v>
      </c>
      <c r="M3521">
        <v>189</v>
      </c>
      <c r="N3521">
        <v>39</v>
      </c>
      <c r="O3521">
        <v>59</v>
      </c>
      <c r="P3521">
        <v>1.3076923076923079</v>
      </c>
      <c r="Q3521">
        <v>1.220338983050848</v>
      </c>
      <c r="R3521">
        <v>1.2640156453715781</v>
      </c>
      <c r="S3521">
        <v>3.5000000000000003E-2</v>
      </c>
      <c r="T3521">
        <v>5.5E-2</v>
      </c>
      <c r="U3521">
        <v>10158390</v>
      </c>
      <c r="V3521" t="s">
        <v>1396</v>
      </c>
      <c r="W3521">
        <v>0.21683456099374729</v>
      </c>
      <c r="X3521">
        <v>1.438608826734593E-2</v>
      </c>
      <c r="Y3521">
        <v>35721</v>
      </c>
      <c r="Z3521">
        <v>6751269</v>
      </c>
      <c r="AA3521">
        <v>1275989841</v>
      </c>
      <c r="AB3521" t="s">
        <v>402</v>
      </c>
      <c r="AC3521" t="s">
        <v>1418</v>
      </c>
    </row>
    <row r="3522" spans="1:29" x14ac:dyDescent="0.25">
      <c r="A3522" t="s">
        <v>29</v>
      </c>
      <c r="B3522" t="s">
        <v>415</v>
      </c>
      <c r="C3522" t="s">
        <v>441</v>
      </c>
      <c r="D3522" t="s">
        <v>1043</v>
      </c>
      <c r="E3522">
        <v>194</v>
      </c>
      <c r="F3522">
        <v>3414036327.2800002</v>
      </c>
      <c r="G3522">
        <v>1255238685</v>
      </c>
      <c r="H3522">
        <v>990535444.92999995</v>
      </c>
      <c r="I3522">
        <v>59</v>
      </c>
      <c r="J3522">
        <v>100</v>
      </c>
      <c r="K3522">
        <v>61</v>
      </c>
      <c r="L3522">
        <v>181018100</v>
      </c>
      <c r="M3522">
        <v>194</v>
      </c>
      <c r="N3522">
        <v>39</v>
      </c>
      <c r="O3522">
        <v>59</v>
      </c>
      <c r="P3522">
        <v>1.512820512820513</v>
      </c>
      <c r="Q3522">
        <v>1.6949152542372881</v>
      </c>
      <c r="R3522">
        <v>1.6038678835289</v>
      </c>
      <c r="S3522">
        <v>0.05</v>
      </c>
      <c r="T3522">
        <v>0.08</v>
      </c>
      <c r="U3522">
        <v>23532353</v>
      </c>
      <c r="V3522" t="s">
        <v>1396</v>
      </c>
      <c r="W3522">
        <v>0.29013617606089448</v>
      </c>
      <c r="X3522">
        <v>2.375720436906022E-2</v>
      </c>
      <c r="Y3522">
        <v>37636</v>
      </c>
      <c r="Z3522">
        <v>7301384</v>
      </c>
      <c r="AA3522">
        <v>1416468496</v>
      </c>
      <c r="AB3522" t="s">
        <v>400</v>
      </c>
      <c r="AC3522" t="s">
        <v>1418</v>
      </c>
    </row>
    <row r="3523" spans="1:29" x14ac:dyDescent="0.25">
      <c r="A3523" t="s">
        <v>29</v>
      </c>
      <c r="B3523" t="s">
        <v>415</v>
      </c>
      <c r="C3523" t="s">
        <v>441</v>
      </c>
      <c r="D3523" t="s">
        <v>1044</v>
      </c>
      <c r="E3523">
        <v>172</v>
      </c>
      <c r="F3523">
        <v>3012495190.8400002</v>
      </c>
      <c r="G3523">
        <v>1105300951</v>
      </c>
      <c r="H3523">
        <v>829401104</v>
      </c>
      <c r="I3523">
        <v>48</v>
      </c>
      <c r="J3523">
        <v>103</v>
      </c>
      <c r="K3523">
        <v>50</v>
      </c>
      <c r="L3523">
        <v>307030000</v>
      </c>
      <c r="M3523">
        <v>172</v>
      </c>
      <c r="N3523">
        <v>39</v>
      </c>
      <c r="O3523">
        <v>59</v>
      </c>
      <c r="P3523">
        <v>1.2307692307692311</v>
      </c>
      <c r="Q3523">
        <v>1.745762711864407</v>
      </c>
      <c r="R3523">
        <v>1.4882659713168189</v>
      </c>
      <c r="S3523">
        <v>3.5000000000000003E-2</v>
      </c>
      <c r="T3523">
        <v>0.08</v>
      </c>
      <c r="U3523">
        <v>35308450</v>
      </c>
      <c r="V3523" t="s">
        <v>1396</v>
      </c>
      <c r="W3523">
        <v>0.27532030806951457</v>
      </c>
      <c r="X3523">
        <v>4.2571018810700793E-2</v>
      </c>
      <c r="Y3523">
        <v>29584</v>
      </c>
      <c r="Z3523">
        <v>5088448</v>
      </c>
      <c r="AA3523">
        <v>875213056</v>
      </c>
      <c r="AB3523" t="s">
        <v>398</v>
      </c>
      <c r="AC3523" t="s">
        <v>1418</v>
      </c>
    </row>
    <row r="3524" spans="1:29" x14ac:dyDescent="0.25">
      <c r="A3524" t="s">
        <v>29</v>
      </c>
      <c r="B3524" t="s">
        <v>415</v>
      </c>
      <c r="C3524" t="s">
        <v>441</v>
      </c>
      <c r="D3524" t="s">
        <v>1045</v>
      </c>
      <c r="E3524">
        <v>183</v>
      </c>
      <c r="F3524">
        <v>3113851720.5799999</v>
      </c>
      <c r="G3524">
        <v>1166634554</v>
      </c>
      <c r="H3524">
        <v>1062589864.29</v>
      </c>
      <c r="I3524">
        <v>68</v>
      </c>
      <c r="J3524">
        <v>111</v>
      </c>
      <c r="K3524">
        <v>75</v>
      </c>
      <c r="L3524">
        <v>236551000</v>
      </c>
      <c r="M3524">
        <v>183</v>
      </c>
      <c r="N3524">
        <v>39</v>
      </c>
      <c r="O3524">
        <v>59</v>
      </c>
      <c r="P3524">
        <v>1.7435897435897441</v>
      </c>
      <c r="Q3524">
        <v>1.8813559322033899</v>
      </c>
      <c r="R3524">
        <v>1.8124728378965671</v>
      </c>
      <c r="S3524">
        <v>0.05</v>
      </c>
      <c r="T3524">
        <v>0.08</v>
      </c>
      <c r="U3524">
        <v>30751630</v>
      </c>
      <c r="V3524" t="s">
        <v>1396</v>
      </c>
      <c r="W3524">
        <v>0.3412461348969042</v>
      </c>
      <c r="X3524">
        <v>2.8940262874187671E-2</v>
      </c>
      <c r="Y3524">
        <v>33489</v>
      </c>
      <c r="Z3524">
        <v>6128487</v>
      </c>
      <c r="AA3524">
        <v>1121513121</v>
      </c>
      <c r="AB3524" t="s">
        <v>402</v>
      </c>
      <c r="AC3524" t="s">
        <v>1418</v>
      </c>
    </row>
    <row r="3525" spans="1:29" x14ac:dyDescent="0.25">
      <c r="A3525" t="s">
        <v>29</v>
      </c>
      <c r="B3525" t="s">
        <v>415</v>
      </c>
      <c r="C3525" t="s">
        <v>441</v>
      </c>
      <c r="D3525" t="s">
        <v>1046</v>
      </c>
      <c r="E3525">
        <v>165</v>
      </c>
      <c r="F3525">
        <v>2920726321.1399999</v>
      </c>
      <c r="G3525">
        <v>1099479823</v>
      </c>
      <c r="H3525">
        <v>1116747708.1700001</v>
      </c>
      <c r="I3525">
        <v>70</v>
      </c>
      <c r="J3525">
        <v>95</v>
      </c>
      <c r="K3525">
        <v>70</v>
      </c>
      <c r="L3525">
        <v>207293000</v>
      </c>
      <c r="M3525">
        <v>165</v>
      </c>
      <c r="N3525">
        <v>39</v>
      </c>
      <c r="O3525">
        <v>59</v>
      </c>
      <c r="P3525">
        <v>1.7948717948717949</v>
      </c>
      <c r="Q3525">
        <v>1.6101694915254241</v>
      </c>
      <c r="R3525">
        <v>1.7025206431986091</v>
      </c>
      <c r="S3525">
        <v>0.05</v>
      </c>
      <c r="T3525">
        <v>0.08</v>
      </c>
      <c r="U3525">
        <v>26948090</v>
      </c>
      <c r="V3525" t="s">
        <v>1396</v>
      </c>
      <c r="W3525">
        <v>0.38235273879892928</v>
      </c>
      <c r="X3525">
        <v>2.4130866625336068E-2</v>
      </c>
      <c r="Y3525">
        <v>27225</v>
      </c>
      <c r="Z3525">
        <v>4492125</v>
      </c>
      <c r="AA3525">
        <v>741200625</v>
      </c>
      <c r="AB3525" t="s">
        <v>399</v>
      </c>
      <c r="AC3525" t="s">
        <v>1418</v>
      </c>
    </row>
    <row r="3526" spans="1:29" x14ac:dyDescent="0.25">
      <c r="A3526" t="s">
        <v>29</v>
      </c>
      <c r="B3526" t="s">
        <v>415</v>
      </c>
      <c r="C3526" t="s">
        <v>441</v>
      </c>
      <c r="D3526" t="s">
        <v>1047</v>
      </c>
      <c r="E3526">
        <v>115</v>
      </c>
      <c r="F3526">
        <v>2093115766.77</v>
      </c>
      <c r="G3526">
        <v>764713586</v>
      </c>
      <c r="H3526">
        <v>541433487.75999999</v>
      </c>
      <c r="I3526">
        <v>35</v>
      </c>
      <c r="J3526">
        <v>64</v>
      </c>
      <c r="K3526">
        <v>35</v>
      </c>
      <c r="L3526">
        <v>116311000</v>
      </c>
      <c r="M3526">
        <v>115</v>
      </c>
      <c r="N3526">
        <v>38</v>
      </c>
      <c r="O3526">
        <v>58</v>
      </c>
      <c r="P3526">
        <v>0.92105263157894735</v>
      </c>
      <c r="Q3526">
        <v>1.103448275862069</v>
      </c>
      <c r="R3526">
        <v>1.0122504537205079</v>
      </c>
      <c r="S3526">
        <v>1.4999999999999999E-2</v>
      </c>
      <c r="T3526">
        <v>4.4999999999999998E-2</v>
      </c>
      <c r="U3526">
        <v>6978660</v>
      </c>
      <c r="V3526" t="s">
        <v>1396</v>
      </c>
      <c r="W3526">
        <v>0.25867345531275382</v>
      </c>
      <c r="X3526">
        <v>1.288922860843328E-2</v>
      </c>
      <c r="Y3526">
        <v>13225</v>
      </c>
      <c r="Z3526">
        <v>1520875</v>
      </c>
      <c r="AA3526">
        <v>174900625</v>
      </c>
      <c r="AB3526" t="s">
        <v>394</v>
      </c>
      <c r="AC3526" t="s">
        <v>1418</v>
      </c>
    </row>
    <row r="3527" spans="1:29" x14ac:dyDescent="0.25">
      <c r="A3527" t="s">
        <v>30</v>
      </c>
      <c r="B3527" t="s">
        <v>415</v>
      </c>
      <c r="C3527" t="s">
        <v>441</v>
      </c>
      <c r="D3527" t="s">
        <v>1035</v>
      </c>
      <c r="E3527">
        <v>231</v>
      </c>
      <c r="F3527">
        <v>3752038695.6300001</v>
      </c>
      <c r="G3527">
        <v>1568314841</v>
      </c>
      <c r="H3527">
        <v>761540974.09000003</v>
      </c>
      <c r="I3527">
        <v>52</v>
      </c>
      <c r="J3527">
        <v>87</v>
      </c>
      <c r="K3527">
        <v>54</v>
      </c>
      <c r="L3527">
        <v>188612000</v>
      </c>
      <c r="M3527">
        <v>231</v>
      </c>
      <c r="N3527">
        <v>33</v>
      </c>
      <c r="O3527">
        <v>56</v>
      </c>
      <c r="P3527">
        <v>1.5757575757575759</v>
      </c>
      <c r="Q3527">
        <v>1.553571428571429</v>
      </c>
      <c r="R3527">
        <v>1.564664502164502</v>
      </c>
      <c r="S3527">
        <v>0.05</v>
      </c>
      <c r="T3527">
        <v>0.08</v>
      </c>
      <c r="U3527">
        <v>24519560</v>
      </c>
      <c r="V3527" t="s">
        <v>1396</v>
      </c>
      <c r="W3527">
        <v>0.20296724950544001</v>
      </c>
      <c r="X3527">
        <v>3.2197295791338787E-2</v>
      </c>
      <c r="Y3527">
        <v>53361</v>
      </c>
      <c r="Z3527">
        <v>12326391</v>
      </c>
      <c r="AA3527">
        <v>2847396321</v>
      </c>
      <c r="AB3527" t="s">
        <v>411</v>
      </c>
      <c r="AC3527" t="s">
        <v>1418</v>
      </c>
    </row>
    <row r="3528" spans="1:29" x14ac:dyDescent="0.25">
      <c r="A3528" t="s">
        <v>30</v>
      </c>
      <c r="B3528" t="s">
        <v>415</v>
      </c>
      <c r="C3528" t="s">
        <v>441</v>
      </c>
      <c r="D3528" t="s">
        <v>1045</v>
      </c>
      <c r="E3528">
        <v>165</v>
      </c>
      <c r="F3528">
        <v>2778774599.79</v>
      </c>
      <c r="G3528">
        <v>1135774410</v>
      </c>
      <c r="H3528">
        <v>1026207675.08</v>
      </c>
      <c r="I3528">
        <v>59</v>
      </c>
      <c r="J3528">
        <v>97</v>
      </c>
      <c r="K3528">
        <v>59</v>
      </c>
      <c r="L3528">
        <v>157928000</v>
      </c>
      <c r="M3528">
        <v>165</v>
      </c>
      <c r="N3528">
        <v>33</v>
      </c>
      <c r="O3528">
        <v>56</v>
      </c>
      <c r="P3528">
        <v>1.7878787878787881</v>
      </c>
      <c r="Q3528">
        <v>1.732142857142857</v>
      </c>
      <c r="R3528">
        <v>1.760010822510822</v>
      </c>
      <c r="S3528">
        <v>0.05</v>
      </c>
      <c r="T3528">
        <v>0.08</v>
      </c>
      <c r="U3528">
        <v>20530640</v>
      </c>
      <c r="V3528" t="s">
        <v>1396</v>
      </c>
      <c r="W3528">
        <v>0.36930223673325407</v>
      </c>
      <c r="X3528">
        <v>2.0006320843779981E-2</v>
      </c>
      <c r="Y3528">
        <v>27225</v>
      </c>
      <c r="Z3528">
        <v>4492125</v>
      </c>
      <c r="AA3528">
        <v>741200625</v>
      </c>
      <c r="AB3528" t="s">
        <v>399</v>
      </c>
      <c r="AC3528" t="s">
        <v>1418</v>
      </c>
    </row>
    <row r="3529" spans="1:29" x14ac:dyDescent="0.25">
      <c r="A3529" t="s">
        <v>30</v>
      </c>
      <c r="B3529" t="s">
        <v>415</v>
      </c>
      <c r="C3529" t="s">
        <v>441</v>
      </c>
      <c r="D3529" t="s">
        <v>1038</v>
      </c>
      <c r="E3529">
        <v>164</v>
      </c>
      <c r="F3529">
        <v>3172858647.4699998</v>
      </c>
      <c r="G3529">
        <v>1242949493</v>
      </c>
      <c r="H3529">
        <v>689122699.47000003</v>
      </c>
      <c r="I3529">
        <v>50</v>
      </c>
      <c r="J3529">
        <v>71</v>
      </c>
      <c r="K3529">
        <v>50</v>
      </c>
      <c r="L3529">
        <v>93730000</v>
      </c>
      <c r="M3529">
        <v>164</v>
      </c>
      <c r="N3529">
        <v>33</v>
      </c>
      <c r="O3529">
        <v>56</v>
      </c>
      <c r="P3529">
        <v>1.5151515151515149</v>
      </c>
      <c r="Q3529">
        <v>1.267857142857143</v>
      </c>
      <c r="R3529">
        <v>1.391504329004329</v>
      </c>
      <c r="S3529">
        <v>0.05</v>
      </c>
      <c r="T3529">
        <v>5.5E-2</v>
      </c>
      <c r="U3529">
        <v>9841650</v>
      </c>
      <c r="V3529" t="s">
        <v>1396</v>
      </c>
      <c r="W3529">
        <v>0.21719300354571369</v>
      </c>
      <c r="X3529">
        <v>1.4281418980348711E-2</v>
      </c>
      <c r="Y3529">
        <v>26896</v>
      </c>
      <c r="Z3529">
        <v>4410944</v>
      </c>
      <c r="AA3529">
        <v>723394816</v>
      </c>
      <c r="AB3529" t="s">
        <v>399</v>
      </c>
      <c r="AC3529" t="s">
        <v>1418</v>
      </c>
    </row>
    <row r="3530" spans="1:29" x14ac:dyDescent="0.25">
      <c r="A3530" t="s">
        <v>30</v>
      </c>
      <c r="B3530" t="s">
        <v>415</v>
      </c>
      <c r="C3530" t="s">
        <v>441</v>
      </c>
      <c r="D3530" t="s">
        <v>1042</v>
      </c>
      <c r="E3530">
        <v>185</v>
      </c>
      <c r="F3530">
        <v>3359971676.6300001</v>
      </c>
      <c r="G3530">
        <v>1385258512</v>
      </c>
      <c r="H3530">
        <v>814576494.58000004</v>
      </c>
      <c r="I3530">
        <v>51</v>
      </c>
      <c r="J3530">
        <v>96</v>
      </c>
      <c r="K3530">
        <v>51</v>
      </c>
      <c r="L3530">
        <v>163016000</v>
      </c>
      <c r="M3530">
        <v>185</v>
      </c>
      <c r="N3530">
        <v>33</v>
      </c>
      <c r="O3530">
        <v>56</v>
      </c>
      <c r="P3530">
        <v>1.545454545454545</v>
      </c>
      <c r="Q3530">
        <v>1.714285714285714</v>
      </c>
      <c r="R3530">
        <v>1.6298701298701299</v>
      </c>
      <c r="S3530">
        <v>0.05</v>
      </c>
      <c r="T3530">
        <v>0.08</v>
      </c>
      <c r="U3530">
        <v>21192080</v>
      </c>
      <c r="V3530" t="s">
        <v>1396</v>
      </c>
      <c r="W3530">
        <v>0.2424355241580512</v>
      </c>
      <c r="X3530">
        <v>2.6016071100758618E-2</v>
      </c>
      <c r="Y3530">
        <v>34225</v>
      </c>
      <c r="Z3530">
        <v>6331625</v>
      </c>
      <c r="AA3530">
        <v>1171350625</v>
      </c>
      <c r="AB3530" t="s">
        <v>402</v>
      </c>
      <c r="AC3530" t="s">
        <v>1418</v>
      </c>
    </row>
    <row r="3531" spans="1:29" x14ac:dyDescent="0.25">
      <c r="A3531" t="s">
        <v>30</v>
      </c>
      <c r="B3531" t="s">
        <v>415</v>
      </c>
      <c r="C3531" t="s">
        <v>441</v>
      </c>
      <c r="D3531" t="s">
        <v>1039</v>
      </c>
      <c r="E3531">
        <v>223</v>
      </c>
      <c r="F3531">
        <v>3935942762.6500001</v>
      </c>
      <c r="G3531">
        <v>1577541714</v>
      </c>
      <c r="H3531">
        <v>416689563.82999998</v>
      </c>
      <c r="I3531">
        <v>27</v>
      </c>
      <c r="J3531">
        <v>45</v>
      </c>
      <c r="K3531">
        <v>28</v>
      </c>
      <c r="L3531">
        <v>98991000</v>
      </c>
      <c r="M3531">
        <v>223</v>
      </c>
      <c r="N3531">
        <v>33</v>
      </c>
      <c r="O3531">
        <v>56</v>
      </c>
      <c r="P3531">
        <v>0.81818181818181823</v>
      </c>
      <c r="Q3531">
        <v>0.8035714285714286</v>
      </c>
      <c r="R3531">
        <v>0.81087662337662336</v>
      </c>
      <c r="S3531">
        <v>0.01</v>
      </c>
      <c r="T3531">
        <v>0.01</v>
      </c>
      <c r="U3531">
        <v>1979820</v>
      </c>
      <c r="V3531" t="s">
        <v>1396</v>
      </c>
      <c r="W3531">
        <v>0.1058677905035007</v>
      </c>
      <c r="X3531">
        <v>4.7513069005196452E-3</v>
      </c>
      <c r="Y3531">
        <v>49729</v>
      </c>
      <c r="Z3531">
        <v>11089567</v>
      </c>
      <c r="AA3531">
        <v>2472973441</v>
      </c>
      <c r="AB3531" t="s">
        <v>406</v>
      </c>
      <c r="AC3531" t="s">
        <v>1418</v>
      </c>
    </row>
    <row r="3532" spans="1:29" x14ac:dyDescent="0.25">
      <c r="A3532" t="s">
        <v>30</v>
      </c>
      <c r="B3532" t="s">
        <v>415</v>
      </c>
      <c r="C3532" t="s">
        <v>441</v>
      </c>
      <c r="D3532" t="s">
        <v>1046</v>
      </c>
      <c r="E3532">
        <v>186</v>
      </c>
      <c r="F3532">
        <v>3283194658.9000001</v>
      </c>
      <c r="G3532">
        <v>1326876852</v>
      </c>
      <c r="H3532">
        <v>962457322.86000001</v>
      </c>
      <c r="I3532">
        <v>61</v>
      </c>
      <c r="J3532">
        <v>97</v>
      </c>
      <c r="K3532">
        <v>63</v>
      </c>
      <c r="L3532">
        <v>189506000</v>
      </c>
      <c r="M3532">
        <v>186</v>
      </c>
      <c r="N3532">
        <v>33</v>
      </c>
      <c r="O3532">
        <v>56</v>
      </c>
      <c r="P3532">
        <v>1.848484848484848</v>
      </c>
      <c r="Q3532">
        <v>1.732142857142857</v>
      </c>
      <c r="R3532">
        <v>1.7903138528138529</v>
      </c>
      <c r="S3532">
        <v>0.05</v>
      </c>
      <c r="T3532">
        <v>0.08</v>
      </c>
      <c r="U3532">
        <v>24635780</v>
      </c>
      <c r="V3532" t="s">
        <v>1396</v>
      </c>
      <c r="W3532">
        <v>0.29314659130886289</v>
      </c>
      <c r="X3532">
        <v>2.5596750541409249E-2</v>
      </c>
      <c r="Y3532">
        <v>34596</v>
      </c>
      <c r="Z3532">
        <v>6434856</v>
      </c>
      <c r="AA3532">
        <v>1196883216</v>
      </c>
      <c r="AB3532" t="s">
        <v>402</v>
      </c>
      <c r="AC3532" t="s">
        <v>1418</v>
      </c>
    </row>
    <row r="3533" spans="1:29" x14ac:dyDescent="0.25">
      <c r="A3533" t="s">
        <v>30</v>
      </c>
      <c r="B3533" t="s">
        <v>415</v>
      </c>
      <c r="C3533" t="s">
        <v>441</v>
      </c>
      <c r="D3533" t="s">
        <v>1032</v>
      </c>
      <c r="E3533">
        <v>225</v>
      </c>
      <c r="F3533">
        <v>4055907918.6199999</v>
      </c>
      <c r="G3533">
        <v>1652879173</v>
      </c>
      <c r="H3533">
        <v>988788695.09000003</v>
      </c>
      <c r="I3533">
        <v>65</v>
      </c>
      <c r="J3533">
        <v>92</v>
      </c>
      <c r="K3533">
        <v>66</v>
      </c>
      <c r="L3533">
        <v>162673000</v>
      </c>
      <c r="M3533">
        <v>225</v>
      </c>
      <c r="N3533">
        <v>33</v>
      </c>
      <c r="O3533">
        <v>56</v>
      </c>
      <c r="P3533">
        <v>1.9696969696969699</v>
      </c>
      <c r="Q3533">
        <v>1.642857142857143</v>
      </c>
      <c r="R3533">
        <v>1.806277056277056</v>
      </c>
      <c r="S3533">
        <v>0.05</v>
      </c>
      <c r="T3533">
        <v>0.08</v>
      </c>
      <c r="U3533">
        <v>21147490</v>
      </c>
      <c r="V3533" t="s">
        <v>1396</v>
      </c>
      <c r="W3533">
        <v>0.24378972968065549</v>
      </c>
      <c r="X3533">
        <v>2.1387269196150291E-2</v>
      </c>
      <c r="Y3533">
        <v>50625</v>
      </c>
      <c r="Z3533">
        <v>11390625</v>
      </c>
      <c r="AA3533">
        <v>2562890625</v>
      </c>
      <c r="AB3533" t="s">
        <v>406</v>
      </c>
      <c r="AC3533" t="s">
        <v>1418</v>
      </c>
    </row>
    <row r="3534" spans="1:29" x14ac:dyDescent="0.25">
      <c r="A3534" t="s">
        <v>30</v>
      </c>
      <c r="B3534" t="s">
        <v>415</v>
      </c>
      <c r="C3534" t="s">
        <v>441</v>
      </c>
      <c r="D3534" t="s">
        <v>1043</v>
      </c>
      <c r="E3534">
        <v>261</v>
      </c>
      <c r="F3534">
        <v>4631496418.1099997</v>
      </c>
      <c r="G3534">
        <v>1910679196</v>
      </c>
      <c r="H3534">
        <v>1021563166.6900001</v>
      </c>
      <c r="I3534">
        <v>63</v>
      </c>
      <c r="J3534">
        <v>108</v>
      </c>
      <c r="K3534">
        <v>65</v>
      </c>
      <c r="L3534">
        <v>279719000</v>
      </c>
      <c r="M3534">
        <v>261</v>
      </c>
      <c r="N3534">
        <v>33</v>
      </c>
      <c r="O3534">
        <v>56</v>
      </c>
      <c r="P3534">
        <v>1.9090909090909089</v>
      </c>
      <c r="Q3534">
        <v>1.928571428571429</v>
      </c>
      <c r="R3534">
        <v>1.918831168831169</v>
      </c>
      <c r="S3534">
        <v>0.05</v>
      </c>
      <c r="T3534">
        <v>0.08</v>
      </c>
      <c r="U3534">
        <v>36363470</v>
      </c>
      <c r="V3534" t="s">
        <v>1396</v>
      </c>
      <c r="W3534">
        <v>0.22056870489967359</v>
      </c>
      <c r="X3534">
        <v>3.5595909470603232E-2</v>
      </c>
      <c r="Y3534">
        <v>68121</v>
      </c>
      <c r="Z3534">
        <v>17779581</v>
      </c>
      <c r="AA3534">
        <v>4640470641</v>
      </c>
      <c r="AB3534" t="s">
        <v>1415</v>
      </c>
      <c r="AC3534" t="s">
        <v>1418</v>
      </c>
    </row>
    <row r="3535" spans="1:29" x14ac:dyDescent="0.25">
      <c r="A3535" t="s">
        <v>30</v>
      </c>
      <c r="B3535" t="s">
        <v>415</v>
      </c>
      <c r="C3535" t="s">
        <v>441</v>
      </c>
      <c r="D3535" t="s">
        <v>1048</v>
      </c>
      <c r="E3535">
        <v>172</v>
      </c>
      <c r="F3535">
        <v>3382403748.6999998</v>
      </c>
      <c r="G3535">
        <v>1269057163</v>
      </c>
      <c r="H3535">
        <v>799587794.39999998</v>
      </c>
      <c r="I3535">
        <v>44</v>
      </c>
      <c r="J3535">
        <v>88</v>
      </c>
      <c r="K3535">
        <v>46</v>
      </c>
      <c r="L3535">
        <v>234340727</v>
      </c>
      <c r="M3535">
        <v>172</v>
      </c>
      <c r="N3535">
        <v>27</v>
      </c>
      <c r="O3535">
        <v>45</v>
      </c>
      <c r="P3535">
        <v>1.62962962962963</v>
      </c>
      <c r="Q3535">
        <v>1.955555555555555</v>
      </c>
      <c r="R3535">
        <v>1.792592592592593</v>
      </c>
      <c r="S3535">
        <v>0.05</v>
      </c>
      <c r="T3535">
        <v>0.08</v>
      </c>
      <c r="U3535">
        <v>30464294.510000002</v>
      </c>
      <c r="V3535" t="s">
        <v>1396</v>
      </c>
      <c r="W3535">
        <v>0.2363963186557238</v>
      </c>
      <c r="X3535">
        <v>3.809999942890574E-2</v>
      </c>
      <c r="Y3535">
        <v>29584</v>
      </c>
      <c r="Z3535">
        <v>5088448</v>
      </c>
      <c r="AA3535">
        <v>875213056</v>
      </c>
      <c r="AB3535" t="s">
        <v>398</v>
      </c>
      <c r="AC3535" t="s">
        <v>1418</v>
      </c>
    </row>
    <row r="3536" spans="1:29" x14ac:dyDescent="0.25">
      <c r="A3536" t="s">
        <v>30</v>
      </c>
      <c r="B3536" t="s">
        <v>415</v>
      </c>
      <c r="C3536" t="s">
        <v>441</v>
      </c>
      <c r="D3536" t="s">
        <v>1041</v>
      </c>
      <c r="E3536">
        <v>262</v>
      </c>
      <c r="F3536">
        <v>4767304760.2299995</v>
      </c>
      <c r="G3536">
        <v>1857391849</v>
      </c>
      <c r="H3536">
        <v>783810167</v>
      </c>
      <c r="I3536">
        <v>50</v>
      </c>
      <c r="J3536">
        <v>89</v>
      </c>
      <c r="K3536">
        <v>50</v>
      </c>
      <c r="L3536">
        <v>169250000</v>
      </c>
      <c r="M3536">
        <v>262</v>
      </c>
      <c r="N3536">
        <v>33</v>
      </c>
      <c r="O3536">
        <v>56</v>
      </c>
      <c r="P3536">
        <v>1.5151515151515149</v>
      </c>
      <c r="Q3536">
        <v>1.589285714285714</v>
      </c>
      <c r="R3536">
        <v>1.552218614718615</v>
      </c>
      <c r="S3536">
        <v>0.05</v>
      </c>
      <c r="T3536">
        <v>0.08</v>
      </c>
      <c r="U3536">
        <v>22002500</v>
      </c>
      <c r="V3536" t="s">
        <v>1396</v>
      </c>
      <c r="W3536">
        <v>0.16441369000336051</v>
      </c>
      <c r="X3536">
        <v>2.807121025772558E-2</v>
      </c>
      <c r="Y3536">
        <v>68644</v>
      </c>
      <c r="Z3536">
        <v>17984728</v>
      </c>
      <c r="AA3536">
        <v>4711998736</v>
      </c>
      <c r="AB3536" t="s">
        <v>1415</v>
      </c>
      <c r="AC3536" t="s">
        <v>1418</v>
      </c>
    </row>
    <row r="3537" spans="1:29" x14ac:dyDescent="0.25">
      <c r="A3537" t="s">
        <v>30</v>
      </c>
      <c r="B3537" t="s">
        <v>415</v>
      </c>
      <c r="C3537" t="s">
        <v>441</v>
      </c>
      <c r="D3537" t="s">
        <v>1040</v>
      </c>
      <c r="E3537">
        <v>246</v>
      </c>
      <c r="F3537">
        <v>3948410210.1399999</v>
      </c>
      <c r="G3537">
        <v>1615845646</v>
      </c>
      <c r="H3537">
        <v>888175821.42999995</v>
      </c>
      <c r="I3537">
        <v>61</v>
      </c>
      <c r="J3537">
        <v>111</v>
      </c>
      <c r="K3537">
        <v>61</v>
      </c>
      <c r="L3537">
        <v>180719000</v>
      </c>
      <c r="M3537">
        <v>246</v>
      </c>
      <c r="N3537">
        <v>33</v>
      </c>
      <c r="O3537">
        <v>56</v>
      </c>
      <c r="P3537">
        <v>1.848484848484848</v>
      </c>
      <c r="Q3537">
        <v>1.982142857142857</v>
      </c>
      <c r="R3537">
        <v>1.9153138528138529</v>
      </c>
      <c r="S3537">
        <v>0.05</v>
      </c>
      <c r="T3537">
        <v>0.08</v>
      </c>
      <c r="U3537">
        <v>23493470</v>
      </c>
      <c r="V3537" t="s">
        <v>1396</v>
      </c>
      <c r="W3537">
        <v>0.22494517392064681</v>
      </c>
      <c r="X3537">
        <v>2.6451373065047568E-2</v>
      </c>
      <c r="Y3537">
        <v>60516</v>
      </c>
      <c r="Z3537">
        <v>14886936</v>
      </c>
      <c r="AA3537">
        <v>3662186256</v>
      </c>
      <c r="AB3537" t="s">
        <v>407</v>
      </c>
      <c r="AC3537" t="s">
        <v>1418</v>
      </c>
    </row>
    <row r="3538" spans="1:29" x14ac:dyDescent="0.25">
      <c r="A3538" t="s">
        <v>30</v>
      </c>
      <c r="B3538" t="s">
        <v>415</v>
      </c>
      <c r="C3538" t="s">
        <v>441</v>
      </c>
      <c r="D3538" t="s">
        <v>1036</v>
      </c>
      <c r="E3538">
        <v>170</v>
      </c>
      <c r="F3538">
        <v>3274859204.8600001</v>
      </c>
      <c r="G3538">
        <v>1194110514</v>
      </c>
      <c r="H3538">
        <v>651914675.25</v>
      </c>
      <c r="I3538">
        <v>46</v>
      </c>
      <c r="J3538">
        <v>83</v>
      </c>
      <c r="K3538">
        <v>47</v>
      </c>
      <c r="L3538">
        <v>146629000</v>
      </c>
      <c r="M3538">
        <v>170</v>
      </c>
      <c r="N3538">
        <v>33</v>
      </c>
      <c r="O3538">
        <v>56</v>
      </c>
      <c r="P3538">
        <v>1.393939393939394</v>
      </c>
      <c r="Q3538">
        <v>1.482142857142857</v>
      </c>
      <c r="R3538">
        <v>1.4380411255411261</v>
      </c>
      <c r="S3538">
        <v>3.5000000000000003E-2</v>
      </c>
      <c r="T3538">
        <v>5.5E-2</v>
      </c>
      <c r="U3538">
        <v>13196610</v>
      </c>
      <c r="V3538" t="s">
        <v>1396</v>
      </c>
      <c r="W3538">
        <v>0.19906647415025869</v>
      </c>
      <c r="X3538">
        <v>2.0242848490777249E-2</v>
      </c>
      <c r="Y3538">
        <v>28900</v>
      </c>
      <c r="Z3538">
        <v>4913000</v>
      </c>
      <c r="AA3538">
        <v>835210000</v>
      </c>
      <c r="AB3538" t="s">
        <v>398</v>
      </c>
      <c r="AC3538" t="s">
        <v>1418</v>
      </c>
    </row>
    <row r="3539" spans="1:29" x14ac:dyDescent="0.25">
      <c r="A3539" t="s">
        <v>30</v>
      </c>
      <c r="B3539" t="s">
        <v>415</v>
      </c>
      <c r="C3539" t="s">
        <v>441</v>
      </c>
      <c r="D3539" t="s">
        <v>1044</v>
      </c>
      <c r="E3539">
        <v>184</v>
      </c>
      <c r="F3539">
        <v>3340165983.5799999</v>
      </c>
      <c r="G3539">
        <v>1363880392</v>
      </c>
      <c r="H3539">
        <v>811317223.58000004</v>
      </c>
      <c r="I3539">
        <v>51</v>
      </c>
      <c r="J3539">
        <v>106</v>
      </c>
      <c r="K3539">
        <v>53</v>
      </c>
      <c r="L3539">
        <v>273624000</v>
      </c>
      <c r="M3539">
        <v>184</v>
      </c>
      <c r="N3539">
        <v>33</v>
      </c>
      <c r="O3539">
        <v>56</v>
      </c>
      <c r="P3539">
        <v>1.545454545454545</v>
      </c>
      <c r="Q3539">
        <v>1.892857142857143</v>
      </c>
      <c r="R3539">
        <v>1.7191558441558441</v>
      </c>
      <c r="S3539">
        <v>0.05</v>
      </c>
      <c r="T3539">
        <v>0.08</v>
      </c>
      <c r="U3539">
        <v>35571120</v>
      </c>
      <c r="V3539" t="s">
        <v>1396</v>
      </c>
      <c r="W3539">
        <v>0.24289727743123349</v>
      </c>
      <c r="X3539">
        <v>4.3843664310538953E-2</v>
      </c>
      <c r="Y3539">
        <v>33856</v>
      </c>
      <c r="Z3539">
        <v>6229504</v>
      </c>
      <c r="AA3539">
        <v>1146228736</v>
      </c>
      <c r="AB3539" t="s">
        <v>402</v>
      </c>
      <c r="AC3539" t="s">
        <v>1418</v>
      </c>
    </row>
    <row r="3540" spans="1:29" x14ac:dyDescent="0.25">
      <c r="A3540" t="s">
        <v>30</v>
      </c>
      <c r="B3540" t="s">
        <v>415</v>
      </c>
      <c r="C3540" t="s">
        <v>441</v>
      </c>
      <c r="D3540" t="s">
        <v>1031</v>
      </c>
      <c r="E3540">
        <v>209</v>
      </c>
      <c r="F3540">
        <v>3956617724.5599999</v>
      </c>
      <c r="G3540">
        <v>1494374541</v>
      </c>
      <c r="H3540">
        <v>744262532.69000006</v>
      </c>
      <c r="I3540">
        <v>42</v>
      </c>
      <c r="J3540">
        <v>52</v>
      </c>
      <c r="K3540">
        <v>43</v>
      </c>
      <c r="L3540">
        <v>107613000</v>
      </c>
      <c r="M3540">
        <v>209</v>
      </c>
      <c r="N3540">
        <v>33</v>
      </c>
      <c r="O3540">
        <v>56</v>
      </c>
      <c r="P3540">
        <v>1.2727272727272729</v>
      </c>
      <c r="Q3540">
        <v>0.9285714285714286</v>
      </c>
      <c r="R3540">
        <v>1.1006493506493511</v>
      </c>
      <c r="S3540">
        <v>3.5000000000000003E-2</v>
      </c>
      <c r="T3540">
        <v>1.4999999999999999E-2</v>
      </c>
      <c r="U3540">
        <v>5380650</v>
      </c>
      <c r="V3540" t="s">
        <v>1396</v>
      </c>
      <c r="W3540">
        <v>0.18810574700460009</v>
      </c>
      <c r="X3540">
        <v>7.229505401209208E-3</v>
      </c>
      <c r="Y3540">
        <v>43681</v>
      </c>
      <c r="Z3540">
        <v>9129329</v>
      </c>
      <c r="AA3540">
        <v>1908029761</v>
      </c>
      <c r="AB3540" t="s">
        <v>401</v>
      </c>
      <c r="AC3540" t="s">
        <v>1418</v>
      </c>
    </row>
    <row r="3541" spans="1:29" x14ac:dyDescent="0.25">
      <c r="A3541" t="s">
        <v>30</v>
      </c>
      <c r="B3541" t="s">
        <v>415</v>
      </c>
      <c r="C3541" t="s">
        <v>441</v>
      </c>
      <c r="D3541" t="s">
        <v>1029</v>
      </c>
      <c r="E3541">
        <v>217</v>
      </c>
      <c r="F3541">
        <v>3968588055.7600002</v>
      </c>
      <c r="G3541">
        <v>1620109556</v>
      </c>
      <c r="H3541">
        <v>677692444</v>
      </c>
      <c r="I3541">
        <v>36</v>
      </c>
      <c r="J3541">
        <v>56</v>
      </c>
      <c r="K3541">
        <v>37</v>
      </c>
      <c r="L3541">
        <v>116564000</v>
      </c>
      <c r="M3541">
        <v>217</v>
      </c>
      <c r="N3541">
        <v>33</v>
      </c>
      <c r="O3541">
        <v>56</v>
      </c>
      <c r="P3541">
        <v>1.0909090909090911</v>
      </c>
      <c r="Q3541">
        <v>1</v>
      </c>
      <c r="R3541">
        <v>1.045454545454545</v>
      </c>
      <c r="S3541">
        <v>0.02</v>
      </c>
      <c r="T3541">
        <v>0.03</v>
      </c>
      <c r="U3541">
        <v>5828200</v>
      </c>
      <c r="V3541" t="s">
        <v>1396</v>
      </c>
      <c r="W3541">
        <v>0.17076411924800269</v>
      </c>
      <c r="X3541">
        <v>8.6000663746518026E-3</v>
      </c>
      <c r="Y3541">
        <v>47089</v>
      </c>
      <c r="Z3541">
        <v>10218313</v>
      </c>
      <c r="AA3541">
        <v>2217373921</v>
      </c>
      <c r="AB3541" t="s">
        <v>403</v>
      </c>
      <c r="AC3541" t="s">
        <v>1418</v>
      </c>
    </row>
    <row r="3542" spans="1:29" x14ac:dyDescent="0.25">
      <c r="A3542" t="s">
        <v>30</v>
      </c>
      <c r="B3542" t="s">
        <v>415</v>
      </c>
      <c r="C3542" t="s">
        <v>441</v>
      </c>
      <c r="D3542" t="s">
        <v>969</v>
      </c>
      <c r="E3542">
        <v>186</v>
      </c>
      <c r="F3542">
        <v>3173027213.8200002</v>
      </c>
      <c r="G3542">
        <v>1386632926</v>
      </c>
      <c r="H3542">
        <v>527775508.38</v>
      </c>
      <c r="I3542">
        <v>34</v>
      </c>
      <c r="J3542">
        <v>65</v>
      </c>
      <c r="K3542">
        <v>34</v>
      </c>
      <c r="L3542">
        <v>105030000</v>
      </c>
      <c r="M3542">
        <v>186</v>
      </c>
      <c r="N3542">
        <v>33</v>
      </c>
      <c r="O3542">
        <v>56</v>
      </c>
      <c r="P3542">
        <v>1.0303030303030301</v>
      </c>
      <c r="Q3542">
        <v>1.160714285714286</v>
      </c>
      <c r="R3542">
        <v>1.0955086580086579</v>
      </c>
      <c r="S3542">
        <v>0.02</v>
      </c>
      <c r="T3542">
        <v>4.4999999999999998E-2</v>
      </c>
      <c r="U3542">
        <v>6826950</v>
      </c>
      <c r="V3542" t="s">
        <v>1396</v>
      </c>
      <c r="W3542">
        <v>0.16633185687197821</v>
      </c>
      <c r="X3542">
        <v>1.2935329304982779E-2</v>
      </c>
      <c r="Y3542">
        <v>34596</v>
      </c>
      <c r="Z3542">
        <v>6434856</v>
      </c>
      <c r="AA3542">
        <v>1196883216</v>
      </c>
      <c r="AB3542" t="s">
        <v>402</v>
      </c>
      <c r="AC3542" t="s">
        <v>1418</v>
      </c>
    </row>
    <row r="3543" spans="1:29" x14ac:dyDescent="0.25">
      <c r="A3543" t="s">
        <v>30</v>
      </c>
      <c r="B3543" t="s">
        <v>415</v>
      </c>
      <c r="C3543" t="s">
        <v>441</v>
      </c>
      <c r="D3543" t="s">
        <v>1033</v>
      </c>
      <c r="E3543">
        <v>248</v>
      </c>
      <c r="F3543">
        <v>4120763332.5500002</v>
      </c>
      <c r="G3543">
        <v>1701582145</v>
      </c>
      <c r="H3543">
        <v>461889300</v>
      </c>
      <c r="I3543">
        <v>32</v>
      </c>
      <c r="J3543">
        <v>51</v>
      </c>
      <c r="K3543">
        <v>35</v>
      </c>
      <c r="L3543">
        <v>88241000</v>
      </c>
      <c r="M3543">
        <v>248</v>
      </c>
      <c r="N3543">
        <v>33</v>
      </c>
      <c r="O3543">
        <v>56</v>
      </c>
      <c r="P3543">
        <v>0.96969696969696972</v>
      </c>
      <c r="Q3543">
        <v>0.9107142857142857</v>
      </c>
      <c r="R3543">
        <v>0.94020562770562766</v>
      </c>
      <c r="S3543">
        <v>1.4999999999999999E-2</v>
      </c>
      <c r="T3543">
        <v>1.4999999999999999E-2</v>
      </c>
      <c r="U3543">
        <v>2647230</v>
      </c>
      <c r="V3543" t="s">
        <v>1396</v>
      </c>
      <c r="W3543">
        <v>0.1120882862530654</v>
      </c>
      <c r="X3543">
        <v>5.7313083459608182E-3</v>
      </c>
      <c r="Y3543">
        <v>61504</v>
      </c>
      <c r="Z3543">
        <v>15252992</v>
      </c>
      <c r="AA3543">
        <v>3782742016</v>
      </c>
      <c r="AB3543" t="s">
        <v>407</v>
      </c>
      <c r="AC3543" t="s">
        <v>1418</v>
      </c>
    </row>
    <row r="3544" spans="1:29" x14ac:dyDescent="0.25">
      <c r="A3544" t="s">
        <v>30</v>
      </c>
      <c r="B3544" t="s">
        <v>415</v>
      </c>
      <c r="C3544" t="s">
        <v>441</v>
      </c>
      <c r="D3544" t="s">
        <v>1047</v>
      </c>
      <c r="E3544">
        <v>199</v>
      </c>
      <c r="F3544">
        <v>3706861736.5599999</v>
      </c>
      <c r="G3544">
        <v>1580136571</v>
      </c>
      <c r="H3544">
        <v>557315459.32000005</v>
      </c>
      <c r="I3544">
        <v>40</v>
      </c>
      <c r="J3544">
        <v>73</v>
      </c>
      <c r="K3544">
        <v>41</v>
      </c>
      <c r="L3544">
        <v>140520000</v>
      </c>
      <c r="M3544">
        <v>199</v>
      </c>
      <c r="N3544">
        <v>33</v>
      </c>
      <c r="O3544">
        <v>56</v>
      </c>
      <c r="P3544">
        <v>1.2121212121212119</v>
      </c>
      <c r="Q3544">
        <v>1.303571428571429</v>
      </c>
      <c r="R3544">
        <v>1.2578463203463199</v>
      </c>
      <c r="S3544">
        <v>3.5000000000000003E-2</v>
      </c>
      <c r="T3544">
        <v>5.5E-2</v>
      </c>
      <c r="U3544">
        <v>12646800</v>
      </c>
      <c r="V3544" t="s">
        <v>1396</v>
      </c>
      <c r="W3544">
        <v>0.1503469778285266</v>
      </c>
      <c r="X3544">
        <v>2.2692354551640821E-2</v>
      </c>
      <c r="Y3544">
        <v>39601</v>
      </c>
      <c r="Z3544">
        <v>7880599</v>
      </c>
      <c r="AA3544">
        <v>1568239201</v>
      </c>
      <c r="AB3544" t="s">
        <v>400</v>
      </c>
      <c r="AC3544" t="s">
        <v>1418</v>
      </c>
    </row>
    <row r="3545" spans="1:29" x14ac:dyDescent="0.25">
      <c r="A3545" t="s">
        <v>30</v>
      </c>
      <c r="B3545" t="s">
        <v>415</v>
      </c>
      <c r="C3545" t="s">
        <v>441</v>
      </c>
      <c r="D3545" t="s">
        <v>1026</v>
      </c>
      <c r="E3545">
        <v>221</v>
      </c>
      <c r="F3545">
        <v>4062685844.8699999</v>
      </c>
      <c r="G3545">
        <v>1560881864</v>
      </c>
      <c r="H3545">
        <v>871411836.09000003</v>
      </c>
      <c r="I3545">
        <v>61</v>
      </c>
      <c r="J3545">
        <v>102</v>
      </c>
      <c r="K3545">
        <v>61</v>
      </c>
      <c r="L3545">
        <v>196882000</v>
      </c>
      <c r="M3545">
        <v>221</v>
      </c>
      <c r="N3545">
        <v>33</v>
      </c>
      <c r="O3545">
        <v>56</v>
      </c>
      <c r="P3545">
        <v>1.848484848484848</v>
      </c>
      <c r="Q3545">
        <v>1.821428571428571</v>
      </c>
      <c r="R3545">
        <v>1.8349567099567099</v>
      </c>
      <c r="S3545">
        <v>0.05</v>
      </c>
      <c r="T3545">
        <v>0.08</v>
      </c>
      <c r="U3545">
        <v>25594660</v>
      </c>
      <c r="V3545" t="s">
        <v>1396</v>
      </c>
      <c r="W3545">
        <v>0.21449156281437359</v>
      </c>
      <c r="X3545">
        <v>2.937148537578111E-2</v>
      </c>
      <c r="Y3545">
        <v>48841</v>
      </c>
      <c r="Z3545">
        <v>10793861</v>
      </c>
      <c r="AA3545">
        <v>2385443281</v>
      </c>
      <c r="AB3545" t="s">
        <v>406</v>
      </c>
      <c r="AC3545" t="s">
        <v>1418</v>
      </c>
    </row>
    <row r="3546" spans="1:29" x14ac:dyDescent="0.25">
      <c r="A3546" t="s">
        <v>30</v>
      </c>
      <c r="B3546" t="s">
        <v>415</v>
      </c>
      <c r="C3546" t="s">
        <v>441</v>
      </c>
      <c r="D3546" t="s">
        <v>1028</v>
      </c>
      <c r="E3546">
        <v>187</v>
      </c>
      <c r="F3546">
        <v>3042093269.75</v>
      </c>
      <c r="G3546">
        <v>1300042700</v>
      </c>
      <c r="H3546">
        <v>411472171.77999997</v>
      </c>
      <c r="I3546">
        <v>31</v>
      </c>
      <c r="J3546">
        <v>51</v>
      </c>
      <c r="K3546">
        <v>31</v>
      </c>
      <c r="L3546">
        <v>90453000</v>
      </c>
      <c r="M3546">
        <v>187</v>
      </c>
      <c r="N3546">
        <v>33</v>
      </c>
      <c r="O3546">
        <v>56</v>
      </c>
      <c r="P3546">
        <v>0.93939393939393945</v>
      </c>
      <c r="Q3546">
        <v>0.9107142857142857</v>
      </c>
      <c r="R3546">
        <v>0.92505411255411252</v>
      </c>
      <c r="S3546">
        <v>1.4999999999999999E-2</v>
      </c>
      <c r="T3546">
        <v>1.4999999999999999E-2</v>
      </c>
      <c r="U3546">
        <v>2713590</v>
      </c>
      <c r="V3546" t="s">
        <v>1396</v>
      </c>
      <c r="W3546">
        <v>0.1352595516618775</v>
      </c>
      <c r="X3546">
        <v>6.594832375324918E-3</v>
      </c>
      <c r="Y3546">
        <v>34969</v>
      </c>
      <c r="Z3546">
        <v>6539203</v>
      </c>
      <c r="AA3546">
        <v>1222830961</v>
      </c>
      <c r="AB3546" t="s">
        <v>402</v>
      </c>
      <c r="AC3546" t="s">
        <v>1418</v>
      </c>
    </row>
    <row r="3547" spans="1:29" x14ac:dyDescent="0.25">
      <c r="A3547" t="s">
        <v>30</v>
      </c>
      <c r="B3547" t="s">
        <v>415</v>
      </c>
      <c r="C3547" t="s">
        <v>441</v>
      </c>
      <c r="D3547" t="s">
        <v>1037</v>
      </c>
      <c r="E3547">
        <v>220</v>
      </c>
      <c r="F3547">
        <v>3997567411.0799999</v>
      </c>
      <c r="G3547">
        <v>1607340299</v>
      </c>
      <c r="H3547">
        <v>538648380.22000003</v>
      </c>
      <c r="I3547">
        <v>33</v>
      </c>
      <c r="J3547">
        <v>46</v>
      </c>
      <c r="K3547">
        <v>35</v>
      </c>
      <c r="L3547">
        <v>63062000</v>
      </c>
      <c r="M3547">
        <v>220</v>
      </c>
      <c r="N3547">
        <v>33</v>
      </c>
      <c r="O3547">
        <v>56</v>
      </c>
      <c r="P3547">
        <v>1</v>
      </c>
      <c r="Q3547">
        <v>0.8214285714285714</v>
      </c>
      <c r="R3547">
        <v>0.9107142857142857</v>
      </c>
      <c r="S3547">
        <v>0.02</v>
      </c>
      <c r="T3547">
        <v>0.01</v>
      </c>
      <c r="U3547">
        <v>1891860</v>
      </c>
      <c r="V3547" t="s">
        <v>1396</v>
      </c>
      <c r="W3547">
        <v>0.13474403926924061</v>
      </c>
      <c r="X3547">
        <v>3.512235568641844E-3</v>
      </c>
      <c r="Y3547">
        <v>48400</v>
      </c>
      <c r="Z3547">
        <v>10648000</v>
      </c>
      <c r="AA3547">
        <v>2342560000</v>
      </c>
      <c r="AB3547" t="s">
        <v>406</v>
      </c>
      <c r="AC3547" t="s">
        <v>1418</v>
      </c>
    </row>
    <row r="3548" spans="1:29" x14ac:dyDescent="0.25">
      <c r="A3548" t="s">
        <v>30</v>
      </c>
      <c r="B3548" t="s">
        <v>415</v>
      </c>
      <c r="C3548" t="s">
        <v>441</v>
      </c>
      <c r="D3548" t="s">
        <v>1027</v>
      </c>
      <c r="E3548">
        <v>210</v>
      </c>
      <c r="F3548">
        <v>3675537968.1999998</v>
      </c>
      <c r="G3548">
        <v>1625082634</v>
      </c>
      <c r="H3548">
        <v>377212867.88</v>
      </c>
      <c r="I3548">
        <v>26</v>
      </c>
      <c r="J3548">
        <v>46</v>
      </c>
      <c r="K3548">
        <v>28</v>
      </c>
      <c r="L3548">
        <v>96500000</v>
      </c>
      <c r="M3548">
        <v>210</v>
      </c>
      <c r="N3548">
        <v>33</v>
      </c>
      <c r="O3548">
        <v>56</v>
      </c>
      <c r="P3548">
        <v>0.78787878787878785</v>
      </c>
      <c r="Q3548">
        <v>0.8214285714285714</v>
      </c>
      <c r="R3548">
        <v>0.80465367965367962</v>
      </c>
      <c r="S3548">
        <v>0</v>
      </c>
      <c r="T3548">
        <v>0.01</v>
      </c>
      <c r="U3548">
        <v>965000</v>
      </c>
      <c r="V3548" t="s">
        <v>1396</v>
      </c>
      <c r="W3548">
        <v>0.10262793396329151</v>
      </c>
      <c r="X3548">
        <v>2.558237224046632E-3</v>
      </c>
      <c r="Y3548">
        <v>44100</v>
      </c>
      <c r="Z3548">
        <v>9261000</v>
      </c>
      <c r="AA3548">
        <v>1944810000</v>
      </c>
      <c r="AB3548" t="s">
        <v>403</v>
      </c>
      <c r="AC3548" t="s">
        <v>1418</v>
      </c>
    </row>
    <row r="3549" spans="1:29" x14ac:dyDescent="0.25">
      <c r="A3549" t="s">
        <v>31</v>
      </c>
      <c r="B3549" t="s">
        <v>415</v>
      </c>
      <c r="C3549" t="s">
        <v>441</v>
      </c>
      <c r="D3549" t="s">
        <v>1039</v>
      </c>
      <c r="E3549">
        <v>216</v>
      </c>
      <c r="F3549">
        <v>3719519243.0300002</v>
      </c>
      <c r="G3549">
        <v>1567249455</v>
      </c>
      <c r="H3549">
        <v>577195950.88</v>
      </c>
      <c r="I3549">
        <v>34</v>
      </c>
      <c r="J3549">
        <v>55</v>
      </c>
      <c r="K3549">
        <v>36</v>
      </c>
      <c r="L3549">
        <v>112305000</v>
      </c>
      <c r="M3549">
        <v>216</v>
      </c>
      <c r="N3549">
        <v>38</v>
      </c>
      <c r="O3549">
        <v>64</v>
      </c>
      <c r="P3549">
        <v>0.89473684210526316</v>
      </c>
      <c r="Q3549">
        <v>0.859375</v>
      </c>
      <c r="R3549">
        <v>0.87705592105263153</v>
      </c>
      <c r="S3549">
        <v>0.01</v>
      </c>
      <c r="T3549">
        <v>0.01</v>
      </c>
      <c r="U3549">
        <v>2246100</v>
      </c>
      <c r="V3549" t="s">
        <v>1396</v>
      </c>
      <c r="W3549">
        <v>0.15518025668548599</v>
      </c>
      <c r="X3549">
        <v>3.8913994399572081E-3</v>
      </c>
      <c r="Y3549">
        <v>46656</v>
      </c>
      <c r="Z3549">
        <v>10077696</v>
      </c>
      <c r="AA3549">
        <v>2176782336</v>
      </c>
      <c r="AB3549" t="s">
        <v>403</v>
      </c>
      <c r="AC3549" t="s">
        <v>1418</v>
      </c>
    </row>
    <row r="3550" spans="1:29" x14ac:dyDescent="0.25">
      <c r="A3550" t="s">
        <v>31</v>
      </c>
      <c r="B3550" t="s">
        <v>415</v>
      </c>
      <c r="C3550" t="s">
        <v>441</v>
      </c>
      <c r="D3550" t="s">
        <v>969</v>
      </c>
      <c r="E3550">
        <v>148</v>
      </c>
      <c r="F3550">
        <v>2783692469.3600001</v>
      </c>
      <c r="G3550">
        <v>1090249142</v>
      </c>
      <c r="H3550">
        <v>474420624.31999999</v>
      </c>
      <c r="I3550">
        <v>32</v>
      </c>
      <c r="J3550">
        <v>60</v>
      </c>
      <c r="K3550">
        <v>32</v>
      </c>
      <c r="L3550">
        <v>113603000</v>
      </c>
      <c r="M3550">
        <v>148</v>
      </c>
      <c r="N3550">
        <v>38</v>
      </c>
      <c r="O3550">
        <v>64</v>
      </c>
      <c r="P3550">
        <v>0.84210526315789469</v>
      </c>
      <c r="Q3550">
        <v>0.9375</v>
      </c>
      <c r="R3550">
        <v>0.88980263157894735</v>
      </c>
      <c r="S3550">
        <v>0.01</v>
      </c>
      <c r="T3550">
        <v>1.4999999999999999E-2</v>
      </c>
      <c r="U3550">
        <v>2840075</v>
      </c>
      <c r="V3550" t="s">
        <v>1396</v>
      </c>
      <c r="W3550">
        <v>0.17042853315943851</v>
      </c>
      <c r="X3550">
        <v>5.9864071130355193E-3</v>
      </c>
      <c r="Y3550">
        <v>21904</v>
      </c>
      <c r="Z3550">
        <v>3241792</v>
      </c>
      <c r="AA3550">
        <v>479785216</v>
      </c>
      <c r="AB3550" t="s">
        <v>395</v>
      </c>
      <c r="AC3550" t="s">
        <v>1418</v>
      </c>
    </row>
    <row r="3551" spans="1:29" x14ac:dyDescent="0.25">
      <c r="A3551" t="s">
        <v>31</v>
      </c>
      <c r="B3551" t="s">
        <v>415</v>
      </c>
      <c r="C3551" t="s">
        <v>441</v>
      </c>
      <c r="D3551" t="s">
        <v>1044</v>
      </c>
      <c r="E3551">
        <v>182</v>
      </c>
      <c r="F3551">
        <v>3349462445.3200002</v>
      </c>
      <c r="G3551">
        <v>1377540510</v>
      </c>
      <c r="H3551">
        <v>811711187.84000003</v>
      </c>
      <c r="I3551">
        <v>48</v>
      </c>
      <c r="J3551">
        <v>101</v>
      </c>
      <c r="K3551">
        <v>50</v>
      </c>
      <c r="L3551">
        <v>280237024</v>
      </c>
      <c r="M3551">
        <v>182</v>
      </c>
      <c r="N3551">
        <v>38</v>
      </c>
      <c r="O3551">
        <v>64</v>
      </c>
      <c r="P3551">
        <v>1.263157894736842</v>
      </c>
      <c r="Q3551">
        <v>1.578125</v>
      </c>
      <c r="R3551">
        <v>1.420641447368421</v>
      </c>
      <c r="S3551">
        <v>3.5000000000000003E-2</v>
      </c>
      <c r="T3551">
        <v>0.08</v>
      </c>
      <c r="U3551">
        <v>32227257.760000002</v>
      </c>
      <c r="V3551" t="s">
        <v>1396</v>
      </c>
      <c r="W3551">
        <v>0.24234073410022991</v>
      </c>
      <c r="X3551">
        <v>3.9702862597912669E-2</v>
      </c>
      <c r="Y3551">
        <v>33124</v>
      </c>
      <c r="Z3551">
        <v>6028568</v>
      </c>
      <c r="AA3551">
        <v>1097199376</v>
      </c>
      <c r="AB3551" t="s">
        <v>402</v>
      </c>
      <c r="AC3551" t="s">
        <v>1418</v>
      </c>
    </row>
    <row r="3552" spans="1:29" x14ac:dyDescent="0.25">
      <c r="A3552" t="s">
        <v>31</v>
      </c>
      <c r="B3552" t="s">
        <v>415</v>
      </c>
      <c r="C3552" t="s">
        <v>441</v>
      </c>
      <c r="D3552" t="s">
        <v>1037</v>
      </c>
      <c r="E3552">
        <v>174</v>
      </c>
      <c r="F3552">
        <v>2948043035.98</v>
      </c>
      <c r="G3552">
        <v>1193880324</v>
      </c>
      <c r="H3552">
        <v>566723922.80999994</v>
      </c>
      <c r="I3552">
        <v>33</v>
      </c>
      <c r="J3552">
        <v>59</v>
      </c>
      <c r="K3552">
        <v>33</v>
      </c>
      <c r="L3552">
        <v>121386000</v>
      </c>
      <c r="M3552">
        <v>174</v>
      </c>
      <c r="N3552">
        <v>38</v>
      </c>
      <c r="O3552">
        <v>64</v>
      </c>
      <c r="P3552">
        <v>0.86842105263157898</v>
      </c>
      <c r="Q3552">
        <v>0.921875</v>
      </c>
      <c r="R3552">
        <v>0.89514802631578949</v>
      </c>
      <c r="S3552">
        <v>0.01</v>
      </c>
      <c r="T3552">
        <v>1.4999999999999999E-2</v>
      </c>
      <c r="U3552">
        <v>3034650</v>
      </c>
      <c r="V3552" t="s">
        <v>1396</v>
      </c>
      <c r="W3552">
        <v>0.192237330287686</v>
      </c>
      <c r="X3552">
        <v>5.3547236632489883E-3</v>
      </c>
      <c r="Y3552">
        <v>30276</v>
      </c>
      <c r="Z3552">
        <v>5268024</v>
      </c>
      <c r="AA3552">
        <v>916636176</v>
      </c>
      <c r="AB3552" t="s">
        <v>398</v>
      </c>
      <c r="AC3552" t="s">
        <v>1418</v>
      </c>
    </row>
    <row r="3553" spans="1:29" x14ac:dyDescent="0.25">
      <c r="A3553" t="s">
        <v>31</v>
      </c>
      <c r="B3553" t="s">
        <v>415</v>
      </c>
      <c r="C3553" t="s">
        <v>441</v>
      </c>
      <c r="D3553" t="s">
        <v>1031</v>
      </c>
      <c r="E3553">
        <v>211</v>
      </c>
      <c r="F3553">
        <v>3658846063.1500001</v>
      </c>
      <c r="G3553">
        <v>1421654739</v>
      </c>
      <c r="H3553">
        <v>833029905.21000004</v>
      </c>
      <c r="I3553">
        <v>48</v>
      </c>
      <c r="J3553">
        <v>66</v>
      </c>
      <c r="K3553">
        <v>48</v>
      </c>
      <c r="L3553">
        <v>134219000</v>
      </c>
      <c r="M3553">
        <v>211</v>
      </c>
      <c r="N3553">
        <v>38</v>
      </c>
      <c r="O3553">
        <v>64</v>
      </c>
      <c r="P3553">
        <v>1.263157894736842</v>
      </c>
      <c r="Q3553">
        <v>1.03125</v>
      </c>
      <c r="R3553">
        <v>1.147203947368421</v>
      </c>
      <c r="S3553">
        <v>3.5000000000000003E-2</v>
      </c>
      <c r="T3553">
        <v>0.03</v>
      </c>
      <c r="U3553">
        <v>8724235</v>
      </c>
      <c r="V3553" t="s">
        <v>1396</v>
      </c>
      <c r="W3553">
        <v>0.22767558154464199</v>
      </c>
      <c r="X3553">
        <v>1.0472895325169261E-2</v>
      </c>
      <c r="Y3553">
        <v>44521</v>
      </c>
      <c r="Z3553">
        <v>9393931</v>
      </c>
      <c r="AA3553">
        <v>1982119441</v>
      </c>
      <c r="AB3553" t="s">
        <v>403</v>
      </c>
      <c r="AC3553" t="s">
        <v>1418</v>
      </c>
    </row>
    <row r="3554" spans="1:29" x14ac:dyDescent="0.25">
      <c r="A3554" t="s">
        <v>31</v>
      </c>
      <c r="B3554" t="s">
        <v>415</v>
      </c>
      <c r="C3554" t="s">
        <v>441</v>
      </c>
      <c r="D3554" t="s">
        <v>1032</v>
      </c>
      <c r="E3554">
        <v>227</v>
      </c>
      <c r="F3554">
        <v>4164815441.3400002</v>
      </c>
      <c r="G3554">
        <v>1625412172</v>
      </c>
      <c r="H3554">
        <v>837133188.09000003</v>
      </c>
      <c r="I3554">
        <v>53</v>
      </c>
      <c r="J3554">
        <v>87</v>
      </c>
      <c r="K3554">
        <v>54</v>
      </c>
      <c r="L3554">
        <v>179632000</v>
      </c>
      <c r="M3554">
        <v>227</v>
      </c>
      <c r="N3554">
        <v>38</v>
      </c>
      <c r="O3554">
        <v>64</v>
      </c>
      <c r="P3554">
        <v>1.3947368421052631</v>
      </c>
      <c r="Q3554">
        <v>1.359375</v>
      </c>
      <c r="R3554">
        <v>1.3770559210526321</v>
      </c>
      <c r="S3554">
        <v>3.5000000000000003E-2</v>
      </c>
      <c r="T3554">
        <v>5.5E-2</v>
      </c>
      <c r="U3554">
        <v>16166880</v>
      </c>
      <c r="V3554" t="s">
        <v>1396</v>
      </c>
      <c r="W3554">
        <v>0.2010012688150854</v>
      </c>
      <c r="X3554">
        <v>1.9312195753326059E-2</v>
      </c>
      <c r="Y3554">
        <v>51529</v>
      </c>
      <c r="Z3554">
        <v>11697083</v>
      </c>
      <c r="AA3554">
        <v>2655237841</v>
      </c>
      <c r="AB3554" t="s">
        <v>406</v>
      </c>
      <c r="AC3554" t="s">
        <v>1418</v>
      </c>
    </row>
    <row r="3555" spans="1:29" x14ac:dyDescent="0.25">
      <c r="A3555" t="s">
        <v>31</v>
      </c>
      <c r="B3555" t="s">
        <v>415</v>
      </c>
      <c r="C3555" t="s">
        <v>441</v>
      </c>
      <c r="D3555" t="s">
        <v>1045</v>
      </c>
      <c r="E3555">
        <v>174</v>
      </c>
      <c r="F3555">
        <v>2894165706.79</v>
      </c>
      <c r="G3555">
        <v>1272266741</v>
      </c>
      <c r="H3555">
        <v>1024899338</v>
      </c>
      <c r="I3555">
        <v>61</v>
      </c>
      <c r="J3555">
        <v>98</v>
      </c>
      <c r="K3555">
        <v>62</v>
      </c>
      <c r="L3555">
        <v>196210000</v>
      </c>
      <c r="M3555">
        <v>174</v>
      </c>
      <c r="N3555">
        <v>38</v>
      </c>
      <c r="O3555">
        <v>64</v>
      </c>
      <c r="P3555">
        <v>1.6052631578947369</v>
      </c>
      <c r="Q3555">
        <v>1.53125</v>
      </c>
      <c r="R3555">
        <v>1.5682565789473679</v>
      </c>
      <c r="S3555">
        <v>0.05</v>
      </c>
      <c r="T3555">
        <v>0.08</v>
      </c>
      <c r="U3555">
        <v>25507300</v>
      </c>
      <c r="V3555" t="s">
        <v>1396</v>
      </c>
      <c r="W3555">
        <v>0.35412600446321518</v>
      </c>
      <c r="X3555">
        <v>2.48876148654513E-2</v>
      </c>
      <c r="Y3555">
        <v>30276</v>
      </c>
      <c r="Z3555">
        <v>5268024</v>
      </c>
      <c r="AA3555">
        <v>916636176</v>
      </c>
      <c r="AB3555" t="s">
        <v>398</v>
      </c>
      <c r="AC3555" t="s">
        <v>1418</v>
      </c>
    </row>
    <row r="3556" spans="1:29" x14ac:dyDescent="0.25">
      <c r="A3556" t="s">
        <v>31</v>
      </c>
      <c r="B3556" t="s">
        <v>415</v>
      </c>
      <c r="C3556" t="s">
        <v>441</v>
      </c>
      <c r="D3556" t="s">
        <v>1030</v>
      </c>
      <c r="E3556">
        <v>128</v>
      </c>
      <c r="F3556">
        <v>2319589111</v>
      </c>
      <c r="G3556">
        <v>896577225</v>
      </c>
      <c r="H3556">
        <v>731755848</v>
      </c>
      <c r="I3556">
        <v>45</v>
      </c>
      <c r="J3556">
        <v>79</v>
      </c>
      <c r="K3556">
        <v>45</v>
      </c>
      <c r="L3556">
        <v>173527000</v>
      </c>
      <c r="M3556">
        <v>128</v>
      </c>
      <c r="N3556">
        <v>38</v>
      </c>
      <c r="O3556">
        <v>64</v>
      </c>
      <c r="P3556">
        <v>1.1842105263157889</v>
      </c>
      <c r="Q3556">
        <v>1.234375</v>
      </c>
      <c r="R3556">
        <v>1.2092927631578949</v>
      </c>
      <c r="S3556">
        <v>2.5000000000000001E-2</v>
      </c>
      <c r="T3556">
        <v>5.5E-2</v>
      </c>
      <c r="U3556">
        <v>13882160</v>
      </c>
      <c r="V3556" t="s">
        <v>1396</v>
      </c>
      <c r="W3556">
        <v>0.31546787512057778</v>
      </c>
      <c r="X3556">
        <v>1.8971027068580389E-2</v>
      </c>
      <c r="Y3556">
        <v>16384</v>
      </c>
      <c r="Z3556">
        <v>2097152</v>
      </c>
      <c r="AA3556">
        <v>268435456</v>
      </c>
      <c r="AB3556" t="s">
        <v>391</v>
      </c>
      <c r="AC3556" t="s">
        <v>1418</v>
      </c>
    </row>
    <row r="3557" spans="1:29" x14ac:dyDescent="0.25">
      <c r="A3557" t="s">
        <v>31</v>
      </c>
      <c r="B3557" t="s">
        <v>415</v>
      </c>
      <c r="C3557" t="s">
        <v>441</v>
      </c>
      <c r="D3557" t="s">
        <v>1026</v>
      </c>
      <c r="E3557">
        <v>223</v>
      </c>
      <c r="F3557">
        <v>3979945442.4899998</v>
      </c>
      <c r="G3557">
        <v>1598825795</v>
      </c>
      <c r="H3557">
        <v>1059761917.27</v>
      </c>
      <c r="I3557">
        <v>72</v>
      </c>
      <c r="J3557">
        <v>100</v>
      </c>
      <c r="K3557">
        <v>72</v>
      </c>
      <c r="L3557">
        <v>207584118</v>
      </c>
      <c r="M3557">
        <v>222</v>
      </c>
      <c r="N3557">
        <v>38</v>
      </c>
      <c r="O3557">
        <v>64</v>
      </c>
      <c r="P3557">
        <v>1.8947368421052631</v>
      </c>
      <c r="Q3557">
        <v>1.5625</v>
      </c>
      <c r="R3557">
        <v>1.7286184210526321</v>
      </c>
      <c r="S3557">
        <v>0.05</v>
      </c>
      <c r="T3557">
        <v>0.08</v>
      </c>
      <c r="U3557">
        <v>26985935.34</v>
      </c>
      <c r="V3557" t="s">
        <v>1396</v>
      </c>
      <c r="W3557">
        <v>0.26627548859236982</v>
      </c>
      <c r="X3557">
        <v>2.546414897557097E-2</v>
      </c>
      <c r="Y3557">
        <v>49729</v>
      </c>
      <c r="Z3557">
        <v>11089567</v>
      </c>
      <c r="AA3557">
        <v>2472973441</v>
      </c>
      <c r="AB3557" t="s">
        <v>406</v>
      </c>
      <c r="AC3557" t="s">
        <v>1418</v>
      </c>
    </row>
    <row r="3558" spans="1:29" x14ac:dyDescent="0.25">
      <c r="A3558" t="s">
        <v>31</v>
      </c>
      <c r="B3558" t="s">
        <v>415</v>
      </c>
      <c r="C3558" t="s">
        <v>441</v>
      </c>
      <c r="D3558" t="s">
        <v>1038</v>
      </c>
      <c r="E3558">
        <v>189</v>
      </c>
      <c r="F3558">
        <v>3588340455</v>
      </c>
      <c r="G3558">
        <v>1351828447</v>
      </c>
      <c r="H3558">
        <v>808269954</v>
      </c>
      <c r="I3558">
        <v>58</v>
      </c>
      <c r="J3558">
        <v>101</v>
      </c>
      <c r="K3558">
        <v>60</v>
      </c>
      <c r="L3558">
        <v>161333001</v>
      </c>
      <c r="M3558">
        <v>189</v>
      </c>
      <c r="N3558">
        <v>38</v>
      </c>
      <c r="O3558">
        <v>64</v>
      </c>
      <c r="P3558">
        <v>1.5263157894736841</v>
      </c>
      <c r="Q3558">
        <v>1.578125</v>
      </c>
      <c r="R3558">
        <v>1.552220394736842</v>
      </c>
      <c r="S3558">
        <v>0.05</v>
      </c>
      <c r="T3558">
        <v>0.08</v>
      </c>
      <c r="U3558">
        <v>20973290.129999999</v>
      </c>
      <c r="V3558" t="s">
        <v>1396</v>
      </c>
      <c r="W3558">
        <v>0.2252489595500213</v>
      </c>
      <c r="X3558">
        <v>2.594837285019257E-2</v>
      </c>
      <c r="Y3558">
        <v>35721</v>
      </c>
      <c r="Z3558">
        <v>6751269</v>
      </c>
      <c r="AA3558">
        <v>1275989841</v>
      </c>
      <c r="AB3558" t="s">
        <v>402</v>
      </c>
      <c r="AC3558" t="s">
        <v>1418</v>
      </c>
    </row>
    <row r="3559" spans="1:29" x14ac:dyDescent="0.25">
      <c r="A3559" t="s">
        <v>31</v>
      </c>
      <c r="B3559" t="s">
        <v>415</v>
      </c>
      <c r="C3559" t="s">
        <v>441</v>
      </c>
      <c r="D3559" t="s">
        <v>1049</v>
      </c>
      <c r="E3559">
        <v>156</v>
      </c>
      <c r="F3559">
        <v>2571092400.1799998</v>
      </c>
      <c r="G3559">
        <v>1104301893</v>
      </c>
      <c r="H3559">
        <v>799318669.92999995</v>
      </c>
      <c r="I3559">
        <v>56</v>
      </c>
      <c r="J3559">
        <v>80</v>
      </c>
      <c r="K3559">
        <v>58</v>
      </c>
      <c r="L3559">
        <v>143484000</v>
      </c>
      <c r="M3559">
        <v>156</v>
      </c>
      <c r="N3559">
        <v>31</v>
      </c>
      <c r="O3559">
        <v>51</v>
      </c>
      <c r="P3559">
        <v>1.806451612903226</v>
      </c>
      <c r="Q3559">
        <v>1.5686274509803919</v>
      </c>
      <c r="R3559">
        <v>1.6875395319418089</v>
      </c>
      <c r="S3559">
        <v>0.05</v>
      </c>
      <c r="T3559">
        <v>0.08</v>
      </c>
      <c r="U3559">
        <v>18652920</v>
      </c>
      <c r="V3559" t="s">
        <v>1396</v>
      </c>
      <c r="W3559">
        <v>0.31088679266215419</v>
      </c>
      <c r="X3559">
        <v>2.3336024418938599E-2</v>
      </c>
      <c r="Y3559">
        <v>24336</v>
      </c>
      <c r="Z3559">
        <v>3796416</v>
      </c>
      <c r="AA3559">
        <v>592240896</v>
      </c>
      <c r="AB3559" t="s">
        <v>397</v>
      </c>
      <c r="AC3559" t="s">
        <v>1418</v>
      </c>
    </row>
    <row r="3560" spans="1:29" x14ac:dyDescent="0.25">
      <c r="A3560" t="s">
        <v>31</v>
      </c>
      <c r="B3560" t="s">
        <v>415</v>
      </c>
      <c r="C3560" t="s">
        <v>441</v>
      </c>
      <c r="D3560" t="s">
        <v>1028</v>
      </c>
      <c r="E3560">
        <v>207</v>
      </c>
      <c r="F3560">
        <v>3406769871.98</v>
      </c>
      <c r="G3560">
        <v>1436691831</v>
      </c>
      <c r="H3560">
        <v>522614381</v>
      </c>
      <c r="I3560">
        <v>38</v>
      </c>
      <c r="J3560">
        <v>80</v>
      </c>
      <c r="K3560">
        <v>38</v>
      </c>
      <c r="L3560">
        <v>147587000</v>
      </c>
      <c r="M3560">
        <v>207</v>
      </c>
      <c r="N3560">
        <v>38</v>
      </c>
      <c r="O3560">
        <v>64</v>
      </c>
      <c r="P3560">
        <v>1</v>
      </c>
      <c r="Q3560">
        <v>1.25</v>
      </c>
      <c r="R3560">
        <v>1.125</v>
      </c>
      <c r="S3560">
        <v>0.02</v>
      </c>
      <c r="T3560">
        <v>5.5E-2</v>
      </c>
      <c r="U3560">
        <v>11069025</v>
      </c>
      <c r="V3560" t="s">
        <v>1396</v>
      </c>
      <c r="W3560">
        <v>0.15340466208134529</v>
      </c>
      <c r="X3560">
        <v>2.1180100285070419E-2</v>
      </c>
      <c r="Y3560">
        <v>42849</v>
      </c>
      <c r="Z3560">
        <v>8869743</v>
      </c>
      <c r="AA3560">
        <v>1836036801</v>
      </c>
      <c r="AB3560" t="s">
        <v>401</v>
      </c>
      <c r="AC3560" t="s">
        <v>1418</v>
      </c>
    </row>
    <row r="3561" spans="1:29" x14ac:dyDescent="0.25">
      <c r="A3561" t="s">
        <v>31</v>
      </c>
      <c r="B3561" t="s">
        <v>415</v>
      </c>
      <c r="C3561" t="s">
        <v>441</v>
      </c>
      <c r="D3561" t="s">
        <v>1050</v>
      </c>
      <c r="E3561">
        <v>166</v>
      </c>
      <c r="F3561">
        <v>3166603023</v>
      </c>
      <c r="G3561">
        <v>1198973282</v>
      </c>
      <c r="H3561">
        <v>1026034545</v>
      </c>
      <c r="I3561">
        <v>52</v>
      </c>
      <c r="J3561">
        <v>81</v>
      </c>
      <c r="K3561">
        <v>52</v>
      </c>
      <c r="L3561">
        <v>193964000</v>
      </c>
      <c r="M3561">
        <v>166</v>
      </c>
      <c r="N3561">
        <v>38</v>
      </c>
      <c r="O3561">
        <v>64</v>
      </c>
      <c r="P3561">
        <v>1.368421052631579</v>
      </c>
      <c r="Q3561">
        <v>1.265625</v>
      </c>
      <c r="R3561">
        <v>1.3170230263157889</v>
      </c>
      <c r="S3561">
        <v>3.5000000000000003E-2</v>
      </c>
      <c r="T3561">
        <v>5.5E-2</v>
      </c>
      <c r="U3561">
        <v>17456760</v>
      </c>
      <c r="V3561" t="s">
        <v>1396</v>
      </c>
      <c r="W3561">
        <v>0.32401742104949671</v>
      </c>
      <c r="X3561">
        <v>1.7013813116789359E-2</v>
      </c>
      <c r="Y3561">
        <v>27556</v>
      </c>
      <c r="Z3561">
        <v>4574296</v>
      </c>
      <c r="AA3561">
        <v>759333136</v>
      </c>
      <c r="AB3561" t="s">
        <v>399</v>
      </c>
      <c r="AC3561" t="s">
        <v>1418</v>
      </c>
    </row>
    <row r="3562" spans="1:29" x14ac:dyDescent="0.25">
      <c r="A3562" t="s">
        <v>31</v>
      </c>
      <c r="B3562" t="s">
        <v>415</v>
      </c>
      <c r="C3562" t="s">
        <v>441</v>
      </c>
      <c r="D3562" t="s">
        <v>1047</v>
      </c>
      <c r="E3562">
        <v>176</v>
      </c>
      <c r="F3562">
        <v>2825301647.8099999</v>
      </c>
      <c r="G3562">
        <v>1315622179</v>
      </c>
      <c r="H3562">
        <v>623461618.67999995</v>
      </c>
      <c r="I3562">
        <v>46</v>
      </c>
      <c r="J3562">
        <v>64</v>
      </c>
      <c r="K3562">
        <v>46</v>
      </c>
      <c r="L3562">
        <v>103435000</v>
      </c>
      <c r="M3562">
        <v>176</v>
      </c>
      <c r="N3562">
        <v>38</v>
      </c>
      <c r="O3562">
        <v>64</v>
      </c>
      <c r="P3562">
        <v>1.2105263157894739</v>
      </c>
      <c r="Q3562">
        <v>1</v>
      </c>
      <c r="R3562">
        <v>1.1052631578947369</v>
      </c>
      <c r="S3562">
        <v>3.5000000000000003E-2</v>
      </c>
      <c r="T3562">
        <v>0.03</v>
      </c>
      <c r="U3562">
        <v>6723275</v>
      </c>
      <c r="V3562" t="s">
        <v>1396</v>
      </c>
      <c r="W3562">
        <v>0.22067081550859149</v>
      </c>
      <c r="X3562">
        <v>1.0783783313292959E-2</v>
      </c>
      <c r="Y3562">
        <v>30976</v>
      </c>
      <c r="Z3562">
        <v>5451776</v>
      </c>
      <c r="AA3562">
        <v>959512576</v>
      </c>
      <c r="AB3562" t="s">
        <v>398</v>
      </c>
      <c r="AC3562" t="s">
        <v>1418</v>
      </c>
    </row>
    <row r="3563" spans="1:29" x14ac:dyDescent="0.25">
      <c r="A3563" t="s">
        <v>31</v>
      </c>
      <c r="B3563" t="s">
        <v>415</v>
      </c>
      <c r="C3563" t="s">
        <v>441</v>
      </c>
      <c r="D3563" t="s">
        <v>1036</v>
      </c>
      <c r="E3563">
        <v>189</v>
      </c>
      <c r="F3563">
        <v>3588793471.8600001</v>
      </c>
      <c r="G3563">
        <v>1326128590</v>
      </c>
      <c r="H3563">
        <v>821129283.25</v>
      </c>
      <c r="I3563">
        <v>52</v>
      </c>
      <c r="J3563">
        <v>65</v>
      </c>
      <c r="K3563">
        <v>53</v>
      </c>
      <c r="L3563">
        <v>103756000</v>
      </c>
      <c r="M3563">
        <v>189</v>
      </c>
      <c r="N3563">
        <v>38</v>
      </c>
      <c r="O3563">
        <v>64</v>
      </c>
      <c r="P3563">
        <v>1.368421052631579</v>
      </c>
      <c r="Q3563">
        <v>1.015625</v>
      </c>
      <c r="R3563">
        <v>1.1920230263157889</v>
      </c>
      <c r="S3563">
        <v>3.5000000000000003E-2</v>
      </c>
      <c r="T3563">
        <v>0.03</v>
      </c>
      <c r="U3563">
        <v>6744140</v>
      </c>
      <c r="V3563" t="s">
        <v>1396</v>
      </c>
      <c r="W3563">
        <v>0.22880371625966681</v>
      </c>
      <c r="X3563">
        <v>8.2132498956887009E-3</v>
      </c>
      <c r="Y3563">
        <v>35721</v>
      </c>
      <c r="Z3563">
        <v>6751269</v>
      </c>
      <c r="AA3563">
        <v>1275989841</v>
      </c>
      <c r="AB3563" t="s">
        <v>402</v>
      </c>
      <c r="AC3563" t="s">
        <v>1418</v>
      </c>
    </row>
    <row r="3564" spans="1:29" x14ac:dyDescent="0.25">
      <c r="A3564" t="s">
        <v>31</v>
      </c>
      <c r="B3564" t="s">
        <v>415</v>
      </c>
      <c r="C3564" t="s">
        <v>441</v>
      </c>
      <c r="D3564" t="s">
        <v>1035</v>
      </c>
      <c r="E3564">
        <v>200</v>
      </c>
      <c r="F3564">
        <v>3418115299.6700001</v>
      </c>
      <c r="G3564">
        <v>1390695967</v>
      </c>
      <c r="H3564">
        <v>938313278.63999999</v>
      </c>
      <c r="I3564">
        <v>60</v>
      </c>
      <c r="J3564">
        <v>110</v>
      </c>
      <c r="K3564">
        <v>61</v>
      </c>
      <c r="L3564">
        <v>243865000</v>
      </c>
      <c r="M3564">
        <v>200</v>
      </c>
      <c r="N3564">
        <v>38</v>
      </c>
      <c r="O3564">
        <v>64</v>
      </c>
      <c r="P3564">
        <v>1.5789473684210531</v>
      </c>
      <c r="Q3564">
        <v>1.71875</v>
      </c>
      <c r="R3564">
        <v>1.6488486842105261</v>
      </c>
      <c r="S3564">
        <v>0.05</v>
      </c>
      <c r="T3564">
        <v>0.08</v>
      </c>
      <c r="U3564">
        <v>31702450</v>
      </c>
      <c r="V3564" t="s">
        <v>1396</v>
      </c>
      <c r="W3564">
        <v>0.27451188633999241</v>
      </c>
      <c r="X3564">
        <v>3.3786636853258473E-2</v>
      </c>
      <c r="Y3564">
        <v>40000</v>
      </c>
      <c r="Z3564">
        <v>8000000</v>
      </c>
      <c r="AA3564">
        <v>1600000000</v>
      </c>
      <c r="AB3564" t="s">
        <v>401</v>
      </c>
      <c r="AC3564" t="s">
        <v>1418</v>
      </c>
    </row>
    <row r="3565" spans="1:29" x14ac:dyDescent="0.25">
      <c r="A3565" t="s">
        <v>31</v>
      </c>
      <c r="B3565" t="s">
        <v>415</v>
      </c>
      <c r="C3565" t="s">
        <v>441</v>
      </c>
      <c r="D3565" t="s">
        <v>1040</v>
      </c>
      <c r="E3565">
        <v>240</v>
      </c>
      <c r="F3565">
        <v>3788565650.1100001</v>
      </c>
      <c r="G3565">
        <v>1669849925</v>
      </c>
      <c r="H3565">
        <v>912480969.09000003</v>
      </c>
      <c r="I3565">
        <v>65</v>
      </c>
      <c r="J3565">
        <v>114</v>
      </c>
      <c r="K3565">
        <v>66</v>
      </c>
      <c r="L3565">
        <v>239320000</v>
      </c>
      <c r="M3565">
        <v>240</v>
      </c>
      <c r="N3565">
        <v>38</v>
      </c>
      <c r="O3565">
        <v>64</v>
      </c>
      <c r="P3565">
        <v>1.7105263157894739</v>
      </c>
      <c r="Q3565">
        <v>1.78125</v>
      </c>
      <c r="R3565">
        <v>1.7458881578947369</v>
      </c>
      <c r="S3565">
        <v>0.05</v>
      </c>
      <c r="T3565">
        <v>0.08</v>
      </c>
      <c r="U3565">
        <v>31111600</v>
      </c>
      <c r="V3565" t="s">
        <v>1396</v>
      </c>
      <c r="W3565">
        <v>0.24085130188083351</v>
      </c>
      <c r="X3565">
        <v>3.4095615200640313E-2</v>
      </c>
      <c r="Y3565">
        <v>57600</v>
      </c>
      <c r="Z3565">
        <v>13824000</v>
      </c>
      <c r="AA3565">
        <v>3317760000</v>
      </c>
      <c r="AB3565" t="s">
        <v>407</v>
      </c>
      <c r="AC3565" t="s">
        <v>1418</v>
      </c>
    </row>
    <row r="3566" spans="1:29" x14ac:dyDescent="0.25">
      <c r="A3566" t="s">
        <v>31</v>
      </c>
      <c r="B3566" t="s">
        <v>415</v>
      </c>
      <c r="C3566" t="s">
        <v>441</v>
      </c>
      <c r="D3566" t="s">
        <v>1051</v>
      </c>
      <c r="E3566">
        <v>140</v>
      </c>
      <c r="F3566">
        <v>2616665289</v>
      </c>
      <c r="G3566">
        <v>1076945759</v>
      </c>
      <c r="H3566">
        <v>802409969</v>
      </c>
      <c r="I3566">
        <v>47</v>
      </c>
      <c r="J3566">
        <v>79</v>
      </c>
      <c r="K3566">
        <v>48</v>
      </c>
      <c r="L3566">
        <v>169884000</v>
      </c>
      <c r="M3566">
        <v>140</v>
      </c>
      <c r="N3566">
        <v>31</v>
      </c>
      <c r="O3566">
        <v>51</v>
      </c>
      <c r="P3566">
        <v>1.5161290322580649</v>
      </c>
      <c r="Q3566">
        <v>1.5490196078431371</v>
      </c>
      <c r="R3566">
        <v>1.532574320050601</v>
      </c>
      <c r="S3566">
        <v>0.05</v>
      </c>
      <c r="T3566">
        <v>0.08</v>
      </c>
      <c r="U3566">
        <v>22084920</v>
      </c>
      <c r="V3566" t="s">
        <v>1396</v>
      </c>
      <c r="W3566">
        <v>0.30665365278975121</v>
      </c>
      <c r="X3566">
        <v>2.7523237314116669E-2</v>
      </c>
      <c r="Y3566">
        <v>19600</v>
      </c>
      <c r="Z3566">
        <v>2744000</v>
      </c>
      <c r="AA3566">
        <v>384160000</v>
      </c>
      <c r="AB3566" t="s">
        <v>395</v>
      </c>
      <c r="AC3566" t="s">
        <v>1418</v>
      </c>
    </row>
    <row r="3567" spans="1:29" x14ac:dyDescent="0.25">
      <c r="A3567" t="s">
        <v>31</v>
      </c>
      <c r="B3567" t="s">
        <v>415</v>
      </c>
      <c r="C3567" t="s">
        <v>441</v>
      </c>
      <c r="D3567" t="s">
        <v>1033</v>
      </c>
      <c r="E3567">
        <v>257</v>
      </c>
      <c r="F3567">
        <v>4344702279.0799999</v>
      </c>
      <c r="G3567">
        <v>1787891063</v>
      </c>
      <c r="H3567">
        <v>646416169.13999999</v>
      </c>
      <c r="I3567">
        <v>40</v>
      </c>
      <c r="J3567">
        <v>68</v>
      </c>
      <c r="K3567">
        <v>41</v>
      </c>
      <c r="L3567">
        <v>125124000</v>
      </c>
      <c r="M3567">
        <v>257</v>
      </c>
      <c r="N3567">
        <v>38</v>
      </c>
      <c r="O3567">
        <v>64</v>
      </c>
      <c r="P3567">
        <v>1.0526315789473679</v>
      </c>
      <c r="Q3567">
        <v>1.0625</v>
      </c>
      <c r="R3567">
        <v>1.0575657894736841</v>
      </c>
      <c r="S3567">
        <v>0.02</v>
      </c>
      <c r="T3567">
        <v>0.03</v>
      </c>
      <c r="U3567">
        <v>6256200</v>
      </c>
      <c r="V3567" t="s">
        <v>1396</v>
      </c>
      <c r="W3567">
        <v>0.14878261561270431</v>
      </c>
      <c r="X3567">
        <v>9.6782851337449145E-3</v>
      </c>
      <c r="Y3567">
        <v>66049</v>
      </c>
      <c r="Z3567">
        <v>16974593</v>
      </c>
      <c r="AA3567">
        <v>4362470401</v>
      </c>
      <c r="AB3567" t="s">
        <v>405</v>
      </c>
      <c r="AC3567" t="s">
        <v>1418</v>
      </c>
    </row>
    <row r="3568" spans="1:29" x14ac:dyDescent="0.25">
      <c r="A3568" t="s">
        <v>31</v>
      </c>
      <c r="B3568" t="s">
        <v>415</v>
      </c>
      <c r="C3568" t="s">
        <v>441</v>
      </c>
      <c r="D3568" t="s">
        <v>1046</v>
      </c>
      <c r="E3568">
        <v>204</v>
      </c>
      <c r="F3568">
        <v>3658903116.6999998</v>
      </c>
      <c r="G3568">
        <v>1421437914</v>
      </c>
      <c r="H3568">
        <v>913843664.38</v>
      </c>
      <c r="I3568">
        <v>58</v>
      </c>
      <c r="J3568">
        <v>83</v>
      </c>
      <c r="K3568">
        <v>58</v>
      </c>
      <c r="L3568">
        <v>150517000</v>
      </c>
      <c r="M3568">
        <v>204</v>
      </c>
      <c r="N3568">
        <v>38</v>
      </c>
      <c r="O3568">
        <v>64</v>
      </c>
      <c r="P3568">
        <v>1.5263157894736841</v>
      </c>
      <c r="Q3568">
        <v>1.296875</v>
      </c>
      <c r="R3568">
        <v>1.411595394736842</v>
      </c>
      <c r="S3568">
        <v>0.05</v>
      </c>
      <c r="T3568">
        <v>5.5E-2</v>
      </c>
      <c r="U3568">
        <v>15804285</v>
      </c>
      <c r="V3568" t="s">
        <v>1396</v>
      </c>
      <c r="W3568">
        <v>0.24975891277607931</v>
      </c>
      <c r="X3568">
        <v>1.7294298375119189E-2</v>
      </c>
      <c r="Y3568">
        <v>41616</v>
      </c>
      <c r="Z3568">
        <v>8489664</v>
      </c>
      <c r="AA3568">
        <v>1731891456</v>
      </c>
      <c r="AB3568" t="s">
        <v>401</v>
      </c>
      <c r="AC3568" t="s">
        <v>1418</v>
      </c>
    </row>
    <row r="3569" spans="1:29" x14ac:dyDescent="0.25">
      <c r="A3569" t="s">
        <v>31</v>
      </c>
      <c r="B3569" t="s">
        <v>415</v>
      </c>
      <c r="C3569" t="s">
        <v>441</v>
      </c>
      <c r="D3569" t="s">
        <v>1034</v>
      </c>
      <c r="E3569">
        <v>214</v>
      </c>
      <c r="F3569">
        <v>3971628841.4699998</v>
      </c>
      <c r="G3569">
        <v>1715890683</v>
      </c>
      <c r="H3569">
        <v>540367038</v>
      </c>
      <c r="I3569">
        <v>31</v>
      </c>
      <c r="J3569">
        <v>56</v>
      </c>
      <c r="K3569">
        <v>32</v>
      </c>
      <c r="L3569">
        <v>134127000</v>
      </c>
      <c r="M3569">
        <v>214</v>
      </c>
      <c r="N3569">
        <v>38</v>
      </c>
      <c r="O3569">
        <v>64</v>
      </c>
      <c r="P3569">
        <v>0.81578947368421051</v>
      </c>
      <c r="Q3569">
        <v>0.875</v>
      </c>
      <c r="R3569">
        <v>0.84539473684210531</v>
      </c>
      <c r="S3569">
        <v>0.01</v>
      </c>
      <c r="T3569">
        <v>0.01</v>
      </c>
      <c r="U3569">
        <v>2682540</v>
      </c>
      <c r="V3569" t="s">
        <v>1396</v>
      </c>
      <c r="W3569">
        <v>0.13605678163017779</v>
      </c>
      <c r="X3569">
        <v>4.9642924370971713E-3</v>
      </c>
      <c r="Y3569">
        <v>45796</v>
      </c>
      <c r="Z3569">
        <v>9800344</v>
      </c>
      <c r="AA3569">
        <v>2097273616</v>
      </c>
      <c r="AB3569" t="s">
        <v>403</v>
      </c>
      <c r="AC3569" t="s">
        <v>1418</v>
      </c>
    </row>
    <row r="3570" spans="1:29" x14ac:dyDescent="0.25">
      <c r="A3570" t="s">
        <v>31</v>
      </c>
      <c r="B3570" t="s">
        <v>415</v>
      </c>
      <c r="C3570" t="s">
        <v>441</v>
      </c>
      <c r="D3570" t="s">
        <v>1043</v>
      </c>
      <c r="E3570">
        <v>217</v>
      </c>
      <c r="F3570">
        <v>3811780183.8899999</v>
      </c>
      <c r="G3570">
        <v>1508027733</v>
      </c>
      <c r="H3570">
        <v>1000867700.9299999</v>
      </c>
      <c r="I3570">
        <v>63</v>
      </c>
      <c r="J3570">
        <v>118</v>
      </c>
      <c r="K3570">
        <v>65</v>
      </c>
      <c r="L3570">
        <v>245964000</v>
      </c>
      <c r="M3570">
        <v>217</v>
      </c>
      <c r="N3570">
        <v>38</v>
      </c>
      <c r="O3570">
        <v>64</v>
      </c>
      <c r="P3570">
        <v>1.6578947368421051</v>
      </c>
      <c r="Q3570">
        <v>1.84375</v>
      </c>
      <c r="R3570">
        <v>1.7508223684210531</v>
      </c>
      <c r="S3570">
        <v>0.05</v>
      </c>
      <c r="T3570">
        <v>0.08</v>
      </c>
      <c r="U3570">
        <v>31975320</v>
      </c>
      <c r="V3570" t="s">
        <v>1396</v>
      </c>
      <c r="W3570">
        <v>0.26257225040416521</v>
      </c>
      <c r="X3570">
        <v>3.194759903860294E-2</v>
      </c>
      <c r="Y3570">
        <v>47089</v>
      </c>
      <c r="Z3570">
        <v>10218313</v>
      </c>
      <c r="AA3570">
        <v>2217373921</v>
      </c>
      <c r="AB3570" t="s">
        <v>403</v>
      </c>
      <c r="AC3570" t="s">
        <v>1418</v>
      </c>
    </row>
    <row r="3571" spans="1:29" x14ac:dyDescent="0.25">
      <c r="A3571" t="s">
        <v>31</v>
      </c>
      <c r="B3571" t="s">
        <v>415</v>
      </c>
      <c r="C3571" t="s">
        <v>441</v>
      </c>
      <c r="D3571" t="s">
        <v>1048</v>
      </c>
      <c r="E3571">
        <v>148</v>
      </c>
      <c r="F3571">
        <v>2863197294.4699998</v>
      </c>
      <c r="G3571">
        <v>1091315464</v>
      </c>
      <c r="H3571">
        <v>980261460.65999997</v>
      </c>
      <c r="I3571">
        <v>54</v>
      </c>
      <c r="J3571">
        <v>83</v>
      </c>
      <c r="K3571">
        <v>54</v>
      </c>
      <c r="L3571">
        <v>207289000</v>
      </c>
      <c r="M3571">
        <v>148</v>
      </c>
      <c r="N3571">
        <v>31</v>
      </c>
      <c r="O3571">
        <v>51</v>
      </c>
      <c r="P3571">
        <v>1.741935483870968</v>
      </c>
      <c r="Q3571">
        <v>1.6274509803921571</v>
      </c>
      <c r="R3571">
        <v>1.684693232131562</v>
      </c>
      <c r="S3571">
        <v>0.05</v>
      </c>
      <c r="T3571">
        <v>0.08</v>
      </c>
      <c r="U3571">
        <v>26947570</v>
      </c>
      <c r="V3571" t="s">
        <v>1396</v>
      </c>
      <c r="W3571">
        <v>0.34236601946826511</v>
      </c>
      <c r="X3571">
        <v>2.7490186120197439E-2</v>
      </c>
      <c r="Y3571">
        <v>21904</v>
      </c>
      <c r="Z3571">
        <v>3241792</v>
      </c>
      <c r="AA3571">
        <v>479785216</v>
      </c>
      <c r="AB3571" t="s">
        <v>395</v>
      </c>
      <c r="AC3571" t="s">
        <v>1418</v>
      </c>
    </row>
    <row r="3572" spans="1:29" x14ac:dyDescent="0.25">
      <c r="A3572" t="s">
        <v>31</v>
      </c>
      <c r="B3572" t="s">
        <v>415</v>
      </c>
      <c r="C3572" t="s">
        <v>441</v>
      </c>
      <c r="D3572" t="s">
        <v>1042</v>
      </c>
      <c r="E3572">
        <v>207</v>
      </c>
      <c r="F3572">
        <v>3909383128.5</v>
      </c>
      <c r="G3572">
        <v>1615639497</v>
      </c>
      <c r="H3572">
        <v>615966416</v>
      </c>
      <c r="I3572">
        <v>42</v>
      </c>
      <c r="J3572">
        <v>74</v>
      </c>
      <c r="K3572">
        <v>42</v>
      </c>
      <c r="L3572">
        <v>204743000</v>
      </c>
      <c r="M3572">
        <v>207</v>
      </c>
      <c r="N3572">
        <v>38</v>
      </c>
      <c r="O3572">
        <v>64</v>
      </c>
      <c r="P3572">
        <v>1.1052631578947369</v>
      </c>
      <c r="Q3572">
        <v>1.15625</v>
      </c>
      <c r="R3572">
        <v>1.1307565789473679</v>
      </c>
      <c r="S3572">
        <v>2.5000000000000001E-2</v>
      </c>
      <c r="T3572">
        <v>4.4999999999999998E-2</v>
      </c>
      <c r="U3572">
        <v>14332010</v>
      </c>
      <c r="V3572" t="s">
        <v>1396</v>
      </c>
      <c r="W3572">
        <v>0.15756102580724579</v>
      </c>
      <c r="X3572">
        <v>2.3267518533023401E-2</v>
      </c>
      <c r="Y3572">
        <v>42849</v>
      </c>
      <c r="Z3572">
        <v>8869743</v>
      </c>
      <c r="AA3572">
        <v>1836036801</v>
      </c>
      <c r="AB3572" t="s">
        <v>401</v>
      </c>
      <c r="AC3572" t="s">
        <v>1418</v>
      </c>
    </row>
    <row r="3573" spans="1:29" x14ac:dyDescent="0.25">
      <c r="A3573" t="s">
        <v>31</v>
      </c>
      <c r="B3573" t="s">
        <v>415</v>
      </c>
      <c r="C3573" t="s">
        <v>441</v>
      </c>
      <c r="D3573" t="s">
        <v>1041</v>
      </c>
      <c r="E3573">
        <v>221</v>
      </c>
      <c r="F3573">
        <v>3787410365.23</v>
      </c>
      <c r="G3573">
        <v>1485465573</v>
      </c>
      <c r="H3573">
        <v>891651649.42999995</v>
      </c>
      <c r="I3573">
        <v>59</v>
      </c>
      <c r="J3573">
        <v>113</v>
      </c>
      <c r="K3573">
        <v>59</v>
      </c>
      <c r="L3573">
        <v>267100000</v>
      </c>
      <c r="M3573">
        <v>220</v>
      </c>
      <c r="N3573">
        <v>38</v>
      </c>
      <c r="O3573">
        <v>64</v>
      </c>
      <c r="P3573">
        <v>1.5526315789473679</v>
      </c>
      <c r="Q3573">
        <v>1.765625</v>
      </c>
      <c r="R3573">
        <v>1.6591282894736841</v>
      </c>
      <c r="S3573">
        <v>0.05</v>
      </c>
      <c r="T3573">
        <v>0.08</v>
      </c>
      <c r="U3573">
        <v>34723000</v>
      </c>
      <c r="V3573" t="s">
        <v>1396</v>
      </c>
      <c r="W3573">
        <v>0.23542514896609371</v>
      </c>
      <c r="X3573">
        <v>3.8942338100531902E-2</v>
      </c>
      <c r="Y3573">
        <v>48841</v>
      </c>
      <c r="Z3573">
        <v>10793861</v>
      </c>
      <c r="AA3573">
        <v>2385443281</v>
      </c>
      <c r="AB3573" t="s">
        <v>406</v>
      </c>
      <c r="AC3573" t="s">
        <v>1418</v>
      </c>
    </row>
    <row r="3574" spans="1:29" x14ac:dyDescent="0.25">
      <c r="A3574" t="s">
        <v>32</v>
      </c>
      <c r="B3574" t="s">
        <v>415</v>
      </c>
      <c r="C3574" t="s">
        <v>441</v>
      </c>
      <c r="D3574" t="s">
        <v>1048</v>
      </c>
      <c r="E3574">
        <v>162</v>
      </c>
      <c r="F3574">
        <v>3009829420.9499998</v>
      </c>
      <c r="G3574">
        <v>1121461355</v>
      </c>
      <c r="H3574">
        <v>798208368.95000005</v>
      </c>
      <c r="I3574">
        <v>52</v>
      </c>
      <c r="J3574">
        <v>88</v>
      </c>
      <c r="K3574">
        <v>54</v>
      </c>
      <c r="L3574">
        <v>168286000</v>
      </c>
      <c r="M3574">
        <v>142</v>
      </c>
      <c r="N3574">
        <v>31</v>
      </c>
      <c r="O3574">
        <v>57</v>
      </c>
      <c r="P3574">
        <v>1.67741935483871</v>
      </c>
      <c r="Q3574">
        <v>1.5438596491228069</v>
      </c>
      <c r="R3574">
        <v>1.610639501980758</v>
      </c>
      <c r="S3574">
        <v>0.05</v>
      </c>
      <c r="T3574">
        <v>0.08</v>
      </c>
      <c r="U3574">
        <v>21877180</v>
      </c>
      <c r="V3574" t="s">
        <v>1396</v>
      </c>
      <c r="W3574">
        <v>0.26520053375584968</v>
      </c>
      <c r="X3574">
        <v>2.7407855957183518E-2</v>
      </c>
      <c r="Y3574">
        <v>26244</v>
      </c>
      <c r="Z3574">
        <v>4251528</v>
      </c>
      <c r="AA3574">
        <v>688747536</v>
      </c>
      <c r="AB3574" t="s">
        <v>399</v>
      </c>
      <c r="AC3574" t="s">
        <v>1418</v>
      </c>
    </row>
    <row r="3575" spans="1:29" x14ac:dyDescent="0.25">
      <c r="A3575" t="s">
        <v>32</v>
      </c>
      <c r="B3575" t="s">
        <v>415</v>
      </c>
      <c r="C3575" t="s">
        <v>441</v>
      </c>
      <c r="D3575" t="s">
        <v>1043</v>
      </c>
      <c r="E3575">
        <v>153</v>
      </c>
      <c r="F3575">
        <v>2691094337.7600002</v>
      </c>
      <c r="G3575">
        <v>968565774</v>
      </c>
      <c r="H3575">
        <v>693459528.75999999</v>
      </c>
      <c r="I3575">
        <v>47</v>
      </c>
      <c r="J3575">
        <v>68</v>
      </c>
      <c r="K3575">
        <v>47</v>
      </c>
      <c r="L3575">
        <v>164142000</v>
      </c>
      <c r="M3575">
        <v>131</v>
      </c>
      <c r="N3575">
        <v>29</v>
      </c>
      <c r="O3575">
        <v>52</v>
      </c>
      <c r="P3575">
        <v>1.6206896551724139</v>
      </c>
      <c r="Q3575">
        <v>1.3076923076923079</v>
      </c>
      <c r="R3575">
        <v>1.464190981432361</v>
      </c>
      <c r="S3575">
        <v>0.05</v>
      </c>
      <c r="T3575">
        <v>5.5E-2</v>
      </c>
      <c r="U3575">
        <v>17234910</v>
      </c>
      <c r="V3575" t="s">
        <v>1396</v>
      </c>
      <c r="W3575">
        <v>0.25768681499929069</v>
      </c>
      <c r="X3575">
        <v>2.4853519614646241E-2</v>
      </c>
      <c r="Y3575">
        <v>23409</v>
      </c>
      <c r="Z3575">
        <v>3581577</v>
      </c>
      <c r="AA3575">
        <v>547981281</v>
      </c>
      <c r="AB3575" t="s">
        <v>397</v>
      </c>
      <c r="AC3575" t="s">
        <v>1418</v>
      </c>
    </row>
    <row r="3576" spans="1:29" x14ac:dyDescent="0.25">
      <c r="A3576" t="s">
        <v>32</v>
      </c>
      <c r="B3576" t="s">
        <v>415</v>
      </c>
      <c r="C3576" t="s">
        <v>441</v>
      </c>
      <c r="D3576" t="s">
        <v>1034</v>
      </c>
      <c r="E3576">
        <v>116</v>
      </c>
      <c r="F3576">
        <v>2289718849</v>
      </c>
      <c r="G3576">
        <v>879212042</v>
      </c>
      <c r="H3576">
        <v>444288942</v>
      </c>
      <c r="I3576">
        <v>26</v>
      </c>
      <c r="J3576">
        <v>38</v>
      </c>
      <c r="K3576">
        <v>26</v>
      </c>
      <c r="L3576">
        <v>59040000</v>
      </c>
      <c r="M3576">
        <v>116</v>
      </c>
      <c r="N3576">
        <v>25</v>
      </c>
      <c r="O3576">
        <v>46</v>
      </c>
      <c r="P3576">
        <v>1.04</v>
      </c>
      <c r="Q3576">
        <v>0.82608695652173914</v>
      </c>
      <c r="R3576">
        <v>0.93304347826086953</v>
      </c>
      <c r="S3576">
        <v>0.02</v>
      </c>
      <c r="T3576">
        <v>0.01</v>
      </c>
      <c r="U3576">
        <v>1771200</v>
      </c>
      <c r="V3576" t="s">
        <v>1396</v>
      </c>
      <c r="W3576">
        <v>0.1940364609366938</v>
      </c>
      <c r="X3576">
        <v>3.9865948317930446E-3</v>
      </c>
      <c r="Y3576">
        <v>13456</v>
      </c>
      <c r="Z3576">
        <v>1560896</v>
      </c>
      <c r="AA3576">
        <v>181063936</v>
      </c>
      <c r="AB3576" t="s">
        <v>394</v>
      </c>
      <c r="AC3576" t="s">
        <v>1418</v>
      </c>
    </row>
    <row r="3577" spans="1:29" x14ac:dyDescent="0.25">
      <c r="A3577" t="s">
        <v>32</v>
      </c>
      <c r="B3577" t="s">
        <v>415</v>
      </c>
      <c r="C3577" t="s">
        <v>441</v>
      </c>
      <c r="D3577" t="s">
        <v>1052</v>
      </c>
      <c r="E3577">
        <v>113</v>
      </c>
      <c r="F3577">
        <v>1849139238</v>
      </c>
      <c r="G3577">
        <v>779623995</v>
      </c>
      <c r="H3577">
        <v>382227980</v>
      </c>
      <c r="I3577">
        <v>23</v>
      </c>
      <c r="J3577">
        <v>36</v>
      </c>
      <c r="K3577">
        <v>25</v>
      </c>
      <c r="L3577">
        <v>57588000</v>
      </c>
      <c r="M3577">
        <v>113</v>
      </c>
      <c r="N3577">
        <v>18</v>
      </c>
      <c r="O3577">
        <v>36</v>
      </c>
      <c r="P3577">
        <v>1.2777777777777779</v>
      </c>
      <c r="Q3577">
        <v>1</v>
      </c>
      <c r="R3577">
        <v>1.1388888888888891</v>
      </c>
      <c r="S3577">
        <v>3.5000000000000003E-2</v>
      </c>
      <c r="T3577">
        <v>0.03</v>
      </c>
      <c r="U3577">
        <v>3743220</v>
      </c>
      <c r="V3577" t="s">
        <v>1396</v>
      </c>
      <c r="W3577">
        <v>0.2067058943670525</v>
      </c>
      <c r="X3577">
        <v>9.7931606158188633E-3</v>
      </c>
      <c r="Y3577">
        <v>12769</v>
      </c>
      <c r="Z3577">
        <v>1442897</v>
      </c>
      <c r="AA3577">
        <v>163047361</v>
      </c>
      <c r="AB3577" t="s">
        <v>394</v>
      </c>
      <c r="AC3577" t="s">
        <v>1418</v>
      </c>
    </row>
    <row r="3578" spans="1:29" x14ac:dyDescent="0.25">
      <c r="A3578" t="s">
        <v>32</v>
      </c>
      <c r="B3578" t="s">
        <v>415</v>
      </c>
      <c r="C3578" t="s">
        <v>441</v>
      </c>
      <c r="D3578" t="s">
        <v>1047</v>
      </c>
      <c r="E3578">
        <v>88</v>
      </c>
      <c r="F3578">
        <v>1320559274.7</v>
      </c>
      <c r="G3578">
        <v>552238728</v>
      </c>
      <c r="H3578">
        <v>473701520</v>
      </c>
      <c r="I3578">
        <v>32</v>
      </c>
      <c r="J3578">
        <v>54</v>
      </c>
      <c r="K3578">
        <v>32</v>
      </c>
      <c r="L3578">
        <v>93304000</v>
      </c>
      <c r="M3578">
        <v>88</v>
      </c>
      <c r="N3578">
        <v>19</v>
      </c>
      <c r="O3578">
        <v>35</v>
      </c>
      <c r="P3578">
        <v>1.6842105263157889</v>
      </c>
      <c r="Q3578">
        <v>1.5428571428571429</v>
      </c>
      <c r="R3578">
        <v>1.613533834586466</v>
      </c>
      <c r="S3578">
        <v>0.05</v>
      </c>
      <c r="T3578">
        <v>0.08</v>
      </c>
      <c r="U3578">
        <v>12129520</v>
      </c>
      <c r="V3578" t="s">
        <v>1396</v>
      </c>
      <c r="W3578">
        <v>0.35871280379111631</v>
      </c>
      <c r="X3578">
        <v>2.5605828750560059E-2</v>
      </c>
      <c r="Y3578">
        <v>7744</v>
      </c>
      <c r="Z3578">
        <v>681472</v>
      </c>
      <c r="AA3578">
        <v>59969536</v>
      </c>
      <c r="AB3578" t="s">
        <v>410</v>
      </c>
      <c r="AC3578" t="s">
        <v>1418</v>
      </c>
    </row>
    <row r="3579" spans="1:29" x14ac:dyDescent="0.25">
      <c r="A3579" t="s">
        <v>32</v>
      </c>
      <c r="B3579" t="s">
        <v>415</v>
      </c>
      <c r="C3579" t="s">
        <v>441</v>
      </c>
      <c r="D3579" t="s">
        <v>1028</v>
      </c>
      <c r="E3579">
        <v>124</v>
      </c>
      <c r="F3579">
        <v>2051148516</v>
      </c>
      <c r="G3579">
        <v>784742756</v>
      </c>
      <c r="H3579">
        <v>447867230</v>
      </c>
      <c r="I3579">
        <v>31</v>
      </c>
      <c r="J3579">
        <v>40</v>
      </c>
      <c r="K3579">
        <v>31</v>
      </c>
      <c r="L3579">
        <v>58458000</v>
      </c>
      <c r="M3579">
        <v>124</v>
      </c>
      <c r="N3579">
        <v>28</v>
      </c>
      <c r="O3579">
        <v>50</v>
      </c>
      <c r="P3579">
        <v>1.107142857142857</v>
      </c>
      <c r="Q3579">
        <v>0.8</v>
      </c>
      <c r="R3579">
        <v>0.95357142857142863</v>
      </c>
      <c r="S3579">
        <v>2.5000000000000001E-2</v>
      </c>
      <c r="T3579">
        <v>0.01</v>
      </c>
      <c r="U3579">
        <v>2046030</v>
      </c>
      <c r="V3579" t="s">
        <v>1396</v>
      </c>
      <c r="W3579">
        <v>0.2183494888382817</v>
      </c>
      <c r="X3579">
        <v>4.568385143963313E-3</v>
      </c>
      <c r="Y3579">
        <v>15376</v>
      </c>
      <c r="Z3579">
        <v>1906624</v>
      </c>
      <c r="AA3579">
        <v>236421376</v>
      </c>
      <c r="AB3579" t="s">
        <v>391</v>
      </c>
      <c r="AC3579" t="s">
        <v>1418</v>
      </c>
    </row>
    <row r="3580" spans="1:29" x14ac:dyDescent="0.25">
      <c r="A3580" t="s">
        <v>32</v>
      </c>
      <c r="B3580" t="s">
        <v>415</v>
      </c>
      <c r="C3580" t="s">
        <v>441</v>
      </c>
      <c r="D3580" t="s">
        <v>1041</v>
      </c>
      <c r="E3580">
        <v>158</v>
      </c>
      <c r="F3580">
        <v>3003312125.8299999</v>
      </c>
      <c r="G3580">
        <v>1126535832</v>
      </c>
      <c r="H3580">
        <v>826803966.42999995</v>
      </c>
      <c r="I3580">
        <v>50</v>
      </c>
      <c r="J3580">
        <v>74</v>
      </c>
      <c r="K3580">
        <v>50</v>
      </c>
      <c r="L3580">
        <v>156929000</v>
      </c>
      <c r="M3580">
        <v>158</v>
      </c>
      <c r="N3580">
        <v>32</v>
      </c>
      <c r="O3580">
        <v>60</v>
      </c>
      <c r="P3580">
        <v>1.5625</v>
      </c>
      <c r="Q3580">
        <v>1.2333333333333329</v>
      </c>
      <c r="R3580">
        <v>1.3979166666666669</v>
      </c>
      <c r="S3580">
        <v>0.05</v>
      </c>
      <c r="T3580">
        <v>5.5E-2</v>
      </c>
      <c r="U3580">
        <v>16477545</v>
      </c>
      <c r="V3580" t="s">
        <v>1396</v>
      </c>
      <c r="W3580">
        <v>0.27529738228639927</v>
      </c>
      <c r="X3580">
        <v>1.992920410281443E-2</v>
      </c>
      <c r="Y3580">
        <v>24964</v>
      </c>
      <c r="Z3580">
        <v>3944312</v>
      </c>
      <c r="AA3580">
        <v>623201296</v>
      </c>
      <c r="AB3580" t="s">
        <v>397</v>
      </c>
      <c r="AC3580" t="s">
        <v>1418</v>
      </c>
    </row>
    <row r="3581" spans="1:29" x14ac:dyDescent="0.25">
      <c r="A3581" t="s">
        <v>32</v>
      </c>
      <c r="B3581" t="s">
        <v>415</v>
      </c>
      <c r="C3581" t="s">
        <v>441</v>
      </c>
      <c r="D3581" t="s">
        <v>1053</v>
      </c>
      <c r="E3581">
        <v>91</v>
      </c>
      <c r="F3581">
        <v>1580168566.8800001</v>
      </c>
      <c r="G3581">
        <v>604749471</v>
      </c>
      <c r="H3581">
        <v>270247513</v>
      </c>
      <c r="I3581">
        <v>19</v>
      </c>
      <c r="J3581">
        <v>26</v>
      </c>
      <c r="K3581">
        <v>19</v>
      </c>
      <c r="L3581">
        <v>44750000</v>
      </c>
      <c r="M3581">
        <v>91</v>
      </c>
      <c r="N3581">
        <v>16</v>
      </c>
      <c r="O3581">
        <v>29</v>
      </c>
      <c r="P3581">
        <v>1.1875</v>
      </c>
      <c r="Q3581">
        <v>0.89655172413793105</v>
      </c>
      <c r="R3581">
        <v>1.042025862068966</v>
      </c>
      <c r="S3581">
        <v>2.5000000000000001E-2</v>
      </c>
      <c r="T3581">
        <v>0.01</v>
      </c>
      <c r="U3581">
        <v>1566250</v>
      </c>
      <c r="V3581" t="s">
        <v>1396</v>
      </c>
      <c r="W3581">
        <v>0.1710244835040583</v>
      </c>
      <c r="X3581">
        <v>5.7956130016264019E-3</v>
      </c>
      <c r="Y3581">
        <v>8281</v>
      </c>
      <c r="Z3581">
        <v>753571</v>
      </c>
      <c r="AA3581">
        <v>68574961</v>
      </c>
      <c r="AB3581" t="s">
        <v>392</v>
      </c>
      <c r="AC3581" t="s">
        <v>1418</v>
      </c>
    </row>
    <row r="3582" spans="1:29" x14ac:dyDescent="0.25">
      <c r="A3582" t="s">
        <v>32</v>
      </c>
      <c r="B3582" t="s">
        <v>415</v>
      </c>
      <c r="C3582" t="s">
        <v>441</v>
      </c>
      <c r="D3582" t="s">
        <v>1044</v>
      </c>
      <c r="E3582">
        <v>137</v>
      </c>
      <c r="F3582">
        <v>2539130475.8400002</v>
      </c>
      <c r="G3582">
        <v>917963329</v>
      </c>
      <c r="H3582">
        <v>602909026.84000003</v>
      </c>
      <c r="I3582">
        <v>36</v>
      </c>
      <c r="J3582">
        <v>59</v>
      </c>
      <c r="K3582">
        <v>36</v>
      </c>
      <c r="L3582">
        <v>125175000</v>
      </c>
      <c r="M3582">
        <v>117</v>
      </c>
      <c r="N3582">
        <v>25</v>
      </c>
      <c r="O3582">
        <v>47</v>
      </c>
      <c r="P3582">
        <v>1.44</v>
      </c>
      <c r="Q3582">
        <v>1.2553191489361699</v>
      </c>
      <c r="R3582">
        <v>1.347659574468085</v>
      </c>
      <c r="S3582">
        <v>3.5000000000000003E-2</v>
      </c>
      <c r="T3582">
        <v>5.5E-2</v>
      </c>
      <c r="U3582">
        <v>11265750</v>
      </c>
      <c r="V3582" t="s">
        <v>1396</v>
      </c>
      <c r="W3582">
        <v>0.23744704440229461</v>
      </c>
      <c r="X3582">
        <v>1.8685654880715039E-2</v>
      </c>
      <c r="Y3582">
        <v>18769</v>
      </c>
      <c r="Z3582">
        <v>2571353</v>
      </c>
      <c r="AA3582">
        <v>352275361</v>
      </c>
      <c r="AB3582" t="s">
        <v>396</v>
      </c>
      <c r="AC3582" t="s">
        <v>1418</v>
      </c>
    </row>
    <row r="3583" spans="1:29" x14ac:dyDescent="0.25">
      <c r="A3583" t="s">
        <v>32</v>
      </c>
      <c r="B3583" t="s">
        <v>415</v>
      </c>
      <c r="C3583" t="s">
        <v>441</v>
      </c>
      <c r="D3583" t="s">
        <v>1030</v>
      </c>
      <c r="E3583">
        <v>96</v>
      </c>
      <c r="F3583">
        <v>1828193540.72</v>
      </c>
      <c r="G3583">
        <v>705657787</v>
      </c>
      <c r="H3583">
        <v>550411792</v>
      </c>
      <c r="I3583">
        <v>32</v>
      </c>
      <c r="J3583">
        <v>50</v>
      </c>
      <c r="K3583">
        <v>32</v>
      </c>
      <c r="L3583">
        <v>87349000</v>
      </c>
      <c r="M3583">
        <v>96</v>
      </c>
      <c r="N3583">
        <v>21</v>
      </c>
      <c r="O3583">
        <v>38</v>
      </c>
      <c r="P3583">
        <v>1.5238095238095239</v>
      </c>
      <c r="Q3583">
        <v>1.3157894736842111</v>
      </c>
      <c r="R3583">
        <v>1.419799498746867</v>
      </c>
      <c r="S3583">
        <v>0.05</v>
      </c>
      <c r="T3583">
        <v>5.5E-2</v>
      </c>
      <c r="U3583">
        <v>9171645</v>
      </c>
      <c r="V3583" t="s">
        <v>1396</v>
      </c>
      <c r="W3583">
        <v>0.30106866682355232</v>
      </c>
      <c r="X3583">
        <v>1.666324220030518E-2</v>
      </c>
      <c r="Y3583">
        <v>9216</v>
      </c>
      <c r="Z3583">
        <v>884736</v>
      </c>
      <c r="AA3583">
        <v>84934656</v>
      </c>
      <c r="AB3583" t="s">
        <v>392</v>
      </c>
      <c r="AC3583" t="s">
        <v>1418</v>
      </c>
    </row>
    <row r="3584" spans="1:29" x14ac:dyDescent="0.25">
      <c r="A3584" t="s">
        <v>32</v>
      </c>
      <c r="B3584" t="s">
        <v>415</v>
      </c>
      <c r="C3584" t="s">
        <v>441</v>
      </c>
      <c r="D3584" t="s">
        <v>1051</v>
      </c>
      <c r="E3584">
        <v>92</v>
      </c>
      <c r="F3584">
        <v>1502612613</v>
      </c>
      <c r="G3584">
        <v>641401091</v>
      </c>
      <c r="H3584">
        <v>591936992</v>
      </c>
      <c r="I3584">
        <v>37</v>
      </c>
      <c r="J3584">
        <v>50</v>
      </c>
      <c r="K3584">
        <v>38</v>
      </c>
      <c r="L3584">
        <v>85086000</v>
      </c>
      <c r="M3584">
        <v>92</v>
      </c>
      <c r="N3584">
        <v>16</v>
      </c>
      <c r="O3584">
        <v>29</v>
      </c>
      <c r="P3584">
        <v>2.3125</v>
      </c>
      <c r="Q3584">
        <v>1.7241379310344831</v>
      </c>
      <c r="R3584">
        <v>2.018318965517242</v>
      </c>
      <c r="S3584">
        <v>0.05</v>
      </c>
      <c r="T3584">
        <v>0.08</v>
      </c>
      <c r="U3584">
        <v>11061180</v>
      </c>
      <c r="V3584" t="s">
        <v>1396</v>
      </c>
      <c r="W3584">
        <v>0.39393852206403651</v>
      </c>
      <c r="X3584">
        <v>1.8686414516226081E-2</v>
      </c>
      <c r="Y3584">
        <v>8464</v>
      </c>
      <c r="Z3584">
        <v>778688</v>
      </c>
      <c r="AA3584">
        <v>71639296</v>
      </c>
      <c r="AB3584" t="s">
        <v>392</v>
      </c>
      <c r="AC3584" t="s">
        <v>1418</v>
      </c>
    </row>
    <row r="3585" spans="1:29" x14ac:dyDescent="0.25">
      <c r="A3585" t="s">
        <v>32</v>
      </c>
      <c r="B3585" t="s">
        <v>415</v>
      </c>
      <c r="C3585" t="s">
        <v>441</v>
      </c>
      <c r="D3585" t="s">
        <v>1032</v>
      </c>
      <c r="E3585">
        <v>154</v>
      </c>
      <c r="F3585">
        <v>2645837800.0900002</v>
      </c>
      <c r="G3585">
        <v>937491911</v>
      </c>
      <c r="H3585">
        <v>583988229</v>
      </c>
      <c r="I3585">
        <v>42</v>
      </c>
      <c r="J3585">
        <v>73</v>
      </c>
      <c r="K3585">
        <v>43</v>
      </c>
      <c r="L3585">
        <v>127980000</v>
      </c>
      <c r="M3585">
        <v>154</v>
      </c>
      <c r="N3585">
        <v>34</v>
      </c>
      <c r="O3585">
        <v>59</v>
      </c>
      <c r="P3585">
        <v>1.2352941176470591</v>
      </c>
      <c r="Q3585">
        <v>1.2372881355932199</v>
      </c>
      <c r="R3585">
        <v>1.23629112662014</v>
      </c>
      <c r="S3585">
        <v>3.5000000000000003E-2</v>
      </c>
      <c r="T3585">
        <v>5.5E-2</v>
      </c>
      <c r="U3585">
        <v>11518200</v>
      </c>
      <c r="V3585" t="s">
        <v>1396</v>
      </c>
      <c r="W3585">
        <v>0.22071958794304589</v>
      </c>
      <c r="X3585">
        <v>1.9723342745663459E-2</v>
      </c>
      <c r="Y3585">
        <v>23716</v>
      </c>
      <c r="Z3585">
        <v>3652264</v>
      </c>
      <c r="AA3585">
        <v>562448656</v>
      </c>
      <c r="AB3585" t="s">
        <v>397</v>
      </c>
      <c r="AC3585" t="s">
        <v>1418</v>
      </c>
    </row>
    <row r="3586" spans="1:29" x14ac:dyDescent="0.25">
      <c r="A3586" t="s">
        <v>32</v>
      </c>
      <c r="B3586" t="s">
        <v>415</v>
      </c>
      <c r="C3586" t="s">
        <v>441</v>
      </c>
      <c r="D3586" t="s">
        <v>1027</v>
      </c>
      <c r="E3586">
        <v>91</v>
      </c>
      <c r="F3586">
        <v>1552146740.95</v>
      </c>
      <c r="G3586">
        <v>602531239</v>
      </c>
      <c r="H3586">
        <v>418757571.88</v>
      </c>
      <c r="I3586">
        <v>25</v>
      </c>
      <c r="J3586">
        <v>55</v>
      </c>
      <c r="K3586">
        <v>25</v>
      </c>
      <c r="L3586">
        <v>134198000</v>
      </c>
      <c r="M3586">
        <v>91</v>
      </c>
      <c r="N3586">
        <v>19</v>
      </c>
      <c r="O3586">
        <v>36</v>
      </c>
      <c r="P3586">
        <v>1.3157894736842111</v>
      </c>
      <c r="Q3586">
        <v>1.5277777777777779</v>
      </c>
      <c r="R3586">
        <v>1.4217836257309939</v>
      </c>
      <c r="S3586">
        <v>3.5000000000000003E-2</v>
      </c>
      <c r="T3586">
        <v>0.08</v>
      </c>
      <c r="U3586">
        <v>15432770</v>
      </c>
      <c r="V3586" t="s">
        <v>1396</v>
      </c>
      <c r="W3586">
        <v>0.26979251434931789</v>
      </c>
      <c r="X3586">
        <v>3.685370972688333E-2</v>
      </c>
      <c r="Y3586">
        <v>8281</v>
      </c>
      <c r="Z3586">
        <v>753571</v>
      </c>
      <c r="AA3586">
        <v>68574961</v>
      </c>
      <c r="AB3586" t="s">
        <v>392</v>
      </c>
      <c r="AC3586" t="s">
        <v>1418</v>
      </c>
    </row>
    <row r="3587" spans="1:29" x14ac:dyDescent="0.25">
      <c r="A3587" t="s">
        <v>32</v>
      </c>
      <c r="B3587" t="s">
        <v>415</v>
      </c>
      <c r="C3587" t="s">
        <v>441</v>
      </c>
      <c r="D3587" t="s">
        <v>1046</v>
      </c>
      <c r="E3587">
        <v>154</v>
      </c>
      <c r="F3587">
        <v>2789059443.9699998</v>
      </c>
      <c r="G3587">
        <v>1096008699</v>
      </c>
      <c r="H3587">
        <v>831616890.38</v>
      </c>
      <c r="I3587">
        <v>52</v>
      </c>
      <c r="J3587">
        <v>90</v>
      </c>
      <c r="K3587">
        <v>53</v>
      </c>
      <c r="L3587">
        <v>164313000</v>
      </c>
      <c r="M3587">
        <v>154</v>
      </c>
      <c r="N3587">
        <v>31</v>
      </c>
      <c r="O3587">
        <v>59</v>
      </c>
      <c r="P3587">
        <v>1.67741935483871</v>
      </c>
      <c r="Q3587">
        <v>1.525423728813559</v>
      </c>
      <c r="R3587">
        <v>1.6014215418261351</v>
      </c>
      <c r="S3587">
        <v>0.05</v>
      </c>
      <c r="T3587">
        <v>0.08</v>
      </c>
      <c r="U3587">
        <v>21360690</v>
      </c>
      <c r="V3587" t="s">
        <v>1396</v>
      </c>
      <c r="W3587">
        <v>0.29817108852877688</v>
      </c>
      <c r="X3587">
        <v>2.568573371596556E-2</v>
      </c>
      <c r="Y3587">
        <v>23716</v>
      </c>
      <c r="Z3587">
        <v>3652264</v>
      </c>
      <c r="AA3587">
        <v>562448656</v>
      </c>
      <c r="AB3587" t="s">
        <v>397</v>
      </c>
      <c r="AC3587" t="s">
        <v>1418</v>
      </c>
    </row>
    <row r="3588" spans="1:29" x14ac:dyDescent="0.25">
      <c r="A3588" t="s">
        <v>32</v>
      </c>
      <c r="B3588" t="s">
        <v>415</v>
      </c>
      <c r="C3588" t="s">
        <v>441</v>
      </c>
      <c r="D3588" t="s">
        <v>1031</v>
      </c>
      <c r="E3588">
        <v>130</v>
      </c>
      <c r="F3588">
        <v>2201440281.29</v>
      </c>
      <c r="G3588">
        <v>902146615</v>
      </c>
      <c r="H3588">
        <v>542766991.36000001</v>
      </c>
      <c r="I3588">
        <v>35</v>
      </c>
      <c r="J3588">
        <v>53</v>
      </c>
      <c r="K3588">
        <v>35</v>
      </c>
      <c r="L3588">
        <v>95959000</v>
      </c>
      <c r="M3588">
        <v>130</v>
      </c>
      <c r="N3588">
        <v>28</v>
      </c>
      <c r="O3588">
        <v>52</v>
      </c>
      <c r="P3588">
        <v>1.25</v>
      </c>
      <c r="Q3588">
        <v>1.0192307692307689</v>
      </c>
      <c r="R3588">
        <v>1.134615384615385</v>
      </c>
      <c r="S3588">
        <v>3.5000000000000003E-2</v>
      </c>
      <c r="T3588">
        <v>0.03</v>
      </c>
      <c r="U3588">
        <v>6237335</v>
      </c>
      <c r="V3588" t="s">
        <v>1396</v>
      </c>
      <c r="W3588">
        <v>0.2465508585324647</v>
      </c>
      <c r="X3588">
        <v>1.14917360474911E-2</v>
      </c>
      <c r="Y3588">
        <v>16900</v>
      </c>
      <c r="Z3588">
        <v>2197000</v>
      </c>
      <c r="AA3588">
        <v>285610000</v>
      </c>
      <c r="AB3588" t="s">
        <v>396</v>
      </c>
      <c r="AC3588" t="s">
        <v>1418</v>
      </c>
    </row>
    <row r="3589" spans="1:29" x14ac:dyDescent="0.25">
      <c r="A3589" t="s">
        <v>32</v>
      </c>
      <c r="B3589" t="s">
        <v>415</v>
      </c>
      <c r="C3589" t="s">
        <v>441</v>
      </c>
      <c r="D3589" t="s">
        <v>1054</v>
      </c>
      <c r="E3589">
        <v>109</v>
      </c>
      <c r="F3589">
        <v>1835499545.1400001</v>
      </c>
      <c r="G3589">
        <v>705898500</v>
      </c>
      <c r="H3589">
        <v>201607502</v>
      </c>
      <c r="I3589">
        <v>15</v>
      </c>
      <c r="J3589">
        <v>29</v>
      </c>
      <c r="K3589">
        <v>15</v>
      </c>
      <c r="L3589">
        <v>42307012</v>
      </c>
      <c r="M3589">
        <v>109</v>
      </c>
      <c r="N3589">
        <v>19</v>
      </c>
      <c r="O3589">
        <v>35</v>
      </c>
      <c r="P3589">
        <v>0.78947368421052633</v>
      </c>
      <c r="Q3589">
        <v>0.82857142857142863</v>
      </c>
      <c r="R3589">
        <v>0.80902255639097742</v>
      </c>
      <c r="S3589">
        <v>0</v>
      </c>
      <c r="T3589">
        <v>0.01</v>
      </c>
      <c r="U3589">
        <v>423070.12</v>
      </c>
      <c r="V3589" t="s">
        <v>1396</v>
      </c>
      <c r="W3589">
        <v>0.1098379471320559</v>
      </c>
      <c r="X3589">
        <v>2.0984840137546071E-3</v>
      </c>
      <c r="Y3589">
        <v>11881</v>
      </c>
      <c r="Z3589">
        <v>1295029</v>
      </c>
      <c r="AA3589">
        <v>141158161</v>
      </c>
      <c r="AB3589" t="s">
        <v>393</v>
      </c>
      <c r="AC3589" t="s">
        <v>1418</v>
      </c>
    </row>
    <row r="3590" spans="1:29" x14ac:dyDescent="0.25">
      <c r="A3590" t="s">
        <v>32</v>
      </c>
      <c r="B3590" t="s">
        <v>415</v>
      </c>
      <c r="C3590" t="s">
        <v>441</v>
      </c>
      <c r="D3590" t="s">
        <v>1035</v>
      </c>
      <c r="E3590">
        <v>114</v>
      </c>
      <c r="F3590">
        <v>1872549155.6199999</v>
      </c>
      <c r="G3590">
        <v>721901304</v>
      </c>
      <c r="H3590">
        <v>601413445.66999996</v>
      </c>
      <c r="I3590">
        <v>39</v>
      </c>
      <c r="J3590">
        <v>75</v>
      </c>
      <c r="K3590">
        <v>40</v>
      </c>
      <c r="L3590">
        <v>137195000</v>
      </c>
      <c r="M3590">
        <v>114</v>
      </c>
      <c r="N3590">
        <v>25</v>
      </c>
      <c r="O3590">
        <v>46</v>
      </c>
      <c r="P3590">
        <v>1.56</v>
      </c>
      <c r="Q3590">
        <v>1.630434782608696</v>
      </c>
      <c r="R3590">
        <v>1.5952173913043479</v>
      </c>
      <c r="S3590">
        <v>0.05</v>
      </c>
      <c r="T3590">
        <v>0.08</v>
      </c>
      <c r="U3590">
        <v>17835350</v>
      </c>
      <c r="V3590" t="s">
        <v>1396</v>
      </c>
      <c r="W3590">
        <v>0.3211736492283816</v>
      </c>
      <c r="X3590">
        <v>2.9655722080058702E-2</v>
      </c>
      <c r="Y3590">
        <v>12996</v>
      </c>
      <c r="Z3590">
        <v>1481544</v>
      </c>
      <c r="AA3590">
        <v>168896016</v>
      </c>
      <c r="AB3590" t="s">
        <v>394</v>
      </c>
      <c r="AC3590" t="s">
        <v>1418</v>
      </c>
    </row>
    <row r="3591" spans="1:29" x14ac:dyDescent="0.25">
      <c r="A3591" t="s">
        <v>32</v>
      </c>
      <c r="B3591" t="s">
        <v>415</v>
      </c>
      <c r="C3591" t="s">
        <v>441</v>
      </c>
      <c r="D3591" t="s">
        <v>1045</v>
      </c>
      <c r="E3591">
        <v>145</v>
      </c>
      <c r="F3591">
        <v>2355524116.96</v>
      </c>
      <c r="G3591">
        <v>931813999</v>
      </c>
      <c r="H3591">
        <v>735948885</v>
      </c>
      <c r="I3591">
        <v>45</v>
      </c>
      <c r="J3591">
        <v>59</v>
      </c>
      <c r="K3591">
        <v>45</v>
      </c>
      <c r="L3591">
        <v>103613000</v>
      </c>
      <c r="M3591">
        <v>145</v>
      </c>
      <c r="N3591">
        <v>32</v>
      </c>
      <c r="O3591">
        <v>58</v>
      </c>
      <c r="P3591">
        <v>1.40625</v>
      </c>
      <c r="Q3591">
        <v>1.017241379310345</v>
      </c>
      <c r="R3591">
        <v>1.2117456896551719</v>
      </c>
      <c r="S3591">
        <v>3.5000000000000003E-2</v>
      </c>
      <c r="T3591">
        <v>0.03</v>
      </c>
      <c r="U3591">
        <v>6734845</v>
      </c>
      <c r="V3591" t="s">
        <v>1396</v>
      </c>
      <c r="W3591">
        <v>0.31243530036525508</v>
      </c>
      <c r="X3591">
        <v>9.1512401707083222E-3</v>
      </c>
      <c r="Y3591">
        <v>21025</v>
      </c>
      <c r="Z3591">
        <v>3048625</v>
      </c>
      <c r="AA3591">
        <v>442050625</v>
      </c>
      <c r="AB3591" t="s">
        <v>395</v>
      </c>
      <c r="AC3591" t="s">
        <v>1418</v>
      </c>
    </row>
    <row r="3592" spans="1:29" x14ac:dyDescent="0.25">
      <c r="A3592" t="s">
        <v>32</v>
      </c>
      <c r="B3592" t="s">
        <v>415</v>
      </c>
      <c r="C3592" t="s">
        <v>441</v>
      </c>
      <c r="D3592" t="s">
        <v>1036</v>
      </c>
      <c r="E3592">
        <v>117</v>
      </c>
      <c r="F3592">
        <v>2138373226.25</v>
      </c>
      <c r="G3592">
        <v>772601634</v>
      </c>
      <c r="H3592">
        <v>645552134.25</v>
      </c>
      <c r="I3592">
        <v>40</v>
      </c>
      <c r="J3592">
        <v>52</v>
      </c>
      <c r="K3592">
        <v>41</v>
      </c>
      <c r="L3592">
        <v>84096024</v>
      </c>
      <c r="M3592">
        <v>117</v>
      </c>
      <c r="N3592">
        <v>26</v>
      </c>
      <c r="O3592">
        <v>47</v>
      </c>
      <c r="P3592">
        <v>1.538461538461539</v>
      </c>
      <c r="Q3592">
        <v>1.1063829787234041</v>
      </c>
      <c r="R3592">
        <v>1.322422258592471</v>
      </c>
      <c r="S3592">
        <v>0.05</v>
      </c>
      <c r="T3592">
        <v>4.4999999999999998E-2</v>
      </c>
      <c r="U3592">
        <v>7989122.2800000003</v>
      </c>
      <c r="V3592" t="s">
        <v>1396</v>
      </c>
      <c r="W3592">
        <v>0.3018893644595827</v>
      </c>
      <c r="X3592">
        <v>1.2375642269824931E-2</v>
      </c>
      <c r="Y3592">
        <v>13689</v>
      </c>
      <c r="Z3592">
        <v>1601613</v>
      </c>
      <c r="AA3592">
        <v>187388721</v>
      </c>
      <c r="AB3592" t="s">
        <v>394</v>
      </c>
      <c r="AC3592" t="s">
        <v>1418</v>
      </c>
    </row>
    <row r="3593" spans="1:29" x14ac:dyDescent="0.25">
      <c r="A3593" t="s">
        <v>32</v>
      </c>
      <c r="B3593" t="s">
        <v>415</v>
      </c>
      <c r="C3593" t="s">
        <v>441</v>
      </c>
      <c r="D3593" t="s">
        <v>1049</v>
      </c>
      <c r="E3593">
        <v>121</v>
      </c>
      <c r="F3593">
        <v>2040326831.1800001</v>
      </c>
      <c r="G3593">
        <v>838716678</v>
      </c>
      <c r="H3593">
        <v>536685508.93000001</v>
      </c>
      <c r="I3593">
        <v>36</v>
      </c>
      <c r="J3593">
        <v>55</v>
      </c>
      <c r="K3593">
        <v>36</v>
      </c>
      <c r="L3593">
        <v>106048000</v>
      </c>
      <c r="M3593">
        <v>121</v>
      </c>
      <c r="N3593">
        <v>21</v>
      </c>
      <c r="O3593">
        <v>39</v>
      </c>
      <c r="P3593">
        <v>1.714285714285714</v>
      </c>
      <c r="Q3593">
        <v>1.4102564102564099</v>
      </c>
      <c r="R3593">
        <v>1.562271062271062</v>
      </c>
      <c r="S3593">
        <v>0.05</v>
      </c>
      <c r="T3593">
        <v>5.5E-2</v>
      </c>
      <c r="U3593">
        <v>11135040</v>
      </c>
      <c r="V3593" t="s">
        <v>1396</v>
      </c>
      <c r="W3593">
        <v>0.26303898999338943</v>
      </c>
      <c r="X3593">
        <v>2.0747793288103011E-2</v>
      </c>
      <c r="Y3593">
        <v>14641</v>
      </c>
      <c r="Z3593">
        <v>1771561</v>
      </c>
      <c r="AA3593">
        <v>214358881</v>
      </c>
      <c r="AB3593" t="s">
        <v>391</v>
      </c>
      <c r="AC3593" t="s">
        <v>1418</v>
      </c>
    </row>
    <row r="3594" spans="1:29" x14ac:dyDescent="0.25">
      <c r="A3594" t="s">
        <v>32</v>
      </c>
      <c r="B3594" t="s">
        <v>415</v>
      </c>
      <c r="C3594" t="s">
        <v>441</v>
      </c>
      <c r="D3594" t="s">
        <v>1026</v>
      </c>
      <c r="E3594">
        <v>197</v>
      </c>
      <c r="F3594">
        <v>3480549638.8800001</v>
      </c>
      <c r="G3594">
        <v>1402618515</v>
      </c>
      <c r="H3594">
        <v>991851173.04999995</v>
      </c>
      <c r="I3594">
        <v>72</v>
      </c>
      <c r="J3594">
        <v>115</v>
      </c>
      <c r="K3594">
        <v>72</v>
      </c>
      <c r="L3594">
        <v>190891726</v>
      </c>
      <c r="M3594">
        <v>197</v>
      </c>
      <c r="N3594">
        <v>39</v>
      </c>
      <c r="O3594">
        <v>75</v>
      </c>
      <c r="P3594">
        <v>1.846153846153846</v>
      </c>
      <c r="Q3594">
        <v>1.533333333333333</v>
      </c>
      <c r="R3594">
        <v>1.68974358974359</v>
      </c>
      <c r="S3594">
        <v>0.05</v>
      </c>
      <c r="T3594">
        <v>0.08</v>
      </c>
      <c r="U3594">
        <v>24815924.379999999</v>
      </c>
      <c r="V3594" t="s">
        <v>1396</v>
      </c>
      <c r="W3594">
        <v>0.28496969615671558</v>
      </c>
      <c r="X3594">
        <v>2.5019806453108879E-2</v>
      </c>
      <c r="Y3594">
        <v>38809</v>
      </c>
      <c r="Z3594">
        <v>7645373</v>
      </c>
      <c r="AA3594">
        <v>1506138481</v>
      </c>
      <c r="AB3594" t="s">
        <v>400</v>
      </c>
      <c r="AC3594" t="s">
        <v>1418</v>
      </c>
    </row>
    <row r="3595" spans="1:29" x14ac:dyDescent="0.25">
      <c r="A3595" t="s">
        <v>32</v>
      </c>
      <c r="B3595" t="s">
        <v>415</v>
      </c>
      <c r="C3595" t="s">
        <v>441</v>
      </c>
      <c r="D3595" t="s">
        <v>1033</v>
      </c>
      <c r="E3595">
        <v>143</v>
      </c>
      <c r="F3595">
        <v>2503026476.4499998</v>
      </c>
      <c r="G3595">
        <v>937483504</v>
      </c>
      <c r="H3595">
        <v>569910600</v>
      </c>
      <c r="I3595">
        <v>36</v>
      </c>
      <c r="J3595">
        <v>64</v>
      </c>
      <c r="K3595">
        <v>36</v>
      </c>
      <c r="L3595">
        <v>117283000</v>
      </c>
      <c r="M3595">
        <v>143</v>
      </c>
      <c r="N3595">
        <v>32</v>
      </c>
      <c r="O3595">
        <v>57</v>
      </c>
      <c r="P3595">
        <v>1.125</v>
      </c>
      <c r="Q3595">
        <v>1.12280701754386</v>
      </c>
      <c r="R3595">
        <v>1.12390350877193</v>
      </c>
      <c r="S3595">
        <v>2.5000000000000001E-2</v>
      </c>
      <c r="T3595">
        <v>4.4999999999999998E-2</v>
      </c>
      <c r="U3595">
        <v>8209810</v>
      </c>
      <c r="V3595" t="s">
        <v>1396</v>
      </c>
      <c r="W3595">
        <v>0.22768860232285459</v>
      </c>
      <c r="X3595">
        <v>1.440543481732047E-2</v>
      </c>
      <c r="Y3595">
        <v>20449</v>
      </c>
      <c r="Z3595">
        <v>2924207</v>
      </c>
      <c r="AA3595">
        <v>418161601</v>
      </c>
      <c r="AB3595" t="s">
        <v>395</v>
      </c>
      <c r="AC3595" t="s">
        <v>1418</v>
      </c>
    </row>
    <row r="3596" spans="1:29" x14ac:dyDescent="0.25">
      <c r="A3596" t="s">
        <v>32</v>
      </c>
      <c r="B3596" t="s">
        <v>415</v>
      </c>
      <c r="C3596" t="s">
        <v>441</v>
      </c>
      <c r="D3596" t="s">
        <v>1042</v>
      </c>
      <c r="E3596">
        <v>108</v>
      </c>
      <c r="F3596">
        <v>1971053853.3499999</v>
      </c>
      <c r="G3596">
        <v>808371606</v>
      </c>
      <c r="H3596">
        <v>493360284</v>
      </c>
      <c r="I3596">
        <v>35</v>
      </c>
      <c r="J3596">
        <v>57</v>
      </c>
      <c r="K3596">
        <v>36</v>
      </c>
      <c r="L3596">
        <v>123277000</v>
      </c>
      <c r="M3596">
        <v>108</v>
      </c>
      <c r="N3596">
        <v>23</v>
      </c>
      <c r="O3596">
        <v>43</v>
      </c>
      <c r="P3596">
        <v>1.5217391304347829</v>
      </c>
      <c r="Q3596">
        <v>1.3255813953488369</v>
      </c>
      <c r="R3596">
        <v>1.42366026289181</v>
      </c>
      <c r="S3596">
        <v>0.05</v>
      </c>
      <c r="T3596">
        <v>5.5E-2</v>
      </c>
      <c r="U3596">
        <v>12944085</v>
      </c>
      <c r="V3596" t="s">
        <v>1396</v>
      </c>
      <c r="W3596">
        <v>0.25030279267179112</v>
      </c>
      <c r="X3596">
        <v>2.6236576838033439E-2</v>
      </c>
      <c r="Y3596">
        <v>11664</v>
      </c>
      <c r="Z3596">
        <v>1259712</v>
      </c>
      <c r="AA3596">
        <v>136048896</v>
      </c>
      <c r="AB3596" t="s">
        <v>393</v>
      </c>
      <c r="AC3596" t="s">
        <v>1418</v>
      </c>
    </row>
    <row r="3597" spans="1:29" x14ac:dyDescent="0.25">
      <c r="A3597" t="s">
        <v>32</v>
      </c>
      <c r="B3597" t="s">
        <v>415</v>
      </c>
      <c r="C3597" t="s">
        <v>441</v>
      </c>
      <c r="D3597" t="s">
        <v>1040</v>
      </c>
      <c r="E3597">
        <v>147</v>
      </c>
      <c r="F3597">
        <v>2326392875.5599999</v>
      </c>
      <c r="G3597">
        <v>888168364</v>
      </c>
      <c r="H3597">
        <v>866470095.59000003</v>
      </c>
      <c r="I3597">
        <v>63</v>
      </c>
      <c r="J3597">
        <v>103</v>
      </c>
      <c r="K3597">
        <v>64</v>
      </c>
      <c r="L3597">
        <v>196066000</v>
      </c>
      <c r="M3597">
        <v>147</v>
      </c>
      <c r="N3597">
        <v>34</v>
      </c>
      <c r="O3597">
        <v>59</v>
      </c>
      <c r="P3597">
        <v>1.8529411764705881</v>
      </c>
      <c r="Q3597">
        <v>1.745762711864407</v>
      </c>
      <c r="R3597">
        <v>1.799351944167497</v>
      </c>
      <c r="S3597">
        <v>0.05</v>
      </c>
      <c r="T3597">
        <v>0.08</v>
      </c>
      <c r="U3597">
        <v>25488580</v>
      </c>
      <c r="V3597" t="s">
        <v>1396</v>
      </c>
      <c r="W3597">
        <v>0.3724521789473873</v>
      </c>
      <c r="X3597">
        <v>2.9416572054508379E-2</v>
      </c>
      <c r="Y3597">
        <v>21609</v>
      </c>
      <c r="Z3597">
        <v>3176523</v>
      </c>
      <c r="AA3597">
        <v>466948881</v>
      </c>
      <c r="AB3597" t="s">
        <v>395</v>
      </c>
      <c r="AC3597" t="s">
        <v>1418</v>
      </c>
    </row>
    <row r="3598" spans="1:29" x14ac:dyDescent="0.25">
      <c r="A3598" t="s">
        <v>32</v>
      </c>
      <c r="B3598" t="s">
        <v>415</v>
      </c>
      <c r="C3598" t="s">
        <v>441</v>
      </c>
      <c r="D3598" t="s">
        <v>1055</v>
      </c>
      <c r="E3598">
        <v>119</v>
      </c>
      <c r="F3598">
        <v>2254531698.3400002</v>
      </c>
      <c r="G3598">
        <v>885607312</v>
      </c>
      <c r="H3598">
        <v>304810579.70999998</v>
      </c>
      <c r="I3598">
        <v>20</v>
      </c>
      <c r="J3598">
        <v>31</v>
      </c>
      <c r="K3598">
        <v>22</v>
      </c>
      <c r="L3598">
        <v>43252000</v>
      </c>
      <c r="M3598">
        <v>119</v>
      </c>
      <c r="N3598">
        <v>20</v>
      </c>
      <c r="O3598">
        <v>38</v>
      </c>
      <c r="P3598">
        <v>1</v>
      </c>
      <c r="Q3598">
        <v>0.81578947368421051</v>
      </c>
      <c r="R3598">
        <v>0.90789473684210531</v>
      </c>
      <c r="S3598">
        <v>0.02</v>
      </c>
      <c r="T3598">
        <v>0.01</v>
      </c>
      <c r="U3598">
        <v>1297560</v>
      </c>
      <c r="V3598" t="s">
        <v>1396</v>
      </c>
      <c r="W3598">
        <v>0.1351990659232826</v>
      </c>
      <c r="X3598">
        <v>4.2569388544010274E-3</v>
      </c>
      <c r="Y3598">
        <v>14161</v>
      </c>
      <c r="Z3598">
        <v>1685159</v>
      </c>
      <c r="AA3598">
        <v>200533921</v>
      </c>
      <c r="AB3598" t="s">
        <v>394</v>
      </c>
      <c r="AC3598" t="s">
        <v>1418</v>
      </c>
    </row>
    <row r="3599" spans="1:29" x14ac:dyDescent="0.25">
      <c r="A3599" t="s">
        <v>32</v>
      </c>
      <c r="B3599" t="s">
        <v>415</v>
      </c>
      <c r="C3599" t="s">
        <v>441</v>
      </c>
      <c r="D3599" t="s">
        <v>1038</v>
      </c>
      <c r="E3599">
        <v>150</v>
      </c>
      <c r="F3599">
        <v>2728622660.9099998</v>
      </c>
      <c r="G3599">
        <v>972704980</v>
      </c>
      <c r="H3599">
        <v>641526874</v>
      </c>
      <c r="I3599">
        <v>46</v>
      </c>
      <c r="J3599">
        <v>82</v>
      </c>
      <c r="K3599">
        <v>46</v>
      </c>
      <c r="L3599">
        <v>141030000</v>
      </c>
      <c r="M3599">
        <v>129</v>
      </c>
      <c r="N3599">
        <v>29</v>
      </c>
      <c r="O3599">
        <v>52</v>
      </c>
      <c r="P3599">
        <v>1.586206896551724</v>
      </c>
      <c r="Q3599">
        <v>1.5769230769230771</v>
      </c>
      <c r="R3599">
        <v>1.5815649867374</v>
      </c>
      <c r="S3599">
        <v>0.05</v>
      </c>
      <c r="T3599">
        <v>0.08</v>
      </c>
      <c r="U3599">
        <v>18333900</v>
      </c>
      <c r="V3599" t="s">
        <v>1396</v>
      </c>
      <c r="W3599">
        <v>0.23511014666500271</v>
      </c>
      <c r="X3599">
        <v>2.857853777143559E-2</v>
      </c>
      <c r="Y3599">
        <v>22500</v>
      </c>
      <c r="Z3599">
        <v>3375000</v>
      </c>
      <c r="AA3599">
        <v>506250000</v>
      </c>
      <c r="AB3599" t="s">
        <v>397</v>
      </c>
      <c r="AC3599" t="s">
        <v>1418</v>
      </c>
    </row>
    <row r="3600" spans="1:29" x14ac:dyDescent="0.25">
      <c r="A3600" t="s">
        <v>32</v>
      </c>
      <c r="B3600" t="s">
        <v>415</v>
      </c>
      <c r="C3600" t="s">
        <v>441</v>
      </c>
      <c r="D3600" t="s">
        <v>969</v>
      </c>
      <c r="E3600">
        <v>118</v>
      </c>
      <c r="F3600">
        <v>2249513675.4299998</v>
      </c>
      <c r="G3600">
        <v>827858803</v>
      </c>
      <c r="H3600">
        <v>539890125</v>
      </c>
      <c r="I3600">
        <v>32</v>
      </c>
      <c r="J3600">
        <v>53</v>
      </c>
      <c r="K3600">
        <v>33</v>
      </c>
      <c r="L3600">
        <v>135079000</v>
      </c>
      <c r="M3600">
        <v>118</v>
      </c>
      <c r="N3600">
        <v>26</v>
      </c>
      <c r="O3600">
        <v>47</v>
      </c>
      <c r="P3600">
        <v>1.2307692307692311</v>
      </c>
      <c r="Q3600">
        <v>1.1276595744680851</v>
      </c>
      <c r="R3600">
        <v>1.179214402618658</v>
      </c>
      <c r="S3600">
        <v>3.5000000000000003E-2</v>
      </c>
      <c r="T3600">
        <v>4.4999999999999998E-2</v>
      </c>
      <c r="U3600">
        <v>10806320</v>
      </c>
      <c r="V3600" t="s">
        <v>1396</v>
      </c>
      <c r="W3600">
        <v>0.24000304194496561</v>
      </c>
      <c r="X3600">
        <v>2.001577635819881E-2</v>
      </c>
      <c r="Y3600">
        <v>13924</v>
      </c>
      <c r="Z3600">
        <v>1643032</v>
      </c>
      <c r="AA3600">
        <v>193877776</v>
      </c>
      <c r="AB3600" t="s">
        <v>394</v>
      </c>
      <c r="AC3600" t="s">
        <v>1418</v>
      </c>
    </row>
    <row r="3601" spans="1:29" x14ac:dyDescent="0.25">
      <c r="A3601" t="s">
        <v>32</v>
      </c>
      <c r="B3601" t="s">
        <v>415</v>
      </c>
      <c r="C3601" t="s">
        <v>441</v>
      </c>
      <c r="D3601" t="s">
        <v>1037</v>
      </c>
      <c r="E3601">
        <v>132</v>
      </c>
      <c r="F3601">
        <v>2521926152.98</v>
      </c>
      <c r="G3601">
        <v>932154949</v>
      </c>
      <c r="H3601">
        <v>405220731</v>
      </c>
      <c r="I3601">
        <v>27</v>
      </c>
      <c r="J3601">
        <v>43</v>
      </c>
      <c r="K3601">
        <v>27</v>
      </c>
      <c r="L3601">
        <v>73975000</v>
      </c>
      <c r="M3601">
        <v>132</v>
      </c>
      <c r="N3601">
        <v>27</v>
      </c>
      <c r="O3601">
        <v>53</v>
      </c>
      <c r="P3601">
        <v>1</v>
      </c>
      <c r="Q3601">
        <v>0.81132075471698117</v>
      </c>
      <c r="R3601">
        <v>0.90566037735849059</v>
      </c>
      <c r="S3601">
        <v>0.02</v>
      </c>
      <c r="T3601">
        <v>0.01</v>
      </c>
      <c r="U3601">
        <v>2219250</v>
      </c>
      <c r="V3601" t="s">
        <v>1396</v>
      </c>
      <c r="W3601">
        <v>0.16067906291434281</v>
      </c>
      <c r="X3601">
        <v>5.4766447770906368E-3</v>
      </c>
      <c r="Y3601">
        <v>17424</v>
      </c>
      <c r="Z3601">
        <v>2299968</v>
      </c>
      <c r="AA3601">
        <v>303595776</v>
      </c>
      <c r="AB3601" t="s">
        <v>396</v>
      </c>
      <c r="AC3601" t="s">
        <v>1418</v>
      </c>
    </row>
    <row r="3602" spans="1:29" x14ac:dyDescent="0.25">
      <c r="A3602" t="s">
        <v>33</v>
      </c>
      <c r="B3602" t="s">
        <v>415</v>
      </c>
      <c r="C3602" t="s">
        <v>442</v>
      </c>
      <c r="D3602" t="s">
        <v>1047</v>
      </c>
      <c r="E3602">
        <v>141</v>
      </c>
      <c r="F3602">
        <v>2369059182.4699998</v>
      </c>
      <c r="G3602">
        <v>888390269</v>
      </c>
      <c r="H3602">
        <v>574539453</v>
      </c>
      <c r="I3602">
        <v>40</v>
      </c>
      <c r="J3602">
        <v>91</v>
      </c>
      <c r="K3602">
        <v>40</v>
      </c>
      <c r="L3602">
        <v>250649000</v>
      </c>
      <c r="M3602">
        <v>126</v>
      </c>
      <c r="N3602">
        <v>33</v>
      </c>
      <c r="O3602">
        <v>50</v>
      </c>
      <c r="P3602">
        <v>1.2121212121212119</v>
      </c>
      <c r="Q3602">
        <v>1.82</v>
      </c>
      <c r="R3602">
        <v>1.5160606060606061</v>
      </c>
      <c r="S3602">
        <v>3.5000000000000003E-2</v>
      </c>
      <c r="T3602">
        <v>0.08</v>
      </c>
      <c r="U3602">
        <v>28824635</v>
      </c>
      <c r="V3602" t="s">
        <v>1396</v>
      </c>
      <c r="W3602">
        <v>0.24251798234984601</v>
      </c>
      <c r="X3602">
        <v>5.016998371389475E-2</v>
      </c>
      <c r="Y3602">
        <v>19881</v>
      </c>
      <c r="Z3602">
        <v>2803221</v>
      </c>
      <c r="AA3602">
        <v>395254161</v>
      </c>
      <c r="AB3602" t="s">
        <v>395</v>
      </c>
      <c r="AC3602" t="s">
        <v>1418</v>
      </c>
    </row>
    <row r="3603" spans="1:29" x14ac:dyDescent="0.25">
      <c r="A3603" t="s">
        <v>33</v>
      </c>
      <c r="B3603" t="s">
        <v>415</v>
      </c>
      <c r="C3603" t="s">
        <v>441</v>
      </c>
      <c r="D3603" t="s">
        <v>969</v>
      </c>
      <c r="E3603">
        <v>127</v>
      </c>
      <c r="F3603">
        <v>2311449101</v>
      </c>
      <c r="G3603">
        <v>846672935</v>
      </c>
      <c r="H3603">
        <v>334723695</v>
      </c>
      <c r="I3603">
        <v>23</v>
      </c>
      <c r="J3603">
        <v>37</v>
      </c>
      <c r="K3603">
        <v>25</v>
      </c>
      <c r="L3603">
        <v>61016403</v>
      </c>
      <c r="M3603">
        <v>112</v>
      </c>
      <c r="N3603">
        <v>27</v>
      </c>
      <c r="O3603">
        <v>45</v>
      </c>
      <c r="P3603">
        <v>0.85185185185185186</v>
      </c>
      <c r="Q3603">
        <v>0.82222222222222219</v>
      </c>
      <c r="R3603">
        <v>0.83703703703703702</v>
      </c>
      <c r="S3603">
        <v>0.01</v>
      </c>
      <c r="T3603">
        <v>0.01</v>
      </c>
      <c r="U3603">
        <v>1220328.06</v>
      </c>
      <c r="V3603" t="s">
        <v>1396</v>
      </c>
      <c r="W3603">
        <v>0.1448111900258538</v>
      </c>
      <c r="X3603">
        <v>3.6457773328535952E-3</v>
      </c>
      <c r="Y3603">
        <v>16129</v>
      </c>
      <c r="Z3603">
        <v>2048383</v>
      </c>
      <c r="AA3603">
        <v>260144641</v>
      </c>
      <c r="AB3603" t="s">
        <v>391</v>
      </c>
      <c r="AC3603" t="s">
        <v>1418</v>
      </c>
    </row>
    <row r="3604" spans="1:29" x14ac:dyDescent="0.25">
      <c r="A3604" t="s">
        <v>33</v>
      </c>
      <c r="B3604" t="s">
        <v>415</v>
      </c>
      <c r="C3604" t="s">
        <v>441</v>
      </c>
      <c r="D3604" t="s">
        <v>1035</v>
      </c>
      <c r="E3604">
        <v>168</v>
      </c>
      <c r="F3604">
        <v>2715596333.6799998</v>
      </c>
      <c r="G3604">
        <v>1075088726</v>
      </c>
      <c r="H3604">
        <v>677929757</v>
      </c>
      <c r="I3604">
        <v>48</v>
      </c>
      <c r="J3604">
        <v>71</v>
      </c>
      <c r="K3604">
        <v>49</v>
      </c>
      <c r="L3604">
        <v>115063000</v>
      </c>
      <c r="M3604">
        <v>154</v>
      </c>
      <c r="N3604">
        <v>38</v>
      </c>
      <c r="O3604">
        <v>62</v>
      </c>
      <c r="P3604">
        <v>1.263157894736842</v>
      </c>
      <c r="Q3604">
        <v>1.145161290322581</v>
      </c>
      <c r="R3604">
        <v>1.2041595925297111</v>
      </c>
      <c r="S3604">
        <v>3.5000000000000003E-2</v>
      </c>
      <c r="T3604">
        <v>4.4999999999999998E-2</v>
      </c>
      <c r="U3604">
        <v>9205040</v>
      </c>
      <c r="V3604" t="s">
        <v>1396</v>
      </c>
      <c r="W3604">
        <v>0.24964305209578541</v>
      </c>
      <c r="X3604">
        <v>1.3578161903874061E-2</v>
      </c>
      <c r="Y3604">
        <v>28224</v>
      </c>
      <c r="Z3604">
        <v>4741632</v>
      </c>
      <c r="AA3604">
        <v>796594176</v>
      </c>
      <c r="AB3604" t="s">
        <v>399</v>
      </c>
      <c r="AC3604" t="s">
        <v>1418</v>
      </c>
    </row>
    <row r="3605" spans="1:29" x14ac:dyDescent="0.25">
      <c r="A3605" t="s">
        <v>33</v>
      </c>
      <c r="B3605" t="s">
        <v>415</v>
      </c>
      <c r="C3605" t="s">
        <v>441</v>
      </c>
      <c r="D3605" t="s">
        <v>1027</v>
      </c>
      <c r="E3605">
        <v>120</v>
      </c>
      <c r="F3605">
        <v>2079467720.8800001</v>
      </c>
      <c r="G3605">
        <v>802472300</v>
      </c>
      <c r="H3605">
        <v>340069703</v>
      </c>
      <c r="I3605">
        <v>22</v>
      </c>
      <c r="J3605">
        <v>35</v>
      </c>
      <c r="K3605">
        <v>23</v>
      </c>
      <c r="L3605">
        <v>59142000</v>
      </c>
      <c r="M3605">
        <v>105</v>
      </c>
      <c r="N3605">
        <v>25</v>
      </c>
      <c r="O3605">
        <v>42</v>
      </c>
      <c r="P3605">
        <v>0.88</v>
      </c>
      <c r="Q3605">
        <v>0.83333333333333337</v>
      </c>
      <c r="R3605">
        <v>0.85666666666666669</v>
      </c>
      <c r="S3605">
        <v>0.01</v>
      </c>
      <c r="T3605">
        <v>0.01</v>
      </c>
      <c r="U3605">
        <v>1182840</v>
      </c>
      <c r="V3605" t="s">
        <v>1396</v>
      </c>
      <c r="W3605">
        <v>0.16353689917152811</v>
      </c>
      <c r="X3605">
        <v>3.478228109017992E-3</v>
      </c>
      <c r="Y3605">
        <v>14400</v>
      </c>
      <c r="Z3605">
        <v>1728000</v>
      </c>
      <c r="AA3605">
        <v>207360000</v>
      </c>
      <c r="AB3605" t="s">
        <v>391</v>
      </c>
      <c r="AC3605" t="s">
        <v>1418</v>
      </c>
    </row>
    <row r="3606" spans="1:29" x14ac:dyDescent="0.25">
      <c r="A3606" t="s">
        <v>33</v>
      </c>
      <c r="B3606" t="s">
        <v>415</v>
      </c>
      <c r="C3606" t="s">
        <v>442</v>
      </c>
      <c r="D3606" t="s">
        <v>1038</v>
      </c>
      <c r="E3606">
        <v>120</v>
      </c>
      <c r="F3606">
        <v>2035116667.3900001</v>
      </c>
      <c r="G3606">
        <v>711104376</v>
      </c>
      <c r="H3606">
        <v>677792119</v>
      </c>
      <c r="I3606">
        <v>44</v>
      </c>
      <c r="J3606">
        <v>73</v>
      </c>
      <c r="K3606">
        <v>44</v>
      </c>
      <c r="L3606">
        <v>157601000</v>
      </c>
      <c r="M3606">
        <v>107</v>
      </c>
      <c r="N3606">
        <v>29</v>
      </c>
      <c r="O3606">
        <v>43</v>
      </c>
      <c r="P3606">
        <v>1.517241379310345</v>
      </c>
      <c r="Q3606">
        <v>1.6976744186046511</v>
      </c>
      <c r="R3606">
        <v>1.6074578989574979</v>
      </c>
      <c r="S3606">
        <v>0.05</v>
      </c>
      <c r="T3606">
        <v>0.08</v>
      </c>
      <c r="U3606">
        <v>20488130</v>
      </c>
      <c r="V3606" t="s">
        <v>1396</v>
      </c>
      <c r="W3606">
        <v>0.33304828654823798</v>
      </c>
      <c r="X3606">
        <v>3.0227748930199649E-2</v>
      </c>
      <c r="Y3606">
        <v>14400</v>
      </c>
      <c r="Z3606">
        <v>1728000</v>
      </c>
      <c r="AA3606">
        <v>207360000</v>
      </c>
      <c r="AB3606" t="s">
        <v>391</v>
      </c>
      <c r="AC3606" t="s">
        <v>1418</v>
      </c>
    </row>
    <row r="3607" spans="1:29" x14ac:dyDescent="0.25">
      <c r="A3607" t="s">
        <v>33</v>
      </c>
      <c r="B3607" t="s">
        <v>415</v>
      </c>
      <c r="C3607" t="s">
        <v>441</v>
      </c>
      <c r="D3607" t="s">
        <v>1046</v>
      </c>
      <c r="E3607">
        <v>132</v>
      </c>
      <c r="F3607">
        <v>2443233324.8899999</v>
      </c>
      <c r="G3607">
        <v>929337872</v>
      </c>
      <c r="H3607">
        <v>748002773.70000005</v>
      </c>
      <c r="I3607">
        <v>46</v>
      </c>
      <c r="J3607">
        <v>76</v>
      </c>
      <c r="K3607">
        <v>47</v>
      </c>
      <c r="L3607">
        <v>161174000</v>
      </c>
      <c r="M3607">
        <v>121</v>
      </c>
      <c r="N3607">
        <v>30</v>
      </c>
      <c r="O3607">
        <v>48</v>
      </c>
      <c r="P3607">
        <v>1.533333333333333</v>
      </c>
      <c r="Q3607">
        <v>1.583333333333333</v>
      </c>
      <c r="R3607">
        <v>1.5583333333333329</v>
      </c>
      <c r="S3607">
        <v>0.05</v>
      </c>
      <c r="T3607">
        <v>0.08</v>
      </c>
      <c r="U3607">
        <v>20952620</v>
      </c>
      <c r="V3607" t="s">
        <v>1396</v>
      </c>
      <c r="W3607">
        <v>0.30615282055948417</v>
      </c>
      <c r="X3607">
        <v>2.8011420193481028E-2</v>
      </c>
      <c r="Y3607">
        <v>17424</v>
      </c>
      <c r="Z3607">
        <v>2299968</v>
      </c>
      <c r="AA3607">
        <v>303595776</v>
      </c>
      <c r="AB3607" t="s">
        <v>396</v>
      </c>
      <c r="AC3607" t="s">
        <v>1418</v>
      </c>
    </row>
    <row r="3608" spans="1:29" x14ac:dyDescent="0.25">
      <c r="A3608" t="s">
        <v>33</v>
      </c>
      <c r="B3608" t="s">
        <v>415</v>
      </c>
      <c r="C3608" t="s">
        <v>441</v>
      </c>
      <c r="D3608" t="s">
        <v>1026</v>
      </c>
      <c r="E3608">
        <v>166</v>
      </c>
      <c r="F3608">
        <v>2759400469.2399998</v>
      </c>
      <c r="G3608">
        <v>1123116656</v>
      </c>
      <c r="H3608">
        <v>724568623.09000003</v>
      </c>
      <c r="I3608">
        <v>54</v>
      </c>
      <c r="J3608">
        <v>79</v>
      </c>
      <c r="K3608">
        <v>54</v>
      </c>
      <c r="L3608">
        <v>146297000</v>
      </c>
      <c r="M3608">
        <v>151</v>
      </c>
      <c r="N3608">
        <v>35</v>
      </c>
      <c r="O3608">
        <v>60</v>
      </c>
      <c r="P3608">
        <v>1.5428571428571429</v>
      </c>
      <c r="Q3608">
        <v>1.3166666666666671</v>
      </c>
      <c r="R3608">
        <v>1.429761904761905</v>
      </c>
      <c r="S3608">
        <v>0.05</v>
      </c>
      <c r="T3608">
        <v>5.5E-2</v>
      </c>
      <c r="U3608">
        <v>15361185</v>
      </c>
      <c r="V3608" t="s">
        <v>1396</v>
      </c>
      <c r="W3608">
        <v>0.26258190181781133</v>
      </c>
      <c r="X3608">
        <v>2.1200455706307832E-2</v>
      </c>
      <c r="Y3608">
        <v>27556</v>
      </c>
      <c r="Z3608">
        <v>4574296</v>
      </c>
      <c r="AA3608">
        <v>759333136</v>
      </c>
      <c r="AB3608" t="s">
        <v>399</v>
      </c>
      <c r="AC3608" t="s">
        <v>1418</v>
      </c>
    </row>
    <row r="3609" spans="1:29" x14ac:dyDescent="0.25">
      <c r="A3609" t="s">
        <v>33</v>
      </c>
      <c r="B3609" t="s">
        <v>415</v>
      </c>
      <c r="C3609" t="s">
        <v>441</v>
      </c>
      <c r="D3609" t="s">
        <v>1030</v>
      </c>
      <c r="E3609">
        <v>126</v>
      </c>
      <c r="F3609">
        <v>1875268542.6199999</v>
      </c>
      <c r="G3609">
        <v>734248557</v>
      </c>
      <c r="H3609">
        <v>560921806.30999994</v>
      </c>
      <c r="I3609">
        <v>38</v>
      </c>
      <c r="J3609">
        <v>57</v>
      </c>
      <c r="K3609">
        <v>39</v>
      </c>
      <c r="L3609">
        <v>107261000</v>
      </c>
      <c r="M3609">
        <v>111</v>
      </c>
      <c r="N3609">
        <v>28</v>
      </c>
      <c r="O3609">
        <v>44</v>
      </c>
      <c r="P3609">
        <v>1.357142857142857</v>
      </c>
      <c r="Q3609">
        <v>1.295454545454545</v>
      </c>
      <c r="R3609">
        <v>1.3262987012987011</v>
      </c>
      <c r="S3609">
        <v>3.5000000000000003E-2</v>
      </c>
      <c r="T3609">
        <v>5.5E-2</v>
      </c>
      <c r="U3609">
        <v>9653490</v>
      </c>
      <c r="V3609" t="s">
        <v>1396</v>
      </c>
      <c r="W3609">
        <v>0.29911545656619271</v>
      </c>
      <c r="X3609">
        <v>1.7210045841335841E-2</v>
      </c>
      <c r="Y3609">
        <v>15876</v>
      </c>
      <c r="Z3609">
        <v>2000376</v>
      </c>
      <c r="AA3609">
        <v>252047376</v>
      </c>
      <c r="AB3609" t="s">
        <v>391</v>
      </c>
      <c r="AC3609" t="s">
        <v>1418</v>
      </c>
    </row>
    <row r="3610" spans="1:29" x14ac:dyDescent="0.25">
      <c r="A3610" t="s">
        <v>33</v>
      </c>
      <c r="B3610" t="s">
        <v>415</v>
      </c>
      <c r="C3610" t="s">
        <v>441</v>
      </c>
      <c r="D3610" t="s">
        <v>1036</v>
      </c>
      <c r="E3610">
        <v>126</v>
      </c>
      <c r="F3610">
        <v>2226910965</v>
      </c>
      <c r="G3610">
        <v>795136099</v>
      </c>
      <c r="H3610">
        <v>673734825</v>
      </c>
      <c r="I3610">
        <v>45</v>
      </c>
      <c r="J3610">
        <v>54</v>
      </c>
      <c r="K3610">
        <v>45</v>
      </c>
      <c r="L3610">
        <v>92256080</v>
      </c>
      <c r="M3610">
        <v>112</v>
      </c>
      <c r="N3610">
        <v>30</v>
      </c>
      <c r="O3610">
        <v>45</v>
      </c>
      <c r="P3610">
        <v>1.5</v>
      </c>
      <c r="Q3610">
        <v>1.2</v>
      </c>
      <c r="R3610">
        <v>1.35</v>
      </c>
      <c r="S3610">
        <v>0.05</v>
      </c>
      <c r="T3610">
        <v>5.5E-2</v>
      </c>
      <c r="U3610">
        <v>9686888.4000000004</v>
      </c>
      <c r="V3610" t="s">
        <v>1396</v>
      </c>
      <c r="W3610">
        <v>0.30254232683254129</v>
      </c>
      <c r="X3610">
        <v>1.437789474516179E-2</v>
      </c>
      <c r="Y3610">
        <v>15876</v>
      </c>
      <c r="Z3610">
        <v>2000376</v>
      </c>
      <c r="AA3610">
        <v>252047376</v>
      </c>
      <c r="AB3610" t="s">
        <v>391</v>
      </c>
      <c r="AC3610" t="s">
        <v>1418</v>
      </c>
    </row>
    <row r="3611" spans="1:29" x14ac:dyDescent="0.25">
      <c r="A3611" t="s">
        <v>33</v>
      </c>
      <c r="B3611" t="s">
        <v>415</v>
      </c>
      <c r="C3611" t="s">
        <v>442</v>
      </c>
      <c r="D3611" t="s">
        <v>1045</v>
      </c>
      <c r="E3611">
        <v>146</v>
      </c>
      <c r="F3611">
        <v>2345725185.29</v>
      </c>
      <c r="G3611">
        <v>881273439</v>
      </c>
      <c r="H3611">
        <v>950016945.28999996</v>
      </c>
      <c r="I3611">
        <v>54</v>
      </c>
      <c r="J3611">
        <v>85</v>
      </c>
      <c r="K3611">
        <v>54</v>
      </c>
      <c r="L3611">
        <v>158089000</v>
      </c>
      <c r="M3611">
        <v>132</v>
      </c>
      <c r="N3611">
        <v>32</v>
      </c>
      <c r="O3611">
        <v>53</v>
      </c>
      <c r="P3611">
        <v>1.6875</v>
      </c>
      <c r="Q3611">
        <v>1.60377358490566</v>
      </c>
      <c r="R3611">
        <v>1.6456367924528299</v>
      </c>
      <c r="S3611">
        <v>0.05</v>
      </c>
      <c r="T3611">
        <v>0.08</v>
      </c>
      <c r="U3611">
        <v>20551570</v>
      </c>
      <c r="V3611" t="s">
        <v>1396</v>
      </c>
      <c r="W3611">
        <v>0.40499925193604902</v>
      </c>
      <c r="X3611">
        <v>2.1632845710690431E-2</v>
      </c>
      <c r="Y3611">
        <v>21316</v>
      </c>
      <c r="Z3611">
        <v>3112136</v>
      </c>
      <c r="AA3611">
        <v>454371856</v>
      </c>
      <c r="AB3611" t="s">
        <v>395</v>
      </c>
      <c r="AC3611" t="s">
        <v>1418</v>
      </c>
    </row>
    <row r="3612" spans="1:29" x14ac:dyDescent="0.25">
      <c r="A3612" t="s">
        <v>33</v>
      </c>
      <c r="B3612" t="s">
        <v>415</v>
      </c>
      <c r="C3612" t="s">
        <v>442</v>
      </c>
      <c r="D3612" t="s">
        <v>1040</v>
      </c>
      <c r="E3612">
        <v>162</v>
      </c>
      <c r="F3612">
        <v>2684231867.5900002</v>
      </c>
      <c r="G3612">
        <v>938697658</v>
      </c>
      <c r="H3612">
        <v>873997689.59000003</v>
      </c>
      <c r="I3612">
        <v>65</v>
      </c>
      <c r="J3612">
        <v>120</v>
      </c>
      <c r="K3612">
        <v>68</v>
      </c>
      <c r="L3612">
        <v>171097000</v>
      </c>
      <c r="M3612">
        <v>142</v>
      </c>
      <c r="N3612">
        <v>38</v>
      </c>
      <c r="O3612">
        <v>57</v>
      </c>
      <c r="P3612">
        <v>1.7105263157894739</v>
      </c>
      <c r="Q3612">
        <v>2.1052631578947372</v>
      </c>
      <c r="R3612">
        <v>1.9078947368421051</v>
      </c>
      <c r="S3612">
        <v>0.05</v>
      </c>
      <c r="T3612">
        <v>0.08</v>
      </c>
      <c r="U3612">
        <v>22242610</v>
      </c>
      <c r="V3612" t="s">
        <v>1396</v>
      </c>
      <c r="W3612">
        <v>0.32560439362293492</v>
      </c>
      <c r="X3612">
        <v>2.544927780121959E-2</v>
      </c>
      <c r="Y3612">
        <v>26244</v>
      </c>
      <c r="Z3612">
        <v>4251528</v>
      </c>
      <c r="AA3612">
        <v>688747536</v>
      </c>
      <c r="AB3612" t="s">
        <v>399</v>
      </c>
      <c r="AC3612" t="s">
        <v>1418</v>
      </c>
    </row>
    <row r="3613" spans="1:29" x14ac:dyDescent="0.25">
      <c r="A3613" t="s">
        <v>33</v>
      </c>
      <c r="B3613" t="s">
        <v>415</v>
      </c>
      <c r="C3613" t="s">
        <v>442</v>
      </c>
      <c r="D3613" t="s">
        <v>1033</v>
      </c>
      <c r="E3613">
        <v>152</v>
      </c>
      <c r="F3613">
        <v>2604304438.0700002</v>
      </c>
      <c r="G3613">
        <v>943574567</v>
      </c>
      <c r="H3613">
        <v>682140140</v>
      </c>
      <c r="I3613">
        <v>44</v>
      </c>
      <c r="J3613">
        <v>70</v>
      </c>
      <c r="K3613">
        <v>44</v>
      </c>
      <c r="L3613">
        <v>110649000</v>
      </c>
      <c r="M3613">
        <v>137</v>
      </c>
      <c r="N3613">
        <v>35</v>
      </c>
      <c r="O3613">
        <v>55</v>
      </c>
      <c r="P3613">
        <v>1.2571428571428569</v>
      </c>
      <c r="Q3613">
        <v>1.2727272727272729</v>
      </c>
      <c r="R3613">
        <v>1.264935064935065</v>
      </c>
      <c r="S3613">
        <v>3.5000000000000003E-2</v>
      </c>
      <c r="T3613">
        <v>5.5E-2</v>
      </c>
      <c r="U3613">
        <v>9958410</v>
      </c>
      <c r="V3613" t="s">
        <v>1396</v>
      </c>
      <c r="W3613">
        <v>0.26192795666604968</v>
      </c>
      <c r="X3613">
        <v>1.4598774380877221E-2</v>
      </c>
      <c r="Y3613">
        <v>23104</v>
      </c>
      <c r="Z3613">
        <v>3511808</v>
      </c>
      <c r="AA3613">
        <v>533794816</v>
      </c>
      <c r="AB3613" t="s">
        <v>397</v>
      </c>
      <c r="AC3613" t="s">
        <v>1418</v>
      </c>
    </row>
    <row r="3614" spans="1:29" x14ac:dyDescent="0.25">
      <c r="A3614" t="s">
        <v>33</v>
      </c>
      <c r="B3614" t="s">
        <v>415</v>
      </c>
      <c r="C3614" t="s">
        <v>442</v>
      </c>
      <c r="D3614" t="s">
        <v>1031</v>
      </c>
      <c r="E3614">
        <v>189</v>
      </c>
      <c r="F3614">
        <v>3490901941.3200002</v>
      </c>
      <c r="G3614">
        <v>1243296380</v>
      </c>
      <c r="H3614">
        <v>869647833.04999995</v>
      </c>
      <c r="I3614">
        <v>47</v>
      </c>
      <c r="J3614">
        <v>66</v>
      </c>
      <c r="K3614">
        <v>49</v>
      </c>
      <c r="L3614">
        <v>142680135</v>
      </c>
      <c r="M3614">
        <v>151</v>
      </c>
      <c r="N3614">
        <v>39</v>
      </c>
      <c r="O3614">
        <v>60</v>
      </c>
      <c r="P3614">
        <v>1.2051282051282051</v>
      </c>
      <c r="Q3614">
        <v>1.1000000000000001</v>
      </c>
      <c r="R3614">
        <v>1.152564102564102</v>
      </c>
      <c r="S3614">
        <v>3.5000000000000003E-2</v>
      </c>
      <c r="T3614">
        <v>4.4999999999999998E-2</v>
      </c>
      <c r="U3614">
        <v>11414410.800000001</v>
      </c>
      <c r="V3614" t="s">
        <v>1396</v>
      </c>
      <c r="W3614">
        <v>0.24911837905167961</v>
      </c>
      <c r="X3614">
        <v>1.3125325408985099E-2</v>
      </c>
      <c r="Y3614">
        <v>35721</v>
      </c>
      <c r="Z3614">
        <v>6751269</v>
      </c>
      <c r="AA3614">
        <v>1275989841</v>
      </c>
      <c r="AB3614" t="s">
        <v>402</v>
      </c>
      <c r="AC3614" t="s">
        <v>1418</v>
      </c>
    </row>
    <row r="3615" spans="1:29" x14ac:dyDescent="0.25">
      <c r="A3615" t="s">
        <v>33</v>
      </c>
      <c r="B3615" t="s">
        <v>415</v>
      </c>
      <c r="C3615" t="s">
        <v>441</v>
      </c>
      <c r="D3615" t="s">
        <v>1043</v>
      </c>
      <c r="E3615">
        <v>152</v>
      </c>
      <c r="F3615">
        <v>2448556602.5999999</v>
      </c>
      <c r="G3615">
        <v>927125208</v>
      </c>
      <c r="H3615">
        <v>706080104.60000002</v>
      </c>
      <c r="I3615">
        <v>51</v>
      </c>
      <c r="J3615">
        <v>81</v>
      </c>
      <c r="K3615">
        <v>54</v>
      </c>
      <c r="L3615">
        <v>120141181</v>
      </c>
      <c r="M3615">
        <v>152</v>
      </c>
      <c r="N3615">
        <v>39</v>
      </c>
      <c r="O3615">
        <v>61</v>
      </c>
      <c r="P3615">
        <v>1.3076923076923079</v>
      </c>
      <c r="Q3615">
        <v>1.3278688524590161</v>
      </c>
      <c r="R3615">
        <v>1.3177805800756619</v>
      </c>
      <c r="S3615">
        <v>3.5000000000000003E-2</v>
      </c>
      <c r="T3615">
        <v>5.5E-2</v>
      </c>
      <c r="U3615">
        <v>10812706.289999999</v>
      </c>
      <c r="V3615" t="s">
        <v>1396</v>
      </c>
      <c r="W3615">
        <v>0.28836584943564247</v>
      </c>
      <c r="X3615">
        <v>1.531371046933192E-2</v>
      </c>
      <c r="Y3615">
        <v>23104</v>
      </c>
      <c r="Z3615">
        <v>3511808</v>
      </c>
      <c r="AA3615">
        <v>533794816</v>
      </c>
      <c r="AB3615" t="s">
        <v>397</v>
      </c>
      <c r="AC3615" t="s">
        <v>1418</v>
      </c>
    </row>
    <row r="3616" spans="1:29" x14ac:dyDescent="0.25">
      <c r="A3616" t="s">
        <v>33</v>
      </c>
      <c r="B3616" t="s">
        <v>415</v>
      </c>
      <c r="C3616" t="s">
        <v>441</v>
      </c>
      <c r="D3616" t="s">
        <v>1056</v>
      </c>
      <c r="E3616">
        <v>100</v>
      </c>
      <c r="F3616">
        <v>1995115119.1099999</v>
      </c>
      <c r="G3616">
        <v>751918481</v>
      </c>
      <c r="H3616">
        <v>539670358</v>
      </c>
      <c r="I3616">
        <v>31</v>
      </c>
      <c r="J3616">
        <v>41</v>
      </c>
      <c r="K3616">
        <v>31</v>
      </c>
      <c r="L3616">
        <v>116787000</v>
      </c>
      <c r="M3616">
        <v>100</v>
      </c>
      <c r="N3616">
        <v>19</v>
      </c>
      <c r="O3616">
        <v>32</v>
      </c>
      <c r="P3616">
        <v>1.631578947368421</v>
      </c>
      <c r="Q3616">
        <v>1.28125</v>
      </c>
      <c r="R3616">
        <v>1.4564144736842111</v>
      </c>
      <c r="S3616">
        <v>0.05</v>
      </c>
      <c r="T3616">
        <v>5.5E-2</v>
      </c>
      <c r="U3616">
        <v>12262635</v>
      </c>
      <c r="V3616" t="s">
        <v>1396</v>
      </c>
      <c r="W3616">
        <v>0.27049584900180662</v>
      </c>
      <c r="X3616">
        <v>2.2722454213429302E-2</v>
      </c>
      <c r="Y3616">
        <v>10000</v>
      </c>
      <c r="Z3616">
        <v>1000000</v>
      </c>
      <c r="AA3616">
        <v>100000000</v>
      </c>
      <c r="AB3616" t="s">
        <v>393</v>
      </c>
      <c r="AC3616" t="s">
        <v>1418</v>
      </c>
    </row>
    <row r="3617" spans="1:29" x14ac:dyDescent="0.25">
      <c r="A3617" t="s">
        <v>33</v>
      </c>
      <c r="B3617" t="s">
        <v>415</v>
      </c>
      <c r="C3617" t="s">
        <v>442</v>
      </c>
      <c r="D3617" t="s">
        <v>1051</v>
      </c>
      <c r="E3617">
        <v>138</v>
      </c>
      <c r="F3617">
        <v>2351445891</v>
      </c>
      <c r="G3617">
        <v>869477763</v>
      </c>
      <c r="H3617">
        <v>774702111</v>
      </c>
      <c r="I3617">
        <v>50</v>
      </c>
      <c r="J3617">
        <v>69</v>
      </c>
      <c r="K3617">
        <v>54</v>
      </c>
      <c r="L3617">
        <v>121311000</v>
      </c>
      <c r="M3617">
        <v>127</v>
      </c>
      <c r="N3617">
        <v>33</v>
      </c>
      <c r="O3617">
        <v>51</v>
      </c>
      <c r="P3617">
        <v>1.5151515151515149</v>
      </c>
      <c r="Q3617">
        <v>1.3529411764705881</v>
      </c>
      <c r="R3617">
        <v>1.4340463458110519</v>
      </c>
      <c r="S3617">
        <v>0.05</v>
      </c>
      <c r="T3617">
        <v>5.5E-2</v>
      </c>
      <c r="U3617">
        <v>12737655</v>
      </c>
      <c r="V3617" t="s">
        <v>1396</v>
      </c>
      <c r="W3617">
        <v>0.32945776637477392</v>
      </c>
      <c r="X3617">
        <v>1.6442003731676931E-2</v>
      </c>
      <c r="Y3617">
        <v>19044</v>
      </c>
      <c r="Z3617">
        <v>2628072</v>
      </c>
      <c r="AA3617">
        <v>362673936</v>
      </c>
      <c r="AB3617" t="s">
        <v>396</v>
      </c>
      <c r="AC3617" t="s">
        <v>1418</v>
      </c>
    </row>
    <row r="3618" spans="1:29" x14ac:dyDescent="0.25">
      <c r="A3618" t="s">
        <v>33</v>
      </c>
      <c r="B3618" t="s">
        <v>415</v>
      </c>
      <c r="C3618" t="s">
        <v>441</v>
      </c>
      <c r="D3618" t="s">
        <v>1041</v>
      </c>
      <c r="E3618">
        <v>133</v>
      </c>
      <c r="F3618">
        <v>2601485942.3699999</v>
      </c>
      <c r="G3618">
        <v>872618641</v>
      </c>
      <c r="H3618">
        <v>513272188.54000002</v>
      </c>
      <c r="I3618">
        <v>28</v>
      </c>
      <c r="J3618">
        <v>46</v>
      </c>
      <c r="K3618">
        <v>30</v>
      </c>
      <c r="L3618">
        <v>79244000</v>
      </c>
      <c r="M3618">
        <v>115</v>
      </c>
      <c r="N3618">
        <v>29</v>
      </c>
      <c r="O3618">
        <v>46</v>
      </c>
      <c r="P3618">
        <v>0.96551724137931039</v>
      </c>
      <c r="Q3618">
        <v>1</v>
      </c>
      <c r="R3618">
        <v>0.98275862068965514</v>
      </c>
      <c r="S3618">
        <v>1.4999999999999999E-2</v>
      </c>
      <c r="T3618">
        <v>0.03</v>
      </c>
      <c r="U3618">
        <v>3565980</v>
      </c>
      <c r="V3618" t="s">
        <v>1396</v>
      </c>
      <c r="W3618">
        <v>0.19729962025948911</v>
      </c>
      <c r="X3618">
        <v>6.9475418298883696E-3</v>
      </c>
      <c r="Y3618">
        <v>17689</v>
      </c>
      <c r="Z3618">
        <v>2352637</v>
      </c>
      <c r="AA3618">
        <v>312900721</v>
      </c>
      <c r="AB3618" t="s">
        <v>396</v>
      </c>
      <c r="AC3618" t="s">
        <v>1418</v>
      </c>
    </row>
    <row r="3619" spans="1:29" x14ac:dyDescent="0.25">
      <c r="A3619" t="s">
        <v>33</v>
      </c>
      <c r="B3619" t="s">
        <v>415</v>
      </c>
      <c r="C3619" t="s">
        <v>441</v>
      </c>
      <c r="D3619" t="s">
        <v>1053</v>
      </c>
      <c r="E3619">
        <v>144</v>
      </c>
      <c r="F3619">
        <v>2177154737</v>
      </c>
      <c r="G3619">
        <v>883904397</v>
      </c>
      <c r="H3619">
        <v>467486609</v>
      </c>
      <c r="I3619">
        <v>35</v>
      </c>
      <c r="J3619">
        <v>46</v>
      </c>
      <c r="K3619">
        <v>36</v>
      </c>
      <c r="L3619">
        <v>72234000</v>
      </c>
      <c r="M3619">
        <v>144</v>
      </c>
      <c r="N3619">
        <v>29</v>
      </c>
      <c r="O3619">
        <v>46</v>
      </c>
      <c r="P3619">
        <v>1.2068965517241379</v>
      </c>
      <c r="Q3619">
        <v>1</v>
      </c>
      <c r="R3619">
        <v>1.103448275862069</v>
      </c>
      <c r="S3619">
        <v>3.5000000000000003E-2</v>
      </c>
      <c r="T3619">
        <v>0.03</v>
      </c>
      <c r="U3619">
        <v>4695210</v>
      </c>
      <c r="V3619" t="s">
        <v>1396</v>
      </c>
      <c r="W3619">
        <v>0.21472364873990121</v>
      </c>
      <c r="X3619">
        <v>1.004351763153926E-2</v>
      </c>
      <c r="Y3619">
        <v>20736</v>
      </c>
      <c r="Z3619">
        <v>2985984</v>
      </c>
      <c r="AA3619">
        <v>429981696</v>
      </c>
      <c r="AB3619" t="s">
        <v>395</v>
      </c>
      <c r="AC3619" t="s">
        <v>1418</v>
      </c>
    </row>
    <row r="3620" spans="1:29" x14ac:dyDescent="0.25">
      <c r="A3620" t="s">
        <v>33</v>
      </c>
      <c r="B3620" t="s">
        <v>415</v>
      </c>
      <c r="C3620" t="s">
        <v>441</v>
      </c>
      <c r="D3620" t="s">
        <v>1028</v>
      </c>
      <c r="E3620">
        <v>144</v>
      </c>
      <c r="F3620">
        <v>2327124196.7399998</v>
      </c>
      <c r="G3620">
        <v>913149850</v>
      </c>
      <c r="H3620">
        <v>462877312.74000001</v>
      </c>
      <c r="I3620">
        <v>30</v>
      </c>
      <c r="J3620">
        <v>44</v>
      </c>
      <c r="K3620">
        <v>35</v>
      </c>
      <c r="L3620">
        <v>73268000</v>
      </c>
      <c r="M3620">
        <v>132</v>
      </c>
      <c r="N3620">
        <v>33</v>
      </c>
      <c r="O3620">
        <v>53</v>
      </c>
      <c r="P3620">
        <v>0.90909090909090906</v>
      </c>
      <c r="Q3620">
        <v>0.83018867924528306</v>
      </c>
      <c r="R3620">
        <v>0.869639794168096</v>
      </c>
      <c r="S3620">
        <v>1.4999999999999999E-2</v>
      </c>
      <c r="T3620">
        <v>0.01</v>
      </c>
      <c r="U3620">
        <v>1831700</v>
      </c>
      <c r="V3620" t="s">
        <v>1396</v>
      </c>
      <c r="W3620">
        <v>0.19890528979434419</v>
      </c>
      <c r="X3620">
        <v>3.9572041004931969E-3</v>
      </c>
      <c r="Y3620">
        <v>20736</v>
      </c>
      <c r="Z3620">
        <v>2985984</v>
      </c>
      <c r="AA3620">
        <v>429981696</v>
      </c>
      <c r="AB3620" t="s">
        <v>395</v>
      </c>
      <c r="AC3620" t="s">
        <v>1418</v>
      </c>
    </row>
    <row r="3621" spans="1:29" x14ac:dyDescent="0.25">
      <c r="A3621" t="s">
        <v>33</v>
      </c>
      <c r="B3621" t="s">
        <v>415</v>
      </c>
      <c r="C3621" t="s">
        <v>442</v>
      </c>
      <c r="D3621" t="s">
        <v>1048</v>
      </c>
      <c r="E3621">
        <v>172</v>
      </c>
      <c r="F3621">
        <v>3155768604.4099998</v>
      </c>
      <c r="G3621">
        <v>1089770458</v>
      </c>
      <c r="H3621">
        <v>1150512602.4100001</v>
      </c>
      <c r="I3621">
        <v>69</v>
      </c>
      <c r="J3621">
        <v>106</v>
      </c>
      <c r="K3621">
        <v>73</v>
      </c>
      <c r="L3621">
        <v>182391000</v>
      </c>
      <c r="M3621">
        <v>139</v>
      </c>
      <c r="N3621">
        <v>36</v>
      </c>
      <c r="O3621">
        <v>56</v>
      </c>
      <c r="P3621">
        <v>1.916666666666667</v>
      </c>
      <c r="Q3621">
        <v>1.892857142857143</v>
      </c>
      <c r="R3621">
        <v>1.9047619047619051</v>
      </c>
      <c r="S3621">
        <v>0.05</v>
      </c>
      <c r="T3621">
        <v>0.08</v>
      </c>
      <c r="U3621">
        <v>23710830</v>
      </c>
      <c r="V3621" t="s">
        <v>1396</v>
      </c>
      <c r="W3621">
        <v>0.3645744497243007</v>
      </c>
      <c r="X3621">
        <v>2.0608926795180241E-2</v>
      </c>
      <c r="Y3621">
        <v>29584</v>
      </c>
      <c r="Z3621">
        <v>5088448</v>
      </c>
      <c r="AA3621">
        <v>875213056</v>
      </c>
      <c r="AB3621" t="s">
        <v>398</v>
      </c>
      <c r="AC3621" t="s">
        <v>1418</v>
      </c>
    </row>
    <row r="3622" spans="1:29" x14ac:dyDescent="0.25">
      <c r="A3622" t="s">
        <v>33</v>
      </c>
      <c r="B3622" t="s">
        <v>415</v>
      </c>
      <c r="C3622" t="s">
        <v>441</v>
      </c>
      <c r="D3622" t="s">
        <v>1054</v>
      </c>
      <c r="E3622">
        <v>120</v>
      </c>
      <c r="F3622">
        <v>2078368402.1400001</v>
      </c>
      <c r="G3622">
        <v>748707548</v>
      </c>
      <c r="H3622">
        <v>373910197.13999999</v>
      </c>
      <c r="I3622">
        <v>28</v>
      </c>
      <c r="J3622">
        <v>42</v>
      </c>
      <c r="K3622">
        <v>29</v>
      </c>
      <c r="L3622">
        <v>62178000</v>
      </c>
      <c r="M3622">
        <v>108</v>
      </c>
      <c r="N3622">
        <v>22</v>
      </c>
      <c r="O3622">
        <v>35</v>
      </c>
      <c r="P3622">
        <v>1.2727272727272729</v>
      </c>
      <c r="Q3622">
        <v>1.2</v>
      </c>
      <c r="R3622">
        <v>1.2363636363636361</v>
      </c>
      <c r="S3622">
        <v>3.5000000000000003E-2</v>
      </c>
      <c r="T3622">
        <v>5.5E-2</v>
      </c>
      <c r="U3622">
        <v>5596020</v>
      </c>
      <c r="V3622" t="s">
        <v>1396</v>
      </c>
      <c r="W3622">
        <v>0.17990563980620661</v>
      </c>
      <c r="X3622">
        <v>1.496621392731028E-2</v>
      </c>
      <c r="Y3622">
        <v>14400</v>
      </c>
      <c r="Z3622">
        <v>1728000</v>
      </c>
      <c r="AA3622">
        <v>207360000</v>
      </c>
      <c r="AB3622" t="s">
        <v>391</v>
      </c>
      <c r="AC3622" t="s">
        <v>1418</v>
      </c>
    </row>
    <row r="3623" spans="1:29" x14ac:dyDescent="0.25">
      <c r="A3623" t="s">
        <v>33</v>
      </c>
      <c r="B3623" t="s">
        <v>415</v>
      </c>
      <c r="C3623" t="s">
        <v>442</v>
      </c>
      <c r="D3623" t="s">
        <v>1055</v>
      </c>
      <c r="E3623">
        <v>140</v>
      </c>
      <c r="F3623">
        <v>2536203471.02</v>
      </c>
      <c r="G3623">
        <v>889316318</v>
      </c>
      <c r="H3623">
        <v>504274912</v>
      </c>
      <c r="I3623">
        <v>34</v>
      </c>
      <c r="J3623">
        <v>42</v>
      </c>
      <c r="K3623">
        <v>37</v>
      </c>
      <c r="L3623">
        <v>57618000</v>
      </c>
      <c r="M3623">
        <v>140</v>
      </c>
      <c r="N3623">
        <v>29</v>
      </c>
      <c r="O3623">
        <v>45</v>
      </c>
      <c r="P3623">
        <v>1.172413793103448</v>
      </c>
      <c r="Q3623">
        <v>0.93333333333333335</v>
      </c>
      <c r="R3623">
        <v>1.052873563218391</v>
      </c>
      <c r="S3623">
        <v>2.5000000000000001E-2</v>
      </c>
      <c r="T3623">
        <v>1.4999999999999999E-2</v>
      </c>
      <c r="U3623">
        <v>2304720</v>
      </c>
      <c r="V3623" t="s">
        <v>1396</v>
      </c>
      <c r="W3623">
        <v>0.19883062134490051</v>
      </c>
      <c r="X3623">
        <v>4.5703641905548544E-3</v>
      </c>
      <c r="Y3623">
        <v>19600</v>
      </c>
      <c r="Z3623">
        <v>2744000</v>
      </c>
      <c r="AA3623">
        <v>384160000</v>
      </c>
      <c r="AB3623" t="s">
        <v>395</v>
      </c>
      <c r="AC3623" t="s">
        <v>1418</v>
      </c>
    </row>
    <row r="3624" spans="1:29" x14ac:dyDescent="0.25">
      <c r="A3624" t="s">
        <v>33</v>
      </c>
      <c r="B3624" t="s">
        <v>415</v>
      </c>
      <c r="C3624" t="s">
        <v>442</v>
      </c>
      <c r="D3624" t="s">
        <v>1032</v>
      </c>
      <c r="E3624">
        <v>167</v>
      </c>
      <c r="F3624">
        <v>2726321391</v>
      </c>
      <c r="G3624">
        <v>1020498329</v>
      </c>
      <c r="H3624">
        <v>459142715</v>
      </c>
      <c r="I3624">
        <v>37</v>
      </c>
      <c r="J3624">
        <v>68</v>
      </c>
      <c r="K3624">
        <v>37</v>
      </c>
      <c r="L3624">
        <v>101510000</v>
      </c>
      <c r="M3624">
        <v>141</v>
      </c>
      <c r="N3624">
        <v>36</v>
      </c>
      <c r="O3624">
        <v>56</v>
      </c>
      <c r="P3624">
        <v>1.0277777777777779</v>
      </c>
      <c r="Q3624">
        <v>1.214285714285714</v>
      </c>
      <c r="R3624">
        <v>1.121031746031746</v>
      </c>
      <c r="S3624">
        <v>0.02</v>
      </c>
      <c r="T3624">
        <v>5.5E-2</v>
      </c>
      <c r="U3624">
        <v>7613250</v>
      </c>
      <c r="V3624" t="s">
        <v>1396</v>
      </c>
      <c r="W3624">
        <v>0.16841107454011089</v>
      </c>
      <c r="X3624">
        <v>1.6581445705830269E-2</v>
      </c>
      <c r="Y3624">
        <v>27889</v>
      </c>
      <c r="Z3624">
        <v>4657463</v>
      </c>
      <c r="AA3624">
        <v>777796321</v>
      </c>
      <c r="AB3624" t="s">
        <v>399</v>
      </c>
      <c r="AC3624" t="s">
        <v>1418</v>
      </c>
    </row>
    <row r="3625" spans="1:29" x14ac:dyDescent="0.25">
      <c r="A3625" t="s">
        <v>33</v>
      </c>
      <c r="B3625" t="s">
        <v>415</v>
      </c>
      <c r="C3625" t="s">
        <v>441</v>
      </c>
      <c r="D3625" t="s">
        <v>1052</v>
      </c>
      <c r="E3625">
        <v>122</v>
      </c>
      <c r="F3625">
        <v>2268201359.4099998</v>
      </c>
      <c r="G3625">
        <v>885772525</v>
      </c>
      <c r="H3625">
        <v>557050217.24000001</v>
      </c>
      <c r="I3625">
        <v>34</v>
      </c>
      <c r="J3625">
        <v>49</v>
      </c>
      <c r="K3625">
        <v>35</v>
      </c>
      <c r="L3625">
        <v>80858000</v>
      </c>
      <c r="M3625">
        <v>122</v>
      </c>
      <c r="N3625">
        <v>24</v>
      </c>
      <c r="O3625">
        <v>39</v>
      </c>
      <c r="P3625">
        <v>1.416666666666667</v>
      </c>
      <c r="Q3625">
        <v>1.2564102564102559</v>
      </c>
      <c r="R3625">
        <v>1.336538461538461</v>
      </c>
      <c r="S3625">
        <v>3.5000000000000003E-2</v>
      </c>
      <c r="T3625">
        <v>5.5E-2</v>
      </c>
      <c r="U3625">
        <v>7277220</v>
      </c>
      <c r="V3625" t="s">
        <v>1396</v>
      </c>
      <c r="W3625">
        <v>0.24559116629085301</v>
      </c>
      <c r="X3625">
        <v>1.3063849137437239E-2</v>
      </c>
      <c r="Y3625">
        <v>14884</v>
      </c>
      <c r="Z3625">
        <v>1815848</v>
      </c>
      <c r="AA3625">
        <v>221533456</v>
      </c>
      <c r="AB3625" t="s">
        <v>391</v>
      </c>
      <c r="AC3625" t="s">
        <v>1418</v>
      </c>
    </row>
    <row r="3626" spans="1:29" x14ac:dyDescent="0.25">
      <c r="A3626" t="s">
        <v>33</v>
      </c>
      <c r="B3626" t="s">
        <v>415</v>
      </c>
      <c r="C3626" t="s">
        <v>442</v>
      </c>
      <c r="D3626" t="s">
        <v>1049</v>
      </c>
      <c r="E3626">
        <v>168</v>
      </c>
      <c r="F3626">
        <v>2765038282.3800001</v>
      </c>
      <c r="G3626">
        <v>1003298975</v>
      </c>
      <c r="H3626">
        <v>627713983.45000005</v>
      </c>
      <c r="I3626">
        <v>45</v>
      </c>
      <c r="J3626">
        <v>63</v>
      </c>
      <c r="K3626">
        <v>45</v>
      </c>
      <c r="L3626">
        <v>103198000</v>
      </c>
      <c r="M3626">
        <v>126</v>
      </c>
      <c r="N3626">
        <v>33</v>
      </c>
      <c r="O3626">
        <v>50</v>
      </c>
      <c r="P3626">
        <v>1.363636363636364</v>
      </c>
      <c r="Q3626">
        <v>1.26</v>
      </c>
      <c r="R3626">
        <v>1.311818181818182</v>
      </c>
      <c r="S3626">
        <v>3.5000000000000003E-2</v>
      </c>
      <c r="T3626">
        <v>5.5E-2</v>
      </c>
      <c r="U3626">
        <v>9287820</v>
      </c>
      <c r="V3626" t="s">
        <v>1396</v>
      </c>
      <c r="W3626">
        <v>0.2270181890247453</v>
      </c>
      <c r="X3626">
        <v>1.4796261107571471E-2</v>
      </c>
      <c r="Y3626">
        <v>28224</v>
      </c>
      <c r="Z3626">
        <v>4741632</v>
      </c>
      <c r="AA3626">
        <v>796594176</v>
      </c>
      <c r="AB3626" t="s">
        <v>399</v>
      </c>
      <c r="AC3626" t="s">
        <v>1418</v>
      </c>
    </row>
    <row r="3627" spans="1:29" x14ac:dyDescent="0.25">
      <c r="A3627" t="s">
        <v>33</v>
      </c>
      <c r="B3627" t="s">
        <v>415</v>
      </c>
      <c r="C3627" t="s">
        <v>442</v>
      </c>
      <c r="D3627" t="s">
        <v>1042</v>
      </c>
      <c r="E3627">
        <v>161</v>
      </c>
      <c r="F3627">
        <v>2553460150</v>
      </c>
      <c r="G3627">
        <v>958276694</v>
      </c>
      <c r="H3627">
        <v>669893138</v>
      </c>
      <c r="I3627">
        <v>45</v>
      </c>
      <c r="J3627">
        <v>57</v>
      </c>
      <c r="K3627">
        <v>45</v>
      </c>
      <c r="L3627">
        <v>98736000</v>
      </c>
      <c r="M3627">
        <v>142</v>
      </c>
      <c r="N3627">
        <v>37</v>
      </c>
      <c r="O3627">
        <v>57</v>
      </c>
      <c r="P3627">
        <v>1.216216216216216</v>
      </c>
      <c r="Q3627">
        <v>1</v>
      </c>
      <c r="R3627">
        <v>1.1081081081081079</v>
      </c>
      <c r="S3627">
        <v>3.5000000000000003E-2</v>
      </c>
      <c r="T3627">
        <v>0.03</v>
      </c>
      <c r="U3627">
        <v>6417840</v>
      </c>
      <c r="V3627" t="s">
        <v>1396</v>
      </c>
      <c r="W3627">
        <v>0.2623472067891876</v>
      </c>
      <c r="X3627">
        <v>9.5803937015399021E-3</v>
      </c>
      <c r="Y3627">
        <v>25921</v>
      </c>
      <c r="Z3627">
        <v>4173281</v>
      </c>
      <c r="AA3627">
        <v>671898241</v>
      </c>
      <c r="AB3627" t="s">
        <v>399</v>
      </c>
      <c r="AC3627" t="s">
        <v>1418</v>
      </c>
    </row>
    <row r="3628" spans="1:29" x14ac:dyDescent="0.25">
      <c r="A3628" t="s">
        <v>34</v>
      </c>
      <c r="B3628" t="s">
        <v>415</v>
      </c>
      <c r="C3628" t="s">
        <v>441</v>
      </c>
      <c r="D3628" t="s">
        <v>1052</v>
      </c>
      <c r="E3628">
        <v>155</v>
      </c>
      <c r="F3628">
        <v>2879743733.4299998</v>
      </c>
      <c r="G3628">
        <v>1114265010</v>
      </c>
      <c r="H3628">
        <v>618437626</v>
      </c>
      <c r="I3628">
        <v>42</v>
      </c>
      <c r="J3628">
        <v>64</v>
      </c>
      <c r="K3628">
        <v>43</v>
      </c>
      <c r="L3628">
        <v>122130000</v>
      </c>
      <c r="M3628">
        <v>155</v>
      </c>
      <c r="N3628">
        <v>39</v>
      </c>
      <c r="O3628">
        <v>63</v>
      </c>
      <c r="P3628">
        <v>1.0769230769230771</v>
      </c>
      <c r="Q3628">
        <v>1.015873015873016</v>
      </c>
      <c r="R3628">
        <v>1.046398046398046</v>
      </c>
      <c r="S3628">
        <v>0.02</v>
      </c>
      <c r="T3628">
        <v>0.03</v>
      </c>
      <c r="U3628">
        <v>6106500</v>
      </c>
      <c r="V3628" t="s">
        <v>1396</v>
      </c>
      <c r="W3628">
        <v>0.2147543959626548</v>
      </c>
      <c r="X3628">
        <v>9.8740758053424138E-3</v>
      </c>
      <c r="Y3628">
        <v>24025</v>
      </c>
      <c r="Z3628">
        <v>3723875</v>
      </c>
      <c r="AA3628">
        <v>577200625</v>
      </c>
      <c r="AB3628" t="s">
        <v>397</v>
      </c>
      <c r="AC3628" t="s">
        <v>1418</v>
      </c>
    </row>
    <row r="3629" spans="1:29" x14ac:dyDescent="0.25">
      <c r="A3629" t="s">
        <v>34</v>
      </c>
      <c r="B3629" t="s">
        <v>415</v>
      </c>
      <c r="C3629" t="s">
        <v>441</v>
      </c>
      <c r="D3629" t="s">
        <v>969</v>
      </c>
      <c r="E3629">
        <v>102</v>
      </c>
      <c r="F3629">
        <v>1902600471.25</v>
      </c>
      <c r="G3629">
        <v>714667720</v>
      </c>
      <c r="H3629">
        <v>420540642.25</v>
      </c>
      <c r="I3629">
        <v>25</v>
      </c>
      <c r="J3629">
        <v>33</v>
      </c>
      <c r="K3629">
        <v>25</v>
      </c>
      <c r="L3629">
        <v>55407910</v>
      </c>
      <c r="M3629">
        <v>102</v>
      </c>
      <c r="N3629">
        <v>25</v>
      </c>
      <c r="O3629">
        <v>41</v>
      </c>
      <c r="P3629">
        <v>1</v>
      </c>
      <c r="Q3629">
        <v>0.80487804878048785</v>
      </c>
      <c r="R3629">
        <v>0.90243902439024393</v>
      </c>
      <c r="S3629">
        <v>0.02</v>
      </c>
      <c r="T3629">
        <v>0.01</v>
      </c>
      <c r="U3629">
        <v>1662237.3</v>
      </c>
      <c r="V3629" t="s">
        <v>1396</v>
      </c>
      <c r="W3629">
        <v>0.22103465683139811</v>
      </c>
      <c r="X3629">
        <v>3.952619873091469E-3</v>
      </c>
      <c r="Y3629">
        <v>10404</v>
      </c>
      <c r="Z3629">
        <v>1061208</v>
      </c>
      <c r="AA3629">
        <v>108243216</v>
      </c>
      <c r="AB3629" t="s">
        <v>393</v>
      </c>
      <c r="AC3629" t="s">
        <v>1418</v>
      </c>
    </row>
    <row r="3630" spans="1:29" x14ac:dyDescent="0.25">
      <c r="A3630" t="s">
        <v>34</v>
      </c>
      <c r="B3630" t="s">
        <v>415</v>
      </c>
      <c r="C3630" t="s">
        <v>442</v>
      </c>
      <c r="D3630" t="s">
        <v>1047</v>
      </c>
      <c r="E3630">
        <v>140</v>
      </c>
      <c r="F3630">
        <v>2250831943.2399998</v>
      </c>
      <c r="G3630">
        <v>863492153</v>
      </c>
      <c r="H3630">
        <v>495902872</v>
      </c>
      <c r="I3630">
        <v>39</v>
      </c>
      <c r="J3630">
        <v>56</v>
      </c>
      <c r="K3630">
        <v>39</v>
      </c>
      <c r="L3630">
        <v>88122000</v>
      </c>
      <c r="M3630">
        <v>140</v>
      </c>
      <c r="N3630">
        <v>35</v>
      </c>
      <c r="O3630">
        <v>56</v>
      </c>
      <c r="P3630">
        <v>1.1142857142857141</v>
      </c>
      <c r="Q3630">
        <v>1</v>
      </c>
      <c r="R3630">
        <v>1.0571428571428569</v>
      </c>
      <c r="S3630">
        <v>2.5000000000000001E-2</v>
      </c>
      <c r="T3630">
        <v>0.03</v>
      </c>
      <c r="U3630">
        <v>4846710</v>
      </c>
      <c r="V3630" t="s">
        <v>1396</v>
      </c>
      <c r="W3630">
        <v>0.22031981263166359</v>
      </c>
      <c r="X3630">
        <v>9.7735066152228288E-3</v>
      </c>
      <c r="Y3630">
        <v>19600</v>
      </c>
      <c r="Z3630">
        <v>2744000</v>
      </c>
      <c r="AA3630">
        <v>384160000</v>
      </c>
      <c r="AB3630" t="s">
        <v>395</v>
      </c>
      <c r="AC3630" t="s">
        <v>1418</v>
      </c>
    </row>
    <row r="3631" spans="1:29" x14ac:dyDescent="0.25">
      <c r="A3631" t="s">
        <v>34</v>
      </c>
      <c r="B3631" t="s">
        <v>415</v>
      </c>
      <c r="C3631" t="s">
        <v>442</v>
      </c>
      <c r="D3631" t="s">
        <v>1045</v>
      </c>
      <c r="E3631">
        <v>141</v>
      </c>
      <c r="F3631">
        <v>2516704896.29</v>
      </c>
      <c r="G3631">
        <v>832228634</v>
      </c>
      <c r="H3631">
        <v>754690047.28999996</v>
      </c>
      <c r="I3631">
        <v>47</v>
      </c>
      <c r="J3631">
        <v>73</v>
      </c>
      <c r="K3631">
        <v>47</v>
      </c>
      <c r="L3631">
        <v>126330953</v>
      </c>
      <c r="M3631">
        <v>141</v>
      </c>
      <c r="N3631">
        <v>38</v>
      </c>
      <c r="O3631">
        <v>56</v>
      </c>
      <c r="P3631">
        <v>1.236842105263158</v>
      </c>
      <c r="Q3631">
        <v>1.303571428571429</v>
      </c>
      <c r="R3631">
        <v>1.270206766917293</v>
      </c>
      <c r="S3631">
        <v>3.5000000000000003E-2</v>
      </c>
      <c r="T3631">
        <v>5.5E-2</v>
      </c>
      <c r="U3631">
        <v>11369785.77</v>
      </c>
      <c r="V3631" t="s">
        <v>1396</v>
      </c>
      <c r="W3631">
        <v>0.29987228474920757</v>
      </c>
      <c r="X3631">
        <v>1.506550379301743E-2</v>
      </c>
      <c r="Y3631">
        <v>19881</v>
      </c>
      <c r="Z3631">
        <v>2803221</v>
      </c>
      <c r="AA3631">
        <v>395254161</v>
      </c>
      <c r="AB3631" t="s">
        <v>395</v>
      </c>
      <c r="AC3631" t="s">
        <v>1418</v>
      </c>
    </row>
    <row r="3632" spans="1:29" x14ac:dyDescent="0.25">
      <c r="A3632" t="s">
        <v>34</v>
      </c>
      <c r="B3632" t="s">
        <v>415</v>
      </c>
      <c r="C3632" t="s">
        <v>442</v>
      </c>
      <c r="D3632" t="s">
        <v>1031</v>
      </c>
      <c r="E3632">
        <v>128</v>
      </c>
      <c r="F3632">
        <v>2241059467.23</v>
      </c>
      <c r="G3632">
        <v>807748582</v>
      </c>
      <c r="H3632">
        <v>530713565.05000001</v>
      </c>
      <c r="I3632">
        <v>35</v>
      </c>
      <c r="J3632">
        <v>52</v>
      </c>
      <c r="K3632">
        <v>35</v>
      </c>
      <c r="L3632">
        <v>87081000</v>
      </c>
      <c r="M3632">
        <v>114</v>
      </c>
      <c r="N3632">
        <v>29</v>
      </c>
      <c r="O3632">
        <v>46</v>
      </c>
      <c r="P3632">
        <v>1.2068965517241379</v>
      </c>
      <c r="Q3632">
        <v>1.130434782608696</v>
      </c>
      <c r="R3632">
        <v>1.1686656671664171</v>
      </c>
      <c r="S3632">
        <v>3.5000000000000003E-2</v>
      </c>
      <c r="T3632">
        <v>4.4999999999999998E-2</v>
      </c>
      <c r="U3632">
        <v>6966480</v>
      </c>
      <c r="V3632" t="s">
        <v>1396</v>
      </c>
      <c r="W3632">
        <v>0.2368136913858756</v>
      </c>
      <c r="X3632">
        <v>1.312662886117047E-2</v>
      </c>
      <c r="Y3632">
        <v>16384</v>
      </c>
      <c r="Z3632">
        <v>2097152</v>
      </c>
      <c r="AA3632">
        <v>268435456</v>
      </c>
      <c r="AB3632" t="s">
        <v>391</v>
      </c>
      <c r="AC3632" t="s">
        <v>1418</v>
      </c>
    </row>
    <row r="3633" spans="1:29" x14ac:dyDescent="0.25">
      <c r="A3633" t="s">
        <v>34</v>
      </c>
      <c r="B3633" t="s">
        <v>415</v>
      </c>
      <c r="C3633" t="s">
        <v>441</v>
      </c>
      <c r="D3633" t="s">
        <v>1041</v>
      </c>
      <c r="E3633">
        <v>133</v>
      </c>
      <c r="F3633">
        <v>2443472899.4299998</v>
      </c>
      <c r="G3633">
        <v>860152511</v>
      </c>
      <c r="H3633">
        <v>715916585.42999995</v>
      </c>
      <c r="I3633">
        <v>47</v>
      </c>
      <c r="J3633">
        <v>89</v>
      </c>
      <c r="K3633">
        <v>49</v>
      </c>
      <c r="L3633">
        <v>227046000</v>
      </c>
      <c r="M3633">
        <v>133</v>
      </c>
      <c r="N3633">
        <v>35</v>
      </c>
      <c r="O3633">
        <v>53</v>
      </c>
      <c r="P3633">
        <v>1.342857142857143</v>
      </c>
      <c r="Q3633">
        <v>1.679245283018868</v>
      </c>
      <c r="R3633">
        <v>1.5110512129380049</v>
      </c>
      <c r="S3633">
        <v>3.5000000000000003E-2</v>
      </c>
      <c r="T3633">
        <v>0.08</v>
      </c>
      <c r="U3633">
        <v>26110290</v>
      </c>
      <c r="V3633" t="s">
        <v>1396</v>
      </c>
      <c r="W3633">
        <v>0.29299141627353642</v>
      </c>
      <c r="X3633">
        <v>3.647113439105118E-2</v>
      </c>
      <c r="Y3633">
        <v>17689</v>
      </c>
      <c r="Z3633">
        <v>2352637</v>
      </c>
      <c r="AA3633">
        <v>312900721</v>
      </c>
      <c r="AB3633" t="s">
        <v>396</v>
      </c>
      <c r="AC3633" t="s">
        <v>1418</v>
      </c>
    </row>
    <row r="3634" spans="1:29" x14ac:dyDescent="0.25">
      <c r="A3634" t="s">
        <v>34</v>
      </c>
      <c r="B3634" t="s">
        <v>415</v>
      </c>
      <c r="C3634" t="s">
        <v>441</v>
      </c>
      <c r="D3634" t="s">
        <v>1037</v>
      </c>
      <c r="E3634">
        <v>119</v>
      </c>
      <c r="F3634">
        <v>2268026583.6599998</v>
      </c>
      <c r="G3634">
        <v>722641749</v>
      </c>
      <c r="H3634">
        <v>487440070</v>
      </c>
      <c r="I3634">
        <v>26</v>
      </c>
      <c r="J3634">
        <v>39</v>
      </c>
      <c r="K3634">
        <v>28</v>
      </c>
      <c r="L3634">
        <v>106781000</v>
      </c>
      <c r="M3634">
        <v>119</v>
      </c>
      <c r="N3634">
        <v>31</v>
      </c>
      <c r="O3634">
        <v>48</v>
      </c>
      <c r="P3634">
        <v>0.83870967741935487</v>
      </c>
      <c r="Q3634">
        <v>0.8125</v>
      </c>
      <c r="R3634">
        <v>0.82560483870967738</v>
      </c>
      <c r="S3634">
        <v>0.01</v>
      </c>
      <c r="T3634">
        <v>0.01</v>
      </c>
      <c r="U3634">
        <v>2135620</v>
      </c>
      <c r="V3634" t="s">
        <v>1396</v>
      </c>
      <c r="W3634">
        <v>0.21491814668829831</v>
      </c>
      <c r="X3634">
        <v>4.3812975818750396E-3</v>
      </c>
      <c r="Y3634">
        <v>14161</v>
      </c>
      <c r="Z3634">
        <v>1685159</v>
      </c>
      <c r="AA3634">
        <v>200533921</v>
      </c>
      <c r="AB3634" t="s">
        <v>394</v>
      </c>
      <c r="AC3634" t="s">
        <v>1418</v>
      </c>
    </row>
    <row r="3635" spans="1:29" x14ac:dyDescent="0.25">
      <c r="A3635" t="s">
        <v>34</v>
      </c>
      <c r="B3635" t="s">
        <v>415</v>
      </c>
      <c r="C3635" t="s">
        <v>441</v>
      </c>
      <c r="D3635" t="s">
        <v>957</v>
      </c>
      <c r="E3635">
        <v>131</v>
      </c>
      <c r="F3635">
        <v>2077217976</v>
      </c>
      <c r="G3635">
        <v>768522066</v>
      </c>
      <c r="H3635">
        <v>431530671</v>
      </c>
      <c r="I3635">
        <v>35</v>
      </c>
      <c r="J3635">
        <v>56</v>
      </c>
      <c r="K3635">
        <v>35</v>
      </c>
      <c r="L3635">
        <v>97970000</v>
      </c>
      <c r="M3635">
        <v>131</v>
      </c>
      <c r="N3635">
        <v>34</v>
      </c>
      <c r="O3635">
        <v>53</v>
      </c>
      <c r="P3635">
        <v>1.029411764705882</v>
      </c>
      <c r="Q3635">
        <v>1.0566037735849061</v>
      </c>
      <c r="R3635">
        <v>1.0430077691453941</v>
      </c>
      <c r="S3635">
        <v>0.02</v>
      </c>
      <c r="T3635">
        <v>0.03</v>
      </c>
      <c r="U3635">
        <v>4898500</v>
      </c>
      <c r="V3635" t="s">
        <v>1396</v>
      </c>
      <c r="W3635">
        <v>0.20774452945519861</v>
      </c>
      <c r="X3635">
        <v>1.135145269894385E-2</v>
      </c>
      <c r="Y3635">
        <v>17161</v>
      </c>
      <c r="Z3635">
        <v>2248091</v>
      </c>
      <c r="AA3635">
        <v>294499921</v>
      </c>
      <c r="AB3635" t="s">
        <v>396</v>
      </c>
      <c r="AC3635" t="s">
        <v>1418</v>
      </c>
    </row>
    <row r="3636" spans="1:29" x14ac:dyDescent="0.25">
      <c r="A3636" t="s">
        <v>34</v>
      </c>
      <c r="B3636" t="s">
        <v>415</v>
      </c>
      <c r="C3636" t="s">
        <v>441</v>
      </c>
      <c r="D3636" t="s">
        <v>1046</v>
      </c>
      <c r="E3636">
        <v>109</v>
      </c>
      <c r="F3636">
        <v>1985874930.6400001</v>
      </c>
      <c r="G3636">
        <v>797524855</v>
      </c>
      <c r="H3636">
        <v>452289974</v>
      </c>
      <c r="I3636">
        <v>32</v>
      </c>
      <c r="J3636">
        <v>54</v>
      </c>
      <c r="K3636">
        <v>33</v>
      </c>
      <c r="L3636">
        <v>163974000</v>
      </c>
      <c r="M3636">
        <v>109</v>
      </c>
      <c r="N3636">
        <v>26</v>
      </c>
      <c r="O3636">
        <v>44</v>
      </c>
      <c r="P3636">
        <v>1.2307692307692311</v>
      </c>
      <c r="Q3636">
        <v>1.2272727272727271</v>
      </c>
      <c r="R3636">
        <v>1.229020979020979</v>
      </c>
      <c r="S3636">
        <v>3.5000000000000003E-2</v>
      </c>
      <c r="T3636">
        <v>5.5E-2</v>
      </c>
      <c r="U3636">
        <v>14757660</v>
      </c>
      <c r="V3636" t="s">
        <v>1396</v>
      </c>
      <c r="W3636">
        <v>0.22775350402063729</v>
      </c>
      <c r="X3636">
        <v>3.2628757762381881E-2</v>
      </c>
      <c r="Y3636">
        <v>11881</v>
      </c>
      <c r="Z3636">
        <v>1295029</v>
      </c>
      <c r="AA3636">
        <v>141158161</v>
      </c>
      <c r="AB3636" t="s">
        <v>393</v>
      </c>
      <c r="AC3636" t="s">
        <v>1418</v>
      </c>
    </row>
    <row r="3637" spans="1:29" x14ac:dyDescent="0.25">
      <c r="A3637" t="s">
        <v>34</v>
      </c>
      <c r="B3637" t="s">
        <v>415</v>
      </c>
      <c r="C3637" t="s">
        <v>441</v>
      </c>
      <c r="D3637" t="s">
        <v>1056</v>
      </c>
      <c r="E3637">
        <v>149</v>
      </c>
      <c r="F3637">
        <v>2868948823.1100001</v>
      </c>
      <c r="G3637">
        <v>1031116755</v>
      </c>
      <c r="H3637">
        <v>551228503</v>
      </c>
      <c r="I3637">
        <v>39</v>
      </c>
      <c r="J3637">
        <v>48</v>
      </c>
      <c r="K3637">
        <v>42</v>
      </c>
      <c r="L3637">
        <v>75310000</v>
      </c>
      <c r="M3637">
        <v>149</v>
      </c>
      <c r="N3637">
        <v>30</v>
      </c>
      <c r="O3637">
        <v>48</v>
      </c>
      <c r="P3637">
        <v>1.3</v>
      </c>
      <c r="Q3637">
        <v>1</v>
      </c>
      <c r="R3637">
        <v>1.1499999999999999</v>
      </c>
      <c r="S3637">
        <v>3.5000000000000003E-2</v>
      </c>
      <c r="T3637">
        <v>0.03</v>
      </c>
      <c r="U3637">
        <v>4895150</v>
      </c>
      <c r="V3637" t="s">
        <v>1396</v>
      </c>
      <c r="W3637">
        <v>0.19213605295421651</v>
      </c>
      <c r="X3637">
        <v>8.8804370117994431E-3</v>
      </c>
      <c r="Y3637">
        <v>22201</v>
      </c>
      <c r="Z3637">
        <v>3307949</v>
      </c>
      <c r="AA3637">
        <v>492884401</v>
      </c>
      <c r="AB3637" t="s">
        <v>395</v>
      </c>
      <c r="AC3637" t="s">
        <v>1418</v>
      </c>
    </row>
    <row r="3638" spans="1:29" x14ac:dyDescent="0.25">
      <c r="A3638" t="s">
        <v>34</v>
      </c>
      <c r="B3638" t="s">
        <v>415</v>
      </c>
      <c r="C3638" t="s">
        <v>442</v>
      </c>
      <c r="D3638" t="s">
        <v>1049</v>
      </c>
      <c r="E3638">
        <v>125</v>
      </c>
      <c r="F3638">
        <v>2181945752.5700002</v>
      </c>
      <c r="G3638">
        <v>717727408</v>
      </c>
      <c r="H3638">
        <v>597165072.57000005</v>
      </c>
      <c r="I3638">
        <v>40</v>
      </c>
      <c r="J3638">
        <v>47</v>
      </c>
      <c r="K3638">
        <v>40</v>
      </c>
      <c r="L3638">
        <v>76551000</v>
      </c>
      <c r="M3638">
        <v>110</v>
      </c>
      <c r="N3638">
        <v>30</v>
      </c>
      <c r="O3638">
        <v>44</v>
      </c>
      <c r="P3638">
        <v>1.333333333333333</v>
      </c>
      <c r="Q3638">
        <v>1.0681818181818179</v>
      </c>
      <c r="R3638">
        <v>1.2007575757575759</v>
      </c>
      <c r="S3638">
        <v>3.5000000000000003E-2</v>
      </c>
      <c r="T3638">
        <v>0.03</v>
      </c>
      <c r="U3638">
        <v>4975815</v>
      </c>
      <c r="V3638" t="s">
        <v>1396</v>
      </c>
      <c r="W3638">
        <v>0.27368465593914532</v>
      </c>
      <c r="X3638">
        <v>8.3323945564762279E-3</v>
      </c>
      <c r="Y3638">
        <v>15625</v>
      </c>
      <c r="Z3638">
        <v>1953125</v>
      </c>
      <c r="AA3638">
        <v>244140625</v>
      </c>
      <c r="AB3638" t="s">
        <v>391</v>
      </c>
      <c r="AC3638" t="s">
        <v>1418</v>
      </c>
    </row>
    <row r="3639" spans="1:29" x14ac:dyDescent="0.25">
      <c r="A3639" t="s">
        <v>34</v>
      </c>
      <c r="B3639" t="s">
        <v>415</v>
      </c>
      <c r="C3639" t="s">
        <v>441</v>
      </c>
      <c r="D3639" t="s">
        <v>1028</v>
      </c>
      <c r="E3639">
        <v>123</v>
      </c>
      <c r="F3639">
        <v>1918103772.49</v>
      </c>
      <c r="G3639">
        <v>764802729</v>
      </c>
      <c r="H3639">
        <v>452479962.49000001</v>
      </c>
      <c r="I3639">
        <v>30</v>
      </c>
      <c r="J3639">
        <v>64</v>
      </c>
      <c r="K3639">
        <v>30</v>
      </c>
      <c r="L3639">
        <v>104687000</v>
      </c>
      <c r="M3639">
        <v>123</v>
      </c>
      <c r="N3639">
        <v>30</v>
      </c>
      <c r="O3639">
        <v>49</v>
      </c>
      <c r="P3639">
        <v>1</v>
      </c>
      <c r="Q3639">
        <v>1.306122448979592</v>
      </c>
      <c r="R3639">
        <v>1.153061224489796</v>
      </c>
      <c r="S3639">
        <v>0.02</v>
      </c>
      <c r="T3639">
        <v>5.5E-2</v>
      </c>
      <c r="U3639">
        <v>7851525</v>
      </c>
      <c r="V3639" t="s">
        <v>1396</v>
      </c>
      <c r="W3639">
        <v>0.23589962596372449</v>
      </c>
      <c r="X3639">
        <v>1.7352204850780591E-2</v>
      </c>
      <c r="Y3639">
        <v>15129</v>
      </c>
      <c r="Z3639">
        <v>1860867</v>
      </c>
      <c r="AA3639">
        <v>228886641</v>
      </c>
      <c r="AB3639" t="s">
        <v>391</v>
      </c>
      <c r="AC3639" t="s">
        <v>1418</v>
      </c>
    </row>
    <row r="3640" spans="1:29" x14ac:dyDescent="0.25">
      <c r="A3640" t="s">
        <v>34</v>
      </c>
      <c r="B3640" t="s">
        <v>415</v>
      </c>
      <c r="C3640" t="s">
        <v>442</v>
      </c>
      <c r="D3640" t="s">
        <v>1040</v>
      </c>
      <c r="E3640">
        <v>155</v>
      </c>
      <c r="F3640">
        <v>2601458204.5900002</v>
      </c>
      <c r="G3640">
        <v>932181335</v>
      </c>
      <c r="H3640">
        <v>673249235.59000003</v>
      </c>
      <c r="I3640">
        <v>57</v>
      </c>
      <c r="J3640">
        <v>92</v>
      </c>
      <c r="K3640">
        <v>59</v>
      </c>
      <c r="L3640">
        <v>154491000</v>
      </c>
      <c r="M3640">
        <v>139</v>
      </c>
      <c r="N3640">
        <v>37</v>
      </c>
      <c r="O3640">
        <v>56</v>
      </c>
      <c r="P3640">
        <v>1.540540540540541</v>
      </c>
      <c r="Q3640">
        <v>1.642857142857143</v>
      </c>
      <c r="R3640">
        <v>1.591698841698842</v>
      </c>
      <c r="S3640">
        <v>0.05</v>
      </c>
      <c r="T3640">
        <v>0.08</v>
      </c>
      <c r="U3640">
        <v>20083830</v>
      </c>
      <c r="V3640" t="s">
        <v>1396</v>
      </c>
      <c r="W3640">
        <v>0.25879686800353829</v>
      </c>
      <c r="X3640">
        <v>2.9831196142984989E-2</v>
      </c>
      <c r="Y3640">
        <v>24025</v>
      </c>
      <c r="Z3640">
        <v>3723875</v>
      </c>
      <c r="AA3640">
        <v>577200625</v>
      </c>
      <c r="AB3640" t="s">
        <v>397</v>
      </c>
      <c r="AC3640" t="s">
        <v>1418</v>
      </c>
    </row>
    <row r="3641" spans="1:29" x14ac:dyDescent="0.25">
      <c r="A3641" t="s">
        <v>34</v>
      </c>
      <c r="B3641" t="s">
        <v>415</v>
      </c>
      <c r="C3641" t="s">
        <v>442</v>
      </c>
      <c r="D3641" t="s">
        <v>1042</v>
      </c>
      <c r="E3641">
        <v>133</v>
      </c>
      <c r="F3641">
        <v>2077021362.01</v>
      </c>
      <c r="G3641">
        <v>823807107</v>
      </c>
      <c r="H3641">
        <v>434812199</v>
      </c>
      <c r="I3641">
        <v>35</v>
      </c>
      <c r="J3641">
        <v>51</v>
      </c>
      <c r="K3641">
        <v>35</v>
      </c>
      <c r="L3641">
        <v>85526000</v>
      </c>
      <c r="M3641">
        <v>119</v>
      </c>
      <c r="N3641">
        <v>29</v>
      </c>
      <c r="O3641">
        <v>48</v>
      </c>
      <c r="P3641">
        <v>1.2068965517241379</v>
      </c>
      <c r="Q3641">
        <v>1.0625</v>
      </c>
      <c r="R3641">
        <v>1.134698275862069</v>
      </c>
      <c r="S3641">
        <v>3.5000000000000003E-2</v>
      </c>
      <c r="T3641">
        <v>0.03</v>
      </c>
      <c r="U3641">
        <v>5559190</v>
      </c>
      <c r="V3641" t="s">
        <v>1396</v>
      </c>
      <c r="W3641">
        <v>0.20934411506447789</v>
      </c>
      <c r="X3641">
        <v>1.278526686414334E-2</v>
      </c>
      <c r="Y3641">
        <v>17689</v>
      </c>
      <c r="Z3641">
        <v>2352637</v>
      </c>
      <c r="AA3641">
        <v>312900721</v>
      </c>
      <c r="AB3641" t="s">
        <v>396</v>
      </c>
      <c r="AC3641" t="s">
        <v>1418</v>
      </c>
    </row>
    <row r="3642" spans="1:29" x14ac:dyDescent="0.25">
      <c r="A3642" t="s">
        <v>34</v>
      </c>
      <c r="B3642" t="s">
        <v>415</v>
      </c>
      <c r="C3642" t="s">
        <v>442</v>
      </c>
      <c r="D3642" t="s">
        <v>1057</v>
      </c>
      <c r="E3642">
        <v>140</v>
      </c>
      <c r="F3642">
        <v>2722030816</v>
      </c>
      <c r="G3642">
        <v>925192480</v>
      </c>
      <c r="H3642">
        <v>798378581</v>
      </c>
      <c r="I3642">
        <v>44</v>
      </c>
      <c r="J3642">
        <v>72</v>
      </c>
      <c r="K3642">
        <v>45</v>
      </c>
      <c r="L3642">
        <v>171041000</v>
      </c>
      <c r="M3642">
        <v>128</v>
      </c>
      <c r="N3642">
        <v>26</v>
      </c>
      <c r="O3642">
        <v>41</v>
      </c>
      <c r="P3642">
        <v>1.6923076923076921</v>
      </c>
      <c r="Q3642">
        <v>1.75609756097561</v>
      </c>
      <c r="R3642">
        <v>1.724202626641651</v>
      </c>
      <c r="S3642">
        <v>0.05</v>
      </c>
      <c r="T3642">
        <v>0.08</v>
      </c>
      <c r="U3642">
        <v>22235330</v>
      </c>
      <c r="V3642" t="s">
        <v>1396</v>
      </c>
      <c r="W3642">
        <v>0.29330255054687809</v>
      </c>
      <c r="X3642">
        <v>2.7850609384021039E-2</v>
      </c>
      <c r="Y3642">
        <v>19600</v>
      </c>
      <c r="Z3642">
        <v>2744000</v>
      </c>
      <c r="AA3642">
        <v>384160000</v>
      </c>
      <c r="AB3642" t="s">
        <v>395</v>
      </c>
      <c r="AC3642" t="s">
        <v>1418</v>
      </c>
    </row>
    <row r="3643" spans="1:29" x14ac:dyDescent="0.25">
      <c r="A3643" t="s">
        <v>34</v>
      </c>
      <c r="B3643" t="s">
        <v>415</v>
      </c>
      <c r="C3643" t="s">
        <v>441</v>
      </c>
      <c r="D3643" t="s">
        <v>1030</v>
      </c>
      <c r="E3643">
        <v>125</v>
      </c>
      <c r="F3643">
        <v>1936532877.6199999</v>
      </c>
      <c r="G3643">
        <v>788406480</v>
      </c>
      <c r="H3643">
        <v>518741263.62</v>
      </c>
      <c r="I3643">
        <v>41</v>
      </c>
      <c r="J3643">
        <v>58</v>
      </c>
      <c r="K3643">
        <v>45</v>
      </c>
      <c r="L3643">
        <v>103015000</v>
      </c>
      <c r="M3643">
        <v>125</v>
      </c>
      <c r="N3643">
        <v>31</v>
      </c>
      <c r="O3643">
        <v>50</v>
      </c>
      <c r="P3643">
        <v>1.32258064516129</v>
      </c>
      <c r="Q3643">
        <v>1.1599999999999999</v>
      </c>
      <c r="R3643">
        <v>1.2412903225806451</v>
      </c>
      <c r="S3643">
        <v>3.5000000000000003E-2</v>
      </c>
      <c r="T3643">
        <v>4.4999999999999998E-2</v>
      </c>
      <c r="U3643">
        <v>8241200</v>
      </c>
      <c r="V3643" t="s">
        <v>1396</v>
      </c>
      <c r="W3643">
        <v>0.26787113692463271</v>
      </c>
      <c r="X3643">
        <v>1.5886918157405401E-2</v>
      </c>
      <c r="Y3643">
        <v>15625</v>
      </c>
      <c r="Z3643">
        <v>1953125</v>
      </c>
      <c r="AA3643">
        <v>244140625</v>
      </c>
      <c r="AB3643" t="s">
        <v>391</v>
      </c>
      <c r="AC3643" t="s">
        <v>1418</v>
      </c>
    </row>
    <row r="3644" spans="1:29" x14ac:dyDescent="0.25">
      <c r="A3644" t="s">
        <v>34</v>
      </c>
      <c r="B3644" t="s">
        <v>415</v>
      </c>
      <c r="C3644" t="s">
        <v>442</v>
      </c>
      <c r="D3644" t="s">
        <v>1058</v>
      </c>
      <c r="E3644">
        <v>129</v>
      </c>
      <c r="F3644">
        <v>2206454708.79</v>
      </c>
      <c r="G3644">
        <v>769383255</v>
      </c>
      <c r="H3644">
        <v>334636903</v>
      </c>
      <c r="I3644">
        <v>23</v>
      </c>
      <c r="J3644">
        <v>34</v>
      </c>
      <c r="K3644">
        <v>23</v>
      </c>
      <c r="L3644">
        <v>53342000</v>
      </c>
      <c r="M3644">
        <v>129</v>
      </c>
      <c r="N3644">
        <v>26</v>
      </c>
      <c r="O3644">
        <v>41</v>
      </c>
      <c r="P3644">
        <v>0.88461538461538458</v>
      </c>
      <c r="Q3644">
        <v>0.82926829268292679</v>
      </c>
      <c r="R3644">
        <v>0.85694183864915574</v>
      </c>
      <c r="S3644">
        <v>0.01</v>
      </c>
      <c r="T3644">
        <v>0.01</v>
      </c>
      <c r="U3644">
        <v>1066840</v>
      </c>
      <c r="V3644" t="s">
        <v>1396</v>
      </c>
      <c r="W3644">
        <v>0.15166271107532131</v>
      </c>
      <c r="X3644">
        <v>3.1880524545734282E-3</v>
      </c>
      <c r="Y3644">
        <v>16641</v>
      </c>
      <c r="Z3644">
        <v>2146689</v>
      </c>
      <c r="AA3644">
        <v>276922881</v>
      </c>
      <c r="AB3644" t="s">
        <v>391</v>
      </c>
      <c r="AC3644" t="s">
        <v>1418</v>
      </c>
    </row>
    <row r="3645" spans="1:29" x14ac:dyDescent="0.25">
      <c r="A3645" t="s">
        <v>34</v>
      </c>
      <c r="B3645" t="s">
        <v>415</v>
      </c>
      <c r="C3645" t="s">
        <v>441</v>
      </c>
      <c r="D3645" t="s">
        <v>1027</v>
      </c>
      <c r="E3645">
        <v>104</v>
      </c>
      <c r="F3645">
        <v>1894680450</v>
      </c>
      <c r="G3645">
        <v>712569364</v>
      </c>
      <c r="H3645">
        <v>356439934</v>
      </c>
      <c r="I3645">
        <v>22</v>
      </c>
      <c r="J3645">
        <v>34</v>
      </c>
      <c r="K3645">
        <v>23</v>
      </c>
      <c r="L3645">
        <v>50700000</v>
      </c>
      <c r="M3645">
        <v>104</v>
      </c>
      <c r="N3645">
        <v>27</v>
      </c>
      <c r="O3645">
        <v>42</v>
      </c>
      <c r="P3645">
        <v>0.81481481481481477</v>
      </c>
      <c r="Q3645">
        <v>0.80952380952380953</v>
      </c>
      <c r="R3645">
        <v>0.81216931216931221</v>
      </c>
      <c r="S3645">
        <v>0.01</v>
      </c>
      <c r="T3645">
        <v>0.01</v>
      </c>
      <c r="U3645">
        <v>1014000</v>
      </c>
      <c r="V3645" t="s">
        <v>1396</v>
      </c>
      <c r="W3645">
        <v>0.1881266753979543</v>
      </c>
      <c r="X3645">
        <v>2.844799090328639E-3</v>
      </c>
      <c r="Y3645">
        <v>10816</v>
      </c>
      <c r="Z3645">
        <v>1124864</v>
      </c>
      <c r="AA3645">
        <v>116985856</v>
      </c>
      <c r="AB3645" t="s">
        <v>393</v>
      </c>
      <c r="AC3645" t="s">
        <v>1418</v>
      </c>
    </row>
    <row r="3646" spans="1:29" x14ac:dyDescent="0.25">
      <c r="A3646" t="s">
        <v>34</v>
      </c>
      <c r="B3646" t="s">
        <v>415</v>
      </c>
      <c r="C3646" t="s">
        <v>441</v>
      </c>
      <c r="D3646" t="s">
        <v>1036</v>
      </c>
      <c r="E3646">
        <v>147</v>
      </c>
      <c r="F3646">
        <v>2421965366</v>
      </c>
      <c r="G3646">
        <v>893632814</v>
      </c>
      <c r="H3646">
        <v>673466594</v>
      </c>
      <c r="I3646">
        <v>48</v>
      </c>
      <c r="J3646">
        <v>78</v>
      </c>
      <c r="K3646">
        <v>48</v>
      </c>
      <c r="L3646">
        <v>147789000</v>
      </c>
      <c r="M3646">
        <v>147</v>
      </c>
      <c r="N3646">
        <v>38</v>
      </c>
      <c r="O3646">
        <v>59</v>
      </c>
      <c r="P3646">
        <v>1.263157894736842</v>
      </c>
      <c r="Q3646">
        <v>1.322033898305085</v>
      </c>
      <c r="R3646">
        <v>1.292595896520963</v>
      </c>
      <c r="S3646">
        <v>3.5000000000000003E-2</v>
      </c>
      <c r="T3646">
        <v>5.5E-2</v>
      </c>
      <c r="U3646">
        <v>13301010</v>
      </c>
      <c r="V3646" t="s">
        <v>1396</v>
      </c>
      <c r="W3646">
        <v>0.27806615381633831</v>
      </c>
      <c r="X3646">
        <v>1.9750066474715149E-2</v>
      </c>
      <c r="Y3646">
        <v>21609</v>
      </c>
      <c r="Z3646">
        <v>3176523</v>
      </c>
      <c r="AA3646">
        <v>466948881</v>
      </c>
      <c r="AB3646" t="s">
        <v>395</v>
      </c>
      <c r="AC3646" t="s">
        <v>1418</v>
      </c>
    </row>
    <row r="3647" spans="1:29" x14ac:dyDescent="0.25">
      <c r="A3647" t="s">
        <v>34</v>
      </c>
      <c r="B3647" t="s">
        <v>415</v>
      </c>
      <c r="C3647" t="s">
        <v>442</v>
      </c>
      <c r="D3647" t="s">
        <v>1051</v>
      </c>
      <c r="E3647">
        <v>160</v>
      </c>
      <c r="F3647">
        <v>2499771270</v>
      </c>
      <c r="G3647">
        <v>1001165931</v>
      </c>
      <c r="H3647">
        <v>697459521</v>
      </c>
      <c r="I3647">
        <v>51</v>
      </c>
      <c r="J3647">
        <v>71</v>
      </c>
      <c r="K3647">
        <v>51</v>
      </c>
      <c r="L3647">
        <v>102317000</v>
      </c>
      <c r="M3647">
        <v>139</v>
      </c>
      <c r="N3647">
        <v>34</v>
      </c>
      <c r="O3647">
        <v>56</v>
      </c>
      <c r="P3647">
        <v>1.5</v>
      </c>
      <c r="Q3647">
        <v>1.267857142857143</v>
      </c>
      <c r="R3647">
        <v>1.383928571428571</v>
      </c>
      <c r="S3647">
        <v>0.05</v>
      </c>
      <c r="T3647">
        <v>5.5E-2</v>
      </c>
      <c r="U3647">
        <v>10743285</v>
      </c>
      <c r="V3647" t="s">
        <v>1396</v>
      </c>
      <c r="W3647">
        <v>0.27900933552212559</v>
      </c>
      <c r="X3647">
        <v>1.54034530700743E-2</v>
      </c>
      <c r="Y3647">
        <v>25600</v>
      </c>
      <c r="Z3647">
        <v>4096000</v>
      </c>
      <c r="AA3647">
        <v>655360000</v>
      </c>
      <c r="AB3647" t="s">
        <v>399</v>
      </c>
      <c r="AC3647" t="s">
        <v>1418</v>
      </c>
    </row>
    <row r="3648" spans="1:29" x14ac:dyDescent="0.25">
      <c r="A3648" t="s">
        <v>34</v>
      </c>
      <c r="B3648" t="s">
        <v>415</v>
      </c>
      <c r="C3648" t="s">
        <v>442</v>
      </c>
      <c r="D3648" t="s">
        <v>1038</v>
      </c>
      <c r="E3648">
        <v>155</v>
      </c>
      <c r="F3648">
        <v>2773212478.8899999</v>
      </c>
      <c r="G3648">
        <v>900615652</v>
      </c>
      <c r="H3648">
        <v>887669922</v>
      </c>
      <c r="I3648">
        <v>55</v>
      </c>
      <c r="J3648">
        <v>82</v>
      </c>
      <c r="K3648">
        <v>55</v>
      </c>
      <c r="L3648">
        <v>172636000</v>
      </c>
      <c r="M3648">
        <v>134</v>
      </c>
      <c r="N3648">
        <v>36</v>
      </c>
      <c r="O3648">
        <v>54</v>
      </c>
      <c r="P3648">
        <v>1.5277777777777779</v>
      </c>
      <c r="Q3648">
        <v>1.518518518518519</v>
      </c>
      <c r="R3648">
        <v>1.5231481481481479</v>
      </c>
      <c r="S3648">
        <v>0.05</v>
      </c>
      <c r="T3648">
        <v>0.08</v>
      </c>
      <c r="U3648">
        <v>22442680</v>
      </c>
      <c r="V3648" t="s">
        <v>1396</v>
      </c>
      <c r="W3648">
        <v>0.3200872377277405</v>
      </c>
      <c r="X3648">
        <v>2.5282686101872901E-2</v>
      </c>
      <c r="Y3648">
        <v>24025</v>
      </c>
      <c r="Z3648">
        <v>3723875</v>
      </c>
      <c r="AA3648">
        <v>577200625</v>
      </c>
      <c r="AB3648" t="s">
        <v>397</v>
      </c>
      <c r="AC3648" t="s">
        <v>1418</v>
      </c>
    </row>
    <row r="3649" spans="1:29" x14ac:dyDescent="0.25">
      <c r="A3649" t="s">
        <v>34</v>
      </c>
      <c r="B3649" t="s">
        <v>415</v>
      </c>
      <c r="C3649" t="s">
        <v>442</v>
      </c>
      <c r="D3649" t="s">
        <v>1048</v>
      </c>
      <c r="E3649">
        <v>161</v>
      </c>
      <c r="F3649">
        <v>2664537442.5100002</v>
      </c>
      <c r="G3649">
        <v>933110470</v>
      </c>
      <c r="H3649">
        <v>802887371</v>
      </c>
      <c r="I3649">
        <v>60</v>
      </c>
      <c r="J3649">
        <v>120</v>
      </c>
      <c r="K3649">
        <v>62</v>
      </c>
      <c r="L3649">
        <v>200636000</v>
      </c>
      <c r="M3649">
        <v>136</v>
      </c>
      <c r="N3649">
        <v>35</v>
      </c>
      <c r="O3649">
        <v>55</v>
      </c>
      <c r="P3649">
        <v>1.714285714285714</v>
      </c>
      <c r="Q3649">
        <v>2.1818181818181821</v>
      </c>
      <c r="R3649">
        <v>1.948051948051948</v>
      </c>
      <c r="S3649">
        <v>0.05</v>
      </c>
      <c r="T3649">
        <v>0.08</v>
      </c>
      <c r="U3649">
        <v>26082680</v>
      </c>
      <c r="V3649" t="s">
        <v>1396</v>
      </c>
      <c r="W3649">
        <v>0.30132335849019942</v>
      </c>
      <c r="X3649">
        <v>3.2486100718602542E-2</v>
      </c>
      <c r="Y3649">
        <v>25921</v>
      </c>
      <c r="Z3649">
        <v>4173281</v>
      </c>
      <c r="AA3649">
        <v>671898241</v>
      </c>
      <c r="AB3649" t="s">
        <v>399</v>
      </c>
      <c r="AC3649" t="s">
        <v>1418</v>
      </c>
    </row>
    <row r="3650" spans="1:29" x14ac:dyDescent="0.25">
      <c r="A3650" t="s">
        <v>34</v>
      </c>
      <c r="B3650" t="s">
        <v>415</v>
      </c>
      <c r="C3650" t="s">
        <v>441</v>
      </c>
      <c r="D3650" t="s">
        <v>1026</v>
      </c>
      <c r="E3650">
        <v>124</v>
      </c>
      <c r="F3650">
        <v>2039329573.78</v>
      </c>
      <c r="G3650">
        <v>807003148</v>
      </c>
      <c r="H3650">
        <v>691850550.77999997</v>
      </c>
      <c r="I3650">
        <v>48</v>
      </c>
      <c r="J3650">
        <v>65</v>
      </c>
      <c r="K3650">
        <v>48</v>
      </c>
      <c r="L3650">
        <v>104621000</v>
      </c>
      <c r="M3650">
        <v>124</v>
      </c>
      <c r="N3650">
        <v>31</v>
      </c>
      <c r="O3650">
        <v>50</v>
      </c>
      <c r="P3650">
        <v>1.5483870967741939</v>
      </c>
      <c r="Q3650">
        <v>1.3</v>
      </c>
      <c r="R3650">
        <v>1.4241935483870971</v>
      </c>
      <c r="S3650">
        <v>0.05</v>
      </c>
      <c r="T3650">
        <v>5.5E-2</v>
      </c>
      <c r="U3650">
        <v>10985205</v>
      </c>
      <c r="V3650" t="s">
        <v>1396</v>
      </c>
      <c r="W3650">
        <v>0.33925391936410759</v>
      </c>
      <c r="X3650">
        <v>1.587800282534307E-2</v>
      </c>
      <c r="Y3650">
        <v>15376</v>
      </c>
      <c r="Z3650">
        <v>1906624</v>
      </c>
      <c r="AA3650">
        <v>236421376</v>
      </c>
      <c r="AB3650" t="s">
        <v>391</v>
      </c>
      <c r="AC3650" t="s">
        <v>1418</v>
      </c>
    </row>
    <row r="3651" spans="1:29" x14ac:dyDescent="0.25">
      <c r="A3651" t="s">
        <v>34</v>
      </c>
      <c r="B3651" t="s">
        <v>415</v>
      </c>
      <c r="C3651" t="s">
        <v>441</v>
      </c>
      <c r="D3651" t="s">
        <v>1053</v>
      </c>
      <c r="E3651">
        <v>134</v>
      </c>
      <c r="F3651">
        <v>2052770085</v>
      </c>
      <c r="G3651">
        <v>788383949</v>
      </c>
      <c r="H3651">
        <v>474965480</v>
      </c>
      <c r="I3651">
        <v>36</v>
      </c>
      <c r="J3651">
        <v>54</v>
      </c>
      <c r="K3651">
        <v>39</v>
      </c>
      <c r="L3651">
        <v>80891302</v>
      </c>
      <c r="M3651">
        <v>134</v>
      </c>
      <c r="N3651">
        <v>36</v>
      </c>
      <c r="O3651">
        <v>54</v>
      </c>
      <c r="P3651">
        <v>1</v>
      </c>
      <c r="Q3651">
        <v>1</v>
      </c>
      <c r="R3651">
        <v>1</v>
      </c>
      <c r="S3651">
        <v>0.02</v>
      </c>
      <c r="T3651">
        <v>0.03</v>
      </c>
      <c r="U3651">
        <v>4044565.1</v>
      </c>
      <c r="V3651" t="s">
        <v>1396</v>
      </c>
      <c r="W3651">
        <v>0.23137782622158579</v>
      </c>
      <c r="X3651">
        <v>8.5154927469676331E-3</v>
      </c>
      <c r="Y3651">
        <v>17956</v>
      </c>
      <c r="Z3651">
        <v>2406104</v>
      </c>
      <c r="AA3651">
        <v>322417936</v>
      </c>
      <c r="AB3651" t="s">
        <v>396</v>
      </c>
      <c r="AC3651" t="s">
        <v>1418</v>
      </c>
    </row>
    <row r="3652" spans="1:29" x14ac:dyDescent="0.25">
      <c r="A3652" t="s">
        <v>34</v>
      </c>
      <c r="B3652" t="s">
        <v>415</v>
      </c>
      <c r="C3652" t="s">
        <v>442</v>
      </c>
      <c r="D3652" t="s">
        <v>1032</v>
      </c>
      <c r="E3652">
        <v>157</v>
      </c>
      <c r="F3652">
        <v>2414223726.9299998</v>
      </c>
      <c r="G3652">
        <v>924209234</v>
      </c>
      <c r="H3652">
        <v>557861868</v>
      </c>
      <c r="I3652">
        <v>41</v>
      </c>
      <c r="J3652">
        <v>78</v>
      </c>
      <c r="K3652">
        <v>41</v>
      </c>
      <c r="L3652">
        <v>115259000</v>
      </c>
      <c r="M3652">
        <v>157</v>
      </c>
      <c r="N3652">
        <v>40</v>
      </c>
      <c r="O3652">
        <v>63</v>
      </c>
      <c r="P3652">
        <v>1.0249999999999999</v>
      </c>
      <c r="Q3652">
        <v>1.2380952380952379</v>
      </c>
      <c r="R3652">
        <v>1.131547619047619</v>
      </c>
      <c r="S3652">
        <v>0.02</v>
      </c>
      <c r="T3652">
        <v>5.5E-2</v>
      </c>
      <c r="U3652">
        <v>8644425</v>
      </c>
      <c r="V3652" t="s">
        <v>1396</v>
      </c>
      <c r="W3652">
        <v>0.2310729787704448</v>
      </c>
      <c r="X3652">
        <v>1.5495636995214021E-2</v>
      </c>
      <c r="Y3652">
        <v>24649</v>
      </c>
      <c r="Z3652">
        <v>3869893</v>
      </c>
      <c r="AA3652">
        <v>607573201</v>
      </c>
      <c r="AB3652" t="s">
        <v>397</v>
      </c>
      <c r="AC3652" t="s">
        <v>1418</v>
      </c>
    </row>
    <row r="3653" spans="1:29" x14ac:dyDescent="0.25">
      <c r="A3653" t="s">
        <v>34</v>
      </c>
      <c r="B3653" t="s">
        <v>415</v>
      </c>
      <c r="C3653" t="s">
        <v>441</v>
      </c>
      <c r="D3653" t="s">
        <v>1054</v>
      </c>
      <c r="E3653">
        <v>124</v>
      </c>
      <c r="F3653">
        <v>2211436534</v>
      </c>
      <c r="G3653">
        <v>783553625</v>
      </c>
      <c r="H3653">
        <v>493618873</v>
      </c>
      <c r="I3653">
        <v>37</v>
      </c>
      <c r="J3653">
        <v>53</v>
      </c>
      <c r="K3653">
        <v>37</v>
      </c>
      <c r="L3653">
        <v>80911000</v>
      </c>
      <c r="M3653">
        <v>124</v>
      </c>
      <c r="N3653">
        <v>32</v>
      </c>
      <c r="O3653">
        <v>50</v>
      </c>
      <c r="P3653">
        <v>1.15625</v>
      </c>
      <c r="Q3653">
        <v>1.06</v>
      </c>
      <c r="R3653">
        <v>1.108125</v>
      </c>
      <c r="S3653">
        <v>2.5000000000000001E-2</v>
      </c>
      <c r="T3653">
        <v>0.03</v>
      </c>
      <c r="U3653">
        <v>4450105</v>
      </c>
      <c r="V3653" t="s">
        <v>1396</v>
      </c>
      <c r="W3653">
        <v>0.2232118649623431</v>
      </c>
      <c r="X3653">
        <v>9.0152651031233967E-3</v>
      </c>
      <c r="Y3653">
        <v>15376</v>
      </c>
      <c r="Z3653">
        <v>1906624</v>
      </c>
      <c r="AA3653">
        <v>236421376</v>
      </c>
      <c r="AB3653" t="s">
        <v>391</v>
      </c>
      <c r="AC3653" t="s">
        <v>1418</v>
      </c>
    </row>
    <row r="3654" spans="1:29" x14ac:dyDescent="0.25">
      <c r="A3654" t="s">
        <v>34</v>
      </c>
      <c r="B3654" t="s">
        <v>415</v>
      </c>
      <c r="C3654" t="s">
        <v>441</v>
      </c>
      <c r="D3654" t="s">
        <v>1043</v>
      </c>
      <c r="E3654">
        <v>144</v>
      </c>
      <c r="F3654">
        <v>2291544458.5999999</v>
      </c>
      <c r="G3654">
        <v>903504704</v>
      </c>
      <c r="H3654">
        <v>647541883</v>
      </c>
      <c r="I3654">
        <v>46</v>
      </c>
      <c r="J3654">
        <v>75</v>
      </c>
      <c r="K3654">
        <v>50</v>
      </c>
      <c r="L3654">
        <v>179780000</v>
      </c>
      <c r="M3654">
        <v>144</v>
      </c>
      <c r="N3654">
        <v>37</v>
      </c>
      <c r="O3654">
        <v>58</v>
      </c>
      <c r="P3654">
        <v>1.243243243243243</v>
      </c>
      <c r="Q3654">
        <v>1.2931034482758621</v>
      </c>
      <c r="R3654">
        <v>1.268173345759553</v>
      </c>
      <c r="S3654">
        <v>3.5000000000000003E-2</v>
      </c>
      <c r="T3654">
        <v>5.5E-2</v>
      </c>
      <c r="U3654">
        <v>16180200</v>
      </c>
      <c r="V3654" t="s">
        <v>1396</v>
      </c>
      <c r="W3654">
        <v>0.28257879988748302</v>
      </c>
      <c r="X3654">
        <v>2.4987109598283701E-2</v>
      </c>
      <c r="Y3654">
        <v>20736</v>
      </c>
      <c r="Z3654">
        <v>2985984</v>
      </c>
      <c r="AA3654">
        <v>429981696</v>
      </c>
      <c r="AB3654" t="s">
        <v>395</v>
      </c>
      <c r="AC3654" t="s">
        <v>1418</v>
      </c>
    </row>
    <row r="3655" spans="1:29" x14ac:dyDescent="0.25">
      <c r="A3655" t="s">
        <v>34</v>
      </c>
      <c r="B3655" t="s">
        <v>415</v>
      </c>
      <c r="C3655" t="s">
        <v>441</v>
      </c>
      <c r="D3655" t="s">
        <v>1035</v>
      </c>
      <c r="E3655">
        <v>130</v>
      </c>
      <c r="F3655">
        <v>1991734440.05</v>
      </c>
      <c r="G3655">
        <v>752363846</v>
      </c>
      <c r="H3655">
        <v>528166231.05000001</v>
      </c>
      <c r="I3655">
        <v>39</v>
      </c>
      <c r="J3655">
        <v>82</v>
      </c>
      <c r="K3655">
        <v>51</v>
      </c>
      <c r="L3655">
        <v>185491000</v>
      </c>
      <c r="M3655">
        <v>130</v>
      </c>
      <c r="N3655">
        <v>35</v>
      </c>
      <c r="O3655">
        <v>52</v>
      </c>
      <c r="P3655">
        <v>1.1142857142857141</v>
      </c>
      <c r="Q3655">
        <v>1.5769230769230771</v>
      </c>
      <c r="R3655">
        <v>1.3456043956043959</v>
      </c>
      <c r="S3655">
        <v>2.5000000000000001E-2</v>
      </c>
      <c r="T3655">
        <v>0.08</v>
      </c>
      <c r="U3655">
        <v>19476555</v>
      </c>
      <c r="V3655" t="s">
        <v>1396</v>
      </c>
      <c r="W3655">
        <v>0.26517904216022947</v>
      </c>
      <c r="X3655">
        <v>3.6875805106434782E-2</v>
      </c>
      <c r="Y3655">
        <v>16900</v>
      </c>
      <c r="Z3655">
        <v>2197000</v>
      </c>
      <c r="AA3655">
        <v>285610000</v>
      </c>
      <c r="AB3655" t="s">
        <v>396</v>
      </c>
      <c r="AC3655" t="s">
        <v>1418</v>
      </c>
    </row>
    <row r="3656" spans="1:29" x14ac:dyDescent="0.25">
      <c r="A3656" t="s">
        <v>34</v>
      </c>
      <c r="B3656" t="s">
        <v>415</v>
      </c>
      <c r="C3656" t="s">
        <v>442</v>
      </c>
      <c r="D3656" t="s">
        <v>1033</v>
      </c>
      <c r="E3656">
        <v>134</v>
      </c>
      <c r="F3656">
        <v>2061720359.1400001</v>
      </c>
      <c r="G3656">
        <v>793317179</v>
      </c>
      <c r="H3656">
        <v>499775088</v>
      </c>
      <c r="I3656">
        <v>30</v>
      </c>
      <c r="J3656">
        <v>41</v>
      </c>
      <c r="K3656">
        <v>31</v>
      </c>
      <c r="L3656">
        <v>78754000</v>
      </c>
      <c r="M3656">
        <v>119</v>
      </c>
      <c r="N3656">
        <v>29</v>
      </c>
      <c r="O3656">
        <v>48</v>
      </c>
      <c r="P3656">
        <v>1.0344827586206899</v>
      </c>
      <c r="Q3656">
        <v>0.85416666666666663</v>
      </c>
      <c r="R3656">
        <v>0.94432471264367812</v>
      </c>
      <c r="S3656">
        <v>0.02</v>
      </c>
      <c r="T3656">
        <v>0.01</v>
      </c>
      <c r="U3656">
        <v>2362620</v>
      </c>
      <c r="V3656" t="s">
        <v>1396</v>
      </c>
      <c r="W3656">
        <v>0.24240682582601539</v>
      </c>
      <c r="X3656">
        <v>4.7273664829008046E-3</v>
      </c>
      <c r="Y3656">
        <v>17956</v>
      </c>
      <c r="Z3656">
        <v>2406104</v>
      </c>
      <c r="AA3656">
        <v>322417936</v>
      </c>
      <c r="AB3656" t="s">
        <v>396</v>
      </c>
      <c r="AC3656" t="s">
        <v>1418</v>
      </c>
    </row>
    <row r="3657" spans="1:29" x14ac:dyDescent="0.25">
      <c r="A3657" t="s">
        <v>35</v>
      </c>
      <c r="B3657" t="s">
        <v>415</v>
      </c>
      <c r="C3657" t="s">
        <v>441</v>
      </c>
      <c r="D3657" t="s">
        <v>1043</v>
      </c>
      <c r="E3657">
        <v>129</v>
      </c>
      <c r="F3657">
        <v>2083926617.47</v>
      </c>
      <c r="G3657">
        <v>781205215</v>
      </c>
      <c r="H3657">
        <v>545611469</v>
      </c>
      <c r="I3657">
        <v>41</v>
      </c>
      <c r="J3657">
        <v>63</v>
      </c>
      <c r="K3657">
        <v>41</v>
      </c>
      <c r="L3657">
        <v>105607000</v>
      </c>
      <c r="M3657">
        <v>129</v>
      </c>
      <c r="N3657">
        <v>33</v>
      </c>
      <c r="O3657">
        <v>52</v>
      </c>
      <c r="P3657">
        <v>1.242424242424242</v>
      </c>
      <c r="Q3657">
        <v>1.211538461538461</v>
      </c>
      <c r="R3657">
        <v>1.2269813519813519</v>
      </c>
      <c r="S3657">
        <v>3.5000000000000003E-2</v>
      </c>
      <c r="T3657">
        <v>5.5E-2</v>
      </c>
      <c r="U3657">
        <v>9504630</v>
      </c>
      <c r="V3657" t="s">
        <v>1396</v>
      </c>
      <c r="W3657">
        <v>0.26181894526708521</v>
      </c>
      <c r="X3657">
        <v>1.7420143343797639E-2</v>
      </c>
      <c r="Y3657">
        <v>16641</v>
      </c>
      <c r="Z3657">
        <v>2146689</v>
      </c>
      <c r="AA3657">
        <v>276922881</v>
      </c>
      <c r="AB3657" t="s">
        <v>391</v>
      </c>
      <c r="AC3657" t="s">
        <v>1418</v>
      </c>
    </row>
    <row r="3658" spans="1:29" x14ac:dyDescent="0.25">
      <c r="A3658" t="s">
        <v>35</v>
      </c>
      <c r="B3658" t="s">
        <v>415</v>
      </c>
      <c r="C3658" t="s">
        <v>442</v>
      </c>
      <c r="D3658" t="s">
        <v>1032</v>
      </c>
      <c r="E3658">
        <v>153</v>
      </c>
      <c r="F3658">
        <v>2520312022</v>
      </c>
      <c r="G3658">
        <v>922371058</v>
      </c>
      <c r="H3658">
        <v>562389211</v>
      </c>
      <c r="I3658">
        <v>38</v>
      </c>
      <c r="J3658">
        <v>67</v>
      </c>
      <c r="K3658">
        <v>38</v>
      </c>
      <c r="L3658">
        <v>107785000</v>
      </c>
      <c r="M3658">
        <v>133</v>
      </c>
      <c r="N3658">
        <v>34</v>
      </c>
      <c r="O3658">
        <v>53</v>
      </c>
      <c r="P3658">
        <v>1.117647058823529</v>
      </c>
      <c r="Q3658">
        <v>1.2641509433962259</v>
      </c>
      <c r="R3658">
        <v>1.1908990011098779</v>
      </c>
      <c r="S3658">
        <v>2.5000000000000001E-2</v>
      </c>
      <c r="T3658">
        <v>5.5E-2</v>
      </c>
      <c r="U3658">
        <v>8622800</v>
      </c>
      <c r="V3658" t="s">
        <v>1396</v>
      </c>
      <c r="W3658">
        <v>0.22314269268680259</v>
      </c>
      <c r="X3658">
        <v>1.5332442072755199E-2</v>
      </c>
      <c r="Y3658">
        <v>23409</v>
      </c>
      <c r="Z3658">
        <v>3581577</v>
      </c>
      <c r="AA3658">
        <v>547981281</v>
      </c>
      <c r="AB3658" t="s">
        <v>397</v>
      </c>
      <c r="AC3658" t="s">
        <v>1418</v>
      </c>
    </row>
    <row r="3659" spans="1:29" x14ac:dyDescent="0.25">
      <c r="A3659" t="s">
        <v>35</v>
      </c>
      <c r="B3659" t="s">
        <v>415</v>
      </c>
      <c r="C3659" t="s">
        <v>441</v>
      </c>
      <c r="D3659" t="s">
        <v>1026</v>
      </c>
      <c r="E3659">
        <v>134</v>
      </c>
      <c r="F3659">
        <v>2381293692.7800002</v>
      </c>
      <c r="G3659">
        <v>997835032</v>
      </c>
      <c r="H3659">
        <v>688477844.77999997</v>
      </c>
      <c r="I3659">
        <v>48</v>
      </c>
      <c r="J3659">
        <v>73</v>
      </c>
      <c r="K3659">
        <v>49</v>
      </c>
      <c r="L3659">
        <v>134635000</v>
      </c>
      <c r="M3659">
        <v>112</v>
      </c>
      <c r="N3659">
        <v>27</v>
      </c>
      <c r="O3659">
        <v>45</v>
      </c>
      <c r="P3659">
        <v>1.7777777777777779</v>
      </c>
      <c r="Q3659">
        <v>1.622222222222222</v>
      </c>
      <c r="R3659">
        <v>1.7</v>
      </c>
      <c r="S3659">
        <v>0.05</v>
      </c>
      <c r="T3659">
        <v>0.08</v>
      </c>
      <c r="U3659">
        <v>17502550</v>
      </c>
      <c r="V3659" t="s">
        <v>1396</v>
      </c>
      <c r="W3659">
        <v>0.28911924928346339</v>
      </c>
      <c r="X3659">
        <v>2.5422096197725671E-2</v>
      </c>
      <c r="Y3659">
        <v>17956</v>
      </c>
      <c r="Z3659">
        <v>2406104</v>
      </c>
      <c r="AA3659">
        <v>322417936</v>
      </c>
      <c r="AB3659" t="s">
        <v>396</v>
      </c>
      <c r="AC3659" t="s">
        <v>1418</v>
      </c>
    </row>
    <row r="3660" spans="1:29" x14ac:dyDescent="0.25">
      <c r="A3660" t="s">
        <v>35</v>
      </c>
      <c r="B3660" t="s">
        <v>415</v>
      </c>
      <c r="C3660" t="s">
        <v>441</v>
      </c>
      <c r="D3660" t="s">
        <v>957</v>
      </c>
      <c r="E3660">
        <v>126</v>
      </c>
      <c r="F3660">
        <v>1989885977</v>
      </c>
      <c r="G3660">
        <v>759419605</v>
      </c>
      <c r="H3660">
        <v>549999543</v>
      </c>
      <c r="I3660">
        <v>40</v>
      </c>
      <c r="J3660">
        <v>60</v>
      </c>
      <c r="K3660">
        <v>41</v>
      </c>
      <c r="L3660">
        <v>81490000</v>
      </c>
      <c r="M3660">
        <v>123</v>
      </c>
      <c r="N3660">
        <v>33</v>
      </c>
      <c r="O3660">
        <v>49</v>
      </c>
      <c r="P3660">
        <v>1.2121212121212119</v>
      </c>
      <c r="Q3660">
        <v>1.2244897959183669</v>
      </c>
      <c r="R3660">
        <v>1.2183055040197901</v>
      </c>
      <c r="S3660">
        <v>3.5000000000000003E-2</v>
      </c>
      <c r="T3660">
        <v>5.5E-2</v>
      </c>
      <c r="U3660">
        <v>7334100</v>
      </c>
      <c r="V3660" t="s">
        <v>1396</v>
      </c>
      <c r="W3660">
        <v>0.27639751692164422</v>
      </c>
      <c r="X3660">
        <v>1.3334738352682601E-2</v>
      </c>
      <c r="Y3660">
        <v>15876</v>
      </c>
      <c r="Z3660">
        <v>2000376</v>
      </c>
      <c r="AA3660">
        <v>252047376</v>
      </c>
      <c r="AB3660" t="s">
        <v>391</v>
      </c>
      <c r="AC3660" t="s">
        <v>1418</v>
      </c>
    </row>
    <row r="3661" spans="1:29" x14ac:dyDescent="0.25">
      <c r="A3661" t="s">
        <v>35</v>
      </c>
      <c r="B3661" t="s">
        <v>415</v>
      </c>
      <c r="C3661" t="s">
        <v>442</v>
      </c>
      <c r="D3661" t="s">
        <v>1038</v>
      </c>
      <c r="E3661">
        <v>151</v>
      </c>
      <c r="F3661">
        <v>2779308523</v>
      </c>
      <c r="G3661">
        <v>971766631</v>
      </c>
      <c r="H3661">
        <v>645533022</v>
      </c>
      <c r="I3661">
        <v>42</v>
      </c>
      <c r="J3661">
        <v>64</v>
      </c>
      <c r="K3661">
        <v>43</v>
      </c>
      <c r="L3661">
        <v>131307800</v>
      </c>
      <c r="M3661">
        <v>135</v>
      </c>
      <c r="N3661">
        <v>34</v>
      </c>
      <c r="O3661">
        <v>54</v>
      </c>
      <c r="P3661">
        <v>1.2352941176470591</v>
      </c>
      <c r="Q3661">
        <v>1.1851851851851849</v>
      </c>
      <c r="R3661">
        <v>1.210239651416122</v>
      </c>
      <c r="S3661">
        <v>3.5000000000000003E-2</v>
      </c>
      <c r="T3661">
        <v>4.4999999999999998E-2</v>
      </c>
      <c r="U3661">
        <v>10504624</v>
      </c>
      <c r="V3661" t="s">
        <v>1396</v>
      </c>
      <c r="W3661">
        <v>0.23226389465506631</v>
      </c>
      <c r="X3661">
        <v>1.6272791076519091E-2</v>
      </c>
      <c r="Y3661">
        <v>22801</v>
      </c>
      <c r="Z3661">
        <v>3442951</v>
      </c>
      <c r="AA3661">
        <v>519885601</v>
      </c>
      <c r="AB3661" t="s">
        <v>397</v>
      </c>
      <c r="AC3661" t="s">
        <v>1418</v>
      </c>
    </row>
    <row r="3662" spans="1:29" x14ac:dyDescent="0.25">
      <c r="A3662" t="s">
        <v>35</v>
      </c>
      <c r="B3662" t="s">
        <v>415</v>
      </c>
      <c r="C3662" t="s">
        <v>442</v>
      </c>
      <c r="D3662" t="s">
        <v>1042</v>
      </c>
      <c r="E3662">
        <v>180</v>
      </c>
      <c r="F3662">
        <v>2899964970.8800001</v>
      </c>
      <c r="G3662">
        <v>1214028689</v>
      </c>
      <c r="H3662">
        <v>461074689</v>
      </c>
      <c r="I3662">
        <v>36</v>
      </c>
      <c r="J3662">
        <v>46</v>
      </c>
      <c r="K3662">
        <v>36</v>
      </c>
      <c r="L3662">
        <v>72928000</v>
      </c>
      <c r="M3662">
        <v>142</v>
      </c>
      <c r="N3662">
        <v>32</v>
      </c>
      <c r="O3662">
        <v>57</v>
      </c>
      <c r="P3662">
        <v>1.125</v>
      </c>
      <c r="Q3662">
        <v>0.80701754385964908</v>
      </c>
      <c r="R3662">
        <v>0.96600877192982459</v>
      </c>
      <c r="S3662">
        <v>2.5000000000000001E-2</v>
      </c>
      <c r="T3662">
        <v>0.01</v>
      </c>
      <c r="U3662">
        <v>2552480</v>
      </c>
      <c r="V3662" t="s">
        <v>1396</v>
      </c>
      <c r="W3662">
        <v>0.15899319254883479</v>
      </c>
      <c r="X3662">
        <v>5.5359360660979604E-3</v>
      </c>
      <c r="Y3662">
        <v>32400</v>
      </c>
      <c r="Z3662">
        <v>5832000</v>
      </c>
      <c r="AA3662">
        <v>1049760000</v>
      </c>
      <c r="AB3662" t="s">
        <v>402</v>
      </c>
      <c r="AC3662" t="s">
        <v>1418</v>
      </c>
    </row>
    <row r="3663" spans="1:29" x14ac:dyDescent="0.25">
      <c r="A3663" t="s">
        <v>35</v>
      </c>
      <c r="B3663" t="s">
        <v>415</v>
      </c>
      <c r="C3663" t="s">
        <v>442</v>
      </c>
      <c r="D3663" t="s">
        <v>1059</v>
      </c>
      <c r="E3663">
        <v>145</v>
      </c>
      <c r="F3663">
        <v>2422596509.52</v>
      </c>
      <c r="G3663">
        <v>846175970</v>
      </c>
      <c r="H3663">
        <v>524972724</v>
      </c>
      <c r="I3663">
        <v>29</v>
      </c>
      <c r="J3663">
        <v>41</v>
      </c>
      <c r="K3663">
        <v>31</v>
      </c>
      <c r="L3663">
        <v>88809000</v>
      </c>
      <c r="M3663">
        <v>125</v>
      </c>
      <c r="N3663">
        <v>26</v>
      </c>
      <c r="O3663">
        <v>40</v>
      </c>
      <c r="P3663">
        <v>1.115384615384615</v>
      </c>
      <c r="Q3663">
        <v>1.0249999999999999</v>
      </c>
      <c r="R3663">
        <v>1.0701923076923081</v>
      </c>
      <c r="S3663">
        <v>2.5000000000000001E-2</v>
      </c>
      <c r="T3663">
        <v>0.03</v>
      </c>
      <c r="U3663">
        <v>4884495</v>
      </c>
      <c r="V3663" t="s">
        <v>1396</v>
      </c>
      <c r="W3663">
        <v>0.2166983738055559</v>
      </c>
      <c r="X3663">
        <v>9.3042833973979947E-3</v>
      </c>
      <c r="Y3663">
        <v>21025</v>
      </c>
      <c r="Z3663">
        <v>3048625</v>
      </c>
      <c r="AA3663">
        <v>442050625</v>
      </c>
      <c r="AB3663" t="s">
        <v>395</v>
      </c>
      <c r="AC3663" t="s">
        <v>1418</v>
      </c>
    </row>
    <row r="3664" spans="1:29" x14ac:dyDescent="0.25">
      <c r="A3664" t="s">
        <v>35</v>
      </c>
      <c r="B3664" t="s">
        <v>415</v>
      </c>
      <c r="C3664" t="s">
        <v>441</v>
      </c>
      <c r="D3664" t="s">
        <v>1054</v>
      </c>
      <c r="E3664">
        <v>120</v>
      </c>
      <c r="F3664">
        <v>2198767760</v>
      </c>
      <c r="G3664">
        <v>749957266</v>
      </c>
      <c r="H3664">
        <v>326566663</v>
      </c>
      <c r="I3664">
        <v>30</v>
      </c>
      <c r="J3664">
        <v>49</v>
      </c>
      <c r="K3664">
        <v>31</v>
      </c>
      <c r="L3664">
        <v>88088000</v>
      </c>
      <c r="M3664">
        <v>120</v>
      </c>
      <c r="N3664">
        <v>31</v>
      </c>
      <c r="O3664">
        <v>48</v>
      </c>
      <c r="P3664">
        <v>0.967741935483871</v>
      </c>
      <c r="Q3664">
        <v>1.020833333333333</v>
      </c>
      <c r="R3664">
        <v>0.99428763440860213</v>
      </c>
      <c r="S3664">
        <v>1.4999999999999999E-2</v>
      </c>
      <c r="T3664">
        <v>0.03</v>
      </c>
      <c r="U3664">
        <v>3963960</v>
      </c>
      <c r="V3664" t="s">
        <v>1396</v>
      </c>
      <c r="W3664">
        <v>0.1485225811206182</v>
      </c>
      <c r="X3664">
        <v>1.213828736707274E-2</v>
      </c>
      <c r="Y3664">
        <v>14400</v>
      </c>
      <c r="Z3664">
        <v>1728000</v>
      </c>
      <c r="AA3664">
        <v>207360000</v>
      </c>
      <c r="AB3664" t="s">
        <v>391</v>
      </c>
      <c r="AC3664" t="s">
        <v>1418</v>
      </c>
    </row>
    <row r="3665" spans="1:29" x14ac:dyDescent="0.25">
      <c r="A3665" t="s">
        <v>35</v>
      </c>
      <c r="B3665" t="s">
        <v>415</v>
      </c>
      <c r="C3665" t="s">
        <v>441</v>
      </c>
      <c r="D3665" t="s">
        <v>969</v>
      </c>
      <c r="E3665">
        <v>121</v>
      </c>
      <c r="F3665">
        <v>2200570735.6100001</v>
      </c>
      <c r="G3665">
        <v>853259150</v>
      </c>
      <c r="H3665">
        <v>376241297</v>
      </c>
      <c r="I3665">
        <v>25</v>
      </c>
      <c r="J3665">
        <v>43</v>
      </c>
      <c r="K3665">
        <v>25</v>
      </c>
      <c r="L3665">
        <v>52921000</v>
      </c>
      <c r="M3665">
        <v>121</v>
      </c>
      <c r="N3665">
        <v>29</v>
      </c>
      <c r="O3665">
        <v>48</v>
      </c>
      <c r="P3665">
        <v>0.86206896551724133</v>
      </c>
      <c r="Q3665">
        <v>0.89583333333333337</v>
      </c>
      <c r="R3665">
        <v>0.8789511494252874</v>
      </c>
      <c r="S3665">
        <v>0.01</v>
      </c>
      <c r="T3665">
        <v>0.01</v>
      </c>
      <c r="U3665">
        <v>1058420</v>
      </c>
      <c r="V3665" t="s">
        <v>1396</v>
      </c>
      <c r="W3665">
        <v>0.1709744162782868</v>
      </c>
      <c r="X3665">
        <v>2.8131414824460379E-3</v>
      </c>
      <c r="Y3665">
        <v>14641</v>
      </c>
      <c r="Z3665">
        <v>1771561</v>
      </c>
      <c r="AA3665">
        <v>214358881</v>
      </c>
      <c r="AB3665" t="s">
        <v>391</v>
      </c>
      <c r="AC3665" t="s">
        <v>1418</v>
      </c>
    </row>
    <row r="3666" spans="1:29" x14ac:dyDescent="0.25">
      <c r="A3666" t="s">
        <v>35</v>
      </c>
      <c r="B3666" t="s">
        <v>415</v>
      </c>
      <c r="C3666" t="s">
        <v>441</v>
      </c>
      <c r="D3666" t="s">
        <v>1030</v>
      </c>
      <c r="E3666">
        <v>107</v>
      </c>
      <c r="F3666">
        <v>1827123037.1500001</v>
      </c>
      <c r="G3666">
        <v>742333395</v>
      </c>
      <c r="H3666">
        <v>459959744</v>
      </c>
      <c r="I3666">
        <v>32</v>
      </c>
      <c r="J3666">
        <v>50</v>
      </c>
      <c r="K3666">
        <v>34</v>
      </c>
      <c r="L3666">
        <v>107234000</v>
      </c>
      <c r="M3666">
        <v>107</v>
      </c>
      <c r="N3666">
        <v>28</v>
      </c>
      <c r="O3666">
        <v>43</v>
      </c>
      <c r="P3666">
        <v>1.142857142857143</v>
      </c>
      <c r="Q3666">
        <v>1.1627906976744189</v>
      </c>
      <c r="R3666">
        <v>1.1528239202657811</v>
      </c>
      <c r="S3666">
        <v>2.5000000000000001E-2</v>
      </c>
      <c r="T3666">
        <v>4.4999999999999998E-2</v>
      </c>
      <c r="U3666">
        <v>7506380</v>
      </c>
      <c r="V3666" t="s">
        <v>1396</v>
      </c>
      <c r="W3666">
        <v>0.25173988540884401</v>
      </c>
      <c r="X3666">
        <v>1.6319645573156939E-2</v>
      </c>
      <c r="Y3666">
        <v>11449</v>
      </c>
      <c r="Z3666">
        <v>1225043</v>
      </c>
      <c r="AA3666">
        <v>131079601</v>
      </c>
      <c r="AB3666" t="s">
        <v>393</v>
      </c>
      <c r="AC3666" t="s">
        <v>1418</v>
      </c>
    </row>
    <row r="3667" spans="1:29" x14ac:dyDescent="0.25">
      <c r="A3667" t="s">
        <v>35</v>
      </c>
      <c r="B3667" t="s">
        <v>415</v>
      </c>
      <c r="C3667" t="s">
        <v>441</v>
      </c>
      <c r="D3667" t="s">
        <v>1035</v>
      </c>
      <c r="E3667">
        <v>137</v>
      </c>
      <c r="F3667">
        <v>2232540071.3899999</v>
      </c>
      <c r="G3667">
        <v>818987880</v>
      </c>
      <c r="H3667">
        <v>444778004</v>
      </c>
      <c r="I3667">
        <v>31</v>
      </c>
      <c r="J3667">
        <v>58</v>
      </c>
      <c r="K3667">
        <v>31</v>
      </c>
      <c r="L3667">
        <v>126710000</v>
      </c>
      <c r="M3667">
        <v>114</v>
      </c>
      <c r="N3667">
        <v>31</v>
      </c>
      <c r="O3667">
        <v>46</v>
      </c>
      <c r="P3667">
        <v>1</v>
      </c>
      <c r="Q3667">
        <v>1.2608695652173909</v>
      </c>
      <c r="R3667">
        <v>1.130434782608696</v>
      </c>
      <c r="S3667">
        <v>0.02</v>
      </c>
      <c r="T3667">
        <v>5.5E-2</v>
      </c>
      <c r="U3667">
        <v>9503250</v>
      </c>
      <c r="V3667" t="s">
        <v>1396</v>
      </c>
      <c r="W3667">
        <v>0.1992250932916412</v>
      </c>
      <c r="X3667">
        <v>2.136627691687739E-2</v>
      </c>
      <c r="Y3667">
        <v>18769</v>
      </c>
      <c r="Z3667">
        <v>2571353</v>
      </c>
      <c r="AA3667">
        <v>352275361</v>
      </c>
      <c r="AB3667" t="s">
        <v>396</v>
      </c>
      <c r="AC3667" t="s">
        <v>1418</v>
      </c>
    </row>
    <row r="3668" spans="1:29" x14ac:dyDescent="0.25">
      <c r="A3668" t="s">
        <v>35</v>
      </c>
      <c r="B3668" t="s">
        <v>415</v>
      </c>
      <c r="C3668" t="s">
        <v>441</v>
      </c>
      <c r="D3668" t="s">
        <v>1052</v>
      </c>
      <c r="E3668">
        <v>148</v>
      </c>
      <c r="F3668">
        <v>2761202683</v>
      </c>
      <c r="G3668">
        <v>1086788097</v>
      </c>
      <c r="H3668">
        <v>634676188</v>
      </c>
      <c r="I3668">
        <v>38</v>
      </c>
      <c r="J3668">
        <v>55</v>
      </c>
      <c r="K3668">
        <v>40</v>
      </c>
      <c r="L3668">
        <v>95659000</v>
      </c>
      <c r="M3668">
        <v>148</v>
      </c>
      <c r="N3668">
        <v>36</v>
      </c>
      <c r="O3668">
        <v>60</v>
      </c>
      <c r="P3668">
        <v>1.055555555555556</v>
      </c>
      <c r="Q3668">
        <v>0.91666666666666663</v>
      </c>
      <c r="R3668">
        <v>0.98611111111111116</v>
      </c>
      <c r="S3668">
        <v>0.02</v>
      </c>
      <c r="T3668">
        <v>1.4999999999999999E-2</v>
      </c>
      <c r="U3668">
        <v>3348065</v>
      </c>
      <c r="V3668" t="s">
        <v>1396</v>
      </c>
      <c r="W3668">
        <v>0.22985498018944231</v>
      </c>
      <c r="X3668">
        <v>5.2752333604171708E-3</v>
      </c>
      <c r="Y3668">
        <v>21904</v>
      </c>
      <c r="Z3668">
        <v>3241792</v>
      </c>
      <c r="AA3668">
        <v>479785216</v>
      </c>
      <c r="AB3668" t="s">
        <v>395</v>
      </c>
      <c r="AC3668" t="s">
        <v>1418</v>
      </c>
    </row>
    <row r="3669" spans="1:29" x14ac:dyDescent="0.25">
      <c r="A3669" t="s">
        <v>35</v>
      </c>
      <c r="B3669" t="s">
        <v>415</v>
      </c>
      <c r="C3669" t="s">
        <v>442</v>
      </c>
      <c r="D3669" t="s">
        <v>1031</v>
      </c>
      <c r="E3669">
        <v>145</v>
      </c>
      <c r="F3669">
        <v>2614168545.1300001</v>
      </c>
      <c r="G3669">
        <v>925956873</v>
      </c>
      <c r="H3669">
        <v>561399184.58000004</v>
      </c>
      <c r="I3669">
        <v>37</v>
      </c>
      <c r="J3669">
        <v>59</v>
      </c>
      <c r="K3669">
        <v>37</v>
      </c>
      <c r="L3669">
        <v>103896000</v>
      </c>
      <c r="M3669">
        <v>123</v>
      </c>
      <c r="N3669">
        <v>30</v>
      </c>
      <c r="O3669">
        <v>49</v>
      </c>
      <c r="P3669">
        <v>1.2333333333333329</v>
      </c>
      <c r="Q3669">
        <v>1.204081632653061</v>
      </c>
      <c r="R3669">
        <v>1.218707482993197</v>
      </c>
      <c r="S3669">
        <v>3.5000000000000003E-2</v>
      </c>
      <c r="T3669">
        <v>5.5E-2</v>
      </c>
      <c r="U3669">
        <v>9350640</v>
      </c>
      <c r="V3669" t="s">
        <v>1396</v>
      </c>
      <c r="W3669">
        <v>0.21475248243876419</v>
      </c>
      <c r="X3669">
        <v>1.6655955791947761E-2</v>
      </c>
      <c r="Y3669">
        <v>21025</v>
      </c>
      <c r="Z3669">
        <v>3048625</v>
      </c>
      <c r="AA3669">
        <v>442050625</v>
      </c>
      <c r="AB3669" t="s">
        <v>395</v>
      </c>
      <c r="AC3669" t="s">
        <v>1418</v>
      </c>
    </row>
    <row r="3670" spans="1:29" x14ac:dyDescent="0.25">
      <c r="A3670" t="s">
        <v>35</v>
      </c>
      <c r="B3670" t="s">
        <v>415</v>
      </c>
      <c r="C3670" t="s">
        <v>442</v>
      </c>
      <c r="D3670" t="s">
        <v>1033</v>
      </c>
      <c r="E3670">
        <v>134</v>
      </c>
      <c r="F3670">
        <v>2303739207.1399999</v>
      </c>
      <c r="G3670">
        <v>805313101</v>
      </c>
      <c r="H3670">
        <v>444146775</v>
      </c>
      <c r="I3670">
        <v>30</v>
      </c>
      <c r="J3670">
        <v>58</v>
      </c>
      <c r="K3670">
        <v>32</v>
      </c>
      <c r="L3670">
        <v>106081000</v>
      </c>
      <c r="M3670">
        <v>118</v>
      </c>
      <c r="N3670">
        <v>30</v>
      </c>
      <c r="O3670">
        <v>47</v>
      </c>
      <c r="P3670">
        <v>1</v>
      </c>
      <c r="Q3670">
        <v>1.2340425531914889</v>
      </c>
      <c r="R3670">
        <v>1.117021276595745</v>
      </c>
      <c r="S3670">
        <v>0.02</v>
      </c>
      <c r="T3670">
        <v>5.5E-2</v>
      </c>
      <c r="U3670">
        <v>7956075</v>
      </c>
      <c r="V3670" t="s">
        <v>1396</v>
      </c>
      <c r="W3670">
        <v>0.1927938603568719</v>
      </c>
      <c r="X3670">
        <v>1.79131662050231E-2</v>
      </c>
      <c r="Y3670">
        <v>17956</v>
      </c>
      <c r="Z3670">
        <v>2406104</v>
      </c>
      <c r="AA3670">
        <v>322417936</v>
      </c>
      <c r="AB3670" t="s">
        <v>396</v>
      </c>
      <c r="AC3670" t="s">
        <v>1418</v>
      </c>
    </row>
    <row r="3671" spans="1:29" x14ac:dyDescent="0.25">
      <c r="A3671" t="s">
        <v>35</v>
      </c>
      <c r="B3671" t="s">
        <v>415</v>
      </c>
      <c r="C3671" t="s">
        <v>441</v>
      </c>
      <c r="D3671" t="s">
        <v>1060</v>
      </c>
      <c r="E3671">
        <v>127</v>
      </c>
      <c r="F3671">
        <v>2201576560</v>
      </c>
      <c r="G3671">
        <v>776739965</v>
      </c>
      <c r="H3671">
        <v>368715864</v>
      </c>
      <c r="I3671">
        <v>28</v>
      </c>
      <c r="J3671">
        <v>32</v>
      </c>
      <c r="K3671">
        <v>28</v>
      </c>
      <c r="L3671">
        <v>55299000</v>
      </c>
      <c r="M3671">
        <v>109</v>
      </c>
      <c r="N3671">
        <v>23</v>
      </c>
      <c r="O3671">
        <v>35</v>
      </c>
      <c r="P3671">
        <v>1.2173913043478259</v>
      </c>
      <c r="Q3671">
        <v>0.91428571428571426</v>
      </c>
      <c r="R3671">
        <v>1.0658385093167699</v>
      </c>
      <c r="S3671">
        <v>3.5000000000000003E-2</v>
      </c>
      <c r="T3671">
        <v>1.4999999999999999E-2</v>
      </c>
      <c r="U3671">
        <v>2764950</v>
      </c>
      <c r="V3671" t="s">
        <v>1396</v>
      </c>
      <c r="W3671">
        <v>0.16747810214694511</v>
      </c>
      <c r="X3671">
        <v>7.498863677859003E-3</v>
      </c>
      <c r="Y3671">
        <v>16129</v>
      </c>
      <c r="Z3671">
        <v>2048383</v>
      </c>
      <c r="AA3671">
        <v>260144641</v>
      </c>
      <c r="AB3671" t="s">
        <v>391</v>
      </c>
      <c r="AC3671" t="s">
        <v>1418</v>
      </c>
    </row>
    <row r="3672" spans="1:29" x14ac:dyDescent="0.25">
      <c r="A3672" t="s">
        <v>35</v>
      </c>
      <c r="B3672" t="s">
        <v>415</v>
      </c>
      <c r="C3672" t="s">
        <v>441</v>
      </c>
      <c r="D3672" t="s">
        <v>1041</v>
      </c>
      <c r="E3672">
        <v>142</v>
      </c>
      <c r="F3672">
        <v>2506207342</v>
      </c>
      <c r="G3672">
        <v>914507578</v>
      </c>
      <c r="H3672">
        <v>595025802</v>
      </c>
      <c r="I3672">
        <v>40</v>
      </c>
      <c r="J3672">
        <v>58</v>
      </c>
      <c r="K3672">
        <v>41</v>
      </c>
      <c r="L3672">
        <v>94560000</v>
      </c>
      <c r="M3672">
        <v>142</v>
      </c>
      <c r="N3672">
        <v>37</v>
      </c>
      <c r="O3672">
        <v>57</v>
      </c>
      <c r="P3672">
        <v>1.0810810810810809</v>
      </c>
      <c r="Q3672">
        <v>1.0175438596491231</v>
      </c>
      <c r="R3672">
        <v>1.049312470365102</v>
      </c>
      <c r="S3672">
        <v>0.02</v>
      </c>
      <c r="T3672">
        <v>0.03</v>
      </c>
      <c r="U3672">
        <v>4728000</v>
      </c>
      <c r="V3672" t="s">
        <v>1396</v>
      </c>
      <c r="W3672">
        <v>0.23742081990916139</v>
      </c>
      <c r="X3672">
        <v>7.9458739169095734E-3</v>
      </c>
      <c r="Y3672">
        <v>20164</v>
      </c>
      <c r="Z3672">
        <v>2863288</v>
      </c>
      <c r="AA3672">
        <v>406586896</v>
      </c>
      <c r="AB3672" t="s">
        <v>395</v>
      </c>
      <c r="AC3672" t="s">
        <v>1418</v>
      </c>
    </row>
    <row r="3673" spans="1:29" x14ac:dyDescent="0.25">
      <c r="A3673" t="s">
        <v>35</v>
      </c>
      <c r="B3673" t="s">
        <v>415</v>
      </c>
      <c r="C3673" t="s">
        <v>441</v>
      </c>
      <c r="D3673" t="s">
        <v>1056</v>
      </c>
      <c r="E3673">
        <v>129</v>
      </c>
      <c r="F3673">
        <v>2586166558.1100001</v>
      </c>
      <c r="G3673">
        <v>953617097</v>
      </c>
      <c r="H3673">
        <v>397895558</v>
      </c>
      <c r="I3673">
        <v>29</v>
      </c>
      <c r="J3673">
        <v>48</v>
      </c>
      <c r="K3673">
        <v>31</v>
      </c>
      <c r="L3673">
        <v>69396000</v>
      </c>
      <c r="M3673">
        <v>109</v>
      </c>
      <c r="N3673">
        <v>27</v>
      </c>
      <c r="O3673">
        <v>44</v>
      </c>
      <c r="P3673">
        <v>1.074074074074074</v>
      </c>
      <c r="Q3673">
        <v>1.0909090909090911</v>
      </c>
      <c r="R3673">
        <v>1.0824915824915819</v>
      </c>
      <c r="S3673">
        <v>0.02</v>
      </c>
      <c r="T3673">
        <v>0.03</v>
      </c>
      <c r="U3673">
        <v>3469800</v>
      </c>
      <c r="V3673" t="s">
        <v>1396</v>
      </c>
      <c r="W3673">
        <v>0.15385534885687591</v>
      </c>
      <c r="X3673">
        <v>8.7203788286573432E-3</v>
      </c>
      <c r="Y3673">
        <v>16641</v>
      </c>
      <c r="Z3673">
        <v>2146689</v>
      </c>
      <c r="AA3673">
        <v>276922881</v>
      </c>
      <c r="AB3673" t="s">
        <v>391</v>
      </c>
      <c r="AC3673" t="s">
        <v>1418</v>
      </c>
    </row>
    <row r="3674" spans="1:29" x14ac:dyDescent="0.25">
      <c r="A3674" t="s">
        <v>35</v>
      </c>
      <c r="B3674" t="s">
        <v>415</v>
      </c>
      <c r="C3674" t="s">
        <v>442</v>
      </c>
      <c r="D3674" t="s">
        <v>1051</v>
      </c>
      <c r="E3674">
        <v>163</v>
      </c>
      <c r="F3674">
        <v>2851960230.79</v>
      </c>
      <c r="G3674">
        <v>1043010355</v>
      </c>
      <c r="H3674">
        <v>892151259</v>
      </c>
      <c r="I3674">
        <v>51</v>
      </c>
      <c r="J3674">
        <v>70</v>
      </c>
      <c r="K3674">
        <v>52</v>
      </c>
      <c r="L3674">
        <v>115164000</v>
      </c>
      <c r="M3674">
        <v>144</v>
      </c>
      <c r="N3674">
        <v>38</v>
      </c>
      <c r="O3674">
        <v>58</v>
      </c>
      <c r="P3674">
        <v>1.3421052631578949</v>
      </c>
      <c r="Q3674">
        <v>1.2068965517241379</v>
      </c>
      <c r="R3674">
        <v>1.2745009074410161</v>
      </c>
      <c r="S3674">
        <v>3.5000000000000003E-2</v>
      </c>
      <c r="T3674">
        <v>5.5E-2</v>
      </c>
      <c r="U3674">
        <v>10364760</v>
      </c>
      <c r="V3674" t="s">
        <v>1396</v>
      </c>
      <c r="W3674">
        <v>0.31282037153543052</v>
      </c>
      <c r="X3674">
        <v>1.161771604920192E-2</v>
      </c>
      <c r="Y3674">
        <v>26569</v>
      </c>
      <c r="Z3674">
        <v>4330747</v>
      </c>
      <c r="AA3674">
        <v>705911761</v>
      </c>
      <c r="AB3674" t="s">
        <v>399</v>
      </c>
      <c r="AC3674" t="s">
        <v>1418</v>
      </c>
    </row>
    <row r="3675" spans="1:29" x14ac:dyDescent="0.25">
      <c r="A3675" t="s">
        <v>35</v>
      </c>
      <c r="B3675" t="s">
        <v>415</v>
      </c>
      <c r="C3675" t="s">
        <v>441</v>
      </c>
      <c r="D3675" t="s">
        <v>1028</v>
      </c>
      <c r="E3675">
        <v>127</v>
      </c>
      <c r="F3675">
        <v>2161322988.7399998</v>
      </c>
      <c r="G3675">
        <v>762001896</v>
      </c>
      <c r="H3675">
        <v>450755387.49000001</v>
      </c>
      <c r="I3675">
        <v>28</v>
      </c>
      <c r="J3675">
        <v>46</v>
      </c>
      <c r="K3675">
        <v>28</v>
      </c>
      <c r="L3675">
        <v>69653000</v>
      </c>
      <c r="M3675">
        <v>127</v>
      </c>
      <c r="N3675">
        <v>34</v>
      </c>
      <c r="O3675">
        <v>51</v>
      </c>
      <c r="P3675">
        <v>0.82352941176470584</v>
      </c>
      <c r="Q3675">
        <v>0.90196078431372551</v>
      </c>
      <c r="R3675">
        <v>0.86274509803921573</v>
      </c>
      <c r="S3675">
        <v>0.01</v>
      </c>
      <c r="T3675">
        <v>1.4999999999999999E-2</v>
      </c>
      <c r="U3675">
        <v>1741325</v>
      </c>
      <c r="V3675" t="s">
        <v>1396</v>
      </c>
      <c r="W3675">
        <v>0.208555310723262</v>
      </c>
      <c r="X3675">
        <v>3.8631263171283372E-3</v>
      </c>
      <c r="Y3675">
        <v>16129</v>
      </c>
      <c r="Z3675">
        <v>2048383</v>
      </c>
      <c r="AA3675">
        <v>260144641</v>
      </c>
      <c r="AB3675" t="s">
        <v>391</v>
      </c>
      <c r="AC3675" t="s">
        <v>1418</v>
      </c>
    </row>
    <row r="3676" spans="1:29" x14ac:dyDescent="0.25">
      <c r="A3676" t="s">
        <v>35</v>
      </c>
      <c r="B3676" t="s">
        <v>415</v>
      </c>
      <c r="C3676" t="s">
        <v>442</v>
      </c>
      <c r="D3676" t="s">
        <v>1048</v>
      </c>
      <c r="E3676">
        <v>160</v>
      </c>
      <c r="F3676">
        <v>2636616736</v>
      </c>
      <c r="G3676">
        <v>993341674</v>
      </c>
      <c r="H3676">
        <v>763563170</v>
      </c>
      <c r="I3676">
        <v>55</v>
      </c>
      <c r="J3676">
        <v>91</v>
      </c>
      <c r="K3676">
        <v>57</v>
      </c>
      <c r="L3676">
        <v>207640000</v>
      </c>
      <c r="M3676">
        <v>141</v>
      </c>
      <c r="N3676">
        <v>36</v>
      </c>
      <c r="O3676">
        <v>57</v>
      </c>
      <c r="P3676">
        <v>1.5277777777777779</v>
      </c>
      <c r="Q3676">
        <v>1.596491228070176</v>
      </c>
      <c r="R3676">
        <v>1.562134502923977</v>
      </c>
      <c r="S3676">
        <v>0.05</v>
      </c>
      <c r="T3676">
        <v>0.08</v>
      </c>
      <c r="U3676">
        <v>26993200</v>
      </c>
      <c r="V3676" t="s">
        <v>1396</v>
      </c>
      <c r="W3676">
        <v>0.28959960678941848</v>
      </c>
      <c r="X3676">
        <v>3.5351626506553477E-2</v>
      </c>
      <c r="Y3676">
        <v>25600</v>
      </c>
      <c r="Z3676">
        <v>4096000</v>
      </c>
      <c r="AA3676">
        <v>655360000</v>
      </c>
      <c r="AB3676" t="s">
        <v>399</v>
      </c>
      <c r="AC3676" t="s">
        <v>1418</v>
      </c>
    </row>
    <row r="3677" spans="1:29" x14ac:dyDescent="0.25">
      <c r="A3677" t="s">
        <v>35</v>
      </c>
      <c r="B3677" t="s">
        <v>415</v>
      </c>
      <c r="C3677" t="s">
        <v>442</v>
      </c>
      <c r="D3677" t="s">
        <v>1049</v>
      </c>
      <c r="E3677">
        <v>154</v>
      </c>
      <c r="F3677">
        <v>2722499451.8699999</v>
      </c>
      <c r="G3677">
        <v>912516160</v>
      </c>
      <c r="H3677">
        <v>555230359.87</v>
      </c>
      <c r="I3677">
        <v>39</v>
      </c>
      <c r="J3677">
        <v>63</v>
      </c>
      <c r="K3677">
        <v>39</v>
      </c>
      <c r="L3677">
        <v>119548000</v>
      </c>
      <c r="M3677">
        <v>135</v>
      </c>
      <c r="N3677">
        <v>35</v>
      </c>
      <c r="O3677">
        <v>54</v>
      </c>
      <c r="P3677">
        <v>1.1142857142857141</v>
      </c>
      <c r="Q3677">
        <v>1.166666666666667</v>
      </c>
      <c r="R3677">
        <v>1.14047619047619</v>
      </c>
      <c r="S3677">
        <v>2.5000000000000001E-2</v>
      </c>
      <c r="T3677">
        <v>4.4999999999999998E-2</v>
      </c>
      <c r="U3677">
        <v>8368360</v>
      </c>
      <c r="V3677" t="s">
        <v>1396</v>
      </c>
      <c r="W3677">
        <v>0.2039414037305424</v>
      </c>
      <c r="X3677">
        <v>1.507187035298168E-2</v>
      </c>
      <c r="Y3677">
        <v>23716</v>
      </c>
      <c r="Z3677">
        <v>3652264</v>
      </c>
      <c r="AA3677">
        <v>562448656</v>
      </c>
      <c r="AB3677" t="s">
        <v>397</v>
      </c>
      <c r="AC3677" t="s">
        <v>1418</v>
      </c>
    </row>
    <row r="3678" spans="1:29" x14ac:dyDescent="0.25">
      <c r="A3678" t="s">
        <v>35</v>
      </c>
      <c r="B3678" t="s">
        <v>415</v>
      </c>
      <c r="C3678" t="s">
        <v>442</v>
      </c>
      <c r="D3678" t="s">
        <v>1057</v>
      </c>
      <c r="E3678">
        <v>136</v>
      </c>
      <c r="F3678">
        <v>2461081239.5500002</v>
      </c>
      <c r="G3678">
        <v>877645675</v>
      </c>
      <c r="H3678">
        <v>576654621.54999995</v>
      </c>
      <c r="I3678">
        <v>38</v>
      </c>
      <c r="J3678">
        <v>64</v>
      </c>
      <c r="K3678">
        <v>39</v>
      </c>
      <c r="L3678">
        <v>101039000</v>
      </c>
      <c r="M3678">
        <v>113</v>
      </c>
      <c r="N3678">
        <v>23</v>
      </c>
      <c r="O3678">
        <v>36</v>
      </c>
      <c r="P3678">
        <v>1.652173913043478</v>
      </c>
      <c r="Q3678">
        <v>1.7777777777777779</v>
      </c>
      <c r="R3678">
        <v>1.7149758454106281</v>
      </c>
      <c r="S3678">
        <v>0.05</v>
      </c>
      <c r="T3678">
        <v>0.08</v>
      </c>
      <c r="U3678">
        <v>13135070</v>
      </c>
      <c r="V3678" t="s">
        <v>1396</v>
      </c>
      <c r="W3678">
        <v>0.23430946215145629</v>
      </c>
      <c r="X3678">
        <v>2.2778053810951899E-2</v>
      </c>
      <c r="Y3678">
        <v>18496</v>
      </c>
      <c r="Z3678">
        <v>2515456</v>
      </c>
      <c r="AA3678">
        <v>342102016</v>
      </c>
      <c r="AB3678" t="s">
        <v>396</v>
      </c>
      <c r="AC3678" t="s">
        <v>1418</v>
      </c>
    </row>
    <row r="3679" spans="1:29" x14ac:dyDescent="0.25">
      <c r="A3679" t="s">
        <v>35</v>
      </c>
      <c r="B3679" t="s">
        <v>415</v>
      </c>
      <c r="C3679" t="s">
        <v>441</v>
      </c>
      <c r="D3679" t="s">
        <v>1061</v>
      </c>
      <c r="E3679">
        <v>111</v>
      </c>
      <c r="F3679">
        <v>1587309733.9100001</v>
      </c>
      <c r="G3679">
        <v>664404927</v>
      </c>
      <c r="H3679">
        <v>270480889.91000003</v>
      </c>
      <c r="I3679">
        <v>23</v>
      </c>
      <c r="J3679">
        <v>34</v>
      </c>
      <c r="K3679">
        <v>23</v>
      </c>
      <c r="L3679">
        <v>54587000</v>
      </c>
      <c r="M3679">
        <v>111</v>
      </c>
      <c r="N3679">
        <v>22</v>
      </c>
      <c r="O3679">
        <v>36</v>
      </c>
      <c r="P3679">
        <v>1.045454545454545</v>
      </c>
      <c r="Q3679">
        <v>0.94444444444444442</v>
      </c>
      <c r="R3679">
        <v>0.99494949494949492</v>
      </c>
      <c r="S3679">
        <v>0.02</v>
      </c>
      <c r="T3679">
        <v>1.4999999999999999E-2</v>
      </c>
      <c r="U3679">
        <v>1910545</v>
      </c>
      <c r="V3679" t="s">
        <v>1396</v>
      </c>
      <c r="W3679">
        <v>0.1704020860778872</v>
      </c>
      <c r="X3679">
        <v>7.0635119569286984E-3</v>
      </c>
      <c r="Y3679">
        <v>12321</v>
      </c>
      <c r="Z3679">
        <v>1367631</v>
      </c>
      <c r="AA3679">
        <v>151807041</v>
      </c>
      <c r="AB3679" t="s">
        <v>394</v>
      </c>
      <c r="AC3679" t="s">
        <v>1418</v>
      </c>
    </row>
    <row r="3680" spans="1:29" x14ac:dyDescent="0.25">
      <c r="A3680" t="s">
        <v>35</v>
      </c>
      <c r="B3680" t="s">
        <v>415</v>
      </c>
      <c r="C3680" t="s">
        <v>442</v>
      </c>
      <c r="D3680" t="s">
        <v>1045</v>
      </c>
      <c r="E3680">
        <v>149</v>
      </c>
      <c r="F3680">
        <v>2518046867.29</v>
      </c>
      <c r="G3680">
        <v>868372874</v>
      </c>
      <c r="H3680">
        <v>853323598.28999996</v>
      </c>
      <c r="I3680">
        <v>51</v>
      </c>
      <c r="J3680">
        <v>80</v>
      </c>
      <c r="K3680">
        <v>51</v>
      </c>
      <c r="L3680">
        <v>232573000</v>
      </c>
      <c r="M3680">
        <v>149</v>
      </c>
      <c r="N3680">
        <v>39</v>
      </c>
      <c r="O3680">
        <v>60</v>
      </c>
      <c r="P3680">
        <v>1.3076923076923079</v>
      </c>
      <c r="Q3680">
        <v>1.333333333333333</v>
      </c>
      <c r="R3680">
        <v>1.32051282051282</v>
      </c>
      <c r="S3680">
        <v>3.5000000000000003E-2</v>
      </c>
      <c r="T3680">
        <v>5.5E-2</v>
      </c>
      <c r="U3680">
        <v>20931570</v>
      </c>
      <c r="V3680" t="s">
        <v>1396</v>
      </c>
      <c r="W3680">
        <v>0.33888312778243612</v>
      </c>
      <c r="X3680">
        <v>2.4529463432097019E-2</v>
      </c>
      <c r="Y3680">
        <v>22201</v>
      </c>
      <c r="Z3680">
        <v>3307949</v>
      </c>
      <c r="AA3680">
        <v>492884401</v>
      </c>
      <c r="AB3680" t="s">
        <v>395</v>
      </c>
      <c r="AC3680" t="s">
        <v>1418</v>
      </c>
    </row>
    <row r="3681" spans="1:29" x14ac:dyDescent="0.25">
      <c r="A3681" t="s">
        <v>35</v>
      </c>
      <c r="B3681" t="s">
        <v>415</v>
      </c>
      <c r="C3681" t="s">
        <v>441</v>
      </c>
      <c r="D3681" t="s">
        <v>1046</v>
      </c>
      <c r="E3681">
        <v>115</v>
      </c>
      <c r="F3681">
        <v>2079110632.6400001</v>
      </c>
      <c r="G3681">
        <v>829478092</v>
      </c>
      <c r="H3681">
        <v>531552366</v>
      </c>
      <c r="I3681">
        <v>35</v>
      </c>
      <c r="J3681">
        <v>52</v>
      </c>
      <c r="K3681">
        <v>35</v>
      </c>
      <c r="L3681">
        <v>81899000</v>
      </c>
      <c r="M3681">
        <v>115</v>
      </c>
      <c r="N3681">
        <v>28</v>
      </c>
      <c r="O3681">
        <v>46</v>
      </c>
      <c r="P3681">
        <v>1.25</v>
      </c>
      <c r="Q3681">
        <v>1.130434782608696</v>
      </c>
      <c r="R3681">
        <v>1.1902173913043479</v>
      </c>
      <c r="S3681">
        <v>3.5000000000000003E-2</v>
      </c>
      <c r="T3681">
        <v>4.4999999999999998E-2</v>
      </c>
      <c r="U3681">
        <v>6551920</v>
      </c>
      <c r="V3681" t="s">
        <v>1396</v>
      </c>
      <c r="W3681">
        <v>0.25566333876377167</v>
      </c>
      <c r="X3681">
        <v>1.2326010416065011E-2</v>
      </c>
      <c r="Y3681">
        <v>13225</v>
      </c>
      <c r="Z3681">
        <v>1520875</v>
      </c>
      <c r="AA3681">
        <v>174900625</v>
      </c>
      <c r="AB3681" t="s">
        <v>394</v>
      </c>
      <c r="AC3681" t="s">
        <v>1418</v>
      </c>
    </row>
    <row r="3682" spans="1:29" x14ac:dyDescent="0.25">
      <c r="A3682" t="s">
        <v>35</v>
      </c>
      <c r="B3682" t="s">
        <v>415</v>
      </c>
      <c r="C3682" t="s">
        <v>441</v>
      </c>
      <c r="D3682" t="s">
        <v>1036</v>
      </c>
      <c r="E3682">
        <v>139</v>
      </c>
      <c r="F3682">
        <v>2331936984.04</v>
      </c>
      <c r="G3682">
        <v>869188327</v>
      </c>
      <c r="H3682">
        <v>599083933</v>
      </c>
      <c r="I3682">
        <v>41</v>
      </c>
      <c r="J3682">
        <v>57</v>
      </c>
      <c r="K3682">
        <v>42</v>
      </c>
      <c r="L3682">
        <v>90126000</v>
      </c>
      <c r="M3682">
        <v>139</v>
      </c>
      <c r="N3682">
        <v>36</v>
      </c>
      <c r="O3682">
        <v>56</v>
      </c>
      <c r="P3682">
        <v>1.1388888888888891</v>
      </c>
      <c r="Q3682">
        <v>1.017857142857143</v>
      </c>
      <c r="R3682">
        <v>1.078373015873016</v>
      </c>
      <c r="S3682">
        <v>2.5000000000000001E-2</v>
      </c>
      <c r="T3682">
        <v>0.03</v>
      </c>
      <c r="U3682">
        <v>4956930</v>
      </c>
      <c r="V3682" t="s">
        <v>1396</v>
      </c>
      <c r="W3682">
        <v>0.25690399744941128</v>
      </c>
      <c r="X3682">
        <v>8.2741828430908694E-3</v>
      </c>
      <c r="Y3682">
        <v>19321</v>
      </c>
      <c r="Z3682">
        <v>2685619</v>
      </c>
      <c r="AA3682">
        <v>373301041</v>
      </c>
      <c r="AB3682" t="s">
        <v>396</v>
      </c>
      <c r="AC3682" t="s">
        <v>1418</v>
      </c>
    </row>
    <row r="3683" spans="1:29" x14ac:dyDescent="0.25">
      <c r="A3683" t="s">
        <v>35</v>
      </c>
      <c r="B3683" t="s">
        <v>415</v>
      </c>
      <c r="C3683" t="s">
        <v>442</v>
      </c>
      <c r="D3683" t="s">
        <v>1047</v>
      </c>
      <c r="E3683">
        <v>130</v>
      </c>
      <c r="F3683">
        <v>2145221015.24</v>
      </c>
      <c r="G3683">
        <v>857424129</v>
      </c>
      <c r="H3683">
        <v>540214963</v>
      </c>
      <c r="I3683">
        <v>39</v>
      </c>
      <c r="J3683">
        <v>59</v>
      </c>
      <c r="K3683">
        <v>40</v>
      </c>
      <c r="L3683">
        <v>98261000</v>
      </c>
      <c r="M3683">
        <v>130</v>
      </c>
      <c r="N3683">
        <v>31</v>
      </c>
      <c r="O3683">
        <v>52</v>
      </c>
      <c r="P3683">
        <v>1.258064516129032</v>
      </c>
      <c r="Q3683">
        <v>1.134615384615385</v>
      </c>
      <c r="R3683">
        <v>1.196339950372209</v>
      </c>
      <c r="S3683">
        <v>3.5000000000000003E-2</v>
      </c>
      <c r="T3683">
        <v>4.4999999999999998E-2</v>
      </c>
      <c r="U3683">
        <v>7860880</v>
      </c>
      <c r="V3683" t="s">
        <v>1396</v>
      </c>
      <c r="W3683">
        <v>0.2518225204593022</v>
      </c>
      <c r="X3683">
        <v>1.455139257221944E-2</v>
      </c>
      <c r="Y3683">
        <v>16900</v>
      </c>
      <c r="Z3683">
        <v>2197000</v>
      </c>
      <c r="AA3683">
        <v>285610000</v>
      </c>
      <c r="AB3683" t="s">
        <v>396</v>
      </c>
      <c r="AC3683" t="s">
        <v>1418</v>
      </c>
    </row>
    <row r="3684" spans="1:29" x14ac:dyDescent="0.25">
      <c r="A3684" t="s">
        <v>35</v>
      </c>
      <c r="B3684" t="s">
        <v>415</v>
      </c>
      <c r="C3684" t="s">
        <v>441</v>
      </c>
      <c r="D3684" t="s">
        <v>1053</v>
      </c>
      <c r="E3684">
        <v>125</v>
      </c>
      <c r="F3684">
        <v>2107973918.4300001</v>
      </c>
      <c r="G3684">
        <v>800248761</v>
      </c>
      <c r="H3684">
        <v>561510175</v>
      </c>
      <c r="I3684">
        <v>34</v>
      </c>
      <c r="J3684">
        <v>44</v>
      </c>
      <c r="K3684">
        <v>35</v>
      </c>
      <c r="L3684">
        <v>67428000</v>
      </c>
      <c r="M3684">
        <v>105</v>
      </c>
      <c r="N3684">
        <v>28</v>
      </c>
      <c r="O3684">
        <v>42</v>
      </c>
      <c r="P3684">
        <v>1.214285714285714</v>
      </c>
      <c r="Q3684">
        <v>1.0476190476190479</v>
      </c>
      <c r="R3684">
        <v>1.1309523809523809</v>
      </c>
      <c r="S3684">
        <v>3.5000000000000003E-2</v>
      </c>
      <c r="T3684">
        <v>0.03</v>
      </c>
      <c r="U3684">
        <v>4382820</v>
      </c>
      <c r="V3684" t="s">
        <v>1396</v>
      </c>
      <c r="W3684">
        <v>0.26637434651857922</v>
      </c>
      <c r="X3684">
        <v>7.8054151022285568E-3</v>
      </c>
      <c r="Y3684">
        <v>15625</v>
      </c>
      <c r="Z3684">
        <v>1953125</v>
      </c>
      <c r="AA3684">
        <v>244140625</v>
      </c>
      <c r="AB3684" t="s">
        <v>391</v>
      </c>
      <c r="AC3684" t="s">
        <v>1418</v>
      </c>
    </row>
    <row r="3685" spans="1:29" x14ac:dyDescent="0.25">
      <c r="A3685" t="s">
        <v>35</v>
      </c>
      <c r="B3685" t="s">
        <v>415</v>
      </c>
      <c r="C3685" t="s">
        <v>442</v>
      </c>
      <c r="D3685" t="s">
        <v>1040</v>
      </c>
      <c r="E3685">
        <v>161</v>
      </c>
      <c r="F3685">
        <v>2485321701.04</v>
      </c>
      <c r="G3685">
        <v>910410910</v>
      </c>
      <c r="H3685">
        <v>740661584.59000003</v>
      </c>
      <c r="I3685">
        <v>58</v>
      </c>
      <c r="J3685">
        <v>89</v>
      </c>
      <c r="K3685">
        <v>62</v>
      </c>
      <c r="L3685">
        <v>172722000</v>
      </c>
      <c r="M3685">
        <v>140</v>
      </c>
      <c r="N3685">
        <v>38</v>
      </c>
      <c r="O3685">
        <v>56</v>
      </c>
      <c r="P3685">
        <v>1.5263157894736841</v>
      </c>
      <c r="Q3685">
        <v>1.589285714285714</v>
      </c>
      <c r="R3685">
        <v>1.557800751879699</v>
      </c>
      <c r="S3685">
        <v>0.05</v>
      </c>
      <c r="T3685">
        <v>0.08</v>
      </c>
      <c r="U3685">
        <v>22453860</v>
      </c>
      <c r="V3685" t="s">
        <v>1396</v>
      </c>
      <c r="W3685">
        <v>0.29801437145141618</v>
      </c>
      <c r="X3685">
        <v>3.0315950586838579E-2</v>
      </c>
      <c r="Y3685">
        <v>25921</v>
      </c>
      <c r="Z3685">
        <v>4173281</v>
      </c>
      <c r="AA3685">
        <v>671898241</v>
      </c>
      <c r="AB3685" t="s">
        <v>399</v>
      </c>
      <c r="AC3685" t="s">
        <v>1418</v>
      </c>
    </row>
    <row r="3686" spans="1:29" x14ac:dyDescent="0.25">
      <c r="A3686" t="s">
        <v>36</v>
      </c>
      <c r="B3686" t="s">
        <v>415</v>
      </c>
      <c r="C3686" t="s">
        <v>441</v>
      </c>
      <c r="D3686" t="s">
        <v>1036</v>
      </c>
      <c r="E3686">
        <v>177</v>
      </c>
      <c r="F3686">
        <v>2656519484.04</v>
      </c>
      <c r="G3686">
        <v>1100692683</v>
      </c>
      <c r="H3686">
        <v>679573934</v>
      </c>
      <c r="I3686">
        <v>52</v>
      </c>
      <c r="J3686">
        <v>79</v>
      </c>
      <c r="K3686">
        <v>53</v>
      </c>
      <c r="L3686">
        <v>153861080</v>
      </c>
      <c r="M3686">
        <v>130</v>
      </c>
      <c r="N3686">
        <v>33</v>
      </c>
      <c r="O3686">
        <v>52</v>
      </c>
      <c r="P3686">
        <v>1.5757575757575759</v>
      </c>
      <c r="Q3686">
        <v>1.5192307692307689</v>
      </c>
      <c r="R3686">
        <v>1.547494172494172</v>
      </c>
      <c r="S3686">
        <v>0.05</v>
      </c>
      <c r="T3686">
        <v>0.08</v>
      </c>
      <c r="U3686">
        <v>20001940.399999999</v>
      </c>
      <c r="V3686" t="s">
        <v>1396</v>
      </c>
      <c r="W3686">
        <v>0.25581364566786952</v>
      </c>
      <c r="X3686">
        <v>2.943306003846816E-2</v>
      </c>
      <c r="Y3686">
        <v>31329</v>
      </c>
      <c r="Z3686">
        <v>5545233</v>
      </c>
      <c r="AA3686">
        <v>981506241</v>
      </c>
      <c r="AB3686" t="s">
        <v>398</v>
      </c>
      <c r="AC3686" t="s">
        <v>1418</v>
      </c>
    </row>
    <row r="3687" spans="1:29" x14ac:dyDescent="0.25">
      <c r="A3687" t="s">
        <v>36</v>
      </c>
      <c r="B3687" t="s">
        <v>415</v>
      </c>
      <c r="C3687" t="s">
        <v>441</v>
      </c>
      <c r="D3687" t="s">
        <v>1052</v>
      </c>
      <c r="E3687">
        <v>137</v>
      </c>
      <c r="F3687">
        <v>2485304773</v>
      </c>
      <c r="G3687">
        <v>935384572</v>
      </c>
      <c r="H3687">
        <v>603100731</v>
      </c>
      <c r="I3687">
        <v>39</v>
      </c>
      <c r="J3687">
        <v>56</v>
      </c>
      <c r="K3687">
        <v>39</v>
      </c>
      <c r="L3687">
        <v>87152000</v>
      </c>
      <c r="M3687">
        <v>137</v>
      </c>
      <c r="N3687">
        <v>32</v>
      </c>
      <c r="O3687">
        <v>48</v>
      </c>
      <c r="P3687">
        <v>1.21875</v>
      </c>
      <c r="Q3687">
        <v>1.166666666666667</v>
      </c>
      <c r="R3687">
        <v>1.192708333333333</v>
      </c>
      <c r="S3687">
        <v>3.5000000000000003E-2</v>
      </c>
      <c r="T3687">
        <v>4.4999999999999998E-2</v>
      </c>
      <c r="U3687">
        <v>6972160</v>
      </c>
      <c r="V3687" t="s">
        <v>1396</v>
      </c>
      <c r="W3687">
        <v>0.24266670935170651</v>
      </c>
      <c r="X3687">
        <v>1.1560523212166361E-2</v>
      </c>
      <c r="Y3687">
        <v>18769</v>
      </c>
      <c r="Z3687">
        <v>2571353</v>
      </c>
      <c r="AA3687">
        <v>352275361</v>
      </c>
      <c r="AB3687" t="s">
        <v>396</v>
      </c>
      <c r="AC3687" t="s">
        <v>1418</v>
      </c>
    </row>
    <row r="3688" spans="1:29" x14ac:dyDescent="0.25">
      <c r="A3688" t="s">
        <v>36</v>
      </c>
      <c r="B3688" t="s">
        <v>415</v>
      </c>
      <c r="C3688" t="s">
        <v>441</v>
      </c>
      <c r="D3688" t="s">
        <v>1043</v>
      </c>
      <c r="E3688">
        <v>151</v>
      </c>
      <c r="F3688">
        <v>2479738610</v>
      </c>
      <c r="G3688">
        <v>903537451</v>
      </c>
      <c r="H3688">
        <v>619200181</v>
      </c>
      <c r="I3688">
        <v>42</v>
      </c>
      <c r="J3688">
        <v>68</v>
      </c>
      <c r="K3688">
        <v>42</v>
      </c>
      <c r="L3688">
        <v>112023000</v>
      </c>
      <c r="M3688">
        <v>133</v>
      </c>
      <c r="N3688">
        <v>34</v>
      </c>
      <c r="O3688">
        <v>53</v>
      </c>
      <c r="P3688">
        <v>1.2352941176470591</v>
      </c>
      <c r="Q3688">
        <v>1.283018867924528</v>
      </c>
      <c r="R3688">
        <v>1.2591564927857939</v>
      </c>
      <c r="S3688">
        <v>3.5000000000000003E-2</v>
      </c>
      <c r="T3688">
        <v>5.5E-2</v>
      </c>
      <c r="U3688">
        <v>10082070</v>
      </c>
      <c r="V3688" t="s">
        <v>1396</v>
      </c>
      <c r="W3688">
        <v>0.24970381091900651</v>
      </c>
      <c r="X3688">
        <v>1.6282408031143648E-2</v>
      </c>
      <c r="Y3688">
        <v>22801</v>
      </c>
      <c r="Z3688">
        <v>3442951</v>
      </c>
      <c r="AA3688">
        <v>519885601</v>
      </c>
      <c r="AB3688" t="s">
        <v>397</v>
      </c>
      <c r="AC3688" t="s">
        <v>1418</v>
      </c>
    </row>
    <row r="3689" spans="1:29" x14ac:dyDescent="0.25">
      <c r="A3689" t="s">
        <v>36</v>
      </c>
      <c r="B3689" t="s">
        <v>415</v>
      </c>
      <c r="C3689" t="s">
        <v>441</v>
      </c>
      <c r="D3689" t="s">
        <v>1046</v>
      </c>
      <c r="E3689">
        <v>121</v>
      </c>
      <c r="F3689">
        <v>2150348310.79</v>
      </c>
      <c r="G3689">
        <v>846005208</v>
      </c>
      <c r="H3689">
        <v>454304699</v>
      </c>
      <c r="I3689">
        <v>36</v>
      </c>
      <c r="J3689">
        <v>63</v>
      </c>
      <c r="K3689">
        <v>36</v>
      </c>
      <c r="L3689">
        <v>102323000</v>
      </c>
      <c r="M3689">
        <v>121</v>
      </c>
      <c r="N3689">
        <v>31</v>
      </c>
      <c r="O3689">
        <v>49</v>
      </c>
      <c r="P3689">
        <v>1.161290322580645</v>
      </c>
      <c r="Q3689">
        <v>1.285714285714286</v>
      </c>
      <c r="R3689">
        <v>1.223502304147466</v>
      </c>
      <c r="S3689">
        <v>2.5000000000000001E-2</v>
      </c>
      <c r="T3689">
        <v>5.5E-2</v>
      </c>
      <c r="U3689">
        <v>8185840</v>
      </c>
      <c r="V3689" t="s">
        <v>1396</v>
      </c>
      <c r="W3689">
        <v>0.2112702843164494</v>
      </c>
      <c r="X3689">
        <v>1.8018391660967609E-2</v>
      </c>
      <c r="Y3689">
        <v>14641</v>
      </c>
      <c r="Z3689">
        <v>1771561</v>
      </c>
      <c r="AA3689">
        <v>214358881</v>
      </c>
      <c r="AB3689" t="s">
        <v>391</v>
      </c>
      <c r="AC3689" t="s">
        <v>1418</v>
      </c>
    </row>
    <row r="3690" spans="1:29" x14ac:dyDescent="0.25">
      <c r="A3690" t="s">
        <v>36</v>
      </c>
      <c r="B3690" t="s">
        <v>415</v>
      </c>
      <c r="C3690" t="s">
        <v>442</v>
      </c>
      <c r="D3690" t="s">
        <v>1031</v>
      </c>
      <c r="E3690">
        <v>151</v>
      </c>
      <c r="F3690">
        <v>2653392414.3499999</v>
      </c>
      <c r="G3690">
        <v>1087978455</v>
      </c>
      <c r="H3690">
        <v>678199014.04999995</v>
      </c>
      <c r="I3690">
        <v>39</v>
      </c>
      <c r="J3690">
        <v>60</v>
      </c>
      <c r="K3690">
        <v>40</v>
      </c>
      <c r="L3690">
        <v>132631000</v>
      </c>
      <c r="M3690">
        <v>136</v>
      </c>
      <c r="N3690">
        <v>31</v>
      </c>
      <c r="O3690">
        <v>54</v>
      </c>
      <c r="P3690">
        <v>1.258064516129032</v>
      </c>
      <c r="Q3690">
        <v>1.1111111111111109</v>
      </c>
      <c r="R3690">
        <v>1.184587813620072</v>
      </c>
      <c r="S3690">
        <v>3.5000000000000003E-2</v>
      </c>
      <c r="T3690">
        <v>4.4999999999999998E-2</v>
      </c>
      <c r="U3690">
        <v>10610480</v>
      </c>
      <c r="V3690" t="s">
        <v>1396</v>
      </c>
      <c r="W3690">
        <v>0.25559695218173673</v>
      </c>
      <c r="X3690">
        <v>1.5645083198569418E-2</v>
      </c>
      <c r="Y3690">
        <v>22801</v>
      </c>
      <c r="Z3690">
        <v>3442951</v>
      </c>
      <c r="AA3690">
        <v>519885601</v>
      </c>
      <c r="AB3690" t="s">
        <v>397</v>
      </c>
      <c r="AC3690" t="s">
        <v>1418</v>
      </c>
    </row>
    <row r="3691" spans="1:29" x14ac:dyDescent="0.25">
      <c r="A3691" t="s">
        <v>36</v>
      </c>
      <c r="B3691" t="s">
        <v>415</v>
      </c>
      <c r="C3691" t="s">
        <v>442</v>
      </c>
      <c r="D3691" t="s">
        <v>1051</v>
      </c>
      <c r="E3691">
        <v>150</v>
      </c>
      <c r="F3691">
        <v>2628135179</v>
      </c>
      <c r="G3691">
        <v>1052614126</v>
      </c>
      <c r="H3691">
        <v>749077156</v>
      </c>
      <c r="I3691">
        <v>51</v>
      </c>
      <c r="J3691">
        <v>68</v>
      </c>
      <c r="K3691">
        <v>51</v>
      </c>
      <c r="L3691">
        <v>107961000</v>
      </c>
      <c r="M3691">
        <v>140</v>
      </c>
      <c r="N3691">
        <v>34</v>
      </c>
      <c r="O3691">
        <v>56</v>
      </c>
      <c r="P3691">
        <v>1.5</v>
      </c>
      <c r="Q3691">
        <v>1.214285714285714</v>
      </c>
      <c r="R3691">
        <v>1.357142857142857</v>
      </c>
      <c r="S3691">
        <v>0.05</v>
      </c>
      <c r="T3691">
        <v>5.5E-2</v>
      </c>
      <c r="U3691">
        <v>11335905</v>
      </c>
      <c r="V3691" t="s">
        <v>1396</v>
      </c>
      <c r="W3691">
        <v>0.28502230858803168</v>
      </c>
      <c r="X3691">
        <v>1.513316072877278E-2</v>
      </c>
      <c r="Y3691">
        <v>22500</v>
      </c>
      <c r="Z3691">
        <v>3375000</v>
      </c>
      <c r="AA3691">
        <v>506250000</v>
      </c>
      <c r="AB3691" t="s">
        <v>397</v>
      </c>
      <c r="AC3691" t="s">
        <v>1418</v>
      </c>
    </row>
    <row r="3692" spans="1:29" x14ac:dyDescent="0.25">
      <c r="A3692" t="s">
        <v>36</v>
      </c>
      <c r="B3692" t="s">
        <v>415</v>
      </c>
      <c r="C3692" t="s">
        <v>441</v>
      </c>
      <c r="D3692" t="s">
        <v>1026</v>
      </c>
      <c r="E3692">
        <v>116</v>
      </c>
      <c r="F3692">
        <v>1932430711.78</v>
      </c>
      <c r="G3692">
        <v>757301970</v>
      </c>
      <c r="H3692">
        <v>715726034.77999997</v>
      </c>
      <c r="I3692">
        <v>49</v>
      </c>
      <c r="J3692">
        <v>88</v>
      </c>
      <c r="K3692">
        <v>49</v>
      </c>
      <c r="L3692">
        <v>131666000</v>
      </c>
      <c r="M3692">
        <v>104</v>
      </c>
      <c r="N3692">
        <v>26</v>
      </c>
      <c r="O3692">
        <v>42</v>
      </c>
      <c r="P3692">
        <v>1.884615384615385</v>
      </c>
      <c r="Q3692">
        <v>2.0952380952380949</v>
      </c>
      <c r="R3692">
        <v>1.98992673992674</v>
      </c>
      <c r="S3692">
        <v>0.05</v>
      </c>
      <c r="T3692">
        <v>0.08</v>
      </c>
      <c r="U3692">
        <v>17116580</v>
      </c>
      <c r="V3692" t="s">
        <v>1396</v>
      </c>
      <c r="W3692">
        <v>0.37037604009135761</v>
      </c>
      <c r="X3692">
        <v>2.391498865241265E-2</v>
      </c>
      <c r="Y3692">
        <v>13456</v>
      </c>
      <c r="Z3692">
        <v>1560896</v>
      </c>
      <c r="AA3692">
        <v>181063936</v>
      </c>
      <c r="AB3692" t="s">
        <v>394</v>
      </c>
      <c r="AC3692" t="s">
        <v>1418</v>
      </c>
    </row>
    <row r="3693" spans="1:29" x14ac:dyDescent="0.25">
      <c r="A3693" t="s">
        <v>36</v>
      </c>
      <c r="B3693" t="s">
        <v>415</v>
      </c>
      <c r="C3693" t="s">
        <v>442</v>
      </c>
      <c r="D3693" t="s">
        <v>1062</v>
      </c>
      <c r="E3693">
        <v>130</v>
      </c>
      <c r="F3693">
        <v>2330876906.29</v>
      </c>
      <c r="G3693">
        <v>930487592</v>
      </c>
      <c r="H3693">
        <v>372301836</v>
      </c>
      <c r="I3693">
        <v>20</v>
      </c>
      <c r="J3693">
        <v>37</v>
      </c>
      <c r="K3693">
        <v>22</v>
      </c>
      <c r="L3693">
        <v>115286000</v>
      </c>
      <c r="M3693">
        <v>130</v>
      </c>
      <c r="N3693">
        <v>24</v>
      </c>
      <c r="O3693">
        <v>42</v>
      </c>
      <c r="P3693">
        <v>0.83333333333333337</v>
      </c>
      <c r="Q3693">
        <v>0.88095238095238093</v>
      </c>
      <c r="R3693">
        <v>0.8571428571428571</v>
      </c>
      <c r="S3693">
        <v>0.01</v>
      </c>
      <c r="T3693">
        <v>0.01</v>
      </c>
      <c r="U3693">
        <v>2305720</v>
      </c>
      <c r="V3693" t="s">
        <v>1396</v>
      </c>
      <c r="W3693">
        <v>0.15972608205749639</v>
      </c>
      <c r="X3693">
        <v>6.1931470034437327E-3</v>
      </c>
      <c r="Y3693">
        <v>16900</v>
      </c>
      <c r="Z3693">
        <v>2197000</v>
      </c>
      <c r="AA3693">
        <v>285610000</v>
      </c>
      <c r="AB3693" t="s">
        <v>396</v>
      </c>
      <c r="AC3693" t="s">
        <v>1418</v>
      </c>
    </row>
    <row r="3694" spans="1:29" x14ac:dyDescent="0.25">
      <c r="A3694" t="s">
        <v>36</v>
      </c>
      <c r="B3694" t="s">
        <v>415</v>
      </c>
      <c r="C3694" t="s">
        <v>441</v>
      </c>
      <c r="D3694" t="s">
        <v>969</v>
      </c>
      <c r="E3694">
        <v>124</v>
      </c>
      <c r="F3694">
        <v>2187795432.04</v>
      </c>
      <c r="G3694">
        <v>881666429</v>
      </c>
      <c r="H3694">
        <v>436862290.43000001</v>
      </c>
      <c r="I3694">
        <v>33</v>
      </c>
      <c r="J3694">
        <v>46</v>
      </c>
      <c r="K3694">
        <v>33</v>
      </c>
      <c r="L3694">
        <v>60346000</v>
      </c>
      <c r="M3694">
        <v>124</v>
      </c>
      <c r="N3694">
        <v>30</v>
      </c>
      <c r="O3694">
        <v>50</v>
      </c>
      <c r="P3694">
        <v>1.1000000000000001</v>
      </c>
      <c r="Q3694">
        <v>0.92</v>
      </c>
      <c r="R3694">
        <v>1.01</v>
      </c>
      <c r="S3694">
        <v>2.5000000000000001E-2</v>
      </c>
      <c r="T3694">
        <v>1.4999999999999999E-2</v>
      </c>
      <c r="U3694">
        <v>2413840</v>
      </c>
      <c r="V3694" t="s">
        <v>1396</v>
      </c>
      <c r="W3694">
        <v>0.19968150770963519</v>
      </c>
      <c r="X3694">
        <v>5.5254025190045056E-3</v>
      </c>
      <c r="Y3694">
        <v>15376</v>
      </c>
      <c r="Z3694">
        <v>1906624</v>
      </c>
      <c r="AA3694">
        <v>236421376</v>
      </c>
      <c r="AB3694" t="s">
        <v>391</v>
      </c>
      <c r="AC3694" t="s">
        <v>1418</v>
      </c>
    </row>
    <row r="3695" spans="1:29" x14ac:dyDescent="0.25">
      <c r="A3695" t="s">
        <v>36</v>
      </c>
      <c r="B3695" t="s">
        <v>415</v>
      </c>
      <c r="C3695" t="s">
        <v>442</v>
      </c>
      <c r="D3695" t="s">
        <v>1047</v>
      </c>
      <c r="E3695">
        <v>118</v>
      </c>
      <c r="F3695">
        <v>2025069219.5599999</v>
      </c>
      <c r="G3695">
        <v>880452357</v>
      </c>
      <c r="H3695">
        <v>334021202</v>
      </c>
      <c r="I3695">
        <v>30</v>
      </c>
      <c r="J3695">
        <v>49</v>
      </c>
      <c r="K3695">
        <v>30</v>
      </c>
      <c r="L3695">
        <v>75391878</v>
      </c>
      <c r="M3695">
        <v>118</v>
      </c>
      <c r="N3695">
        <v>27</v>
      </c>
      <c r="O3695">
        <v>48</v>
      </c>
      <c r="P3695">
        <v>1.1111111111111109</v>
      </c>
      <c r="Q3695">
        <v>1.020833333333333</v>
      </c>
      <c r="R3695">
        <v>1.0659722222222221</v>
      </c>
      <c r="S3695">
        <v>2.5000000000000001E-2</v>
      </c>
      <c r="T3695">
        <v>0.03</v>
      </c>
      <c r="U3695">
        <v>4146553.29</v>
      </c>
      <c r="V3695" t="s">
        <v>1396</v>
      </c>
      <c r="W3695">
        <v>0.1649431035609612</v>
      </c>
      <c r="X3695">
        <v>1.2414042178077071E-2</v>
      </c>
      <c r="Y3695">
        <v>13924</v>
      </c>
      <c r="Z3695">
        <v>1643032</v>
      </c>
      <c r="AA3695">
        <v>193877776</v>
      </c>
      <c r="AB3695" t="s">
        <v>394</v>
      </c>
      <c r="AC3695" t="s">
        <v>1418</v>
      </c>
    </row>
    <row r="3696" spans="1:29" x14ac:dyDescent="0.25">
      <c r="A3696" t="s">
        <v>36</v>
      </c>
      <c r="B3696" t="s">
        <v>415</v>
      </c>
      <c r="C3696" t="s">
        <v>442</v>
      </c>
      <c r="D3696" t="s">
        <v>1063</v>
      </c>
      <c r="E3696">
        <v>133</v>
      </c>
      <c r="F3696">
        <v>2460633172.79</v>
      </c>
      <c r="G3696">
        <v>911917372</v>
      </c>
      <c r="H3696">
        <v>394070015</v>
      </c>
      <c r="I3696">
        <v>26</v>
      </c>
      <c r="J3696">
        <v>29</v>
      </c>
      <c r="K3696">
        <v>26</v>
      </c>
      <c r="L3696">
        <v>38830000</v>
      </c>
      <c r="M3696">
        <v>133</v>
      </c>
      <c r="N3696">
        <v>26</v>
      </c>
      <c r="O3696">
        <v>43</v>
      </c>
      <c r="P3696">
        <v>1</v>
      </c>
      <c r="Q3696">
        <v>0.67441860465116277</v>
      </c>
      <c r="R3696">
        <v>0.83720930232558144</v>
      </c>
      <c r="S3696">
        <v>0.02</v>
      </c>
      <c r="T3696">
        <v>0</v>
      </c>
      <c r="U3696">
        <v>776600</v>
      </c>
      <c r="V3696" t="s">
        <v>1396</v>
      </c>
      <c r="W3696">
        <v>0.16014984247049791</v>
      </c>
      <c r="X3696">
        <v>1.9707157876500698E-3</v>
      </c>
      <c r="Y3696">
        <v>17689</v>
      </c>
      <c r="Z3696">
        <v>2352637</v>
      </c>
      <c r="AA3696">
        <v>312900721</v>
      </c>
      <c r="AB3696" t="s">
        <v>396</v>
      </c>
      <c r="AC3696" t="s">
        <v>1418</v>
      </c>
    </row>
    <row r="3697" spans="1:29" x14ac:dyDescent="0.25">
      <c r="A3697" t="s">
        <v>36</v>
      </c>
      <c r="B3697" t="s">
        <v>415</v>
      </c>
      <c r="C3697" t="s">
        <v>441</v>
      </c>
      <c r="D3697" t="s">
        <v>1030</v>
      </c>
      <c r="E3697">
        <v>148</v>
      </c>
      <c r="F3697">
        <v>2666266666.75</v>
      </c>
      <c r="G3697">
        <v>1043814190</v>
      </c>
      <c r="H3697">
        <v>545082986</v>
      </c>
      <c r="I3697">
        <v>36</v>
      </c>
      <c r="J3697">
        <v>54</v>
      </c>
      <c r="K3697">
        <v>38</v>
      </c>
      <c r="L3697">
        <v>106202000</v>
      </c>
      <c r="M3697">
        <v>109</v>
      </c>
      <c r="N3697">
        <v>27</v>
      </c>
      <c r="O3697">
        <v>44</v>
      </c>
      <c r="P3697">
        <v>1.333333333333333</v>
      </c>
      <c r="Q3697">
        <v>1.2272727272727271</v>
      </c>
      <c r="R3697">
        <v>1.2803030303030301</v>
      </c>
      <c r="S3697">
        <v>3.5000000000000003E-2</v>
      </c>
      <c r="T3697">
        <v>5.5E-2</v>
      </c>
      <c r="U3697">
        <v>9558180</v>
      </c>
      <c r="V3697" t="s">
        <v>1396</v>
      </c>
      <c r="W3697">
        <v>0.20443678526140049</v>
      </c>
      <c r="X3697">
        <v>1.7535274894821241E-2</v>
      </c>
      <c r="Y3697">
        <v>21904</v>
      </c>
      <c r="Z3697">
        <v>3241792</v>
      </c>
      <c r="AA3697">
        <v>479785216</v>
      </c>
      <c r="AB3697" t="s">
        <v>395</v>
      </c>
      <c r="AC3697" t="s">
        <v>1418</v>
      </c>
    </row>
    <row r="3698" spans="1:29" x14ac:dyDescent="0.25">
      <c r="A3698" t="s">
        <v>36</v>
      </c>
      <c r="B3698" t="s">
        <v>415</v>
      </c>
      <c r="C3698" t="s">
        <v>442</v>
      </c>
      <c r="D3698" t="s">
        <v>1059</v>
      </c>
      <c r="E3698">
        <v>136</v>
      </c>
      <c r="F3698">
        <v>2283686930.52</v>
      </c>
      <c r="G3698">
        <v>854875403</v>
      </c>
      <c r="H3698">
        <v>474614473</v>
      </c>
      <c r="I3698">
        <v>32</v>
      </c>
      <c r="J3698">
        <v>45</v>
      </c>
      <c r="K3698">
        <v>32</v>
      </c>
      <c r="L3698">
        <v>81170000</v>
      </c>
      <c r="M3698">
        <v>136</v>
      </c>
      <c r="N3698">
        <v>27</v>
      </c>
      <c r="O3698">
        <v>44</v>
      </c>
      <c r="P3698">
        <v>1.1851851851851849</v>
      </c>
      <c r="Q3698">
        <v>1.0227272727272729</v>
      </c>
      <c r="R3698">
        <v>1.103956228956229</v>
      </c>
      <c r="S3698">
        <v>2.5000000000000001E-2</v>
      </c>
      <c r="T3698">
        <v>0.03</v>
      </c>
      <c r="U3698">
        <v>4464350</v>
      </c>
      <c r="V3698" t="s">
        <v>1396</v>
      </c>
      <c r="W3698">
        <v>0.20782816885146749</v>
      </c>
      <c r="X3698">
        <v>9.4062660411116453E-3</v>
      </c>
      <c r="Y3698">
        <v>18496</v>
      </c>
      <c r="Z3698">
        <v>2515456</v>
      </c>
      <c r="AA3698">
        <v>342102016</v>
      </c>
      <c r="AB3698" t="s">
        <v>396</v>
      </c>
      <c r="AC3698" t="s">
        <v>1418</v>
      </c>
    </row>
    <row r="3699" spans="1:29" x14ac:dyDescent="0.25">
      <c r="A3699" t="s">
        <v>36</v>
      </c>
      <c r="B3699" t="s">
        <v>415</v>
      </c>
      <c r="C3699" t="s">
        <v>442</v>
      </c>
      <c r="D3699" t="s">
        <v>1040</v>
      </c>
      <c r="E3699">
        <v>158</v>
      </c>
      <c r="F3699">
        <v>2552603454.04</v>
      </c>
      <c r="G3699">
        <v>1067433379</v>
      </c>
      <c r="H3699">
        <v>816511326.59000003</v>
      </c>
      <c r="I3699">
        <v>61</v>
      </c>
      <c r="J3699">
        <v>103</v>
      </c>
      <c r="K3699">
        <v>61</v>
      </c>
      <c r="L3699">
        <v>155947000</v>
      </c>
      <c r="M3699">
        <v>140</v>
      </c>
      <c r="N3699">
        <v>33</v>
      </c>
      <c r="O3699">
        <v>56</v>
      </c>
      <c r="P3699">
        <v>1.848484848484848</v>
      </c>
      <c r="Q3699">
        <v>1.839285714285714</v>
      </c>
      <c r="R3699">
        <v>1.8438852813852811</v>
      </c>
      <c r="S3699">
        <v>0.05</v>
      </c>
      <c r="T3699">
        <v>0.08</v>
      </c>
      <c r="U3699">
        <v>20273110</v>
      </c>
      <c r="V3699" t="s">
        <v>1396</v>
      </c>
      <c r="W3699">
        <v>0.3198739409749326</v>
      </c>
      <c r="X3699">
        <v>2.4828939097105589E-2</v>
      </c>
      <c r="Y3699">
        <v>24964</v>
      </c>
      <c r="Z3699">
        <v>3944312</v>
      </c>
      <c r="AA3699">
        <v>623201296</v>
      </c>
      <c r="AB3699" t="s">
        <v>397</v>
      </c>
      <c r="AC3699" t="s">
        <v>1418</v>
      </c>
    </row>
    <row r="3700" spans="1:29" x14ac:dyDescent="0.25">
      <c r="A3700" t="s">
        <v>36</v>
      </c>
      <c r="B3700" t="s">
        <v>415</v>
      </c>
      <c r="C3700" t="s">
        <v>441</v>
      </c>
      <c r="D3700" t="s">
        <v>1056</v>
      </c>
      <c r="E3700">
        <v>120</v>
      </c>
      <c r="F3700">
        <v>2460840245</v>
      </c>
      <c r="G3700">
        <v>845609216</v>
      </c>
      <c r="H3700">
        <v>473875289</v>
      </c>
      <c r="I3700">
        <v>31</v>
      </c>
      <c r="J3700">
        <v>48</v>
      </c>
      <c r="K3700">
        <v>32</v>
      </c>
      <c r="L3700">
        <v>97445000</v>
      </c>
      <c r="M3700">
        <v>120</v>
      </c>
      <c r="N3700">
        <v>31</v>
      </c>
      <c r="O3700">
        <v>48</v>
      </c>
      <c r="P3700">
        <v>1</v>
      </c>
      <c r="Q3700">
        <v>1</v>
      </c>
      <c r="R3700">
        <v>1</v>
      </c>
      <c r="S3700">
        <v>0.02</v>
      </c>
      <c r="T3700">
        <v>0.03</v>
      </c>
      <c r="U3700">
        <v>4872250</v>
      </c>
      <c r="V3700" t="s">
        <v>1396</v>
      </c>
      <c r="W3700">
        <v>0.19256645772224851</v>
      </c>
      <c r="X3700">
        <v>1.0281713592370919E-2</v>
      </c>
      <c r="Y3700">
        <v>14400</v>
      </c>
      <c r="Z3700">
        <v>1728000</v>
      </c>
      <c r="AA3700">
        <v>207360000</v>
      </c>
      <c r="AB3700" t="s">
        <v>391</v>
      </c>
      <c r="AC3700" t="s">
        <v>1418</v>
      </c>
    </row>
    <row r="3701" spans="1:29" x14ac:dyDescent="0.25">
      <c r="A3701" t="s">
        <v>36</v>
      </c>
      <c r="B3701" t="s">
        <v>415</v>
      </c>
      <c r="C3701" t="s">
        <v>441</v>
      </c>
      <c r="D3701" t="s">
        <v>1041</v>
      </c>
      <c r="E3701">
        <v>149</v>
      </c>
      <c r="F3701">
        <v>2806221878</v>
      </c>
      <c r="G3701">
        <v>1000745228</v>
      </c>
      <c r="H3701">
        <v>425359905</v>
      </c>
      <c r="I3701">
        <v>35</v>
      </c>
      <c r="J3701">
        <v>53</v>
      </c>
      <c r="K3701">
        <v>37</v>
      </c>
      <c r="L3701">
        <v>94995000</v>
      </c>
      <c r="M3701">
        <v>130</v>
      </c>
      <c r="N3701">
        <v>33</v>
      </c>
      <c r="O3701">
        <v>52</v>
      </c>
      <c r="P3701">
        <v>1.060606060606061</v>
      </c>
      <c r="Q3701">
        <v>1.0192307692307689</v>
      </c>
      <c r="R3701">
        <v>1.0399184149184151</v>
      </c>
      <c r="S3701">
        <v>0.02</v>
      </c>
      <c r="T3701">
        <v>0.03</v>
      </c>
      <c r="U3701">
        <v>4749750</v>
      </c>
      <c r="V3701" t="s">
        <v>1396</v>
      </c>
      <c r="W3701">
        <v>0.151577431683041</v>
      </c>
      <c r="X3701">
        <v>1.116642622910121E-2</v>
      </c>
      <c r="Y3701">
        <v>22201</v>
      </c>
      <c r="Z3701">
        <v>3307949</v>
      </c>
      <c r="AA3701">
        <v>492884401</v>
      </c>
      <c r="AB3701" t="s">
        <v>395</v>
      </c>
      <c r="AC3701" t="s">
        <v>1418</v>
      </c>
    </row>
    <row r="3702" spans="1:29" x14ac:dyDescent="0.25">
      <c r="A3702" t="s">
        <v>36</v>
      </c>
      <c r="B3702" t="s">
        <v>415</v>
      </c>
      <c r="C3702" t="s">
        <v>442</v>
      </c>
      <c r="D3702" t="s">
        <v>1038</v>
      </c>
      <c r="E3702">
        <v>152</v>
      </c>
      <c r="F3702">
        <v>2633973079.5799999</v>
      </c>
      <c r="G3702">
        <v>1010773969</v>
      </c>
      <c r="H3702">
        <v>792458038.58000004</v>
      </c>
      <c r="I3702">
        <v>50</v>
      </c>
      <c r="J3702">
        <v>85</v>
      </c>
      <c r="K3702">
        <v>50</v>
      </c>
      <c r="L3702">
        <v>171184000</v>
      </c>
      <c r="M3702">
        <v>135</v>
      </c>
      <c r="N3702">
        <v>33</v>
      </c>
      <c r="O3702">
        <v>54</v>
      </c>
      <c r="P3702">
        <v>1.5151515151515149</v>
      </c>
      <c r="Q3702">
        <v>1.574074074074074</v>
      </c>
      <c r="R3702">
        <v>1.544612794612795</v>
      </c>
      <c r="S3702">
        <v>0.05</v>
      </c>
      <c r="T3702">
        <v>0.08</v>
      </c>
      <c r="U3702">
        <v>22253920</v>
      </c>
      <c r="V3702" t="s">
        <v>1396</v>
      </c>
      <c r="W3702">
        <v>0.30086034087575458</v>
      </c>
      <c r="X3702">
        <v>2.8082143049336272E-2</v>
      </c>
      <c r="Y3702">
        <v>23104</v>
      </c>
      <c r="Z3702">
        <v>3511808</v>
      </c>
      <c r="AA3702">
        <v>533794816</v>
      </c>
      <c r="AB3702" t="s">
        <v>397</v>
      </c>
      <c r="AC3702" t="s">
        <v>1418</v>
      </c>
    </row>
    <row r="3703" spans="1:29" x14ac:dyDescent="0.25">
      <c r="A3703" t="s">
        <v>36</v>
      </c>
      <c r="B3703" t="s">
        <v>415</v>
      </c>
      <c r="C3703" t="s">
        <v>441</v>
      </c>
      <c r="D3703" t="s">
        <v>1054</v>
      </c>
      <c r="E3703">
        <v>141</v>
      </c>
      <c r="F3703">
        <v>2569889124.6599998</v>
      </c>
      <c r="G3703">
        <v>897631479</v>
      </c>
      <c r="H3703">
        <v>510701564</v>
      </c>
      <c r="I3703">
        <v>40</v>
      </c>
      <c r="J3703">
        <v>60</v>
      </c>
      <c r="K3703">
        <v>40</v>
      </c>
      <c r="L3703">
        <v>91428000</v>
      </c>
      <c r="M3703">
        <v>124</v>
      </c>
      <c r="N3703">
        <v>32</v>
      </c>
      <c r="O3703">
        <v>48</v>
      </c>
      <c r="P3703">
        <v>1.25</v>
      </c>
      <c r="Q3703">
        <v>1.25</v>
      </c>
      <c r="R3703">
        <v>1.25</v>
      </c>
      <c r="S3703">
        <v>3.5000000000000003E-2</v>
      </c>
      <c r="T3703">
        <v>5.5E-2</v>
      </c>
      <c r="U3703">
        <v>8228520</v>
      </c>
      <c r="V3703" t="s">
        <v>1396</v>
      </c>
      <c r="W3703">
        <v>0.19872513529842131</v>
      </c>
      <c r="X3703">
        <v>1.611218876157583E-2</v>
      </c>
      <c r="Y3703">
        <v>19881</v>
      </c>
      <c r="Z3703">
        <v>2803221</v>
      </c>
      <c r="AA3703">
        <v>395254161</v>
      </c>
      <c r="AB3703" t="s">
        <v>395</v>
      </c>
      <c r="AC3703" t="s">
        <v>1418</v>
      </c>
    </row>
    <row r="3704" spans="1:29" x14ac:dyDescent="0.25">
      <c r="A3704" t="s">
        <v>36</v>
      </c>
      <c r="B3704" t="s">
        <v>415</v>
      </c>
      <c r="C3704" t="s">
        <v>441</v>
      </c>
      <c r="D3704" t="s">
        <v>1060</v>
      </c>
      <c r="E3704">
        <v>166</v>
      </c>
      <c r="F3704">
        <v>2801428649</v>
      </c>
      <c r="G3704">
        <v>1035407358</v>
      </c>
      <c r="H3704">
        <v>599442633</v>
      </c>
      <c r="I3704">
        <v>36</v>
      </c>
      <c r="J3704">
        <v>49</v>
      </c>
      <c r="K3704">
        <v>38</v>
      </c>
      <c r="L3704">
        <v>78511000</v>
      </c>
      <c r="M3704">
        <v>151</v>
      </c>
      <c r="N3704">
        <v>24</v>
      </c>
      <c r="O3704">
        <v>38</v>
      </c>
      <c r="P3704">
        <v>1.5</v>
      </c>
      <c r="Q3704">
        <v>1.2894736842105261</v>
      </c>
      <c r="R3704">
        <v>1.3947368421052631</v>
      </c>
      <c r="S3704">
        <v>0.05</v>
      </c>
      <c r="T3704">
        <v>5.5E-2</v>
      </c>
      <c r="U3704">
        <v>8243655</v>
      </c>
      <c r="V3704" t="s">
        <v>1396</v>
      </c>
      <c r="W3704">
        <v>0.21397747653290311</v>
      </c>
      <c r="X3704">
        <v>1.37522000374638E-2</v>
      </c>
      <c r="Y3704">
        <v>27556</v>
      </c>
      <c r="Z3704">
        <v>4574296</v>
      </c>
      <c r="AA3704">
        <v>759333136</v>
      </c>
      <c r="AB3704" t="s">
        <v>399</v>
      </c>
      <c r="AC3704" t="s">
        <v>1418</v>
      </c>
    </row>
    <row r="3705" spans="1:29" x14ac:dyDescent="0.25">
      <c r="A3705" t="s">
        <v>36</v>
      </c>
      <c r="B3705" t="s">
        <v>415</v>
      </c>
      <c r="C3705" t="s">
        <v>442</v>
      </c>
      <c r="D3705" t="s">
        <v>1042</v>
      </c>
      <c r="E3705">
        <v>146</v>
      </c>
      <c r="F3705">
        <v>2426181447.6599998</v>
      </c>
      <c r="G3705">
        <v>1088736850</v>
      </c>
      <c r="H3705">
        <v>354516878</v>
      </c>
      <c r="I3705">
        <v>30</v>
      </c>
      <c r="J3705">
        <v>32</v>
      </c>
      <c r="K3705">
        <v>30</v>
      </c>
      <c r="L3705">
        <v>38077000</v>
      </c>
      <c r="M3705">
        <v>132</v>
      </c>
      <c r="N3705">
        <v>30</v>
      </c>
      <c r="O3705">
        <v>53</v>
      </c>
      <c r="P3705">
        <v>1</v>
      </c>
      <c r="Q3705">
        <v>0.60377358490566035</v>
      </c>
      <c r="R3705">
        <v>0.80188679245283023</v>
      </c>
      <c r="S3705">
        <v>0.02</v>
      </c>
      <c r="T3705">
        <v>0</v>
      </c>
      <c r="U3705">
        <v>761540</v>
      </c>
      <c r="V3705" t="s">
        <v>1396</v>
      </c>
      <c r="W3705">
        <v>0.1461213374382711</v>
      </c>
      <c r="X3705">
        <v>2.1481064718165549E-3</v>
      </c>
      <c r="Y3705">
        <v>21316</v>
      </c>
      <c r="Z3705">
        <v>3112136</v>
      </c>
      <c r="AA3705">
        <v>454371856</v>
      </c>
      <c r="AB3705" t="s">
        <v>395</v>
      </c>
      <c r="AC3705" t="s">
        <v>1418</v>
      </c>
    </row>
    <row r="3706" spans="1:29" x14ac:dyDescent="0.25">
      <c r="A3706" t="s">
        <v>36</v>
      </c>
      <c r="B3706" t="s">
        <v>415</v>
      </c>
      <c r="C3706" t="s">
        <v>442</v>
      </c>
      <c r="D3706" t="s">
        <v>1032</v>
      </c>
      <c r="E3706">
        <v>141</v>
      </c>
      <c r="F3706">
        <v>2236150832</v>
      </c>
      <c r="G3706">
        <v>860559851</v>
      </c>
      <c r="H3706">
        <v>740457583</v>
      </c>
      <c r="I3706">
        <v>51</v>
      </c>
      <c r="J3706">
        <v>81</v>
      </c>
      <c r="K3706">
        <v>51</v>
      </c>
      <c r="L3706">
        <v>126845000</v>
      </c>
      <c r="M3706">
        <v>132</v>
      </c>
      <c r="N3706">
        <v>34</v>
      </c>
      <c r="O3706">
        <v>53</v>
      </c>
      <c r="P3706">
        <v>1.5</v>
      </c>
      <c r="Q3706">
        <v>1.5283018867924529</v>
      </c>
      <c r="R3706">
        <v>1.5141509433962259</v>
      </c>
      <c r="S3706">
        <v>0.05</v>
      </c>
      <c r="T3706">
        <v>0.08</v>
      </c>
      <c r="U3706">
        <v>16489850</v>
      </c>
      <c r="V3706" t="s">
        <v>1396</v>
      </c>
      <c r="W3706">
        <v>0.3311304284146786</v>
      </c>
      <c r="X3706">
        <v>2.2269810423428401E-2</v>
      </c>
      <c r="Y3706">
        <v>19881</v>
      </c>
      <c r="Z3706">
        <v>2803221</v>
      </c>
      <c r="AA3706">
        <v>395254161</v>
      </c>
      <c r="AB3706" t="s">
        <v>395</v>
      </c>
      <c r="AC3706" t="s">
        <v>1418</v>
      </c>
    </row>
    <row r="3707" spans="1:29" x14ac:dyDescent="0.25">
      <c r="A3707" t="s">
        <v>36</v>
      </c>
      <c r="B3707" t="s">
        <v>415</v>
      </c>
      <c r="C3707" t="s">
        <v>441</v>
      </c>
      <c r="D3707" t="s">
        <v>1035</v>
      </c>
      <c r="E3707">
        <v>113</v>
      </c>
      <c r="F3707">
        <v>1913562157.8800001</v>
      </c>
      <c r="G3707">
        <v>703711558</v>
      </c>
      <c r="H3707">
        <v>444928424</v>
      </c>
      <c r="I3707">
        <v>29</v>
      </c>
      <c r="J3707">
        <v>47</v>
      </c>
      <c r="K3707">
        <v>30</v>
      </c>
      <c r="L3707">
        <v>84900000</v>
      </c>
      <c r="M3707">
        <v>113</v>
      </c>
      <c r="N3707">
        <v>29</v>
      </c>
      <c r="O3707">
        <v>45</v>
      </c>
      <c r="P3707">
        <v>1</v>
      </c>
      <c r="Q3707">
        <v>1.044444444444445</v>
      </c>
      <c r="R3707">
        <v>1.0222222222222219</v>
      </c>
      <c r="S3707">
        <v>0.02</v>
      </c>
      <c r="T3707">
        <v>0.03</v>
      </c>
      <c r="U3707">
        <v>4245000</v>
      </c>
      <c r="V3707" t="s">
        <v>1396</v>
      </c>
      <c r="W3707">
        <v>0.232513180806694</v>
      </c>
      <c r="X3707">
        <v>9.5408604418583971E-3</v>
      </c>
      <c r="Y3707">
        <v>12769</v>
      </c>
      <c r="Z3707">
        <v>1442897</v>
      </c>
      <c r="AA3707">
        <v>163047361</v>
      </c>
      <c r="AB3707" t="s">
        <v>394</v>
      </c>
      <c r="AC3707" t="s">
        <v>1418</v>
      </c>
    </row>
    <row r="3708" spans="1:29" x14ac:dyDescent="0.25">
      <c r="A3708" t="s">
        <v>36</v>
      </c>
      <c r="B3708" t="s">
        <v>415</v>
      </c>
      <c r="C3708" t="s">
        <v>441</v>
      </c>
      <c r="D3708" t="s">
        <v>1053</v>
      </c>
      <c r="E3708">
        <v>154</v>
      </c>
      <c r="F3708">
        <v>2449700318.4299998</v>
      </c>
      <c r="G3708">
        <v>905303140</v>
      </c>
      <c r="H3708">
        <v>457932860.43000001</v>
      </c>
      <c r="I3708">
        <v>36</v>
      </c>
      <c r="J3708">
        <v>49</v>
      </c>
      <c r="K3708">
        <v>37</v>
      </c>
      <c r="L3708">
        <v>78183000</v>
      </c>
      <c r="M3708">
        <v>136</v>
      </c>
      <c r="N3708">
        <v>32</v>
      </c>
      <c r="O3708">
        <v>48</v>
      </c>
      <c r="P3708">
        <v>1.125</v>
      </c>
      <c r="Q3708">
        <v>1.020833333333333</v>
      </c>
      <c r="R3708">
        <v>1.072916666666667</v>
      </c>
      <c r="S3708">
        <v>2.5000000000000001E-2</v>
      </c>
      <c r="T3708">
        <v>0.03</v>
      </c>
      <c r="U3708">
        <v>4300065</v>
      </c>
      <c r="V3708" t="s">
        <v>1396</v>
      </c>
      <c r="W3708">
        <v>0.1869342372145695</v>
      </c>
      <c r="X3708">
        <v>9.3901647415348816E-3</v>
      </c>
      <c r="Y3708">
        <v>23716</v>
      </c>
      <c r="Z3708">
        <v>3652264</v>
      </c>
      <c r="AA3708">
        <v>562448656</v>
      </c>
      <c r="AB3708" t="s">
        <v>397</v>
      </c>
      <c r="AC3708" t="s">
        <v>1418</v>
      </c>
    </row>
    <row r="3709" spans="1:29" x14ac:dyDescent="0.25">
      <c r="A3709" t="s">
        <v>36</v>
      </c>
      <c r="B3709" t="s">
        <v>415</v>
      </c>
      <c r="C3709" t="s">
        <v>441</v>
      </c>
      <c r="D3709" t="s">
        <v>957</v>
      </c>
      <c r="E3709">
        <v>124</v>
      </c>
      <c r="F3709">
        <v>2049071982.99</v>
      </c>
      <c r="G3709">
        <v>776720286</v>
      </c>
      <c r="H3709">
        <v>536963152.99000001</v>
      </c>
      <c r="I3709">
        <v>35</v>
      </c>
      <c r="J3709">
        <v>56</v>
      </c>
      <c r="K3709">
        <v>36</v>
      </c>
      <c r="L3709">
        <v>102210000</v>
      </c>
      <c r="M3709">
        <v>112</v>
      </c>
      <c r="N3709">
        <v>28</v>
      </c>
      <c r="O3709">
        <v>45</v>
      </c>
      <c r="P3709">
        <v>1.25</v>
      </c>
      <c r="Q3709">
        <v>1.244444444444444</v>
      </c>
      <c r="R3709">
        <v>1.247222222222222</v>
      </c>
      <c r="S3709">
        <v>3.5000000000000003E-2</v>
      </c>
      <c r="T3709">
        <v>5.5E-2</v>
      </c>
      <c r="U3709">
        <v>9198900</v>
      </c>
      <c r="V3709" t="s">
        <v>1396</v>
      </c>
      <c r="W3709">
        <v>0.26205187394464541</v>
      </c>
      <c r="X3709">
        <v>1.713134308895738E-2</v>
      </c>
      <c r="Y3709">
        <v>15376</v>
      </c>
      <c r="Z3709">
        <v>1906624</v>
      </c>
      <c r="AA3709">
        <v>236421376</v>
      </c>
      <c r="AB3709" t="s">
        <v>391</v>
      </c>
      <c r="AC3709" t="s">
        <v>1418</v>
      </c>
    </row>
    <row r="3710" spans="1:29" x14ac:dyDescent="0.25">
      <c r="A3710" t="s">
        <v>36</v>
      </c>
      <c r="B3710" t="s">
        <v>415</v>
      </c>
      <c r="C3710" t="s">
        <v>442</v>
      </c>
      <c r="D3710" t="s">
        <v>1045</v>
      </c>
      <c r="E3710">
        <v>136</v>
      </c>
      <c r="F3710">
        <v>2323619288</v>
      </c>
      <c r="G3710">
        <v>839239884</v>
      </c>
      <c r="H3710">
        <v>884971426</v>
      </c>
      <c r="I3710">
        <v>55</v>
      </c>
      <c r="J3710">
        <v>85</v>
      </c>
      <c r="K3710">
        <v>55</v>
      </c>
      <c r="L3710">
        <v>217591000</v>
      </c>
      <c r="M3710">
        <v>136</v>
      </c>
      <c r="N3710">
        <v>35</v>
      </c>
      <c r="O3710">
        <v>54</v>
      </c>
      <c r="P3710">
        <v>1.571428571428571</v>
      </c>
      <c r="Q3710">
        <v>1.574074074074074</v>
      </c>
      <c r="R3710">
        <v>1.572751322751323</v>
      </c>
      <c r="S3710">
        <v>0.05</v>
      </c>
      <c r="T3710">
        <v>0.08</v>
      </c>
      <c r="U3710">
        <v>28286830</v>
      </c>
      <c r="V3710" t="s">
        <v>1396</v>
      </c>
      <c r="W3710">
        <v>0.38085904630345802</v>
      </c>
      <c r="X3710">
        <v>3.1963551781388252E-2</v>
      </c>
      <c r="Y3710">
        <v>18496</v>
      </c>
      <c r="Z3710">
        <v>2515456</v>
      </c>
      <c r="AA3710">
        <v>342102016</v>
      </c>
      <c r="AB3710" t="s">
        <v>396</v>
      </c>
      <c r="AC3710" t="s">
        <v>1418</v>
      </c>
    </row>
    <row r="3711" spans="1:29" x14ac:dyDescent="0.25">
      <c r="A3711" t="s">
        <v>36</v>
      </c>
      <c r="B3711" t="s">
        <v>415</v>
      </c>
      <c r="C3711" t="s">
        <v>442</v>
      </c>
      <c r="D3711" t="s">
        <v>1033</v>
      </c>
      <c r="E3711">
        <v>151</v>
      </c>
      <c r="F3711">
        <v>2498039823.1399999</v>
      </c>
      <c r="G3711">
        <v>1019066613</v>
      </c>
      <c r="H3711">
        <v>539991594</v>
      </c>
      <c r="I3711">
        <v>36</v>
      </c>
      <c r="J3711">
        <v>53</v>
      </c>
      <c r="K3711">
        <v>36</v>
      </c>
      <c r="L3711">
        <v>97582000</v>
      </c>
      <c r="M3711">
        <v>140</v>
      </c>
      <c r="N3711">
        <v>32</v>
      </c>
      <c r="O3711">
        <v>56</v>
      </c>
      <c r="P3711">
        <v>1.125</v>
      </c>
      <c r="Q3711">
        <v>0.9464285714285714</v>
      </c>
      <c r="R3711">
        <v>1.035714285714286</v>
      </c>
      <c r="S3711">
        <v>2.5000000000000001E-2</v>
      </c>
      <c r="T3711">
        <v>1.4999999999999999E-2</v>
      </c>
      <c r="U3711">
        <v>3903280</v>
      </c>
      <c r="V3711" t="s">
        <v>1396</v>
      </c>
      <c r="W3711">
        <v>0.2161661271361312</v>
      </c>
      <c r="X3711">
        <v>7.2284088185269046E-3</v>
      </c>
      <c r="Y3711">
        <v>22801</v>
      </c>
      <c r="Z3711">
        <v>3442951</v>
      </c>
      <c r="AA3711">
        <v>519885601</v>
      </c>
      <c r="AB3711" t="s">
        <v>397</v>
      </c>
      <c r="AC3711" t="s">
        <v>1418</v>
      </c>
    </row>
    <row r="3712" spans="1:29" x14ac:dyDescent="0.25">
      <c r="A3712" t="s">
        <v>36</v>
      </c>
      <c r="B3712" t="s">
        <v>415</v>
      </c>
      <c r="C3712" t="s">
        <v>442</v>
      </c>
      <c r="D3712" t="s">
        <v>1057</v>
      </c>
      <c r="E3712">
        <v>146</v>
      </c>
      <c r="F3712">
        <v>2630097915.0900002</v>
      </c>
      <c r="G3712">
        <v>1063510586</v>
      </c>
      <c r="H3712">
        <v>713121032.09000003</v>
      </c>
      <c r="I3712">
        <v>47</v>
      </c>
      <c r="J3712">
        <v>69</v>
      </c>
      <c r="K3712">
        <v>48</v>
      </c>
      <c r="L3712">
        <v>150988000</v>
      </c>
      <c r="M3712">
        <v>134</v>
      </c>
      <c r="N3712">
        <v>33</v>
      </c>
      <c r="O3712">
        <v>54</v>
      </c>
      <c r="P3712">
        <v>1.4242424242424241</v>
      </c>
      <c r="Q3712">
        <v>1.2777777777777779</v>
      </c>
      <c r="R3712">
        <v>1.351010101010101</v>
      </c>
      <c r="S3712">
        <v>3.5000000000000003E-2</v>
      </c>
      <c r="T3712">
        <v>5.5E-2</v>
      </c>
      <c r="U3712">
        <v>13588920</v>
      </c>
      <c r="V3712" t="s">
        <v>1396</v>
      </c>
      <c r="W3712">
        <v>0.27113858689386378</v>
      </c>
      <c r="X3712">
        <v>1.9055559138641421E-2</v>
      </c>
      <c r="Y3712">
        <v>21316</v>
      </c>
      <c r="Z3712">
        <v>3112136</v>
      </c>
      <c r="AA3712">
        <v>454371856</v>
      </c>
      <c r="AB3712" t="s">
        <v>395</v>
      </c>
      <c r="AC3712" t="s">
        <v>1418</v>
      </c>
    </row>
    <row r="3713" spans="1:29" x14ac:dyDescent="0.25">
      <c r="A3713" t="s">
        <v>36</v>
      </c>
      <c r="B3713" t="s">
        <v>415</v>
      </c>
      <c r="C3713" t="s">
        <v>441</v>
      </c>
      <c r="D3713" t="s">
        <v>1028</v>
      </c>
      <c r="E3713">
        <v>136</v>
      </c>
      <c r="F3713">
        <v>2436935424.4899998</v>
      </c>
      <c r="G3713">
        <v>914011494</v>
      </c>
      <c r="H3713">
        <v>371141369.49000001</v>
      </c>
      <c r="I3713">
        <v>25</v>
      </c>
      <c r="J3713">
        <v>32</v>
      </c>
      <c r="K3713">
        <v>27</v>
      </c>
      <c r="L3713">
        <v>38647000</v>
      </c>
      <c r="M3713">
        <v>101</v>
      </c>
      <c r="N3713">
        <v>26</v>
      </c>
      <c r="O3713">
        <v>40</v>
      </c>
      <c r="P3713">
        <v>0.96153846153846156</v>
      </c>
      <c r="Q3713">
        <v>0.8</v>
      </c>
      <c r="R3713">
        <v>0.88076923076923075</v>
      </c>
      <c r="S3713">
        <v>1.4999999999999999E-2</v>
      </c>
      <c r="T3713">
        <v>0.01</v>
      </c>
      <c r="U3713">
        <v>966175</v>
      </c>
      <c r="V3713" t="s">
        <v>1396</v>
      </c>
      <c r="W3713">
        <v>0.15229840141031731</v>
      </c>
      <c r="X3713">
        <v>2.603253313764669E-3</v>
      </c>
      <c r="Y3713">
        <v>18496</v>
      </c>
      <c r="Z3713">
        <v>2515456</v>
      </c>
      <c r="AA3713">
        <v>342102016</v>
      </c>
      <c r="AB3713" t="s">
        <v>396</v>
      </c>
      <c r="AC3713" t="s">
        <v>1418</v>
      </c>
    </row>
    <row r="3714" spans="1:29" x14ac:dyDescent="0.25">
      <c r="A3714" t="s">
        <v>36</v>
      </c>
      <c r="B3714" t="s">
        <v>415</v>
      </c>
      <c r="C3714" t="s">
        <v>442</v>
      </c>
      <c r="D3714" t="s">
        <v>1048</v>
      </c>
      <c r="E3714">
        <v>138</v>
      </c>
      <c r="F3714">
        <v>2200193144.4200001</v>
      </c>
      <c r="G3714">
        <v>899983045</v>
      </c>
      <c r="H3714">
        <v>911133005.42999995</v>
      </c>
      <c r="I3714">
        <v>60</v>
      </c>
      <c r="J3714">
        <v>101</v>
      </c>
      <c r="K3714">
        <v>61</v>
      </c>
      <c r="L3714">
        <v>195919000</v>
      </c>
      <c r="M3714">
        <v>127</v>
      </c>
      <c r="N3714">
        <v>32</v>
      </c>
      <c r="O3714">
        <v>51</v>
      </c>
      <c r="P3714">
        <v>1.875</v>
      </c>
      <c r="Q3714">
        <v>1.9803921568627449</v>
      </c>
      <c r="R3714">
        <v>1.927696078431373</v>
      </c>
      <c r="S3714">
        <v>0.05</v>
      </c>
      <c r="T3714">
        <v>0.08</v>
      </c>
      <c r="U3714">
        <v>25469470</v>
      </c>
      <c r="V3714" t="s">
        <v>1396</v>
      </c>
      <c r="W3714">
        <v>0.41411500973937748</v>
      </c>
      <c r="X3714">
        <v>2.7953624606080359E-2</v>
      </c>
      <c r="Y3714">
        <v>19044</v>
      </c>
      <c r="Z3714">
        <v>2628072</v>
      </c>
      <c r="AA3714">
        <v>362673936</v>
      </c>
      <c r="AB3714" t="s">
        <v>396</v>
      </c>
      <c r="AC3714" t="s">
        <v>1418</v>
      </c>
    </row>
    <row r="3715" spans="1:29" x14ac:dyDescent="0.25">
      <c r="A3715" t="s">
        <v>37</v>
      </c>
      <c r="B3715" t="s">
        <v>415</v>
      </c>
      <c r="C3715" t="s">
        <v>441</v>
      </c>
      <c r="D3715" t="s">
        <v>1056</v>
      </c>
      <c r="E3715">
        <v>150</v>
      </c>
      <c r="F3715">
        <v>3003223867.29</v>
      </c>
      <c r="G3715">
        <v>1060766790</v>
      </c>
      <c r="H3715">
        <v>404543817</v>
      </c>
      <c r="I3715">
        <v>31</v>
      </c>
      <c r="J3715">
        <v>46</v>
      </c>
      <c r="K3715">
        <v>32</v>
      </c>
      <c r="L3715">
        <v>82792000</v>
      </c>
      <c r="M3715">
        <v>139</v>
      </c>
      <c r="N3715">
        <v>38</v>
      </c>
      <c r="O3715">
        <v>57</v>
      </c>
      <c r="P3715">
        <v>0.81578947368421051</v>
      </c>
      <c r="Q3715">
        <v>0.80701754385964908</v>
      </c>
      <c r="R3715">
        <v>0.81140350877192979</v>
      </c>
      <c r="S3715">
        <v>0.01</v>
      </c>
      <c r="T3715">
        <v>0.01</v>
      </c>
      <c r="U3715">
        <v>1655840</v>
      </c>
      <c r="V3715" t="s">
        <v>1396</v>
      </c>
      <c r="W3715">
        <v>0.1347031839371487</v>
      </c>
      <c r="X3715">
        <v>4.0931042087833961E-3</v>
      </c>
      <c r="Y3715">
        <v>22500</v>
      </c>
      <c r="Z3715">
        <v>3375000</v>
      </c>
      <c r="AA3715">
        <v>506250000</v>
      </c>
      <c r="AB3715" t="s">
        <v>397</v>
      </c>
      <c r="AC3715" t="s">
        <v>1418</v>
      </c>
    </row>
    <row r="3716" spans="1:29" x14ac:dyDescent="0.25">
      <c r="A3716" t="s">
        <v>37</v>
      </c>
      <c r="B3716" t="s">
        <v>415</v>
      </c>
      <c r="C3716" t="s">
        <v>441</v>
      </c>
      <c r="D3716" t="s">
        <v>1053</v>
      </c>
      <c r="E3716">
        <v>172</v>
      </c>
      <c r="F3716">
        <v>2765149914.4299998</v>
      </c>
      <c r="G3716">
        <v>1016939433</v>
      </c>
      <c r="H3716">
        <v>586439342.42999995</v>
      </c>
      <c r="I3716">
        <v>42</v>
      </c>
      <c r="J3716">
        <v>54</v>
      </c>
      <c r="K3716">
        <v>43</v>
      </c>
      <c r="L3716">
        <v>54306000</v>
      </c>
      <c r="M3716">
        <v>152</v>
      </c>
      <c r="N3716">
        <v>42</v>
      </c>
      <c r="O3716">
        <v>63</v>
      </c>
      <c r="P3716">
        <v>1</v>
      </c>
      <c r="Q3716">
        <v>0.8571428571428571</v>
      </c>
      <c r="R3716">
        <v>0.9285714285714286</v>
      </c>
      <c r="S3716">
        <v>0.02</v>
      </c>
      <c r="T3716">
        <v>0.01</v>
      </c>
      <c r="U3716">
        <v>1629180</v>
      </c>
      <c r="V3716" t="s">
        <v>1396</v>
      </c>
      <c r="W3716">
        <v>0.212082295925314</v>
      </c>
      <c r="X3716">
        <v>2.7780878295941861E-3</v>
      </c>
      <c r="Y3716">
        <v>29584</v>
      </c>
      <c r="Z3716">
        <v>5088448</v>
      </c>
      <c r="AA3716">
        <v>875213056</v>
      </c>
      <c r="AB3716" t="s">
        <v>398</v>
      </c>
      <c r="AC3716" t="s">
        <v>1418</v>
      </c>
    </row>
    <row r="3717" spans="1:29" x14ac:dyDescent="0.25">
      <c r="A3717" t="s">
        <v>37</v>
      </c>
      <c r="B3717" t="s">
        <v>415</v>
      </c>
      <c r="C3717" t="s">
        <v>442</v>
      </c>
      <c r="D3717" t="s">
        <v>1042</v>
      </c>
      <c r="E3717">
        <v>113</v>
      </c>
      <c r="F3717">
        <v>1950980745</v>
      </c>
      <c r="G3717">
        <v>682653791</v>
      </c>
      <c r="H3717">
        <v>431285697</v>
      </c>
      <c r="I3717">
        <v>28</v>
      </c>
      <c r="J3717">
        <v>50</v>
      </c>
      <c r="K3717">
        <v>28</v>
      </c>
      <c r="L3717">
        <v>128877000</v>
      </c>
      <c r="M3717">
        <v>113</v>
      </c>
      <c r="N3717">
        <v>31</v>
      </c>
      <c r="O3717">
        <v>47</v>
      </c>
      <c r="P3717">
        <v>0.90322580645161288</v>
      </c>
      <c r="Q3717">
        <v>1.063829787234043</v>
      </c>
      <c r="R3717">
        <v>0.98352779684282776</v>
      </c>
      <c r="S3717">
        <v>1.4999999999999999E-2</v>
      </c>
      <c r="T3717">
        <v>0.03</v>
      </c>
      <c r="U3717">
        <v>5799465</v>
      </c>
      <c r="V3717" t="s">
        <v>1396</v>
      </c>
      <c r="W3717">
        <v>0.22106097054279231</v>
      </c>
      <c r="X3717">
        <v>1.3446921704894839E-2</v>
      </c>
      <c r="Y3717">
        <v>12769</v>
      </c>
      <c r="Z3717">
        <v>1442897</v>
      </c>
      <c r="AA3717">
        <v>163047361</v>
      </c>
      <c r="AB3717" t="s">
        <v>394</v>
      </c>
      <c r="AC3717" t="s">
        <v>1418</v>
      </c>
    </row>
    <row r="3718" spans="1:29" x14ac:dyDescent="0.25">
      <c r="A3718" t="s">
        <v>37</v>
      </c>
      <c r="B3718" t="s">
        <v>415</v>
      </c>
      <c r="C3718" t="s">
        <v>442</v>
      </c>
      <c r="D3718" t="s">
        <v>1031</v>
      </c>
      <c r="E3718">
        <v>117</v>
      </c>
      <c r="F3718">
        <v>2006091099.3299999</v>
      </c>
      <c r="G3718">
        <v>780300326</v>
      </c>
      <c r="H3718">
        <v>600494032.04999995</v>
      </c>
      <c r="I3718">
        <v>39</v>
      </c>
      <c r="J3718">
        <v>49</v>
      </c>
      <c r="K3718">
        <v>39</v>
      </c>
      <c r="L3718">
        <v>83711000</v>
      </c>
      <c r="M3718">
        <v>117</v>
      </c>
      <c r="N3718">
        <v>32</v>
      </c>
      <c r="O3718">
        <v>48</v>
      </c>
      <c r="P3718">
        <v>1.21875</v>
      </c>
      <c r="Q3718">
        <v>1.020833333333333</v>
      </c>
      <c r="R3718">
        <v>1.119791666666667</v>
      </c>
      <c r="S3718">
        <v>3.5000000000000003E-2</v>
      </c>
      <c r="T3718">
        <v>0.03</v>
      </c>
      <c r="U3718">
        <v>5441215</v>
      </c>
      <c r="V3718" t="s">
        <v>1396</v>
      </c>
      <c r="W3718">
        <v>0.29933537527311432</v>
      </c>
      <c r="X3718">
        <v>9.0612307693125234E-3</v>
      </c>
      <c r="Y3718">
        <v>13689</v>
      </c>
      <c r="Z3718">
        <v>1601613</v>
      </c>
      <c r="AA3718">
        <v>187388721</v>
      </c>
      <c r="AB3718" t="s">
        <v>394</v>
      </c>
      <c r="AC3718" t="s">
        <v>1418</v>
      </c>
    </row>
    <row r="3719" spans="1:29" x14ac:dyDescent="0.25">
      <c r="A3719" t="s">
        <v>37</v>
      </c>
      <c r="B3719" t="s">
        <v>415</v>
      </c>
      <c r="C3719" t="s">
        <v>441</v>
      </c>
      <c r="D3719" t="s">
        <v>1043</v>
      </c>
      <c r="E3719">
        <v>163</v>
      </c>
      <c r="F3719">
        <v>2737885329</v>
      </c>
      <c r="G3719">
        <v>1001787121</v>
      </c>
      <c r="H3719">
        <v>581921236</v>
      </c>
      <c r="I3719">
        <v>40</v>
      </c>
      <c r="J3719">
        <v>60</v>
      </c>
      <c r="K3719">
        <v>42</v>
      </c>
      <c r="L3719">
        <v>104029000</v>
      </c>
      <c r="M3719">
        <v>145</v>
      </c>
      <c r="N3719">
        <v>40</v>
      </c>
      <c r="O3719">
        <v>60</v>
      </c>
      <c r="P3719">
        <v>1</v>
      </c>
      <c r="Q3719">
        <v>1</v>
      </c>
      <c r="R3719">
        <v>1</v>
      </c>
      <c r="S3719">
        <v>0.02</v>
      </c>
      <c r="T3719">
        <v>0.03</v>
      </c>
      <c r="U3719">
        <v>5201450</v>
      </c>
      <c r="V3719" t="s">
        <v>1396</v>
      </c>
      <c r="W3719">
        <v>0.21254404990458239</v>
      </c>
      <c r="X3719">
        <v>8.9384089773963844E-3</v>
      </c>
      <c r="Y3719">
        <v>26569</v>
      </c>
      <c r="Z3719">
        <v>4330747</v>
      </c>
      <c r="AA3719">
        <v>705911761</v>
      </c>
      <c r="AB3719" t="s">
        <v>399</v>
      </c>
      <c r="AC3719" t="s">
        <v>1418</v>
      </c>
    </row>
    <row r="3720" spans="1:29" x14ac:dyDescent="0.25">
      <c r="A3720" t="s">
        <v>37</v>
      </c>
      <c r="B3720" t="s">
        <v>415</v>
      </c>
      <c r="C3720" t="s">
        <v>441</v>
      </c>
      <c r="D3720" t="s">
        <v>1060</v>
      </c>
      <c r="E3720">
        <v>183</v>
      </c>
      <c r="F3720">
        <v>2842592116</v>
      </c>
      <c r="G3720">
        <v>1148632551</v>
      </c>
      <c r="H3720">
        <v>681876662</v>
      </c>
      <c r="I3720">
        <v>48</v>
      </c>
      <c r="J3720">
        <v>69</v>
      </c>
      <c r="K3720">
        <v>48</v>
      </c>
      <c r="L3720">
        <v>144611000</v>
      </c>
      <c r="M3720">
        <v>164</v>
      </c>
      <c r="N3720">
        <v>45</v>
      </c>
      <c r="O3720">
        <v>68</v>
      </c>
      <c r="P3720">
        <v>1.0666666666666671</v>
      </c>
      <c r="Q3720">
        <v>1.0147058823529409</v>
      </c>
      <c r="R3720">
        <v>1.040686274509804</v>
      </c>
      <c r="S3720">
        <v>0.02</v>
      </c>
      <c r="T3720">
        <v>0.03</v>
      </c>
      <c r="U3720">
        <v>7230550</v>
      </c>
      <c r="V3720" t="s">
        <v>1396</v>
      </c>
      <c r="W3720">
        <v>0.2398784750587129</v>
      </c>
      <c r="X3720">
        <v>1.060389716051024E-2</v>
      </c>
      <c r="Y3720">
        <v>33489</v>
      </c>
      <c r="Z3720">
        <v>6128487</v>
      </c>
      <c r="AA3720">
        <v>1121513121</v>
      </c>
      <c r="AB3720" t="s">
        <v>402</v>
      </c>
      <c r="AC3720" t="s">
        <v>1418</v>
      </c>
    </row>
    <row r="3721" spans="1:29" x14ac:dyDescent="0.25">
      <c r="A3721" t="s">
        <v>37</v>
      </c>
      <c r="B3721" t="s">
        <v>415</v>
      </c>
      <c r="C3721" t="s">
        <v>442</v>
      </c>
      <c r="D3721" t="s">
        <v>1063</v>
      </c>
      <c r="E3721">
        <v>116</v>
      </c>
      <c r="F3721">
        <v>1963702259</v>
      </c>
      <c r="G3721">
        <v>735740958</v>
      </c>
      <c r="H3721">
        <v>435388518</v>
      </c>
      <c r="I3721">
        <v>25</v>
      </c>
      <c r="J3721">
        <v>33</v>
      </c>
      <c r="K3721">
        <v>26</v>
      </c>
      <c r="L3721">
        <v>55418000</v>
      </c>
      <c r="M3721">
        <v>116</v>
      </c>
      <c r="N3721">
        <v>26</v>
      </c>
      <c r="O3721">
        <v>38</v>
      </c>
      <c r="P3721">
        <v>0.96153846153846156</v>
      </c>
      <c r="Q3721">
        <v>0.86842105263157898</v>
      </c>
      <c r="R3721">
        <v>0.91497975708502022</v>
      </c>
      <c r="S3721">
        <v>1.4999999999999999E-2</v>
      </c>
      <c r="T3721">
        <v>0.01</v>
      </c>
      <c r="U3721">
        <v>1385450</v>
      </c>
      <c r="V3721" t="s">
        <v>1396</v>
      </c>
      <c r="W3721">
        <v>0.22171819378652549</v>
      </c>
      <c r="X3721">
        <v>3.1821004521759119E-3</v>
      </c>
      <c r="Y3721">
        <v>13456</v>
      </c>
      <c r="Z3721">
        <v>1560896</v>
      </c>
      <c r="AA3721">
        <v>181063936</v>
      </c>
      <c r="AB3721" t="s">
        <v>394</v>
      </c>
      <c r="AC3721" t="s">
        <v>1418</v>
      </c>
    </row>
    <row r="3722" spans="1:29" x14ac:dyDescent="0.25">
      <c r="A3722" t="s">
        <v>37</v>
      </c>
      <c r="B3722" t="s">
        <v>415</v>
      </c>
      <c r="C3722" t="s">
        <v>441</v>
      </c>
      <c r="D3722" t="s">
        <v>1046</v>
      </c>
      <c r="E3722">
        <v>113</v>
      </c>
      <c r="F3722">
        <v>2138787833</v>
      </c>
      <c r="G3722">
        <v>766351960</v>
      </c>
      <c r="H3722">
        <v>629206236</v>
      </c>
      <c r="I3722">
        <v>36</v>
      </c>
      <c r="J3722">
        <v>65</v>
      </c>
      <c r="K3722">
        <v>37</v>
      </c>
      <c r="L3722">
        <v>176608000</v>
      </c>
      <c r="M3722">
        <v>102</v>
      </c>
      <c r="N3722">
        <v>28</v>
      </c>
      <c r="O3722">
        <v>42</v>
      </c>
      <c r="P3722">
        <v>1.285714285714286</v>
      </c>
      <c r="Q3722">
        <v>1.5476190476190479</v>
      </c>
      <c r="R3722">
        <v>1.416666666666667</v>
      </c>
      <c r="S3722">
        <v>3.5000000000000003E-2</v>
      </c>
      <c r="T3722">
        <v>0.08</v>
      </c>
      <c r="U3722">
        <v>20309920</v>
      </c>
      <c r="V3722" t="s">
        <v>1396</v>
      </c>
      <c r="W3722">
        <v>0.29418824358909662</v>
      </c>
      <c r="X3722">
        <v>3.2278637492715513E-2</v>
      </c>
      <c r="Y3722">
        <v>12769</v>
      </c>
      <c r="Z3722">
        <v>1442897</v>
      </c>
      <c r="AA3722">
        <v>163047361</v>
      </c>
      <c r="AB3722" t="s">
        <v>394</v>
      </c>
      <c r="AC3722" t="s">
        <v>1418</v>
      </c>
    </row>
    <row r="3723" spans="1:29" x14ac:dyDescent="0.25">
      <c r="A3723" t="s">
        <v>37</v>
      </c>
      <c r="B3723" t="s">
        <v>415</v>
      </c>
      <c r="C3723" t="s">
        <v>442</v>
      </c>
      <c r="D3723" t="s">
        <v>1032</v>
      </c>
      <c r="E3723">
        <v>132</v>
      </c>
      <c r="F3723">
        <v>2091979162</v>
      </c>
      <c r="G3723">
        <v>781663728</v>
      </c>
      <c r="H3723">
        <v>618766393</v>
      </c>
      <c r="I3723">
        <v>48</v>
      </c>
      <c r="J3723">
        <v>71</v>
      </c>
      <c r="K3723">
        <v>50</v>
      </c>
      <c r="L3723">
        <v>86040000</v>
      </c>
      <c r="M3723">
        <v>132</v>
      </c>
      <c r="N3723">
        <v>36</v>
      </c>
      <c r="O3723">
        <v>55</v>
      </c>
      <c r="P3723">
        <v>1.333333333333333</v>
      </c>
      <c r="Q3723">
        <v>1.290909090909091</v>
      </c>
      <c r="R3723">
        <v>1.312121212121212</v>
      </c>
      <c r="S3723">
        <v>3.5000000000000003E-2</v>
      </c>
      <c r="T3723">
        <v>5.5E-2</v>
      </c>
      <c r="U3723">
        <v>7743600</v>
      </c>
      <c r="V3723" t="s">
        <v>1396</v>
      </c>
      <c r="W3723">
        <v>0.29578038072254947</v>
      </c>
      <c r="X3723">
        <v>1.2514577532978591E-2</v>
      </c>
      <c r="Y3723">
        <v>17424</v>
      </c>
      <c r="Z3723">
        <v>2299968</v>
      </c>
      <c r="AA3723">
        <v>303595776</v>
      </c>
      <c r="AB3723" t="s">
        <v>396</v>
      </c>
      <c r="AC3723" t="s">
        <v>1418</v>
      </c>
    </row>
    <row r="3724" spans="1:29" x14ac:dyDescent="0.25">
      <c r="A3724" t="s">
        <v>37</v>
      </c>
      <c r="B3724" t="s">
        <v>415</v>
      </c>
      <c r="C3724" t="s">
        <v>442</v>
      </c>
      <c r="D3724" t="s">
        <v>1040</v>
      </c>
      <c r="E3724">
        <v>136</v>
      </c>
      <c r="F3724">
        <v>2167448527.04</v>
      </c>
      <c r="G3724">
        <v>874248805</v>
      </c>
      <c r="H3724">
        <v>737485148.59000003</v>
      </c>
      <c r="I3724">
        <v>63</v>
      </c>
      <c r="J3724">
        <v>90</v>
      </c>
      <c r="K3724">
        <v>63</v>
      </c>
      <c r="L3724">
        <v>119580000</v>
      </c>
      <c r="M3724">
        <v>136</v>
      </c>
      <c r="N3724">
        <v>37</v>
      </c>
      <c r="O3724">
        <v>56</v>
      </c>
      <c r="P3724">
        <v>1.7027027027027031</v>
      </c>
      <c r="Q3724">
        <v>1.607142857142857</v>
      </c>
      <c r="R3724">
        <v>1.6549227799227799</v>
      </c>
      <c r="S3724">
        <v>0.05</v>
      </c>
      <c r="T3724">
        <v>0.08</v>
      </c>
      <c r="U3724">
        <v>15545400</v>
      </c>
      <c r="V3724" t="s">
        <v>1396</v>
      </c>
      <c r="W3724">
        <v>0.34025497694155382</v>
      </c>
      <c r="X3724">
        <v>2.1078932951695769E-2</v>
      </c>
      <c r="Y3724">
        <v>18496</v>
      </c>
      <c r="Z3724">
        <v>2515456</v>
      </c>
      <c r="AA3724">
        <v>342102016</v>
      </c>
      <c r="AB3724" t="s">
        <v>396</v>
      </c>
      <c r="AC3724" t="s">
        <v>1418</v>
      </c>
    </row>
    <row r="3725" spans="1:29" x14ac:dyDescent="0.25">
      <c r="A3725" t="s">
        <v>37</v>
      </c>
      <c r="B3725" t="s">
        <v>415</v>
      </c>
      <c r="C3725" t="s">
        <v>442</v>
      </c>
      <c r="D3725" t="s">
        <v>1064</v>
      </c>
      <c r="E3725">
        <v>110</v>
      </c>
      <c r="F3725">
        <v>1902206241.4400001</v>
      </c>
      <c r="G3725">
        <v>715949103</v>
      </c>
      <c r="H3725">
        <v>514341686.44999999</v>
      </c>
      <c r="I3725">
        <v>29</v>
      </c>
      <c r="J3725">
        <v>79</v>
      </c>
      <c r="K3725">
        <v>29</v>
      </c>
      <c r="L3725">
        <v>179542000</v>
      </c>
      <c r="M3725">
        <v>110</v>
      </c>
      <c r="N3725">
        <v>24</v>
      </c>
      <c r="O3725">
        <v>36</v>
      </c>
      <c r="P3725">
        <v>1.208333333333333</v>
      </c>
      <c r="Q3725">
        <v>2.1944444444444451</v>
      </c>
      <c r="R3725">
        <v>1.7013888888888891</v>
      </c>
      <c r="S3725">
        <v>3.5000000000000003E-2</v>
      </c>
      <c r="T3725">
        <v>0.08</v>
      </c>
      <c r="U3725">
        <v>20647330</v>
      </c>
      <c r="V3725" t="s">
        <v>1396</v>
      </c>
      <c r="W3725">
        <v>0.270392176854932</v>
      </c>
      <c r="X3725">
        <v>4.0143217133552643E-2</v>
      </c>
      <c r="Y3725">
        <v>12100</v>
      </c>
      <c r="Z3725">
        <v>1331000</v>
      </c>
      <c r="AA3725">
        <v>146410000</v>
      </c>
      <c r="AB3725" t="s">
        <v>394</v>
      </c>
      <c r="AC3725" t="s">
        <v>1418</v>
      </c>
    </row>
    <row r="3726" spans="1:29" x14ac:dyDescent="0.25">
      <c r="A3726" t="s">
        <v>37</v>
      </c>
      <c r="B3726" t="s">
        <v>415</v>
      </c>
      <c r="C3726" t="s">
        <v>441</v>
      </c>
      <c r="D3726" t="s">
        <v>1054</v>
      </c>
      <c r="E3726">
        <v>142</v>
      </c>
      <c r="F3726">
        <v>2466133794.6599998</v>
      </c>
      <c r="G3726">
        <v>873704315</v>
      </c>
      <c r="H3726">
        <v>651918701</v>
      </c>
      <c r="I3726">
        <v>47</v>
      </c>
      <c r="J3726">
        <v>80</v>
      </c>
      <c r="K3726">
        <v>47</v>
      </c>
      <c r="L3726">
        <v>159196000</v>
      </c>
      <c r="M3726">
        <v>131</v>
      </c>
      <c r="N3726">
        <v>36</v>
      </c>
      <c r="O3726">
        <v>54</v>
      </c>
      <c r="P3726">
        <v>1.305555555555556</v>
      </c>
      <c r="Q3726">
        <v>1.481481481481481</v>
      </c>
      <c r="R3726">
        <v>1.393518518518519</v>
      </c>
      <c r="S3726">
        <v>3.5000000000000003E-2</v>
      </c>
      <c r="T3726">
        <v>5.5E-2</v>
      </c>
      <c r="U3726">
        <v>14327640</v>
      </c>
      <c r="V3726" t="s">
        <v>1396</v>
      </c>
      <c r="W3726">
        <v>0.26434847225710978</v>
      </c>
      <c r="X3726">
        <v>2.1977648406192912E-2</v>
      </c>
      <c r="Y3726">
        <v>20164</v>
      </c>
      <c r="Z3726">
        <v>2863288</v>
      </c>
      <c r="AA3726">
        <v>406586896</v>
      </c>
      <c r="AB3726" t="s">
        <v>395</v>
      </c>
      <c r="AC3726" t="s">
        <v>1418</v>
      </c>
    </row>
    <row r="3727" spans="1:29" x14ac:dyDescent="0.25">
      <c r="A3727" t="s">
        <v>37</v>
      </c>
      <c r="B3727" t="s">
        <v>415</v>
      </c>
      <c r="C3727" t="s">
        <v>442</v>
      </c>
      <c r="D3727" t="s">
        <v>1062</v>
      </c>
      <c r="E3727">
        <v>131</v>
      </c>
      <c r="F3727">
        <v>2384143756.8699999</v>
      </c>
      <c r="G3727">
        <v>869957116</v>
      </c>
      <c r="H3727">
        <v>473220863.87</v>
      </c>
      <c r="I3727">
        <v>27</v>
      </c>
      <c r="J3727">
        <v>36</v>
      </c>
      <c r="K3727">
        <v>29</v>
      </c>
      <c r="L3727">
        <v>55534000</v>
      </c>
      <c r="M3727">
        <v>131</v>
      </c>
      <c r="N3727">
        <v>29</v>
      </c>
      <c r="O3727">
        <v>43</v>
      </c>
      <c r="P3727">
        <v>0.93103448275862066</v>
      </c>
      <c r="Q3727">
        <v>0.83720930232558144</v>
      </c>
      <c r="R3727">
        <v>0.88412189254210105</v>
      </c>
      <c r="S3727">
        <v>1.4999999999999999E-2</v>
      </c>
      <c r="T3727">
        <v>0.01</v>
      </c>
      <c r="U3727">
        <v>1388350</v>
      </c>
      <c r="V3727" t="s">
        <v>1396</v>
      </c>
      <c r="W3727">
        <v>0.1984867156212356</v>
      </c>
      <c r="X3727">
        <v>2.9338309149053031E-3</v>
      </c>
      <c r="Y3727">
        <v>17161</v>
      </c>
      <c r="Z3727">
        <v>2248091</v>
      </c>
      <c r="AA3727">
        <v>294499921</v>
      </c>
      <c r="AB3727" t="s">
        <v>396</v>
      </c>
      <c r="AC3727" t="s">
        <v>1418</v>
      </c>
    </row>
    <row r="3728" spans="1:29" x14ac:dyDescent="0.25">
      <c r="A3728" t="s">
        <v>37</v>
      </c>
      <c r="B3728" t="s">
        <v>415</v>
      </c>
      <c r="C3728" t="s">
        <v>441</v>
      </c>
      <c r="D3728" t="s">
        <v>1036</v>
      </c>
      <c r="E3728">
        <v>149</v>
      </c>
      <c r="F3728">
        <v>2536250655.04</v>
      </c>
      <c r="G3728">
        <v>972481561</v>
      </c>
      <c r="H3728">
        <v>633675848</v>
      </c>
      <c r="I3728">
        <v>43</v>
      </c>
      <c r="J3728">
        <v>56</v>
      </c>
      <c r="K3728">
        <v>43</v>
      </c>
      <c r="L3728">
        <v>87689060</v>
      </c>
      <c r="M3728">
        <v>129</v>
      </c>
      <c r="N3728">
        <v>35</v>
      </c>
      <c r="O3728">
        <v>53</v>
      </c>
      <c r="P3728">
        <v>1.2285714285714291</v>
      </c>
      <c r="Q3728">
        <v>1.0566037735849061</v>
      </c>
      <c r="R3728">
        <v>1.142587601078167</v>
      </c>
      <c r="S3728">
        <v>3.5000000000000003E-2</v>
      </c>
      <c r="T3728">
        <v>0.03</v>
      </c>
      <c r="U3728">
        <v>5699788.9000000004</v>
      </c>
      <c r="V3728" t="s">
        <v>1396</v>
      </c>
      <c r="W3728">
        <v>0.2498474852005533</v>
      </c>
      <c r="X3728">
        <v>8.9948021815721788E-3</v>
      </c>
      <c r="Y3728">
        <v>22201</v>
      </c>
      <c r="Z3728">
        <v>3307949</v>
      </c>
      <c r="AA3728">
        <v>492884401</v>
      </c>
      <c r="AB3728" t="s">
        <v>395</v>
      </c>
      <c r="AC3728" t="s">
        <v>1418</v>
      </c>
    </row>
    <row r="3729" spans="1:29" x14ac:dyDescent="0.25">
      <c r="A3729" t="s">
        <v>37</v>
      </c>
      <c r="B3729" t="s">
        <v>415</v>
      </c>
      <c r="C3729" t="s">
        <v>441</v>
      </c>
      <c r="D3729" t="s">
        <v>1035</v>
      </c>
      <c r="E3729">
        <v>147</v>
      </c>
      <c r="F3729">
        <v>2441528675.4899998</v>
      </c>
      <c r="G3729">
        <v>949012123</v>
      </c>
      <c r="H3729">
        <v>624092376</v>
      </c>
      <c r="I3729">
        <v>40</v>
      </c>
      <c r="J3729">
        <v>63</v>
      </c>
      <c r="K3729">
        <v>41</v>
      </c>
      <c r="L3729">
        <v>116415000</v>
      </c>
      <c r="M3729">
        <v>147</v>
      </c>
      <c r="N3729">
        <v>40</v>
      </c>
      <c r="O3729">
        <v>61</v>
      </c>
      <c r="P3729">
        <v>1</v>
      </c>
      <c r="Q3729">
        <v>1.0327868852459019</v>
      </c>
      <c r="R3729">
        <v>1.0163934426229511</v>
      </c>
      <c r="S3729">
        <v>0.02</v>
      </c>
      <c r="T3729">
        <v>0.03</v>
      </c>
      <c r="U3729">
        <v>5820750</v>
      </c>
      <c r="V3729" t="s">
        <v>1396</v>
      </c>
      <c r="W3729">
        <v>0.25561541925152631</v>
      </c>
      <c r="X3729">
        <v>9.3267442831251636E-3</v>
      </c>
      <c r="Y3729">
        <v>21609</v>
      </c>
      <c r="Z3729">
        <v>3176523</v>
      </c>
      <c r="AA3729">
        <v>466948881</v>
      </c>
      <c r="AB3729" t="s">
        <v>395</v>
      </c>
      <c r="AC3729" t="s">
        <v>1418</v>
      </c>
    </row>
    <row r="3730" spans="1:29" x14ac:dyDescent="0.25">
      <c r="A3730" t="s">
        <v>37</v>
      </c>
      <c r="B3730" t="s">
        <v>415</v>
      </c>
      <c r="C3730" t="s">
        <v>442</v>
      </c>
      <c r="D3730" t="s">
        <v>1057</v>
      </c>
      <c r="E3730">
        <v>128</v>
      </c>
      <c r="F3730">
        <v>2052745900.8800001</v>
      </c>
      <c r="G3730">
        <v>814918759</v>
      </c>
      <c r="H3730">
        <v>593571869</v>
      </c>
      <c r="I3730">
        <v>43</v>
      </c>
      <c r="J3730">
        <v>70</v>
      </c>
      <c r="K3730">
        <v>44</v>
      </c>
      <c r="L3730">
        <v>137048000</v>
      </c>
      <c r="M3730">
        <v>128</v>
      </c>
      <c r="N3730">
        <v>35</v>
      </c>
      <c r="O3730">
        <v>53</v>
      </c>
      <c r="P3730">
        <v>1.2285714285714291</v>
      </c>
      <c r="Q3730">
        <v>1.320754716981132</v>
      </c>
      <c r="R3730">
        <v>1.27466307277628</v>
      </c>
      <c r="S3730">
        <v>3.5000000000000003E-2</v>
      </c>
      <c r="T3730">
        <v>5.5E-2</v>
      </c>
      <c r="U3730">
        <v>12334320</v>
      </c>
      <c r="V3730" t="s">
        <v>1396</v>
      </c>
      <c r="W3730">
        <v>0.28915993389417521</v>
      </c>
      <c r="X3730">
        <v>2.0779825736653969E-2</v>
      </c>
      <c r="Y3730">
        <v>16384</v>
      </c>
      <c r="Z3730">
        <v>2097152</v>
      </c>
      <c r="AA3730">
        <v>268435456</v>
      </c>
      <c r="AB3730" t="s">
        <v>391</v>
      </c>
      <c r="AC3730" t="s">
        <v>1418</v>
      </c>
    </row>
    <row r="3731" spans="1:29" x14ac:dyDescent="0.25">
      <c r="A3731" t="s">
        <v>37</v>
      </c>
      <c r="B3731" t="s">
        <v>415</v>
      </c>
      <c r="C3731" t="s">
        <v>442</v>
      </c>
      <c r="D3731" t="s">
        <v>1047</v>
      </c>
      <c r="E3731">
        <v>129</v>
      </c>
      <c r="F3731">
        <v>2264118830.9499998</v>
      </c>
      <c r="G3731">
        <v>807930285</v>
      </c>
      <c r="H3731">
        <v>531687328</v>
      </c>
      <c r="I3731">
        <v>35</v>
      </c>
      <c r="J3731">
        <v>59</v>
      </c>
      <c r="K3731">
        <v>35</v>
      </c>
      <c r="L3731">
        <v>100812553</v>
      </c>
      <c r="M3731">
        <v>129</v>
      </c>
      <c r="N3731">
        <v>35</v>
      </c>
      <c r="O3731">
        <v>53</v>
      </c>
      <c r="P3731">
        <v>1</v>
      </c>
      <c r="Q3731">
        <v>1.1132075471698111</v>
      </c>
      <c r="R3731">
        <v>1.0566037735849061</v>
      </c>
      <c r="S3731">
        <v>0.02</v>
      </c>
      <c r="T3731">
        <v>4.4999999999999998E-2</v>
      </c>
      <c r="U3731">
        <v>6552815.9450000003</v>
      </c>
      <c r="V3731" t="s">
        <v>1396</v>
      </c>
      <c r="W3731">
        <v>0.23483190048682639</v>
      </c>
      <c r="X3731">
        <v>1.232456671414219E-2</v>
      </c>
      <c r="Y3731">
        <v>16641</v>
      </c>
      <c r="Z3731">
        <v>2146689</v>
      </c>
      <c r="AA3731">
        <v>276922881</v>
      </c>
      <c r="AB3731" t="s">
        <v>391</v>
      </c>
      <c r="AC3731" t="s">
        <v>1418</v>
      </c>
    </row>
    <row r="3732" spans="1:29" x14ac:dyDescent="0.25">
      <c r="A3732" t="s">
        <v>37</v>
      </c>
      <c r="B3732" t="s">
        <v>415</v>
      </c>
      <c r="C3732" t="s">
        <v>442</v>
      </c>
      <c r="D3732" t="s">
        <v>1051</v>
      </c>
      <c r="E3732">
        <v>129</v>
      </c>
      <c r="F3732">
        <v>2155362987</v>
      </c>
      <c r="G3732">
        <v>851616298</v>
      </c>
      <c r="H3732">
        <v>704944434</v>
      </c>
      <c r="I3732">
        <v>43</v>
      </c>
      <c r="J3732">
        <v>58</v>
      </c>
      <c r="K3732">
        <v>43</v>
      </c>
      <c r="L3732">
        <v>91388000</v>
      </c>
      <c r="M3732">
        <v>129</v>
      </c>
      <c r="N3732">
        <v>35</v>
      </c>
      <c r="O3732">
        <v>53</v>
      </c>
      <c r="P3732">
        <v>1.2285714285714291</v>
      </c>
      <c r="Q3732">
        <v>1.094339622641509</v>
      </c>
      <c r="R3732">
        <v>1.1614555256064689</v>
      </c>
      <c r="S3732">
        <v>3.5000000000000003E-2</v>
      </c>
      <c r="T3732">
        <v>0.03</v>
      </c>
      <c r="U3732">
        <v>5940220</v>
      </c>
      <c r="V3732" t="s">
        <v>1396</v>
      </c>
      <c r="W3732">
        <v>0.32706529631057452</v>
      </c>
      <c r="X3732">
        <v>8.4265081239012947E-3</v>
      </c>
      <c r="Y3732">
        <v>16641</v>
      </c>
      <c r="Z3732">
        <v>2146689</v>
      </c>
      <c r="AA3732">
        <v>276922881</v>
      </c>
      <c r="AB3732" t="s">
        <v>391</v>
      </c>
      <c r="AC3732" t="s">
        <v>1418</v>
      </c>
    </row>
    <row r="3733" spans="1:29" x14ac:dyDescent="0.25">
      <c r="A3733" t="s">
        <v>37</v>
      </c>
      <c r="B3733" t="s">
        <v>415</v>
      </c>
      <c r="C3733" t="s">
        <v>441</v>
      </c>
      <c r="D3733" t="s">
        <v>1030</v>
      </c>
      <c r="E3733">
        <v>142</v>
      </c>
      <c r="F3733">
        <v>2512649110.4400001</v>
      </c>
      <c r="G3733">
        <v>913103218</v>
      </c>
      <c r="H3733">
        <v>786760038</v>
      </c>
      <c r="I3733">
        <v>58</v>
      </c>
      <c r="J3733">
        <v>100</v>
      </c>
      <c r="K3733">
        <v>59</v>
      </c>
      <c r="L3733">
        <v>214471309</v>
      </c>
      <c r="M3733">
        <v>131</v>
      </c>
      <c r="N3733">
        <v>36</v>
      </c>
      <c r="O3733">
        <v>54</v>
      </c>
      <c r="P3733">
        <v>1.6111111111111109</v>
      </c>
      <c r="Q3733">
        <v>1.8518518518518521</v>
      </c>
      <c r="R3733">
        <v>1.731481481481481</v>
      </c>
      <c r="S3733">
        <v>0.05</v>
      </c>
      <c r="T3733">
        <v>0.08</v>
      </c>
      <c r="U3733">
        <v>27881270.170000002</v>
      </c>
      <c r="V3733" t="s">
        <v>1396</v>
      </c>
      <c r="W3733">
        <v>0.31311974072743781</v>
      </c>
      <c r="X3733">
        <v>3.5438086358422799E-2</v>
      </c>
      <c r="Y3733">
        <v>20164</v>
      </c>
      <c r="Z3733">
        <v>2863288</v>
      </c>
      <c r="AA3733">
        <v>406586896</v>
      </c>
      <c r="AB3733" t="s">
        <v>395</v>
      </c>
      <c r="AC3733" t="s">
        <v>1418</v>
      </c>
    </row>
    <row r="3734" spans="1:29" x14ac:dyDescent="0.25">
      <c r="A3734" t="s">
        <v>37</v>
      </c>
      <c r="B3734" t="s">
        <v>415</v>
      </c>
      <c r="C3734" t="s">
        <v>442</v>
      </c>
      <c r="D3734" t="s">
        <v>1065</v>
      </c>
      <c r="E3734">
        <v>124</v>
      </c>
      <c r="F3734">
        <v>2228353255</v>
      </c>
      <c r="G3734">
        <v>723269269</v>
      </c>
      <c r="H3734">
        <v>309881823</v>
      </c>
      <c r="I3734">
        <v>21</v>
      </c>
      <c r="J3734">
        <v>40</v>
      </c>
      <c r="K3734">
        <v>22</v>
      </c>
      <c r="L3734">
        <v>65518000</v>
      </c>
      <c r="M3734">
        <v>124</v>
      </c>
      <c r="N3734">
        <v>27</v>
      </c>
      <c r="O3734">
        <v>41</v>
      </c>
      <c r="P3734">
        <v>0.77777777777777779</v>
      </c>
      <c r="Q3734">
        <v>0.97560975609756095</v>
      </c>
      <c r="R3734">
        <v>0.87669376693766943</v>
      </c>
      <c r="S3734">
        <v>0</v>
      </c>
      <c r="T3734">
        <v>1.4999999999999999E-2</v>
      </c>
      <c r="U3734">
        <v>982770</v>
      </c>
      <c r="V3734" t="s">
        <v>1396</v>
      </c>
      <c r="W3734">
        <v>0.13906315002106789</v>
      </c>
      <c r="X3734">
        <v>3.1714348085528071E-3</v>
      </c>
      <c r="Y3734">
        <v>15376</v>
      </c>
      <c r="Z3734">
        <v>1906624</v>
      </c>
      <c r="AA3734">
        <v>236421376</v>
      </c>
      <c r="AB3734" t="s">
        <v>391</v>
      </c>
      <c r="AC3734" t="s">
        <v>1418</v>
      </c>
    </row>
    <row r="3735" spans="1:29" x14ac:dyDescent="0.25">
      <c r="A3735" t="s">
        <v>37</v>
      </c>
      <c r="B3735" t="s">
        <v>415</v>
      </c>
      <c r="C3735" t="s">
        <v>442</v>
      </c>
      <c r="D3735" t="s">
        <v>1033</v>
      </c>
      <c r="E3735">
        <v>115</v>
      </c>
      <c r="F3735">
        <v>1957414894</v>
      </c>
      <c r="G3735">
        <v>700187921</v>
      </c>
      <c r="H3735">
        <v>496998164</v>
      </c>
      <c r="I3735">
        <v>32</v>
      </c>
      <c r="J3735">
        <v>50</v>
      </c>
      <c r="K3735">
        <v>33</v>
      </c>
      <c r="L3735">
        <v>78817000</v>
      </c>
      <c r="M3735">
        <v>115</v>
      </c>
      <c r="N3735">
        <v>32</v>
      </c>
      <c r="O3735">
        <v>48</v>
      </c>
      <c r="P3735">
        <v>1</v>
      </c>
      <c r="Q3735">
        <v>1.041666666666667</v>
      </c>
      <c r="R3735">
        <v>1.020833333333333</v>
      </c>
      <c r="S3735">
        <v>0.02</v>
      </c>
      <c r="T3735">
        <v>0.03</v>
      </c>
      <c r="U3735">
        <v>3940850</v>
      </c>
      <c r="V3735" t="s">
        <v>1396</v>
      </c>
      <c r="W3735">
        <v>0.25390537566840438</v>
      </c>
      <c r="X3735">
        <v>7.9293049460842681E-3</v>
      </c>
      <c r="Y3735">
        <v>13225</v>
      </c>
      <c r="Z3735">
        <v>1520875</v>
      </c>
      <c r="AA3735">
        <v>174900625</v>
      </c>
      <c r="AB3735" t="s">
        <v>394</v>
      </c>
      <c r="AC3735" t="s">
        <v>1418</v>
      </c>
    </row>
    <row r="3736" spans="1:29" x14ac:dyDescent="0.25">
      <c r="A3736" t="s">
        <v>37</v>
      </c>
      <c r="B3736" t="s">
        <v>415</v>
      </c>
      <c r="C3736" t="s">
        <v>442</v>
      </c>
      <c r="D3736" t="s">
        <v>1038</v>
      </c>
      <c r="E3736">
        <v>134</v>
      </c>
      <c r="F3736">
        <v>2230157863.23</v>
      </c>
      <c r="G3736">
        <v>791573039</v>
      </c>
      <c r="H3736">
        <v>716110622</v>
      </c>
      <c r="I3736">
        <v>46</v>
      </c>
      <c r="J3736">
        <v>78</v>
      </c>
      <c r="K3736">
        <v>47</v>
      </c>
      <c r="L3736">
        <v>137250000</v>
      </c>
      <c r="M3736">
        <v>134</v>
      </c>
      <c r="N3736">
        <v>37</v>
      </c>
      <c r="O3736">
        <v>55</v>
      </c>
      <c r="P3736">
        <v>1.243243243243243</v>
      </c>
      <c r="Q3736">
        <v>1.418181818181818</v>
      </c>
      <c r="R3736">
        <v>1.3307125307125309</v>
      </c>
      <c r="S3736">
        <v>3.5000000000000003E-2</v>
      </c>
      <c r="T3736">
        <v>5.5E-2</v>
      </c>
      <c r="U3736">
        <v>12352500</v>
      </c>
      <c r="V3736" t="s">
        <v>1396</v>
      </c>
      <c r="W3736">
        <v>0.32110310835253469</v>
      </c>
      <c r="X3736">
        <v>1.7249429935142061E-2</v>
      </c>
      <c r="Y3736">
        <v>17956</v>
      </c>
      <c r="Z3736">
        <v>2406104</v>
      </c>
      <c r="AA3736">
        <v>322417936</v>
      </c>
      <c r="AB3736" t="s">
        <v>396</v>
      </c>
      <c r="AC3736" t="s">
        <v>1418</v>
      </c>
    </row>
    <row r="3737" spans="1:29" x14ac:dyDescent="0.25">
      <c r="A3737" t="s">
        <v>37</v>
      </c>
      <c r="B3737" t="s">
        <v>415</v>
      </c>
      <c r="C3737" t="s">
        <v>441</v>
      </c>
      <c r="D3737" t="s">
        <v>1052</v>
      </c>
      <c r="E3737">
        <v>179</v>
      </c>
      <c r="F3737">
        <v>3147127745</v>
      </c>
      <c r="G3737">
        <v>1189699866</v>
      </c>
      <c r="H3737">
        <v>574284313</v>
      </c>
      <c r="I3737">
        <v>39</v>
      </c>
      <c r="J3737">
        <v>56</v>
      </c>
      <c r="K3737">
        <v>43</v>
      </c>
      <c r="L3737">
        <v>72693000</v>
      </c>
      <c r="M3737">
        <v>168</v>
      </c>
      <c r="N3737">
        <v>46</v>
      </c>
      <c r="O3737">
        <v>69</v>
      </c>
      <c r="P3737">
        <v>0.84782608695652173</v>
      </c>
      <c r="Q3737">
        <v>0.81159420289855078</v>
      </c>
      <c r="R3737">
        <v>0.82971014492753625</v>
      </c>
      <c r="S3737">
        <v>0.01</v>
      </c>
      <c r="T3737">
        <v>0.01</v>
      </c>
      <c r="U3737">
        <v>1453860</v>
      </c>
      <c r="V3737" t="s">
        <v>1396</v>
      </c>
      <c r="W3737">
        <v>0.18247886947468031</v>
      </c>
      <c r="X3737">
        <v>2.531603192163113E-3</v>
      </c>
      <c r="Y3737">
        <v>32041</v>
      </c>
      <c r="Z3737">
        <v>5735339</v>
      </c>
      <c r="AA3737">
        <v>1026625681</v>
      </c>
      <c r="AB3737" t="s">
        <v>398</v>
      </c>
      <c r="AC3737" t="s">
        <v>1418</v>
      </c>
    </row>
    <row r="3738" spans="1:29" x14ac:dyDescent="0.25">
      <c r="A3738" t="s">
        <v>37</v>
      </c>
      <c r="B3738" t="s">
        <v>415</v>
      </c>
      <c r="C3738" t="s">
        <v>442</v>
      </c>
      <c r="D3738" t="s">
        <v>1048</v>
      </c>
      <c r="E3738">
        <v>137</v>
      </c>
      <c r="F3738">
        <v>2220053543.5799999</v>
      </c>
      <c r="G3738">
        <v>833190739</v>
      </c>
      <c r="H3738">
        <v>836516448.58000004</v>
      </c>
      <c r="I3738">
        <v>61</v>
      </c>
      <c r="J3738">
        <v>106</v>
      </c>
      <c r="K3738">
        <v>61</v>
      </c>
      <c r="L3738">
        <v>186426000</v>
      </c>
      <c r="M3738">
        <v>137</v>
      </c>
      <c r="N3738">
        <v>38</v>
      </c>
      <c r="O3738">
        <v>57</v>
      </c>
      <c r="P3738">
        <v>1.6052631578947369</v>
      </c>
      <c r="Q3738">
        <v>1.859649122807018</v>
      </c>
      <c r="R3738">
        <v>1.7324561403508769</v>
      </c>
      <c r="S3738">
        <v>0.05</v>
      </c>
      <c r="T3738">
        <v>0.08</v>
      </c>
      <c r="U3738">
        <v>24235380</v>
      </c>
      <c r="V3738" t="s">
        <v>1396</v>
      </c>
      <c r="W3738">
        <v>0.37680012313174022</v>
      </c>
      <c r="X3738">
        <v>2.8971791339118251E-2</v>
      </c>
      <c r="Y3738">
        <v>18769</v>
      </c>
      <c r="Z3738">
        <v>2571353</v>
      </c>
      <c r="AA3738">
        <v>352275361</v>
      </c>
      <c r="AB3738" t="s">
        <v>396</v>
      </c>
      <c r="AC3738" t="s">
        <v>1418</v>
      </c>
    </row>
    <row r="3739" spans="1:29" x14ac:dyDescent="0.25">
      <c r="A3739" t="s">
        <v>37</v>
      </c>
      <c r="B3739" t="s">
        <v>415</v>
      </c>
      <c r="C3739" t="s">
        <v>441</v>
      </c>
      <c r="D3739" t="s">
        <v>1026</v>
      </c>
      <c r="E3739">
        <v>126</v>
      </c>
      <c r="F3739">
        <v>2257214991.3299999</v>
      </c>
      <c r="G3739">
        <v>742204419</v>
      </c>
      <c r="H3739">
        <v>910062249.09000003</v>
      </c>
      <c r="I3739">
        <v>55</v>
      </c>
      <c r="J3739">
        <v>101</v>
      </c>
      <c r="K3739">
        <v>55</v>
      </c>
      <c r="L3739">
        <v>174832097</v>
      </c>
      <c r="M3739">
        <v>126</v>
      </c>
      <c r="N3739">
        <v>35</v>
      </c>
      <c r="O3739">
        <v>52</v>
      </c>
      <c r="P3739">
        <v>1.571428571428571</v>
      </c>
      <c r="Q3739">
        <v>1.9423076923076921</v>
      </c>
      <c r="R3739">
        <v>1.7568681318681321</v>
      </c>
      <c r="S3739">
        <v>0.05</v>
      </c>
      <c r="T3739">
        <v>0.08</v>
      </c>
      <c r="U3739">
        <v>22728172.609999999</v>
      </c>
      <c r="V3739" t="s">
        <v>1396</v>
      </c>
      <c r="W3739">
        <v>0.40317925079603151</v>
      </c>
      <c r="X3739">
        <v>2.497430547495692E-2</v>
      </c>
      <c r="Y3739">
        <v>15876</v>
      </c>
      <c r="Z3739">
        <v>2000376</v>
      </c>
      <c r="AA3739">
        <v>252047376</v>
      </c>
      <c r="AB3739" t="s">
        <v>391</v>
      </c>
      <c r="AC3739" t="s">
        <v>1418</v>
      </c>
    </row>
    <row r="3740" spans="1:29" x14ac:dyDescent="0.25">
      <c r="A3740" t="s">
        <v>37</v>
      </c>
      <c r="B3740" t="s">
        <v>415</v>
      </c>
      <c r="C3740" t="s">
        <v>442</v>
      </c>
      <c r="D3740" t="s">
        <v>1049</v>
      </c>
      <c r="E3740">
        <v>133</v>
      </c>
      <c r="F3740">
        <v>2791664221</v>
      </c>
      <c r="G3740">
        <v>868370796</v>
      </c>
      <c r="H3740">
        <v>624133237</v>
      </c>
      <c r="I3740">
        <v>37</v>
      </c>
      <c r="J3740">
        <v>46</v>
      </c>
      <c r="K3740">
        <v>37</v>
      </c>
      <c r="L3740">
        <v>90846000</v>
      </c>
      <c r="M3740">
        <v>133</v>
      </c>
      <c r="N3740">
        <v>37</v>
      </c>
      <c r="O3740">
        <v>55</v>
      </c>
      <c r="P3740">
        <v>1</v>
      </c>
      <c r="Q3740">
        <v>0.83636363636363631</v>
      </c>
      <c r="R3740">
        <v>0.91818181818181821</v>
      </c>
      <c r="S3740">
        <v>0.02</v>
      </c>
      <c r="T3740">
        <v>0.01</v>
      </c>
      <c r="U3740">
        <v>2725380</v>
      </c>
      <c r="V3740" t="s">
        <v>1396</v>
      </c>
      <c r="W3740">
        <v>0.22357031060720819</v>
      </c>
      <c r="X3740">
        <v>4.3666637801569276E-3</v>
      </c>
      <c r="Y3740">
        <v>17689</v>
      </c>
      <c r="Z3740">
        <v>2352637</v>
      </c>
      <c r="AA3740">
        <v>312900721</v>
      </c>
      <c r="AB3740" t="s">
        <v>396</v>
      </c>
      <c r="AC3740" t="s">
        <v>1418</v>
      </c>
    </row>
    <row r="3741" spans="1:29" x14ac:dyDescent="0.25">
      <c r="A3741" t="s">
        <v>37</v>
      </c>
      <c r="B3741" t="s">
        <v>415</v>
      </c>
      <c r="C3741" t="s">
        <v>442</v>
      </c>
      <c r="D3741" t="s">
        <v>1045</v>
      </c>
      <c r="E3741">
        <v>134</v>
      </c>
      <c r="F3741">
        <v>2298797422</v>
      </c>
      <c r="G3741">
        <v>831998779</v>
      </c>
      <c r="H3741">
        <v>676379507</v>
      </c>
      <c r="I3741">
        <v>40</v>
      </c>
      <c r="J3741">
        <v>55</v>
      </c>
      <c r="K3741">
        <v>40</v>
      </c>
      <c r="L3741">
        <v>101990000</v>
      </c>
      <c r="M3741">
        <v>134</v>
      </c>
      <c r="N3741">
        <v>37</v>
      </c>
      <c r="O3741">
        <v>55</v>
      </c>
      <c r="P3741">
        <v>1.0810810810810809</v>
      </c>
      <c r="Q3741">
        <v>1</v>
      </c>
      <c r="R3741">
        <v>1.040540540540541</v>
      </c>
      <c r="S3741">
        <v>0.02</v>
      </c>
      <c r="T3741">
        <v>0.03</v>
      </c>
      <c r="U3741">
        <v>5099500</v>
      </c>
      <c r="V3741" t="s">
        <v>1396</v>
      </c>
      <c r="W3741">
        <v>0.29423188860701621</v>
      </c>
      <c r="X3741">
        <v>7.5394064237963377E-3</v>
      </c>
      <c r="Y3741">
        <v>17956</v>
      </c>
      <c r="Z3741">
        <v>2406104</v>
      </c>
      <c r="AA3741">
        <v>322417936</v>
      </c>
      <c r="AB3741" t="s">
        <v>396</v>
      </c>
      <c r="AC3741" t="s">
        <v>1418</v>
      </c>
    </row>
    <row r="3742" spans="1:29" x14ac:dyDescent="0.25">
      <c r="A3742" t="s">
        <v>37</v>
      </c>
      <c r="B3742" t="s">
        <v>415</v>
      </c>
      <c r="C3742" t="s">
        <v>441</v>
      </c>
      <c r="D3742" t="s">
        <v>1041</v>
      </c>
      <c r="E3742">
        <v>174</v>
      </c>
      <c r="F3742">
        <v>3222019974</v>
      </c>
      <c r="G3742">
        <v>1187250714</v>
      </c>
      <c r="H3742">
        <v>612776843</v>
      </c>
      <c r="I3742">
        <v>41</v>
      </c>
      <c r="J3742">
        <v>85</v>
      </c>
      <c r="K3742">
        <v>41</v>
      </c>
      <c r="L3742">
        <v>178845000</v>
      </c>
      <c r="M3742">
        <v>163</v>
      </c>
      <c r="N3742">
        <v>45</v>
      </c>
      <c r="O3742">
        <v>67</v>
      </c>
      <c r="P3742">
        <v>0.91111111111111109</v>
      </c>
      <c r="Q3742">
        <v>1.268656716417911</v>
      </c>
      <c r="R3742">
        <v>1.0898839137645111</v>
      </c>
      <c r="S3742">
        <v>1.4999999999999999E-2</v>
      </c>
      <c r="T3742">
        <v>5.5E-2</v>
      </c>
      <c r="U3742">
        <v>12519150</v>
      </c>
      <c r="V3742" t="s">
        <v>1396</v>
      </c>
      <c r="W3742">
        <v>0.19018406091358389</v>
      </c>
      <c r="X3742">
        <v>2.0430194357067111E-2</v>
      </c>
      <c r="Y3742">
        <v>30276</v>
      </c>
      <c r="Z3742">
        <v>5268024</v>
      </c>
      <c r="AA3742">
        <v>916636176</v>
      </c>
      <c r="AB3742" t="s">
        <v>398</v>
      </c>
      <c r="AC3742" t="s">
        <v>1418</v>
      </c>
    </row>
    <row r="3743" spans="1:29" x14ac:dyDescent="0.25">
      <c r="A3743" t="s">
        <v>29</v>
      </c>
      <c r="B3743" t="s">
        <v>416</v>
      </c>
      <c r="C3743" t="s">
        <v>443</v>
      </c>
      <c r="D3743" t="s">
        <v>1066</v>
      </c>
      <c r="E3743">
        <v>129</v>
      </c>
      <c r="F3743">
        <v>1945149579.3199999</v>
      </c>
      <c r="G3743">
        <v>908888661</v>
      </c>
      <c r="H3743">
        <v>763667947.67999995</v>
      </c>
      <c r="I3743">
        <v>55</v>
      </c>
      <c r="J3743">
        <v>123</v>
      </c>
      <c r="K3743">
        <v>57</v>
      </c>
      <c r="L3743">
        <v>238653000</v>
      </c>
      <c r="M3743">
        <v>129</v>
      </c>
      <c r="N3743">
        <v>39</v>
      </c>
      <c r="O3743">
        <v>59</v>
      </c>
      <c r="P3743">
        <v>1.4102564102564099</v>
      </c>
      <c r="Q3743">
        <v>2.0847457627118651</v>
      </c>
      <c r="R3743">
        <v>1.7475010864841369</v>
      </c>
      <c r="S3743">
        <v>3.5000000000000003E-2</v>
      </c>
      <c r="T3743">
        <v>0.08</v>
      </c>
      <c r="U3743">
        <v>27445095</v>
      </c>
      <c r="V3743" t="s">
        <v>1397</v>
      </c>
      <c r="W3743">
        <v>0.39260114275991498</v>
      </c>
      <c r="X3743">
        <v>3.593851893794596E-2</v>
      </c>
      <c r="Y3743">
        <v>16641</v>
      </c>
      <c r="Z3743">
        <v>2146689</v>
      </c>
      <c r="AA3743">
        <v>276922881</v>
      </c>
      <c r="AB3743" t="s">
        <v>391</v>
      </c>
      <c r="AC3743" t="s">
        <v>1418</v>
      </c>
    </row>
    <row r="3744" spans="1:29" x14ac:dyDescent="0.25">
      <c r="A3744" t="s">
        <v>29</v>
      </c>
      <c r="B3744" t="s">
        <v>416</v>
      </c>
      <c r="C3744" t="s">
        <v>443</v>
      </c>
      <c r="D3744" t="s">
        <v>1067</v>
      </c>
      <c r="E3744">
        <v>128</v>
      </c>
      <c r="F3744">
        <v>1877388755.3499999</v>
      </c>
      <c r="G3744">
        <v>917857997</v>
      </c>
      <c r="H3744">
        <v>486071401.81</v>
      </c>
      <c r="I3744">
        <v>41</v>
      </c>
      <c r="J3744">
        <v>98</v>
      </c>
      <c r="K3744">
        <v>42</v>
      </c>
      <c r="L3744">
        <v>202381000</v>
      </c>
      <c r="M3744">
        <v>128</v>
      </c>
      <c r="N3744">
        <v>39</v>
      </c>
      <c r="O3744">
        <v>59</v>
      </c>
      <c r="P3744">
        <v>1.0512820512820511</v>
      </c>
      <c r="Q3744">
        <v>1.6610169491525419</v>
      </c>
      <c r="R3744">
        <v>1.356149500217297</v>
      </c>
      <c r="S3744">
        <v>0.02</v>
      </c>
      <c r="T3744">
        <v>0.08</v>
      </c>
      <c r="U3744">
        <v>20238100</v>
      </c>
      <c r="V3744" t="s">
        <v>1397</v>
      </c>
      <c r="W3744">
        <v>0.25890823114010941</v>
      </c>
      <c r="X3744">
        <v>4.163606401166315E-2</v>
      </c>
      <c r="Y3744">
        <v>16384</v>
      </c>
      <c r="Z3744">
        <v>2097152</v>
      </c>
      <c r="AA3744">
        <v>268435456</v>
      </c>
      <c r="AB3744" t="s">
        <v>391</v>
      </c>
      <c r="AC3744" t="s">
        <v>1418</v>
      </c>
    </row>
    <row r="3745" spans="1:29" x14ac:dyDescent="0.25">
      <c r="A3745" t="s">
        <v>29</v>
      </c>
      <c r="B3745" t="s">
        <v>416</v>
      </c>
      <c r="C3745" t="s">
        <v>443</v>
      </c>
      <c r="D3745" t="s">
        <v>1068</v>
      </c>
      <c r="E3745">
        <v>125</v>
      </c>
      <c r="F3745">
        <v>2196619016.04</v>
      </c>
      <c r="G3745">
        <v>890780073</v>
      </c>
      <c r="H3745">
        <v>538091583.03999996</v>
      </c>
      <c r="I3745">
        <v>39</v>
      </c>
      <c r="J3745">
        <v>79</v>
      </c>
      <c r="K3745">
        <v>40</v>
      </c>
      <c r="L3745">
        <v>153254000</v>
      </c>
      <c r="M3745">
        <v>125</v>
      </c>
      <c r="N3745">
        <v>39</v>
      </c>
      <c r="O3745">
        <v>59</v>
      </c>
      <c r="P3745">
        <v>1</v>
      </c>
      <c r="Q3745">
        <v>1.3389830508474581</v>
      </c>
      <c r="R3745">
        <v>1.169491525423729</v>
      </c>
      <c r="S3745">
        <v>0.02</v>
      </c>
      <c r="T3745">
        <v>5.5E-2</v>
      </c>
      <c r="U3745">
        <v>11494050</v>
      </c>
      <c r="V3745" t="s">
        <v>1397</v>
      </c>
      <c r="W3745">
        <v>0.2449635458451305</v>
      </c>
      <c r="X3745">
        <v>2.136076898854887E-2</v>
      </c>
      <c r="Y3745">
        <v>15625</v>
      </c>
      <c r="Z3745">
        <v>1953125</v>
      </c>
      <c r="AA3745">
        <v>244140625</v>
      </c>
      <c r="AB3745" t="s">
        <v>391</v>
      </c>
      <c r="AC3745" t="s">
        <v>1418</v>
      </c>
    </row>
    <row r="3746" spans="1:29" x14ac:dyDescent="0.25">
      <c r="A3746" t="s">
        <v>29</v>
      </c>
      <c r="B3746" t="s">
        <v>416</v>
      </c>
      <c r="C3746" t="s">
        <v>443</v>
      </c>
      <c r="D3746" t="s">
        <v>1069</v>
      </c>
      <c r="E3746">
        <v>188</v>
      </c>
      <c r="F3746">
        <v>3054840806.27</v>
      </c>
      <c r="G3746">
        <v>1398289832</v>
      </c>
      <c r="H3746">
        <v>651362649.17999995</v>
      </c>
      <c r="I3746">
        <v>50</v>
      </c>
      <c r="J3746">
        <v>70</v>
      </c>
      <c r="K3746">
        <v>52</v>
      </c>
      <c r="L3746">
        <v>116773100</v>
      </c>
      <c r="M3746">
        <v>188</v>
      </c>
      <c r="N3746">
        <v>39</v>
      </c>
      <c r="O3746">
        <v>59</v>
      </c>
      <c r="P3746">
        <v>1.2820512820512819</v>
      </c>
      <c r="Q3746">
        <v>1.1864406779661021</v>
      </c>
      <c r="R3746">
        <v>1.234245980008692</v>
      </c>
      <c r="S3746">
        <v>3.5000000000000003E-2</v>
      </c>
      <c r="T3746">
        <v>4.4999999999999998E-2</v>
      </c>
      <c r="U3746">
        <v>9341848</v>
      </c>
      <c r="V3746" t="s">
        <v>1397</v>
      </c>
      <c r="W3746">
        <v>0.2132231073524653</v>
      </c>
      <c r="X3746">
        <v>1.434200750036934E-2</v>
      </c>
      <c r="Y3746">
        <v>35344</v>
      </c>
      <c r="Z3746">
        <v>6644672</v>
      </c>
      <c r="AA3746">
        <v>1249198336</v>
      </c>
      <c r="AB3746" t="s">
        <v>402</v>
      </c>
      <c r="AC3746" t="s">
        <v>1418</v>
      </c>
    </row>
    <row r="3747" spans="1:29" x14ac:dyDescent="0.25">
      <c r="A3747" t="s">
        <v>30</v>
      </c>
      <c r="B3747" t="s">
        <v>416</v>
      </c>
      <c r="C3747" t="s">
        <v>443</v>
      </c>
      <c r="D3747" t="s">
        <v>1066</v>
      </c>
      <c r="E3747">
        <v>149</v>
      </c>
      <c r="F3747">
        <v>2347166567.9400001</v>
      </c>
      <c r="G3747">
        <v>1071642814</v>
      </c>
      <c r="H3747">
        <v>580074406</v>
      </c>
      <c r="I3747">
        <v>36</v>
      </c>
      <c r="J3747">
        <v>75</v>
      </c>
      <c r="K3747">
        <v>36</v>
      </c>
      <c r="L3747">
        <v>153005926</v>
      </c>
      <c r="M3747">
        <v>149</v>
      </c>
      <c r="N3747">
        <v>33</v>
      </c>
      <c r="O3747">
        <v>56</v>
      </c>
      <c r="P3747">
        <v>1.0909090909090911</v>
      </c>
      <c r="Q3747">
        <v>1.339285714285714</v>
      </c>
      <c r="R3747">
        <v>1.2150974025974031</v>
      </c>
      <c r="S3747">
        <v>0.02</v>
      </c>
      <c r="T3747">
        <v>5.5E-2</v>
      </c>
      <c r="U3747">
        <v>11475444.449999999</v>
      </c>
      <c r="V3747" t="s">
        <v>1397</v>
      </c>
      <c r="W3747">
        <v>0.24713815113219881</v>
      </c>
      <c r="X3747">
        <v>1.9782711202741811E-2</v>
      </c>
      <c r="Y3747">
        <v>22201</v>
      </c>
      <c r="Z3747">
        <v>3307949</v>
      </c>
      <c r="AA3747">
        <v>492884401</v>
      </c>
      <c r="AB3747" t="s">
        <v>395</v>
      </c>
      <c r="AC3747" t="s">
        <v>1418</v>
      </c>
    </row>
    <row r="3748" spans="1:29" x14ac:dyDescent="0.25">
      <c r="A3748" t="s">
        <v>30</v>
      </c>
      <c r="B3748" t="s">
        <v>416</v>
      </c>
      <c r="C3748" t="s">
        <v>443</v>
      </c>
      <c r="D3748" t="s">
        <v>1069</v>
      </c>
      <c r="E3748">
        <v>223</v>
      </c>
      <c r="F3748">
        <v>3875366766.4400001</v>
      </c>
      <c r="G3748">
        <v>1710384396</v>
      </c>
      <c r="H3748">
        <v>598357190.26999998</v>
      </c>
      <c r="I3748">
        <v>43</v>
      </c>
      <c r="J3748">
        <v>59</v>
      </c>
      <c r="K3748">
        <v>46</v>
      </c>
      <c r="L3748">
        <v>106402000</v>
      </c>
      <c r="M3748">
        <v>223</v>
      </c>
      <c r="N3748">
        <v>33</v>
      </c>
      <c r="O3748">
        <v>56</v>
      </c>
      <c r="P3748">
        <v>1.303030303030303</v>
      </c>
      <c r="Q3748">
        <v>1.053571428571429</v>
      </c>
      <c r="R3748">
        <v>1.178300865800866</v>
      </c>
      <c r="S3748">
        <v>3.5000000000000003E-2</v>
      </c>
      <c r="T3748">
        <v>0.03</v>
      </c>
      <c r="U3748">
        <v>6916130</v>
      </c>
      <c r="V3748" t="s">
        <v>1397</v>
      </c>
      <c r="W3748">
        <v>0.1544001448976827</v>
      </c>
      <c r="X3748">
        <v>1.155853077804446E-2</v>
      </c>
      <c r="Y3748">
        <v>49729</v>
      </c>
      <c r="Z3748">
        <v>11089567</v>
      </c>
      <c r="AA3748">
        <v>2472973441</v>
      </c>
      <c r="AB3748" t="s">
        <v>406</v>
      </c>
      <c r="AC3748" t="s">
        <v>1418</v>
      </c>
    </row>
    <row r="3749" spans="1:29" x14ac:dyDescent="0.25">
      <c r="A3749" t="s">
        <v>30</v>
      </c>
      <c r="B3749" t="s">
        <v>416</v>
      </c>
      <c r="C3749" t="s">
        <v>443</v>
      </c>
      <c r="D3749" t="s">
        <v>1068</v>
      </c>
      <c r="E3749">
        <v>143</v>
      </c>
      <c r="F3749">
        <v>2394891496.5500002</v>
      </c>
      <c r="G3749">
        <v>1028384904</v>
      </c>
      <c r="H3749">
        <v>638695023.63</v>
      </c>
      <c r="I3749">
        <v>45</v>
      </c>
      <c r="J3749">
        <v>86</v>
      </c>
      <c r="K3749">
        <v>45</v>
      </c>
      <c r="L3749">
        <v>159659000</v>
      </c>
      <c r="M3749">
        <v>143</v>
      </c>
      <c r="N3749">
        <v>33</v>
      </c>
      <c r="O3749">
        <v>56</v>
      </c>
      <c r="P3749">
        <v>1.363636363636364</v>
      </c>
      <c r="Q3749">
        <v>1.535714285714286</v>
      </c>
      <c r="R3749">
        <v>1.4496753246753249</v>
      </c>
      <c r="S3749">
        <v>3.5000000000000003E-2</v>
      </c>
      <c r="T3749">
        <v>0.08</v>
      </c>
      <c r="U3749">
        <v>18360785</v>
      </c>
      <c r="V3749" t="s">
        <v>1397</v>
      </c>
      <c r="W3749">
        <v>0.26669058892650571</v>
      </c>
      <c r="X3749">
        <v>2.8747343130446121E-2</v>
      </c>
      <c r="Y3749">
        <v>20449</v>
      </c>
      <c r="Z3749">
        <v>2924207</v>
      </c>
      <c r="AA3749">
        <v>418161601</v>
      </c>
      <c r="AB3749" t="s">
        <v>395</v>
      </c>
      <c r="AC3749" t="s">
        <v>1418</v>
      </c>
    </row>
    <row r="3750" spans="1:29" x14ac:dyDescent="0.25">
      <c r="A3750" t="s">
        <v>30</v>
      </c>
      <c r="B3750" t="s">
        <v>416</v>
      </c>
      <c r="C3750" t="s">
        <v>443</v>
      </c>
      <c r="D3750" t="s">
        <v>1067</v>
      </c>
      <c r="E3750">
        <v>149</v>
      </c>
      <c r="F3750">
        <v>2460931665.3499999</v>
      </c>
      <c r="G3750">
        <v>1199061122</v>
      </c>
      <c r="H3750">
        <v>550293764</v>
      </c>
      <c r="I3750">
        <v>41</v>
      </c>
      <c r="J3750">
        <v>107</v>
      </c>
      <c r="K3750">
        <v>42</v>
      </c>
      <c r="L3750">
        <v>206807650</v>
      </c>
      <c r="M3750">
        <v>149</v>
      </c>
      <c r="N3750">
        <v>33</v>
      </c>
      <c r="O3750">
        <v>56</v>
      </c>
      <c r="P3750">
        <v>1.242424242424242</v>
      </c>
      <c r="Q3750">
        <v>1.910714285714286</v>
      </c>
      <c r="R3750">
        <v>1.5765692640692639</v>
      </c>
      <c r="S3750">
        <v>3.5000000000000003E-2</v>
      </c>
      <c r="T3750">
        <v>0.08</v>
      </c>
      <c r="U3750">
        <v>23782879.75</v>
      </c>
      <c r="V3750" t="s">
        <v>1397</v>
      </c>
      <c r="W3750">
        <v>0.22361196442313069</v>
      </c>
      <c r="X3750">
        <v>4.321851582893823E-2</v>
      </c>
      <c r="Y3750">
        <v>22201</v>
      </c>
      <c r="Z3750">
        <v>3307949</v>
      </c>
      <c r="AA3750">
        <v>492884401</v>
      </c>
      <c r="AB3750" t="s">
        <v>395</v>
      </c>
      <c r="AC3750" t="s">
        <v>1418</v>
      </c>
    </row>
    <row r="3751" spans="1:29" x14ac:dyDescent="0.25">
      <c r="A3751" t="s">
        <v>31</v>
      </c>
      <c r="B3751" t="s">
        <v>416</v>
      </c>
      <c r="C3751" t="s">
        <v>443</v>
      </c>
      <c r="D3751" t="s">
        <v>1067</v>
      </c>
      <c r="E3751">
        <v>143</v>
      </c>
      <c r="F3751">
        <v>2492942023.0300002</v>
      </c>
      <c r="G3751">
        <v>1141722639</v>
      </c>
      <c r="H3751">
        <v>760943691.02999997</v>
      </c>
      <c r="I3751">
        <v>46</v>
      </c>
      <c r="J3751">
        <v>112</v>
      </c>
      <c r="K3751">
        <v>46</v>
      </c>
      <c r="L3751">
        <v>308329863</v>
      </c>
      <c r="M3751">
        <v>143</v>
      </c>
      <c r="N3751">
        <v>38</v>
      </c>
      <c r="O3751">
        <v>64</v>
      </c>
      <c r="P3751">
        <v>1.2105263157894739</v>
      </c>
      <c r="Q3751">
        <v>1.75</v>
      </c>
      <c r="R3751">
        <v>1.4802631578947369</v>
      </c>
      <c r="S3751">
        <v>3.5000000000000003E-2</v>
      </c>
      <c r="T3751">
        <v>0.08</v>
      </c>
      <c r="U3751">
        <v>35457934.244999997</v>
      </c>
      <c r="V3751" t="s">
        <v>1397</v>
      </c>
      <c r="W3751">
        <v>0.30523922498009998</v>
      </c>
      <c r="X3751">
        <v>4.6597316809348623E-2</v>
      </c>
      <c r="Y3751">
        <v>20449</v>
      </c>
      <c r="Z3751">
        <v>2924207</v>
      </c>
      <c r="AA3751">
        <v>418161601</v>
      </c>
      <c r="AB3751" t="s">
        <v>395</v>
      </c>
      <c r="AC3751" t="s">
        <v>1418</v>
      </c>
    </row>
    <row r="3752" spans="1:29" x14ac:dyDescent="0.25">
      <c r="A3752" t="s">
        <v>31</v>
      </c>
      <c r="B3752" t="s">
        <v>416</v>
      </c>
      <c r="C3752" t="s">
        <v>443</v>
      </c>
      <c r="D3752" t="s">
        <v>1069</v>
      </c>
      <c r="E3752">
        <v>226</v>
      </c>
      <c r="F3752">
        <v>3966537748.4400001</v>
      </c>
      <c r="G3752">
        <v>1703388716</v>
      </c>
      <c r="H3752">
        <v>979706234.17999995</v>
      </c>
      <c r="I3752">
        <v>61</v>
      </c>
      <c r="J3752">
        <v>123</v>
      </c>
      <c r="K3752">
        <v>64</v>
      </c>
      <c r="L3752">
        <v>304969332</v>
      </c>
      <c r="M3752">
        <v>226</v>
      </c>
      <c r="N3752">
        <v>38</v>
      </c>
      <c r="O3752">
        <v>64</v>
      </c>
      <c r="P3752">
        <v>1.6052631578947369</v>
      </c>
      <c r="Q3752">
        <v>1.921875</v>
      </c>
      <c r="R3752">
        <v>1.7635690789473679</v>
      </c>
      <c r="S3752">
        <v>0.05</v>
      </c>
      <c r="T3752">
        <v>0.08</v>
      </c>
      <c r="U3752">
        <v>39646013.159999996</v>
      </c>
      <c r="V3752" t="s">
        <v>1397</v>
      </c>
      <c r="W3752">
        <v>0.24699279228221349</v>
      </c>
      <c r="X3752">
        <v>4.0467245973159642E-2</v>
      </c>
      <c r="Y3752">
        <v>51076</v>
      </c>
      <c r="Z3752">
        <v>11543176</v>
      </c>
      <c r="AA3752">
        <v>2608757776</v>
      </c>
      <c r="AB3752" t="s">
        <v>406</v>
      </c>
      <c r="AC3752" t="s">
        <v>1418</v>
      </c>
    </row>
    <row r="3753" spans="1:29" x14ac:dyDescent="0.25">
      <c r="A3753" t="s">
        <v>31</v>
      </c>
      <c r="B3753" t="s">
        <v>416</v>
      </c>
      <c r="C3753" t="s">
        <v>443</v>
      </c>
      <c r="D3753" t="s">
        <v>1066</v>
      </c>
      <c r="E3753">
        <v>144</v>
      </c>
      <c r="F3753">
        <v>2084830826.24</v>
      </c>
      <c r="G3753">
        <v>962079894</v>
      </c>
      <c r="H3753">
        <v>789976864.24000001</v>
      </c>
      <c r="I3753">
        <v>61</v>
      </c>
      <c r="J3753">
        <v>118</v>
      </c>
      <c r="K3753">
        <v>61</v>
      </c>
      <c r="L3753">
        <v>245962803</v>
      </c>
      <c r="M3753">
        <v>144</v>
      </c>
      <c r="N3753">
        <v>38</v>
      </c>
      <c r="O3753">
        <v>64</v>
      </c>
      <c r="P3753">
        <v>1.6052631578947369</v>
      </c>
      <c r="Q3753">
        <v>1.84375</v>
      </c>
      <c r="R3753">
        <v>1.7245065789473679</v>
      </c>
      <c r="S3753">
        <v>0.05</v>
      </c>
      <c r="T3753">
        <v>0.08</v>
      </c>
      <c r="U3753">
        <v>31975164.390000001</v>
      </c>
      <c r="V3753" t="s">
        <v>1397</v>
      </c>
      <c r="W3753">
        <v>0.37891653092290761</v>
      </c>
      <c r="X3753">
        <v>4.0476077006080198E-2</v>
      </c>
      <c r="Y3753">
        <v>20736</v>
      </c>
      <c r="Z3753">
        <v>2985984</v>
      </c>
      <c r="AA3753">
        <v>429981696</v>
      </c>
      <c r="AB3753" t="s">
        <v>395</v>
      </c>
      <c r="AC3753" t="s">
        <v>1418</v>
      </c>
    </row>
    <row r="3754" spans="1:29" x14ac:dyDescent="0.25">
      <c r="A3754" t="s">
        <v>31</v>
      </c>
      <c r="B3754" t="s">
        <v>416</v>
      </c>
      <c r="C3754" t="s">
        <v>443</v>
      </c>
      <c r="D3754" t="s">
        <v>1068</v>
      </c>
      <c r="E3754">
        <v>144</v>
      </c>
      <c r="F3754">
        <v>2249909753.8000002</v>
      </c>
      <c r="G3754">
        <v>1000264883</v>
      </c>
      <c r="H3754">
        <v>593854875.62</v>
      </c>
      <c r="I3754">
        <v>46</v>
      </c>
      <c r="J3754">
        <v>103</v>
      </c>
      <c r="K3754">
        <v>46</v>
      </c>
      <c r="L3754">
        <v>216956464</v>
      </c>
      <c r="M3754">
        <v>143</v>
      </c>
      <c r="N3754">
        <v>38</v>
      </c>
      <c r="O3754">
        <v>64</v>
      </c>
      <c r="P3754">
        <v>1.2105263157894739</v>
      </c>
      <c r="Q3754">
        <v>1.609375</v>
      </c>
      <c r="R3754">
        <v>1.4099506578947369</v>
      </c>
      <c r="S3754">
        <v>3.5000000000000003E-2</v>
      </c>
      <c r="T3754">
        <v>0.08</v>
      </c>
      <c r="U3754">
        <v>24949993.359999999</v>
      </c>
      <c r="V3754" t="s">
        <v>1397</v>
      </c>
      <c r="W3754">
        <v>0.26394608700060301</v>
      </c>
      <c r="X3754">
        <v>4.2013620472428653E-2</v>
      </c>
      <c r="Y3754">
        <v>20736</v>
      </c>
      <c r="Z3754">
        <v>2985984</v>
      </c>
      <c r="AA3754">
        <v>429981696</v>
      </c>
      <c r="AB3754" t="s">
        <v>395</v>
      </c>
      <c r="AC3754" t="s">
        <v>1418</v>
      </c>
    </row>
    <row r="3755" spans="1:29" x14ac:dyDescent="0.25">
      <c r="A3755" t="s">
        <v>32</v>
      </c>
      <c r="B3755" t="s">
        <v>416</v>
      </c>
      <c r="C3755" t="s">
        <v>443</v>
      </c>
      <c r="D3755" t="s">
        <v>1066</v>
      </c>
      <c r="E3755">
        <v>86</v>
      </c>
      <c r="F3755">
        <v>1254032687</v>
      </c>
      <c r="G3755">
        <v>543588806</v>
      </c>
      <c r="H3755">
        <v>632234904</v>
      </c>
      <c r="I3755">
        <v>40</v>
      </c>
      <c r="J3755">
        <v>82</v>
      </c>
      <c r="K3755">
        <v>41</v>
      </c>
      <c r="L3755">
        <v>227998000</v>
      </c>
      <c r="M3755">
        <v>86</v>
      </c>
      <c r="N3755">
        <v>24</v>
      </c>
      <c r="O3755">
        <v>34</v>
      </c>
      <c r="P3755">
        <v>1.666666666666667</v>
      </c>
      <c r="Q3755">
        <v>2.4117647058823528</v>
      </c>
      <c r="R3755">
        <v>2.0392156862745101</v>
      </c>
      <c r="S3755">
        <v>0.05</v>
      </c>
      <c r="T3755">
        <v>0.08</v>
      </c>
      <c r="U3755">
        <v>29639740</v>
      </c>
      <c r="V3755" t="s">
        <v>1397</v>
      </c>
      <c r="W3755">
        <v>0.50416142302676681</v>
      </c>
      <c r="X3755">
        <v>4.6880897926508659E-2</v>
      </c>
      <c r="Y3755">
        <v>7396</v>
      </c>
      <c r="Z3755">
        <v>636056</v>
      </c>
      <c r="AA3755">
        <v>54700816</v>
      </c>
      <c r="AB3755" t="s">
        <v>410</v>
      </c>
      <c r="AC3755" t="s">
        <v>1418</v>
      </c>
    </row>
    <row r="3756" spans="1:29" x14ac:dyDescent="0.25">
      <c r="A3756" t="s">
        <v>32</v>
      </c>
      <c r="B3756" t="s">
        <v>416</v>
      </c>
      <c r="C3756" t="s">
        <v>443</v>
      </c>
      <c r="D3756" t="s">
        <v>1067</v>
      </c>
      <c r="E3756">
        <v>82</v>
      </c>
      <c r="F3756">
        <v>1360741322.3499999</v>
      </c>
      <c r="G3756">
        <v>672312795</v>
      </c>
      <c r="H3756">
        <v>427794969</v>
      </c>
      <c r="I3756">
        <v>25</v>
      </c>
      <c r="J3756">
        <v>51</v>
      </c>
      <c r="K3756">
        <v>26</v>
      </c>
      <c r="L3756">
        <v>115396788</v>
      </c>
      <c r="M3756">
        <v>82</v>
      </c>
      <c r="N3756">
        <v>19</v>
      </c>
      <c r="O3756">
        <v>33</v>
      </c>
      <c r="P3756">
        <v>1.3157894736842111</v>
      </c>
      <c r="Q3756">
        <v>1.545454545454545</v>
      </c>
      <c r="R3756">
        <v>1.430622009569378</v>
      </c>
      <c r="S3756">
        <v>3.5000000000000003E-2</v>
      </c>
      <c r="T3756">
        <v>0.08</v>
      </c>
      <c r="U3756">
        <v>13270630.619999999</v>
      </c>
      <c r="V3756" t="s">
        <v>1397</v>
      </c>
      <c r="W3756">
        <v>0.31438375683425129</v>
      </c>
      <c r="X3756">
        <v>3.1021006747744152E-2</v>
      </c>
      <c r="Y3756">
        <v>6724</v>
      </c>
      <c r="Z3756">
        <v>551368</v>
      </c>
      <c r="AA3756">
        <v>45212176</v>
      </c>
      <c r="AB3756" t="s">
        <v>410</v>
      </c>
      <c r="AC3756" t="s">
        <v>1418</v>
      </c>
    </row>
    <row r="3757" spans="1:29" x14ac:dyDescent="0.25">
      <c r="A3757" t="s">
        <v>32</v>
      </c>
      <c r="B3757" t="s">
        <v>416</v>
      </c>
      <c r="C3757" t="s">
        <v>443</v>
      </c>
      <c r="D3757" t="s">
        <v>1068</v>
      </c>
      <c r="E3757">
        <v>88</v>
      </c>
      <c r="F3757">
        <v>1319730922.0999999</v>
      </c>
      <c r="G3757">
        <v>516567519</v>
      </c>
      <c r="H3757">
        <v>328969675.74000001</v>
      </c>
      <c r="I3757">
        <v>27</v>
      </c>
      <c r="J3757">
        <v>43</v>
      </c>
      <c r="K3757">
        <v>27</v>
      </c>
      <c r="L3757">
        <v>104129000</v>
      </c>
      <c r="M3757">
        <v>88</v>
      </c>
      <c r="N3757">
        <v>26</v>
      </c>
      <c r="O3757">
        <v>35</v>
      </c>
      <c r="P3757">
        <v>1.038461538461539</v>
      </c>
      <c r="Q3757">
        <v>1.2285714285714291</v>
      </c>
      <c r="R3757">
        <v>1.133516483516483</v>
      </c>
      <c r="S3757">
        <v>0.02</v>
      </c>
      <c r="T3757">
        <v>5.5E-2</v>
      </c>
      <c r="U3757">
        <v>7809675</v>
      </c>
      <c r="V3757" t="s">
        <v>1397</v>
      </c>
      <c r="W3757">
        <v>0.24927026428730831</v>
      </c>
      <c r="X3757">
        <v>2.373980210313472E-2</v>
      </c>
      <c r="Y3757">
        <v>7744</v>
      </c>
      <c r="Z3757">
        <v>681472</v>
      </c>
      <c r="AA3757">
        <v>59969536</v>
      </c>
      <c r="AB3757" t="s">
        <v>410</v>
      </c>
      <c r="AC3757" t="s">
        <v>1418</v>
      </c>
    </row>
    <row r="3758" spans="1:29" x14ac:dyDescent="0.25">
      <c r="A3758" t="s">
        <v>32</v>
      </c>
      <c r="B3758" t="s">
        <v>416</v>
      </c>
      <c r="C3758" t="s">
        <v>443</v>
      </c>
      <c r="D3758" t="s">
        <v>1070</v>
      </c>
      <c r="E3758">
        <v>121</v>
      </c>
      <c r="F3758">
        <v>2288693623</v>
      </c>
      <c r="G3758">
        <v>965076828</v>
      </c>
      <c r="H3758">
        <v>669841134</v>
      </c>
      <c r="I3758">
        <v>36</v>
      </c>
      <c r="J3758">
        <v>75</v>
      </c>
      <c r="K3758">
        <v>37</v>
      </c>
      <c r="L3758">
        <v>166806000</v>
      </c>
      <c r="M3758">
        <v>121</v>
      </c>
      <c r="N3758">
        <v>24</v>
      </c>
      <c r="O3758">
        <v>39</v>
      </c>
      <c r="P3758">
        <v>1.5</v>
      </c>
      <c r="Q3758">
        <v>1.9230769230769229</v>
      </c>
      <c r="R3758">
        <v>1.711538461538461</v>
      </c>
      <c r="S3758">
        <v>0.05</v>
      </c>
      <c r="T3758">
        <v>0.08</v>
      </c>
      <c r="U3758">
        <v>21684780</v>
      </c>
      <c r="V3758" t="s">
        <v>1397</v>
      </c>
      <c r="W3758">
        <v>0.29267400724522402</v>
      </c>
      <c r="X3758">
        <v>3.2373019361334118E-2</v>
      </c>
      <c r="Y3758">
        <v>14641</v>
      </c>
      <c r="Z3758">
        <v>1771561</v>
      </c>
      <c r="AA3758">
        <v>214358881</v>
      </c>
      <c r="AB3758" t="s">
        <v>391</v>
      </c>
      <c r="AC3758" t="s">
        <v>1418</v>
      </c>
    </row>
    <row r="3759" spans="1:29" x14ac:dyDescent="0.25">
      <c r="A3759" t="s">
        <v>32</v>
      </c>
      <c r="B3759" t="s">
        <v>416</v>
      </c>
      <c r="C3759" t="s">
        <v>443</v>
      </c>
      <c r="D3759" t="s">
        <v>1069</v>
      </c>
      <c r="E3759">
        <v>110</v>
      </c>
      <c r="F3759">
        <v>1974402245.3499999</v>
      </c>
      <c r="G3759">
        <v>813537886</v>
      </c>
      <c r="H3759">
        <v>598473881</v>
      </c>
      <c r="I3759">
        <v>38</v>
      </c>
      <c r="J3759">
        <v>56</v>
      </c>
      <c r="K3759">
        <v>38</v>
      </c>
      <c r="L3759">
        <v>98014000</v>
      </c>
      <c r="M3759">
        <v>110</v>
      </c>
      <c r="N3759">
        <v>27</v>
      </c>
      <c r="O3759">
        <v>44</v>
      </c>
      <c r="P3759">
        <v>1.407407407407407</v>
      </c>
      <c r="Q3759">
        <v>1.2727272727272729</v>
      </c>
      <c r="R3759">
        <v>1.34006734006734</v>
      </c>
      <c r="S3759">
        <v>3.5000000000000003E-2</v>
      </c>
      <c r="T3759">
        <v>5.5E-2</v>
      </c>
      <c r="U3759">
        <v>8821260</v>
      </c>
      <c r="V3759" t="s">
        <v>1397</v>
      </c>
      <c r="W3759">
        <v>0.30311649128716889</v>
      </c>
      <c r="X3759">
        <v>1.473959061548419E-2</v>
      </c>
      <c r="Y3759">
        <v>12100</v>
      </c>
      <c r="Z3759">
        <v>1331000</v>
      </c>
      <c r="AA3759">
        <v>146410000</v>
      </c>
      <c r="AB3759" t="s">
        <v>394</v>
      </c>
      <c r="AC3759" t="s">
        <v>1418</v>
      </c>
    </row>
    <row r="3760" spans="1:29" x14ac:dyDescent="0.25">
      <c r="A3760" t="s">
        <v>33</v>
      </c>
      <c r="B3760" t="s">
        <v>416</v>
      </c>
      <c r="C3760" t="s">
        <v>443</v>
      </c>
      <c r="D3760" t="s">
        <v>1067</v>
      </c>
      <c r="E3760">
        <v>97</v>
      </c>
      <c r="F3760">
        <v>1497298726.3499999</v>
      </c>
      <c r="G3760">
        <v>901455476</v>
      </c>
      <c r="H3760">
        <v>506856200.22000003</v>
      </c>
      <c r="I3760">
        <v>36</v>
      </c>
      <c r="J3760">
        <v>66</v>
      </c>
      <c r="K3760">
        <v>36</v>
      </c>
      <c r="L3760">
        <v>143552000</v>
      </c>
      <c r="M3760">
        <v>97</v>
      </c>
      <c r="N3760">
        <v>23</v>
      </c>
      <c r="O3760">
        <v>39</v>
      </c>
      <c r="P3760">
        <v>1.5652173913043479</v>
      </c>
      <c r="Q3760">
        <v>1.6923076923076921</v>
      </c>
      <c r="R3760">
        <v>1.6287625418060201</v>
      </c>
      <c r="S3760">
        <v>0.05</v>
      </c>
      <c r="T3760">
        <v>0.08</v>
      </c>
      <c r="U3760">
        <v>18661760</v>
      </c>
      <c r="V3760" t="s">
        <v>1397</v>
      </c>
      <c r="W3760">
        <v>0.33851374565419912</v>
      </c>
      <c r="X3760">
        <v>3.6818647955573783E-2</v>
      </c>
      <c r="Y3760">
        <v>9409</v>
      </c>
      <c r="Z3760">
        <v>912673</v>
      </c>
      <c r="AA3760">
        <v>88529281</v>
      </c>
      <c r="AB3760" t="s">
        <v>392</v>
      </c>
      <c r="AC3760" t="s">
        <v>1418</v>
      </c>
    </row>
    <row r="3761" spans="1:29" x14ac:dyDescent="0.25">
      <c r="A3761" t="s">
        <v>33</v>
      </c>
      <c r="B3761" t="s">
        <v>416</v>
      </c>
      <c r="C3761" t="s">
        <v>443</v>
      </c>
      <c r="D3761" t="s">
        <v>1069</v>
      </c>
      <c r="E3761">
        <v>129</v>
      </c>
      <c r="F3761">
        <v>2271873573.3499999</v>
      </c>
      <c r="G3761">
        <v>932769928</v>
      </c>
      <c r="H3761">
        <v>574565762.17999995</v>
      </c>
      <c r="I3761">
        <v>37</v>
      </c>
      <c r="J3761">
        <v>65</v>
      </c>
      <c r="K3761">
        <v>38</v>
      </c>
      <c r="L3761">
        <v>106392437</v>
      </c>
      <c r="M3761">
        <v>129</v>
      </c>
      <c r="N3761">
        <v>32</v>
      </c>
      <c r="O3761">
        <v>52</v>
      </c>
      <c r="P3761">
        <v>1.15625</v>
      </c>
      <c r="Q3761">
        <v>1.25</v>
      </c>
      <c r="R3761">
        <v>1.203125</v>
      </c>
      <c r="S3761">
        <v>2.5000000000000001E-2</v>
      </c>
      <c r="T3761">
        <v>5.5E-2</v>
      </c>
      <c r="U3761">
        <v>8511394.9600000009</v>
      </c>
      <c r="V3761" t="s">
        <v>1397</v>
      </c>
      <c r="W3761">
        <v>0.25290393308848252</v>
      </c>
      <c r="X3761">
        <v>1.481361320191848E-2</v>
      </c>
      <c r="Y3761">
        <v>16641</v>
      </c>
      <c r="Z3761">
        <v>2146689</v>
      </c>
      <c r="AA3761">
        <v>276922881</v>
      </c>
      <c r="AB3761" t="s">
        <v>391</v>
      </c>
      <c r="AC3761" t="s">
        <v>1418</v>
      </c>
    </row>
    <row r="3762" spans="1:29" x14ac:dyDescent="0.25">
      <c r="A3762" t="s">
        <v>33</v>
      </c>
      <c r="B3762" t="s">
        <v>416</v>
      </c>
      <c r="C3762" t="s">
        <v>443</v>
      </c>
      <c r="D3762" t="s">
        <v>1070</v>
      </c>
      <c r="E3762">
        <v>127</v>
      </c>
      <c r="F3762">
        <v>2269429345</v>
      </c>
      <c r="G3762">
        <v>1507833365</v>
      </c>
      <c r="H3762">
        <v>570726659</v>
      </c>
      <c r="I3762">
        <v>36</v>
      </c>
      <c r="J3762">
        <v>64</v>
      </c>
      <c r="K3762">
        <v>37</v>
      </c>
      <c r="L3762">
        <v>141235000</v>
      </c>
      <c r="M3762">
        <v>127</v>
      </c>
      <c r="N3762">
        <v>24</v>
      </c>
      <c r="O3762">
        <v>41</v>
      </c>
      <c r="P3762">
        <v>1.5</v>
      </c>
      <c r="Q3762">
        <v>1.5609756097560981</v>
      </c>
      <c r="R3762">
        <v>1.530487804878049</v>
      </c>
      <c r="S3762">
        <v>0.05</v>
      </c>
      <c r="T3762">
        <v>0.08</v>
      </c>
      <c r="U3762">
        <v>18360550</v>
      </c>
      <c r="V3762" t="s">
        <v>1397</v>
      </c>
      <c r="W3762">
        <v>0.25148465637735018</v>
      </c>
      <c r="X3762">
        <v>3.2170479003329693E-2</v>
      </c>
      <c r="Y3762">
        <v>16129</v>
      </c>
      <c r="Z3762">
        <v>2048383</v>
      </c>
      <c r="AA3762">
        <v>260144641</v>
      </c>
      <c r="AB3762" t="s">
        <v>391</v>
      </c>
      <c r="AC3762" t="s">
        <v>1418</v>
      </c>
    </row>
    <row r="3763" spans="1:29" x14ac:dyDescent="0.25">
      <c r="A3763" t="s">
        <v>33</v>
      </c>
      <c r="B3763" t="s">
        <v>416</v>
      </c>
      <c r="C3763" t="s">
        <v>443</v>
      </c>
      <c r="D3763" t="s">
        <v>1068</v>
      </c>
      <c r="E3763">
        <v>104</v>
      </c>
      <c r="F3763">
        <v>1666147163.6099999</v>
      </c>
      <c r="G3763">
        <v>799584594</v>
      </c>
      <c r="H3763">
        <v>538742295.13</v>
      </c>
      <c r="I3763">
        <v>38</v>
      </c>
      <c r="J3763">
        <v>80</v>
      </c>
      <c r="K3763">
        <v>41</v>
      </c>
      <c r="L3763">
        <v>159812000</v>
      </c>
      <c r="M3763">
        <v>104</v>
      </c>
      <c r="N3763">
        <v>30</v>
      </c>
      <c r="O3763">
        <v>42</v>
      </c>
      <c r="P3763">
        <v>1.2666666666666671</v>
      </c>
      <c r="Q3763">
        <v>1.9047619047619051</v>
      </c>
      <c r="R3763">
        <v>1.5857142857142861</v>
      </c>
      <c r="S3763">
        <v>3.5000000000000003E-2</v>
      </c>
      <c r="T3763">
        <v>0.08</v>
      </c>
      <c r="U3763">
        <v>18378380</v>
      </c>
      <c r="V3763" t="s">
        <v>1397</v>
      </c>
      <c r="W3763">
        <v>0.32334616467054472</v>
      </c>
      <c r="X3763">
        <v>3.4113490190268513E-2</v>
      </c>
      <c r="Y3763">
        <v>10816</v>
      </c>
      <c r="Z3763">
        <v>1124864</v>
      </c>
      <c r="AA3763">
        <v>116985856</v>
      </c>
      <c r="AB3763" t="s">
        <v>393</v>
      </c>
      <c r="AC3763" t="s">
        <v>1418</v>
      </c>
    </row>
    <row r="3764" spans="1:29" x14ac:dyDescent="0.25">
      <c r="A3764" t="s">
        <v>33</v>
      </c>
      <c r="B3764" t="s">
        <v>416</v>
      </c>
      <c r="C3764" t="s">
        <v>443</v>
      </c>
      <c r="D3764" t="s">
        <v>1066</v>
      </c>
      <c r="E3764">
        <v>105</v>
      </c>
      <c r="F3764">
        <v>1759669469</v>
      </c>
      <c r="G3764">
        <v>793909807</v>
      </c>
      <c r="H3764">
        <v>679429844</v>
      </c>
      <c r="I3764">
        <v>46</v>
      </c>
      <c r="J3764">
        <v>105</v>
      </c>
      <c r="K3764">
        <v>48</v>
      </c>
      <c r="L3764">
        <v>239494242</v>
      </c>
      <c r="M3764">
        <v>105</v>
      </c>
      <c r="N3764">
        <v>30</v>
      </c>
      <c r="O3764">
        <v>42</v>
      </c>
      <c r="P3764">
        <v>1.533333333333333</v>
      </c>
      <c r="Q3764">
        <v>2.5</v>
      </c>
      <c r="R3764">
        <v>2.0166666666666671</v>
      </c>
      <c r="S3764">
        <v>0.05</v>
      </c>
      <c r="T3764">
        <v>0.08</v>
      </c>
      <c r="U3764">
        <v>31134251.460000001</v>
      </c>
      <c r="V3764" t="s">
        <v>1397</v>
      </c>
      <c r="W3764">
        <v>0.38611219661958002</v>
      </c>
      <c r="X3764">
        <v>4.5824085790379263E-2</v>
      </c>
      <c r="Y3764">
        <v>11025</v>
      </c>
      <c r="Z3764">
        <v>1157625</v>
      </c>
      <c r="AA3764">
        <v>121550625</v>
      </c>
      <c r="AB3764" t="s">
        <v>393</v>
      </c>
      <c r="AC3764" t="s">
        <v>1418</v>
      </c>
    </row>
    <row r="3765" spans="1:29" x14ac:dyDescent="0.25">
      <c r="A3765" t="s">
        <v>34</v>
      </c>
      <c r="B3765" t="s">
        <v>416</v>
      </c>
      <c r="C3765" t="s">
        <v>443</v>
      </c>
      <c r="D3765" t="s">
        <v>1067</v>
      </c>
      <c r="E3765">
        <v>97</v>
      </c>
      <c r="F3765">
        <v>1694932707</v>
      </c>
      <c r="G3765">
        <v>649564389</v>
      </c>
      <c r="H3765">
        <v>529110291</v>
      </c>
      <c r="I3765">
        <v>31</v>
      </c>
      <c r="J3765">
        <v>68</v>
      </c>
      <c r="K3765">
        <v>31</v>
      </c>
      <c r="L3765">
        <v>147347248</v>
      </c>
      <c r="M3765">
        <v>97</v>
      </c>
      <c r="N3765">
        <v>28</v>
      </c>
      <c r="O3765">
        <v>39</v>
      </c>
      <c r="P3765">
        <v>1.107142857142857</v>
      </c>
      <c r="Q3765">
        <v>1.7435897435897441</v>
      </c>
      <c r="R3765">
        <v>1.4253663003663</v>
      </c>
      <c r="S3765">
        <v>2.5000000000000001E-2</v>
      </c>
      <c r="T3765">
        <v>0.08</v>
      </c>
      <c r="U3765">
        <v>15471461.039999999</v>
      </c>
      <c r="V3765" t="s">
        <v>1397</v>
      </c>
      <c r="W3765">
        <v>0.31217185721580393</v>
      </c>
      <c r="X3765">
        <v>2.9240521878263748E-2</v>
      </c>
      <c r="Y3765">
        <v>9409</v>
      </c>
      <c r="Z3765">
        <v>912673</v>
      </c>
      <c r="AA3765">
        <v>88529281</v>
      </c>
      <c r="AB3765" t="s">
        <v>392</v>
      </c>
      <c r="AC3765" t="s">
        <v>1418</v>
      </c>
    </row>
    <row r="3766" spans="1:29" x14ac:dyDescent="0.25">
      <c r="A3766" t="s">
        <v>34</v>
      </c>
      <c r="B3766" t="s">
        <v>416</v>
      </c>
      <c r="C3766" t="s">
        <v>443</v>
      </c>
      <c r="D3766" t="s">
        <v>1068</v>
      </c>
      <c r="E3766">
        <v>97</v>
      </c>
      <c r="F3766">
        <v>1671946410.48</v>
      </c>
      <c r="G3766">
        <v>617574221</v>
      </c>
      <c r="H3766">
        <v>396737316</v>
      </c>
      <c r="I3766">
        <v>33</v>
      </c>
      <c r="J3766">
        <v>66</v>
      </c>
      <c r="K3766">
        <v>35</v>
      </c>
      <c r="L3766">
        <v>153025000</v>
      </c>
      <c r="M3766">
        <v>97</v>
      </c>
      <c r="N3766">
        <v>26</v>
      </c>
      <c r="O3766">
        <v>39</v>
      </c>
      <c r="P3766">
        <v>1.2692307692307689</v>
      </c>
      <c r="Q3766">
        <v>1.6923076923076921</v>
      </c>
      <c r="R3766">
        <v>1.4807692307692311</v>
      </c>
      <c r="S3766">
        <v>3.5000000000000003E-2</v>
      </c>
      <c r="T3766">
        <v>0.08</v>
      </c>
      <c r="U3766">
        <v>17597875</v>
      </c>
      <c r="V3766" t="s">
        <v>1397</v>
      </c>
      <c r="W3766">
        <v>0.2372906891711323</v>
      </c>
      <c r="X3766">
        <v>4.4356490529869903E-2</v>
      </c>
      <c r="Y3766">
        <v>9409</v>
      </c>
      <c r="Z3766">
        <v>912673</v>
      </c>
      <c r="AA3766">
        <v>88529281</v>
      </c>
      <c r="AB3766" t="s">
        <v>392</v>
      </c>
      <c r="AC3766" t="s">
        <v>1418</v>
      </c>
    </row>
    <row r="3767" spans="1:29" x14ac:dyDescent="0.25">
      <c r="A3767" t="s">
        <v>34</v>
      </c>
      <c r="B3767" t="s">
        <v>416</v>
      </c>
      <c r="C3767" t="s">
        <v>443</v>
      </c>
      <c r="D3767" t="s">
        <v>1066</v>
      </c>
      <c r="E3767">
        <v>97</v>
      </c>
      <c r="F3767">
        <v>2018681314</v>
      </c>
      <c r="G3767">
        <v>700105840</v>
      </c>
      <c r="H3767">
        <v>538384681</v>
      </c>
      <c r="I3767">
        <v>27</v>
      </c>
      <c r="J3767">
        <v>51</v>
      </c>
      <c r="K3767">
        <v>28</v>
      </c>
      <c r="L3767">
        <v>204905000</v>
      </c>
      <c r="M3767">
        <v>97</v>
      </c>
      <c r="N3767">
        <v>27</v>
      </c>
      <c r="O3767">
        <v>39</v>
      </c>
      <c r="P3767">
        <v>1</v>
      </c>
      <c r="Q3767">
        <v>1.3076923076923079</v>
      </c>
      <c r="R3767">
        <v>1.153846153846154</v>
      </c>
      <c r="S3767">
        <v>0.02</v>
      </c>
      <c r="T3767">
        <v>5.5E-2</v>
      </c>
      <c r="U3767">
        <v>15367875</v>
      </c>
      <c r="V3767" t="s">
        <v>1397</v>
      </c>
      <c r="W3767">
        <v>0.26670117629077139</v>
      </c>
      <c r="X3767">
        <v>2.8544413580742278E-2</v>
      </c>
      <c r="Y3767">
        <v>9409</v>
      </c>
      <c r="Z3767">
        <v>912673</v>
      </c>
      <c r="AA3767">
        <v>88529281</v>
      </c>
      <c r="AB3767" t="s">
        <v>392</v>
      </c>
      <c r="AC3767" t="s">
        <v>1418</v>
      </c>
    </row>
    <row r="3768" spans="1:29" x14ac:dyDescent="0.25">
      <c r="A3768" t="s">
        <v>34</v>
      </c>
      <c r="B3768" t="s">
        <v>416</v>
      </c>
      <c r="C3768" t="s">
        <v>443</v>
      </c>
      <c r="D3768" t="s">
        <v>1069</v>
      </c>
      <c r="E3768">
        <v>134</v>
      </c>
      <c r="F3768">
        <v>2501235892.1799998</v>
      </c>
      <c r="G3768">
        <v>945245958</v>
      </c>
      <c r="H3768">
        <v>598374107.17999995</v>
      </c>
      <c r="I3768">
        <v>36</v>
      </c>
      <c r="J3768">
        <v>65</v>
      </c>
      <c r="K3768">
        <v>37</v>
      </c>
      <c r="L3768">
        <v>147937000</v>
      </c>
      <c r="M3768">
        <v>134</v>
      </c>
      <c r="N3768">
        <v>36</v>
      </c>
      <c r="O3768">
        <v>54</v>
      </c>
      <c r="P3768">
        <v>1</v>
      </c>
      <c r="Q3768">
        <v>1.2037037037037039</v>
      </c>
      <c r="R3768">
        <v>1.1018518518518521</v>
      </c>
      <c r="S3768">
        <v>0.02</v>
      </c>
      <c r="T3768">
        <v>5.5E-2</v>
      </c>
      <c r="U3768">
        <v>11095275</v>
      </c>
      <c r="V3768" t="s">
        <v>1397</v>
      </c>
      <c r="W3768">
        <v>0.2392313771966848</v>
      </c>
      <c r="X3768">
        <v>1.8542371514518711E-2</v>
      </c>
      <c r="Y3768">
        <v>17956</v>
      </c>
      <c r="Z3768">
        <v>2406104</v>
      </c>
      <c r="AA3768">
        <v>322417936</v>
      </c>
      <c r="AB3768" t="s">
        <v>396</v>
      </c>
      <c r="AC3768" t="s">
        <v>1418</v>
      </c>
    </row>
    <row r="3769" spans="1:29" x14ac:dyDescent="0.25">
      <c r="A3769" t="s">
        <v>34</v>
      </c>
      <c r="B3769" t="s">
        <v>416</v>
      </c>
      <c r="C3769" t="s">
        <v>443</v>
      </c>
      <c r="D3769" t="s">
        <v>1070</v>
      </c>
      <c r="E3769">
        <v>127</v>
      </c>
      <c r="F3769">
        <v>2260178209</v>
      </c>
      <c r="G3769">
        <v>975317912</v>
      </c>
      <c r="H3769">
        <v>533771925</v>
      </c>
      <c r="I3769">
        <v>35</v>
      </c>
      <c r="J3769">
        <v>67</v>
      </c>
      <c r="K3769">
        <v>36</v>
      </c>
      <c r="L3769">
        <v>133364326</v>
      </c>
      <c r="M3769">
        <v>127</v>
      </c>
      <c r="N3769">
        <v>33</v>
      </c>
      <c r="O3769">
        <v>51</v>
      </c>
      <c r="P3769">
        <v>1.060606060606061</v>
      </c>
      <c r="Q3769">
        <v>1.313725490196078</v>
      </c>
      <c r="R3769">
        <v>1.18716577540107</v>
      </c>
      <c r="S3769">
        <v>0.02</v>
      </c>
      <c r="T3769">
        <v>5.5E-2</v>
      </c>
      <c r="U3769">
        <v>10002324.449999999</v>
      </c>
      <c r="V3769" t="s">
        <v>1397</v>
      </c>
      <c r="W3769">
        <v>0.23616364535970091</v>
      </c>
      <c r="X3769">
        <v>1.8738948194024999E-2</v>
      </c>
      <c r="Y3769">
        <v>16129</v>
      </c>
      <c r="Z3769">
        <v>2048383</v>
      </c>
      <c r="AA3769">
        <v>260144641</v>
      </c>
      <c r="AB3769" t="s">
        <v>391</v>
      </c>
      <c r="AC3769" t="s">
        <v>1418</v>
      </c>
    </row>
    <row r="3770" spans="1:29" x14ac:dyDescent="0.25">
      <c r="A3770" t="s">
        <v>35</v>
      </c>
      <c r="B3770" t="s">
        <v>416</v>
      </c>
      <c r="C3770" t="s">
        <v>443</v>
      </c>
      <c r="D3770" t="s">
        <v>1068</v>
      </c>
      <c r="E3770">
        <v>105</v>
      </c>
      <c r="F3770">
        <v>1951254254.48</v>
      </c>
      <c r="G3770">
        <v>749010875</v>
      </c>
      <c r="H3770">
        <v>444559666.48000002</v>
      </c>
      <c r="I3770">
        <v>34</v>
      </c>
      <c r="J3770">
        <v>71</v>
      </c>
      <c r="K3770">
        <v>34</v>
      </c>
      <c r="L3770">
        <v>172758000</v>
      </c>
      <c r="M3770">
        <v>105</v>
      </c>
      <c r="N3770">
        <v>27</v>
      </c>
      <c r="O3770">
        <v>42</v>
      </c>
      <c r="P3770">
        <v>1.2592592592592591</v>
      </c>
      <c r="Q3770">
        <v>1.69047619047619</v>
      </c>
      <c r="R3770">
        <v>1.4748677248677251</v>
      </c>
      <c r="S3770">
        <v>3.5000000000000003E-2</v>
      </c>
      <c r="T3770">
        <v>0.08</v>
      </c>
      <c r="U3770">
        <v>19867170</v>
      </c>
      <c r="V3770" t="s">
        <v>1397</v>
      </c>
      <c r="W3770">
        <v>0.22783277241256961</v>
      </c>
      <c r="X3770">
        <v>4.4689546753773693E-2</v>
      </c>
      <c r="Y3770">
        <v>11025</v>
      </c>
      <c r="Z3770">
        <v>1157625</v>
      </c>
      <c r="AA3770">
        <v>121550625</v>
      </c>
      <c r="AB3770" t="s">
        <v>393</v>
      </c>
      <c r="AC3770" t="s">
        <v>1418</v>
      </c>
    </row>
    <row r="3771" spans="1:29" x14ac:dyDescent="0.25">
      <c r="A3771" t="s">
        <v>35</v>
      </c>
      <c r="B3771" t="s">
        <v>416</v>
      </c>
      <c r="C3771" t="s">
        <v>443</v>
      </c>
      <c r="D3771" t="s">
        <v>1067</v>
      </c>
      <c r="E3771">
        <v>95</v>
      </c>
      <c r="F3771">
        <v>1692669755</v>
      </c>
      <c r="G3771">
        <v>692095193</v>
      </c>
      <c r="H3771">
        <v>562067291</v>
      </c>
      <c r="I3771">
        <v>32</v>
      </c>
      <c r="J3771">
        <v>77</v>
      </c>
      <c r="K3771">
        <v>32</v>
      </c>
      <c r="L3771">
        <v>288132000</v>
      </c>
      <c r="M3771">
        <v>95</v>
      </c>
      <c r="N3771">
        <v>26</v>
      </c>
      <c r="O3771">
        <v>38</v>
      </c>
      <c r="P3771">
        <v>1.2307692307692311</v>
      </c>
      <c r="Q3771">
        <v>2.0263157894736841</v>
      </c>
      <c r="R3771">
        <v>1.628542510121457</v>
      </c>
      <c r="S3771">
        <v>3.5000000000000003E-2</v>
      </c>
      <c r="T3771">
        <v>0.08</v>
      </c>
      <c r="U3771">
        <v>33135180</v>
      </c>
      <c r="V3771" t="s">
        <v>1397</v>
      </c>
      <c r="W3771">
        <v>0.33205962907986147</v>
      </c>
      <c r="X3771">
        <v>5.8952336367141492E-2</v>
      </c>
      <c r="Y3771">
        <v>9025</v>
      </c>
      <c r="Z3771">
        <v>857375</v>
      </c>
      <c r="AA3771">
        <v>81450625</v>
      </c>
      <c r="AB3771" t="s">
        <v>392</v>
      </c>
      <c r="AC3771" t="s">
        <v>1418</v>
      </c>
    </row>
    <row r="3772" spans="1:29" x14ac:dyDescent="0.25">
      <c r="A3772" t="s">
        <v>35</v>
      </c>
      <c r="B3772" t="s">
        <v>416</v>
      </c>
      <c r="C3772" t="s">
        <v>443</v>
      </c>
      <c r="D3772" t="s">
        <v>1066</v>
      </c>
      <c r="E3772">
        <v>113</v>
      </c>
      <c r="F3772">
        <v>2483952946</v>
      </c>
      <c r="G3772">
        <v>865854093</v>
      </c>
      <c r="H3772">
        <v>710521632</v>
      </c>
      <c r="I3772">
        <v>36</v>
      </c>
      <c r="J3772">
        <v>69</v>
      </c>
      <c r="K3772">
        <v>36</v>
      </c>
      <c r="L3772">
        <v>203758000</v>
      </c>
      <c r="M3772">
        <v>113</v>
      </c>
      <c r="N3772">
        <v>29</v>
      </c>
      <c r="O3772">
        <v>45</v>
      </c>
      <c r="P3772">
        <v>1.2413793103448281</v>
      </c>
      <c r="Q3772">
        <v>1.533333333333333</v>
      </c>
      <c r="R3772">
        <v>1.387356321839081</v>
      </c>
      <c r="S3772">
        <v>3.5000000000000003E-2</v>
      </c>
      <c r="T3772">
        <v>0.08</v>
      </c>
      <c r="U3772">
        <v>23432170</v>
      </c>
      <c r="V3772" t="s">
        <v>1397</v>
      </c>
      <c r="W3772">
        <v>0.28604472284556709</v>
      </c>
      <c r="X3772">
        <v>3.2978827026057388E-2</v>
      </c>
      <c r="Y3772">
        <v>12769</v>
      </c>
      <c r="Z3772">
        <v>1442897</v>
      </c>
      <c r="AA3772">
        <v>163047361</v>
      </c>
      <c r="AB3772" t="s">
        <v>394</v>
      </c>
      <c r="AC3772" t="s">
        <v>1418</v>
      </c>
    </row>
    <row r="3773" spans="1:29" x14ac:dyDescent="0.25">
      <c r="A3773" t="s">
        <v>35</v>
      </c>
      <c r="B3773" t="s">
        <v>416</v>
      </c>
      <c r="C3773" t="s">
        <v>443</v>
      </c>
      <c r="D3773" t="s">
        <v>1069</v>
      </c>
      <c r="E3773">
        <v>123</v>
      </c>
      <c r="F3773">
        <v>2193579748.1799998</v>
      </c>
      <c r="G3773">
        <v>894094817</v>
      </c>
      <c r="H3773">
        <v>573490422</v>
      </c>
      <c r="I3773">
        <v>33</v>
      </c>
      <c r="J3773">
        <v>55</v>
      </c>
      <c r="K3773">
        <v>37</v>
      </c>
      <c r="L3773">
        <v>114138000</v>
      </c>
      <c r="M3773">
        <v>123</v>
      </c>
      <c r="N3773">
        <v>33</v>
      </c>
      <c r="O3773">
        <v>49</v>
      </c>
      <c r="P3773">
        <v>1</v>
      </c>
      <c r="Q3773">
        <v>1.1224489795918371</v>
      </c>
      <c r="R3773">
        <v>1.061224489795918</v>
      </c>
      <c r="S3773">
        <v>0.02</v>
      </c>
      <c r="T3773">
        <v>4.4999999999999998E-2</v>
      </c>
      <c r="U3773">
        <v>7418970</v>
      </c>
      <c r="V3773" t="s">
        <v>1397</v>
      </c>
      <c r="W3773">
        <v>0.26144042516613392</v>
      </c>
      <c r="X3773">
        <v>1.293651945245565E-2</v>
      </c>
      <c r="Y3773">
        <v>15129</v>
      </c>
      <c r="Z3773">
        <v>1860867</v>
      </c>
      <c r="AA3773">
        <v>228886641</v>
      </c>
      <c r="AB3773" t="s">
        <v>391</v>
      </c>
      <c r="AC3773" t="s">
        <v>1418</v>
      </c>
    </row>
    <row r="3774" spans="1:29" x14ac:dyDescent="0.25">
      <c r="A3774" t="s">
        <v>35</v>
      </c>
      <c r="B3774" t="s">
        <v>416</v>
      </c>
      <c r="C3774" t="s">
        <v>443</v>
      </c>
      <c r="D3774" t="s">
        <v>1070</v>
      </c>
      <c r="E3774">
        <v>127</v>
      </c>
      <c r="F3774">
        <v>2186766253</v>
      </c>
      <c r="G3774">
        <v>856333945</v>
      </c>
      <c r="H3774">
        <v>364442620</v>
      </c>
      <c r="I3774">
        <v>27</v>
      </c>
      <c r="J3774">
        <v>48</v>
      </c>
      <c r="K3774">
        <v>29</v>
      </c>
      <c r="L3774">
        <v>125638000</v>
      </c>
      <c r="M3774">
        <v>127</v>
      </c>
      <c r="N3774">
        <v>34</v>
      </c>
      <c r="O3774">
        <v>51</v>
      </c>
      <c r="P3774">
        <v>0.79411764705882348</v>
      </c>
      <c r="Q3774">
        <v>0.94117647058823528</v>
      </c>
      <c r="R3774">
        <v>0.86764705882352944</v>
      </c>
      <c r="S3774">
        <v>0</v>
      </c>
      <c r="T3774">
        <v>1.4999999999999999E-2</v>
      </c>
      <c r="U3774">
        <v>1884570</v>
      </c>
      <c r="V3774" t="s">
        <v>1397</v>
      </c>
      <c r="W3774">
        <v>0.16665824227899309</v>
      </c>
      <c r="X3774">
        <v>5.1711021065538381E-3</v>
      </c>
      <c r="Y3774">
        <v>16129</v>
      </c>
      <c r="Z3774">
        <v>2048383</v>
      </c>
      <c r="AA3774">
        <v>260144641</v>
      </c>
      <c r="AB3774" t="s">
        <v>391</v>
      </c>
      <c r="AC3774" t="s">
        <v>1418</v>
      </c>
    </row>
    <row r="3775" spans="1:29" x14ac:dyDescent="0.25">
      <c r="A3775" t="s">
        <v>36</v>
      </c>
      <c r="B3775" t="s">
        <v>416</v>
      </c>
      <c r="C3775" t="s">
        <v>443</v>
      </c>
      <c r="D3775" t="s">
        <v>1067</v>
      </c>
      <c r="E3775">
        <v>107</v>
      </c>
      <c r="F3775">
        <v>1841886312</v>
      </c>
      <c r="G3775">
        <v>763737456</v>
      </c>
      <c r="H3775">
        <v>446176522</v>
      </c>
      <c r="I3775">
        <v>31</v>
      </c>
      <c r="J3775">
        <v>44</v>
      </c>
      <c r="K3775">
        <v>33</v>
      </c>
      <c r="L3775">
        <v>85215998</v>
      </c>
      <c r="M3775">
        <v>107</v>
      </c>
      <c r="N3775">
        <v>29</v>
      </c>
      <c r="O3775">
        <v>43</v>
      </c>
      <c r="P3775">
        <v>1.068965517241379</v>
      </c>
      <c r="Q3775">
        <v>1.023255813953488</v>
      </c>
      <c r="R3775">
        <v>1.0461106655974339</v>
      </c>
      <c r="S3775">
        <v>0.02</v>
      </c>
      <c r="T3775">
        <v>0.03</v>
      </c>
      <c r="U3775">
        <v>4260799.9000000004</v>
      </c>
      <c r="V3775" t="s">
        <v>1397</v>
      </c>
      <c r="W3775">
        <v>0.24223890426522701</v>
      </c>
      <c r="X3775">
        <v>9.5495833821574328E-3</v>
      </c>
      <c r="Y3775">
        <v>11449</v>
      </c>
      <c r="Z3775">
        <v>1225043</v>
      </c>
      <c r="AA3775">
        <v>131079601</v>
      </c>
      <c r="AB3775" t="s">
        <v>393</v>
      </c>
      <c r="AC3775" t="s">
        <v>1418</v>
      </c>
    </row>
    <row r="3776" spans="1:29" x14ac:dyDescent="0.25">
      <c r="A3776" t="s">
        <v>36</v>
      </c>
      <c r="B3776" t="s">
        <v>416</v>
      </c>
      <c r="C3776" t="s">
        <v>443</v>
      </c>
      <c r="D3776" t="s">
        <v>1069</v>
      </c>
      <c r="E3776">
        <v>128</v>
      </c>
      <c r="F3776">
        <v>2258964491.2399998</v>
      </c>
      <c r="G3776">
        <v>979956262</v>
      </c>
      <c r="H3776">
        <v>725554426</v>
      </c>
      <c r="I3776">
        <v>44</v>
      </c>
      <c r="J3776">
        <v>62</v>
      </c>
      <c r="K3776">
        <v>44</v>
      </c>
      <c r="L3776">
        <v>111646000</v>
      </c>
      <c r="M3776">
        <v>128</v>
      </c>
      <c r="N3776">
        <v>34</v>
      </c>
      <c r="O3776">
        <v>51</v>
      </c>
      <c r="P3776">
        <v>1.294117647058824</v>
      </c>
      <c r="Q3776">
        <v>1.215686274509804</v>
      </c>
      <c r="R3776">
        <v>1.2549019607843139</v>
      </c>
      <c r="S3776">
        <v>3.5000000000000003E-2</v>
      </c>
      <c r="T3776">
        <v>5.5E-2</v>
      </c>
      <c r="U3776">
        <v>10048140</v>
      </c>
      <c r="V3776" t="s">
        <v>1397</v>
      </c>
      <c r="W3776">
        <v>0.32118894688854788</v>
      </c>
      <c r="X3776">
        <v>1.384891283124776E-2</v>
      </c>
      <c r="Y3776">
        <v>16384</v>
      </c>
      <c r="Z3776">
        <v>2097152</v>
      </c>
      <c r="AA3776">
        <v>268435456</v>
      </c>
      <c r="AB3776" t="s">
        <v>391</v>
      </c>
      <c r="AC3776" t="s">
        <v>1418</v>
      </c>
    </row>
    <row r="3777" spans="1:29" x14ac:dyDescent="0.25">
      <c r="A3777" t="s">
        <v>36</v>
      </c>
      <c r="B3777" t="s">
        <v>416</v>
      </c>
      <c r="C3777" t="s">
        <v>443</v>
      </c>
      <c r="D3777" t="s">
        <v>1070</v>
      </c>
      <c r="E3777">
        <v>136</v>
      </c>
      <c r="F3777">
        <v>2315764424</v>
      </c>
      <c r="G3777">
        <v>982699092</v>
      </c>
      <c r="H3777">
        <v>818247236</v>
      </c>
      <c r="I3777">
        <v>54</v>
      </c>
      <c r="J3777">
        <v>96</v>
      </c>
      <c r="K3777">
        <v>55</v>
      </c>
      <c r="L3777">
        <v>295860000</v>
      </c>
      <c r="M3777">
        <v>136</v>
      </c>
      <c r="N3777">
        <v>35</v>
      </c>
      <c r="O3777">
        <v>54</v>
      </c>
      <c r="P3777">
        <v>1.5428571428571429</v>
      </c>
      <c r="Q3777">
        <v>1.7777777777777779</v>
      </c>
      <c r="R3777">
        <v>1.66031746031746</v>
      </c>
      <c r="S3777">
        <v>0.05</v>
      </c>
      <c r="T3777">
        <v>0.08</v>
      </c>
      <c r="U3777">
        <v>38461800</v>
      </c>
      <c r="V3777" t="s">
        <v>1397</v>
      </c>
      <c r="W3777">
        <v>0.35333785575073678</v>
      </c>
      <c r="X3777">
        <v>4.7005108368004311E-2</v>
      </c>
      <c r="Y3777">
        <v>18496</v>
      </c>
      <c r="Z3777">
        <v>2515456</v>
      </c>
      <c r="AA3777">
        <v>342102016</v>
      </c>
      <c r="AB3777" t="s">
        <v>396</v>
      </c>
      <c r="AC3777" t="s">
        <v>1418</v>
      </c>
    </row>
    <row r="3778" spans="1:29" x14ac:dyDescent="0.25">
      <c r="A3778" t="s">
        <v>36</v>
      </c>
      <c r="B3778" t="s">
        <v>416</v>
      </c>
      <c r="C3778" t="s">
        <v>443</v>
      </c>
      <c r="D3778" t="s">
        <v>1068</v>
      </c>
      <c r="E3778">
        <v>120</v>
      </c>
      <c r="F3778">
        <v>2248652560</v>
      </c>
      <c r="G3778">
        <v>840951243</v>
      </c>
      <c r="H3778">
        <v>549327028</v>
      </c>
      <c r="I3778">
        <v>40</v>
      </c>
      <c r="J3778">
        <v>78</v>
      </c>
      <c r="K3778">
        <v>42</v>
      </c>
      <c r="L3778">
        <v>150589000</v>
      </c>
      <c r="M3778">
        <v>120</v>
      </c>
      <c r="N3778">
        <v>33</v>
      </c>
      <c r="O3778">
        <v>48</v>
      </c>
      <c r="P3778">
        <v>1.2121212121212119</v>
      </c>
      <c r="Q3778">
        <v>1.625</v>
      </c>
      <c r="R3778">
        <v>1.418560606060606</v>
      </c>
      <c r="S3778">
        <v>3.5000000000000003E-2</v>
      </c>
      <c r="T3778">
        <v>0.08</v>
      </c>
      <c r="U3778">
        <v>17317735</v>
      </c>
      <c r="V3778" t="s">
        <v>1397</v>
      </c>
      <c r="W3778">
        <v>0.24429164281386359</v>
      </c>
      <c r="X3778">
        <v>3.1525364887015898E-2</v>
      </c>
      <c r="Y3778">
        <v>14400</v>
      </c>
      <c r="Z3778">
        <v>1728000</v>
      </c>
      <c r="AA3778">
        <v>207360000</v>
      </c>
      <c r="AB3778" t="s">
        <v>391</v>
      </c>
      <c r="AC3778" t="s">
        <v>1418</v>
      </c>
    </row>
    <row r="3779" spans="1:29" x14ac:dyDescent="0.25">
      <c r="A3779" t="s">
        <v>36</v>
      </c>
      <c r="B3779" t="s">
        <v>416</v>
      </c>
      <c r="C3779" t="s">
        <v>443</v>
      </c>
      <c r="D3779" t="s">
        <v>1066</v>
      </c>
      <c r="E3779">
        <v>131</v>
      </c>
      <c r="F3779">
        <v>2690314102.4400001</v>
      </c>
      <c r="G3779">
        <v>1076727852</v>
      </c>
      <c r="H3779">
        <v>648794995.44000006</v>
      </c>
      <c r="I3779">
        <v>40</v>
      </c>
      <c r="J3779">
        <v>77</v>
      </c>
      <c r="K3779">
        <v>40</v>
      </c>
      <c r="L3779">
        <v>148875000</v>
      </c>
      <c r="M3779">
        <v>131</v>
      </c>
      <c r="N3779">
        <v>34</v>
      </c>
      <c r="O3779">
        <v>53</v>
      </c>
      <c r="P3779">
        <v>1.1764705882352939</v>
      </c>
      <c r="Q3779">
        <v>1.452830188679245</v>
      </c>
      <c r="R3779">
        <v>1.31465038845727</v>
      </c>
      <c r="S3779">
        <v>2.5000000000000001E-2</v>
      </c>
      <c r="T3779">
        <v>5.5E-2</v>
      </c>
      <c r="U3779">
        <v>11910000</v>
      </c>
      <c r="V3779" t="s">
        <v>1397</v>
      </c>
      <c r="W3779">
        <v>0.24115957123800921</v>
      </c>
      <c r="X3779">
        <v>1.8357108306488821E-2</v>
      </c>
      <c r="Y3779">
        <v>17161</v>
      </c>
      <c r="Z3779">
        <v>2248091</v>
      </c>
      <c r="AA3779">
        <v>294499921</v>
      </c>
      <c r="AB3779" t="s">
        <v>396</v>
      </c>
      <c r="AC3779" t="s">
        <v>1418</v>
      </c>
    </row>
    <row r="3780" spans="1:29" x14ac:dyDescent="0.25">
      <c r="A3780" t="s">
        <v>37</v>
      </c>
      <c r="B3780" t="s">
        <v>416</v>
      </c>
      <c r="C3780" t="s">
        <v>443</v>
      </c>
      <c r="D3780" t="s">
        <v>1070</v>
      </c>
      <c r="E3780">
        <v>147</v>
      </c>
      <c r="F3780">
        <v>2574257956</v>
      </c>
      <c r="G3780">
        <v>1020238021</v>
      </c>
      <c r="H3780">
        <v>732683422</v>
      </c>
      <c r="I3780">
        <v>48</v>
      </c>
      <c r="J3780">
        <v>88</v>
      </c>
      <c r="K3780">
        <v>49</v>
      </c>
      <c r="L3780">
        <v>232081000</v>
      </c>
      <c r="M3780">
        <v>147</v>
      </c>
      <c r="N3780">
        <v>48</v>
      </c>
      <c r="O3780">
        <v>71</v>
      </c>
      <c r="P3780">
        <v>1</v>
      </c>
      <c r="Q3780">
        <v>1.23943661971831</v>
      </c>
      <c r="R3780">
        <v>1.119718309859155</v>
      </c>
      <c r="S3780">
        <v>0.02</v>
      </c>
      <c r="T3780">
        <v>5.5E-2</v>
      </c>
      <c r="U3780">
        <v>17406075</v>
      </c>
      <c r="V3780" t="s">
        <v>1397</v>
      </c>
      <c r="W3780">
        <v>0.28461927068819359</v>
      </c>
      <c r="X3780">
        <v>2.3756610941853679E-2</v>
      </c>
      <c r="Y3780">
        <v>21609</v>
      </c>
      <c r="Z3780">
        <v>3176523</v>
      </c>
      <c r="AA3780">
        <v>466948881</v>
      </c>
      <c r="AB3780" t="s">
        <v>395</v>
      </c>
      <c r="AC3780" t="s">
        <v>1418</v>
      </c>
    </row>
    <row r="3781" spans="1:29" x14ac:dyDescent="0.25">
      <c r="A3781" t="s">
        <v>37</v>
      </c>
      <c r="B3781" t="s">
        <v>416</v>
      </c>
      <c r="C3781" t="s">
        <v>443</v>
      </c>
      <c r="D3781" t="s">
        <v>1069</v>
      </c>
      <c r="E3781">
        <v>137</v>
      </c>
      <c r="F3781">
        <v>2484037505.1999998</v>
      </c>
      <c r="G3781">
        <v>927192919</v>
      </c>
      <c r="H3781">
        <v>700472238</v>
      </c>
      <c r="I3781">
        <v>46</v>
      </c>
      <c r="J3781">
        <v>63</v>
      </c>
      <c r="K3781">
        <v>47</v>
      </c>
      <c r="L3781">
        <v>120965000</v>
      </c>
      <c r="M3781">
        <v>137</v>
      </c>
      <c r="N3781">
        <v>44</v>
      </c>
      <c r="O3781">
        <v>67</v>
      </c>
      <c r="P3781">
        <v>1.045454545454545</v>
      </c>
      <c r="Q3781">
        <v>0.94029850746268662</v>
      </c>
      <c r="R3781">
        <v>0.99287652645861602</v>
      </c>
      <c r="S3781">
        <v>0.02</v>
      </c>
      <c r="T3781">
        <v>1.4999999999999999E-2</v>
      </c>
      <c r="U3781">
        <v>4233775</v>
      </c>
      <c r="V3781" t="s">
        <v>1397</v>
      </c>
      <c r="W3781">
        <v>0.28198939691274999</v>
      </c>
      <c r="X3781">
        <v>6.0441724458464548E-3</v>
      </c>
      <c r="Y3781">
        <v>18769</v>
      </c>
      <c r="Z3781">
        <v>2571353</v>
      </c>
      <c r="AA3781">
        <v>352275361</v>
      </c>
      <c r="AB3781" t="s">
        <v>396</v>
      </c>
      <c r="AC3781" t="s">
        <v>1418</v>
      </c>
    </row>
    <row r="3782" spans="1:29" x14ac:dyDescent="0.25">
      <c r="A3782" t="s">
        <v>37</v>
      </c>
      <c r="B3782" t="s">
        <v>416</v>
      </c>
      <c r="C3782" t="s">
        <v>443</v>
      </c>
      <c r="D3782" t="s">
        <v>1066</v>
      </c>
      <c r="E3782">
        <v>121</v>
      </c>
      <c r="F3782">
        <v>2454365665.4400001</v>
      </c>
      <c r="G3782">
        <v>984547695</v>
      </c>
      <c r="H3782">
        <v>647688953</v>
      </c>
      <c r="I3782">
        <v>39</v>
      </c>
      <c r="J3782">
        <v>66</v>
      </c>
      <c r="K3782">
        <v>39</v>
      </c>
      <c r="L3782">
        <v>140283000</v>
      </c>
      <c r="M3782">
        <v>121</v>
      </c>
      <c r="N3782">
        <v>39</v>
      </c>
      <c r="O3782">
        <v>59</v>
      </c>
      <c r="P3782">
        <v>1</v>
      </c>
      <c r="Q3782">
        <v>1.1186440677966101</v>
      </c>
      <c r="R3782">
        <v>1.0593220338983049</v>
      </c>
      <c r="S3782">
        <v>0.02</v>
      </c>
      <c r="T3782">
        <v>4.4999999999999998E-2</v>
      </c>
      <c r="U3782">
        <v>9118395</v>
      </c>
      <c r="V3782" t="s">
        <v>1397</v>
      </c>
      <c r="W3782">
        <v>0.26389260659897928</v>
      </c>
      <c r="X3782">
        <v>1.407835498469587E-2</v>
      </c>
      <c r="Y3782">
        <v>14641</v>
      </c>
      <c r="Z3782">
        <v>1771561</v>
      </c>
      <c r="AA3782">
        <v>214358881</v>
      </c>
      <c r="AB3782" t="s">
        <v>391</v>
      </c>
      <c r="AC3782" t="s">
        <v>1418</v>
      </c>
    </row>
    <row r="3783" spans="1:29" x14ac:dyDescent="0.25">
      <c r="A3783" t="s">
        <v>37</v>
      </c>
      <c r="B3783" t="s">
        <v>416</v>
      </c>
      <c r="C3783" t="s">
        <v>443</v>
      </c>
      <c r="D3783" t="s">
        <v>1067</v>
      </c>
      <c r="E3783">
        <v>120</v>
      </c>
      <c r="F3783">
        <v>2171362229</v>
      </c>
      <c r="G3783">
        <v>833481714</v>
      </c>
      <c r="H3783">
        <v>456126988</v>
      </c>
      <c r="I3783">
        <v>32</v>
      </c>
      <c r="J3783">
        <v>51</v>
      </c>
      <c r="K3783">
        <v>32</v>
      </c>
      <c r="L3783">
        <v>80943000</v>
      </c>
      <c r="M3783">
        <v>120</v>
      </c>
      <c r="N3783">
        <v>39</v>
      </c>
      <c r="O3783">
        <v>58</v>
      </c>
      <c r="P3783">
        <v>0.82051282051282048</v>
      </c>
      <c r="Q3783">
        <v>0.87931034482758619</v>
      </c>
      <c r="R3783">
        <v>0.84991158267020339</v>
      </c>
      <c r="S3783">
        <v>0.01</v>
      </c>
      <c r="T3783">
        <v>0.01</v>
      </c>
      <c r="U3783">
        <v>1618860</v>
      </c>
      <c r="V3783" t="s">
        <v>1397</v>
      </c>
      <c r="W3783">
        <v>0.2100648993098056</v>
      </c>
      <c r="X3783">
        <v>3.549143204830494E-3</v>
      </c>
      <c r="Y3783">
        <v>14400</v>
      </c>
      <c r="Z3783">
        <v>1728000</v>
      </c>
      <c r="AA3783">
        <v>207360000</v>
      </c>
      <c r="AB3783" t="s">
        <v>391</v>
      </c>
      <c r="AC3783" t="s">
        <v>1418</v>
      </c>
    </row>
    <row r="3784" spans="1:29" x14ac:dyDescent="0.25">
      <c r="A3784" t="s">
        <v>37</v>
      </c>
      <c r="B3784" t="s">
        <v>416</v>
      </c>
      <c r="C3784" t="s">
        <v>443</v>
      </c>
      <c r="D3784" t="s">
        <v>1068</v>
      </c>
      <c r="E3784">
        <v>123</v>
      </c>
      <c r="F3784">
        <v>2289053066</v>
      </c>
      <c r="G3784">
        <v>851117046</v>
      </c>
      <c r="H3784">
        <v>534763176</v>
      </c>
      <c r="I3784">
        <v>38</v>
      </c>
      <c r="J3784">
        <v>92</v>
      </c>
      <c r="K3784">
        <v>38</v>
      </c>
      <c r="L3784">
        <v>188688000</v>
      </c>
      <c r="M3784">
        <v>123</v>
      </c>
      <c r="N3784">
        <v>40</v>
      </c>
      <c r="O3784">
        <v>60</v>
      </c>
      <c r="P3784">
        <v>0.95</v>
      </c>
      <c r="Q3784">
        <v>1.533333333333333</v>
      </c>
      <c r="R3784">
        <v>1.2416666666666669</v>
      </c>
      <c r="S3784">
        <v>1.4999999999999999E-2</v>
      </c>
      <c r="T3784">
        <v>0.08</v>
      </c>
      <c r="U3784">
        <v>17925360</v>
      </c>
      <c r="V3784" t="s">
        <v>1397</v>
      </c>
      <c r="W3784">
        <v>0.23361764038719759</v>
      </c>
      <c r="X3784">
        <v>3.3520183895384748E-2</v>
      </c>
      <c r="Y3784">
        <v>15129</v>
      </c>
      <c r="Z3784">
        <v>1860867</v>
      </c>
      <c r="AA3784">
        <v>228886641</v>
      </c>
      <c r="AB3784" t="s">
        <v>391</v>
      </c>
      <c r="AC3784" t="s">
        <v>1418</v>
      </c>
    </row>
    <row r="3785" spans="1:29" x14ac:dyDescent="0.25">
      <c r="A3785" t="s">
        <v>29</v>
      </c>
      <c r="B3785" t="s">
        <v>416</v>
      </c>
      <c r="C3785" t="s">
        <v>443</v>
      </c>
      <c r="D3785" t="s">
        <v>1071</v>
      </c>
      <c r="E3785">
        <v>145</v>
      </c>
      <c r="F3785">
        <v>1882150105</v>
      </c>
      <c r="G3785">
        <v>901525187</v>
      </c>
      <c r="H3785">
        <v>716613579</v>
      </c>
      <c r="I3785">
        <v>60</v>
      </c>
      <c r="J3785">
        <v>123</v>
      </c>
      <c r="K3785">
        <v>61</v>
      </c>
      <c r="L3785">
        <v>202338000</v>
      </c>
      <c r="M3785">
        <v>145</v>
      </c>
      <c r="N3785">
        <v>39</v>
      </c>
      <c r="O3785">
        <v>59</v>
      </c>
      <c r="P3785">
        <v>1.538461538461539</v>
      </c>
      <c r="Q3785">
        <v>2.0847457627118651</v>
      </c>
      <c r="R3785">
        <v>1.811603650586701</v>
      </c>
      <c r="S3785">
        <v>0.05</v>
      </c>
      <c r="T3785">
        <v>0.08</v>
      </c>
      <c r="U3785">
        <v>26303940</v>
      </c>
      <c r="V3785" t="s">
        <v>1398</v>
      </c>
      <c r="W3785">
        <v>0.38074199135142839</v>
      </c>
      <c r="X3785">
        <v>3.6705891111784253E-2</v>
      </c>
      <c r="Y3785">
        <v>21025</v>
      </c>
      <c r="Z3785">
        <v>3048625</v>
      </c>
      <c r="AA3785">
        <v>442050625</v>
      </c>
      <c r="AB3785" t="s">
        <v>395</v>
      </c>
      <c r="AC3785" t="s">
        <v>1418</v>
      </c>
    </row>
    <row r="3786" spans="1:29" x14ac:dyDescent="0.25">
      <c r="A3786" t="s">
        <v>29</v>
      </c>
      <c r="B3786" t="s">
        <v>416</v>
      </c>
      <c r="C3786" t="s">
        <v>443</v>
      </c>
      <c r="D3786" t="s">
        <v>1072</v>
      </c>
      <c r="E3786">
        <v>137</v>
      </c>
      <c r="F3786">
        <v>1740564989.1700001</v>
      </c>
      <c r="G3786">
        <v>771963598</v>
      </c>
      <c r="H3786">
        <v>616861570.55999994</v>
      </c>
      <c r="I3786">
        <v>52</v>
      </c>
      <c r="J3786">
        <v>103</v>
      </c>
      <c r="K3786">
        <v>54</v>
      </c>
      <c r="L3786">
        <v>177593000</v>
      </c>
      <c r="M3786">
        <v>137</v>
      </c>
      <c r="N3786">
        <v>39</v>
      </c>
      <c r="O3786">
        <v>59</v>
      </c>
      <c r="P3786">
        <v>1.333333333333333</v>
      </c>
      <c r="Q3786">
        <v>1.745762711864407</v>
      </c>
      <c r="R3786">
        <v>1.53954802259887</v>
      </c>
      <c r="S3786">
        <v>3.5000000000000003E-2</v>
      </c>
      <c r="T3786">
        <v>0.08</v>
      </c>
      <c r="U3786">
        <v>20423195</v>
      </c>
      <c r="V3786" t="s">
        <v>1398</v>
      </c>
      <c r="W3786">
        <v>0.35440306704902441</v>
      </c>
      <c r="X3786">
        <v>3.3108230395126399E-2</v>
      </c>
      <c r="Y3786">
        <v>18769</v>
      </c>
      <c r="Z3786">
        <v>2571353</v>
      </c>
      <c r="AA3786">
        <v>352275361</v>
      </c>
      <c r="AB3786" t="s">
        <v>396</v>
      </c>
      <c r="AC3786" t="s">
        <v>1418</v>
      </c>
    </row>
    <row r="3787" spans="1:29" x14ac:dyDescent="0.25">
      <c r="A3787" t="s">
        <v>29</v>
      </c>
      <c r="B3787" t="s">
        <v>416</v>
      </c>
      <c r="C3787" t="s">
        <v>443</v>
      </c>
      <c r="D3787" t="s">
        <v>1073</v>
      </c>
      <c r="E3787">
        <v>141</v>
      </c>
      <c r="F3787">
        <v>1986257245.4000001</v>
      </c>
      <c r="G3787">
        <v>870571666</v>
      </c>
      <c r="H3787">
        <v>715433741.39999998</v>
      </c>
      <c r="I3787">
        <v>56</v>
      </c>
      <c r="J3787">
        <v>115</v>
      </c>
      <c r="K3787">
        <v>57</v>
      </c>
      <c r="L3787">
        <v>188528000</v>
      </c>
      <c r="M3787">
        <v>141</v>
      </c>
      <c r="N3787">
        <v>39</v>
      </c>
      <c r="O3787">
        <v>59</v>
      </c>
      <c r="P3787">
        <v>1.4358974358974359</v>
      </c>
      <c r="Q3787">
        <v>1.949152542372881</v>
      </c>
      <c r="R3787">
        <v>1.692524989135159</v>
      </c>
      <c r="S3787">
        <v>3.5000000000000003E-2</v>
      </c>
      <c r="T3787">
        <v>0.08</v>
      </c>
      <c r="U3787">
        <v>21680720</v>
      </c>
      <c r="V3787" t="s">
        <v>1398</v>
      </c>
      <c r="W3787">
        <v>0.36019188504252542</v>
      </c>
      <c r="X3787">
        <v>3.0304301775834579E-2</v>
      </c>
      <c r="Y3787">
        <v>19881</v>
      </c>
      <c r="Z3787">
        <v>2803221</v>
      </c>
      <c r="AA3787">
        <v>395254161</v>
      </c>
      <c r="AB3787" t="s">
        <v>395</v>
      </c>
      <c r="AC3787" t="s">
        <v>1418</v>
      </c>
    </row>
    <row r="3788" spans="1:29" x14ac:dyDescent="0.25">
      <c r="A3788" t="s">
        <v>29</v>
      </c>
      <c r="B3788" t="s">
        <v>416</v>
      </c>
      <c r="C3788" t="s">
        <v>443</v>
      </c>
      <c r="D3788" t="s">
        <v>1074</v>
      </c>
      <c r="E3788">
        <v>131</v>
      </c>
      <c r="F3788">
        <v>1965801993.4200001</v>
      </c>
      <c r="G3788">
        <v>791492700</v>
      </c>
      <c r="H3788">
        <v>843245868</v>
      </c>
      <c r="I3788">
        <v>59</v>
      </c>
      <c r="J3788">
        <v>104</v>
      </c>
      <c r="K3788">
        <v>63</v>
      </c>
      <c r="L3788">
        <v>159681000</v>
      </c>
      <c r="M3788">
        <v>131</v>
      </c>
      <c r="N3788">
        <v>39</v>
      </c>
      <c r="O3788">
        <v>59</v>
      </c>
      <c r="P3788">
        <v>1.512820512820513</v>
      </c>
      <c r="Q3788">
        <v>1.7627118644067801</v>
      </c>
      <c r="R3788">
        <v>1.6377661886136461</v>
      </c>
      <c r="S3788">
        <v>0.05</v>
      </c>
      <c r="T3788">
        <v>0.08</v>
      </c>
      <c r="U3788">
        <v>20758530</v>
      </c>
      <c r="V3788" t="s">
        <v>1398</v>
      </c>
      <c r="W3788">
        <v>0.42895768282998059</v>
      </c>
      <c r="X3788">
        <v>2.4617410873574538E-2</v>
      </c>
      <c r="Y3788">
        <v>17161</v>
      </c>
      <c r="Z3788">
        <v>2248091</v>
      </c>
      <c r="AA3788">
        <v>294499921</v>
      </c>
      <c r="AB3788" t="s">
        <v>396</v>
      </c>
      <c r="AC3788" t="s">
        <v>1418</v>
      </c>
    </row>
    <row r="3789" spans="1:29" x14ac:dyDescent="0.25">
      <c r="A3789" t="s">
        <v>29</v>
      </c>
      <c r="B3789" t="s">
        <v>416</v>
      </c>
      <c r="C3789" t="s">
        <v>443</v>
      </c>
      <c r="D3789" t="s">
        <v>1075</v>
      </c>
      <c r="E3789">
        <v>140</v>
      </c>
      <c r="F3789">
        <v>1688220638.96</v>
      </c>
      <c r="G3789">
        <v>781833058</v>
      </c>
      <c r="H3789">
        <v>710188885.62</v>
      </c>
      <c r="I3789">
        <v>61</v>
      </c>
      <c r="J3789">
        <v>122</v>
      </c>
      <c r="K3789">
        <v>61</v>
      </c>
      <c r="L3789">
        <v>175821000</v>
      </c>
      <c r="M3789">
        <v>140</v>
      </c>
      <c r="N3789">
        <v>39</v>
      </c>
      <c r="O3789">
        <v>59</v>
      </c>
      <c r="P3789">
        <v>1.5641025641025641</v>
      </c>
      <c r="Q3789">
        <v>2.0677966101694909</v>
      </c>
      <c r="R3789">
        <v>1.8159495871360281</v>
      </c>
      <c r="S3789">
        <v>0.05</v>
      </c>
      <c r="T3789">
        <v>0.08</v>
      </c>
      <c r="U3789">
        <v>22856730</v>
      </c>
      <c r="V3789" t="s">
        <v>1398</v>
      </c>
      <c r="W3789">
        <v>0.42067302651713823</v>
      </c>
      <c r="X3789">
        <v>3.2184015355359877E-2</v>
      </c>
      <c r="Y3789">
        <v>19600</v>
      </c>
      <c r="Z3789">
        <v>2744000</v>
      </c>
      <c r="AA3789">
        <v>384160000</v>
      </c>
      <c r="AB3789" t="s">
        <v>395</v>
      </c>
      <c r="AC3789" t="s">
        <v>1418</v>
      </c>
    </row>
    <row r="3790" spans="1:29" x14ac:dyDescent="0.25">
      <c r="A3790" t="s">
        <v>29</v>
      </c>
      <c r="B3790" t="s">
        <v>416</v>
      </c>
      <c r="C3790" t="s">
        <v>443</v>
      </c>
      <c r="D3790" t="s">
        <v>1076</v>
      </c>
      <c r="E3790">
        <v>128</v>
      </c>
      <c r="F3790">
        <v>1744110732</v>
      </c>
      <c r="G3790">
        <v>738698474</v>
      </c>
      <c r="H3790">
        <v>519930837</v>
      </c>
      <c r="I3790">
        <v>47</v>
      </c>
      <c r="J3790">
        <v>119</v>
      </c>
      <c r="K3790">
        <v>47</v>
      </c>
      <c r="L3790">
        <v>156598181</v>
      </c>
      <c r="M3790">
        <v>128</v>
      </c>
      <c r="N3790">
        <v>39</v>
      </c>
      <c r="O3790">
        <v>59</v>
      </c>
      <c r="P3790">
        <v>1.2051282051282051</v>
      </c>
      <c r="Q3790">
        <v>2.0169491525423728</v>
      </c>
      <c r="R3790">
        <v>1.6110386788352891</v>
      </c>
      <c r="S3790">
        <v>3.5000000000000003E-2</v>
      </c>
      <c r="T3790">
        <v>0.08</v>
      </c>
      <c r="U3790">
        <v>18008790.815000001</v>
      </c>
      <c r="V3790" t="s">
        <v>1398</v>
      </c>
      <c r="W3790">
        <v>0.29810655221631882</v>
      </c>
      <c r="X3790">
        <v>3.4636896935966888E-2</v>
      </c>
      <c r="Y3790">
        <v>16384</v>
      </c>
      <c r="Z3790">
        <v>2097152</v>
      </c>
      <c r="AA3790">
        <v>268435456</v>
      </c>
      <c r="AB3790" t="s">
        <v>391</v>
      </c>
      <c r="AC3790" t="s">
        <v>1418</v>
      </c>
    </row>
    <row r="3791" spans="1:29" x14ac:dyDescent="0.25">
      <c r="A3791" t="s">
        <v>29</v>
      </c>
      <c r="B3791" t="s">
        <v>416</v>
      </c>
      <c r="C3791" t="s">
        <v>443</v>
      </c>
      <c r="D3791" t="s">
        <v>1077</v>
      </c>
      <c r="E3791">
        <v>134</v>
      </c>
      <c r="F3791">
        <v>1893842379.01</v>
      </c>
      <c r="G3791">
        <v>798129875</v>
      </c>
      <c r="H3791">
        <v>730279167.35000002</v>
      </c>
      <c r="I3791">
        <v>50</v>
      </c>
      <c r="J3791">
        <v>113</v>
      </c>
      <c r="K3791">
        <v>51</v>
      </c>
      <c r="L3791">
        <v>193970000</v>
      </c>
      <c r="M3791">
        <v>134</v>
      </c>
      <c r="N3791">
        <v>39</v>
      </c>
      <c r="O3791">
        <v>59</v>
      </c>
      <c r="P3791">
        <v>1.2820512820512819</v>
      </c>
      <c r="Q3791">
        <v>1.915254237288136</v>
      </c>
      <c r="R3791">
        <v>1.5986527596697091</v>
      </c>
      <c r="S3791">
        <v>3.5000000000000003E-2</v>
      </c>
      <c r="T3791">
        <v>0.08</v>
      </c>
      <c r="U3791">
        <v>22306550</v>
      </c>
      <c r="V3791" t="s">
        <v>1398</v>
      </c>
      <c r="W3791">
        <v>0.38560715265636369</v>
      </c>
      <c r="X3791">
        <v>3.0545236667430729E-2</v>
      </c>
      <c r="Y3791">
        <v>17956</v>
      </c>
      <c r="Z3791">
        <v>2406104</v>
      </c>
      <c r="AA3791">
        <v>322417936</v>
      </c>
      <c r="AB3791" t="s">
        <v>396</v>
      </c>
      <c r="AC3791" t="s">
        <v>1418</v>
      </c>
    </row>
    <row r="3792" spans="1:29" x14ac:dyDescent="0.25">
      <c r="A3792" t="s">
        <v>29</v>
      </c>
      <c r="B3792" t="s">
        <v>416</v>
      </c>
      <c r="C3792" t="s">
        <v>443</v>
      </c>
      <c r="D3792" t="s">
        <v>1078</v>
      </c>
      <c r="E3792">
        <v>134</v>
      </c>
      <c r="F3792">
        <v>1901217626.4300001</v>
      </c>
      <c r="G3792">
        <v>793552649</v>
      </c>
      <c r="H3792">
        <v>671715897.07000005</v>
      </c>
      <c r="I3792">
        <v>51</v>
      </c>
      <c r="J3792">
        <v>74</v>
      </c>
      <c r="K3792">
        <v>52</v>
      </c>
      <c r="L3792">
        <v>116514000</v>
      </c>
      <c r="M3792">
        <v>134</v>
      </c>
      <c r="N3792">
        <v>31</v>
      </c>
      <c r="O3792">
        <v>47</v>
      </c>
      <c r="P3792">
        <v>1.645161290322581</v>
      </c>
      <c r="Q3792">
        <v>1.574468085106383</v>
      </c>
      <c r="R3792">
        <v>1.6098146877144821</v>
      </c>
      <c r="S3792">
        <v>0.05</v>
      </c>
      <c r="T3792">
        <v>0.08</v>
      </c>
      <c r="U3792">
        <v>15146820</v>
      </c>
      <c r="V3792" t="s">
        <v>1398</v>
      </c>
      <c r="W3792">
        <v>0.35330826294268608</v>
      </c>
      <c r="X3792">
        <v>2.254944399272054E-2</v>
      </c>
      <c r="Y3792">
        <v>17956</v>
      </c>
      <c r="Z3792">
        <v>2406104</v>
      </c>
      <c r="AA3792">
        <v>322417936</v>
      </c>
      <c r="AB3792" t="s">
        <v>396</v>
      </c>
      <c r="AC3792" t="s">
        <v>1418</v>
      </c>
    </row>
    <row r="3793" spans="1:29" x14ac:dyDescent="0.25">
      <c r="A3793" t="s">
        <v>29</v>
      </c>
      <c r="B3793" t="s">
        <v>416</v>
      </c>
      <c r="C3793" t="s">
        <v>443</v>
      </c>
      <c r="D3793" t="s">
        <v>1079</v>
      </c>
      <c r="E3793">
        <v>135</v>
      </c>
      <c r="F3793">
        <v>1636088606.3699999</v>
      </c>
      <c r="G3793">
        <v>767686380</v>
      </c>
      <c r="H3793">
        <v>612100177.37</v>
      </c>
      <c r="I3793">
        <v>50</v>
      </c>
      <c r="J3793">
        <v>122</v>
      </c>
      <c r="K3793">
        <v>50</v>
      </c>
      <c r="L3793">
        <v>229475743</v>
      </c>
      <c r="M3793">
        <v>135</v>
      </c>
      <c r="N3793">
        <v>39</v>
      </c>
      <c r="O3793">
        <v>59</v>
      </c>
      <c r="P3793">
        <v>1.2820512820512819</v>
      </c>
      <c r="Q3793">
        <v>2.0677966101694909</v>
      </c>
      <c r="R3793">
        <v>1.6749239461103871</v>
      </c>
      <c r="S3793">
        <v>3.5000000000000003E-2</v>
      </c>
      <c r="T3793">
        <v>0.08</v>
      </c>
      <c r="U3793">
        <v>26389710.445</v>
      </c>
      <c r="V3793" t="s">
        <v>1398</v>
      </c>
      <c r="W3793">
        <v>0.37412409999484719</v>
      </c>
      <c r="X3793">
        <v>4.311338473775355E-2</v>
      </c>
      <c r="Y3793">
        <v>18225</v>
      </c>
      <c r="Z3793">
        <v>2460375</v>
      </c>
      <c r="AA3793">
        <v>332150625</v>
      </c>
      <c r="AB3793" t="s">
        <v>396</v>
      </c>
      <c r="AC3793" t="s">
        <v>1418</v>
      </c>
    </row>
    <row r="3794" spans="1:29" x14ac:dyDescent="0.25">
      <c r="A3794" t="s">
        <v>29</v>
      </c>
      <c r="B3794" t="s">
        <v>416</v>
      </c>
      <c r="C3794" t="s">
        <v>443</v>
      </c>
      <c r="D3794" t="s">
        <v>1080</v>
      </c>
      <c r="E3794">
        <v>133</v>
      </c>
      <c r="F3794">
        <v>1914453839.95</v>
      </c>
      <c r="G3794">
        <v>832346277</v>
      </c>
      <c r="H3794">
        <v>538592213.91999996</v>
      </c>
      <c r="I3794">
        <v>48</v>
      </c>
      <c r="J3794">
        <v>94</v>
      </c>
      <c r="K3794">
        <v>48</v>
      </c>
      <c r="L3794">
        <v>147629000</v>
      </c>
      <c r="M3794">
        <v>133</v>
      </c>
      <c r="N3794">
        <v>39</v>
      </c>
      <c r="O3794">
        <v>59</v>
      </c>
      <c r="P3794">
        <v>1.2307692307692311</v>
      </c>
      <c r="Q3794">
        <v>1.593220338983051</v>
      </c>
      <c r="R3794">
        <v>1.4119947848761409</v>
      </c>
      <c r="S3794">
        <v>3.5000000000000003E-2</v>
      </c>
      <c r="T3794">
        <v>0.08</v>
      </c>
      <c r="U3794">
        <v>16977335</v>
      </c>
      <c r="V3794" t="s">
        <v>1398</v>
      </c>
      <c r="W3794">
        <v>0.28132943332499799</v>
      </c>
      <c r="X3794">
        <v>3.1521686651269962E-2</v>
      </c>
      <c r="Y3794">
        <v>17689</v>
      </c>
      <c r="Z3794">
        <v>2352637</v>
      </c>
      <c r="AA3794">
        <v>312900721</v>
      </c>
      <c r="AB3794" t="s">
        <v>396</v>
      </c>
      <c r="AC3794" t="s">
        <v>1418</v>
      </c>
    </row>
    <row r="3795" spans="1:29" x14ac:dyDescent="0.25">
      <c r="A3795" t="s">
        <v>30</v>
      </c>
      <c r="B3795" t="s">
        <v>416</v>
      </c>
      <c r="C3795" t="s">
        <v>443</v>
      </c>
      <c r="D3795" t="s">
        <v>1075</v>
      </c>
      <c r="E3795">
        <v>151</v>
      </c>
      <c r="F3795">
        <v>2102484675.5899999</v>
      </c>
      <c r="G3795">
        <v>955045108</v>
      </c>
      <c r="H3795">
        <v>620493719.34000003</v>
      </c>
      <c r="I3795">
        <v>50</v>
      </c>
      <c r="J3795">
        <v>124</v>
      </c>
      <c r="K3795">
        <v>51</v>
      </c>
      <c r="L3795">
        <v>213001398</v>
      </c>
      <c r="M3795">
        <v>151</v>
      </c>
      <c r="N3795">
        <v>33</v>
      </c>
      <c r="O3795">
        <v>56</v>
      </c>
      <c r="P3795">
        <v>1.5151515151515149</v>
      </c>
      <c r="Q3795">
        <v>2.214285714285714</v>
      </c>
      <c r="R3795">
        <v>1.864718614718615</v>
      </c>
      <c r="S3795">
        <v>0.05</v>
      </c>
      <c r="T3795">
        <v>0.08</v>
      </c>
      <c r="U3795">
        <v>27690181.739999998</v>
      </c>
      <c r="V3795" t="s">
        <v>1398</v>
      </c>
      <c r="W3795">
        <v>0.29512401519210918</v>
      </c>
      <c r="X3795">
        <v>4.4626046770389859E-2</v>
      </c>
      <c r="Y3795">
        <v>22801</v>
      </c>
      <c r="Z3795">
        <v>3442951</v>
      </c>
      <c r="AA3795">
        <v>519885601</v>
      </c>
      <c r="AB3795" t="s">
        <v>397</v>
      </c>
      <c r="AC3795" t="s">
        <v>1418</v>
      </c>
    </row>
    <row r="3796" spans="1:29" x14ac:dyDescent="0.25">
      <c r="A3796" t="s">
        <v>30</v>
      </c>
      <c r="B3796" t="s">
        <v>416</v>
      </c>
      <c r="C3796" t="s">
        <v>443</v>
      </c>
      <c r="D3796" t="s">
        <v>1071</v>
      </c>
      <c r="E3796">
        <v>142</v>
      </c>
      <c r="F3796">
        <v>2037376465</v>
      </c>
      <c r="G3796">
        <v>989132326</v>
      </c>
      <c r="H3796">
        <v>471108873</v>
      </c>
      <c r="I3796">
        <v>35</v>
      </c>
      <c r="J3796">
        <v>85</v>
      </c>
      <c r="K3796">
        <v>36</v>
      </c>
      <c r="L3796">
        <v>183253000</v>
      </c>
      <c r="M3796">
        <v>142</v>
      </c>
      <c r="N3796">
        <v>33</v>
      </c>
      <c r="O3796">
        <v>56</v>
      </c>
      <c r="P3796">
        <v>1.060606060606061</v>
      </c>
      <c r="Q3796">
        <v>1.517857142857143</v>
      </c>
      <c r="R3796">
        <v>1.2892316017316019</v>
      </c>
      <c r="S3796">
        <v>0.02</v>
      </c>
      <c r="T3796">
        <v>0.08</v>
      </c>
      <c r="U3796">
        <v>18325300</v>
      </c>
      <c r="V3796" t="s">
        <v>1398</v>
      </c>
      <c r="W3796">
        <v>0.23123309859182059</v>
      </c>
      <c r="X3796">
        <v>3.8898227246931941E-2</v>
      </c>
      <c r="Y3796">
        <v>20164</v>
      </c>
      <c r="Z3796">
        <v>2863288</v>
      </c>
      <c r="AA3796">
        <v>406586896</v>
      </c>
      <c r="AB3796" t="s">
        <v>395</v>
      </c>
      <c r="AC3796" t="s">
        <v>1418</v>
      </c>
    </row>
    <row r="3797" spans="1:29" x14ac:dyDescent="0.25">
      <c r="A3797" t="s">
        <v>30</v>
      </c>
      <c r="B3797" t="s">
        <v>416</v>
      </c>
      <c r="C3797" t="s">
        <v>443</v>
      </c>
      <c r="D3797" t="s">
        <v>1080</v>
      </c>
      <c r="E3797">
        <v>141</v>
      </c>
      <c r="F3797">
        <v>1935677538.9100001</v>
      </c>
      <c r="G3797">
        <v>899313085</v>
      </c>
      <c r="H3797">
        <v>611395934</v>
      </c>
      <c r="I3797">
        <v>50</v>
      </c>
      <c r="J3797">
        <v>86</v>
      </c>
      <c r="K3797">
        <v>50</v>
      </c>
      <c r="L3797">
        <v>143756000</v>
      </c>
      <c r="M3797">
        <v>141</v>
      </c>
      <c r="N3797">
        <v>33</v>
      </c>
      <c r="O3797">
        <v>56</v>
      </c>
      <c r="P3797">
        <v>1.5151515151515149</v>
      </c>
      <c r="Q3797">
        <v>1.535714285714286</v>
      </c>
      <c r="R3797">
        <v>1.5254329004328999</v>
      </c>
      <c r="S3797">
        <v>0.05</v>
      </c>
      <c r="T3797">
        <v>0.08</v>
      </c>
      <c r="U3797">
        <v>18688280</v>
      </c>
      <c r="V3797" t="s">
        <v>1398</v>
      </c>
      <c r="W3797">
        <v>0.31585629409342802</v>
      </c>
      <c r="X3797">
        <v>3.0566575537612259E-2</v>
      </c>
      <c r="Y3797">
        <v>19881</v>
      </c>
      <c r="Z3797">
        <v>2803221</v>
      </c>
      <c r="AA3797">
        <v>395254161</v>
      </c>
      <c r="AB3797" t="s">
        <v>395</v>
      </c>
      <c r="AC3797" t="s">
        <v>1418</v>
      </c>
    </row>
    <row r="3798" spans="1:29" x14ac:dyDescent="0.25">
      <c r="A3798" t="s">
        <v>30</v>
      </c>
      <c r="B3798" t="s">
        <v>416</v>
      </c>
      <c r="C3798" t="s">
        <v>443</v>
      </c>
      <c r="D3798" t="s">
        <v>1073</v>
      </c>
      <c r="E3798">
        <v>143</v>
      </c>
      <c r="F3798">
        <v>1826110464.1099999</v>
      </c>
      <c r="G3798">
        <v>873731305</v>
      </c>
      <c r="H3798">
        <v>466435735.11000001</v>
      </c>
      <c r="I3798">
        <v>43</v>
      </c>
      <c r="J3798">
        <v>86</v>
      </c>
      <c r="K3798">
        <v>43</v>
      </c>
      <c r="L3798">
        <v>121483000</v>
      </c>
      <c r="M3798">
        <v>143</v>
      </c>
      <c r="N3798">
        <v>33</v>
      </c>
      <c r="O3798">
        <v>56</v>
      </c>
      <c r="P3798">
        <v>1.303030303030303</v>
      </c>
      <c r="Q3798">
        <v>1.535714285714286</v>
      </c>
      <c r="R3798">
        <v>1.419372294372294</v>
      </c>
      <c r="S3798">
        <v>3.5000000000000003E-2</v>
      </c>
      <c r="T3798">
        <v>0.08</v>
      </c>
      <c r="U3798">
        <v>13970545</v>
      </c>
      <c r="V3798" t="s">
        <v>1398</v>
      </c>
      <c r="W3798">
        <v>0.25542580488816652</v>
      </c>
      <c r="X3798">
        <v>2.995170384341438E-2</v>
      </c>
      <c r="Y3798">
        <v>20449</v>
      </c>
      <c r="Z3798">
        <v>2924207</v>
      </c>
      <c r="AA3798">
        <v>418161601</v>
      </c>
      <c r="AB3798" t="s">
        <v>395</v>
      </c>
      <c r="AC3798" t="s">
        <v>1418</v>
      </c>
    </row>
    <row r="3799" spans="1:29" x14ac:dyDescent="0.25">
      <c r="A3799" t="s">
        <v>30</v>
      </c>
      <c r="B3799" t="s">
        <v>416</v>
      </c>
      <c r="C3799" t="s">
        <v>443</v>
      </c>
      <c r="D3799" t="s">
        <v>1077</v>
      </c>
      <c r="E3799">
        <v>139</v>
      </c>
      <c r="F3799">
        <v>1857508563.8299999</v>
      </c>
      <c r="G3799">
        <v>850391160</v>
      </c>
      <c r="H3799">
        <v>521066979.13999999</v>
      </c>
      <c r="I3799">
        <v>40</v>
      </c>
      <c r="J3799">
        <v>69</v>
      </c>
      <c r="K3799">
        <v>40</v>
      </c>
      <c r="L3799">
        <v>98491000</v>
      </c>
      <c r="M3799">
        <v>139</v>
      </c>
      <c r="N3799">
        <v>33</v>
      </c>
      <c r="O3799">
        <v>56</v>
      </c>
      <c r="P3799">
        <v>1.2121212121212119</v>
      </c>
      <c r="Q3799">
        <v>1.232142857142857</v>
      </c>
      <c r="R3799">
        <v>1.222132034632035</v>
      </c>
      <c r="S3799">
        <v>3.5000000000000003E-2</v>
      </c>
      <c r="T3799">
        <v>5.5E-2</v>
      </c>
      <c r="U3799">
        <v>8864190</v>
      </c>
      <c r="V3799" t="s">
        <v>1398</v>
      </c>
      <c r="W3799">
        <v>0.28051928765572481</v>
      </c>
      <c r="X3799">
        <v>1.7011613391103741E-2</v>
      </c>
      <c r="Y3799">
        <v>19321</v>
      </c>
      <c r="Z3799">
        <v>2685619</v>
      </c>
      <c r="AA3799">
        <v>373301041</v>
      </c>
      <c r="AB3799" t="s">
        <v>396</v>
      </c>
      <c r="AC3799" t="s">
        <v>1418</v>
      </c>
    </row>
    <row r="3800" spans="1:29" x14ac:dyDescent="0.25">
      <c r="A3800" t="s">
        <v>30</v>
      </c>
      <c r="B3800" t="s">
        <v>416</v>
      </c>
      <c r="C3800" t="s">
        <v>443</v>
      </c>
      <c r="D3800" t="s">
        <v>1079</v>
      </c>
      <c r="E3800">
        <v>141</v>
      </c>
      <c r="F3800">
        <v>1711940981.52</v>
      </c>
      <c r="G3800">
        <v>898338155</v>
      </c>
      <c r="H3800">
        <v>561814542</v>
      </c>
      <c r="I3800">
        <v>50</v>
      </c>
      <c r="J3800">
        <v>103</v>
      </c>
      <c r="K3800">
        <v>50</v>
      </c>
      <c r="L3800">
        <v>170335934</v>
      </c>
      <c r="M3800">
        <v>141</v>
      </c>
      <c r="N3800">
        <v>33</v>
      </c>
      <c r="O3800">
        <v>56</v>
      </c>
      <c r="P3800">
        <v>1.5151515151515149</v>
      </c>
      <c r="Q3800">
        <v>1.839285714285714</v>
      </c>
      <c r="R3800">
        <v>1.677218614718615</v>
      </c>
      <c r="S3800">
        <v>0.05</v>
      </c>
      <c r="T3800">
        <v>0.08</v>
      </c>
      <c r="U3800">
        <v>22143671.420000002</v>
      </c>
      <c r="V3800" t="s">
        <v>1398</v>
      </c>
      <c r="W3800">
        <v>0.32817401304405691</v>
      </c>
      <c r="X3800">
        <v>3.9414557233016588E-2</v>
      </c>
      <c r="Y3800">
        <v>19881</v>
      </c>
      <c r="Z3800">
        <v>2803221</v>
      </c>
      <c r="AA3800">
        <v>395254161</v>
      </c>
      <c r="AB3800" t="s">
        <v>395</v>
      </c>
      <c r="AC3800" t="s">
        <v>1418</v>
      </c>
    </row>
    <row r="3801" spans="1:29" x14ac:dyDescent="0.25">
      <c r="A3801" t="s">
        <v>30</v>
      </c>
      <c r="B3801" t="s">
        <v>416</v>
      </c>
      <c r="C3801" t="s">
        <v>443</v>
      </c>
      <c r="D3801" t="s">
        <v>1072</v>
      </c>
      <c r="E3801">
        <v>152</v>
      </c>
      <c r="F3801">
        <v>2316487836.3800001</v>
      </c>
      <c r="G3801">
        <v>995086361</v>
      </c>
      <c r="H3801">
        <v>402322555</v>
      </c>
      <c r="I3801">
        <v>34</v>
      </c>
      <c r="J3801">
        <v>57</v>
      </c>
      <c r="K3801">
        <v>34</v>
      </c>
      <c r="L3801">
        <v>90601000</v>
      </c>
      <c r="M3801">
        <v>152</v>
      </c>
      <c r="N3801">
        <v>33</v>
      </c>
      <c r="O3801">
        <v>56</v>
      </c>
      <c r="P3801">
        <v>1.0303030303030301</v>
      </c>
      <c r="Q3801">
        <v>1.017857142857143</v>
      </c>
      <c r="R3801">
        <v>1.024080086580087</v>
      </c>
      <c r="S3801">
        <v>0.02</v>
      </c>
      <c r="T3801">
        <v>0.03</v>
      </c>
      <c r="U3801">
        <v>4530050</v>
      </c>
      <c r="V3801" t="s">
        <v>1398</v>
      </c>
      <c r="W3801">
        <v>0.1736778189298476</v>
      </c>
      <c r="X3801">
        <v>1.125974654838827E-2</v>
      </c>
      <c r="Y3801">
        <v>23104</v>
      </c>
      <c r="Z3801">
        <v>3511808</v>
      </c>
      <c r="AA3801">
        <v>533794816</v>
      </c>
      <c r="AB3801" t="s">
        <v>397</v>
      </c>
      <c r="AC3801" t="s">
        <v>1418</v>
      </c>
    </row>
    <row r="3802" spans="1:29" x14ac:dyDescent="0.25">
      <c r="A3802" t="s">
        <v>30</v>
      </c>
      <c r="B3802" t="s">
        <v>416</v>
      </c>
      <c r="C3802" t="s">
        <v>443</v>
      </c>
      <c r="D3802" t="s">
        <v>1078</v>
      </c>
      <c r="E3802">
        <v>147</v>
      </c>
      <c r="F3802">
        <v>2137262854.8</v>
      </c>
      <c r="G3802">
        <v>916524956</v>
      </c>
      <c r="H3802">
        <v>636055186.79999995</v>
      </c>
      <c r="I3802">
        <v>45</v>
      </c>
      <c r="J3802">
        <v>57</v>
      </c>
      <c r="K3802">
        <v>48</v>
      </c>
      <c r="L3802">
        <v>99964000</v>
      </c>
      <c r="M3802">
        <v>147</v>
      </c>
      <c r="N3802">
        <v>33</v>
      </c>
      <c r="O3802">
        <v>56</v>
      </c>
      <c r="P3802">
        <v>1.363636363636364</v>
      </c>
      <c r="Q3802">
        <v>1.017857142857143</v>
      </c>
      <c r="R3802">
        <v>1.1907467532467531</v>
      </c>
      <c r="S3802">
        <v>3.5000000000000003E-2</v>
      </c>
      <c r="T3802">
        <v>0.03</v>
      </c>
      <c r="U3802">
        <v>6497660</v>
      </c>
      <c r="V3802" t="s">
        <v>1398</v>
      </c>
      <c r="W3802">
        <v>0.29760269560269897</v>
      </c>
      <c r="X3802">
        <v>1.021556011938177E-2</v>
      </c>
      <c r="Y3802">
        <v>21609</v>
      </c>
      <c r="Z3802">
        <v>3176523</v>
      </c>
      <c r="AA3802">
        <v>466948881</v>
      </c>
      <c r="AB3802" t="s">
        <v>395</v>
      </c>
      <c r="AC3802" t="s">
        <v>1418</v>
      </c>
    </row>
    <row r="3803" spans="1:29" x14ac:dyDescent="0.25">
      <c r="A3803" t="s">
        <v>30</v>
      </c>
      <c r="B3803" t="s">
        <v>416</v>
      </c>
      <c r="C3803" t="s">
        <v>443</v>
      </c>
      <c r="D3803" t="s">
        <v>1074</v>
      </c>
      <c r="E3803">
        <v>147</v>
      </c>
      <c r="F3803">
        <v>2177152088.0300002</v>
      </c>
      <c r="G3803">
        <v>980236496</v>
      </c>
      <c r="H3803">
        <v>589548420</v>
      </c>
      <c r="I3803">
        <v>44</v>
      </c>
      <c r="J3803">
        <v>48</v>
      </c>
      <c r="K3803">
        <v>45</v>
      </c>
      <c r="L3803">
        <v>71049648</v>
      </c>
      <c r="M3803">
        <v>147</v>
      </c>
      <c r="N3803">
        <v>33</v>
      </c>
      <c r="O3803">
        <v>56</v>
      </c>
      <c r="P3803">
        <v>1.333333333333333</v>
      </c>
      <c r="Q3803">
        <v>0.8571428571428571</v>
      </c>
      <c r="R3803">
        <v>1.0952380952380949</v>
      </c>
      <c r="S3803">
        <v>3.5000000000000003E-2</v>
      </c>
      <c r="T3803">
        <v>0.01</v>
      </c>
      <c r="U3803">
        <v>3197234.16</v>
      </c>
      <c r="V3803" t="s">
        <v>1398</v>
      </c>
      <c r="W3803">
        <v>0.27078880857306292</v>
      </c>
      <c r="X3803">
        <v>5.4231918050089926E-3</v>
      </c>
      <c r="Y3803">
        <v>21609</v>
      </c>
      <c r="Z3803">
        <v>3176523</v>
      </c>
      <c r="AA3803">
        <v>466948881</v>
      </c>
      <c r="AB3803" t="s">
        <v>395</v>
      </c>
      <c r="AC3803" t="s">
        <v>1418</v>
      </c>
    </row>
    <row r="3804" spans="1:29" x14ac:dyDescent="0.25">
      <c r="A3804" t="s">
        <v>30</v>
      </c>
      <c r="B3804" t="s">
        <v>416</v>
      </c>
      <c r="C3804" t="s">
        <v>443</v>
      </c>
      <c r="D3804" t="s">
        <v>1076</v>
      </c>
      <c r="E3804">
        <v>144</v>
      </c>
      <c r="F3804">
        <v>1949539853.3599999</v>
      </c>
      <c r="G3804">
        <v>905662700</v>
      </c>
      <c r="H3804">
        <v>449231614</v>
      </c>
      <c r="I3804">
        <v>35</v>
      </c>
      <c r="J3804">
        <v>88</v>
      </c>
      <c r="K3804">
        <v>36</v>
      </c>
      <c r="L3804">
        <v>159808000</v>
      </c>
      <c r="M3804">
        <v>144</v>
      </c>
      <c r="N3804">
        <v>33</v>
      </c>
      <c r="O3804">
        <v>56</v>
      </c>
      <c r="P3804">
        <v>1.060606060606061</v>
      </c>
      <c r="Q3804">
        <v>1.571428571428571</v>
      </c>
      <c r="R3804">
        <v>1.3160173160173161</v>
      </c>
      <c r="S3804">
        <v>0.02</v>
      </c>
      <c r="T3804">
        <v>0.08</v>
      </c>
      <c r="U3804">
        <v>15980800</v>
      </c>
      <c r="V3804" t="s">
        <v>1398</v>
      </c>
      <c r="W3804">
        <v>0.2304295617377386</v>
      </c>
      <c r="X3804">
        <v>3.5573631734653471E-2</v>
      </c>
      <c r="Y3804">
        <v>20736</v>
      </c>
      <c r="Z3804">
        <v>2985984</v>
      </c>
      <c r="AA3804">
        <v>429981696</v>
      </c>
      <c r="AB3804" t="s">
        <v>395</v>
      </c>
      <c r="AC3804" t="s">
        <v>1418</v>
      </c>
    </row>
    <row r="3805" spans="1:29" x14ac:dyDescent="0.25">
      <c r="A3805" t="s">
        <v>31</v>
      </c>
      <c r="B3805" t="s">
        <v>416</v>
      </c>
      <c r="C3805" t="s">
        <v>443</v>
      </c>
      <c r="D3805" t="s">
        <v>1076</v>
      </c>
      <c r="E3805">
        <v>140</v>
      </c>
      <c r="F3805">
        <v>1942615150.3599999</v>
      </c>
      <c r="G3805">
        <v>877041415</v>
      </c>
      <c r="H3805">
        <v>565423965</v>
      </c>
      <c r="I3805">
        <v>46</v>
      </c>
      <c r="J3805">
        <v>99</v>
      </c>
      <c r="K3805">
        <v>46</v>
      </c>
      <c r="L3805">
        <v>154001000</v>
      </c>
      <c r="M3805">
        <v>140</v>
      </c>
      <c r="N3805">
        <v>38</v>
      </c>
      <c r="O3805">
        <v>64</v>
      </c>
      <c r="P3805">
        <v>1.2105263157894739</v>
      </c>
      <c r="Q3805">
        <v>1.546875</v>
      </c>
      <c r="R3805">
        <v>1.3787006578947369</v>
      </c>
      <c r="S3805">
        <v>3.5000000000000003E-2</v>
      </c>
      <c r="T3805">
        <v>0.08</v>
      </c>
      <c r="U3805">
        <v>17710115</v>
      </c>
      <c r="V3805" t="s">
        <v>1398</v>
      </c>
      <c r="W3805">
        <v>0.291063294186302</v>
      </c>
      <c r="X3805">
        <v>3.1321832989516109E-2</v>
      </c>
      <c r="Y3805">
        <v>19600</v>
      </c>
      <c r="Z3805">
        <v>2744000</v>
      </c>
      <c r="AA3805">
        <v>384160000</v>
      </c>
      <c r="AB3805" t="s">
        <v>395</v>
      </c>
      <c r="AC3805" t="s">
        <v>1418</v>
      </c>
    </row>
    <row r="3806" spans="1:29" x14ac:dyDescent="0.25">
      <c r="A3806" t="s">
        <v>31</v>
      </c>
      <c r="B3806" t="s">
        <v>416</v>
      </c>
      <c r="C3806" t="s">
        <v>443</v>
      </c>
      <c r="D3806" t="s">
        <v>1077</v>
      </c>
      <c r="E3806">
        <v>132</v>
      </c>
      <c r="F3806">
        <v>1774471458.8299999</v>
      </c>
      <c r="G3806">
        <v>787440158</v>
      </c>
      <c r="H3806">
        <v>631340205.14999998</v>
      </c>
      <c r="I3806">
        <v>49</v>
      </c>
      <c r="J3806">
        <v>113</v>
      </c>
      <c r="K3806">
        <v>49</v>
      </c>
      <c r="L3806">
        <v>229404000</v>
      </c>
      <c r="M3806">
        <v>132</v>
      </c>
      <c r="N3806">
        <v>38</v>
      </c>
      <c r="O3806">
        <v>64</v>
      </c>
      <c r="P3806">
        <v>1.2894736842105261</v>
      </c>
      <c r="Q3806">
        <v>1.765625</v>
      </c>
      <c r="R3806">
        <v>1.5275493421052631</v>
      </c>
      <c r="S3806">
        <v>3.5000000000000003E-2</v>
      </c>
      <c r="T3806">
        <v>0.08</v>
      </c>
      <c r="U3806">
        <v>26381460</v>
      </c>
      <c r="V3806" t="s">
        <v>1398</v>
      </c>
      <c r="W3806">
        <v>0.35579056626037542</v>
      </c>
      <c r="X3806">
        <v>4.178644063026532E-2</v>
      </c>
      <c r="Y3806">
        <v>17424</v>
      </c>
      <c r="Z3806">
        <v>2299968</v>
      </c>
      <c r="AA3806">
        <v>303595776</v>
      </c>
      <c r="AB3806" t="s">
        <v>396</v>
      </c>
      <c r="AC3806" t="s">
        <v>1418</v>
      </c>
    </row>
    <row r="3807" spans="1:29" x14ac:dyDescent="0.25">
      <c r="A3807" t="s">
        <v>31</v>
      </c>
      <c r="B3807" t="s">
        <v>416</v>
      </c>
      <c r="C3807" t="s">
        <v>443</v>
      </c>
      <c r="D3807" t="s">
        <v>1072</v>
      </c>
      <c r="E3807">
        <v>146</v>
      </c>
      <c r="F3807">
        <v>2149341709.0999999</v>
      </c>
      <c r="G3807">
        <v>992409835</v>
      </c>
      <c r="H3807">
        <v>553121953</v>
      </c>
      <c r="I3807">
        <v>43</v>
      </c>
      <c r="J3807">
        <v>88</v>
      </c>
      <c r="K3807">
        <v>43</v>
      </c>
      <c r="L3807">
        <v>184804000</v>
      </c>
      <c r="M3807">
        <v>146</v>
      </c>
      <c r="N3807">
        <v>38</v>
      </c>
      <c r="O3807">
        <v>64</v>
      </c>
      <c r="P3807">
        <v>1.131578947368421</v>
      </c>
      <c r="Q3807">
        <v>1.375</v>
      </c>
      <c r="R3807">
        <v>1.2532894736842111</v>
      </c>
      <c r="S3807">
        <v>2.5000000000000001E-2</v>
      </c>
      <c r="T3807">
        <v>5.5E-2</v>
      </c>
      <c r="U3807">
        <v>14784320</v>
      </c>
      <c r="V3807" t="s">
        <v>1398</v>
      </c>
      <c r="W3807">
        <v>0.25734481895464179</v>
      </c>
      <c r="X3807">
        <v>2.672886136558749E-2</v>
      </c>
      <c r="Y3807">
        <v>21316</v>
      </c>
      <c r="Z3807">
        <v>3112136</v>
      </c>
      <c r="AA3807">
        <v>454371856</v>
      </c>
      <c r="AB3807" t="s">
        <v>395</v>
      </c>
      <c r="AC3807" t="s">
        <v>1418</v>
      </c>
    </row>
    <row r="3808" spans="1:29" x14ac:dyDescent="0.25">
      <c r="A3808" t="s">
        <v>31</v>
      </c>
      <c r="B3808" t="s">
        <v>416</v>
      </c>
      <c r="C3808" t="s">
        <v>443</v>
      </c>
      <c r="D3808" t="s">
        <v>1075</v>
      </c>
      <c r="E3808">
        <v>140</v>
      </c>
      <c r="F3808">
        <v>1908830735.1800001</v>
      </c>
      <c r="G3808">
        <v>934672814</v>
      </c>
      <c r="H3808">
        <v>775560700.22000003</v>
      </c>
      <c r="I3808">
        <v>59</v>
      </c>
      <c r="J3808">
        <v>112</v>
      </c>
      <c r="K3808">
        <v>60</v>
      </c>
      <c r="L3808">
        <v>185968670</v>
      </c>
      <c r="M3808">
        <v>140</v>
      </c>
      <c r="N3808">
        <v>38</v>
      </c>
      <c r="O3808">
        <v>64</v>
      </c>
      <c r="P3808">
        <v>1.5526315789473679</v>
      </c>
      <c r="Q3808">
        <v>1.75</v>
      </c>
      <c r="R3808">
        <v>1.6513157894736841</v>
      </c>
      <c r="S3808">
        <v>0.05</v>
      </c>
      <c r="T3808">
        <v>0.08</v>
      </c>
      <c r="U3808">
        <v>24175927.100000001</v>
      </c>
      <c r="V3808" t="s">
        <v>1398</v>
      </c>
      <c r="W3808">
        <v>0.40630145246842209</v>
      </c>
      <c r="X3808">
        <v>3.117219205813564E-2</v>
      </c>
      <c r="Y3808">
        <v>19600</v>
      </c>
      <c r="Z3808">
        <v>2744000</v>
      </c>
      <c r="AA3808">
        <v>384160000</v>
      </c>
      <c r="AB3808" t="s">
        <v>395</v>
      </c>
      <c r="AC3808" t="s">
        <v>1418</v>
      </c>
    </row>
    <row r="3809" spans="1:29" x14ac:dyDescent="0.25">
      <c r="A3809" t="s">
        <v>31</v>
      </c>
      <c r="B3809" t="s">
        <v>416</v>
      </c>
      <c r="C3809" t="s">
        <v>443</v>
      </c>
      <c r="D3809" t="s">
        <v>1073</v>
      </c>
      <c r="E3809">
        <v>140</v>
      </c>
      <c r="F3809">
        <v>1755355240.8800001</v>
      </c>
      <c r="G3809">
        <v>871454523</v>
      </c>
      <c r="H3809">
        <v>573704968.27999997</v>
      </c>
      <c r="I3809">
        <v>49</v>
      </c>
      <c r="J3809">
        <v>111</v>
      </c>
      <c r="K3809">
        <v>49</v>
      </c>
      <c r="L3809">
        <v>208315848</v>
      </c>
      <c r="M3809">
        <v>140</v>
      </c>
      <c r="N3809">
        <v>38</v>
      </c>
      <c r="O3809">
        <v>64</v>
      </c>
      <c r="P3809">
        <v>1.2894736842105261</v>
      </c>
      <c r="Q3809">
        <v>1.734375</v>
      </c>
      <c r="R3809">
        <v>1.5119243421052631</v>
      </c>
      <c r="S3809">
        <v>3.5000000000000003E-2</v>
      </c>
      <c r="T3809">
        <v>0.08</v>
      </c>
      <c r="U3809">
        <v>23956322.52</v>
      </c>
      <c r="V3809" t="s">
        <v>1398</v>
      </c>
      <c r="W3809">
        <v>0.32683126179769079</v>
      </c>
      <c r="X3809">
        <v>4.1757216417041693E-2</v>
      </c>
      <c r="Y3809">
        <v>19600</v>
      </c>
      <c r="Z3809">
        <v>2744000</v>
      </c>
      <c r="AA3809">
        <v>384160000</v>
      </c>
      <c r="AB3809" t="s">
        <v>395</v>
      </c>
      <c r="AC3809" t="s">
        <v>1418</v>
      </c>
    </row>
    <row r="3810" spans="1:29" x14ac:dyDescent="0.25">
      <c r="A3810" t="s">
        <v>31</v>
      </c>
      <c r="B3810" t="s">
        <v>416</v>
      </c>
      <c r="C3810" t="s">
        <v>443</v>
      </c>
      <c r="D3810" t="s">
        <v>1079</v>
      </c>
      <c r="E3810">
        <v>142</v>
      </c>
      <c r="F3810">
        <v>1832954158.52</v>
      </c>
      <c r="G3810">
        <v>885891394</v>
      </c>
      <c r="H3810">
        <v>728611845.37</v>
      </c>
      <c r="I3810">
        <v>59</v>
      </c>
      <c r="J3810">
        <v>105</v>
      </c>
      <c r="K3810">
        <v>59</v>
      </c>
      <c r="L3810">
        <v>166411511</v>
      </c>
      <c r="M3810">
        <v>142</v>
      </c>
      <c r="N3810">
        <v>38</v>
      </c>
      <c r="O3810">
        <v>64</v>
      </c>
      <c r="P3810">
        <v>1.5526315789473679</v>
      </c>
      <c r="Q3810">
        <v>1.640625</v>
      </c>
      <c r="R3810">
        <v>1.5966282894736841</v>
      </c>
      <c r="S3810">
        <v>0.05</v>
      </c>
      <c r="T3810">
        <v>0.08</v>
      </c>
      <c r="U3810">
        <v>21633496.43</v>
      </c>
      <c r="V3810" t="s">
        <v>1398</v>
      </c>
      <c r="W3810">
        <v>0.3975068563407555</v>
      </c>
      <c r="X3810">
        <v>2.9691387214565781E-2</v>
      </c>
      <c r="Y3810">
        <v>20164</v>
      </c>
      <c r="Z3810">
        <v>2863288</v>
      </c>
      <c r="AA3810">
        <v>406586896</v>
      </c>
      <c r="AB3810" t="s">
        <v>395</v>
      </c>
      <c r="AC3810" t="s">
        <v>1418</v>
      </c>
    </row>
    <row r="3811" spans="1:29" x14ac:dyDescent="0.25">
      <c r="A3811" t="s">
        <v>31</v>
      </c>
      <c r="B3811" t="s">
        <v>416</v>
      </c>
      <c r="C3811" t="s">
        <v>443</v>
      </c>
      <c r="D3811" t="s">
        <v>1080</v>
      </c>
      <c r="E3811">
        <v>136</v>
      </c>
      <c r="F3811">
        <v>1779790088</v>
      </c>
      <c r="G3811">
        <v>876485680</v>
      </c>
      <c r="H3811">
        <v>618754959</v>
      </c>
      <c r="I3811">
        <v>51</v>
      </c>
      <c r="J3811">
        <v>102</v>
      </c>
      <c r="K3811">
        <v>51</v>
      </c>
      <c r="L3811">
        <v>215925000</v>
      </c>
      <c r="M3811">
        <v>136</v>
      </c>
      <c r="N3811">
        <v>38</v>
      </c>
      <c r="O3811">
        <v>64</v>
      </c>
      <c r="P3811">
        <v>1.3421052631578949</v>
      </c>
      <c r="Q3811">
        <v>1.59375</v>
      </c>
      <c r="R3811">
        <v>1.4679276315789469</v>
      </c>
      <c r="S3811">
        <v>3.5000000000000003E-2</v>
      </c>
      <c r="T3811">
        <v>0.08</v>
      </c>
      <c r="U3811">
        <v>24831375</v>
      </c>
      <c r="V3811" t="s">
        <v>1398</v>
      </c>
      <c r="W3811">
        <v>0.3476561439306094</v>
      </c>
      <c r="X3811">
        <v>4.0131193518240557E-2</v>
      </c>
      <c r="Y3811">
        <v>18496</v>
      </c>
      <c r="Z3811">
        <v>2515456</v>
      </c>
      <c r="AA3811">
        <v>342102016</v>
      </c>
      <c r="AB3811" t="s">
        <v>396</v>
      </c>
      <c r="AC3811" t="s">
        <v>1418</v>
      </c>
    </row>
    <row r="3812" spans="1:29" x14ac:dyDescent="0.25">
      <c r="A3812" t="s">
        <v>31</v>
      </c>
      <c r="B3812" t="s">
        <v>416</v>
      </c>
      <c r="C3812" t="s">
        <v>443</v>
      </c>
      <c r="D3812" t="s">
        <v>1074</v>
      </c>
      <c r="E3812">
        <v>140</v>
      </c>
      <c r="F3812">
        <v>2072240192</v>
      </c>
      <c r="G3812">
        <v>893915291</v>
      </c>
      <c r="H3812">
        <v>861706804</v>
      </c>
      <c r="I3812">
        <v>63</v>
      </c>
      <c r="J3812">
        <v>103</v>
      </c>
      <c r="K3812">
        <v>65</v>
      </c>
      <c r="L3812">
        <v>168597912</v>
      </c>
      <c r="M3812">
        <v>140</v>
      </c>
      <c r="N3812">
        <v>38</v>
      </c>
      <c r="O3812">
        <v>64</v>
      </c>
      <c r="P3812">
        <v>1.6578947368421051</v>
      </c>
      <c r="Q3812">
        <v>1.609375</v>
      </c>
      <c r="R3812">
        <v>1.6336348684210531</v>
      </c>
      <c r="S3812">
        <v>0.05</v>
      </c>
      <c r="T3812">
        <v>0.08</v>
      </c>
      <c r="U3812">
        <v>21917728.559999999</v>
      </c>
      <c r="V3812" t="s">
        <v>1398</v>
      </c>
      <c r="W3812">
        <v>0.4158334575917732</v>
      </c>
      <c r="X3812">
        <v>2.5435250665608061E-2</v>
      </c>
      <c r="Y3812">
        <v>19600</v>
      </c>
      <c r="Z3812">
        <v>2744000</v>
      </c>
      <c r="AA3812">
        <v>384160000</v>
      </c>
      <c r="AB3812" t="s">
        <v>395</v>
      </c>
      <c r="AC3812" t="s">
        <v>1418</v>
      </c>
    </row>
    <row r="3813" spans="1:29" x14ac:dyDescent="0.25">
      <c r="A3813" t="s">
        <v>31</v>
      </c>
      <c r="B3813" t="s">
        <v>416</v>
      </c>
      <c r="C3813" t="s">
        <v>443</v>
      </c>
      <c r="D3813" t="s">
        <v>1071</v>
      </c>
      <c r="E3813">
        <v>144</v>
      </c>
      <c r="F3813">
        <v>1953468365</v>
      </c>
      <c r="G3813">
        <v>954793293</v>
      </c>
      <c r="H3813">
        <v>577619969</v>
      </c>
      <c r="I3813">
        <v>49</v>
      </c>
      <c r="J3813">
        <v>82</v>
      </c>
      <c r="K3813">
        <v>50</v>
      </c>
      <c r="L3813">
        <v>138717000</v>
      </c>
      <c r="M3813">
        <v>144</v>
      </c>
      <c r="N3813">
        <v>38</v>
      </c>
      <c r="O3813">
        <v>64</v>
      </c>
      <c r="P3813">
        <v>1.2894736842105261</v>
      </c>
      <c r="Q3813">
        <v>1.28125</v>
      </c>
      <c r="R3813">
        <v>1.2853618421052631</v>
      </c>
      <c r="S3813">
        <v>3.5000000000000003E-2</v>
      </c>
      <c r="T3813">
        <v>5.5E-2</v>
      </c>
      <c r="U3813">
        <v>12484530</v>
      </c>
      <c r="V3813" t="s">
        <v>1398</v>
      </c>
      <c r="W3813">
        <v>0.29568944107267381</v>
      </c>
      <c r="X3813">
        <v>2.1613743758917729E-2</v>
      </c>
      <c r="Y3813">
        <v>20736</v>
      </c>
      <c r="Z3813">
        <v>2985984</v>
      </c>
      <c r="AA3813">
        <v>429981696</v>
      </c>
      <c r="AB3813" t="s">
        <v>395</v>
      </c>
      <c r="AC3813" t="s">
        <v>1418</v>
      </c>
    </row>
    <row r="3814" spans="1:29" x14ac:dyDescent="0.25">
      <c r="A3814" t="s">
        <v>31</v>
      </c>
      <c r="B3814" t="s">
        <v>416</v>
      </c>
      <c r="C3814" t="s">
        <v>443</v>
      </c>
      <c r="D3814" t="s">
        <v>1078</v>
      </c>
      <c r="E3814">
        <v>141</v>
      </c>
      <c r="F3814">
        <v>1957383027.3299999</v>
      </c>
      <c r="G3814">
        <v>892967650</v>
      </c>
      <c r="H3814">
        <v>466474070.19</v>
      </c>
      <c r="I3814">
        <v>40</v>
      </c>
      <c r="J3814">
        <v>63</v>
      </c>
      <c r="K3814">
        <v>40</v>
      </c>
      <c r="L3814">
        <v>110442000</v>
      </c>
      <c r="M3814">
        <v>141</v>
      </c>
      <c r="N3814">
        <v>38</v>
      </c>
      <c r="O3814">
        <v>64</v>
      </c>
      <c r="P3814">
        <v>1.0526315789473679</v>
      </c>
      <c r="Q3814">
        <v>0.984375</v>
      </c>
      <c r="R3814">
        <v>1.0185032894736841</v>
      </c>
      <c r="S3814">
        <v>0.02</v>
      </c>
      <c r="T3814">
        <v>1.4999999999999999E-2</v>
      </c>
      <c r="U3814">
        <v>3865470</v>
      </c>
      <c r="V3814" t="s">
        <v>1398</v>
      </c>
      <c r="W3814">
        <v>0.23831517065226701</v>
      </c>
      <c r="X3814">
        <v>8.2865699232232814E-3</v>
      </c>
      <c r="Y3814">
        <v>19881</v>
      </c>
      <c r="Z3814">
        <v>2803221</v>
      </c>
      <c r="AA3814">
        <v>395254161</v>
      </c>
      <c r="AB3814" t="s">
        <v>395</v>
      </c>
      <c r="AC3814" t="s">
        <v>1418</v>
      </c>
    </row>
    <row r="3815" spans="1:29" x14ac:dyDescent="0.25">
      <c r="A3815" t="s">
        <v>32</v>
      </c>
      <c r="B3815" t="s">
        <v>416</v>
      </c>
      <c r="C3815" t="s">
        <v>443</v>
      </c>
      <c r="D3815" t="s">
        <v>1076</v>
      </c>
      <c r="E3815">
        <v>119</v>
      </c>
      <c r="F3815">
        <v>1751819097.3599999</v>
      </c>
      <c r="G3815">
        <v>745429879</v>
      </c>
      <c r="H3815">
        <v>346309128</v>
      </c>
      <c r="I3815">
        <v>29</v>
      </c>
      <c r="J3815">
        <v>76</v>
      </c>
      <c r="K3815">
        <v>31</v>
      </c>
      <c r="L3815">
        <v>139939000</v>
      </c>
      <c r="M3815">
        <v>119</v>
      </c>
      <c r="N3815">
        <v>31</v>
      </c>
      <c r="O3815">
        <v>48</v>
      </c>
      <c r="P3815">
        <v>0.93548387096774188</v>
      </c>
      <c r="Q3815">
        <v>1.583333333333333</v>
      </c>
      <c r="R3815">
        <v>1.259408602150538</v>
      </c>
      <c r="S3815">
        <v>1.4999999999999999E-2</v>
      </c>
      <c r="T3815">
        <v>0.08</v>
      </c>
      <c r="U3815">
        <v>13294205</v>
      </c>
      <c r="V3815" t="s">
        <v>1398</v>
      </c>
      <c r="W3815">
        <v>0.19768543939376479</v>
      </c>
      <c r="X3815">
        <v>3.8388260444581747E-2</v>
      </c>
      <c r="Y3815">
        <v>14161</v>
      </c>
      <c r="Z3815">
        <v>1685159</v>
      </c>
      <c r="AA3815">
        <v>200533921</v>
      </c>
      <c r="AB3815" t="s">
        <v>394</v>
      </c>
      <c r="AC3815" t="s">
        <v>1418</v>
      </c>
    </row>
    <row r="3816" spans="1:29" x14ac:dyDescent="0.25">
      <c r="A3816" t="s">
        <v>32</v>
      </c>
      <c r="B3816" t="s">
        <v>416</v>
      </c>
      <c r="C3816" t="s">
        <v>443</v>
      </c>
      <c r="D3816" t="s">
        <v>1077</v>
      </c>
      <c r="E3816">
        <v>102</v>
      </c>
      <c r="F3816">
        <v>1504596545.02</v>
      </c>
      <c r="G3816">
        <v>633350187</v>
      </c>
      <c r="H3816">
        <v>363367876</v>
      </c>
      <c r="I3816">
        <v>26</v>
      </c>
      <c r="J3816">
        <v>46</v>
      </c>
      <c r="K3816">
        <v>27</v>
      </c>
      <c r="L3816">
        <v>96327000</v>
      </c>
      <c r="M3816">
        <v>102</v>
      </c>
      <c r="N3816">
        <v>26</v>
      </c>
      <c r="O3816">
        <v>41</v>
      </c>
      <c r="P3816">
        <v>1</v>
      </c>
      <c r="Q3816">
        <v>1.121951219512195</v>
      </c>
      <c r="R3816">
        <v>1.0609756097560981</v>
      </c>
      <c r="S3816">
        <v>0.02</v>
      </c>
      <c r="T3816">
        <v>4.4999999999999998E-2</v>
      </c>
      <c r="U3816">
        <v>6261255</v>
      </c>
      <c r="V3816" t="s">
        <v>1398</v>
      </c>
      <c r="W3816">
        <v>0.24150519101130191</v>
      </c>
      <c r="X3816">
        <v>1.723117373204449E-2</v>
      </c>
      <c r="Y3816">
        <v>10404</v>
      </c>
      <c r="Z3816">
        <v>1061208</v>
      </c>
      <c r="AA3816">
        <v>108243216</v>
      </c>
      <c r="AB3816" t="s">
        <v>393</v>
      </c>
      <c r="AC3816" t="s">
        <v>1418</v>
      </c>
    </row>
    <row r="3817" spans="1:29" x14ac:dyDescent="0.25">
      <c r="A3817" t="s">
        <v>32</v>
      </c>
      <c r="B3817" t="s">
        <v>416</v>
      </c>
      <c r="C3817" t="s">
        <v>443</v>
      </c>
      <c r="D3817" t="s">
        <v>1080</v>
      </c>
      <c r="E3817">
        <v>104</v>
      </c>
      <c r="F3817">
        <v>1398466458.27</v>
      </c>
      <c r="G3817">
        <v>591149849</v>
      </c>
      <c r="H3817">
        <v>555192026</v>
      </c>
      <c r="I3817">
        <v>38</v>
      </c>
      <c r="J3817">
        <v>65</v>
      </c>
      <c r="K3817">
        <v>39</v>
      </c>
      <c r="L3817">
        <v>116752000</v>
      </c>
      <c r="M3817">
        <v>104</v>
      </c>
      <c r="N3817">
        <v>29</v>
      </c>
      <c r="O3817">
        <v>42</v>
      </c>
      <c r="P3817">
        <v>1.3103448275862071</v>
      </c>
      <c r="Q3817">
        <v>1.5476190476190479</v>
      </c>
      <c r="R3817">
        <v>1.4289819376026269</v>
      </c>
      <c r="S3817">
        <v>3.5000000000000003E-2</v>
      </c>
      <c r="T3817">
        <v>0.08</v>
      </c>
      <c r="U3817">
        <v>13426480</v>
      </c>
      <c r="V3817" t="s">
        <v>1398</v>
      </c>
      <c r="W3817">
        <v>0.39700060213586458</v>
      </c>
      <c r="X3817">
        <v>2.4183488543115351E-2</v>
      </c>
      <c r="Y3817">
        <v>10816</v>
      </c>
      <c r="Z3817">
        <v>1124864</v>
      </c>
      <c r="AA3817">
        <v>116985856</v>
      </c>
      <c r="AB3817" t="s">
        <v>393</v>
      </c>
      <c r="AC3817" t="s">
        <v>1418</v>
      </c>
    </row>
    <row r="3818" spans="1:29" x14ac:dyDescent="0.25">
      <c r="A3818" t="s">
        <v>32</v>
      </c>
      <c r="B3818" t="s">
        <v>416</v>
      </c>
      <c r="C3818" t="s">
        <v>443</v>
      </c>
      <c r="D3818" t="s">
        <v>1072</v>
      </c>
      <c r="E3818">
        <v>97</v>
      </c>
      <c r="F3818">
        <v>1244245656.8800001</v>
      </c>
      <c r="G3818">
        <v>603607911</v>
      </c>
      <c r="H3818">
        <v>345265453.56</v>
      </c>
      <c r="I3818">
        <v>32</v>
      </c>
      <c r="J3818">
        <v>48</v>
      </c>
      <c r="K3818">
        <v>33</v>
      </c>
      <c r="L3818">
        <v>83131000</v>
      </c>
      <c r="M3818">
        <v>97</v>
      </c>
      <c r="N3818">
        <v>25</v>
      </c>
      <c r="O3818">
        <v>39</v>
      </c>
      <c r="P3818">
        <v>1.28</v>
      </c>
      <c r="Q3818">
        <v>1.2307692307692311</v>
      </c>
      <c r="R3818">
        <v>1.2553846153846151</v>
      </c>
      <c r="S3818">
        <v>3.5000000000000003E-2</v>
      </c>
      <c r="T3818">
        <v>5.5E-2</v>
      </c>
      <c r="U3818">
        <v>7481790</v>
      </c>
      <c r="V3818" t="s">
        <v>1398</v>
      </c>
      <c r="W3818">
        <v>0.27748977997300639</v>
      </c>
      <c r="X3818">
        <v>2.1669674515234459E-2</v>
      </c>
      <c r="Y3818">
        <v>9409</v>
      </c>
      <c r="Z3818">
        <v>912673</v>
      </c>
      <c r="AA3818">
        <v>88529281</v>
      </c>
      <c r="AB3818" t="s">
        <v>392</v>
      </c>
      <c r="AC3818" t="s">
        <v>1418</v>
      </c>
    </row>
    <row r="3819" spans="1:29" x14ac:dyDescent="0.25">
      <c r="A3819" t="s">
        <v>32</v>
      </c>
      <c r="B3819" t="s">
        <v>416</v>
      </c>
      <c r="C3819" t="s">
        <v>443</v>
      </c>
      <c r="D3819" t="s">
        <v>1074</v>
      </c>
      <c r="E3819">
        <v>108</v>
      </c>
      <c r="F3819">
        <v>1710962993</v>
      </c>
      <c r="G3819">
        <v>728568718</v>
      </c>
      <c r="H3819">
        <v>928877557</v>
      </c>
      <c r="I3819">
        <v>61</v>
      </c>
      <c r="J3819">
        <v>85</v>
      </c>
      <c r="K3819">
        <v>65</v>
      </c>
      <c r="L3819">
        <v>157714000</v>
      </c>
      <c r="M3819">
        <v>108</v>
      </c>
      <c r="N3819">
        <v>28</v>
      </c>
      <c r="O3819">
        <v>43</v>
      </c>
      <c r="P3819">
        <v>2.1785714285714279</v>
      </c>
      <c r="Q3819">
        <v>1.976744186046512</v>
      </c>
      <c r="R3819">
        <v>2.0776578073089702</v>
      </c>
      <c r="S3819">
        <v>0.05</v>
      </c>
      <c r="T3819">
        <v>0.08</v>
      </c>
      <c r="U3819">
        <v>20502820</v>
      </c>
      <c r="V3819" t="s">
        <v>1398</v>
      </c>
      <c r="W3819">
        <v>0.54289751490843607</v>
      </c>
      <c r="X3819">
        <v>2.2072683149131141E-2</v>
      </c>
      <c r="Y3819">
        <v>11664</v>
      </c>
      <c r="Z3819">
        <v>1259712</v>
      </c>
      <c r="AA3819">
        <v>136048896</v>
      </c>
      <c r="AB3819" t="s">
        <v>393</v>
      </c>
      <c r="AC3819" t="s">
        <v>1418</v>
      </c>
    </row>
    <row r="3820" spans="1:29" x14ac:dyDescent="0.25">
      <c r="A3820" t="s">
        <v>32</v>
      </c>
      <c r="B3820" t="s">
        <v>416</v>
      </c>
      <c r="C3820" t="s">
        <v>443</v>
      </c>
      <c r="D3820" t="s">
        <v>1078</v>
      </c>
      <c r="E3820">
        <v>102</v>
      </c>
      <c r="F3820">
        <v>1438310307.3599999</v>
      </c>
      <c r="G3820">
        <v>669350245</v>
      </c>
      <c r="H3820">
        <v>341015982.60000002</v>
      </c>
      <c r="I3820">
        <v>32</v>
      </c>
      <c r="J3820">
        <v>34</v>
      </c>
      <c r="K3820">
        <v>34</v>
      </c>
      <c r="L3820">
        <v>56271000</v>
      </c>
      <c r="M3820">
        <v>102</v>
      </c>
      <c r="N3820">
        <v>25</v>
      </c>
      <c r="O3820">
        <v>41</v>
      </c>
      <c r="P3820">
        <v>1.28</v>
      </c>
      <c r="Q3820">
        <v>0.82926829268292679</v>
      </c>
      <c r="R3820">
        <v>1.054634146341463</v>
      </c>
      <c r="S3820">
        <v>3.5000000000000003E-2</v>
      </c>
      <c r="T3820">
        <v>0.01</v>
      </c>
      <c r="U3820">
        <v>2532195</v>
      </c>
      <c r="V3820" t="s">
        <v>1398</v>
      </c>
      <c r="W3820">
        <v>0.23709486114017389</v>
      </c>
      <c r="X3820">
        <v>7.425443759831566E-3</v>
      </c>
      <c r="Y3820">
        <v>10404</v>
      </c>
      <c r="Z3820">
        <v>1061208</v>
      </c>
      <c r="AA3820">
        <v>108243216</v>
      </c>
      <c r="AB3820" t="s">
        <v>393</v>
      </c>
      <c r="AC3820" t="s">
        <v>1418</v>
      </c>
    </row>
    <row r="3821" spans="1:29" x14ac:dyDescent="0.25">
      <c r="A3821" t="s">
        <v>32</v>
      </c>
      <c r="B3821" t="s">
        <v>416</v>
      </c>
      <c r="C3821" t="s">
        <v>443</v>
      </c>
      <c r="D3821" t="s">
        <v>1079</v>
      </c>
      <c r="E3821">
        <v>102</v>
      </c>
      <c r="F3821">
        <v>1409361430.3699999</v>
      </c>
      <c r="G3821">
        <v>626687802</v>
      </c>
      <c r="H3821">
        <v>354297213</v>
      </c>
      <c r="I3821">
        <v>31</v>
      </c>
      <c r="J3821">
        <v>62</v>
      </c>
      <c r="K3821">
        <v>31</v>
      </c>
      <c r="L3821">
        <v>121748000</v>
      </c>
      <c r="M3821">
        <v>102</v>
      </c>
      <c r="N3821">
        <v>28</v>
      </c>
      <c r="O3821">
        <v>41</v>
      </c>
      <c r="P3821">
        <v>1.107142857142857</v>
      </c>
      <c r="Q3821">
        <v>1.51219512195122</v>
      </c>
      <c r="R3821">
        <v>1.3096689895470379</v>
      </c>
      <c r="S3821">
        <v>2.5000000000000001E-2</v>
      </c>
      <c r="T3821">
        <v>0.08</v>
      </c>
      <c r="U3821">
        <v>12783540</v>
      </c>
      <c r="V3821" t="s">
        <v>1398</v>
      </c>
      <c r="W3821">
        <v>0.25138846953331639</v>
      </c>
      <c r="X3821">
        <v>3.6081401520931533E-2</v>
      </c>
      <c r="Y3821">
        <v>10404</v>
      </c>
      <c r="Z3821">
        <v>1061208</v>
      </c>
      <c r="AA3821">
        <v>108243216</v>
      </c>
      <c r="AB3821" t="s">
        <v>393</v>
      </c>
      <c r="AC3821" t="s">
        <v>1418</v>
      </c>
    </row>
    <row r="3822" spans="1:29" x14ac:dyDescent="0.25">
      <c r="A3822" t="s">
        <v>32</v>
      </c>
      <c r="B3822" t="s">
        <v>416</v>
      </c>
      <c r="C3822" t="s">
        <v>443</v>
      </c>
      <c r="D3822" t="s">
        <v>1081</v>
      </c>
      <c r="E3822">
        <v>104</v>
      </c>
      <c r="F3822">
        <v>1531277832</v>
      </c>
      <c r="G3822">
        <v>651658312</v>
      </c>
      <c r="H3822">
        <v>431069896</v>
      </c>
      <c r="I3822">
        <v>35</v>
      </c>
      <c r="J3822">
        <v>80</v>
      </c>
      <c r="K3822">
        <v>36</v>
      </c>
      <c r="L3822">
        <v>141450000</v>
      </c>
      <c r="M3822">
        <v>104</v>
      </c>
      <c r="N3822">
        <v>29</v>
      </c>
      <c r="O3822">
        <v>42</v>
      </c>
      <c r="P3822">
        <v>1.2068965517241379</v>
      </c>
      <c r="Q3822">
        <v>1.9047619047619051</v>
      </c>
      <c r="R3822">
        <v>1.5558292282430211</v>
      </c>
      <c r="S3822">
        <v>3.5000000000000003E-2</v>
      </c>
      <c r="T3822">
        <v>0.08</v>
      </c>
      <c r="U3822">
        <v>16266750</v>
      </c>
      <c r="V3822" t="s">
        <v>1398</v>
      </c>
      <c r="W3822">
        <v>0.28150991739819042</v>
      </c>
      <c r="X3822">
        <v>3.7735759678286601E-2</v>
      </c>
      <c r="Y3822">
        <v>10816</v>
      </c>
      <c r="Z3822">
        <v>1124864</v>
      </c>
      <c r="AA3822">
        <v>116985856</v>
      </c>
      <c r="AB3822" t="s">
        <v>393</v>
      </c>
      <c r="AC3822" t="s">
        <v>1418</v>
      </c>
    </row>
    <row r="3823" spans="1:29" x14ac:dyDescent="0.25">
      <c r="A3823" t="s">
        <v>32</v>
      </c>
      <c r="B3823" t="s">
        <v>416</v>
      </c>
      <c r="C3823" t="s">
        <v>443</v>
      </c>
      <c r="D3823" t="s">
        <v>1073</v>
      </c>
      <c r="E3823">
        <v>96</v>
      </c>
      <c r="F3823">
        <v>1322877781.8800001</v>
      </c>
      <c r="G3823">
        <v>570202461</v>
      </c>
      <c r="H3823">
        <v>449203246.88</v>
      </c>
      <c r="I3823">
        <v>39</v>
      </c>
      <c r="J3823">
        <v>76</v>
      </c>
      <c r="K3823">
        <v>39</v>
      </c>
      <c r="L3823">
        <v>122418000</v>
      </c>
      <c r="M3823">
        <v>96</v>
      </c>
      <c r="N3823">
        <v>26</v>
      </c>
      <c r="O3823">
        <v>38</v>
      </c>
      <c r="P3823">
        <v>1.5</v>
      </c>
      <c r="Q3823">
        <v>2</v>
      </c>
      <c r="R3823">
        <v>1.75</v>
      </c>
      <c r="S3823">
        <v>0.05</v>
      </c>
      <c r="T3823">
        <v>0.08</v>
      </c>
      <c r="U3823">
        <v>15914340</v>
      </c>
      <c r="V3823" t="s">
        <v>1398</v>
      </c>
      <c r="W3823">
        <v>0.33956519115591871</v>
      </c>
      <c r="X3823">
        <v>3.5427927359241357E-2</v>
      </c>
      <c r="Y3823">
        <v>9216</v>
      </c>
      <c r="Z3823">
        <v>884736</v>
      </c>
      <c r="AA3823">
        <v>84934656</v>
      </c>
      <c r="AB3823" t="s">
        <v>392</v>
      </c>
      <c r="AC3823" t="s">
        <v>1418</v>
      </c>
    </row>
    <row r="3824" spans="1:29" x14ac:dyDescent="0.25">
      <c r="A3824" t="s">
        <v>32</v>
      </c>
      <c r="B3824" t="s">
        <v>416</v>
      </c>
      <c r="C3824" t="s">
        <v>443</v>
      </c>
      <c r="D3824" t="s">
        <v>1071</v>
      </c>
      <c r="E3824">
        <v>122</v>
      </c>
      <c r="F3824">
        <v>1664686778.5599999</v>
      </c>
      <c r="G3824">
        <v>765834997</v>
      </c>
      <c r="H3824">
        <v>490036588.56</v>
      </c>
      <c r="I3824">
        <v>36</v>
      </c>
      <c r="J3824">
        <v>60</v>
      </c>
      <c r="K3824">
        <v>37</v>
      </c>
      <c r="L3824">
        <v>114335000</v>
      </c>
      <c r="M3824">
        <v>122</v>
      </c>
      <c r="N3824">
        <v>31</v>
      </c>
      <c r="O3824">
        <v>49</v>
      </c>
      <c r="P3824">
        <v>1.161290322580645</v>
      </c>
      <c r="Q3824">
        <v>1.2244897959183669</v>
      </c>
      <c r="R3824">
        <v>1.192890059249506</v>
      </c>
      <c r="S3824">
        <v>2.5000000000000001E-2</v>
      </c>
      <c r="T3824">
        <v>5.5E-2</v>
      </c>
      <c r="U3824">
        <v>9146800</v>
      </c>
      <c r="V3824" t="s">
        <v>1398</v>
      </c>
      <c r="W3824">
        <v>0.29437164688957002</v>
      </c>
      <c r="X3824">
        <v>1.8665545009360188E-2</v>
      </c>
      <c r="Y3824">
        <v>14884</v>
      </c>
      <c r="Z3824">
        <v>1815848</v>
      </c>
      <c r="AA3824">
        <v>221533456</v>
      </c>
      <c r="AB3824" t="s">
        <v>391</v>
      </c>
      <c r="AC3824" t="s">
        <v>1418</v>
      </c>
    </row>
    <row r="3825" spans="1:29" x14ac:dyDescent="0.25">
      <c r="A3825" t="s">
        <v>32</v>
      </c>
      <c r="B3825" t="s">
        <v>416</v>
      </c>
      <c r="C3825" t="s">
        <v>443</v>
      </c>
      <c r="D3825" t="s">
        <v>1075</v>
      </c>
      <c r="E3825">
        <v>112</v>
      </c>
      <c r="F3825">
        <v>1610048108</v>
      </c>
      <c r="G3825">
        <v>660151886</v>
      </c>
      <c r="H3825">
        <v>669321185</v>
      </c>
      <c r="I3825">
        <v>54</v>
      </c>
      <c r="J3825">
        <v>111</v>
      </c>
      <c r="K3825">
        <v>54</v>
      </c>
      <c r="L3825">
        <v>190532000</v>
      </c>
      <c r="M3825">
        <v>112</v>
      </c>
      <c r="N3825">
        <v>32</v>
      </c>
      <c r="O3825">
        <v>45</v>
      </c>
      <c r="P3825">
        <v>1.6875</v>
      </c>
      <c r="Q3825">
        <v>2.4666666666666668</v>
      </c>
      <c r="R3825">
        <v>2.0770833333333329</v>
      </c>
      <c r="S3825">
        <v>0.05</v>
      </c>
      <c r="T3825">
        <v>0.08</v>
      </c>
      <c r="U3825">
        <v>24769160</v>
      </c>
      <c r="V3825" t="s">
        <v>1398</v>
      </c>
      <c r="W3825">
        <v>0.41571502222466511</v>
      </c>
      <c r="X3825">
        <v>3.7006388793744807E-2</v>
      </c>
      <c r="Y3825">
        <v>12544</v>
      </c>
      <c r="Z3825">
        <v>1404928</v>
      </c>
      <c r="AA3825">
        <v>157351936</v>
      </c>
      <c r="AB3825" t="s">
        <v>394</v>
      </c>
      <c r="AC3825" t="s">
        <v>1418</v>
      </c>
    </row>
    <row r="3826" spans="1:29" x14ac:dyDescent="0.25">
      <c r="A3826" t="s">
        <v>33</v>
      </c>
      <c r="B3826" t="s">
        <v>416</v>
      </c>
      <c r="C3826" t="s">
        <v>443</v>
      </c>
      <c r="D3826" t="s">
        <v>1073</v>
      </c>
      <c r="E3826">
        <v>103</v>
      </c>
      <c r="F3826">
        <v>1448623628.5999999</v>
      </c>
      <c r="G3826">
        <v>589006836</v>
      </c>
      <c r="H3826">
        <v>569381831</v>
      </c>
      <c r="I3826">
        <v>47</v>
      </c>
      <c r="J3826">
        <v>83</v>
      </c>
      <c r="K3826">
        <v>50</v>
      </c>
      <c r="L3826">
        <v>124060825</v>
      </c>
      <c r="M3826">
        <v>103</v>
      </c>
      <c r="N3826">
        <v>30</v>
      </c>
      <c r="O3826">
        <v>41</v>
      </c>
      <c r="P3826">
        <v>1.5666666666666671</v>
      </c>
      <c r="Q3826">
        <v>2.024390243902439</v>
      </c>
      <c r="R3826">
        <v>1.795528455284553</v>
      </c>
      <c r="S3826">
        <v>0.05</v>
      </c>
      <c r="T3826">
        <v>0.08</v>
      </c>
      <c r="U3826">
        <v>16127907.25</v>
      </c>
      <c r="V3826" t="s">
        <v>1398</v>
      </c>
      <c r="W3826">
        <v>0.3930502166047577</v>
      </c>
      <c r="X3826">
        <v>2.8325293101950071E-2</v>
      </c>
      <c r="Y3826">
        <v>10609</v>
      </c>
      <c r="Z3826">
        <v>1092727</v>
      </c>
      <c r="AA3826">
        <v>112550881</v>
      </c>
      <c r="AB3826" t="s">
        <v>393</v>
      </c>
      <c r="AC3826" t="s">
        <v>1418</v>
      </c>
    </row>
    <row r="3827" spans="1:29" x14ac:dyDescent="0.25">
      <c r="A3827" t="s">
        <v>33</v>
      </c>
      <c r="B3827" t="s">
        <v>416</v>
      </c>
      <c r="C3827" t="s">
        <v>443</v>
      </c>
      <c r="D3827" t="s">
        <v>1074</v>
      </c>
      <c r="E3827">
        <v>97</v>
      </c>
      <c r="F3827">
        <v>1375117062</v>
      </c>
      <c r="G3827">
        <v>578354862</v>
      </c>
      <c r="H3827">
        <v>824523659</v>
      </c>
      <c r="I3827">
        <v>57</v>
      </c>
      <c r="J3827">
        <v>80</v>
      </c>
      <c r="K3827">
        <v>58</v>
      </c>
      <c r="L3827">
        <v>138828000</v>
      </c>
      <c r="M3827">
        <v>97</v>
      </c>
      <c r="N3827">
        <v>29</v>
      </c>
      <c r="O3827">
        <v>39</v>
      </c>
      <c r="P3827">
        <v>1.9655172413793101</v>
      </c>
      <c r="Q3827">
        <v>2.0512820512820511</v>
      </c>
      <c r="R3827">
        <v>2.0083996463306808</v>
      </c>
      <c r="S3827">
        <v>0.05</v>
      </c>
      <c r="T3827">
        <v>0.08</v>
      </c>
      <c r="U3827">
        <v>18047640</v>
      </c>
      <c r="V3827" t="s">
        <v>1398</v>
      </c>
      <c r="W3827">
        <v>0.59960252242146928</v>
      </c>
      <c r="X3827">
        <v>2.1888565358923199E-2</v>
      </c>
      <c r="Y3827">
        <v>9409</v>
      </c>
      <c r="Z3827">
        <v>912673</v>
      </c>
      <c r="AA3827">
        <v>88529281</v>
      </c>
      <c r="AB3827" t="s">
        <v>392</v>
      </c>
      <c r="AC3827" t="s">
        <v>1418</v>
      </c>
    </row>
    <row r="3828" spans="1:29" x14ac:dyDescent="0.25">
      <c r="A3828" t="s">
        <v>33</v>
      </c>
      <c r="B3828" t="s">
        <v>416</v>
      </c>
      <c r="C3828" t="s">
        <v>443</v>
      </c>
      <c r="D3828" t="s">
        <v>1075</v>
      </c>
      <c r="E3828">
        <v>117</v>
      </c>
      <c r="F3828">
        <v>1794665983</v>
      </c>
      <c r="G3828">
        <v>731662396</v>
      </c>
      <c r="H3828">
        <v>762186696</v>
      </c>
      <c r="I3828">
        <v>52</v>
      </c>
      <c r="J3828">
        <v>101</v>
      </c>
      <c r="K3828">
        <v>52</v>
      </c>
      <c r="L3828">
        <v>187664830</v>
      </c>
      <c r="M3828">
        <v>117</v>
      </c>
      <c r="N3828">
        <v>33</v>
      </c>
      <c r="O3828">
        <v>47</v>
      </c>
      <c r="P3828">
        <v>1.5757575757575759</v>
      </c>
      <c r="Q3828">
        <v>2.1489361702127661</v>
      </c>
      <c r="R3828">
        <v>1.8623468729851711</v>
      </c>
      <c r="S3828">
        <v>0.05</v>
      </c>
      <c r="T3828">
        <v>0.08</v>
      </c>
      <c r="U3828">
        <v>24396427.899999999</v>
      </c>
      <c r="V3828" t="s">
        <v>1398</v>
      </c>
      <c r="W3828">
        <v>0.42469557188904489</v>
      </c>
      <c r="X3828">
        <v>3.2008467253540202E-2</v>
      </c>
      <c r="Y3828">
        <v>13689</v>
      </c>
      <c r="Z3828">
        <v>1601613</v>
      </c>
      <c r="AA3828">
        <v>187388721</v>
      </c>
      <c r="AB3828" t="s">
        <v>394</v>
      </c>
      <c r="AC3828" t="s">
        <v>1418</v>
      </c>
    </row>
    <row r="3829" spans="1:29" x14ac:dyDescent="0.25">
      <c r="A3829" t="s">
        <v>33</v>
      </c>
      <c r="B3829" t="s">
        <v>416</v>
      </c>
      <c r="C3829" t="s">
        <v>443</v>
      </c>
      <c r="D3829" t="s">
        <v>1071</v>
      </c>
      <c r="E3829">
        <v>112</v>
      </c>
      <c r="F3829">
        <v>1591795178.5599999</v>
      </c>
      <c r="G3829">
        <v>777590333</v>
      </c>
      <c r="H3829">
        <v>517253869</v>
      </c>
      <c r="I3829">
        <v>40</v>
      </c>
      <c r="J3829">
        <v>72</v>
      </c>
      <c r="K3829">
        <v>40</v>
      </c>
      <c r="L3829">
        <v>125242000</v>
      </c>
      <c r="M3829">
        <v>112</v>
      </c>
      <c r="N3829">
        <v>28</v>
      </c>
      <c r="O3829">
        <v>45</v>
      </c>
      <c r="P3829">
        <v>1.428571428571429</v>
      </c>
      <c r="Q3829">
        <v>1.6</v>
      </c>
      <c r="R3829">
        <v>1.514285714285714</v>
      </c>
      <c r="S3829">
        <v>3.5000000000000003E-2</v>
      </c>
      <c r="T3829">
        <v>0.08</v>
      </c>
      <c r="U3829">
        <v>14402830</v>
      </c>
      <c r="V3829" t="s">
        <v>1398</v>
      </c>
      <c r="W3829">
        <v>0.32495001616220998</v>
      </c>
      <c r="X3829">
        <v>2.7844798972397829E-2</v>
      </c>
      <c r="Y3829">
        <v>12544</v>
      </c>
      <c r="Z3829">
        <v>1404928</v>
      </c>
      <c r="AA3829">
        <v>157351936</v>
      </c>
      <c r="AB3829" t="s">
        <v>394</v>
      </c>
      <c r="AC3829" t="s">
        <v>1418</v>
      </c>
    </row>
    <row r="3830" spans="1:29" x14ac:dyDescent="0.25">
      <c r="A3830" t="s">
        <v>33</v>
      </c>
      <c r="B3830" t="s">
        <v>416</v>
      </c>
      <c r="C3830" t="s">
        <v>443</v>
      </c>
      <c r="D3830" t="s">
        <v>1079</v>
      </c>
      <c r="E3830">
        <v>102</v>
      </c>
      <c r="F3830">
        <v>1474713104</v>
      </c>
      <c r="G3830">
        <v>684541531</v>
      </c>
      <c r="H3830">
        <v>332681230</v>
      </c>
      <c r="I3830">
        <v>32</v>
      </c>
      <c r="J3830">
        <v>64</v>
      </c>
      <c r="K3830">
        <v>32</v>
      </c>
      <c r="L3830">
        <v>87193002</v>
      </c>
      <c r="M3830">
        <v>102</v>
      </c>
      <c r="N3830">
        <v>26</v>
      </c>
      <c r="O3830">
        <v>41</v>
      </c>
      <c r="P3830">
        <v>1.2307692307692311</v>
      </c>
      <c r="Q3830">
        <v>1.5609756097560981</v>
      </c>
      <c r="R3830">
        <v>1.395872420262664</v>
      </c>
      <c r="S3830">
        <v>3.5000000000000003E-2</v>
      </c>
      <c r="T3830">
        <v>0.08</v>
      </c>
      <c r="U3830">
        <v>10027195.23</v>
      </c>
      <c r="V3830" t="s">
        <v>1398</v>
      </c>
      <c r="W3830">
        <v>0.22559047525761999</v>
      </c>
      <c r="X3830">
        <v>3.0140549949271261E-2</v>
      </c>
      <c r="Y3830">
        <v>10404</v>
      </c>
      <c r="Z3830">
        <v>1061208</v>
      </c>
      <c r="AA3830">
        <v>108243216</v>
      </c>
      <c r="AB3830" t="s">
        <v>393</v>
      </c>
      <c r="AC3830" t="s">
        <v>1418</v>
      </c>
    </row>
    <row r="3831" spans="1:29" x14ac:dyDescent="0.25">
      <c r="A3831" t="s">
        <v>33</v>
      </c>
      <c r="B3831" t="s">
        <v>416</v>
      </c>
      <c r="C3831" t="s">
        <v>443</v>
      </c>
      <c r="D3831" t="s">
        <v>1081</v>
      </c>
      <c r="E3831">
        <v>102</v>
      </c>
      <c r="F3831">
        <v>1558213516</v>
      </c>
      <c r="G3831">
        <v>585396293</v>
      </c>
      <c r="H3831">
        <v>451142216</v>
      </c>
      <c r="I3831">
        <v>36</v>
      </c>
      <c r="J3831">
        <v>76</v>
      </c>
      <c r="K3831">
        <v>36</v>
      </c>
      <c r="L3831">
        <v>148655011</v>
      </c>
      <c r="M3831">
        <v>102</v>
      </c>
      <c r="N3831">
        <v>30</v>
      </c>
      <c r="O3831">
        <v>41</v>
      </c>
      <c r="P3831">
        <v>1.2</v>
      </c>
      <c r="Q3831">
        <v>1.8536585365853659</v>
      </c>
      <c r="R3831">
        <v>1.526829268292683</v>
      </c>
      <c r="S3831">
        <v>3.5000000000000003E-2</v>
      </c>
      <c r="T3831">
        <v>0.08</v>
      </c>
      <c r="U3831">
        <v>17095326.265000001</v>
      </c>
      <c r="V3831" t="s">
        <v>1398</v>
      </c>
      <c r="W3831">
        <v>0.28952528736761379</v>
      </c>
      <c r="X3831">
        <v>3.7893430627206043E-2</v>
      </c>
      <c r="Y3831">
        <v>10404</v>
      </c>
      <c r="Z3831">
        <v>1061208</v>
      </c>
      <c r="AA3831">
        <v>108243216</v>
      </c>
      <c r="AB3831" t="s">
        <v>393</v>
      </c>
      <c r="AC3831" t="s">
        <v>1418</v>
      </c>
    </row>
    <row r="3832" spans="1:29" x14ac:dyDescent="0.25">
      <c r="A3832" t="s">
        <v>33</v>
      </c>
      <c r="B3832" t="s">
        <v>416</v>
      </c>
      <c r="C3832" t="s">
        <v>443</v>
      </c>
      <c r="D3832" t="s">
        <v>1076</v>
      </c>
      <c r="E3832">
        <v>133</v>
      </c>
      <c r="F3832">
        <v>1984537559.6800001</v>
      </c>
      <c r="G3832">
        <v>874188334</v>
      </c>
      <c r="H3832">
        <v>583892054.32000005</v>
      </c>
      <c r="I3832">
        <v>41</v>
      </c>
      <c r="J3832">
        <v>82</v>
      </c>
      <c r="K3832">
        <v>42</v>
      </c>
      <c r="L3832">
        <v>180394000</v>
      </c>
      <c r="M3832">
        <v>133</v>
      </c>
      <c r="N3832">
        <v>33</v>
      </c>
      <c r="O3832">
        <v>53</v>
      </c>
      <c r="P3832">
        <v>1.242424242424242</v>
      </c>
      <c r="Q3832">
        <v>1.547169811320755</v>
      </c>
      <c r="R3832">
        <v>1.394797026872499</v>
      </c>
      <c r="S3832">
        <v>3.5000000000000003E-2</v>
      </c>
      <c r="T3832">
        <v>0.08</v>
      </c>
      <c r="U3832">
        <v>20745310</v>
      </c>
      <c r="V3832" t="s">
        <v>1398</v>
      </c>
      <c r="W3832">
        <v>0.29422071226213048</v>
      </c>
      <c r="X3832">
        <v>3.5529358288939147E-2</v>
      </c>
      <c r="Y3832">
        <v>17689</v>
      </c>
      <c r="Z3832">
        <v>2352637</v>
      </c>
      <c r="AA3832">
        <v>312900721</v>
      </c>
      <c r="AB3832" t="s">
        <v>396</v>
      </c>
      <c r="AC3832" t="s">
        <v>1418</v>
      </c>
    </row>
    <row r="3833" spans="1:29" x14ac:dyDescent="0.25">
      <c r="A3833" t="s">
        <v>33</v>
      </c>
      <c r="B3833" t="s">
        <v>416</v>
      </c>
      <c r="C3833" t="s">
        <v>443</v>
      </c>
      <c r="D3833" t="s">
        <v>1078</v>
      </c>
      <c r="E3833">
        <v>96</v>
      </c>
      <c r="F3833">
        <v>1389496205.3599999</v>
      </c>
      <c r="G3833">
        <v>618927791</v>
      </c>
      <c r="H3833">
        <v>362680764.19</v>
      </c>
      <c r="I3833">
        <v>33</v>
      </c>
      <c r="J3833">
        <v>50</v>
      </c>
      <c r="K3833">
        <v>34</v>
      </c>
      <c r="L3833">
        <v>96278000</v>
      </c>
      <c r="M3833">
        <v>96</v>
      </c>
      <c r="N3833">
        <v>26</v>
      </c>
      <c r="O3833">
        <v>38</v>
      </c>
      <c r="P3833">
        <v>1.2692307692307689</v>
      </c>
      <c r="Q3833">
        <v>1.3157894736842111</v>
      </c>
      <c r="R3833">
        <v>1.2925101214574899</v>
      </c>
      <c r="S3833">
        <v>3.5000000000000003E-2</v>
      </c>
      <c r="T3833">
        <v>5.5E-2</v>
      </c>
      <c r="U3833">
        <v>8665020</v>
      </c>
      <c r="V3833" t="s">
        <v>1398</v>
      </c>
      <c r="W3833">
        <v>0.26101601630213472</v>
      </c>
      <c r="X3833">
        <v>2.389158967212443E-2</v>
      </c>
      <c r="Y3833">
        <v>9216</v>
      </c>
      <c r="Z3833">
        <v>884736</v>
      </c>
      <c r="AA3833">
        <v>84934656</v>
      </c>
      <c r="AB3833" t="s">
        <v>392</v>
      </c>
      <c r="AC3833" t="s">
        <v>1418</v>
      </c>
    </row>
    <row r="3834" spans="1:29" x14ac:dyDescent="0.25">
      <c r="A3834" t="s">
        <v>33</v>
      </c>
      <c r="B3834" t="s">
        <v>416</v>
      </c>
      <c r="C3834" t="s">
        <v>443</v>
      </c>
      <c r="D3834" t="s">
        <v>1077</v>
      </c>
      <c r="E3834">
        <v>93</v>
      </c>
      <c r="F3834">
        <v>1300018736.1300001</v>
      </c>
      <c r="G3834">
        <v>524068746</v>
      </c>
      <c r="H3834">
        <v>423398990.66000003</v>
      </c>
      <c r="I3834">
        <v>36</v>
      </c>
      <c r="J3834">
        <v>84</v>
      </c>
      <c r="K3834">
        <v>36</v>
      </c>
      <c r="L3834">
        <v>155846467</v>
      </c>
      <c r="M3834">
        <v>93</v>
      </c>
      <c r="N3834">
        <v>24</v>
      </c>
      <c r="O3834">
        <v>37</v>
      </c>
      <c r="P3834">
        <v>1.5</v>
      </c>
      <c r="Q3834">
        <v>2.2702702702702702</v>
      </c>
      <c r="R3834">
        <v>1.8851351351351351</v>
      </c>
      <c r="S3834">
        <v>0.05</v>
      </c>
      <c r="T3834">
        <v>0.08</v>
      </c>
      <c r="U3834">
        <v>20260040.710000001</v>
      </c>
      <c r="V3834" t="s">
        <v>1398</v>
      </c>
      <c r="W3834">
        <v>0.32568683734544318</v>
      </c>
      <c r="X3834">
        <v>4.7850942389868187E-2</v>
      </c>
      <c r="Y3834">
        <v>8649</v>
      </c>
      <c r="Z3834">
        <v>804357</v>
      </c>
      <c r="AA3834">
        <v>74805201</v>
      </c>
      <c r="AB3834" t="s">
        <v>392</v>
      </c>
      <c r="AC3834" t="s">
        <v>1418</v>
      </c>
    </row>
    <row r="3835" spans="1:29" x14ac:dyDescent="0.25">
      <c r="A3835" t="s">
        <v>33</v>
      </c>
      <c r="B3835" t="s">
        <v>416</v>
      </c>
      <c r="C3835" t="s">
        <v>443</v>
      </c>
      <c r="D3835" t="s">
        <v>1080</v>
      </c>
      <c r="E3835">
        <v>105</v>
      </c>
      <c r="F3835">
        <v>1472931475.27</v>
      </c>
      <c r="G3835">
        <v>571401999</v>
      </c>
      <c r="H3835">
        <v>527239390</v>
      </c>
      <c r="I3835">
        <v>40</v>
      </c>
      <c r="J3835">
        <v>68</v>
      </c>
      <c r="K3835">
        <v>40</v>
      </c>
      <c r="L3835">
        <v>178861000</v>
      </c>
      <c r="M3835">
        <v>105</v>
      </c>
      <c r="N3835">
        <v>32</v>
      </c>
      <c r="O3835">
        <v>42</v>
      </c>
      <c r="P3835">
        <v>1.25</v>
      </c>
      <c r="Q3835">
        <v>1.6190476190476191</v>
      </c>
      <c r="R3835">
        <v>1.43452380952381</v>
      </c>
      <c r="S3835">
        <v>3.5000000000000003E-2</v>
      </c>
      <c r="T3835">
        <v>0.08</v>
      </c>
      <c r="U3835">
        <v>20569015</v>
      </c>
      <c r="V3835" t="s">
        <v>1398</v>
      </c>
      <c r="W3835">
        <v>0.35795242267013999</v>
      </c>
      <c r="X3835">
        <v>3.9012667471601467E-2</v>
      </c>
      <c r="Y3835">
        <v>11025</v>
      </c>
      <c r="Z3835">
        <v>1157625</v>
      </c>
      <c r="AA3835">
        <v>121550625</v>
      </c>
      <c r="AB3835" t="s">
        <v>393</v>
      </c>
      <c r="AC3835" t="s">
        <v>1418</v>
      </c>
    </row>
    <row r="3836" spans="1:29" x14ac:dyDescent="0.25">
      <c r="A3836" t="s">
        <v>33</v>
      </c>
      <c r="B3836" t="s">
        <v>416</v>
      </c>
      <c r="C3836" t="s">
        <v>443</v>
      </c>
      <c r="D3836" t="s">
        <v>1072</v>
      </c>
      <c r="E3836">
        <v>96</v>
      </c>
      <c r="F3836">
        <v>1228074806.8800001</v>
      </c>
      <c r="G3836">
        <v>594452134</v>
      </c>
      <c r="H3836">
        <v>441994321.56</v>
      </c>
      <c r="I3836">
        <v>33</v>
      </c>
      <c r="J3836">
        <v>64</v>
      </c>
      <c r="K3836">
        <v>33</v>
      </c>
      <c r="L3836">
        <v>136059000</v>
      </c>
      <c r="M3836">
        <v>96</v>
      </c>
      <c r="N3836">
        <v>26</v>
      </c>
      <c r="O3836">
        <v>38</v>
      </c>
      <c r="P3836">
        <v>1.2692307692307689</v>
      </c>
      <c r="Q3836">
        <v>1.6842105263157889</v>
      </c>
      <c r="R3836">
        <v>1.476720647773279</v>
      </c>
      <c r="S3836">
        <v>3.5000000000000003E-2</v>
      </c>
      <c r="T3836">
        <v>0.08</v>
      </c>
      <c r="U3836">
        <v>15646785</v>
      </c>
      <c r="V3836" t="s">
        <v>1398</v>
      </c>
      <c r="W3836">
        <v>0.35990830451356132</v>
      </c>
      <c r="X3836">
        <v>3.540042085784121E-2</v>
      </c>
      <c r="Y3836">
        <v>9216</v>
      </c>
      <c r="Z3836">
        <v>884736</v>
      </c>
      <c r="AA3836">
        <v>84934656</v>
      </c>
      <c r="AB3836" t="s">
        <v>392</v>
      </c>
      <c r="AC3836" t="s">
        <v>1418</v>
      </c>
    </row>
    <row r="3837" spans="1:29" x14ac:dyDescent="0.25">
      <c r="A3837" t="s">
        <v>34</v>
      </c>
      <c r="B3837" t="s">
        <v>416</v>
      </c>
      <c r="C3837" t="s">
        <v>443</v>
      </c>
      <c r="D3837" t="s">
        <v>1078</v>
      </c>
      <c r="E3837">
        <v>95</v>
      </c>
      <c r="F3837">
        <v>1391619217.3099999</v>
      </c>
      <c r="G3837">
        <v>587456565</v>
      </c>
      <c r="H3837">
        <v>349987277.54000002</v>
      </c>
      <c r="I3837">
        <v>26</v>
      </c>
      <c r="J3837">
        <v>42</v>
      </c>
      <c r="K3837">
        <v>27</v>
      </c>
      <c r="L3837">
        <v>80205000</v>
      </c>
      <c r="M3837">
        <v>95</v>
      </c>
      <c r="N3837">
        <v>26</v>
      </c>
      <c r="O3837">
        <v>38</v>
      </c>
      <c r="P3837">
        <v>1</v>
      </c>
      <c r="Q3837">
        <v>1.1052631578947369</v>
      </c>
      <c r="R3837">
        <v>1.0526315789473679</v>
      </c>
      <c r="S3837">
        <v>0.02</v>
      </c>
      <c r="T3837">
        <v>4.4999999999999998E-2</v>
      </c>
      <c r="U3837">
        <v>5213325</v>
      </c>
      <c r="V3837" t="s">
        <v>1398</v>
      </c>
      <c r="W3837">
        <v>0.25149643895872997</v>
      </c>
      <c r="X3837">
        <v>1.489575574473323E-2</v>
      </c>
      <c r="Y3837">
        <v>9025</v>
      </c>
      <c r="Z3837">
        <v>857375</v>
      </c>
      <c r="AA3837">
        <v>81450625</v>
      </c>
      <c r="AB3837" t="s">
        <v>392</v>
      </c>
      <c r="AC3837" t="s">
        <v>1418</v>
      </c>
    </row>
    <row r="3838" spans="1:29" x14ac:dyDescent="0.25">
      <c r="A3838" t="s">
        <v>34</v>
      </c>
      <c r="B3838" t="s">
        <v>416</v>
      </c>
      <c r="C3838" t="s">
        <v>443</v>
      </c>
      <c r="D3838" t="s">
        <v>1074</v>
      </c>
      <c r="E3838">
        <v>101</v>
      </c>
      <c r="F3838">
        <v>1416722143</v>
      </c>
      <c r="G3838">
        <v>590961937</v>
      </c>
      <c r="H3838">
        <v>552662121</v>
      </c>
      <c r="I3838">
        <v>40</v>
      </c>
      <c r="J3838">
        <v>47</v>
      </c>
      <c r="K3838">
        <v>40</v>
      </c>
      <c r="L3838">
        <v>82632000</v>
      </c>
      <c r="M3838">
        <v>101</v>
      </c>
      <c r="N3838">
        <v>28</v>
      </c>
      <c r="O3838">
        <v>41</v>
      </c>
      <c r="P3838">
        <v>1.428571428571429</v>
      </c>
      <c r="Q3838">
        <v>1.1463414634146341</v>
      </c>
      <c r="R3838">
        <v>1.2874564459930311</v>
      </c>
      <c r="S3838">
        <v>3.5000000000000003E-2</v>
      </c>
      <c r="T3838">
        <v>4.4999999999999998E-2</v>
      </c>
      <c r="U3838">
        <v>6610560</v>
      </c>
      <c r="V3838" t="s">
        <v>1398</v>
      </c>
      <c r="W3838">
        <v>0.39009916216153889</v>
      </c>
      <c r="X3838">
        <v>1.1961304653987681E-2</v>
      </c>
      <c r="Y3838">
        <v>10201</v>
      </c>
      <c r="Z3838">
        <v>1030301</v>
      </c>
      <c r="AA3838">
        <v>104060401</v>
      </c>
      <c r="AB3838" t="s">
        <v>393</v>
      </c>
      <c r="AC3838" t="s">
        <v>1418</v>
      </c>
    </row>
    <row r="3839" spans="1:29" x14ac:dyDescent="0.25">
      <c r="A3839" t="s">
        <v>34</v>
      </c>
      <c r="B3839" t="s">
        <v>416</v>
      </c>
      <c r="C3839" t="s">
        <v>443</v>
      </c>
      <c r="D3839" t="s">
        <v>1076</v>
      </c>
      <c r="E3839">
        <v>132</v>
      </c>
      <c r="F3839">
        <v>1933774228</v>
      </c>
      <c r="G3839">
        <v>901701550</v>
      </c>
      <c r="H3839">
        <v>384566101</v>
      </c>
      <c r="I3839">
        <v>34</v>
      </c>
      <c r="J3839">
        <v>82</v>
      </c>
      <c r="K3839">
        <v>34</v>
      </c>
      <c r="L3839">
        <v>170095000</v>
      </c>
      <c r="M3839">
        <v>132</v>
      </c>
      <c r="N3839">
        <v>34</v>
      </c>
      <c r="O3839">
        <v>53</v>
      </c>
      <c r="P3839">
        <v>1</v>
      </c>
      <c r="Q3839">
        <v>1.547169811320755</v>
      </c>
      <c r="R3839">
        <v>1.273584905660377</v>
      </c>
      <c r="S3839">
        <v>0.02</v>
      </c>
      <c r="T3839">
        <v>0.08</v>
      </c>
      <c r="U3839">
        <v>17009500</v>
      </c>
      <c r="V3839" t="s">
        <v>1398</v>
      </c>
      <c r="W3839">
        <v>0.19886814884162371</v>
      </c>
      <c r="X3839">
        <v>4.4230367564300731E-2</v>
      </c>
      <c r="Y3839">
        <v>17424</v>
      </c>
      <c r="Z3839">
        <v>2299968</v>
      </c>
      <c r="AA3839">
        <v>303595776</v>
      </c>
      <c r="AB3839" t="s">
        <v>396</v>
      </c>
      <c r="AC3839" t="s">
        <v>1418</v>
      </c>
    </row>
    <row r="3840" spans="1:29" x14ac:dyDescent="0.25">
      <c r="A3840" t="s">
        <v>34</v>
      </c>
      <c r="B3840" t="s">
        <v>416</v>
      </c>
      <c r="C3840" t="s">
        <v>443</v>
      </c>
      <c r="D3840" t="s">
        <v>1079</v>
      </c>
      <c r="E3840">
        <v>99</v>
      </c>
      <c r="F3840">
        <v>1423194742</v>
      </c>
      <c r="G3840">
        <v>672959625</v>
      </c>
      <c r="H3840">
        <v>363423790</v>
      </c>
      <c r="I3840">
        <v>32</v>
      </c>
      <c r="J3840">
        <v>74</v>
      </c>
      <c r="K3840">
        <v>33</v>
      </c>
      <c r="L3840">
        <v>135557002</v>
      </c>
      <c r="M3840">
        <v>99</v>
      </c>
      <c r="N3840">
        <v>26</v>
      </c>
      <c r="O3840">
        <v>40</v>
      </c>
      <c r="P3840">
        <v>1.2307692307692311</v>
      </c>
      <c r="Q3840">
        <v>1.85</v>
      </c>
      <c r="R3840">
        <v>1.540384615384615</v>
      </c>
      <c r="S3840">
        <v>3.5000000000000003E-2</v>
      </c>
      <c r="T3840">
        <v>0.08</v>
      </c>
      <c r="U3840">
        <v>15589055.23</v>
      </c>
      <c r="V3840" t="s">
        <v>1398</v>
      </c>
      <c r="W3840">
        <v>0.25535773796443662</v>
      </c>
      <c r="X3840">
        <v>4.2894977321104928E-2</v>
      </c>
      <c r="Y3840">
        <v>9801</v>
      </c>
      <c r="Z3840">
        <v>970299</v>
      </c>
      <c r="AA3840">
        <v>96059601</v>
      </c>
      <c r="AB3840" t="s">
        <v>392</v>
      </c>
      <c r="AC3840" t="s">
        <v>1418</v>
      </c>
    </row>
    <row r="3841" spans="1:29" x14ac:dyDescent="0.25">
      <c r="A3841" t="s">
        <v>34</v>
      </c>
      <c r="B3841" t="s">
        <v>416</v>
      </c>
      <c r="C3841" t="s">
        <v>443</v>
      </c>
      <c r="D3841" t="s">
        <v>1081</v>
      </c>
      <c r="E3841">
        <v>101</v>
      </c>
      <c r="F3841">
        <v>1694362756.5599999</v>
      </c>
      <c r="G3841">
        <v>690269781</v>
      </c>
      <c r="H3841">
        <v>408923774</v>
      </c>
      <c r="I3841">
        <v>28</v>
      </c>
      <c r="J3841">
        <v>63</v>
      </c>
      <c r="K3841">
        <v>28</v>
      </c>
      <c r="L3841">
        <v>125186000</v>
      </c>
      <c r="M3841">
        <v>101</v>
      </c>
      <c r="N3841">
        <v>25</v>
      </c>
      <c r="O3841">
        <v>41</v>
      </c>
      <c r="P3841">
        <v>1.1200000000000001</v>
      </c>
      <c r="Q3841">
        <v>1.536585365853659</v>
      </c>
      <c r="R3841">
        <v>1.3282926829268289</v>
      </c>
      <c r="S3841">
        <v>2.5000000000000001E-2</v>
      </c>
      <c r="T3841">
        <v>0.08</v>
      </c>
      <c r="U3841">
        <v>13144530</v>
      </c>
      <c r="V3841" t="s">
        <v>1398</v>
      </c>
      <c r="W3841">
        <v>0.2413436983413294</v>
      </c>
      <c r="X3841">
        <v>3.2144205927239627E-2</v>
      </c>
      <c r="Y3841">
        <v>10201</v>
      </c>
      <c r="Z3841">
        <v>1030301</v>
      </c>
      <c r="AA3841">
        <v>104060401</v>
      </c>
      <c r="AB3841" t="s">
        <v>393</v>
      </c>
      <c r="AC3841" t="s">
        <v>1418</v>
      </c>
    </row>
    <row r="3842" spans="1:29" x14ac:dyDescent="0.25">
      <c r="A3842" t="s">
        <v>34</v>
      </c>
      <c r="B3842" t="s">
        <v>416</v>
      </c>
      <c r="C3842" t="s">
        <v>443</v>
      </c>
      <c r="D3842" t="s">
        <v>1072</v>
      </c>
      <c r="E3842">
        <v>102</v>
      </c>
      <c r="F3842">
        <v>1416929115.8800001</v>
      </c>
      <c r="G3842">
        <v>654570501</v>
      </c>
      <c r="H3842">
        <v>349997148.56</v>
      </c>
      <c r="I3842">
        <v>30</v>
      </c>
      <c r="J3842">
        <v>69</v>
      </c>
      <c r="K3842">
        <v>31</v>
      </c>
      <c r="L3842">
        <v>131933910</v>
      </c>
      <c r="M3842">
        <v>102</v>
      </c>
      <c r="N3842">
        <v>26</v>
      </c>
      <c r="O3842">
        <v>41</v>
      </c>
      <c r="P3842">
        <v>1.153846153846154</v>
      </c>
      <c r="Q3842">
        <v>1.6829268292682931</v>
      </c>
      <c r="R3842">
        <v>1.4183864915572231</v>
      </c>
      <c r="S3842">
        <v>2.5000000000000001E-2</v>
      </c>
      <c r="T3842">
        <v>0.08</v>
      </c>
      <c r="U3842">
        <v>13853060.550000001</v>
      </c>
      <c r="V3842" t="s">
        <v>1398</v>
      </c>
      <c r="W3842">
        <v>0.24701104990889419</v>
      </c>
      <c r="X3842">
        <v>3.9580495461165648E-2</v>
      </c>
      <c r="Y3842">
        <v>10404</v>
      </c>
      <c r="Z3842">
        <v>1061208</v>
      </c>
      <c r="AA3842">
        <v>108243216</v>
      </c>
      <c r="AB3842" t="s">
        <v>393</v>
      </c>
      <c r="AC3842" t="s">
        <v>1418</v>
      </c>
    </row>
    <row r="3843" spans="1:29" x14ac:dyDescent="0.25">
      <c r="A3843" t="s">
        <v>34</v>
      </c>
      <c r="B3843" t="s">
        <v>416</v>
      </c>
      <c r="C3843" t="s">
        <v>443</v>
      </c>
      <c r="D3843" t="s">
        <v>1073</v>
      </c>
      <c r="E3843">
        <v>102</v>
      </c>
      <c r="F3843">
        <v>1494914749</v>
      </c>
      <c r="G3843">
        <v>622055061</v>
      </c>
      <c r="H3843">
        <v>581494298</v>
      </c>
      <c r="I3843">
        <v>43</v>
      </c>
      <c r="J3843">
        <v>77</v>
      </c>
      <c r="K3843">
        <v>43</v>
      </c>
      <c r="L3843">
        <v>166132000</v>
      </c>
      <c r="M3843">
        <v>102</v>
      </c>
      <c r="N3843">
        <v>28</v>
      </c>
      <c r="O3843">
        <v>41</v>
      </c>
      <c r="P3843">
        <v>1.535714285714286</v>
      </c>
      <c r="Q3843">
        <v>1.878048780487805</v>
      </c>
      <c r="R3843">
        <v>1.706881533101045</v>
      </c>
      <c r="S3843">
        <v>0.05</v>
      </c>
      <c r="T3843">
        <v>0.08</v>
      </c>
      <c r="U3843">
        <v>21597160</v>
      </c>
      <c r="V3843" t="s">
        <v>1398</v>
      </c>
      <c r="W3843">
        <v>0.38898157797224331</v>
      </c>
      <c r="X3843">
        <v>3.7140794113169437E-2</v>
      </c>
      <c r="Y3843">
        <v>10404</v>
      </c>
      <c r="Z3843">
        <v>1061208</v>
      </c>
      <c r="AA3843">
        <v>108243216</v>
      </c>
      <c r="AB3843" t="s">
        <v>393</v>
      </c>
      <c r="AC3843" t="s">
        <v>1418</v>
      </c>
    </row>
    <row r="3844" spans="1:29" x14ac:dyDescent="0.25">
      <c r="A3844" t="s">
        <v>34</v>
      </c>
      <c r="B3844" t="s">
        <v>416</v>
      </c>
      <c r="C3844" t="s">
        <v>443</v>
      </c>
      <c r="D3844" t="s">
        <v>1071</v>
      </c>
      <c r="E3844">
        <v>116</v>
      </c>
      <c r="F3844">
        <v>1777978345</v>
      </c>
      <c r="G3844">
        <v>812119382</v>
      </c>
      <c r="H3844">
        <v>593925335</v>
      </c>
      <c r="I3844">
        <v>36</v>
      </c>
      <c r="J3844">
        <v>71</v>
      </c>
      <c r="K3844">
        <v>36</v>
      </c>
      <c r="L3844">
        <v>185608192</v>
      </c>
      <c r="M3844">
        <v>116</v>
      </c>
      <c r="N3844">
        <v>30</v>
      </c>
      <c r="O3844">
        <v>47</v>
      </c>
      <c r="P3844">
        <v>1.2</v>
      </c>
      <c r="Q3844">
        <v>1.5106382978723401</v>
      </c>
      <c r="R3844">
        <v>1.35531914893617</v>
      </c>
      <c r="S3844">
        <v>3.5000000000000003E-2</v>
      </c>
      <c r="T3844">
        <v>0.08</v>
      </c>
      <c r="U3844">
        <v>21344942.079999998</v>
      </c>
      <c r="V3844" t="s">
        <v>1398</v>
      </c>
      <c r="W3844">
        <v>0.33404531425831291</v>
      </c>
      <c r="X3844">
        <v>3.5938763380080417E-2</v>
      </c>
      <c r="Y3844">
        <v>13456</v>
      </c>
      <c r="Z3844">
        <v>1560896</v>
      </c>
      <c r="AA3844">
        <v>181063936</v>
      </c>
      <c r="AB3844" t="s">
        <v>394</v>
      </c>
      <c r="AC3844" t="s">
        <v>1418</v>
      </c>
    </row>
    <row r="3845" spans="1:29" x14ac:dyDescent="0.25">
      <c r="A3845" t="s">
        <v>34</v>
      </c>
      <c r="B3845" t="s">
        <v>416</v>
      </c>
      <c r="C3845" t="s">
        <v>443</v>
      </c>
      <c r="D3845" t="s">
        <v>1077</v>
      </c>
      <c r="E3845">
        <v>95</v>
      </c>
      <c r="F3845">
        <v>1644995665.47</v>
      </c>
      <c r="G3845">
        <v>604184890</v>
      </c>
      <c r="H3845">
        <v>571791273</v>
      </c>
      <c r="I3845">
        <v>33</v>
      </c>
      <c r="J3845">
        <v>65</v>
      </c>
      <c r="K3845">
        <v>33</v>
      </c>
      <c r="L3845">
        <v>149609000</v>
      </c>
      <c r="M3845">
        <v>95</v>
      </c>
      <c r="N3845">
        <v>26</v>
      </c>
      <c r="O3845">
        <v>38</v>
      </c>
      <c r="P3845">
        <v>1.2692307692307689</v>
      </c>
      <c r="Q3845">
        <v>1.7105263157894739</v>
      </c>
      <c r="R3845">
        <v>1.489878542510122</v>
      </c>
      <c r="S3845">
        <v>3.5000000000000003E-2</v>
      </c>
      <c r="T3845">
        <v>0.08</v>
      </c>
      <c r="U3845">
        <v>17205035</v>
      </c>
      <c r="V3845" t="s">
        <v>1398</v>
      </c>
      <c r="W3845">
        <v>0.34759439492907762</v>
      </c>
      <c r="X3845">
        <v>3.008971247450291E-2</v>
      </c>
      <c r="Y3845">
        <v>9025</v>
      </c>
      <c r="Z3845">
        <v>857375</v>
      </c>
      <c r="AA3845">
        <v>81450625</v>
      </c>
      <c r="AB3845" t="s">
        <v>392</v>
      </c>
      <c r="AC3845" t="s">
        <v>1418</v>
      </c>
    </row>
    <row r="3846" spans="1:29" x14ac:dyDescent="0.25">
      <c r="A3846" t="s">
        <v>34</v>
      </c>
      <c r="B3846" t="s">
        <v>416</v>
      </c>
      <c r="C3846" t="s">
        <v>443</v>
      </c>
      <c r="D3846" t="s">
        <v>1075</v>
      </c>
      <c r="E3846">
        <v>109</v>
      </c>
      <c r="F3846">
        <v>1558432148</v>
      </c>
      <c r="G3846">
        <v>754200047</v>
      </c>
      <c r="H3846">
        <v>517953594</v>
      </c>
      <c r="I3846">
        <v>39</v>
      </c>
      <c r="J3846">
        <v>67</v>
      </c>
      <c r="K3846">
        <v>39</v>
      </c>
      <c r="L3846">
        <v>101061000</v>
      </c>
      <c r="M3846">
        <v>109</v>
      </c>
      <c r="N3846">
        <v>28</v>
      </c>
      <c r="O3846">
        <v>44</v>
      </c>
      <c r="P3846">
        <v>1.392857142857143</v>
      </c>
      <c r="Q3846">
        <v>1.5227272727272729</v>
      </c>
      <c r="R3846">
        <v>1.4577922077922081</v>
      </c>
      <c r="S3846">
        <v>3.5000000000000003E-2</v>
      </c>
      <c r="T3846">
        <v>0.08</v>
      </c>
      <c r="U3846">
        <v>11622015</v>
      </c>
      <c r="V3846" t="s">
        <v>1398</v>
      </c>
      <c r="W3846">
        <v>0.33235556303475328</v>
      </c>
      <c r="X3846">
        <v>2.243833257386375E-2</v>
      </c>
      <c r="Y3846">
        <v>11881</v>
      </c>
      <c r="Z3846">
        <v>1295029</v>
      </c>
      <c r="AA3846">
        <v>141158161</v>
      </c>
      <c r="AB3846" t="s">
        <v>393</v>
      </c>
      <c r="AC3846" t="s">
        <v>1418</v>
      </c>
    </row>
    <row r="3847" spans="1:29" x14ac:dyDescent="0.25">
      <c r="A3847" t="s">
        <v>34</v>
      </c>
      <c r="B3847" t="s">
        <v>416</v>
      </c>
      <c r="C3847" t="s">
        <v>443</v>
      </c>
      <c r="D3847" t="s">
        <v>1080</v>
      </c>
      <c r="E3847">
        <v>97</v>
      </c>
      <c r="F3847">
        <v>1420172587.27</v>
      </c>
      <c r="G3847">
        <v>582001664</v>
      </c>
      <c r="H3847">
        <v>390296275</v>
      </c>
      <c r="I3847">
        <v>30</v>
      </c>
      <c r="J3847">
        <v>41</v>
      </c>
      <c r="K3847">
        <v>30</v>
      </c>
      <c r="L3847">
        <v>72184874</v>
      </c>
      <c r="M3847">
        <v>97</v>
      </c>
      <c r="N3847">
        <v>24</v>
      </c>
      <c r="O3847">
        <v>39</v>
      </c>
      <c r="P3847">
        <v>1.25</v>
      </c>
      <c r="Q3847">
        <v>1.0512820512820511</v>
      </c>
      <c r="R3847">
        <v>1.150641025641026</v>
      </c>
      <c r="S3847">
        <v>3.5000000000000003E-2</v>
      </c>
      <c r="T3847">
        <v>0.03</v>
      </c>
      <c r="U3847">
        <v>4692016.8099999996</v>
      </c>
      <c r="V3847" t="s">
        <v>1398</v>
      </c>
      <c r="W3847">
        <v>0.27482312959600719</v>
      </c>
      <c r="X3847">
        <v>1.202167970985631E-2</v>
      </c>
      <c r="Y3847">
        <v>9409</v>
      </c>
      <c r="Z3847">
        <v>912673</v>
      </c>
      <c r="AA3847">
        <v>88529281</v>
      </c>
      <c r="AB3847" t="s">
        <v>392</v>
      </c>
      <c r="AC3847" t="s">
        <v>1418</v>
      </c>
    </row>
    <row r="3848" spans="1:29" x14ac:dyDescent="0.25">
      <c r="A3848" t="s">
        <v>35</v>
      </c>
      <c r="B3848" t="s">
        <v>416</v>
      </c>
      <c r="C3848" t="s">
        <v>443</v>
      </c>
      <c r="D3848" t="s">
        <v>1076</v>
      </c>
      <c r="E3848">
        <v>133</v>
      </c>
      <c r="F3848">
        <v>1855521654</v>
      </c>
      <c r="G3848">
        <v>850838105</v>
      </c>
      <c r="H3848">
        <v>390777435</v>
      </c>
      <c r="I3848">
        <v>33</v>
      </c>
      <c r="J3848">
        <v>77</v>
      </c>
      <c r="K3848">
        <v>33</v>
      </c>
      <c r="L3848">
        <v>117949000</v>
      </c>
      <c r="M3848">
        <v>133</v>
      </c>
      <c r="N3848">
        <v>34</v>
      </c>
      <c r="O3848">
        <v>53</v>
      </c>
      <c r="P3848">
        <v>0.97058823529411764</v>
      </c>
      <c r="Q3848">
        <v>1.452830188679245</v>
      </c>
      <c r="R3848">
        <v>1.211709211986681</v>
      </c>
      <c r="S3848">
        <v>1.4999999999999999E-2</v>
      </c>
      <c r="T3848">
        <v>5.5E-2</v>
      </c>
      <c r="U3848">
        <v>8256430</v>
      </c>
      <c r="V3848" t="s">
        <v>1398</v>
      </c>
      <c r="W3848">
        <v>0.21060246543476879</v>
      </c>
      <c r="X3848">
        <v>2.1128215860263269E-2</v>
      </c>
      <c r="Y3848">
        <v>17689</v>
      </c>
      <c r="Z3848">
        <v>2352637</v>
      </c>
      <c r="AA3848">
        <v>312900721</v>
      </c>
      <c r="AB3848" t="s">
        <v>396</v>
      </c>
      <c r="AC3848" t="s">
        <v>1418</v>
      </c>
    </row>
    <row r="3849" spans="1:29" x14ac:dyDescent="0.25">
      <c r="A3849" t="s">
        <v>35</v>
      </c>
      <c r="B3849" t="s">
        <v>416</v>
      </c>
      <c r="C3849" t="s">
        <v>443</v>
      </c>
      <c r="D3849" t="s">
        <v>1080</v>
      </c>
      <c r="E3849">
        <v>103</v>
      </c>
      <c r="F3849">
        <v>1634812941.6500001</v>
      </c>
      <c r="G3849">
        <v>699568809</v>
      </c>
      <c r="H3849">
        <v>326225300</v>
      </c>
      <c r="I3849">
        <v>26</v>
      </c>
      <c r="J3849">
        <v>44</v>
      </c>
      <c r="K3849">
        <v>27</v>
      </c>
      <c r="L3849">
        <v>65726000</v>
      </c>
      <c r="M3849">
        <v>103</v>
      </c>
      <c r="N3849">
        <v>25</v>
      </c>
      <c r="O3849">
        <v>41</v>
      </c>
      <c r="P3849">
        <v>1.04</v>
      </c>
      <c r="Q3849">
        <v>1.0731707317073169</v>
      </c>
      <c r="R3849">
        <v>1.056585365853659</v>
      </c>
      <c r="S3849">
        <v>0.02</v>
      </c>
      <c r="T3849">
        <v>0.03</v>
      </c>
      <c r="U3849">
        <v>3286300</v>
      </c>
      <c r="V3849" t="s">
        <v>1398</v>
      </c>
      <c r="W3849">
        <v>0.19954900752788521</v>
      </c>
      <c r="X3849">
        <v>1.00737128604066E-2</v>
      </c>
      <c r="Y3849">
        <v>10609</v>
      </c>
      <c r="Z3849">
        <v>1092727</v>
      </c>
      <c r="AA3849">
        <v>112550881</v>
      </c>
      <c r="AB3849" t="s">
        <v>393</v>
      </c>
      <c r="AC3849" t="s">
        <v>1418</v>
      </c>
    </row>
    <row r="3850" spans="1:29" x14ac:dyDescent="0.25">
      <c r="A3850" t="s">
        <v>35</v>
      </c>
      <c r="B3850" t="s">
        <v>416</v>
      </c>
      <c r="C3850" t="s">
        <v>443</v>
      </c>
      <c r="D3850" t="s">
        <v>1071</v>
      </c>
      <c r="E3850">
        <v>119</v>
      </c>
      <c r="F3850">
        <v>1883305311</v>
      </c>
      <c r="G3850">
        <v>809708194</v>
      </c>
      <c r="H3850">
        <v>691325176</v>
      </c>
      <c r="I3850">
        <v>42</v>
      </c>
      <c r="J3850">
        <v>74</v>
      </c>
      <c r="K3850">
        <v>43</v>
      </c>
      <c r="L3850">
        <v>181647962</v>
      </c>
      <c r="M3850">
        <v>119</v>
      </c>
      <c r="N3850">
        <v>33</v>
      </c>
      <c r="O3850">
        <v>48</v>
      </c>
      <c r="P3850">
        <v>1.2727272727272729</v>
      </c>
      <c r="Q3850">
        <v>1.541666666666667</v>
      </c>
      <c r="R3850">
        <v>1.4071969696969699</v>
      </c>
      <c r="S3850">
        <v>3.5000000000000003E-2</v>
      </c>
      <c r="T3850">
        <v>0.08</v>
      </c>
      <c r="U3850">
        <v>20889515.629999999</v>
      </c>
      <c r="V3850" t="s">
        <v>1398</v>
      </c>
      <c r="W3850">
        <v>0.36708077652736998</v>
      </c>
      <c r="X3850">
        <v>3.021662794181243E-2</v>
      </c>
      <c r="Y3850">
        <v>14161</v>
      </c>
      <c r="Z3850">
        <v>1685159</v>
      </c>
      <c r="AA3850">
        <v>200533921</v>
      </c>
      <c r="AB3850" t="s">
        <v>394</v>
      </c>
      <c r="AC3850" t="s">
        <v>1418</v>
      </c>
    </row>
    <row r="3851" spans="1:29" x14ac:dyDescent="0.25">
      <c r="A3851" t="s">
        <v>35</v>
      </c>
      <c r="B3851" t="s">
        <v>416</v>
      </c>
      <c r="C3851" t="s">
        <v>443</v>
      </c>
      <c r="D3851" t="s">
        <v>1072</v>
      </c>
      <c r="E3851">
        <v>108</v>
      </c>
      <c r="F3851">
        <v>1532978029.5599999</v>
      </c>
      <c r="G3851">
        <v>662033284</v>
      </c>
      <c r="H3851">
        <v>405017352.56</v>
      </c>
      <c r="I3851">
        <v>33</v>
      </c>
      <c r="J3851">
        <v>75</v>
      </c>
      <c r="K3851">
        <v>33</v>
      </c>
      <c r="L3851">
        <v>175988000</v>
      </c>
      <c r="M3851">
        <v>108</v>
      </c>
      <c r="N3851">
        <v>29</v>
      </c>
      <c r="O3851">
        <v>43</v>
      </c>
      <c r="P3851">
        <v>1.1379310344827589</v>
      </c>
      <c r="Q3851">
        <v>1.7441860465116279</v>
      </c>
      <c r="R3851">
        <v>1.441058540497193</v>
      </c>
      <c r="S3851">
        <v>2.5000000000000001E-2</v>
      </c>
      <c r="T3851">
        <v>0.08</v>
      </c>
      <c r="U3851">
        <v>18478740</v>
      </c>
      <c r="V3851" t="s">
        <v>1398</v>
      </c>
      <c r="W3851">
        <v>0.26420297274335319</v>
      </c>
      <c r="X3851">
        <v>4.5624563696348111E-2</v>
      </c>
      <c r="Y3851">
        <v>11664</v>
      </c>
      <c r="Z3851">
        <v>1259712</v>
      </c>
      <c r="AA3851">
        <v>136048896</v>
      </c>
      <c r="AB3851" t="s">
        <v>393</v>
      </c>
      <c r="AC3851" t="s">
        <v>1418</v>
      </c>
    </row>
    <row r="3852" spans="1:29" x14ac:dyDescent="0.25">
      <c r="A3852" t="s">
        <v>35</v>
      </c>
      <c r="B3852" t="s">
        <v>416</v>
      </c>
      <c r="C3852" t="s">
        <v>443</v>
      </c>
      <c r="D3852" t="s">
        <v>1075</v>
      </c>
      <c r="E3852">
        <v>116</v>
      </c>
      <c r="F3852">
        <v>1684082951</v>
      </c>
      <c r="G3852">
        <v>837934599</v>
      </c>
      <c r="H3852">
        <v>503562122</v>
      </c>
      <c r="I3852">
        <v>37</v>
      </c>
      <c r="J3852">
        <v>77</v>
      </c>
      <c r="K3852">
        <v>37</v>
      </c>
      <c r="L3852">
        <v>150105000</v>
      </c>
      <c r="M3852">
        <v>116</v>
      </c>
      <c r="N3852">
        <v>29</v>
      </c>
      <c r="O3852">
        <v>47</v>
      </c>
      <c r="P3852">
        <v>1.2758620689655169</v>
      </c>
      <c r="Q3852">
        <v>1.638297872340426</v>
      </c>
      <c r="R3852">
        <v>1.4570799706529709</v>
      </c>
      <c r="S3852">
        <v>3.5000000000000003E-2</v>
      </c>
      <c r="T3852">
        <v>0.08</v>
      </c>
      <c r="U3852">
        <v>17262075</v>
      </c>
      <c r="V3852" t="s">
        <v>1398</v>
      </c>
      <c r="W3852">
        <v>0.29901265950171119</v>
      </c>
      <c r="X3852">
        <v>3.4279931404371987E-2</v>
      </c>
      <c r="Y3852">
        <v>13456</v>
      </c>
      <c r="Z3852">
        <v>1560896</v>
      </c>
      <c r="AA3852">
        <v>181063936</v>
      </c>
      <c r="AB3852" t="s">
        <v>394</v>
      </c>
      <c r="AC3852" t="s">
        <v>1418</v>
      </c>
    </row>
    <row r="3853" spans="1:29" x14ac:dyDescent="0.25">
      <c r="A3853" t="s">
        <v>35</v>
      </c>
      <c r="B3853" t="s">
        <v>416</v>
      </c>
      <c r="C3853" t="s">
        <v>443</v>
      </c>
      <c r="D3853" t="s">
        <v>1081</v>
      </c>
      <c r="E3853">
        <v>105</v>
      </c>
      <c r="F3853">
        <v>1797262547.5599999</v>
      </c>
      <c r="G3853">
        <v>797550164</v>
      </c>
      <c r="H3853">
        <v>450529719</v>
      </c>
      <c r="I3853">
        <v>28</v>
      </c>
      <c r="J3853">
        <v>51</v>
      </c>
      <c r="K3853">
        <v>29</v>
      </c>
      <c r="L3853">
        <v>112538000</v>
      </c>
      <c r="M3853">
        <v>105</v>
      </c>
      <c r="N3853">
        <v>26</v>
      </c>
      <c r="O3853">
        <v>42</v>
      </c>
      <c r="P3853">
        <v>1.0769230769230771</v>
      </c>
      <c r="Q3853">
        <v>1.214285714285714</v>
      </c>
      <c r="R3853">
        <v>1.145604395604396</v>
      </c>
      <c r="S3853">
        <v>0.02</v>
      </c>
      <c r="T3853">
        <v>5.5E-2</v>
      </c>
      <c r="U3853">
        <v>8440350</v>
      </c>
      <c r="V3853" t="s">
        <v>1398</v>
      </c>
      <c r="W3853">
        <v>0.25067551739263039</v>
      </c>
      <c r="X3853">
        <v>1.873428021293308E-2</v>
      </c>
      <c r="Y3853">
        <v>11025</v>
      </c>
      <c r="Z3853">
        <v>1157625</v>
      </c>
      <c r="AA3853">
        <v>121550625</v>
      </c>
      <c r="AB3853" t="s">
        <v>393</v>
      </c>
      <c r="AC3853" t="s">
        <v>1418</v>
      </c>
    </row>
    <row r="3854" spans="1:29" x14ac:dyDescent="0.25">
      <c r="A3854" t="s">
        <v>35</v>
      </c>
      <c r="B3854" t="s">
        <v>416</v>
      </c>
      <c r="C3854" t="s">
        <v>443</v>
      </c>
      <c r="D3854" t="s">
        <v>1077</v>
      </c>
      <c r="E3854">
        <v>106</v>
      </c>
      <c r="F3854">
        <v>1810601855.47</v>
      </c>
      <c r="G3854">
        <v>696709646</v>
      </c>
      <c r="H3854">
        <v>546952117</v>
      </c>
      <c r="I3854">
        <v>35</v>
      </c>
      <c r="J3854">
        <v>68</v>
      </c>
      <c r="K3854">
        <v>36</v>
      </c>
      <c r="L3854">
        <v>185951000</v>
      </c>
      <c r="M3854">
        <v>106</v>
      </c>
      <c r="N3854">
        <v>28</v>
      </c>
      <c r="O3854">
        <v>42</v>
      </c>
      <c r="P3854">
        <v>1.25</v>
      </c>
      <c r="Q3854">
        <v>1.6190476190476191</v>
      </c>
      <c r="R3854">
        <v>1.43452380952381</v>
      </c>
      <c r="S3854">
        <v>3.5000000000000003E-2</v>
      </c>
      <c r="T3854">
        <v>0.08</v>
      </c>
      <c r="U3854">
        <v>21384365</v>
      </c>
      <c r="V3854" t="s">
        <v>1398</v>
      </c>
      <c r="W3854">
        <v>0.30208304235832178</v>
      </c>
      <c r="X3854">
        <v>3.909732558910637E-2</v>
      </c>
      <c r="Y3854">
        <v>11236</v>
      </c>
      <c r="Z3854">
        <v>1191016</v>
      </c>
      <c r="AA3854">
        <v>126247696</v>
      </c>
      <c r="AB3854" t="s">
        <v>393</v>
      </c>
      <c r="AC3854" t="s">
        <v>1418</v>
      </c>
    </row>
    <row r="3855" spans="1:29" x14ac:dyDescent="0.25">
      <c r="A3855" t="s">
        <v>35</v>
      </c>
      <c r="B3855" t="s">
        <v>416</v>
      </c>
      <c r="C3855" t="s">
        <v>443</v>
      </c>
      <c r="D3855" t="s">
        <v>1078</v>
      </c>
      <c r="E3855">
        <v>101</v>
      </c>
      <c r="F3855">
        <v>1612006968.1900001</v>
      </c>
      <c r="G3855">
        <v>613957844</v>
      </c>
      <c r="H3855">
        <v>297544846.19</v>
      </c>
      <c r="I3855">
        <v>26</v>
      </c>
      <c r="J3855">
        <v>42</v>
      </c>
      <c r="K3855">
        <v>27</v>
      </c>
      <c r="L3855">
        <v>58797530</v>
      </c>
      <c r="M3855">
        <v>101</v>
      </c>
      <c r="N3855">
        <v>26</v>
      </c>
      <c r="O3855">
        <v>40</v>
      </c>
      <c r="P3855">
        <v>1</v>
      </c>
      <c r="Q3855">
        <v>1.05</v>
      </c>
      <c r="R3855">
        <v>1.0249999999999999</v>
      </c>
      <c r="S3855">
        <v>0.02</v>
      </c>
      <c r="T3855">
        <v>0.03</v>
      </c>
      <c r="U3855">
        <v>2939876.5</v>
      </c>
      <c r="V3855" t="s">
        <v>1398</v>
      </c>
      <c r="W3855">
        <v>0.184580372207752</v>
      </c>
      <c r="X3855">
        <v>9.8804484017939089E-3</v>
      </c>
      <c r="Y3855">
        <v>10201</v>
      </c>
      <c r="Z3855">
        <v>1030301</v>
      </c>
      <c r="AA3855">
        <v>104060401</v>
      </c>
      <c r="AB3855" t="s">
        <v>393</v>
      </c>
      <c r="AC3855" t="s">
        <v>1418</v>
      </c>
    </row>
    <row r="3856" spans="1:29" x14ac:dyDescent="0.25">
      <c r="A3856" t="s">
        <v>35</v>
      </c>
      <c r="B3856" t="s">
        <v>416</v>
      </c>
      <c r="C3856" t="s">
        <v>443</v>
      </c>
      <c r="D3856" t="s">
        <v>1074</v>
      </c>
      <c r="E3856">
        <v>103</v>
      </c>
      <c r="F3856">
        <v>1576120293</v>
      </c>
      <c r="G3856">
        <v>673669338</v>
      </c>
      <c r="H3856">
        <v>486773771</v>
      </c>
      <c r="I3856">
        <v>40</v>
      </c>
      <c r="J3856">
        <v>56</v>
      </c>
      <c r="K3856">
        <v>40</v>
      </c>
      <c r="L3856">
        <v>91559000</v>
      </c>
      <c r="M3856">
        <v>103</v>
      </c>
      <c r="N3856">
        <v>26</v>
      </c>
      <c r="O3856">
        <v>42</v>
      </c>
      <c r="P3856">
        <v>1.538461538461539</v>
      </c>
      <c r="Q3856">
        <v>1.333333333333333</v>
      </c>
      <c r="R3856">
        <v>1.4358974358974359</v>
      </c>
      <c r="S3856">
        <v>0.05</v>
      </c>
      <c r="T3856">
        <v>5.5E-2</v>
      </c>
      <c r="U3856">
        <v>9613695</v>
      </c>
      <c r="V3856" t="s">
        <v>1398</v>
      </c>
      <c r="W3856">
        <v>0.30884303257936668</v>
      </c>
      <c r="X3856">
        <v>1.9749821318946949E-2</v>
      </c>
      <c r="Y3856">
        <v>10609</v>
      </c>
      <c r="Z3856">
        <v>1092727</v>
      </c>
      <c r="AA3856">
        <v>112550881</v>
      </c>
      <c r="AB3856" t="s">
        <v>393</v>
      </c>
      <c r="AC3856" t="s">
        <v>1418</v>
      </c>
    </row>
    <row r="3857" spans="1:29" x14ac:dyDescent="0.25">
      <c r="A3857" t="s">
        <v>35</v>
      </c>
      <c r="B3857" t="s">
        <v>416</v>
      </c>
      <c r="C3857" t="s">
        <v>443</v>
      </c>
      <c r="D3857" t="s">
        <v>1079</v>
      </c>
      <c r="E3857">
        <v>106</v>
      </c>
      <c r="F3857">
        <v>1524475055</v>
      </c>
      <c r="G3857">
        <v>688180983</v>
      </c>
      <c r="H3857">
        <v>403826376</v>
      </c>
      <c r="I3857">
        <v>36</v>
      </c>
      <c r="J3857">
        <v>95</v>
      </c>
      <c r="K3857">
        <v>37</v>
      </c>
      <c r="L3857">
        <v>158348679</v>
      </c>
      <c r="M3857">
        <v>106</v>
      </c>
      <c r="N3857">
        <v>28</v>
      </c>
      <c r="O3857">
        <v>42</v>
      </c>
      <c r="P3857">
        <v>1.285714285714286</v>
      </c>
      <c r="Q3857">
        <v>2.2619047619047619</v>
      </c>
      <c r="R3857">
        <v>1.7738095238095239</v>
      </c>
      <c r="S3857">
        <v>3.5000000000000003E-2</v>
      </c>
      <c r="T3857">
        <v>0.08</v>
      </c>
      <c r="U3857">
        <v>18210098.085000001</v>
      </c>
      <c r="V3857" t="s">
        <v>1398</v>
      </c>
      <c r="W3857">
        <v>0.2648953649162859</v>
      </c>
      <c r="X3857">
        <v>4.5093879863359887E-2</v>
      </c>
      <c r="Y3857">
        <v>11236</v>
      </c>
      <c r="Z3857">
        <v>1191016</v>
      </c>
      <c r="AA3857">
        <v>126247696</v>
      </c>
      <c r="AB3857" t="s">
        <v>393</v>
      </c>
      <c r="AC3857" t="s">
        <v>1418</v>
      </c>
    </row>
    <row r="3858" spans="1:29" x14ac:dyDescent="0.25">
      <c r="A3858" t="s">
        <v>35</v>
      </c>
      <c r="B3858" t="s">
        <v>416</v>
      </c>
      <c r="C3858" t="s">
        <v>443</v>
      </c>
      <c r="D3858" t="s">
        <v>1073</v>
      </c>
      <c r="E3858">
        <v>104</v>
      </c>
      <c r="F3858">
        <v>1535174628</v>
      </c>
      <c r="G3858">
        <v>676828601</v>
      </c>
      <c r="H3858">
        <v>450508453</v>
      </c>
      <c r="I3858">
        <v>38</v>
      </c>
      <c r="J3858">
        <v>70</v>
      </c>
      <c r="K3858">
        <v>38</v>
      </c>
      <c r="L3858">
        <v>152986000</v>
      </c>
      <c r="M3858">
        <v>104</v>
      </c>
      <c r="N3858">
        <v>27</v>
      </c>
      <c r="O3858">
        <v>42</v>
      </c>
      <c r="P3858">
        <v>1.407407407407407</v>
      </c>
      <c r="Q3858">
        <v>1.666666666666667</v>
      </c>
      <c r="R3858">
        <v>1.537037037037037</v>
      </c>
      <c r="S3858">
        <v>3.5000000000000003E-2</v>
      </c>
      <c r="T3858">
        <v>0.08</v>
      </c>
      <c r="U3858">
        <v>17593390</v>
      </c>
      <c r="V3858" t="s">
        <v>1398</v>
      </c>
      <c r="W3858">
        <v>0.29345746391530392</v>
      </c>
      <c r="X3858">
        <v>3.9052297205175862E-2</v>
      </c>
      <c r="Y3858">
        <v>10816</v>
      </c>
      <c r="Z3858">
        <v>1124864</v>
      </c>
      <c r="AA3858">
        <v>116985856</v>
      </c>
      <c r="AB3858" t="s">
        <v>393</v>
      </c>
      <c r="AC3858" t="s">
        <v>1418</v>
      </c>
    </row>
    <row r="3859" spans="1:29" x14ac:dyDescent="0.25">
      <c r="A3859" t="s">
        <v>36</v>
      </c>
      <c r="B3859" t="s">
        <v>416</v>
      </c>
      <c r="C3859" t="s">
        <v>443</v>
      </c>
      <c r="D3859" t="s">
        <v>1081</v>
      </c>
      <c r="E3859">
        <v>119</v>
      </c>
      <c r="F3859">
        <v>1777247312.5599999</v>
      </c>
      <c r="G3859">
        <v>786887928</v>
      </c>
      <c r="H3859">
        <v>550387401</v>
      </c>
      <c r="I3859">
        <v>43</v>
      </c>
      <c r="J3859">
        <v>80</v>
      </c>
      <c r="K3859">
        <v>43</v>
      </c>
      <c r="L3859">
        <v>146981223</v>
      </c>
      <c r="M3859">
        <v>119</v>
      </c>
      <c r="N3859">
        <v>32</v>
      </c>
      <c r="O3859">
        <v>48</v>
      </c>
      <c r="P3859">
        <v>1.34375</v>
      </c>
      <c r="Q3859">
        <v>1.666666666666667</v>
      </c>
      <c r="R3859">
        <v>1.505208333333333</v>
      </c>
      <c r="S3859">
        <v>3.5000000000000003E-2</v>
      </c>
      <c r="T3859">
        <v>0.08</v>
      </c>
      <c r="U3859">
        <v>16902840.645</v>
      </c>
      <c r="V3859" t="s">
        <v>1398</v>
      </c>
      <c r="W3859">
        <v>0.30968531903824098</v>
      </c>
      <c r="X3859">
        <v>3.0710805905602479E-2</v>
      </c>
      <c r="Y3859">
        <v>14161</v>
      </c>
      <c r="Z3859">
        <v>1685159</v>
      </c>
      <c r="AA3859">
        <v>200533921</v>
      </c>
      <c r="AB3859" t="s">
        <v>394</v>
      </c>
      <c r="AC3859" t="s">
        <v>1418</v>
      </c>
    </row>
    <row r="3860" spans="1:29" x14ac:dyDescent="0.25">
      <c r="A3860" t="s">
        <v>36</v>
      </c>
      <c r="B3860" t="s">
        <v>416</v>
      </c>
      <c r="C3860" t="s">
        <v>443</v>
      </c>
      <c r="D3860" t="s">
        <v>1074</v>
      </c>
      <c r="E3860">
        <v>115</v>
      </c>
      <c r="F3860">
        <v>1828091708.27</v>
      </c>
      <c r="G3860">
        <v>861960746</v>
      </c>
      <c r="H3860">
        <v>562533483.26999998</v>
      </c>
      <c r="I3860">
        <v>45</v>
      </c>
      <c r="J3860">
        <v>60</v>
      </c>
      <c r="K3860">
        <v>47</v>
      </c>
      <c r="L3860">
        <v>103547000</v>
      </c>
      <c r="M3860">
        <v>115</v>
      </c>
      <c r="N3860">
        <v>30</v>
      </c>
      <c r="O3860">
        <v>46</v>
      </c>
      <c r="P3860">
        <v>1.5</v>
      </c>
      <c r="Q3860">
        <v>1.304347826086957</v>
      </c>
      <c r="R3860">
        <v>1.402173913043478</v>
      </c>
      <c r="S3860">
        <v>0.05</v>
      </c>
      <c r="T3860">
        <v>5.5E-2</v>
      </c>
      <c r="U3860">
        <v>10872435</v>
      </c>
      <c r="V3860" t="s">
        <v>1398</v>
      </c>
      <c r="W3860">
        <v>0.30771622710457402</v>
      </c>
      <c r="X3860">
        <v>1.932762284086393E-2</v>
      </c>
      <c r="Y3860">
        <v>13225</v>
      </c>
      <c r="Z3860">
        <v>1520875</v>
      </c>
      <c r="AA3860">
        <v>174900625</v>
      </c>
      <c r="AB3860" t="s">
        <v>394</v>
      </c>
      <c r="AC3860" t="s">
        <v>1418</v>
      </c>
    </row>
    <row r="3861" spans="1:29" x14ac:dyDescent="0.25">
      <c r="A3861" t="s">
        <v>36</v>
      </c>
      <c r="B3861" t="s">
        <v>416</v>
      </c>
      <c r="C3861" t="s">
        <v>443</v>
      </c>
      <c r="D3861" t="s">
        <v>1080</v>
      </c>
      <c r="E3861">
        <v>122</v>
      </c>
      <c r="F3861">
        <v>1919433687.6500001</v>
      </c>
      <c r="G3861">
        <v>787942776</v>
      </c>
      <c r="H3861">
        <v>500804076</v>
      </c>
      <c r="I3861">
        <v>42</v>
      </c>
      <c r="J3861">
        <v>65</v>
      </c>
      <c r="K3861">
        <v>42</v>
      </c>
      <c r="L3861">
        <v>84792000</v>
      </c>
      <c r="M3861">
        <v>122</v>
      </c>
      <c r="N3861">
        <v>34</v>
      </c>
      <c r="O3861">
        <v>49</v>
      </c>
      <c r="P3861">
        <v>1.2352941176470591</v>
      </c>
      <c r="Q3861">
        <v>1.3265306122448981</v>
      </c>
      <c r="R3861">
        <v>1.2809123649459779</v>
      </c>
      <c r="S3861">
        <v>3.5000000000000003E-2</v>
      </c>
      <c r="T3861">
        <v>5.5E-2</v>
      </c>
      <c r="U3861">
        <v>7631280</v>
      </c>
      <c r="V3861" t="s">
        <v>1398</v>
      </c>
      <c r="W3861">
        <v>0.26091241350105931</v>
      </c>
      <c r="X3861">
        <v>1.523805489155004E-2</v>
      </c>
      <c r="Y3861">
        <v>14884</v>
      </c>
      <c r="Z3861">
        <v>1815848</v>
      </c>
      <c r="AA3861">
        <v>221533456</v>
      </c>
      <c r="AB3861" t="s">
        <v>391</v>
      </c>
      <c r="AC3861" t="s">
        <v>1418</v>
      </c>
    </row>
    <row r="3862" spans="1:29" x14ac:dyDescent="0.25">
      <c r="A3862" t="s">
        <v>36</v>
      </c>
      <c r="B3862" t="s">
        <v>416</v>
      </c>
      <c r="C3862" t="s">
        <v>443</v>
      </c>
      <c r="D3862" t="s">
        <v>1073</v>
      </c>
      <c r="E3862">
        <v>116</v>
      </c>
      <c r="F3862">
        <v>1634274743.4000001</v>
      </c>
      <c r="G3862">
        <v>755152153</v>
      </c>
      <c r="H3862">
        <v>429528803</v>
      </c>
      <c r="I3862">
        <v>42</v>
      </c>
      <c r="J3862">
        <v>79</v>
      </c>
      <c r="K3862">
        <v>43</v>
      </c>
      <c r="L3862">
        <v>125064000</v>
      </c>
      <c r="M3862">
        <v>116</v>
      </c>
      <c r="N3862">
        <v>30</v>
      </c>
      <c r="O3862">
        <v>47</v>
      </c>
      <c r="P3862">
        <v>1.4</v>
      </c>
      <c r="Q3862">
        <v>1.6808510638297871</v>
      </c>
      <c r="R3862">
        <v>1.5404255319148941</v>
      </c>
      <c r="S3862">
        <v>3.5000000000000003E-2</v>
      </c>
      <c r="T3862">
        <v>0.08</v>
      </c>
      <c r="U3862">
        <v>14382360</v>
      </c>
      <c r="V3862" t="s">
        <v>1398</v>
      </c>
      <c r="W3862">
        <v>0.26282533260374191</v>
      </c>
      <c r="X3862">
        <v>3.3484040882818283E-2</v>
      </c>
      <c r="Y3862">
        <v>13456</v>
      </c>
      <c r="Z3862">
        <v>1560896</v>
      </c>
      <c r="AA3862">
        <v>181063936</v>
      </c>
      <c r="AB3862" t="s">
        <v>394</v>
      </c>
      <c r="AC3862" t="s">
        <v>1418</v>
      </c>
    </row>
    <row r="3863" spans="1:29" x14ac:dyDescent="0.25">
      <c r="A3863" t="s">
        <v>36</v>
      </c>
      <c r="B3863" t="s">
        <v>416</v>
      </c>
      <c r="C3863" t="s">
        <v>443</v>
      </c>
      <c r="D3863" t="s">
        <v>1077</v>
      </c>
      <c r="E3863">
        <v>121</v>
      </c>
      <c r="F3863">
        <v>2003176579.47</v>
      </c>
      <c r="G3863">
        <v>840875972</v>
      </c>
      <c r="H3863">
        <v>441660396</v>
      </c>
      <c r="I3863">
        <v>26</v>
      </c>
      <c r="J3863">
        <v>49</v>
      </c>
      <c r="K3863">
        <v>26</v>
      </c>
      <c r="L3863">
        <v>98943000</v>
      </c>
      <c r="M3863">
        <v>121</v>
      </c>
      <c r="N3863">
        <v>32</v>
      </c>
      <c r="O3863">
        <v>49</v>
      </c>
      <c r="P3863">
        <v>0.8125</v>
      </c>
      <c r="Q3863">
        <v>1</v>
      </c>
      <c r="R3863">
        <v>0.90625</v>
      </c>
      <c r="S3863">
        <v>0.01</v>
      </c>
      <c r="T3863">
        <v>0.03</v>
      </c>
      <c r="U3863">
        <v>3957720</v>
      </c>
      <c r="V3863" t="s">
        <v>1398</v>
      </c>
      <c r="W3863">
        <v>0.22048001186038951</v>
      </c>
      <c r="X3863">
        <v>8.9610026976473574E-3</v>
      </c>
      <c r="Y3863">
        <v>14641</v>
      </c>
      <c r="Z3863">
        <v>1771561</v>
      </c>
      <c r="AA3863">
        <v>214358881</v>
      </c>
      <c r="AB3863" t="s">
        <v>391</v>
      </c>
      <c r="AC3863" t="s">
        <v>1418</v>
      </c>
    </row>
    <row r="3864" spans="1:29" x14ac:dyDescent="0.25">
      <c r="A3864" t="s">
        <v>36</v>
      </c>
      <c r="B3864" t="s">
        <v>416</v>
      </c>
      <c r="C3864" t="s">
        <v>443</v>
      </c>
      <c r="D3864" t="s">
        <v>1078</v>
      </c>
      <c r="E3864">
        <v>119</v>
      </c>
      <c r="F3864">
        <v>1964818073.1900001</v>
      </c>
      <c r="G3864">
        <v>824561044</v>
      </c>
      <c r="H3864">
        <v>640910890.19000006</v>
      </c>
      <c r="I3864">
        <v>34</v>
      </c>
      <c r="J3864">
        <v>49</v>
      </c>
      <c r="K3864">
        <v>36</v>
      </c>
      <c r="L3864">
        <v>110683000</v>
      </c>
      <c r="M3864">
        <v>119</v>
      </c>
      <c r="N3864">
        <v>30</v>
      </c>
      <c r="O3864">
        <v>48</v>
      </c>
      <c r="P3864">
        <v>1.1333333333333331</v>
      </c>
      <c r="Q3864">
        <v>1.020833333333333</v>
      </c>
      <c r="R3864">
        <v>1.0770833333333329</v>
      </c>
      <c r="S3864">
        <v>2.5000000000000001E-2</v>
      </c>
      <c r="T3864">
        <v>0.03</v>
      </c>
      <c r="U3864">
        <v>6087565</v>
      </c>
      <c r="V3864" t="s">
        <v>1398</v>
      </c>
      <c r="W3864">
        <v>0.32619350307046119</v>
      </c>
      <c r="X3864">
        <v>9.4983017033699046E-3</v>
      </c>
      <c r="Y3864">
        <v>14161</v>
      </c>
      <c r="Z3864">
        <v>1685159</v>
      </c>
      <c r="AA3864">
        <v>200533921</v>
      </c>
      <c r="AB3864" t="s">
        <v>394</v>
      </c>
      <c r="AC3864" t="s">
        <v>1418</v>
      </c>
    </row>
    <row r="3865" spans="1:29" x14ac:dyDescent="0.25">
      <c r="A3865" t="s">
        <v>36</v>
      </c>
      <c r="B3865" t="s">
        <v>416</v>
      </c>
      <c r="C3865" t="s">
        <v>443</v>
      </c>
      <c r="D3865" t="s">
        <v>1072</v>
      </c>
      <c r="E3865">
        <v>117</v>
      </c>
      <c r="F3865">
        <v>1658061271.5599999</v>
      </c>
      <c r="G3865">
        <v>860406478</v>
      </c>
      <c r="H3865">
        <v>457243291.56</v>
      </c>
      <c r="I3865">
        <v>37</v>
      </c>
      <c r="J3865">
        <v>52</v>
      </c>
      <c r="K3865">
        <v>38</v>
      </c>
      <c r="L3865">
        <v>86441000</v>
      </c>
      <c r="M3865">
        <v>117</v>
      </c>
      <c r="N3865">
        <v>29</v>
      </c>
      <c r="O3865">
        <v>47</v>
      </c>
      <c r="P3865">
        <v>1.2758620689655169</v>
      </c>
      <c r="Q3865">
        <v>1.1063829787234041</v>
      </c>
      <c r="R3865">
        <v>1.1911225238444609</v>
      </c>
      <c r="S3865">
        <v>3.5000000000000003E-2</v>
      </c>
      <c r="T3865">
        <v>4.4999999999999998E-2</v>
      </c>
      <c r="U3865">
        <v>6915280</v>
      </c>
      <c r="V3865" t="s">
        <v>1398</v>
      </c>
      <c r="W3865">
        <v>0.27576983999499549</v>
      </c>
      <c r="X3865">
        <v>1.5123852285304809E-2</v>
      </c>
      <c r="Y3865">
        <v>13689</v>
      </c>
      <c r="Z3865">
        <v>1601613</v>
      </c>
      <c r="AA3865">
        <v>187388721</v>
      </c>
      <c r="AB3865" t="s">
        <v>394</v>
      </c>
      <c r="AC3865" t="s">
        <v>1418</v>
      </c>
    </row>
    <row r="3866" spans="1:29" x14ac:dyDescent="0.25">
      <c r="A3866" t="s">
        <v>36</v>
      </c>
      <c r="B3866" t="s">
        <v>416</v>
      </c>
      <c r="C3866" t="s">
        <v>443</v>
      </c>
      <c r="D3866" t="s">
        <v>1071</v>
      </c>
      <c r="E3866">
        <v>129</v>
      </c>
      <c r="F3866">
        <v>2030556373</v>
      </c>
      <c r="G3866">
        <v>946925894</v>
      </c>
      <c r="H3866">
        <v>517569679</v>
      </c>
      <c r="I3866">
        <v>43</v>
      </c>
      <c r="J3866">
        <v>71</v>
      </c>
      <c r="K3866">
        <v>43</v>
      </c>
      <c r="L3866">
        <v>120508462</v>
      </c>
      <c r="M3866">
        <v>129</v>
      </c>
      <c r="N3866">
        <v>35</v>
      </c>
      <c r="O3866">
        <v>52</v>
      </c>
      <c r="P3866">
        <v>1.2285714285714291</v>
      </c>
      <c r="Q3866">
        <v>1.365384615384615</v>
      </c>
      <c r="R3866">
        <v>1.296978021978022</v>
      </c>
      <c r="S3866">
        <v>3.5000000000000003E-2</v>
      </c>
      <c r="T3866">
        <v>5.5E-2</v>
      </c>
      <c r="U3866">
        <v>10845761.58</v>
      </c>
      <c r="V3866" t="s">
        <v>1398</v>
      </c>
      <c r="W3866">
        <v>0.25489057377674679</v>
      </c>
      <c r="X3866">
        <v>2.0955171873582649E-2</v>
      </c>
      <c r="Y3866">
        <v>16641</v>
      </c>
      <c r="Z3866">
        <v>2146689</v>
      </c>
      <c r="AA3866">
        <v>276922881</v>
      </c>
      <c r="AB3866" t="s">
        <v>391</v>
      </c>
      <c r="AC3866" t="s">
        <v>1418</v>
      </c>
    </row>
    <row r="3867" spans="1:29" x14ac:dyDescent="0.25">
      <c r="A3867" t="s">
        <v>36</v>
      </c>
      <c r="B3867" t="s">
        <v>416</v>
      </c>
      <c r="C3867" t="s">
        <v>443</v>
      </c>
      <c r="D3867" t="s">
        <v>1076</v>
      </c>
      <c r="E3867">
        <v>126</v>
      </c>
      <c r="F3867">
        <v>1769895348.3199999</v>
      </c>
      <c r="G3867">
        <v>846162127</v>
      </c>
      <c r="H3867">
        <v>516909997.31999999</v>
      </c>
      <c r="I3867">
        <v>43</v>
      </c>
      <c r="J3867">
        <v>78</v>
      </c>
      <c r="K3867">
        <v>44</v>
      </c>
      <c r="L3867">
        <v>167740000</v>
      </c>
      <c r="M3867">
        <v>126</v>
      </c>
      <c r="N3867">
        <v>32</v>
      </c>
      <c r="O3867">
        <v>51</v>
      </c>
      <c r="P3867">
        <v>1.34375</v>
      </c>
      <c r="Q3867">
        <v>1.529411764705882</v>
      </c>
      <c r="R3867">
        <v>1.4365808823529409</v>
      </c>
      <c r="S3867">
        <v>3.5000000000000003E-2</v>
      </c>
      <c r="T3867">
        <v>0.08</v>
      </c>
      <c r="U3867">
        <v>19290100</v>
      </c>
      <c r="V3867" t="s">
        <v>1398</v>
      </c>
      <c r="W3867">
        <v>0.29205681443857989</v>
      </c>
      <c r="X3867">
        <v>3.731810199069957E-2</v>
      </c>
      <c r="Y3867">
        <v>15876</v>
      </c>
      <c r="Z3867">
        <v>2000376</v>
      </c>
      <c r="AA3867">
        <v>252047376</v>
      </c>
      <c r="AB3867" t="s">
        <v>391</v>
      </c>
      <c r="AC3867" t="s">
        <v>1418</v>
      </c>
    </row>
    <row r="3868" spans="1:29" x14ac:dyDescent="0.25">
      <c r="A3868" t="s">
        <v>36</v>
      </c>
      <c r="B3868" t="s">
        <v>416</v>
      </c>
      <c r="C3868" t="s">
        <v>443</v>
      </c>
      <c r="D3868" t="s">
        <v>1079</v>
      </c>
      <c r="E3868">
        <v>111</v>
      </c>
      <c r="F3868">
        <v>1716011765.04</v>
      </c>
      <c r="G3868">
        <v>691314204</v>
      </c>
      <c r="H3868">
        <v>517877687.04000002</v>
      </c>
      <c r="I3868">
        <v>38</v>
      </c>
      <c r="J3868">
        <v>79</v>
      </c>
      <c r="K3868">
        <v>38</v>
      </c>
      <c r="L3868">
        <v>144605000</v>
      </c>
      <c r="M3868">
        <v>111</v>
      </c>
      <c r="N3868">
        <v>31</v>
      </c>
      <c r="O3868">
        <v>45</v>
      </c>
      <c r="P3868">
        <v>1.225806451612903</v>
      </c>
      <c r="Q3868">
        <v>1.755555555555556</v>
      </c>
      <c r="R3868">
        <v>1.4906810035842291</v>
      </c>
      <c r="S3868">
        <v>3.5000000000000003E-2</v>
      </c>
      <c r="T3868">
        <v>0.08</v>
      </c>
      <c r="U3868">
        <v>16629575</v>
      </c>
      <c r="V3868" t="s">
        <v>1398</v>
      </c>
      <c r="W3868">
        <v>0.30179145480854458</v>
      </c>
      <c r="X3868">
        <v>3.2111008865913081E-2</v>
      </c>
      <c r="Y3868">
        <v>12321</v>
      </c>
      <c r="Z3868">
        <v>1367631</v>
      </c>
      <c r="AA3868">
        <v>151807041</v>
      </c>
      <c r="AB3868" t="s">
        <v>394</v>
      </c>
      <c r="AC3868" t="s">
        <v>1418</v>
      </c>
    </row>
    <row r="3869" spans="1:29" x14ac:dyDescent="0.25">
      <c r="A3869" t="s">
        <v>36</v>
      </c>
      <c r="B3869" t="s">
        <v>416</v>
      </c>
      <c r="C3869" t="s">
        <v>443</v>
      </c>
      <c r="D3869" t="s">
        <v>1075</v>
      </c>
      <c r="E3869">
        <v>125</v>
      </c>
      <c r="F3869">
        <v>1800355737</v>
      </c>
      <c r="G3869">
        <v>856247014</v>
      </c>
      <c r="H3869">
        <v>527802579</v>
      </c>
      <c r="I3869">
        <v>46</v>
      </c>
      <c r="J3869">
        <v>104</v>
      </c>
      <c r="K3869">
        <v>47</v>
      </c>
      <c r="L3869">
        <v>177945000</v>
      </c>
      <c r="M3869">
        <v>125</v>
      </c>
      <c r="N3869">
        <v>34</v>
      </c>
      <c r="O3869">
        <v>50</v>
      </c>
      <c r="P3869">
        <v>1.3529411764705881</v>
      </c>
      <c r="Q3869">
        <v>2.08</v>
      </c>
      <c r="R3869">
        <v>1.716470588235294</v>
      </c>
      <c r="S3869">
        <v>3.5000000000000003E-2</v>
      </c>
      <c r="T3869">
        <v>0.08</v>
      </c>
      <c r="U3869">
        <v>20463675</v>
      </c>
      <c r="V3869" t="s">
        <v>1398</v>
      </c>
      <c r="W3869">
        <v>0.29316571617090359</v>
      </c>
      <c r="X3869">
        <v>3.8771457007223148E-2</v>
      </c>
      <c r="Y3869">
        <v>15625</v>
      </c>
      <c r="Z3869">
        <v>1953125</v>
      </c>
      <c r="AA3869">
        <v>244140625</v>
      </c>
      <c r="AB3869" t="s">
        <v>391</v>
      </c>
      <c r="AC3869" t="s">
        <v>1418</v>
      </c>
    </row>
    <row r="3870" spans="1:29" x14ac:dyDescent="0.25">
      <c r="A3870" t="s">
        <v>37</v>
      </c>
      <c r="B3870" t="s">
        <v>416</v>
      </c>
      <c r="C3870" t="s">
        <v>443</v>
      </c>
      <c r="D3870" t="s">
        <v>1077</v>
      </c>
      <c r="E3870">
        <v>121</v>
      </c>
      <c r="F3870">
        <v>2026474024</v>
      </c>
      <c r="G3870">
        <v>864965782</v>
      </c>
      <c r="H3870">
        <v>635226757</v>
      </c>
      <c r="I3870">
        <v>39</v>
      </c>
      <c r="J3870">
        <v>92</v>
      </c>
      <c r="K3870">
        <v>39</v>
      </c>
      <c r="L3870">
        <v>283288000</v>
      </c>
      <c r="M3870">
        <v>121</v>
      </c>
      <c r="N3870">
        <v>39</v>
      </c>
      <c r="O3870">
        <v>59</v>
      </c>
      <c r="P3870">
        <v>1</v>
      </c>
      <c r="Q3870">
        <v>1.5593220338983049</v>
      </c>
      <c r="R3870">
        <v>1.279661016949152</v>
      </c>
      <c r="S3870">
        <v>0.02</v>
      </c>
      <c r="T3870">
        <v>0.08</v>
      </c>
      <c r="U3870">
        <v>28328800</v>
      </c>
      <c r="V3870" t="s">
        <v>1398</v>
      </c>
      <c r="W3870">
        <v>0.31346405109409881</v>
      </c>
      <c r="X3870">
        <v>4.4596358210395717E-2</v>
      </c>
      <c r="Y3870">
        <v>14641</v>
      </c>
      <c r="Z3870">
        <v>1771561</v>
      </c>
      <c r="AA3870">
        <v>214358881</v>
      </c>
      <c r="AB3870" t="s">
        <v>391</v>
      </c>
      <c r="AC3870" t="s">
        <v>1418</v>
      </c>
    </row>
    <row r="3871" spans="1:29" x14ac:dyDescent="0.25">
      <c r="A3871" t="s">
        <v>37</v>
      </c>
      <c r="B3871" t="s">
        <v>416</v>
      </c>
      <c r="C3871" t="s">
        <v>443</v>
      </c>
      <c r="D3871" t="s">
        <v>1079</v>
      </c>
      <c r="E3871">
        <v>120</v>
      </c>
      <c r="F3871">
        <v>1879168770</v>
      </c>
      <c r="G3871">
        <v>735650275</v>
      </c>
      <c r="H3871">
        <v>584432817</v>
      </c>
      <c r="I3871">
        <v>47</v>
      </c>
      <c r="J3871">
        <v>97</v>
      </c>
      <c r="K3871">
        <v>48</v>
      </c>
      <c r="L3871">
        <v>190946712</v>
      </c>
      <c r="M3871">
        <v>120</v>
      </c>
      <c r="N3871">
        <v>39</v>
      </c>
      <c r="O3871">
        <v>58</v>
      </c>
      <c r="P3871">
        <v>1.2051282051282051</v>
      </c>
      <c r="Q3871">
        <v>1.672413793103448</v>
      </c>
      <c r="R3871">
        <v>1.4387709991158271</v>
      </c>
      <c r="S3871">
        <v>3.5000000000000003E-2</v>
      </c>
      <c r="T3871">
        <v>0.08</v>
      </c>
      <c r="U3871">
        <v>21958871.879999999</v>
      </c>
      <c r="V3871" t="s">
        <v>1398</v>
      </c>
      <c r="W3871">
        <v>0.31100602901143359</v>
      </c>
      <c r="X3871">
        <v>3.7572961752419858E-2</v>
      </c>
      <c r="Y3871">
        <v>14400</v>
      </c>
      <c r="Z3871">
        <v>1728000</v>
      </c>
      <c r="AA3871">
        <v>207360000</v>
      </c>
      <c r="AB3871" t="s">
        <v>391</v>
      </c>
      <c r="AC3871" t="s">
        <v>1418</v>
      </c>
    </row>
    <row r="3872" spans="1:29" x14ac:dyDescent="0.25">
      <c r="A3872" t="s">
        <v>37</v>
      </c>
      <c r="B3872" t="s">
        <v>416</v>
      </c>
      <c r="C3872" t="s">
        <v>443</v>
      </c>
      <c r="D3872" t="s">
        <v>1071</v>
      </c>
      <c r="E3872">
        <v>115</v>
      </c>
      <c r="F3872">
        <v>1658911030</v>
      </c>
      <c r="G3872">
        <v>779489742</v>
      </c>
      <c r="H3872">
        <v>388225215</v>
      </c>
      <c r="I3872">
        <v>32</v>
      </c>
      <c r="J3872">
        <v>56</v>
      </c>
      <c r="K3872">
        <v>34</v>
      </c>
      <c r="L3872">
        <v>78981373</v>
      </c>
      <c r="M3872">
        <v>115</v>
      </c>
      <c r="N3872">
        <v>37</v>
      </c>
      <c r="O3872">
        <v>56</v>
      </c>
      <c r="P3872">
        <v>0.86486486486486491</v>
      </c>
      <c r="Q3872">
        <v>1</v>
      </c>
      <c r="R3872">
        <v>0.93243243243243246</v>
      </c>
      <c r="S3872">
        <v>0.01</v>
      </c>
      <c r="T3872">
        <v>0.03</v>
      </c>
      <c r="U3872">
        <v>3159254.92</v>
      </c>
      <c r="V3872" t="s">
        <v>1398</v>
      </c>
      <c r="W3872">
        <v>0.23402413268660949</v>
      </c>
      <c r="X3872">
        <v>8.1376860593663398E-3</v>
      </c>
      <c r="Y3872">
        <v>13225</v>
      </c>
      <c r="Z3872">
        <v>1520875</v>
      </c>
      <c r="AA3872">
        <v>174900625</v>
      </c>
      <c r="AB3872" t="s">
        <v>394</v>
      </c>
      <c r="AC3872" t="s">
        <v>1418</v>
      </c>
    </row>
    <row r="3873" spans="1:29" x14ac:dyDescent="0.25">
      <c r="A3873" t="s">
        <v>37</v>
      </c>
      <c r="B3873" t="s">
        <v>416</v>
      </c>
      <c r="C3873" t="s">
        <v>443</v>
      </c>
      <c r="D3873" t="s">
        <v>1073</v>
      </c>
      <c r="E3873">
        <v>124</v>
      </c>
      <c r="F3873">
        <v>1882270816.4000001</v>
      </c>
      <c r="G3873">
        <v>849096496</v>
      </c>
      <c r="H3873">
        <v>456274803</v>
      </c>
      <c r="I3873">
        <v>34</v>
      </c>
      <c r="J3873">
        <v>66</v>
      </c>
      <c r="K3873">
        <v>38</v>
      </c>
      <c r="L3873">
        <v>104434608</v>
      </c>
      <c r="M3873">
        <v>124</v>
      </c>
      <c r="N3873">
        <v>40</v>
      </c>
      <c r="O3873">
        <v>60</v>
      </c>
      <c r="P3873">
        <v>0.85</v>
      </c>
      <c r="Q3873">
        <v>1.1000000000000001</v>
      </c>
      <c r="R3873">
        <v>0.97499999999999998</v>
      </c>
      <c r="S3873">
        <v>0.01</v>
      </c>
      <c r="T3873">
        <v>4.4999999999999998E-2</v>
      </c>
      <c r="U3873">
        <v>5743903.4400000004</v>
      </c>
      <c r="V3873" t="s">
        <v>1398</v>
      </c>
      <c r="W3873">
        <v>0.24240656499826291</v>
      </c>
      <c r="X3873">
        <v>1.2588693046896131E-2</v>
      </c>
      <c r="Y3873">
        <v>15376</v>
      </c>
      <c r="Z3873">
        <v>1906624</v>
      </c>
      <c r="AA3873">
        <v>236421376</v>
      </c>
      <c r="AB3873" t="s">
        <v>391</v>
      </c>
      <c r="AC3873" t="s">
        <v>1418</v>
      </c>
    </row>
    <row r="3874" spans="1:29" x14ac:dyDescent="0.25">
      <c r="A3874" t="s">
        <v>37</v>
      </c>
      <c r="B3874" t="s">
        <v>416</v>
      </c>
      <c r="C3874" t="s">
        <v>443</v>
      </c>
      <c r="D3874" t="s">
        <v>1074</v>
      </c>
      <c r="E3874">
        <v>116</v>
      </c>
      <c r="F3874">
        <v>1788639708</v>
      </c>
      <c r="G3874">
        <v>723555703</v>
      </c>
      <c r="H3874">
        <v>595413797</v>
      </c>
      <c r="I3874">
        <v>46</v>
      </c>
      <c r="J3874">
        <v>68</v>
      </c>
      <c r="K3874">
        <v>46</v>
      </c>
      <c r="L3874">
        <v>105213000</v>
      </c>
      <c r="M3874">
        <v>116</v>
      </c>
      <c r="N3874">
        <v>38</v>
      </c>
      <c r="O3874">
        <v>56</v>
      </c>
      <c r="P3874">
        <v>1.2105263157894739</v>
      </c>
      <c r="Q3874">
        <v>1.214285714285714</v>
      </c>
      <c r="R3874">
        <v>1.2124060150375939</v>
      </c>
      <c r="S3874">
        <v>3.5000000000000003E-2</v>
      </c>
      <c r="T3874">
        <v>5.5E-2</v>
      </c>
      <c r="U3874">
        <v>9469170</v>
      </c>
      <c r="V3874" t="s">
        <v>1398</v>
      </c>
      <c r="W3874">
        <v>0.33288637970906548</v>
      </c>
      <c r="X3874">
        <v>1.5903511218098298E-2</v>
      </c>
      <c r="Y3874">
        <v>13456</v>
      </c>
      <c r="Z3874">
        <v>1560896</v>
      </c>
      <c r="AA3874">
        <v>181063936</v>
      </c>
      <c r="AB3874" t="s">
        <v>394</v>
      </c>
      <c r="AC3874" t="s">
        <v>1418</v>
      </c>
    </row>
    <row r="3875" spans="1:29" x14ac:dyDescent="0.25">
      <c r="A3875" t="s">
        <v>37</v>
      </c>
      <c r="B3875" t="s">
        <v>416</v>
      </c>
      <c r="C3875" t="s">
        <v>443</v>
      </c>
      <c r="D3875" t="s">
        <v>1072</v>
      </c>
      <c r="E3875">
        <v>126</v>
      </c>
      <c r="F3875">
        <v>1893313899.5599999</v>
      </c>
      <c r="G3875">
        <v>823786708</v>
      </c>
      <c r="H3875">
        <v>458885272</v>
      </c>
      <c r="I3875">
        <v>36</v>
      </c>
      <c r="J3875">
        <v>68</v>
      </c>
      <c r="K3875">
        <v>36</v>
      </c>
      <c r="L3875">
        <v>129647000</v>
      </c>
      <c r="M3875">
        <v>126</v>
      </c>
      <c r="N3875">
        <v>41</v>
      </c>
      <c r="O3875">
        <v>61</v>
      </c>
      <c r="P3875">
        <v>0.87804878048780488</v>
      </c>
      <c r="Q3875">
        <v>1.1147540983606561</v>
      </c>
      <c r="R3875">
        <v>0.99640143942423032</v>
      </c>
      <c r="S3875">
        <v>0.01</v>
      </c>
      <c r="T3875">
        <v>4.4999999999999998E-2</v>
      </c>
      <c r="U3875">
        <v>7130585</v>
      </c>
      <c r="V3875" t="s">
        <v>1398</v>
      </c>
      <c r="W3875">
        <v>0.24237146946771129</v>
      </c>
      <c r="X3875">
        <v>1.5538927560089569E-2</v>
      </c>
      <c r="Y3875">
        <v>15876</v>
      </c>
      <c r="Z3875">
        <v>2000376</v>
      </c>
      <c r="AA3875">
        <v>252047376</v>
      </c>
      <c r="AB3875" t="s">
        <v>391</v>
      </c>
      <c r="AC3875" t="s">
        <v>1418</v>
      </c>
    </row>
    <row r="3876" spans="1:29" x14ac:dyDescent="0.25">
      <c r="A3876" t="s">
        <v>37</v>
      </c>
      <c r="B3876" t="s">
        <v>416</v>
      </c>
      <c r="C3876" t="s">
        <v>443</v>
      </c>
      <c r="D3876" t="s">
        <v>1080</v>
      </c>
      <c r="E3876">
        <v>116</v>
      </c>
      <c r="F3876">
        <v>1937302596.3599999</v>
      </c>
      <c r="G3876">
        <v>728861628</v>
      </c>
      <c r="H3876">
        <v>499448440.70999998</v>
      </c>
      <c r="I3876">
        <v>35</v>
      </c>
      <c r="J3876">
        <v>50</v>
      </c>
      <c r="K3876">
        <v>35</v>
      </c>
      <c r="L3876">
        <v>86766000</v>
      </c>
      <c r="M3876">
        <v>116</v>
      </c>
      <c r="N3876">
        <v>38</v>
      </c>
      <c r="O3876">
        <v>56</v>
      </c>
      <c r="P3876">
        <v>0.92105263157894735</v>
      </c>
      <c r="Q3876">
        <v>0.8928571428571429</v>
      </c>
      <c r="R3876">
        <v>0.90695488721804507</v>
      </c>
      <c r="S3876">
        <v>1.4999999999999999E-2</v>
      </c>
      <c r="T3876">
        <v>0.01</v>
      </c>
      <c r="U3876">
        <v>2169150</v>
      </c>
      <c r="V3876" t="s">
        <v>1398</v>
      </c>
      <c r="W3876">
        <v>0.2578061071349485</v>
      </c>
      <c r="X3876">
        <v>4.3430909443153039E-3</v>
      </c>
      <c r="Y3876">
        <v>13456</v>
      </c>
      <c r="Z3876">
        <v>1560896</v>
      </c>
      <c r="AA3876">
        <v>181063936</v>
      </c>
      <c r="AB3876" t="s">
        <v>394</v>
      </c>
      <c r="AC3876" t="s">
        <v>1418</v>
      </c>
    </row>
    <row r="3877" spans="1:29" x14ac:dyDescent="0.25">
      <c r="A3877" t="s">
        <v>37</v>
      </c>
      <c r="B3877" t="s">
        <v>416</v>
      </c>
      <c r="C3877" t="s">
        <v>443</v>
      </c>
      <c r="D3877" t="s">
        <v>1076</v>
      </c>
      <c r="E3877">
        <v>132</v>
      </c>
      <c r="F3877">
        <v>2073525092.3199999</v>
      </c>
      <c r="G3877">
        <v>802442272</v>
      </c>
      <c r="H3877">
        <v>555524666.32000005</v>
      </c>
      <c r="I3877">
        <v>37</v>
      </c>
      <c r="J3877">
        <v>80</v>
      </c>
      <c r="K3877">
        <v>38</v>
      </c>
      <c r="L3877">
        <v>173743000</v>
      </c>
      <c r="M3877">
        <v>132</v>
      </c>
      <c r="N3877">
        <v>43</v>
      </c>
      <c r="O3877">
        <v>64</v>
      </c>
      <c r="P3877">
        <v>0.86046511627906974</v>
      </c>
      <c r="Q3877">
        <v>1.25</v>
      </c>
      <c r="R3877">
        <v>1.055232558139535</v>
      </c>
      <c r="S3877">
        <v>0.01</v>
      </c>
      <c r="T3877">
        <v>5.5E-2</v>
      </c>
      <c r="U3877">
        <v>11293295</v>
      </c>
      <c r="V3877" t="s">
        <v>1398</v>
      </c>
      <c r="W3877">
        <v>0.26791316313343549</v>
      </c>
      <c r="X3877">
        <v>2.032906130849408E-2</v>
      </c>
      <c r="Y3877">
        <v>17424</v>
      </c>
      <c r="Z3877">
        <v>2299968</v>
      </c>
      <c r="AA3877">
        <v>303595776</v>
      </c>
      <c r="AB3877" t="s">
        <v>396</v>
      </c>
      <c r="AC3877" t="s">
        <v>1418</v>
      </c>
    </row>
    <row r="3878" spans="1:29" x14ac:dyDescent="0.25">
      <c r="A3878" t="s">
        <v>37</v>
      </c>
      <c r="B3878" t="s">
        <v>416</v>
      </c>
      <c r="C3878" t="s">
        <v>443</v>
      </c>
      <c r="D3878" t="s">
        <v>1081</v>
      </c>
      <c r="E3878">
        <v>119</v>
      </c>
      <c r="F3878">
        <v>1833517995</v>
      </c>
      <c r="G3878">
        <v>765292031</v>
      </c>
      <c r="H3878">
        <v>618978558</v>
      </c>
      <c r="I3878">
        <v>47</v>
      </c>
      <c r="J3878">
        <v>113</v>
      </c>
      <c r="K3878">
        <v>49</v>
      </c>
      <c r="L3878">
        <v>227198303</v>
      </c>
      <c r="M3878">
        <v>119</v>
      </c>
      <c r="N3878">
        <v>39</v>
      </c>
      <c r="O3878">
        <v>58</v>
      </c>
      <c r="P3878">
        <v>1.2051282051282051</v>
      </c>
      <c r="Q3878">
        <v>1.948275862068966</v>
      </c>
      <c r="R3878">
        <v>1.5767020335985851</v>
      </c>
      <c r="S3878">
        <v>3.5000000000000003E-2</v>
      </c>
      <c r="T3878">
        <v>0.08</v>
      </c>
      <c r="U3878">
        <v>26127804.844999999</v>
      </c>
      <c r="V3878" t="s">
        <v>1398</v>
      </c>
      <c r="W3878">
        <v>0.33759066433378532</v>
      </c>
      <c r="X3878">
        <v>4.2211163064230083E-2</v>
      </c>
      <c r="Y3878">
        <v>14161</v>
      </c>
      <c r="Z3878">
        <v>1685159</v>
      </c>
      <c r="AA3878">
        <v>200533921</v>
      </c>
      <c r="AB3878" t="s">
        <v>394</v>
      </c>
      <c r="AC3878" t="s">
        <v>1418</v>
      </c>
    </row>
    <row r="3879" spans="1:29" x14ac:dyDescent="0.25">
      <c r="A3879" t="s">
        <v>37</v>
      </c>
      <c r="B3879" t="s">
        <v>416</v>
      </c>
      <c r="C3879" t="s">
        <v>443</v>
      </c>
      <c r="D3879" t="s">
        <v>1075</v>
      </c>
      <c r="E3879">
        <v>120</v>
      </c>
      <c r="F3879">
        <v>1721582768</v>
      </c>
      <c r="G3879">
        <v>799901813</v>
      </c>
      <c r="H3879">
        <v>580369484</v>
      </c>
      <c r="I3879">
        <v>51</v>
      </c>
      <c r="J3879">
        <v>109</v>
      </c>
      <c r="K3879">
        <v>51</v>
      </c>
      <c r="L3879">
        <v>154639000</v>
      </c>
      <c r="M3879">
        <v>120</v>
      </c>
      <c r="N3879">
        <v>39</v>
      </c>
      <c r="O3879">
        <v>58</v>
      </c>
      <c r="P3879">
        <v>1.3076923076923079</v>
      </c>
      <c r="Q3879">
        <v>1.8793103448275861</v>
      </c>
      <c r="R3879">
        <v>1.5935013262599469</v>
      </c>
      <c r="S3879">
        <v>3.5000000000000003E-2</v>
      </c>
      <c r="T3879">
        <v>0.08</v>
      </c>
      <c r="U3879">
        <v>17783485</v>
      </c>
      <c r="V3879" t="s">
        <v>1398</v>
      </c>
      <c r="W3879">
        <v>0.33711390168840261</v>
      </c>
      <c r="X3879">
        <v>3.0641661028476819E-2</v>
      </c>
      <c r="Y3879">
        <v>14400</v>
      </c>
      <c r="Z3879">
        <v>1728000</v>
      </c>
      <c r="AA3879">
        <v>207360000</v>
      </c>
      <c r="AB3879" t="s">
        <v>391</v>
      </c>
      <c r="AC3879" t="s">
        <v>1418</v>
      </c>
    </row>
    <row r="3880" spans="1:29" x14ac:dyDescent="0.25">
      <c r="A3880" t="s">
        <v>29</v>
      </c>
      <c r="B3880" t="s">
        <v>416</v>
      </c>
      <c r="C3880" t="s">
        <v>432</v>
      </c>
      <c r="D3880" t="s">
        <v>1082</v>
      </c>
      <c r="E3880">
        <v>138</v>
      </c>
      <c r="F3880">
        <v>2048182955</v>
      </c>
      <c r="G3880">
        <v>901145419</v>
      </c>
      <c r="H3880">
        <v>697711684</v>
      </c>
      <c r="I3880">
        <v>45</v>
      </c>
      <c r="J3880">
        <v>71</v>
      </c>
      <c r="K3880">
        <v>45</v>
      </c>
      <c r="L3880">
        <v>154162000</v>
      </c>
      <c r="M3880">
        <v>138</v>
      </c>
      <c r="N3880">
        <v>39</v>
      </c>
      <c r="O3880">
        <v>59</v>
      </c>
      <c r="P3880">
        <v>1.153846153846154</v>
      </c>
      <c r="Q3880">
        <v>1.203389830508474</v>
      </c>
      <c r="R3880">
        <v>1.1786179921773139</v>
      </c>
      <c r="S3880">
        <v>2.5000000000000001E-2</v>
      </c>
      <c r="T3880">
        <v>5.5E-2</v>
      </c>
      <c r="U3880">
        <v>12332960</v>
      </c>
      <c r="V3880" t="s">
        <v>1399</v>
      </c>
      <c r="W3880">
        <v>0.34064910182791752</v>
      </c>
      <c r="X3880">
        <v>1.767629850957176E-2</v>
      </c>
      <c r="Y3880">
        <v>19044</v>
      </c>
      <c r="Z3880">
        <v>2628072</v>
      </c>
      <c r="AA3880">
        <v>362673936</v>
      </c>
      <c r="AB3880" t="s">
        <v>396</v>
      </c>
      <c r="AC3880" t="s">
        <v>1418</v>
      </c>
    </row>
    <row r="3881" spans="1:29" x14ac:dyDescent="0.25">
      <c r="A3881" t="s">
        <v>29</v>
      </c>
      <c r="B3881" t="s">
        <v>416</v>
      </c>
      <c r="C3881" t="s">
        <v>432</v>
      </c>
      <c r="D3881" t="s">
        <v>1083</v>
      </c>
      <c r="E3881">
        <v>137</v>
      </c>
      <c r="F3881">
        <v>2225076950.5300002</v>
      </c>
      <c r="G3881">
        <v>923916636</v>
      </c>
      <c r="H3881">
        <v>574648619.52999997</v>
      </c>
      <c r="I3881">
        <v>43</v>
      </c>
      <c r="J3881">
        <v>84</v>
      </c>
      <c r="K3881">
        <v>43</v>
      </c>
      <c r="L3881">
        <v>146830000</v>
      </c>
      <c r="M3881">
        <v>137</v>
      </c>
      <c r="N3881">
        <v>39</v>
      </c>
      <c r="O3881">
        <v>59</v>
      </c>
      <c r="P3881">
        <v>1.1025641025641031</v>
      </c>
      <c r="Q3881">
        <v>1.423728813559322</v>
      </c>
      <c r="R3881">
        <v>1.263146458061712</v>
      </c>
      <c r="S3881">
        <v>2.5000000000000001E-2</v>
      </c>
      <c r="T3881">
        <v>5.5E-2</v>
      </c>
      <c r="U3881">
        <v>11746400</v>
      </c>
      <c r="V3881" t="s">
        <v>1399</v>
      </c>
      <c r="W3881">
        <v>0.2582601106865639</v>
      </c>
      <c r="X3881">
        <v>2.0441013170113029E-2</v>
      </c>
      <c r="Y3881">
        <v>18769</v>
      </c>
      <c r="Z3881">
        <v>2571353</v>
      </c>
      <c r="AA3881">
        <v>352275361</v>
      </c>
      <c r="AB3881" t="s">
        <v>396</v>
      </c>
      <c r="AC3881" t="s">
        <v>1418</v>
      </c>
    </row>
    <row r="3882" spans="1:29" x14ac:dyDescent="0.25">
      <c r="A3882" t="s">
        <v>29</v>
      </c>
      <c r="B3882" t="s">
        <v>416</v>
      </c>
      <c r="C3882" t="s">
        <v>432</v>
      </c>
      <c r="D3882" t="s">
        <v>1084</v>
      </c>
      <c r="E3882">
        <v>144</v>
      </c>
      <c r="F3882">
        <v>2091022894.6099999</v>
      </c>
      <c r="G3882">
        <v>892778789</v>
      </c>
      <c r="H3882">
        <v>681839002.09000003</v>
      </c>
      <c r="I3882">
        <v>45</v>
      </c>
      <c r="J3882">
        <v>59</v>
      </c>
      <c r="K3882">
        <v>46</v>
      </c>
      <c r="L3882">
        <v>105271000</v>
      </c>
      <c r="M3882">
        <v>144</v>
      </c>
      <c r="N3882">
        <v>39</v>
      </c>
      <c r="O3882">
        <v>59</v>
      </c>
      <c r="P3882">
        <v>1.153846153846154</v>
      </c>
      <c r="Q3882">
        <v>1</v>
      </c>
      <c r="R3882">
        <v>1.0769230769230771</v>
      </c>
      <c r="S3882">
        <v>2.5000000000000001E-2</v>
      </c>
      <c r="T3882">
        <v>0.03</v>
      </c>
      <c r="U3882">
        <v>5789905</v>
      </c>
      <c r="V3882" t="s">
        <v>1399</v>
      </c>
      <c r="W3882">
        <v>0.32607916625282618</v>
      </c>
      <c r="X3882">
        <v>8.4916013637421038E-3</v>
      </c>
      <c r="Y3882">
        <v>20736</v>
      </c>
      <c r="Z3882">
        <v>2985984</v>
      </c>
      <c r="AA3882">
        <v>429981696</v>
      </c>
      <c r="AB3882" t="s">
        <v>395</v>
      </c>
      <c r="AC3882" t="s">
        <v>1418</v>
      </c>
    </row>
    <row r="3883" spans="1:29" x14ac:dyDescent="0.25">
      <c r="A3883" t="s">
        <v>29</v>
      </c>
      <c r="B3883" t="s">
        <v>416</v>
      </c>
      <c r="C3883" t="s">
        <v>432</v>
      </c>
      <c r="D3883" t="s">
        <v>1085</v>
      </c>
      <c r="E3883">
        <v>134</v>
      </c>
      <c r="F3883">
        <v>1921221988.95</v>
      </c>
      <c r="G3883">
        <v>831099408</v>
      </c>
      <c r="H3883">
        <v>413503158</v>
      </c>
      <c r="I3883">
        <v>32</v>
      </c>
      <c r="J3883">
        <v>52</v>
      </c>
      <c r="K3883">
        <v>33</v>
      </c>
      <c r="L3883">
        <v>67259000</v>
      </c>
      <c r="M3883">
        <v>134</v>
      </c>
      <c r="N3883">
        <v>39</v>
      </c>
      <c r="O3883">
        <v>59</v>
      </c>
      <c r="P3883">
        <v>0.82051282051282048</v>
      </c>
      <c r="Q3883">
        <v>0.88135593220338981</v>
      </c>
      <c r="R3883">
        <v>0.8509343763581052</v>
      </c>
      <c r="S3883">
        <v>0.01</v>
      </c>
      <c r="T3883">
        <v>0.01</v>
      </c>
      <c r="U3883">
        <v>1345180</v>
      </c>
      <c r="V3883" t="s">
        <v>1399</v>
      </c>
      <c r="W3883">
        <v>0.21522924491718459</v>
      </c>
      <c r="X3883">
        <v>3.253131140536538E-3</v>
      </c>
      <c r="Y3883">
        <v>17956</v>
      </c>
      <c r="Z3883">
        <v>2406104</v>
      </c>
      <c r="AA3883">
        <v>322417936</v>
      </c>
      <c r="AB3883" t="s">
        <v>396</v>
      </c>
      <c r="AC3883" t="s">
        <v>1418</v>
      </c>
    </row>
    <row r="3884" spans="1:29" x14ac:dyDescent="0.25">
      <c r="A3884" t="s">
        <v>29</v>
      </c>
      <c r="B3884" t="s">
        <v>416</v>
      </c>
      <c r="C3884" t="s">
        <v>432</v>
      </c>
      <c r="D3884" t="s">
        <v>1086</v>
      </c>
      <c r="E3884">
        <v>135</v>
      </c>
      <c r="F3884">
        <v>1853036505.6500001</v>
      </c>
      <c r="G3884">
        <v>870769977</v>
      </c>
      <c r="H3884">
        <v>482834701.57999998</v>
      </c>
      <c r="I3884">
        <v>39</v>
      </c>
      <c r="J3884">
        <v>56</v>
      </c>
      <c r="K3884">
        <v>40</v>
      </c>
      <c r="L3884">
        <v>83101000</v>
      </c>
      <c r="M3884">
        <v>135</v>
      </c>
      <c r="N3884">
        <v>39</v>
      </c>
      <c r="O3884">
        <v>59</v>
      </c>
      <c r="P3884">
        <v>1</v>
      </c>
      <c r="Q3884">
        <v>0.94915254237288138</v>
      </c>
      <c r="R3884">
        <v>0.97457627118644063</v>
      </c>
      <c r="S3884">
        <v>0.02</v>
      </c>
      <c r="T3884">
        <v>1.4999999999999999E-2</v>
      </c>
      <c r="U3884">
        <v>2908535</v>
      </c>
      <c r="V3884" t="s">
        <v>1399</v>
      </c>
      <c r="W3884">
        <v>0.26056405262811227</v>
      </c>
      <c r="X3884">
        <v>6.0238731609022324E-3</v>
      </c>
      <c r="Y3884">
        <v>18225</v>
      </c>
      <c r="Z3884">
        <v>2460375</v>
      </c>
      <c r="AA3884">
        <v>332150625</v>
      </c>
      <c r="AB3884" t="s">
        <v>396</v>
      </c>
      <c r="AC3884" t="s">
        <v>1418</v>
      </c>
    </row>
    <row r="3885" spans="1:29" x14ac:dyDescent="0.25">
      <c r="A3885" t="s">
        <v>29</v>
      </c>
      <c r="B3885" t="s">
        <v>416</v>
      </c>
      <c r="C3885" t="s">
        <v>432</v>
      </c>
      <c r="D3885" t="s">
        <v>1087</v>
      </c>
      <c r="E3885">
        <v>142</v>
      </c>
      <c r="F3885">
        <v>1895347531</v>
      </c>
      <c r="G3885">
        <v>816408808</v>
      </c>
      <c r="H3885">
        <v>487067550</v>
      </c>
      <c r="I3885">
        <v>39</v>
      </c>
      <c r="J3885">
        <v>63</v>
      </c>
      <c r="K3885">
        <v>41</v>
      </c>
      <c r="L3885">
        <v>114865887</v>
      </c>
      <c r="M3885">
        <v>142</v>
      </c>
      <c r="N3885">
        <v>39</v>
      </c>
      <c r="O3885">
        <v>59</v>
      </c>
      <c r="P3885">
        <v>1</v>
      </c>
      <c r="Q3885">
        <v>1.067796610169492</v>
      </c>
      <c r="R3885">
        <v>1.0338983050847459</v>
      </c>
      <c r="S3885">
        <v>0.02</v>
      </c>
      <c r="T3885">
        <v>0.03</v>
      </c>
      <c r="U3885">
        <v>5743294.3499999996</v>
      </c>
      <c r="V3885" t="s">
        <v>1399</v>
      </c>
      <c r="W3885">
        <v>0.25698060225557651</v>
      </c>
      <c r="X3885">
        <v>1.179157665091834E-2</v>
      </c>
      <c r="Y3885">
        <v>20164</v>
      </c>
      <c r="Z3885">
        <v>2863288</v>
      </c>
      <c r="AA3885">
        <v>406586896</v>
      </c>
      <c r="AB3885" t="s">
        <v>395</v>
      </c>
      <c r="AC3885" t="s">
        <v>1418</v>
      </c>
    </row>
    <row r="3886" spans="1:29" x14ac:dyDescent="0.25">
      <c r="A3886" t="s">
        <v>29</v>
      </c>
      <c r="B3886" t="s">
        <v>416</v>
      </c>
      <c r="C3886" t="s">
        <v>432</v>
      </c>
      <c r="D3886" t="s">
        <v>1088</v>
      </c>
      <c r="E3886">
        <v>136</v>
      </c>
      <c r="F3886">
        <v>1944718321.8299999</v>
      </c>
      <c r="G3886">
        <v>888508566</v>
      </c>
      <c r="H3886">
        <v>672466362</v>
      </c>
      <c r="I3886">
        <v>52</v>
      </c>
      <c r="J3886">
        <v>81</v>
      </c>
      <c r="K3886">
        <v>55</v>
      </c>
      <c r="L3886">
        <v>134249000</v>
      </c>
      <c r="M3886">
        <v>136</v>
      </c>
      <c r="N3886">
        <v>39</v>
      </c>
      <c r="O3886">
        <v>59</v>
      </c>
      <c r="P3886">
        <v>1.333333333333333</v>
      </c>
      <c r="Q3886">
        <v>1.3728813559322031</v>
      </c>
      <c r="R3886">
        <v>1.3531073446327679</v>
      </c>
      <c r="S3886">
        <v>3.5000000000000003E-2</v>
      </c>
      <c r="T3886">
        <v>5.5E-2</v>
      </c>
      <c r="U3886">
        <v>12082410</v>
      </c>
      <c r="V3886" t="s">
        <v>1399</v>
      </c>
      <c r="W3886">
        <v>0.34579113820823282</v>
      </c>
      <c r="X3886">
        <v>1.796730763463824E-2</v>
      </c>
      <c r="Y3886">
        <v>18496</v>
      </c>
      <c r="Z3886">
        <v>2515456</v>
      </c>
      <c r="AA3886">
        <v>342102016</v>
      </c>
      <c r="AB3886" t="s">
        <v>396</v>
      </c>
      <c r="AC3886" t="s">
        <v>1418</v>
      </c>
    </row>
    <row r="3887" spans="1:29" x14ac:dyDescent="0.25">
      <c r="A3887" t="s">
        <v>29</v>
      </c>
      <c r="B3887" t="s">
        <v>416</v>
      </c>
      <c r="C3887" t="s">
        <v>432</v>
      </c>
      <c r="D3887" t="s">
        <v>1089</v>
      </c>
      <c r="E3887">
        <v>139</v>
      </c>
      <c r="F3887">
        <v>2207547328</v>
      </c>
      <c r="G3887">
        <v>938625077</v>
      </c>
      <c r="H3887">
        <v>958989427</v>
      </c>
      <c r="I3887">
        <v>60</v>
      </c>
      <c r="J3887">
        <v>95</v>
      </c>
      <c r="K3887">
        <v>60</v>
      </c>
      <c r="L3887">
        <v>196478000</v>
      </c>
      <c r="M3887">
        <v>139</v>
      </c>
      <c r="N3887">
        <v>39</v>
      </c>
      <c r="O3887">
        <v>59</v>
      </c>
      <c r="P3887">
        <v>1.538461538461539</v>
      </c>
      <c r="Q3887">
        <v>1.6101694915254241</v>
      </c>
      <c r="R3887">
        <v>1.5743155149934811</v>
      </c>
      <c r="S3887">
        <v>0.05</v>
      </c>
      <c r="T3887">
        <v>0.08</v>
      </c>
      <c r="U3887">
        <v>25542140</v>
      </c>
      <c r="V3887" t="s">
        <v>1399</v>
      </c>
      <c r="W3887">
        <v>0.43441398281088178</v>
      </c>
      <c r="X3887">
        <v>2.6634433374206529E-2</v>
      </c>
      <c r="Y3887">
        <v>19321</v>
      </c>
      <c r="Z3887">
        <v>2685619</v>
      </c>
      <c r="AA3887">
        <v>373301041</v>
      </c>
      <c r="AB3887" t="s">
        <v>396</v>
      </c>
      <c r="AC3887" t="s">
        <v>1418</v>
      </c>
    </row>
    <row r="3888" spans="1:29" x14ac:dyDescent="0.25">
      <c r="A3888" t="s">
        <v>30</v>
      </c>
      <c r="B3888" t="s">
        <v>416</v>
      </c>
      <c r="C3888" t="s">
        <v>444</v>
      </c>
      <c r="D3888" t="s">
        <v>1082</v>
      </c>
      <c r="E3888">
        <v>170</v>
      </c>
      <c r="F3888">
        <v>2231963221.8200002</v>
      </c>
      <c r="G3888">
        <v>1057980711</v>
      </c>
      <c r="H3888">
        <v>611770993.82000005</v>
      </c>
      <c r="I3888">
        <v>51</v>
      </c>
      <c r="J3888">
        <v>69</v>
      </c>
      <c r="K3888">
        <v>54</v>
      </c>
      <c r="L3888">
        <v>100394000</v>
      </c>
      <c r="M3888">
        <v>170</v>
      </c>
      <c r="N3888">
        <v>33</v>
      </c>
      <c r="O3888">
        <v>56</v>
      </c>
      <c r="P3888">
        <v>1.545454545454545</v>
      </c>
      <c r="Q3888">
        <v>1.232142857142857</v>
      </c>
      <c r="R3888">
        <v>1.3887987012987011</v>
      </c>
      <c r="S3888">
        <v>0.05</v>
      </c>
      <c r="T3888">
        <v>5.5E-2</v>
      </c>
      <c r="U3888">
        <v>10541370</v>
      </c>
      <c r="V3888" t="s">
        <v>1399</v>
      </c>
      <c r="W3888">
        <v>0.27409546350909242</v>
      </c>
      <c r="X3888">
        <v>1.723090847144931E-2</v>
      </c>
      <c r="Y3888">
        <v>28900</v>
      </c>
      <c r="Z3888">
        <v>4913000</v>
      </c>
      <c r="AA3888">
        <v>835210000</v>
      </c>
      <c r="AB3888" t="s">
        <v>398</v>
      </c>
      <c r="AC3888" t="s">
        <v>1418</v>
      </c>
    </row>
    <row r="3889" spans="1:29" x14ac:dyDescent="0.25">
      <c r="A3889" t="s">
        <v>30</v>
      </c>
      <c r="B3889" t="s">
        <v>416</v>
      </c>
      <c r="C3889" t="s">
        <v>444</v>
      </c>
      <c r="D3889" t="s">
        <v>1090</v>
      </c>
      <c r="E3889">
        <v>130</v>
      </c>
      <c r="F3889">
        <v>2057120603.21</v>
      </c>
      <c r="G3889">
        <v>904784515</v>
      </c>
      <c r="H3889">
        <v>550611129.39999998</v>
      </c>
      <c r="I3889">
        <v>29</v>
      </c>
      <c r="J3889">
        <v>51</v>
      </c>
      <c r="K3889">
        <v>29</v>
      </c>
      <c r="L3889">
        <v>92154000</v>
      </c>
      <c r="M3889">
        <v>130</v>
      </c>
      <c r="N3889">
        <v>27</v>
      </c>
      <c r="O3889">
        <v>45</v>
      </c>
      <c r="P3889">
        <v>1.074074074074074</v>
      </c>
      <c r="Q3889">
        <v>1.1333333333333331</v>
      </c>
      <c r="R3889">
        <v>1.1037037037037041</v>
      </c>
      <c r="S3889">
        <v>0.02</v>
      </c>
      <c r="T3889">
        <v>4.4999999999999998E-2</v>
      </c>
      <c r="U3889">
        <v>5990010</v>
      </c>
      <c r="V3889" t="s">
        <v>1399</v>
      </c>
      <c r="W3889">
        <v>0.26766108342933698</v>
      </c>
      <c r="X3889">
        <v>1.087883931174312E-2</v>
      </c>
      <c r="Y3889">
        <v>16900</v>
      </c>
      <c r="Z3889">
        <v>2197000</v>
      </c>
      <c r="AA3889">
        <v>285610000</v>
      </c>
      <c r="AB3889" t="s">
        <v>396</v>
      </c>
      <c r="AC3889" t="s">
        <v>1418</v>
      </c>
    </row>
    <row r="3890" spans="1:29" x14ac:dyDescent="0.25">
      <c r="A3890" t="s">
        <v>30</v>
      </c>
      <c r="B3890" t="s">
        <v>416</v>
      </c>
      <c r="C3890" t="s">
        <v>444</v>
      </c>
      <c r="D3890" t="s">
        <v>1085</v>
      </c>
      <c r="E3890">
        <v>165</v>
      </c>
      <c r="F3890">
        <v>2386854989.3600001</v>
      </c>
      <c r="G3890">
        <v>1075091928</v>
      </c>
      <c r="H3890">
        <v>569510681</v>
      </c>
      <c r="I3890">
        <v>46</v>
      </c>
      <c r="J3890">
        <v>86</v>
      </c>
      <c r="K3890">
        <v>46</v>
      </c>
      <c r="L3890">
        <v>123207000</v>
      </c>
      <c r="M3890">
        <v>165</v>
      </c>
      <c r="N3890">
        <v>33</v>
      </c>
      <c r="O3890">
        <v>56</v>
      </c>
      <c r="P3890">
        <v>1.393939393939394</v>
      </c>
      <c r="Q3890">
        <v>1.535714285714286</v>
      </c>
      <c r="R3890">
        <v>1.46482683982684</v>
      </c>
      <c r="S3890">
        <v>3.5000000000000003E-2</v>
      </c>
      <c r="T3890">
        <v>0.08</v>
      </c>
      <c r="U3890">
        <v>14168805</v>
      </c>
      <c r="V3890" t="s">
        <v>1399</v>
      </c>
      <c r="W3890">
        <v>0.23860296647208801</v>
      </c>
      <c r="X3890">
        <v>2.487891004102169E-2</v>
      </c>
      <c r="Y3890">
        <v>27225</v>
      </c>
      <c r="Z3890">
        <v>4492125</v>
      </c>
      <c r="AA3890">
        <v>741200625</v>
      </c>
      <c r="AB3890" t="s">
        <v>399</v>
      </c>
      <c r="AC3890" t="s">
        <v>1418</v>
      </c>
    </row>
    <row r="3891" spans="1:29" x14ac:dyDescent="0.25">
      <c r="A3891" t="s">
        <v>30</v>
      </c>
      <c r="B3891" t="s">
        <v>416</v>
      </c>
      <c r="C3891" t="s">
        <v>444</v>
      </c>
      <c r="D3891" t="s">
        <v>1089</v>
      </c>
      <c r="E3891">
        <v>169</v>
      </c>
      <c r="F3891">
        <v>2759517783</v>
      </c>
      <c r="G3891">
        <v>1182199749</v>
      </c>
      <c r="H3891">
        <v>678716397</v>
      </c>
      <c r="I3891">
        <v>51</v>
      </c>
      <c r="J3891">
        <v>71</v>
      </c>
      <c r="K3891">
        <v>52</v>
      </c>
      <c r="L3891">
        <v>134208000</v>
      </c>
      <c r="M3891">
        <v>169</v>
      </c>
      <c r="N3891">
        <v>33</v>
      </c>
      <c r="O3891">
        <v>56</v>
      </c>
      <c r="P3891">
        <v>1.545454545454545</v>
      </c>
      <c r="Q3891">
        <v>1.267857142857143</v>
      </c>
      <c r="R3891">
        <v>1.4066558441558441</v>
      </c>
      <c r="S3891">
        <v>0.05</v>
      </c>
      <c r="T3891">
        <v>5.5E-2</v>
      </c>
      <c r="U3891">
        <v>14091840</v>
      </c>
      <c r="V3891" t="s">
        <v>1399</v>
      </c>
      <c r="W3891">
        <v>0.24595471034150609</v>
      </c>
      <c r="X3891">
        <v>2.0762486455738301E-2</v>
      </c>
      <c r="Y3891">
        <v>28561</v>
      </c>
      <c r="Z3891">
        <v>4826809</v>
      </c>
      <c r="AA3891">
        <v>815730721</v>
      </c>
      <c r="AB3891" t="s">
        <v>399</v>
      </c>
      <c r="AC3891" t="s">
        <v>1418</v>
      </c>
    </row>
    <row r="3892" spans="1:29" x14ac:dyDescent="0.25">
      <c r="A3892" t="s">
        <v>30</v>
      </c>
      <c r="B3892" t="s">
        <v>416</v>
      </c>
      <c r="C3892" t="s">
        <v>444</v>
      </c>
      <c r="D3892" t="s">
        <v>1084</v>
      </c>
      <c r="E3892">
        <v>166</v>
      </c>
      <c r="F3892">
        <v>2551176819.1399999</v>
      </c>
      <c r="G3892">
        <v>1092744822</v>
      </c>
      <c r="H3892">
        <v>768656909.13999999</v>
      </c>
      <c r="I3892">
        <v>53</v>
      </c>
      <c r="J3892">
        <v>70</v>
      </c>
      <c r="K3892">
        <v>54</v>
      </c>
      <c r="L3892">
        <v>117496000</v>
      </c>
      <c r="M3892">
        <v>166</v>
      </c>
      <c r="N3892">
        <v>33</v>
      </c>
      <c r="O3892">
        <v>56</v>
      </c>
      <c r="P3892">
        <v>1.606060606060606</v>
      </c>
      <c r="Q3892">
        <v>1.25</v>
      </c>
      <c r="R3892">
        <v>1.428030303030303</v>
      </c>
      <c r="S3892">
        <v>0.05</v>
      </c>
      <c r="T3892">
        <v>5.5E-2</v>
      </c>
      <c r="U3892">
        <v>12337080</v>
      </c>
      <c r="V3892" t="s">
        <v>1399</v>
      </c>
      <c r="W3892">
        <v>0.30129503504939881</v>
      </c>
      <c r="X3892">
        <v>1.6050177723378758E-2</v>
      </c>
      <c r="Y3892">
        <v>27556</v>
      </c>
      <c r="Z3892">
        <v>4574296</v>
      </c>
      <c r="AA3892">
        <v>759333136</v>
      </c>
      <c r="AB3892" t="s">
        <v>399</v>
      </c>
      <c r="AC3892" t="s">
        <v>1418</v>
      </c>
    </row>
    <row r="3893" spans="1:29" x14ac:dyDescent="0.25">
      <c r="A3893" t="s">
        <v>30</v>
      </c>
      <c r="B3893" t="s">
        <v>416</v>
      </c>
      <c r="C3893" t="s">
        <v>444</v>
      </c>
      <c r="D3893" t="s">
        <v>1088</v>
      </c>
      <c r="E3893">
        <v>159</v>
      </c>
      <c r="F3893">
        <v>2453231506.46</v>
      </c>
      <c r="G3893">
        <v>1133023697</v>
      </c>
      <c r="H3893">
        <v>754204399</v>
      </c>
      <c r="I3893">
        <v>52</v>
      </c>
      <c r="J3893">
        <v>79</v>
      </c>
      <c r="K3893">
        <v>55</v>
      </c>
      <c r="L3893">
        <v>141686945</v>
      </c>
      <c r="M3893">
        <v>159</v>
      </c>
      <c r="N3893">
        <v>33</v>
      </c>
      <c r="O3893">
        <v>56</v>
      </c>
      <c r="P3893">
        <v>1.5757575757575759</v>
      </c>
      <c r="Q3893">
        <v>1.410714285714286</v>
      </c>
      <c r="R3893">
        <v>1.4932359307359311</v>
      </c>
      <c r="S3893">
        <v>0.05</v>
      </c>
      <c r="T3893">
        <v>5.5E-2</v>
      </c>
      <c r="U3893">
        <v>14877129.225</v>
      </c>
      <c r="V3893" t="s">
        <v>1399</v>
      </c>
      <c r="W3893">
        <v>0.30743303149905848</v>
      </c>
      <c r="X3893">
        <v>1.9725593280449691E-2</v>
      </c>
      <c r="Y3893">
        <v>25281</v>
      </c>
      <c r="Z3893">
        <v>4019679</v>
      </c>
      <c r="AA3893">
        <v>639128961</v>
      </c>
      <c r="AB3893" t="s">
        <v>397</v>
      </c>
      <c r="AC3893" t="s">
        <v>1418</v>
      </c>
    </row>
    <row r="3894" spans="1:29" x14ac:dyDescent="0.25">
      <c r="A3894" t="s">
        <v>30</v>
      </c>
      <c r="B3894" t="s">
        <v>416</v>
      </c>
      <c r="C3894" t="s">
        <v>444</v>
      </c>
      <c r="D3894" t="s">
        <v>1086</v>
      </c>
      <c r="E3894">
        <v>174</v>
      </c>
      <c r="F3894">
        <v>2646981744.9099998</v>
      </c>
      <c r="G3894">
        <v>1154439232</v>
      </c>
      <c r="H3894">
        <v>512169406.52999997</v>
      </c>
      <c r="I3894">
        <v>39</v>
      </c>
      <c r="J3894">
        <v>64</v>
      </c>
      <c r="K3894">
        <v>40</v>
      </c>
      <c r="L3894">
        <v>92478432</v>
      </c>
      <c r="M3894">
        <v>174</v>
      </c>
      <c r="N3894">
        <v>33</v>
      </c>
      <c r="O3894">
        <v>56</v>
      </c>
      <c r="P3894">
        <v>1.1818181818181821</v>
      </c>
      <c r="Q3894">
        <v>1.142857142857143</v>
      </c>
      <c r="R3894">
        <v>1.162337662337662</v>
      </c>
      <c r="S3894">
        <v>2.5000000000000001E-2</v>
      </c>
      <c r="T3894">
        <v>4.4999999999999998E-2</v>
      </c>
      <c r="U3894">
        <v>6473490.2400000002</v>
      </c>
      <c r="V3894" t="s">
        <v>1399</v>
      </c>
      <c r="W3894">
        <v>0.19349185445455891</v>
      </c>
      <c r="X3894">
        <v>1.263935361516135E-2</v>
      </c>
      <c r="Y3894">
        <v>30276</v>
      </c>
      <c r="Z3894">
        <v>5268024</v>
      </c>
      <c r="AA3894">
        <v>916636176</v>
      </c>
      <c r="AB3894" t="s">
        <v>398</v>
      </c>
      <c r="AC3894" t="s">
        <v>1418</v>
      </c>
    </row>
    <row r="3895" spans="1:29" x14ac:dyDescent="0.25">
      <c r="A3895" t="s">
        <v>30</v>
      </c>
      <c r="B3895" t="s">
        <v>416</v>
      </c>
      <c r="C3895" t="s">
        <v>444</v>
      </c>
      <c r="D3895" t="s">
        <v>1087</v>
      </c>
      <c r="E3895">
        <v>172</v>
      </c>
      <c r="F3895">
        <v>2525645669.23</v>
      </c>
      <c r="G3895">
        <v>1112393068</v>
      </c>
      <c r="H3895">
        <v>436534473</v>
      </c>
      <c r="I3895">
        <v>32</v>
      </c>
      <c r="J3895">
        <v>45</v>
      </c>
      <c r="K3895">
        <v>33</v>
      </c>
      <c r="L3895">
        <v>89743000</v>
      </c>
      <c r="M3895">
        <v>171</v>
      </c>
      <c r="N3895">
        <v>33</v>
      </c>
      <c r="O3895">
        <v>56</v>
      </c>
      <c r="P3895">
        <v>0.96969696969696972</v>
      </c>
      <c r="Q3895">
        <v>0.8035714285714286</v>
      </c>
      <c r="R3895">
        <v>0.88663419913419916</v>
      </c>
      <c r="S3895">
        <v>1.4999999999999999E-2</v>
      </c>
      <c r="T3895">
        <v>0.01</v>
      </c>
      <c r="U3895">
        <v>2243575</v>
      </c>
      <c r="V3895" t="s">
        <v>1399</v>
      </c>
      <c r="W3895">
        <v>0.17284074259438281</v>
      </c>
      <c r="X3895">
        <v>5.1395139187552777E-3</v>
      </c>
      <c r="Y3895">
        <v>29584</v>
      </c>
      <c r="Z3895">
        <v>5088448</v>
      </c>
      <c r="AA3895">
        <v>875213056</v>
      </c>
      <c r="AB3895" t="s">
        <v>398</v>
      </c>
      <c r="AC3895" t="s">
        <v>1418</v>
      </c>
    </row>
    <row r="3896" spans="1:29" x14ac:dyDescent="0.25">
      <c r="A3896" t="s">
        <v>31</v>
      </c>
      <c r="B3896" t="s">
        <v>416</v>
      </c>
      <c r="C3896" t="s">
        <v>444</v>
      </c>
      <c r="D3896" t="s">
        <v>1087</v>
      </c>
      <c r="E3896">
        <v>139</v>
      </c>
      <c r="F3896">
        <v>2058991026.23</v>
      </c>
      <c r="G3896">
        <v>895978379</v>
      </c>
      <c r="H3896">
        <v>478381828.23000002</v>
      </c>
      <c r="I3896">
        <v>39</v>
      </c>
      <c r="J3896">
        <v>67</v>
      </c>
      <c r="K3896">
        <v>40</v>
      </c>
      <c r="L3896">
        <v>106880346</v>
      </c>
      <c r="M3896">
        <v>139</v>
      </c>
      <c r="N3896">
        <v>38</v>
      </c>
      <c r="O3896">
        <v>64</v>
      </c>
      <c r="P3896">
        <v>1.0263157894736841</v>
      </c>
      <c r="Q3896">
        <v>1.046875</v>
      </c>
      <c r="R3896">
        <v>1.036595394736842</v>
      </c>
      <c r="S3896">
        <v>0.02</v>
      </c>
      <c r="T3896">
        <v>0.03</v>
      </c>
      <c r="U3896">
        <v>5344017.3</v>
      </c>
      <c r="V3896" t="s">
        <v>1399</v>
      </c>
      <c r="W3896">
        <v>0.23233798600177211</v>
      </c>
      <c r="X3896">
        <v>1.1171029049687611E-2</v>
      </c>
      <c r="Y3896">
        <v>19321</v>
      </c>
      <c r="Z3896">
        <v>2685619</v>
      </c>
      <c r="AA3896">
        <v>373301041</v>
      </c>
      <c r="AB3896" t="s">
        <v>396</v>
      </c>
      <c r="AC3896" t="s">
        <v>1418</v>
      </c>
    </row>
    <row r="3897" spans="1:29" x14ac:dyDescent="0.25">
      <c r="A3897" t="s">
        <v>31</v>
      </c>
      <c r="B3897" t="s">
        <v>416</v>
      </c>
      <c r="C3897" t="s">
        <v>444</v>
      </c>
      <c r="D3897" t="s">
        <v>1088</v>
      </c>
      <c r="E3897">
        <v>149</v>
      </c>
      <c r="F3897">
        <v>2308661422.0599999</v>
      </c>
      <c r="G3897">
        <v>968192808</v>
      </c>
      <c r="H3897">
        <v>674250531.08000004</v>
      </c>
      <c r="I3897">
        <v>50</v>
      </c>
      <c r="J3897">
        <v>78</v>
      </c>
      <c r="K3897">
        <v>52</v>
      </c>
      <c r="L3897">
        <v>143540000</v>
      </c>
      <c r="M3897">
        <v>148</v>
      </c>
      <c r="N3897">
        <v>38</v>
      </c>
      <c r="O3897">
        <v>64</v>
      </c>
      <c r="P3897">
        <v>1.3157894736842111</v>
      </c>
      <c r="Q3897">
        <v>1.21875</v>
      </c>
      <c r="R3897">
        <v>1.2672697368421051</v>
      </c>
      <c r="S3897">
        <v>3.5000000000000003E-2</v>
      </c>
      <c r="T3897">
        <v>5.5E-2</v>
      </c>
      <c r="U3897">
        <v>12918600</v>
      </c>
      <c r="V3897" t="s">
        <v>1399</v>
      </c>
      <c r="W3897">
        <v>0.29205258278122548</v>
      </c>
      <c r="X3897">
        <v>1.9159940414592281E-2</v>
      </c>
      <c r="Y3897">
        <v>22201</v>
      </c>
      <c r="Z3897">
        <v>3307949</v>
      </c>
      <c r="AA3897">
        <v>492884401</v>
      </c>
      <c r="AB3897" t="s">
        <v>395</v>
      </c>
      <c r="AC3897" t="s">
        <v>1418</v>
      </c>
    </row>
    <row r="3898" spans="1:29" x14ac:dyDescent="0.25">
      <c r="A3898" t="s">
        <v>31</v>
      </c>
      <c r="B3898" t="s">
        <v>416</v>
      </c>
      <c r="C3898" t="s">
        <v>444</v>
      </c>
      <c r="D3898" t="s">
        <v>1085</v>
      </c>
      <c r="E3898">
        <v>145</v>
      </c>
      <c r="F3898">
        <v>2157143506.4000001</v>
      </c>
      <c r="G3898">
        <v>917730058</v>
      </c>
      <c r="H3898">
        <v>691851134.39999998</v>
      </c>
      <c r="I3898">
        <v>48</v>
      </c>
      <c r="J3898">
        <v>78</v>
      </c>
      <c r="K3898">
        <v>48</v>
      </c>
      <c r="L3898">
        <v>191256000</v>
      </c>
      <c r="M3898">
        <v>144</v>
      </c>
      <c r="N3898">
        <v>38</v>
      </c>
      <c r="O3898">
        <v>64</v>
      </c>
      <c r="P3898">
        <v>1.263157894736842</v>
      </c>
      <c r="Q3898">
        <v>1.21875</v>
      </c>
      <c r="R3898">
        <v>1.240953947368421</v>
      </c>
      <c r="S3898">
        <v>3.5000000000000003E-2</v>
      </c>
      <c r="T3898">
        <v>5.5E-2</v>
      </c>
      <c r="U3898">
        <v>17213040</v>
      </c>
      <c r="V3898" t="s">
        <v>1399</v>
      </c>
      <c r="W3898">
        <v>0.32072559491167663</v>
      </c>
      <c r="X3898">
        <v>2.4879687470524731E-2</v>
      </c>
      <c r="Y3898">
        <v>21025</v>
      </c>
      <c r="Z3898">
        <v>3048625</v>
      </c>
      <c r="AA3898">
        <v>442050625</v>
      </c>
      <c r="AB3898" t="s">
        <v>395</v>
      </c>
      <c r="AC3898" t="s">
        <v>1418</v>
      </c>
    </row>
    <row r="3899" spans="1:29" x14ac:dyDescent="0.25">
      <c r="A3899" t="s">
        <v>31</v>
      </c>
      <c r="B3899" t="s">
        <v>416</v>
      </c>
      <c r="C3899" t="s">
        <v>444</v>
      </c>
      <c r="D3899" t="s">
        <v>1090</v>
      </c>
      <c r="E3899">
        <v>136</v>
      </c>
      <c r="F3899">
        <v>2063516480.71</v>
      </c>
      <c r="G3899">
        <v>892605556</v>
      </c>
      <c r="H3899">
        <v>533584341.18000001</v>
      </c>
      <c r="I3899">
        <v>40</v>
      </c>
      <c r="J3899">
        <v>86</v>
      </c>
      <c r="K3899">
        <v>40</v>
      </c>
      <c r="L3899">
        <v>178578000</v>
      </c>
      <c r="M3899">
        <v>136</v>
      </c>
      <c r="N3899">
        <v>31</v>
      </c>
      <c r="O3899">
        <v>51</v>
      </c>
      <c r="P3899">
        <v>1.290322580645161</v>
      </c>
      <c r="Q3899">
        <v>1.686274509803922</v>
      </c>
      <c r="R3899">
        <v>1.488298545224541</v>
      </c>
      <c r="S3899">
        <v>3.5000000000000003E-2</v>
      </c>
      <c r="T3899">
        <v>0.08</v>
      </c>
      <c r="U3899">
        <v>20536470</v>
      </c>
      <c r="V3899" t="s">
        <v>1399</v>
      </c>
      <c r="W3899">
        <v>0.25858012095760352</v>
      </c>
      <c r="X3899">
        <v>3.8487767378226352E-2</v>
      </c>
      <c r="Y3899">
        <v>18496</v>
      </c>
      <c r="Z3899">
        <v>2515456</v>
      </c>
      <c r="AA3899">
        <v>342102016</v>
      </c>
      <c r="AB3899" t="s">
        <v>396</v>
      </c>
      <c r="AC3899" t="s">
        <v>1418</v>
      </c>
    </row>
    <row r="3900" spans="1:29" x14ac:dyDescent="0.25">
      <c r="A3900" t="s">
        <v>31</v>
      </c>
      <c r="B3900" t="s">
        <v>416</v>
      </c>
      <c r="C3900" t="s">
        <v>444</v>
      </c>
      <c r="D3900" t="s">
        <v>1082</v>
      </c>
      <c r="E3900">
        <v>147</v>
      </c>
      <c r="F3900">
        <v>1982543121.8099999</v>
      </c>
      <c r="G3900">
        <v>901715035</v>
      </c>
      <c r="H3900">
        <v>597682330</v>
      </c>
      <c r="I3900">
        <v>48</v>
      </c>
      <c r="J3900">
        <v>73</v>
      </c>
      <c r="K3900">
        <v>48</v>
      </c>
      <c r="L3900">
        <v>118220940</v>
      </c>
      <c r="M3900">
        <v>147</v>
      </c>
      <c r="N3900">
        <v>38</v>
      </c>
      <c r="O3900">
        <v>64</v>
      </c>
      <c r="P3900">
        <v>1.263157894736842</v>
      </c>
      <c r="Q3900">
        <v>1.140625</v>
      </c>
      <c r="R3900">
        <v>1.201891447368421</v>
      </c>
      <c r="S3900">
        <v>3.5000000000000003E-2</v>
      </c>
      <c r="T3900">
        <v>4.4999999999999998E-2</v>
      </c>
      <c r="U3900">
        <v>9457675.1999999993</v>
      </c>
      <c r="V3900" t="s">
        <v>1399</v>
      </c>
      <c r="W3900">
        <v>0.30147254978965338</v>
      </c>
      <c r="X3900">
        <v>1.5823916360384951E-2</v>
      </c>
      <c r="Y3900">
        <v>21609</v>
      </c>
      <c r="Z3900">
        <v>3176523</v>
      </c>
      <c r="AA3900">
        <v>466948881</v>
      </c>
      <c r="AB3900" t="s">
        <v>395</v>
      </c>
      <c r="AC3900" t="s">
        <v>1418</v>
      </c>
    </row>
    <row r="3901" spans="1:29" x14ac:dyDescent="0.25">
      <c r="A3901" t="s">
        <v>31</v>
      </c>
      <c r="B3901" t="s">
        <v>416</v>
      </c>
      <c r="C3901" t="s">
        <v>444</v>
      </c>
      <c r="D3901" t="s">
        <v>1084</v>
      </c>
      <c r="E3901">
        <v>141</v>
      </c>
      <c r="F3901">
        <v>2186618254.1399999</v>
      </c>
      <c r="G3901">
        <v>963427241</v>
      </c>
      <c r="H3901">
        <v>862668456.13999999</v>
      </c>
      <c r="I3901">
        <v>58</v>
      </c>
      <c r="J3901">
        <v>100</v>
      </c>
      <c r="K3901">
        <v>58</v>
      </c>
      <c r="L3901">
        <v>214453000</v>
      </c>
      <c r="M3901">
        <v>141</v>
      </c>
      <c r="N3901">
        <v>38</v>
      </c>
      <c r="O3901">
        <v>64</v>
      </c>
      <c r="P3901">
        <v>1.5263157894736841</v>
      </c>
      <c r="Q3901">
        <v>1.5625</v>
      </c>
      <c r="R3901">
        <v>1.544407894736842</v>
      </c>
      <c r="S3901">
        <v>0.05</v>
      </c>
      <c r="T3901">
        <v>0.08</v>
      </c>
      <c r="U3901">
        <v>27878890</v>
      </c>
      <c r="V3901" t="s">
        <v>1399</v>
      </c>
      <c r="W3901">
        <v>0.39452174814084717</v>
      </c>
      <c r="X3901">
        <v>3.2317038836384232E-2</v>
      </c>
      <c r="Y3901">
        <v>19881</v>
      </c>
      <c r="Z3901">
        <v>2803221</v>
      </c>
      <c r="AA3901">
        <v>395254161</v>
      </c>
      <c r="AB3901" t="s">
        <v>395</v>
      </c>
      <c r="AC3901" t="s">
        <v>1418</v>
      </c>
    </row>
    <row r="3902" spans="1:29" x14ac:dyDescent="0.25">
      <c r="A3902" t="s">
        <v>31</v>
      </c>
      <c r="B3902" t="s">
        <v>416</v>
      </c>
      <c r="C3902" t="s">
        <v>444</v>
      </c>
      <c r="D3902" t="s">
        <v>1089</v>
      </c>
      <c r="E3902">
        <v>146</v>
      </c>
      <c r="F3902">
        <v>2320294776.1999998</v>
      </c>
      <c r="G3902">
        <v>1034091703</v>
      </c>
      <c r="H3902">
        <v>722295113</v>
      </c>
      <c r="I3902">
        <v>47</v>
      </c>
      <c r="J3902">
        <v>86</v>
      </c>
      <c r="K3902">
        <v>47</v>
      </c>
      <c r="L3902">
        <v>150704000</v>
      </c>
      <c r="M3902">
        <v>146</v>
      </c>
      <c r="N3902">
        <v>38</v>
      </c>
      <c r="O3902">
        <v>64</v>
      </c>
      <c r="P3902">
        <v>1.236842105263158</v>
      </c>
      <c r="Q3902">
        <v>1.34375</v>
      </c>
      <c r="R3902">
        <v>1.290296052631579</v>
      </c>
      <c r="S3902">
        <v>3.5000000000000003E-2</v>
      </c>
      <c r="T3902">
        <v>5.5E-2</v>
      </c>
      <c r="U3902">
        <v>13563360</v>
      </c>
      <c r="V3902" t="s">
        <v>1399</v>
      </c>
      <c r="W3902">
        <v>0.31129454774833359</v>
      </c>
      <c r="X3902">
        <v>1.8778141726122959E-2</v>
      </c>
      <c r="Y3902">
        <v>21316</v>
      </c>
      <c r="Z3902">
        <v>3112136</v>
      </c>
      <c r="AA3902">
        <v>454371856</v>
      </c>
      <c r="AB3902" t="s">
        <v>395</v>
      </c>
      <c r="AC3902" t="s">
        <v>1418</v>
      </c>
    </row>
    <row r="3903" spans="1:29" x14ac:dyDescent="0.25">
      <c r="A3903" t="s">
        <v>31</v>
      </c>
      <c r="B3903" t="s">
        <v>416</v>
      </c>
      <c r="C3903" t="s">
        <v>444</v>
      </c>
      <c r="D3903" t="s">
        <v>1086</v>
      </c>
      <c r="E3903">
        <v>143</v>
      </c>
      <c r="F3903">
        <v>2195792263.6399999</v>
      </c>
      <c r="G3903">
        <v>989415396</v>
      </c>
      <c r="H3903">
        <v>532916366.25999999</v>
      </c>
      <c r="I3903">
        <v>41</v>
      </c>
      <c r="J3903">
        <v>59</v>
      </c>
      <c r="K3903">
        <v>42</v>
      </c>
      <c r="L3903">
        <v>93283782</v>
      </c>
      <c r="M3903">
        <v>143</v>
      </c>
      <c r="N3903">
        <v>38</v>
      </c>
      <c r="O3903">
        <v>64</v>
      </c>
      <c r="P3903">
        <v>1.0789473684210531</v>
      </c>
      <c r="Q3903">
        <v>0.921875</v>
      </c>
      <c r="R3903">
        <v>1.0004111842105261</v>
      </c>
      <c r="S3903">
        <v>0.02</v>
      </c>
      <c r="T3903">
        <v>1.4999999999999999E-2</v>
      </c>
      <c r="U3903">
        <v>3264932.37</v>
      </c>
      <c r="V3903" t="s">
        <v>1399</v>
      </c>
      <c r="W3903">
        <v>0.24269889965664421</v>
      </c>
      <c r="X3903">
        <v>6.1265380024134973E-3</v>
      </c>
      <c r="Y3903">
        <v>20449</v>
      </c>
      <c r="Z3903">
        <v>2924207</v>
      </c>
      <c r="AA3903">
        <v>418161601</v>
      </c>
      <c r="AB3903" t="s">
        <v>395</v>
      </c>
      <c r="AC3903" t="s">
        <v>1418</v>
      </c>
    </row>
    <row r="3904" spans="1:29" x14ac:dyDescent="0.25">
      <c r="A3904" t="s">
        <v>32</v>
      </c>
      <c r="B3904" t="s">
        <v>416</v>
      </c>
      <c r="C3904" t="s">
        <v>444</v>
      </c>
      <c r="D3904" t="s">
        <v>1089</v>
      </c>
      <c r="E3904">
        <v>113</v>
      </c>
      <c r="F3904">
        <v>1801663446</v>
      </c>
      <c r="G3904">
        <v>737396824</v>
      </c>
      <c r="H3904">
        <v>675711086</v>
      </c>
      <c r="I3904">
        <v>44</v>
      </c>
      <c r="J3904">
        <v>62</v>
      </c>
      <c r="K3904">
        <v>44</v>
      </c>
      <c r="L3904">
        <v>113391000</v>
      </c>
      <c r="M3904">
        <v>113</v>
      </c>
      <c r="N3904">
        <v>29</v>
      </c>
      <c r="O3904">
        <v>45</v>
      </c>
      <c r="P3904">
        <v>1.517241379310345</v>
      </c>
      <c r="Q3904">
        <v>1.377777777777778</v>
      </c>
      <c r="R3904">
        <v>1.447509578544061</v>
      </c>
      <c r="S3904">
        <v>0.05</v>
      </c>
      <c r="T3904">
        <v>5.5E-2</v>
      </c>
      <c r="U3904">
        <v>11906055</v>
      </c>
      <c r="V3904" t="s">
        <v>1399</v>
      </c>
      <c r="W3904">
        <v>0.37504845175173751</v>
      </c>
      <c r="X3904">
        <v>1.7620037981735882E-2</v>
      </c>
      <c r="Y3904">
        <v>12769</v>
      </c>
      <c r="Z3904">
        <v>1442897</v>
      </c>
      <c r="AA3904">
        <v>163047361</v>
      </c>
      <c r="AB3904" t="s">
        <v>394</v>
      </c>
      <c r="AC3904" t="s">
        <v>1418</v>
      </c>
    </row>
    <row r="3905" spans="1:29" x14ac:dyDescent="0.25">
      <c r="A3905" t="s">
        <v>32</v>
      </c>
      <c r="B3905" t="s">
        <v>416</v>
      </c>
      <c r="C3905" t="s">
        <v>444</v>
      </c>
      <c r="D3905" t="s">
        <v>1090</v>
      </c>
      <c r="E3905">
        <v>109</v>
      </c>
      <c r="F3905">
        <v>1784365950.1800001</v>
      </c>
      <c r="G3905">
        <v>647336986</v>
      </c>
      <c r="H3905">
        <v>644998110</v>
      </c>
      <c r="I3905">
        <v>41</v>
      </c>
      <c r="J3905">
        <v>57</v>
      </c>
      <c r="K3905">
        <v>41</v>
      </c>
      <c r="L3905">
        <v>96040000</v>
      </c>
      <c r="M3905">
        <v>109</v>
      </c>
      <c r="N3905">
        <v>31</v>
      </c>
      <c r="O3905">
        <v>44</v>
      </c>
      <c r="P3905">
        <v>1.32258064516129</v>
      </c>
      <c r="Q3905">
        <v>1.295454545454545</v>
      </c>
      <c r="R3905">
        <v>1.3090175953079179</v>
      </c>
      <c r="S3905">
        <v>3.5000000000000003E-2</v>
      </c>
      <c r="T3905">
        <v>5.5E-2</v>
      </c>
      <c r="U3905">
        <v>8643600</v>
      </c>
      <c r="V3905" t="s">
        <v>1399</v>
      </c>
      <c r="W3905">
        <v>0.36147187741109671</v>
      </c>
      <c r="X3905">
        <v>1.3400969500515281E-2</v>
      </c>
      <c r="Y3905">
        <v>11881</v>
      </c>
      <c r="Z3905">
        <v>1295029</v>
      </c>
      <c r="AA3905">
        <v>141158161</v>
      </c>
      <c r="AB3905" t="s">
        <v>393</v>
      </c>
      <c r="AC3905" t="s">
        <v>1418</v>
      </c>
    </row>
    <row r="3906" spans="1:29" x14ac:dyDescent="0.25">
      <c r="A3906" t="s">
        <v>32</v>
      </c>
      <c r="B3906" t="s">
        <v>416</v>
      </c>
      <c r="C3906" t="s">
        <v>444</v>
      </c>
      <c r="D3906" t="s">
        <v>1085</v>
      </c>
      <c r="E3906">
        <v>109</v>
      </c>
      <c r="F3906">
        <v>1692502108.4000001</v>
      </c>
      <c r="G3906">
        <v>692832356</v>
      </c>
      <c r="H3906">
        <v>696155288</v>
      </c>
      <c r="I3906">
        <v>49</v>
      </c>
      <c r="J3906">
        <v>72</v>
      </c>
      <c r="K3906">
        <v>49</v>
      </c>
      <c r="L3906">
        <v>114593782</v>
      </c>
      <c r="M3906">
        <v>109</v>
      </c>
      <c r="N3906">
        <v>28</v>
      </c>
      <c r="O3906">
        <v>44</v>
      </c>
      <c r="P3906">
        <v>1.75</v>
      </c>
      <c r="Q3906">
        <v>1.636363636363636</v>
      </c>
      <c r="R3906">
        <v>1.6931818181818179</v>
      </c>
      <c r="S3906">
        <v>0.05</v>
      </c>
      <c r="T3906">
        <v>0.08</v>
      </c>
      <c r="U3906">
        <v>14897191.66</v>
      </c>
      <c r="V3906" t="s">
        <v>1399</v>
      </c>
      <c r="W3906">
        <v>0.41131723531978792</v>
      </c>
      <c r="X3906">
        <v>2.139923651632163E-2</v>
      </c>
      <c r="Y3906">
        <v>11881</v>
      </c>
      <c r="Z3906">
        <v>1295029</v>
      </c>
      <c r="AA3906">
        <v>141158161</v>
      </c>
      <c r="AB3906" t="s">
        <v>393</v>
      </c>
      <c r="AC3906" t="s">
        <v>1418</v>
      </c>
    </row>
    <row r="3907" spans="1:29" x14ac:dyDescent="0.25">
      <c r="A3907" t="s">
        <v>32</v>
      </c>
      <c r="B3907" t="s">
        <v>416</v>
      </c>
      <c r="C3907" t="s">
        <v>444</v>
      </c>
      <c r="D3907" t="s">
        <v>1088</v>
      </c>
      <c r="E3907">
        <v>107</v>
      </c>
      <c r="F3907">
        <v>1621101651.0599999</v>
      </c>
      <c r="G3907">
        <v>665078397</v>
      </c>
      <c r="H3907">
        <v>606604642</v>
      </c>
      <c r="I3907">
        <v>46</v>
      </c>
      <c r="J3907">
        <v>69</v>
      </c>
      <c r="K3907">
        <v>47</v>
      </c>
      <c r="L3907">
        <v>86959000</v>
      </c>
      <c r="M3907">
        <v>107</v>
      </c>
      <c r="N3907">
        <v>28</v>
      </c>
      <c r="O3907">
        <v>43</v>
      </c>
      <c r="P3907">
        <v>1.642857142857143</v>
      </c>
      <c r="Q3907">
        <v>1.6046511627906981</v>
      </c>
      <c r="R3907">
        <v>1.6237541528239201</v>
      </c>
      <c r="S3907">
        <v>0.05</v>
      </c>
      <c r="T3907">
        <v>0.08</v>
      </c>
      <c r="U3907">
        <v>11304670</v>
      </c>
      <c r="V3907" t="s">
        <v>1399</v>
      </c>
      <c r="W3907">
        <v>0.37419284694661542</v>
      </c>
      <c r="X3907">
        <v>1.8635976742162809E-2</v>
      </c>
      <c r="Y3907">
        <v>11449</v>
      </c>
      <c r="Z3907">
        <v>1225043</v>
      </c>
      <c r="AA3907">
        <v>131079601</v>
      </c>
      <c r="AB3907" t="s">
        <v>393</v>
      </c>
      <c r="AC3907" t="s">
        <v>1418</v>
      </c>
    </row>
    <row r="3908" spans="1:29" x14ac:dyDescent="0.25">
      <c r="A3908" t="s">
        <v>32</v>
      </c>
      <c r="B3908" t="s">
        <v>416</v>
      </c>
      <c r="C3908" t="s">
        <v>444</v>
      </c>
      <c r="D3908" t="s">
        <v>1082</v>
      </c>
      <c r="E3908">
        <v>117</v>
      </c>
      <c r="F3908">
        <v>1595034835.6500001</v>
      </c>
      <c r="G3908">
        <v>748871348</v>
      </c>
      <c r="H3908">
        <v>388714133</v>
      </c>
      <c r="I3908">
        <v>33</v>
      </c>
      <c r="J3908">
        <v>43</v>
      </c>
      <c r="K3908">
        <v>35</v>
      </c>
      <c r="L3908">
        <v>64093000</v>
      </c>
      <c r="M3908">
        <v>117</v>
      </c>
      <c r="N3908">
        <v>27</v>
      </c>
      <c r="O3908">
        <v>47</v>
      </c>
      <c r="P3908">
        <v>1.2222222222222221</v>
      </c>
      <c r="Q3908">
        <v>0.91489361702127658</v>
      </c>
      <c r="R3908">
        <v>1.068557919621749</v>
      </c>
      <c r="S3908">
        <v>3.5000000000000003E-2</v>
      </c>
      <c r="T3908">
        <v>1.4999999999999999E-2</v>
      </c>
      <c r="U3908">
        <v>3204650</v>
      </c>
      <c r="V3908" t="s">
        <v>1399</v>
      </c>
      <c r="W3908">
        <v>0.24370259778156711</v>
      </c>
      <c r="X3908">
        <v>8.2442333013911795E-3</v>
      </c>
      <c r="Y3908">
        <v>13689</v>
      </c>
      <c r="Z3908">
        <v>1601613</v>
      </c>
      <c r="AA3908">
        <v>187388721</v>
      </c>
      <c r="AB3908" t="s">
        <v>394</v>
      </c>
      <c r="AC3908" t="s">
        <v>1418</v>
      </c>
    </row>
    <row r="3909" spans="1:29" x14ac:dyDescent="0.25">
      <c r="A3909" t="s">
        <v>32</v>
      </c>
      <c r="B3909" t="s">
        <v>416</v>
      </c>
      <c r="C3909" t="s">
        <v>444</v>
      </c>
      <c r="D3909" t="s">
        <v>1084</v>
      </c>
      <c r="E3909">
        <v>117</v>
      </c>
      <c r="F3909">
        <v>1706810646.8199999</v>
      </c>
      <c r="G3909">
        <v>783383235</v>
      </c>
      <c r="H3909">
        <v>604856724.13999999</v>
      </c>
      <c r="I3909">
        <v>36</v>
      </c>
      <c r="J3909">
        <v>52</v>
      </c>
      <c r="K3909">
        <v>37</v>
      </c>
      <c r="L3909">
        <v>99150000</v>
      </c>
      <c r="M3909">
        <v>117</v>
      </c>
      <c r="N3909">
        <v>28</v>
      </c>
      <c r="O3909">
        <v>47</v>
      </c>
      <c r="P3909">
        <v>1.285714285714286</v>
      </c>
      <c r="Q3909">
        <v>1.1063829787234041</v>
      </c>
      <c r="R3909">
        <v>1.1960486322188451</v>
      </c>
      <c r="S3909">
        <v>3.5000000000000003E-2</v>
      </c>
      <c r="T3909">
        <v>4.4999999999999998E-2</v>
      </c>
      <c r="U3909">
        <v>7932000</v>
      </c>
      <c r="V3909" t="s">
        <v>1399</v>
      </c>
      <c r="W3909">
        <v>0.35437834024935522</v>
      </c>
      <c r="X3909">
        <v>1.311384941826994E-2</v>
      </c>
      <c r="Y3909">
        <v>13689</v>
      </c>
      <c r="Z3909">
        <v>1601613</v>
      </c>
      <c r="AA3909">
        <v>187388721</v>
      </c>
      <c r="AB3909" t="s">
        <v>394</v>
      </c>
      <c r="AC3909" t="s">
        <v>1418</v>
      </c>
    </row>
    <row r="3910" spans="1:29" x14ac:dyDescent="0.25">
      <c r="A3910" t="s">
        <v>32</v>
      </c>
      <c r="B3910" t="s">
        <v>416</v>
      </c>
      <c r="C3910" t="s">
        <v>444</v>
      </c>
      <c r="D3910" t="s">
        <v>1091</v>
      </c>
      <c r="E3910">
        <v>108</v>
      </c>
      <c r="F3910">
        <v>1378763542.3599999</v>
      </c>
      <c r="G3910">
        <v>598066326</v>
      </c>
      <c r="H3910">
        <v>249848746.36000001</v>
      </c>
      <c r="I3910">
        <v>25</v>
      </c>
      <c r="J3910">
        <v>49</v>
      </c>
      <c r="K3910">
        <v>25</v>
      </c>
      <c r="L3910">
        <v>115606401</v>
      </c>
      <c r="M3910">
        <v>108</v>
      </c>
      <c r="N3910">
        <v>25</v>
      </c>
      <c r="O3910">
        <v>35</v>
      </c>
      <c r="P3910">
        <v>1</v>
      </c>
      <c r="Q3910">
        <v>1.4</v>
      </c>
      <c r="R3910">
        <v>1.2</v>
      </c>
      <c r="S3910">
        <v>0.02</v>
      </c>
      <c r="T3910">
        <v>5.5E-2</v>
      </c>
      <c r="U3910">
        <v>8670480.0749999993</v>
      </c>
      <c r="V3910" t="s">
        <v>1399</v>
      </c>
      <c r="W3910">
        <v>0.18121217937945999</v>
      </c>
      <c r="X3910">
        <v>3.4702916069496499E-2</v>
      </c>
      <c r="Y3910">
        <v>11664</v>
      </c>
      <c r="Z3910">
        <v>1259712</v>
      </c>
      <c r="AA3910">
        <v>136048896</v>
      </c>
      <c r="AB3910" t="s">
        <v>393</v>
      </c>
      <c r="AC3910" t="s">
        <v>1418</v>
      </c>
    </row>
    <row r="3911" spans="1:29" x14ac:dyDescent="0.25">
      <c r="A3911" t="s">
        <v>32</v>
      </c>
      <c r="B3911" t="s">
        <v>416</v>
      </c>
      <c r="C3911" t="s">
        <v>444</v>
      </c>
      <c r="D3911" t="s">
        <v>1087</v>
      </c>
      <c r="E3911">
        <v>111</v>
      </c>
      <c r="F3911">
        <v>1755202092.0599999</v>
      </c>
      <c r="G3911">
        <v>742078863</v>
      </c>
      <c r="H3911">
        <v>611052590</v>
      </c>
      <c r="I3911">
        <v>42</v>
      </c>
      <c r="J3911">
        <v>54</v>
      </c>
      <c r="K3911">
        <v>44</v>
      </c>
      <c r="L3911">
        <v>79086000</v>
      </c>
      <c r="M3911">
        <v>111</v>
      </c>
      <c r="N3911">
        <v>27</v>
      </c>
      <c r="O3911">
        <v>44</v>
      </c>
      <c r="P3911">
        <v>1.555555555555556</v>
      </c>
      <c r="Q3911">
        <v>1.2272727272727271</v>
      </c>
      <c r="R3911">
        <v>1.391414141414141</v>
      </c>
      <c r="S3911">
        <v>0.05</v>
      </c>
      <c r="T3911">
        <v>5.5E-2</v>
      </c>
      <c r="U3911">
        <v>8304030</v>
      </c>
      <c r="V3911" t="s">
        <v>1399</v>
      </c>
      <c r="W3911">
        <v>0.34813802511073572</v>
      </c>
      <c r="X3911">
        <v>1.3589714103003799E-2</v>
      </c>
      <c r="Y3911">
        <v>12321</v>
      </c>
      <c r="Z3911">
        <v>1367631</v>
      </c>
      <c r="AA3911">
        <v>151807041</v>
      </c>
      <c r="AB3911" t="s">
        <v>394</v>
      </c>
      <c r="AC3911" t="s">
        <v>1418</v>
      </c>
    </row>
    <row r="3912" spans="1:29" x14ac:dyDescent="0.25">
      <c r="A3912" t="s">
        <v>33</v>
      </c>
      <c r="B3912" t="s">
        <v>416</v>
      </c>
      <c r="C3912" t="s">
        <v>444</v>
      </c>
      <c r="D3912" t="s">
        <v>1085</v>
      </c>
      <c r="E3912">
        <v>116</v>
      </c>
      <c r="F3912">
        <v>1799205275</v>
      </c>
      <c r="G3912">
        <v>692413167</v>
      </c>
      <c r="H3912">
        <v>663780331</v>
      </c>
      <c r="I3912">
        <v>44</v>
      </c>
      <c r="J3912">
        <v>69</v>
      </c>
      <c r="K3912">
        <v>46</v>
      </c>
      <c r="L3912">
        <v>143051782</v>
      </c>
      <c r="M3912">
        <v>116</v>
      </c>
      <c r="N3912">
        <v>34</v>
      </c>
      <c r="O3912">
        <v>46</v>
      </c>
      <c r="P3912">
        <v>1.294117647058824</v>
      </c>
      <c r="Q3912">
        <v>1.5</v>
      </c>
      <c r="R3912">
        <v>1.3970588235294119</v>
      </c>
      <c r="S3912">
        <v>3.5000000000000003E-2</v>
      </c>
      <c r="T3912">
        <v>0.08</v>
      </c>
      <c r="U3912">
        <v>16450954.93</v>
      </c>
      <c r="V3912" t="s">
        <v>1399</v>
      </c>
      <c r="W3912">
        <v>0.36892973815897689</v>
      </c>
      <c r="X3912">
        <v>2.4783733656609359E-2</v>
      </c>
      <c r="Y3912">
        <v>13456</v>
      </c>
      <c r="Z3912">
        <v>1560896</v>
      </c>
      <c r="AA3912">
        <v>181063936</v>
      </c>
      <c r="AB3912" t="s">
        <v>394</v>
      </c>
      <c r="AC3912" t="s">
        <v>1418</v>
      </c>
    </row>
    <row r="3913" spans="1:29" x14ac:dyDescent="0.25">
      <c r="A3913" t="s">
        <v>33</v>
      </c>
      <c r="B3913" t="s">
        <v>416</v>
      </c>
      <c r="C3913" t="s">
        <v>444</v>
      </c>
      <c r="D3913" t="s">
        <v>1084</v>
      </c>
      <c r="E3913">
        <v>123</v>
      </c>
      <c r="F3913">
        <v>2008793233.8199999</v>
      </c>
      <c r="G3913">
        <v>833785277</v>
      </c>
      <c r="H3913">
        <v>603351817.82000005</v>
      </c>
      <c r="I3913">
        <v>42</v>
      </c>
      <c r="J3913">
        <v>70</v>
      </c>
      <c r="K3913">
        <v>44</v>
      </c>
      <c r="L3913">
        <v>134704000</v>
      </c>
      <c r="M3913">
        <v>123</v>
      </c>
      <c r="N3913">
        <v>33</v>
      </c>
      <c r="O3913">
        <v>49</v>
      </c>
      <c r="P3913">
        <v>1.2727272727272729</v>
      </c>
      <c r="Q3913">
        <v>1.428571428571429</v>
      </c>
      <c r="R3913">
        <v>1.3506493506493511</v>
      </c>
      <c r="S3913">
        <v>3.5000000000000003E-2</v>
      </c>
      <c r="T3913">
        <v>5.5E-2</v>
      </c>
      <c r="U3913">
        <v>12123360</v>
      </c>
      <c r="V3913" t="s">
        <v>1399</v>
      </c>
      <c r="W3913">
        <v>0.30035536144884489</v>
      </c>
      <c r="X3913">
        <v>2.0093351245386991E-2</v>
      </c>
      <c r="Y3913">
        <v>15129</v>
      </c>
      <c r="Z3913">
        <v>1860867</v>
      </c>
      <c r="AA3913">
        <v>228886641</v>
      </c>
      <c r="AB3913" t="s">
        <v>391</v>
      </c>
      <c r="AC3913" t="s">
        <v>1418</v>
      </c>
    </row>
    <row r="3914" spans="1:29" x14ac:dyDescent="0.25">
      <c r="A3914" t="s">
        <v>33</v>
      </c>
      <c r="B3914" t="s">
        <v>416</v>
      </c>
      <c r="C3914" t="s">
        <v>444</v>
      </c>
      <c r="D3914" t="s">
        <v>1091</v>
      </c>
      <c r="E3914">
        <v>99</v>
      </c>
      <c r="F3914">
        <v>1531524611.5799999</v>
      </c>
      <c r="G3914">
        <v>598233559</v>
      </c>
      <c r="H3914">
        <v>386080674.57999998</v>
      </c>
      <c r="I3914">
        <v>28</v>
      </c>
      <c r="J3914">
        <v>59</v>
      </c>
      <c r="K3914">
        <v>29</v>
      </c>
      <c r="L3914">
        <v>144976000</v>
      </c>
      <c r="M3914">
        <v>99</v>
      </c>
      <c r="N3914">
        <v>22</v>
      </c>
      <c r="O3914">
        <v>32</v>
      </c>
      <c r="P3914">
        <v>1.2727272727272729</v>
      </c>
      <c r="Q3914">
        <v>1.84375</v>
      </c>
      <c r="R3914">
        <v>1.558238636363636</v>
      </c>
      <c r="S3914">
        <v>3.5000000000000003E-2</v>
      </c>
      <c r="T3914">
        <v>0.08</v>
      </c>
      <c r="U3914">
        <v>16672240</v>
      </c>
      <c r="V3914" t="s">
        <v>1399</v>
      </c>
      <c r="W3914">
        <v>0.25208910889241232</v>
      </c>
      <c r="X3914">
        <v>4.318330623032865E-2</v>
      </c>
      <c r="Y3914">
        <v>9801</v>
      </c>
      <c r="Z3914">
        <v>970299</v>
      </c>
      <c r="AA3914">
        <v>96059601</v>
      </c>
      <c r="AB3914" t="s">
        <v>392</v>
      </c>
      <c r="AC3914" t="s">
        <v>1418</v>
      </c>
    </row>
    <row r="3915" spans="1:29" x14ac:dyDescent="0.25">
      <c r="A3915" t="s">
        <v>33</v>
      </c>
      <c r="B3915" t="s">
        <v>416</v>
      </c>
      <c r="C3915" t="s">
        <v>444</v>
      </c>
      <c r="D3915" t="s">
        <v>1090</v>
      </c>
      <c r="E3915">
        <v>108</v>
      </c>
      <c r="F3915">
        <v>1727644643.77</v>
      </c>
      <c r="G3915">
        <v>655161072</v>
      </c>
      <c r="H3915">
        <v>406251009</v>
      </c>
      <c r="I3915">
        <v>31</v>
      </c>
      <c r="J3915">
        <v>43</v>
      </c>
      <c r="K3915">
        <v>32</v>
      </c>
      <c r="L3915">
        <v>76116000</v>
      </c>
      <c r="M3915">
        <v>108</v>
      </c>
      <c r="N3915">
        <v>30</v>
      </c>
      <c r="O3915">
        <v>43</v>
      </c>
      <c r="P3915">
        <v>1.033333333333333</v>
      </c>
      <c r="Q3915">
        <v>1</v>
      </c>
      <c r="R3915">
        <v>1.0166666666666671</v>
      </c>
      <c r="S3915">
        <v>0.02</v>
      </c>
      <c r="T3915">
        <v>0.03</v>
      </c>
      <c r="U3915">
        <v>3805800</v>
      </c>
      <c r="V3915" t="s">
        <v>1399</v>
      </c>
      <c r="W3915">
        <v>0.23514732063967431</v>
      </c>
      <c r="X3915">
        <v>9.368099809445642E-3</v>
      </c>
      <c r="Y3915">
        <v>11664</v>
      </c>
      <c r="Z3915">
        <v>1259712</v>
      </c>
      <c r="AA3915">
        <v>136048896</v>
      </c>
      <c r="AB3915" t="s">
        <v>393</v>
      </c>
      <c r="AC3915" t="s">
        <v>1418</v>
      </c>
    </row>
    <row r="3916" spans="1:29" x14ac:dyDescent="0.25">
      <c r="A3916" t="s">
        <v>33</v>
      </c>
      <c r="B3916" t="s">
        <v>416</v>
      </c>
      <c r="C3916" t="s">
        <v>444</v>
      </c>
      <c r="D3916" t="s">
        <v>1082</v>
      </c>
      <c r="E3916">
        <v>117</v>
      </c>
      <c r="F3916">
        <v>1612695414.78</v>
      </c>
      <c r="G3916">
        <v>751591412</v>
      </c>
      <c r="H3916">
        <v>626989855.13</v>
      </c>
      <c r="I3916">
        <v>48</v>
      </c>
      <c r="J3916">
        <v>78</v>
      </c>
      <c r="K3916">
        <v>48</v>
      </c>
      <c r="L3916">
        <v>169237000</v>
      </c>
      <c r="M3916">
        <v>117</v>
      </c>
      <c r="N3916">
        <v>30</v>
      </c>
      <c r="O3916">
        <v>47</v>
      </c>
      <c r="P3916">
        <v>1.6</v>
      </c>
      <c r="Q3916">
        <v>1.6595744680851059</v>
      </c>
      <c r="R3916">
        <v>1.629787234042553</v>
      </c>
      <c r="S3916">
        <v>0.05</v>
      </c>
      <c r="T3916">
        <v>0.08</v>
      </c>
      <c r="U3916">
        <v>22000810</v>
      </c>
      <c r="V3916" t="s">
        <v>1399</v>
      </c>
      <c r="W3916">
        <v>0.38878380218842029</v>
      </c>
      <c r="X3916">
        <v>3.5089578914220799E-2</v>
      </c>
      <c r="Y3916">
        <v>13689</v>
      </c>
      <c r="Z3916">
        <v>1601613</v>
      </c>
      <c r="AA3916">
        <v>187388721</v>
      </c>
      <c r="AB3916" t="s">
        <v>394</v>
      </c>
      <c r="AC3916" t="s">
        <v>1418</v>
      </c>
    </row>
    <row r="3917" spans="1:29" x14ac:dyDescent="0.25">
      <c r="A3917" t="s">
        <v>33</v>
      </c>
      <c r="B3917" t="s">
        <v>416</v>
      </c>
      <c r="C3917" t="s">
        <v>444</v>
      </c>
      <c r="D3917" t="s">
        <v>1088</v>
      </c>
      <c r="E3917">
        <v>114</v>
      </c>
      <c r="F3917">
        <v>1618595105.8499999</v>
      </c>
      <c r="G3917">
        <v>648268375</v>
      </c>
      <c r="H3917">
        <v>669266009</v>
      </c>
      <c r="I3917">
        <v>53</v>
      </c>
      <c r="J3917">
        <v>73</v>
      </c>
      <c r="K3917">
        <v>53</v>
      </c>
      <c r="L3917">
        <v>105001000</v>
      </c>
      <c r="M3917">
        <v>114</v>
      </c>
      <c r="N3917">
        <v>33</v>
      </c>
      <c r="O3917">
        <v>46</v>
      </c>
      <c r="P3917">
        <v>1.606060606060606</v>
      </c>
      <c r="Q3917">
        <v>1.5869565217391299</v>
      </c>
      <c r="R3917">
        <v>1.5965085638998679</v>
      </c>
      <c r="S3917">
        <v>0.05</v>
      </c>
      <c r="T3917">
        <v>0.08</v>
      </c>
      <c r="U3917">
        <v>13650130</v>
      </c>
      <c r="V3917" t="s">
        <v>1399</v>
      </c>
      <c r="W3917">
        <v>0.41348574858598569</v>
      </c>
      <c r="X3917">
        <v>2.0395671999532249E-2</v>
      </c>
      <c r="Y3917">
        <v>12996</v>
      </c>
      <c r="Z3917">
        <v>1481544</v>
      </c>
      <c r="AA3917">
        <v>168896016</v>
      </c>
      <c r="AB3917" t="s">
        <v>394</v>
      </c>
      <c r="AC3917" t="s">
        <v>1418</v>
      </c>
    </row>
    <row r="3918" spans="1:29" x14ac:dyDescent="0.25">
      <c r="A3918" t="s">
        <v>33</v>
      </c>
      <c r="B3918" t="s">
        <v>416</v>
      </c>
      <c r="C3918" t="s">
        <v>444</v>
      </c>
      <c r="D3918" t="s">
        <v>1089</v>
      </c>
      <c r="E3918">
        <v>115</v>
      </c>
      <c r="F3918">
        <v>1852167987</v>
      </c>
      <c r="G3918">
        <v>728778176</v>
      </c>
      <c r="H3918">
        <v>552768476</v>
      </c>
      <c r="I3918">
        <v>40</v>
      </c>
      <c r="J3918">
        <v>56</v>
      </c>
      <c r="K3918">
        <v>41</v>
      </c>
      <c r="L3918">
        <v>77271298</v>
      </c>
      <c r="M3918">
        <v>115</v>
      </c>
      <c r="N3918">
        <v>30</v>
      </c>
      <c r="O3918">
        <v>46</v>
      </c>
      <c r="P3918">
        <v>1.333333333333333</v>
      </c>
      <c r="Q3918">
        <v>1.2173913043478259</v>
      </c>
      <c r="R3918">
        <v>1.27536231884058</v>
      </c>
      <c r="S3918">
        <v>3.5000000000000003E-2</v>
      </c>
      <c r="T3918">
        <v>5.5E-2</v>
      </c>
      <c r="U3918">
        <v>6954416.8200000003</v>
      </c>
      <c r="V3918" t="s">
        <v>1399</v>
      </c>
      <c r="W3918">
        <v>0.29844402877048543</v>
      </c>
      <c r="X3918">
        <v>1.258106625458142E-2</v>
      </c>
      <c r="Y3918">
        <v>13225</v>
      </c>
      <c r="Z3918">
        <v>1520875</v>
      </c>
      <c r="AA3918">
        <v>174900625</v>
      </c>
      <c r="AB3918" t="s">
        <v>394</v>
      </c>
      <c r="AC3918" t="s">
        <v>1418</v>
      </c>
    </row>
    <row r="3919" spans="1:29" x14ac:dyDescent="0.25">
      <c r="A3919" t="s">
        <v>33</v>
      </c>
      <c r="B3919" t="s">
        <v>416</v>
      </c>
      <c r="C3919" t="s">
        <v>444</v>
      </c>
      <c r="D3919" t="s">
        <v>1087</v>
      </c>
      <c r="E3919">
        <v>107</v>
      </c>
      <c r="F3919">
        <v>1635810434</v>
      </c>
      <c r="G3919">
        <v>653535016</v>
      </c>
      <c r="H3919">
        <v>473493899</v>
      </c>
      <c r="I3919">
        <v>38</v>
      </c>
      <c r="J3919">
        <v>52</v>
      </c>
      <c r="K3919">
        <v>38</v>
      </c>
      <c r="L3919">
        <v>78252000</v>
      </c>
      <c r="M3919">
        <v>107</v>
      </c>
      <c r="N3919">
        <v>30</v>
      </c>
      <c r="O3919">
        <v>43</v>
      </c>
      <c r="P3919">
        <v>1.2666666666666671</v>
      </c>
      <c r="Q3919">
        <v>1.2093023255813951</v>
      </c>
      <c r="R3919">
        <v>1.2379844961240309</v>
      </c>
      <c r="S3919">
        <v>3.5000000000000003E-2</v>
      </c>
      <c r="T3919">
        <v>5.5E-2</v>
      </c>
      <c r="U3919">
        <v>7042680</v>
      </c>
      <c r="V3919" t="s">
        <v>1399</v>
      </c>
      <c r="W3919">
        <v>0.28945523830788822</v>
      </c>
      <c r="X3919">
        <v>1.4873855850886049E-2</v>
      </c>
      <c r="Y3919">
        <v>11449</v>
      </c>
      <c r="Z3919">
        <v>1225043</v>
      </c>
      <c r="AA3919">
        <v>131079601</v>
      </c>
      <c r="AB3919" t="s">
        <v>393</v>
      </c>
      <c r="AC3919" t="s">
        <v>1418</v>
      </c>
    </row>
    <row r="3920" spans="1:29" x14ac:dyDescent="0.25">
      <c r="A3920" t="s">
        <v>34</v>
      </c>
      <c r="B3920" t="s">
        <v>416</v>
      </c>
      <c r="C3920" t="s">
        <v>444</v>
      </c>
      <c r="D3920" t="s">
        <v>1090</v>
      </c>
      <c r="E3920">
        <v>110</v>
      </c>
      <c r="F3920">
        <v>1778250559</v>
      </c>
      <c r="G3920">
        <v>733754530</v>
      </c>
      <c r="H3920">
        <v>356856913</v>
      </c>
      <c r="I3920">
        <v>23</v>
      </c>
      <c r="J3920">
        <v>26</v>
      </c>
      <c r="K3920">
        <v>24</v>
      </c>
      <c r="L3920">
        <v>68459000</v>
      </c>
      <c r="M3920">
        <v>110</v>
      </c>
      <c r="N3920">
        <v>27</v>
      </c>
      <c r="O3920">
        <v>44</v>
      </c>
      <c r="P3920">
        <v>0.85185185185185186</v>
      </c>
      <c r="Q3920">
        <v>0.59090909090909094</v>
      </c>
      <c r="R3920">
        <v>0.72138047138047134</v>
      </c>
      <c r="S3920">
        <v>0.01</v>
      </c>
      <c r="T3920">
        <v>0</v>
      </c>
      <c r="U3920">
        <v>684590</v>
      </c>
      <c r="V3920" t="s">
        <v>1399</v>
      </c>
      <c r="W3920">
        <v>0.20067864519647821</v>
      </c>
      <c r="X3920">
        <v>1.918387945030506E-3</v>
      </c>
      <c r="Y3920">
        <v>12100</v>
      </c>
      <c r="Z3920">
        <v>1331000</v>
      </c>
      <c r="AA3920">
        <v>146410000</v>
      </c>
      <c r="AB3920" t="s">
        <v>394</v>
      </c>
      <c r="AC3920" t="s">
        <v>1418</v>
      </c>
    </row>
    <row r="3921" spans="1:29" x14ac:dyDescent="0.25">
      <c r="A3921" t="s">
        <v>34</v>
      </c>
      <c r="B3921" t="s">
        <v>416</v>
      </c>
      <c r="C3921" t="s">
        <v>444</v>
      </c>
      <c r="D3921" t="s">
        <v>1082</v>
      </c>
      <c r="E3921">
        <v>117</v>
      </c>
      <c r="F3921">
        <v>1730976597.6500001</v>
      </c>
      <c r="G3921">
        <v>746018975</v>
      </c>
      <c r="H3921">
        <v>551436003</v>
      </c>
      <c r="I3921">
        <v>45</v>
      </c>
      <c r="J3921">
        <v>64</v>
      </c>
      <c r="K3921">
        <v>46</v>
      </c>
      <c r="L3921">
        <v>107202000</v>
      </c>
      <c r="M3921">
        <v>117</v>
      </c>
      <c r="N3921">
        <v>30</v>
      </c>
      <c r="O3921">
        <v>47</v>
      </c>
      <c r="P3921">
        <v>1.5</v>
      </c>
      <c r="Q3921">
        <v>1.361702127659574</v>
      </c>
      <c r="R3921">
        <v>1.4308510638297871</v>
      </c>
      <c r="S3921">
        <v>0.05</v>
      </c>
      <c r="T3921">
        <v>5.5E-2</v>
      </c>
      <c r="U3921">
        <v>11256210</v>
      </c>
      <c r="V3921" t="s">
        <v>1399</v>
      </c>
      <c r="W3921">
        <v>0.31856929998281769</v>
      </c>
      <c r="X3921">
        <v>2.041254096352501E-2</v>
      </c>
      <c r="Y3921">
        <v>13689</v>
      </c>
      <c r="Z3921">
        <v>1601613</v>
      </c>
      <c r="AA3921">
        <v>187388721</v>
      </c>
      <c r="AB3921" t="s">
        <v>394</v>
      </c>
      <c r="AC3921" t="s">
        <v>1418</v>
      </c>
    </row>
    <row r="3922" spans="1:29" x14ac:dyDescent="0.25">
      <c r="A3922" t="s">
        <v>34</v>
      </c>
      <c r="B3922" t="s">
        <v>416</v>
      </c>
      <c r="C3922" t="s">
        <v>444</v>
      </c>
      <c r="D3922" t="s">
        <v>1089</v>
      </c>
      <c r="E3922">
        <v>124</v>
      </c>
      <c r="F3922">
        <v>2053449742</v>
      </c>
      <c r="G3922">
        <v>832484281</v>
      </c>
      <c r="H3922">
        <v>725811125</v>
      </c>
      <c r="I3922">
        <v>45</v>
      </c>
      <c r="J3922">
        <v>59</v>
      </c>
      <c r="K3922">
        <v>46</v>
      </c>
      <c r="L3922">
        <v>107384000</v>
      </c>
      <c r="M3922">
        <v>124</v>
      </c>
      <c r="N3922">
        <v>32</v>
      </c>
      <c r="O3922">
        <v>50</v>
      </c>
      <c r="P3922">
        <v>1.40625</v>
      </c>
      <c r="Q3922">
        <v>1.18</v>
      </c>
      <c r="R3922">
        <v>1.2931250000000001</v>
      </c>
      <c r="S3922">
        <v>3.5000000000000003E-2</v>
      </c>
      <c r="T3922">
        <v>4.4999999999999998E-2</v>
      </c>
      <c r="U3922">
        <v>8590720</v>
      </c>
      <c r="V3922" t="s">
        <v>1399</v>
      </c>
      <c r="W3922">
        <v>0.35345940548468507</v>
      </c>
      <c r="X3922">
        <v>1.183602690024901E-2</v>
      </c>
      <c r="Y3922">
        <v>15376</v>
      </c>
      <c r="Z3922">
        <v>1906624</v>
      </c>
      <c r="AA3922">
        <v>236421376</v>
      </c>
      <c r="AB3922" t="s">
        <v>391</v>
      </c>
      <c r="AC3922" t="s">
        <v>1418</v>
      </c>
    </row>
    <row r="3923" spans="1:29" x14ac:dyDescent="0.25">
      <c r="A3923" t="s">
        <v>34</v>
      </c>
      <c r="B3923" t="s">
        <v>416</v>
      </c>
      <c r="C3923" t="s">
        <v>444</v>
      </c>
      <c r="D3923" t="s">
        <v>1088</v>
      </c>
      <c r="E3923">
        <v>128</v>
      </c>
      <c r="F3923">
        <v>1957134734.8499999</v>
      </c>
      <c r="G3923">
        <v>819272602</v>
      </c>
      <c r="H3923">
        <v>620695977</v>
      </c>
      <c r="I3923">
        <v>43</v>
      </c>
      <c r="J3923">
        <v>58</v>
      </c>
      <c r="K3923">
        <v>43</v>
      </c>
      <c r="L3923">
        <v>87157000</v>
      </c>
      <c r="M3923">
        <v>128</v>
      </c>
      <c r="N3923">
        <v>34</v>
      </c>
      <c r="O3923">
        <v>51</v>
      </c>
      <c r="P3923">
        <v>1.2647058823529409</v>
      </c>
      <c r="Q3923">
        <v>1.137254901960784</v>
      </c>
      <c r="R3923">
        <v>1.2009803921568629</v>
      </c>
      <c r="S3923">
        <v>3.5000000000000003E-2</v>
      </c>
      <c r="T3923">
        <v>4.4999999999999998E-2</v>
      </c>
      <c r="U3923">
        <v>6972560</v>
      </c>
      <c r="V3923" t="s">
        <v>1399</v>
      </c>
      <c r="W3923">
        <v>0.3171452460310924</v>
      </c>
      <c r="X3923">
        <v>1.123345447428283E-2</v>
      </c>
      <c r="Y3923">
        <v>16384</v>
      </c>
      <c r="Z3923">
        <v>2097152</v>
      </c>
      <c r="AA3923">
        <v>268435456</v>
      </c>
      <c r="AB3923" t="s">
        <v>391</v>
      </c>
      <c r="AC3923" t="s">
        <v>1418</v>
      </c>
    </row>
    <row r="3924" spans="1:29" x14ac:dyDescent="0.25">
      <c r="A3924" t="s">
        <v>34</v>
      </c>
      <c r="B3924" t="s">
        <v>416</v>
      </c>
      <c r="C3924" t="s">
        <v>444</v>
      </c>
      <c r="D3924" t="s">
        <v>1085</v>
      </c>
      <c r="E3924">
        <v>117</v>
      </c>
      <c r="F3924">
        <v>1906523077</v>
      </c>
      <c r="G3924">
        <v>742087231</v>
      </c>
      <c r="H3924">
        <v>683613342</v>
      </c>
      <c r="I3924">
        <v>47</v>
      </c>
      <c r="J3924">
        <v>57</v>
      </c>
      <c r="K3924">
        <v>47</v>
      </c>
      <c r="L3924">
        <v>82483697</v>
      </c>
      <c r="M3924">
        <v>117</v>
      </c>
      <c r="N3924">
        <v>31</v>
      </c>
      <c r="O3924">
        <v>47</v>
      </c>
      <c r="P3924">
        <v>1.5161290322580649</v>
      </c>
      <c r="Q3924">
        <v>1.212765957446809</v>
      </c>
      <c r="R3924">
        <v>1.364447494852437</v>
      </c>
      <c r="S3924">
        <v>0.05</v>
      </c>
      <c r="T3924">
        <v>5.5E-2</v>
      </c>
      <c r="U3924">
        <v>8660788.1850000005</v>
      </c>
      <c r="V3924" t="s">
        <v>1399</v>
      </c>
      <c r="W3924">
        <v>0.35856546938613321</v>
      </c>
      <c r="X3924">
        <v>1.2669132758090611E-2</v>
      </c>
      <c r="Y3924">
        <v>13689</v>
      </c>
      <c r="Z3924">
        <v>1601613</v>
      </c>
      <c r="AA3924">
        <v>187388721</v>
      </c>
      <c r="AB3924" t="s">
        <v>394</v>
      </c>
      <c r="AC3924" t="s">
        <v>1418</v>
      </c>
    </row>
    <row r="3925" spans="1:29" x14ac:dyDescent="0.25">
      <c r="A3925" t="s">
        <v>34</v>
      </c>
      <c r="B3925" t="s">
        <v>416</v>
      </c>
      <c r="C3925" t="s">
        <v>444</v>
      </c>
      <c r="D3925" t="s">
        <v>1091</v>
      </c>
      <c r="E3925">
        <v>112</v>
      </c>
      <c r="F3925">
        <v>1729878528.5799999</v>
      </c>
      <c r="G3925">
        <v>713933174</v>
      </c>
      <c r="H3925">
        <v>340257392.57999998</v>
      </c>
      <c r="I3925">
        <v>27</v>
      </c>
      <c r="J3925">
        <v>37</v>
      </c>
      <c r="K3925">
        <v>28</v>
      </c>
      <c r="L3925">
        <v>58640506</v>
      </c>
      <c r="M3925">
        <v>112</v>
      </c>
      <c r="N3925">
        <v>29</v>
      </c>
      <c r="O3925">
        <v>45</v>
      </c>
      <c r="P3925">
        <v>0.93103448275862066</v>
      </c>
      <c r="Q3925">
        <v>0.82222222222222219</v>
      </c>
      <c r="R3925">
        <v>0.87662835249042148</v>
      </c>
      <c r="S3925">
        <v>1.4999999999999999E-2</v>
      </c>
      <c r="T3925">
        <v>0.01</v>
      </c>
      <c r="U3925">
        <v>1466012.65</v>
      </c>
      <c r="V3925" t="s">
        <v>1399</v>
      </c>
      <c r="W3925">
        <v>0.1966943845816192</v>
      </c>
      <c r="X3925">
        <v>4.3085401874268367E-3</v>
      </c>
      <c r="Y3925">
        <v>12544</v>
      </c>
      <c r="Z3925">
        <v>1404928</v>
      </c>
      <c r="AA3925">
        <v>157351936</v>
      </c>
      <c r="AB3925" t="s">
        <v>394</v>
      </c>
      <c r="AC3925" t="s">
        <v>1418</v>
      </c>
    </row>
    <row r="3926" spans="1:29" x14ac:dyDescent="0.25">
      <c r="A3926" t="s">
        <v>34</v>
      </c>
      <c r="B3926" t="s">
        <v>416</v>
      </c>
      <c r="C3926" t="s">
        <v>444</v>
      </c>
      <c r="D3926" t="s">
        <v>1087</v>
      </c>
      <c r="E3926">
        <v>128</v>
      </c>
      <c r="F3926">
        <v>2099041716</v>
      </c>
      <c r="G3926">
        <v>845646297</v>
      </c>
      <c r="H3926">
        <v>446798756</v>
      </c>
      <c r="I3926">
        <v>33</v>
      </c>
      <c r="J3926">
        <v>50</v>
      </c>
      <c r="K3926">
        <v>33</v>
      </c>
      <c r="L3926">
        <v>73471936</v>
      </c>
      <c r="M3926">
        <v>128</v>
      </c>
      <c r="N3926">
        <v>32</v>
      </c>
      <c r="O3926">
        <v>51</v>
      </c>
      <c r="P3926">
        <v>1.03125</v>
      </c>
      <c r="Q3926">
        <v>0.98039215686274506</v>
      </c>
      <c r="R3926">
        <v>1.005821078431373</v>
      </c>
      <c r="S3926">
        <v>0.02</v>
      </c>
      <c r="T3926">
        <v>1.4999999999999999E-2</v>
      </c>
      <c r="U3926">
        <v>2571517.7599999998</v>
      </c>
      <c r="V3926" t="s">
        <v>1399</v>
      </c>
      <c r="W3926">
        <v>0.21285844516298311</v>
      </c>
      <c r="X3926">
        <v>5.7554273047259784E-3</v>
      </c>
      <c r="Y3926">
        <v>16384</v>
      </c>
      <c r="Z3926">
        <v>2097152</v>
      </c>
      <c r="AA3926">
        <v>268435456</v>
      </c>
      <c r="AB3926" t="s">
        <v>391</v>
      </c>
      <c r="AC3926" t="s">
        <v>1418</v>
      </c>
    </row>
    <row r="3927" spans="1:29" x14ac:dyDescent="0.25">
      <c r="A3927" t="s">
        <v>34</v>
      </c>
      <c r="B3927" t="s">
        <v>416</v>
      </c>
      <c r="C3927" t="s">
        <v>444</v>
      </c>
      <c r="D3927" t="s">
        <v>1084</v>
      </c>
      <c r="E3927">
        <v>120</v>
      </c>
      <c r="F3927">
        <v>1899859361.5999999</v>
      </c>
      <c r="G3927">
        <v>873113618</v>
      </c>
      <c r="H3927">
        <v>666404465.13999999</v>
      </c>
      <c r="I3927">
        <v>38</v>
      </c>
      <c r="J3927">
        <v>62</v>
      </c>
      <c r="K3927">
        <v>39</v>
      </c>
      <c r="L3927">
        <v>127271000</v>
      </c>
      <c r="M3927">
        <v>120</v>
      </c>
      <c r="N3927">
        <v>29</v>
      </c>
      <c r="O3927">
        <v>48</v>
      </c>
      <c r="P3927">
        <v>1.3103448275862071</v>
      </c>
      <c r="Q3927">
        <v>1.291666666666667</v>
      </c>
      <c r="R3927">
        <v>1.3010057471264369</v>
      </c>
      <c r="S3927">
        <v>3.5000000000000003E-2</v>
      </c>
      <c r="T3927">
        <v>5.5E-2</v>
      </c>
      <c r="U3927">
        <v>11454390</v>
      </c>
      <c r="V3927" t="s">
        <v>1399</v>
      </c>
      <c r="W3927">
        <v>0.35076515588963159</v>
      </c>
      <c r="X3927">
        <v>1.718834521553458E-2</v>
      </c>
      <c r="Y3927">
        <v>14400</v>
      </c>
      <c r="Z3927">
        <v>1728000</v>
      </c>
      <c r="AA3927">
        <v>207360000</v>
      </c>
      <c r="AB3927" t="s">
        <v>391</v>
      </c>
      <c r="AC3927" t="s">
        <v>1418</v>
      </c>
    </row>
    <row r="3928" spans="1:29" x14ac:dyDescent="0.25">
      <c r="A3928" t="s">
        <v>35</v>
      </c>
      <c r="B3928" t="s">
        <v>416</v>
      </c>
      <c r="C3928" t="s">
        <v>444</v>
      </c>
      <c r="D3928" t="s">
        <v>1084</v>
      </c>
      <c r="E3928">
        <v>124</v>
      </c>
      <c r="F3928">
        <v>2173984401.8200002</v>
      </c>
      <c r="G3928">
        <v>913673099</v>
      </c>
      <c r="H3928">
        <v>672129135.13999999</v>
      </c>
      <c r="I3928">
        <v>37</v>
      </c>
      <c r="J3928">
        <v>47</v>
      </c>
      <c r="K3928">
        <v>38</v>
      </c>
      <c r="L3928">
        <v>89989000</v>
      </c>
      <c r="M3928">
        <v>124</v>
      </c>
      <c r="N3928">
        <v>32</v>
      </c>
      <c r="O3928">
        <v>50</v>
      </c>
      <c r="P3928">
        <v>1.15625</v>
      </c>
      <c r="Q3928">
        <v>0.94</v>
      </c>
      <c r="R3928">
        <v>1.048125</v>
      </c>
      <c r="S3928">
        <v>2.5000000000000001E-2</v>
      </c>
      <c r="T3928">
        <v>1.4999999999999999E-2</v>
      </c>
      <c r="U3928">
        <v>3599560</v>
      </c>
      <c r="V3928" t="s">
        <v>1399</v>
      </c>
      <c r="W3928">
        <v>0.30916925373397891</v>
      </c>
      <c r="X3928">
        <v>5.3554589613947264E-3</v>
      </c>
      <c r="Y3928">
        <v>15376</v>
      </c>
      <c r="Z3928">
        <v>1906624</v>
      </c>
      <c r="AA3928">
        <v>236421376</v>
      </c>
      <c r="AB3928" t="s">
        <v>391</v>
      </c>
      <c r="AC3928" t="s">
        <v>1418</v>
      </c>
    </row>
    <row r="3929" spans="1:29" x14ac:dyDescent="0.25">
      <c r="A3929" t="s">
        <v>35</v>
      </c>
      <c r="B3929" t="s">
        <v>416</v>
      </c>
      <c r="C3929" t="s">
        <v>444</v>
      </c>
      <c r="D3929" t="s">
        <v>1091</v>
      </c>
      <c r="E3929">
        <v>125</v>
      </c>
      <c r="F3929">
        <v>1954166161.5799999</v>
      </c>
      <c r="G3929">
        <v>822936305</v>
      </c>
      <c r="H3929">
        <v>385496757.57999998</v>
      </c>
      <c r="I3929">
        <v>32</v>
      </c>
      <c r="J3929">
        <v>56</v>
      </c>
      <c r="K3929">
        <v>34</v>
      </c>
      <c r="L3929">
        <v>112972000</v>
      </c>
      <c r="M3929">
        <v>125</v>
      </c>
      <c r="N3929">
        <v>31</v>
      </c>
      <c r="O3929">
        <v>50</v>
      </c>
      <c r="P3929">
        <v>1.032258064516129</v>
      </c>
      <c r="Q3929">
        <v>1.1200000000000001</v>
      </c>
      <c r="R3929">
        <v>1.076129032258065</v>
      </c>
      <c r="S3929">
        <v>0.02</v>
      </c>
      <c r="T3929">
        <v>4.4999999999999998E-2</v>
      </c>
      <c r="U3929">
        <v>7343180</v>
      </c>
      <c r="V3929" t="s">
        <v>1399</v>
      </c>
      <c r="W3929">
        <v>0.19726918066594429</v>
      </c>
      <c r="X3929">
        <v>1.9048616766837809E-2</v>
      </c>
      <c r="Y3929">
        <v>15625</v>
      </c>
      <c r="Z3929">
        <v>1953125</v>
      </c>
      <c r="AA3929">
        <v>244140625</v>
      </c>
      <c r="AB3929" t="s">
        <v>391</v>
      </c>
      <c r="AC3929" t="s">
        <v>1418</v>
      </c>
    </row>
    <row r="3930" spans="1:29" x14ac:dyDescent="0.25">
      <c r="A3930" t="s">
        <v>35</v>
      </c>
      <c r="B3930" t="s">
        <v>416</v>
      </c>
      <c r="C3930" t="s">
        <v>444</v>
      </c>
      <c r="D3930" t="s">
        <v>1087</v>
      </c>
      <c r="E3930">
        <v>119</v>
      </c>
      <c r="F3930">
        <v>1929135036</v>
      </c>
      <c r="G3930">
        <v>871029487</v>
      </c>
      <c r="H3930">
        <v>451642880</v>
      </c>
      <c r="I3930">
        <v>34</v>
      </c>
      <c r="J3930">
        <v>51</v>
      </c>
      <c r="K3930">
        <v>34</v>
      </c>
      <c r="L3930">
        <v>79440000</v>
      </c>
      <c r="M3930">
        <v>119</v>
      </c>
      <c r="N3930">
        <v>28</v>
      </c>
      <c r="O3930">
        <v>48</v>
      </c>
      <c r="P3930">
        <v>1.214285714285714</v>
      </c>
      <c r="Q3930">
        <v>1.0625</v>
      </c>
      <c r="R3930">
        <v>1.138392857142857</v>
      </c>
      <c r="S3930">
        <v>3.5000000000000003E-2</v>
      </c>
      <c r="T3930">
        <v>0.03</v>
      </c>
      <c r="U3930">
        <v>5163600</v>
      </c>
      <c r="V3930" t="s">
        <v>1399</v>
      </c>
      <c r="W3930">
        <v>0.23411677854157231</v>
      </c>
      <c r="X3930">
        <v>1.1432926829268291E-2</v>
      </c>
      <c r="Y3930">
        <v>14161</v>
      </c>
      <c r="Z3930">
        <v>1685159</v>
      </c>
      <c r="AA3930">
        <v>200533921</v>
      </c>
      <c r="AB3930" t="s">
        <v>394</v>
      </c>
      <c r="AC3930" t="s">
        <v>1418</v>
      </c>
    </row>
    <row r="3931" spans="1:29" x14ac:dyDescent="0.25">
      <c r="A3931" t="s">
        <v>35</v>
      </c>
      <c r="B3931" t="s">
        <v>416</v>
      </c>
      <c r="C3931" t="s">
        <v>444</v>
      </c>
      <c r="D3931" t="s">
        <v>1085</v>
      </c>
      <c r="E3931">
        <v>121</v>
      </c>
      <c r="F3931">
        <v>1851920266</v>
      </c>
      <c r="G3931">
        <v>778042787</v>
      </c>
      <c r="H3931">
        <v>461876704</v>
      </c>
      <c r="I3931">
        <v>38</v>
      </c>
      <c r="J3931">
        <v>45</v>
      </c>
      <c r="K3931">
        <v>39</v>
      </c>
      <c r="L3931">
        <v>64278000</v>
      </c>
      <c r="M3931">
        <v>121</v>
      </c>
      <c r="N3931">
        <v>31</v>
      </c>
      <c r="O3931">
        <v>49</v>
      </c>
      <c r="P3931">
        <v>1.225806451612903</v>
      </c>
      <c r="Q3931">
        <v>0.91836734693877553</v>
      </c>
      <c r="R3931">
        <v>1.072086899275839</v>
      </c>
      <c r="S3931">
        <v>3.5000000000000003E-2</v>
      </c>
      <c r="T3931">
        <v>1.4999999999999999E-2</v>
      </c>
      <c r="U3931">
        <v>3213900</v>
      </c>
      <c r="V3931" t="s">
        <v>1399</v>
      </c>
      <c r="W3931">
        <v>0.24940420626078941</v>
      </c>
      <c r="X3931">
        <v>6.9583505125211942E-3</v>
      </c>
      <c r="Y3931">
        <v>14641</v>
      </c>
      <c r="Z3931">
        <v>1771561</v>
      </c>
      <c r="AA3931">
        <v>214358881</v>
      </c>
      <c r="AB3931" t="s">
        <v>391</v>
      </c>
      <c r="AC3931" t="s">
        <v>1418</v>
      </c>
    </row>
    <row r="3932" spans="1:29" x14ac:dyDescent="0.25">
      <c r="A3932" t="s">
        <v>35</v>
      </c>
      <c r="B3932" t="s">
        <v>416</v>
      </c>
      <c r="C3932" t="s">
        <v>444</v>
      </c>
      <c r="D3932" t="s">
        <v>1089</v>
      </c>
      <c r="E3932">
        <v>123</v>
      </c>
      <c r="F3932">
        <v>1975459197</v>
      </c>
      <c r="G3932">
        <v>816887116</v>
      </c>
      <c r="H3932">
        <v>683639046</v>
      </c>
      <c r="I3932">
        <v>44</v>
      </c>
      <c r="J3932">
        <v>57</v>
      </c>
      <c r="K3932">
        <v>44</v>
      </c>
      <c r="L3932">
        <v>99341000</v>
      </c>
      <c r="M3932">
        <v>123</v>
      </c>
      <c r="N3932">
        <v>34</v>
      </c>
      <c r="O3932">
        <v>50</v>
      </c>
      <c r="P3932">
        <v>1.294117647058824</v>
      </c>
      <c r="Q3932">
        <v>1.1399999999999999</v>
      </c>
      <c r="R3932">
        <v>1.217058823529412</v>
      </c>
      <c r="S3932">
        <v>3.5000000000000003E-2</v>
      </c>
      <c r="T3932">
        <v>4.4999999999999998E-2</v>
      </c>
      <c r="U3932">
        <v>7947280</v>
      </c>
      <c r="V3932" t="s">
        <v>1399</v>
      </c>
      <c r="W3932">
        <v>0.34606589042091968</v>
      </c>
      <c r="X3932">
        <v>1.1624965025768879E-2</v>
      </c>
      <c r="Y3932">
        <v>15129</v>
      </c>
      <c r="Z3932">
        <v>1860867</v>
      </c>
      <c r="AA3932">
        <v>228886641</v>
      </c>
      <c r="AB3932" t="s">
        <v>391</v>
      </c>
      <c r="AC3932" t="s">
        <v>1418</v>
      </c>
    </row>
    <row r="3933" spans="1:29" x14ac:dyDescent="0.25">
      <c r="A3933" t="s">
        <v>35</v>
      </c>
      <c r="B3933" t="s">
        <v>416</v>
      </c>
      <c r="C3933" t="s">
        <v>444</v>
      </c>
      <c r="D3933" t="s">
        <v>1088</v>
      </c>
      <c r="E3933">
        <v>118</v>
      </c>
      <c r="F3933">
        <v>1882914081</v>
      </c>
      <c r="G3933">
        <v>827827200</v>
      </c>
      <c r="H3933">
        <v>503312056</v>
      </c>
      <c r="I3933">
        <v>37</v>
      </c>
      <c r="J3933">
        <v>48</v>
      </c>
      <c r="K3933">
        <v>39</v>
      </c>
      <c r="L3933">
        <v>69430229</v>
      </c>
      <c r="M3933">
        <v>118</v>
      </c>
      <c r="N3933">
        <v>29</v>
      </c>
      <c r="O3933">
        <v>48</v>
      </c>
      <c r="P3933">
        <v>1.2758620689655169</v>
      </c>
      <c r="Q3933">
        <v>1</v>
      </c>
      <c r="R3933">
        <v>1.1379310344827589</v>
      </c>
      <c r="S3933">
        <v>3.5000000000000003E-2</v>
      </c>
      <c r="T3933">
        <v>0.03</v>
      </c>
      <c r="U3933">
        <v>4512964.8849999998</v>
      </c>
      <c r="V3933" t="s">
        <v>1399</v>
      </c>
      <c r="W3933">
        <v>0.26730484469726579</v>
      </c>
      <c r="X3933">
        <v>8.9665344416069385E-3</v>
      </c>
      <c r="Y3933">
        <v>13924</v>
      </c>
      <c r="Z3933">
        <v>1643032</v>
      </c>
      <c r="AA3933">
        <v>193877776</v>
      </c>
      <c r="AB3933" t="s">
        <v>394</v>
      </c>
      <c r="AC3933" t="s">
        <v>1418</v>
      </c>
    </row>
    <row r="3934" spans="1:29" x14ac:dyDescent="0.25">
      <c r="A3934" t="s">
        <v>35</v>
      </c>
      <c r="B3934" t="s">
        <v>416</v>
      </c>
      <c r="C3934" t="s">
        <v>444</v>
      </c>
      <c r="D3934" t="s">
        <v>1082</v>
      </c>
      <c r="E3934">
        <v>124</v>
      </c>
      <c r="F3934">
        <v>1762567760</v>
      </c>
      <c r="G3934">
        <v>703674818</v>
      </c>
      <c r="H3934">
        <v>505444664</v>
      </c>
      <c r="I3934">
        <v>46</v>
      </c>
      <c r="J3934">
        <v>63</v>
      </c>
      <c r="K3934">
        <v>46</v>
      </c>
      <c r="L3934">
        <v>99573187</v>
      </c>
      <c r="M3934">
        <v>124</v>
      </c>
      <c r="N3934">
        <v>35</v>
      </c>
      <c r="O3934">
        <v>50</v>
      </c>
      <c r="P3934">
        <v>1.3142857142857141</v>
      </c>
      <c r="Q3934">
        <v>1.26</v>
      </c>
      <c r="R3934">
        <v>1.2871428571428569</v>
      </c>
      <c r="S3934">
        <v>3.5000000000000003E-2</v>
      </c>
      <c r="T3934">
        <v>5.5E-2</v>
      </c>
      <c r="U3934">
        <v>8961586.8300000001</v>
      </c>
      <c r="V3934" t="s">
        <v>1399</v>
      </c>
      <c r="W3934">
        <v>0.2867660894920715</v>
      </c>
      <c r="X3934">
        <v>1.7730104734076289E-2</v>
      </c>
      <c r="Y3934">
        <v>15376</v>
      </c>
      <c r="Z3934">
        <v>1906624</v>
      </c>
      <c r="AA3934">
        <v>236421376</v>
      </c>
      <c r="AB3934" t="s">
        <v>391</v>
      </c>
      <c r="AC3934" t="s">
        <v>1418</v>
      </c>
    </row>
    <row r="3935" spans="1:29" x14ac:dyDescent="0.25">
      <c r="A3935" t="s">
        <v>35</v>
      </c>
      <c r="B3935" t="s">
        <v>416</v>
      </c>
      <c r="C3935" t="s">
        <v>444</v>
      </c>
      <c r="D3935" t="s">
        <v>1090</v>
      </c>
      <c r="E3935">
        <v>122</v>
      </c>
      <c r="F3935">
        <v>2108052274</v>
      </c>
      <c r="G3935">
        <v>889669662</v>
      </c>
      <c r="H3935">
        <v>560908172</v>
      </c>
      <c r="I3935">
        <v>36</v>
      </c>
      <c r="J3935">
        <v>62</v>
      </c>
      <c r="K3935">
        <v>36</v>
      </c>
      <c r="L3935">
        <v>180655000</v>
      </c>
      <c r="M3935">
        <v>122</v>
      </c>
      <c r="N3935">
        <v>29</v>
      </c>
      <c r="O3935">
        <v>49</v>
      </c>
      <c r="P3935">
        <v>1.2413793103448281</v>
      </c>
      <c r="Q3935">
        <v>1.2653061224489801</v>
      </c>
      <c r="R3935">
        <v>1.253342716396904</v>
      </c>
      <c r="S3935">
        <v>3.5000000000000003E-2</v>
      </c>
      <c r="T3935">
        <v>5.5E-2</v>
      </c>
      <c r="U3935">
        <v>16258950</v>
      </c>
      <c r="V3935" t="s">
        <v>1399</v>
      </c>
      <c r="W3935">
        <v>0.26607887238758288</v>
      </c>
      <c r="X3935">
        <v>2.8986830307760249E-2</v>
      </c>
      <c r="Y3935">
        <v>14884</v>
      </c>
      <c r="Z3935">
        <v>1815848</v>
      </c>
      <c r="AA3935">
        <v>221533456</v>
      </c>
      <c r="AB3935" t="s">
        <v>391</v>
      </c>
      <c r="AC3935" t="s">
        <v>1418</v>
      </c>
    </row>
    <row r="3936" spans="1:29" x14ac:dyDescent="0.25">
      <c r="A3936" t="s">
        <v>36</v>
      </c>
      <c r="B3936" t="s">
        <v>416</v>
      </c>
      <c r="C3936" t="s">
        <v>444</v>
      </c>
      <c r="D3936" t="s">
        <v>1085</v>
      </c>
      <c r="E3936">
        <v>128</v>
      </c>
      <c r="F3936">
        <v>2094294956</v>
      </c>
      <c r="G3936">
        <v>801267886</v>
      </c>
      <c r="H3936">
        <v>616740396</v>
      </c>
      <c r="I3936">
        <v>42</v>
      </c>
      <c r="J3936">
        <v>64</v>
      </c>
      <c r="K3936">
        <v>42</v>
      </c>
      <c r="L3936">
        <v>113281782</v>
      </c>
      <c r="M3936">
        <v>128</v>
      </c>
      <c r="N3936">
        <v>34</v>
      </c>
      <c r="O3936">
        <v>51</v>
      </c>
      <c r="P3936">
        <v>1.2352941176470591</v>
      </c>
      <c r="Q3936">
        <v>1.2549019607843139</v>
      </c>
      <c r="R3936">
        <v>1.2450980392156861</v>
      </c>
      <c r="S3936">
        <v>3.5000000000000003E-2</v>
      </c>
      <c r="T3936">
        <v>5.5E-2</v>
      </c>
      <c r="U3936">
        <v>10195360.380000001</v>
      </c>
      <c r="V3936" t="s">
        <v>1399</v>
      </c>
      <c r="W3936">
        <v>0.29448592913480709</v>
      </c>
      <c r="X3936">
        <v>1.6531040363375191E-2</v>
      </c>
      <c r="Y3936">
        <v>16384</v>
      </c>
      <c r="Z3936">
        <v>2097152</v>
      </c>
      <c r="AA3936">
        <v>268435456</v>
      </c>
      <c r="AB3936" t="s">
        <v>391</v>
      </c>
      <c r="AC3936" t="s">
        <v>1418</v>
      </c>
    </row>
    <row r="3937" spans="1:29" x14ac:dyDescent="0.25">
      <c r="A3937" t="s">
        <v>36</v>
      </c>
      <c r="B3937" t="s">
        <v>416</v>
      </c>
      <c r="C3937" t="s">
        <v>444</v>
      </c>
      <c r="D3937" t="s">
        <v>1088</v>
      </c>
      <c r="E3937">
        <v>128</v>
      </c>
      <c r="F3937">
        <v>1887133296</v>
      </c>
      <c r="G3937">
        <v>841009833</v>
      </c>
      <c r="H3937">
        <v>586115927</v>
      </c>
      <c r="I3937">
        <v>42</v>
      </c>
      <c r="J3937">
        <v>63</v>
      </c>
      <c r="K3937">
        <v>43</v>
      </c>
      <c r="L3937">
        <v>124628000</v>
      </c>
      <c r="M3937">
        <v>128</v>
      </c>
      <c r="N3937">
        <v>34</v>
      </c>
      <c r="O3937">
        <v>51</v>
      </c>
      <c r="P3937">
        <v>1.2352941176470591</v>
      </c>
      <c r="Q3937">
        <v>1.2352941176470591</v>
      </c>
      <c r="R3937">
        <v>1.2352941176470591</v>
      </c>
      <c r="S3937">
        <v>3.5000000000000003E-2</v>
      </c>
      <c r="T3937">
        <v>5.5E-2</v>
      </c>
      <c r="U3937">
        <v>11216520</v>
      </c>
      <c r="V3937" t="s">
        <v>1399</v>
      </c>
      <c r="W3937">
        <v>0.31058533503825159</v>
      </c>
      <c r="X3937">
        <v>1.9137033278401251E-2</v>
      </c>
      <c r="Y3937">
        <v>16384</v>
      </c>
      <c r="Z3937">
        <v>2097152</v>
      </c>
      <c r="AA3937">
        <v>268435456</v>
      </c>
      <c r="AB3937" t="s">
        <v>391</v>
      </c>
      <c r="AC3937" t="s">
        <v>1418</v>
      </c>
    </row>
    <row r="3938" spans="1:29" x14ac:dyDescent="0.25">
      <c r="A3938" t="s">
        <v>36</v>
      </c>
      <c r="B3938" t="s">
        <v>416</v>
      </c>
      <c r="C3938" t="s">
        <v>444</v>
      </c>
      <c r="D3938" t="s">
        <v>1090</v>
      </c>
      <c r="E3938">
        <v>129</v>
      </c>
      <c r="F3938">
        <v>1944217564</v>
      </c>
      <c r="G3938">
        <v>843989989</v>
      </c>
      <c r="H3938">
        <v>484416666</v>
      </c>
      <c r="I3938">
        <v>36</v>
      </c>
      <c r="J3938">
        <v>53</v>
      </c>
      <c r="K3938">
        <v>37</v>
      </c>
      <c r="L3938">
        <v>83102265</v>
      </c>
      <c r="M3938">
        <v>129</v>
      </c>
      <c r="N3938">
        <v>34</v>
      </c>
      <c r="O3938">
        <v>52</v>
      </c>
      <c r="P3938">
        <v>1.0588235294117649</v>
      </c>
      <c r="Q3938">
        <v>1.0192307692307689</v>
      </c>
      <c r="R3938">
        <v>1.0390271493212671</v>
      </c>
      <c r="S3938">
        <v>0.02</v>
      </c>
      <c r="T3938">
        <v>0.03</v>
      </c>
      <c r="U3938">
        <v>4155113.25</v>
      </c>
      <c r="V3938" t="s">
        <v>1399</v>
      </c>
      <c r="W3938">
        <v>0.24915764314121791</v>
      </c>
      <c r="X3938">
        <v>8.5775604797213977E-3</v>
      </c>
      <c r="Y3938">
        <v>16641</v>
      </c>
      <c r="Z3938">
        <v>2146689</v>
      </c>
      <c r="AA3938">
        <v>276922881</v>
      </c>
      <c r="AB3938" t="s">
        <v>391</v>
      </c>
      <c r="AC3938" t="s">
        <v>1418</v>
      </c>
    </row>
    <row r="3939" spans="1:29" x14ac:dyDescent="0.25">
      <c r="A3939" t="s">
        <v>36</v>
      </c>
      <c r="B3939" t="s">
        <v>416</v>
      </c>
      <c r="C3939" t="s">
        <v>444</v>
      </c>
      <c r="D3939" t="s">
        <v>1084</v>
      </c>
      <c r="E3939">
        <v>125</v>
      </c>
      <c r="F3939">
        <v>2031554419.1400001</v>
      </c>
      <c r="G3939">
        <v>851697710</v>
      </c>
      <c r="H3939">
        <v>894242207</v>
      </c>
      <c r="I3939">
        <v>52</v>
      </c>
      <c r="J3939">
        <v>82</v>
      </c>
      <c r="K3939">
        <v>52</v>
      </c>
      <c r="L3939">
        <v>157608000</v>
      </c>
      <c r="M3939">
        <v>125</v>
      </c>
      <c r="N3939">
        <v>34</v>
      </c>
      <c r="O3939">
        <v>51</v>
      </c>
      <c r="P3939">
        <v>1.529411764705882</v>
      </c>
      <c r="Q3939">
        <v>1.607843137254902</v>
      </c>
      <c r="R3939">
        <v>1.5686274509803919</v>
      </c>
      <c r="S3939">
        <v>0.05</v>
      </c>
      <c r="T3939">
        <v>0.08</v>
      </c>
      <c r="U3939">
        <v>20489040</v>
      </c>
      <c r="V3939" t="s">
        <v>1399</v>
      </c>
      <c r="W3939">
        <v>0.44017634899416158</v>
      </c>
      <c r="X3939">
        <v>2.291218177761542E-2</v>
      </c>
      <c r="Y3939">
        <v>15625</v>
      </c>
      <c r="Z3939">
        <v>1953125</v>
      </c>
      <c r="AA3939">
        <v>244140625</v>
      </c>
      <c r="AB3939" t="s">
        <v>391</v>
      </c>
      <c r="AC3939" t="s">
        <v>1418</v>
      </c>
    </row>
    <row r="3940" spans="1:29" x14ac:dyDescent="0.25">
      <c r="A3940" t="s">
        <v>36</v>
      </c>
      <c r="B3940" t="s">
        <v>416</v>
      </c>
      <c r="C3940" t="s">
        <v>444</v>
      </c>
      <c r="D3940" t="s">
        <v>1089</v>
      </c>
      <c r="E3940">
        <v>124</v>
      </c>
      <c r="F3940">
        <v>1962080049.3599999</v>
      </c>
      <c r="G3940">
        <v>816200771</v>
      </c>
      <c r="H3940">
        <v>602944804</v>
      </c>
      <c r="I3940">
        <v>43</v>
      </c>
      <c r="J3940">
        <v>85</v>
      </c>
      <c r="K3940">
        <v>44</v>
      </c>
      <c r="L3940">
        <v>136629000</v>
      </c>
      <c r="M3940">
        <v>124</v>
      </c>
      <c r="N3940">
        <v>35</v>
      </c>
      <c r="O3940">
        <v>50</v>
      </c>
      <c r="P3940">
        <v>1.2285714285714291</v>
      </c>
      <c r="Q3940">
        <v>1.7</v>
      </c>
      <c r="R3940">
        <v>1.464285714285714</v>
      </c>
      <c r="S3940">
        <v>3.5000000000000003E-2</v>
      </c>
      <c r="T3940">
        <v>0.08</v>
      </c>
      <c r="U3940">
        <v>15712335</v>
      </c>
      <c r="V3940" t="s">
        <v>1399</v>
      </c>
      <c r="W3940">
        <v>0.30729877927084132</v>
      </c>
      <c r="X3940">
        <v>2.6059325655951749E-2</v>
      </c>
      <c r="Y3940">
        <v>15376</v>
      </c>
      <c r="Z3940">
        <v>1906624</v>
      </c>
      <c r="AA3940">
        <v>236421376</v>
      </c>
      <c r="AB3940" t="s">
        <v>391</v>
      </c>
      <c r="AC3940" t="s">
        <v>1418</v>
      </c>
    </row>
    <row r="3941" spans="1:29" x14ac:dyDescent="0.25">
      <c r="A3941" t="s">
        <v>36</v>
      </c>
      <c r="B3941" t="s">
        <v>416</v>
      </c>
      <c r="C3941" t="s">
        <v>444</v>
      </c>
      <c r="D3941" t="s">
        <v>1082</v>
      </c>
      <c r="E3941">
        <v>124</v>
      </c>
      <c r="F3941">
        <v>1647991076</v>
      </c>
      <c r="G3941">
        <v>725497877</v>
      </c>
      <c r="H3941">
        <v>501481740</v>
      </c>
      <c r="I3941">
        <v>44</v>
      </c>
      <c r="J3941">
        <v>71</v>
      </c>
      <c r="K3941">
        <v>44</v>
      </c>
      <c r="L3941">
        <v>134824499</v>
      </c>
      <c r="M3941">
        <v>124</v>
      </c>
      <c r="N3941">
        <v>34</v>
      </c>
      <c r="O3941">
        <v>50</v>
      </c>
      <c r="P3941">
        <v>1.294117647058824</v>
      </c>
      <c r="Q3941">
        <v>1.42</v>
      </c>
      <c r="R3941">
        <v>1.3570588235294121</v>
      </c>
      <c r="S3941">
        <v>3.5000000000000003E-2</v>
      </c>
      <c r="T3941">
        <v>5.5E-2</v>
      </c>
      <c r="U3941">
        <v>12134204.91</v>
      </c>
      <c r="V3941" t="s">
        <v>1399</v>
      </c>
      <c r="W3941">
        <v>0.30429882012297982</v>
      </c>
      <c r="X3941">
        <v>2.4196703373486741E-2</v>
      </c>
      <c r="Y3941">
        <v>15376</v>
      </c>
      <c r="Z3941">
        <v>1906624</v>
      </c>
      <c r="AA3941">
        <v>236421376</v>
      </c>
      <c r="AB3941" t="s">
        <v>391</v>
      </c>
      <c r="AC3941" t="s">
        <v>1418</v>
      </c>
    </row>
    <row r="3942" spans="1:29" x14ac:dyDescent="0.25">
      <c r="A3942" t="s">
        <v>36</v>
      </c>
      <c r="B3942" t="s">
        <v>416</v>
      </c>
      <c r="C3942" t="s">
        <v>444</v>
      </c>
      <c r="D3942" t="s">
        <v>1091</v>
      </c>
      <c r="E3942">
        <v>125</v>
      </c>
      <c r="F3942">
        <v>1984284571.5799999</v>
      </c>
      <c r="G3942">
        <v>929469099</v>
      </c>
      <c r="H3942">
        <v>435059122.57999998</v>
      </c>
      <c r="I3942">
        <v>33</v>
      </c>
      <c r="J3942">
        <v>50</v>
      </c>
      <c r="K3942">
        <v>33</v>
      </c>
      <c r="L3942">
        <v>86723000</v>
      </c>
      <c r="M3942">
        <v>125</v>
      </c>
      <c r="N3942">
        <v>33</v>
      </c>
      <c r="O3942">
        <v>50</v>
      </c>
      <c r="P3942">
        <v>1</v>
      </c>
      <c r="Q3942">
        <v>1</v>
      </c>
      <c r="R3942">
        <v>1</v>
      </c>
      <c r="S3942">
        <v>0.02</v>
      </c>
      <c r="T3942">
        <v>0.03</v>
      </c>
      <c r="U3942">
        <v>4336150</v>
      </c>
      <c r="V3942" t="s">
        <v>1399</v>
      </c>
      <c r="W3942">
        <v>0.21925238386225079</v>
      </c>
      <c r="X3942">
        <v>9.9668062912590828E-3</v>
      </c>
      <c r="Y3942">
        <v>15625</v>
      </c>
      <c r="Z3942">
        <v>1953125</v>
      </c>
      <c r="AA3942">
        <v>244140625</v>
      </c>
      <c r="AB3942" t="s">
        <v>391</v>
      </c>
      <c r="AC3942" t="s">
        <v>1418</v>
      </c>
    </row>
    <row r="3943" spans="1:29" x14ac:dyDescent="0.25">
      <c r="A3943" t="s">
        <v>36</v>
      </c>
      <c r="B3943" t="s">
        <v>416</v>
      </c>
      <c r="C3943" t="s">
        <v>444</v>
      </c>
      <c r="D3943" t="s">
        <v>1087</v>
      </c>
      <c r="E3943">
        <v>127</v>
      </c>
      <c r="F3943">
        <v>2150592036</v>
      </c>
      <c r="G3943">
        <v>915456822</v>
      </c>
      <c r="H3943">
        <v>476140610</v>
      </c>
      <c r="I3943">
        <v>35</v>
      </c>
      <c r="J3943">
        <v>51</v>
      </c>
      <c r="K3943">
        <v>35</v>
      </c>
      <c r="L3943">
        <v>68365000</v>
      </c>
      <c r="M3943">
        <v>127</v>
      </c>
      <c r="N3943">
        <v>34</v>
      </c>
      <c r="O3943">
        <v>51</v>
      </c>
      <c r="P3943">
        <v>1.029411764705882</v>
      </c>
      <c r="Q3943">
        <v>1</v>
      </c>
      <c r="R3943">
        <v>1.0147058823529409</v>
      </c>
      <c r="S3943">
        <v>0.02</v>
      </c>
      <c r="T3943">
        <v>0.03</v>
      </c>
      <c r="U3943">
        <v>3418250</v>
      </c>
      <c r="V3943" t="s">
        <v>1399</v>
      </c>
      <c r="W3943">
        <v>0.22139978295725449</v>
      </c>
      <c r="X3943">
        <v>7.1790767857419259E-3</v>
      </c>
      <c r="Y3943">
        <v>16129</v>
      </c>
      <c r="Z3943">
        <v>2048383</v>
      </c>
      <c r="AA3943">
        <v>260144641</v>
      </c>
      <c r="AB3943" t="s">
        <v>391</v>
      </c>
      <c r="AC3943" t="s">
        <v>1418</v>
      </c>
    </row>
    <row r="3944" spans="1:29" x14ac:dyDescent="0.25">
      <c r="A3944" t="s">
        <v>37</v>
      </c>
      <c r="B3944" t="s">
        <v>416</v>
      </c>
      <c r="C3944" t="s">
        <v>444</v>
      </c>
      <c r="D3944" t="s">
        <v>1091</v>
      </c>
      <c r="E3944">
        <v>115</v>
      </c>
      <c r="F3944">
        <v>1727720261.5799999</v>
      </c>
      <c r="G3944">
        <v>646205665</v>
      </c>
      <c r="H3944">
        <v>422288364.57999998</v>
      </c>
      <c r="I3944">
        <v>31</v>
      </c>
      <c r="J3944">
        <v>39</v>
      </c>
      <c r="K3944">
        <v>31</v>
      </c>
      <c r="L3944">
        <v>57395000</v>
      </c>
      <c r="M3944">
        <v>115</v>
      </c>
      <c r="N3944">
        <v>37</v>
      </c>
      <c r="O3944">
        <v>56</v>
      </c>
      <c r="P3944">
        <v>0.83783783783783783</v>
      </c>
      <c r="Q3944">
        <v>0.6964285714285714</v>
      </c>
      <c r="R3944">
        <v>0.76713320463320467</v>
      </c>
      <c r="S3944">
        <v>0.01</v>
      </c>
      <c r="T3944">
        <v>0</v>
      </c>
      <c r="U3944">
        <v>573950</v>
      </c>
      <c r="V3944" t="s">
        <v>1399</v>
      </c>
      <c r="W3944">
        <v>0.24441940861063779</v>
      </c>
      <c r="X3944">
        <v>1.3591423494958E-3</v>
      </c>
      <c r="Y3944">
        <v>13225</v>
      </c>
      <c r="Z3944">
        <v>1520875</v>
      </c>
      <c r="AA3944">
        <v>174900625</v>
      </c>
      <c r="AB3944" t="s">
        <v>394</v>
      </c>
      <c r="AC3944" t="s">
        <v>1418</v>
      </c>
    </row>
    <row r="3945" spans="1:29" x14ac:dyDescent="0.25">
      <c r="A3945" t="s">
        <v>37</v>
      </c>
      <c r="B3945" t="s">
        <v>416</v>
      </c>
      <c r="C3945" t="s">
        <v>444</v>
      </c>
      <c r="D3945" t="s">
        <v>1084</v>
      </c>
      <c r="E3945">
        <v>126</v>
      </c>
      <c r="F3945">
        <v>1982284892.1400001</v>
      </c>
      <c r="G3945">
        <v>759384496</v>
      </c>
      <c r="H3945">
        <v>600172030</v>
      </c>
      <c r="I3945">
        <v>35</v>
      </c>
      <c r="J3945">
        <v>53</v>
      </c>
      <c r="K3945">
        <v>35</v>
      </c>
      <c r="L3945">
        <v>94443000</v>
      </c>
      <c r="M3945">
        <v>126</v>
      </c>
      <c r="N3945">
        <v>41</v>
      </c>
      <c r="O3945">
        <v>61</v>
      </c>
      <c r="P3945">
        <v>0.85365853658536583</v>
      </c>
      <c r="Q3945">
        <v>0.86885245901639341</v>
      </c>
      <c r="R3945">
        <v>0.86125549780087962</v>
      </c>
      <c r="S3945">
        <v>0.01</v>
      </c>
      <c r="T3945">
        <v>0.01</v>
      </c>
      <c r="U3945">
        <v>1888860</v>
      </c>
      <c r="V3945" t="s">
        <v>1399</v>
      </c>
      <c r="W3945">
        <v>0.30276779709100082</v>
      </c>
      <c r="X3945">
        <v>3.1471976459816029E-3</v>
      </c>
      <c r="Y3945">
        <v>15876</v>
      </c>
      <c r="Z3945">
        <v>2000376</v>
      </c>
      <c r="AA3945">
        <v>252047376</v>
      </c>
      <c r="AB3945" t="s">
        <v>391</v>
      </c>
      <c r="AC3945" t="s">
        <v>1418</v>
      </c>
    </row>
    <row r="3946" spans="1:29" x14ac:dyDescent="0.25">
      <c r="A3946" t="s">
        <v>37</v>
      </c>
      <c r="B3946" t="s">
        <v>416</v>
      </c>
      <c r="C3946" t="s">
        <v>444</v>
      </c>
      <c r="D3946" t="s">
        <v>1089</v>
      </c>
      <c r="E3946">
        <v>128</v>
      </c>
      <c r="F3946">
        <v>2221665094.3600001</v>
      </c>
      <c r="G3946">
        <v>823010346</v>
      </c>
      <c r="H3946">
        <v>556570899</v>
      </c>
      <c r="I3946">
        <v>37</v>
      </c>
      <c r="J3946">
        <v>55</v>
      </c>
      <c r="K3946">
        <v>37</v>
      </c>
      <c r="L3946">
        <v>80538000</v>
      </c>
      <c r="M3946">
        <v>128</v>
      </c>
      <c r="N3946">
        <v>41</v>
      </c>
      <c r="O3946">
        <v>62</v>
      </c>
      <c r="P3946">
        <v>0.90243902439024393</v>
      </c>
      <c r="Q3946">
        <v>0.88709677419354838</v>
      </c>
      <c r="R3946">
        <v>0.89476789929189615</v>
      </c>
      <c r="S3946">
        <v>1.4999999999999999E-2</v>
      </c>
      <c r="T3946">
        <v>0.01</v>
      </c>
      <c r="U3946">
        <v>2013450</v>
      </c>
      <c r="V3946" t="s">
        <v>1399</v>
      </c>
      <c r="W3946">
        <v>0.25051971173014831</v>
      </c>
      <c r="X3946">
        <v>3.6175984113032112E-3</v>
      </c>
      <c r="Y3946">
        <v>16384</v>
      </c>
      <c r="Z3946">
        <v>2097152</v>
      </c>
      <c r="AA3946">
        <v>268435456</v>
      </c>
      <c r="AB3946" t="s">
        <v>391</v>
      </c>
      <c r="AC3946" t="s">
        <v>1418</v>
      </c>
    </row>
    <row r="3947" spans="1:29" x14ac:dyDescent="0.25">
      <c r="A3947" t="s">
        <v>37</v>
      </c>
      <c r="B3947" t="s">
        <v>416</v>
      </c>
      <c r="C3947" t="s">
        <v>444</v>
      </c>
      <c r="D3947" t="s">
        <v>1085</v>
      </c>
      <c r="E3947">
        <v>136</v>
      </c>
      <c r="F3947">
        <v>2180910569</v>
      </c>
      <c r="G3947">
        <v>802119823</v>
      </c>
      <c r="H3947">
        <v>557556253</v>
      </c>
      <c r="I3947">
        <v>40</v>
      </c>
      <c r="J3947">
        <v>67</v>
      </c>
      <c r="K3947">
        <v>41</v>
      </c>
      <c r="L3947">
        <v>125021000</v>
      </c>
      <c r="M3947">
        <v>136</v>
      </c>
      <c r="N3947">
        <v>44</v>
      </c>
      <c r="O3947">
        <v>66</v>
      </c>
      <c r="P3947">
        <v>0.90909090909090906</v>
      </c>
      <c r="Q3947">
        <v>1.0151515151515149</v>
      </c>
      <c r="R3947">
        <v>0.96212121212121215</v>
      </c>
      <c r="S3947">
        <v>1.4999999999999999E-2</v>
      </c>
      <c r="T3947">
        <v>0.03</v>
      </c>
      <c r="U3947">
        <v>5625945</v>
      </c>
      <c r="V3947" t="s">
        <v>1399</v>
      </c>
      <c r="W3947">
        <v>0.25565296483278221</v>
      </c>
      <c r="X3947">
        <v>1.009036302566586E-2</v>
      </c>
      <c r="Y3947">
        <v>18496</v>
      </c>
      <c r="Z3947">
        <v>2515456</v>
      </c>
      <c r="AA3947">
        <v>342102016</v>
      </c>
      <c r="AB3947" t="s">
        <v>396</v>
      </c>
      <c r="AC3947" t="s">
        <v>1418</v>
      </c>
    </row>
    <row r="3948" spans="1:29" x14ac:dyDescent="0.25">
      <c r="A3948" t="s">
        <v>37</v>
      </c>
      <c r="B3948" t="s">
        <v>416</v>
      </c>
      <c r="C3948" t="s">
        <v>444</v>
      </c>
      <c r="D3948" t="s">
        <v>1087</v>
      </c>
      <c r="E3948">
        <v>120</v>
      </c>
      <c r="F3948">
        <v>1977180425</v>
      </c>
      <c r="G3948">
        <v>779031031</v>
      </c>
      <c r="H3948">
        <v>580068672</v>
      </c>
      <c r="I3948">
        <v>32</v>
      </c>
      <c r="J3948">
        <v>54</v>
      </c>
      <c r="K3948">
        <v>32</v>
      </c>
      <c r="L3948">
        <v>120197000</v>
      </c>
      <c r="M3948">
        <v>120</v>
      </c>
      <c r="N3948">
        <v>39</v>
      </c>
      <c r="O3948">
        <v>58</v>
      </c>
      <c r="P3948">
        <v>0.82051282051282048</v>
      </c>
      <c r="Q3948">
        <v>0.93103448275862066</v>
      </c>
      <c r="R3948">
        <v>0.87577365163572063</v>
      </c>
      <c r="S3948">
        <v>0.01</v>
      </c>
      <c r="T3948">
        <v>1.4999999999999999E-2</v>
      </c>
      <c r="U3948">
        <v>3004925</v>
      </c>
      <c r="V3948" t="s">
        <v>1399</v>
      </c>
      <c r="W3948">
        <v>0.29338175953264362</v>
      </c>
      <c r="X3948">
        <v>5.1802918258616109E-3</v>
      </c>
      <c r="Y3948">
        <v>14400</v>
      </c>
      <c r="Z3948">
        <v>1728000</v>
      </c>
      <c r="AA3948">
        <v>207360000</v>
      </c>
      <c r="AB3948" t="s">
        <v>391</v>
      </c>
      <c r="AC3948" t="s">
        <v>1418</v>
      </c>
    </row>
    <row r="3949" spans="1:29" x14ac:dyDescent="0.25">
      <c r="A3949" t="s">
        <v>37</v>
      </c>
      <c r="B3949" t="s">
        <v>416</v>
      </c>
      <c r="C3949" t="s">
        <v>444</v>
      </c>
      <c r="D3949" t="s">
        <v>1088</v>
      </c>
      <c r="E3949">
        <v>138</v>
      </c>
      <c r="F3949">
        <v>2103409261</v>
      </c>
      <c r="G3949">
        <v>807279561</v>
      </c>
      <c r="H3949">
        <v>704047201</v>
      </c>
      <c r="I3949">
        <v>45</v>
      </c>
      <c r="J3949">
        <v>73</v>
      </c>
      <c r="K3949">
        <v>47</v>
      </c>
      <c r="L3949">
        <v>162647000</v>
      </c>
      <c r="M3949">
        <v>138</v>
      </c>
      <c r="N3949">
        <v>45</v>
      </c>
      <c r="O3949">
        <v>67</v>
      </c>
      <c r="P3949">
        <v>1</v>
      </c>
      <c r="Q3949">
        <v>1.08955223880597</v>
      </c>
      <c r="R3949">
        <v>1.044776119402985</v>
      </c>
      <c r="S3949">
        <v>0.02</v>
      </c>
      <c r="T3949">
        <v>0.03</v>
      </c>
      <c r="U3949">
        <v>8132350</v>
      </c>
      <c r="V3949" t="s">
        <v>1399</v>
      </c>
      <c r="W3949">
        <v>0.3347171727604179</v>
      </c>
      <c r="X3949">
        <v>1.1550859073722809E-2</v>
      </c>
      <c r="Y3949">
        <v>19044</v>
      </c>
      <c r="Z3949">
        <v>2628072</v>
      </c>
      <c r="AA3949">
        <v>362673936</v>
      </c>
      <c r="AB3949" t="s">
        <v>396</v>
      </c>
      <c r="AC3949" t="s">
        <v>1418</v>
      </c>
    </row>
    <row r="3950" spans="1:29" x14ac:dyDescent="0.25">
      <c r="A3950" t="s">
        <v>37</v>
      </c>
      <c r="B3950" t="s">
        <v>416</v>
      </c>
      <c r="C3950" t="s">
        <v>444</v>
      </c>
      <c r="D3950" t="s">
        <v>1082</v>
      </c>
      <c r="E3950">
        <v>125</v>
      </c>
      <c r="F3950">
        <v>1849833402</v>
      </c>
      <c r="G3950">
        <v>717810967</v>
      </c>
      <c r="H3950">
        <v>485567651</v>
      </c>
      <c r="I3950">
        <v>35</v>
      </c>
      <c r="J3950">
        <v>55</v>
      </c>
      <c r="K3950">
        <v>35</v>
      </c>
      <c r="L3950">
        <v>81519000</v>
      </c>
      <c r="M3950">
        <v>125</v>
      </c>
      <c r="N3950">
        <v>41</v>
      </c>
      <c r="O3950">
        <v>61</v>
      </c>
      <c r="P3950">
        <v>0.85365853658536583</v>
      </c>
      <c r="Q3950">
        <v>0.90163934426229508</v>
      </c>
      <c r="R3950">
        <v>0.87764894042383046</v>
      </c>
      <c r="S3950">
        <v>0.01</v>
      </c>
      <c r="T3950">
        <v>1.4999999999999999E-2</v>
      </c>
      <c r="U3950">
        <v>2037975</v>
      </c>
      <c r="V3950" t="s">
        <v>1399</v>
      </c>
      <c r="W3950">
        <v>0.26249263878304652</v>
      </c>
      <c r="X3950">
        <v>4.1970979652431583E-3</v>
      </c>
      <c r="Y3950">
        <v>15625</v>
      </c>
      <c r="Z3950">
        <v>1953125</v>
      </c>
      <c r="AA3950">
        <v>244140625</v>
      </c>
      <c r="AB3950" t="s">
        <v>391</v>
      </c>
      <c r="AC3950" t="s">
        <v>1418</v>
      </c>
    </row>
    <row r="3951" spans="1:29" x14ac:dyDescent="0.25">
      <c r="A3951" t="s">
        <v>37</v>
      </c>
      <c r="B3951" t="s">
        <v>416</v>
      </c>
      <c r="C3951" t="s">
        <v>444</v>
      </c>
      <c r="D3951" t="s">
        <v>1090</v>
      </c>
      <c r="E3951">
        <v>126</v>
      </c>
      <c r="F3951">
        <v>1977501930</v>
      </c>
      <c r="G3951">
        <v>770086923</v>
      </c>
      <c r="H3951">
        <v>574880530</v>
      </c>
      <c r="I3951">
        <v>36</v>
      </c>
      <c r="J3951">
        <v>63</v>
      </c>
      <c r="K3951">
        <v>37</v>
      </c>
      <c r="L3951">
        <v>146131762</v>
      </c>
      <c r="M3951">
        <v>126</v>
      </c>
      <c r="N3951">
        <v>41</v>
      </c>
      <c r="O3951">
        <v>61</v>
      </c>
      <c r="P3951">
        <v>0.87804878048780488</v>
      </c>
      <c r="Q3951">
        <v>1.0327868852459019</v>
      </c>
      <c r="R3951">
        <v>0.95541783286685322</v>
      </c>
      <c r="S3951">
        <v>0.01</v>
      </c>
      <c r="T3951">
        <v>0.03</v>
      </c>
      <c r="U3951">
        <v>5845270.4800000004</v>
      </c>
      <c r="V3951" t="s">
        <v>1399</v>
      </c>
      <c r="W3951">
        <v>0.29071047733440142</v>
      </c>
      <c r="X3951">
        <v>1.016780039497946E-2</v>
      </c>
      <c r="Y3951">
        <v>15876</v>
      </c>
      <c r="Z3951">
        <v>2000376</v>
      </c>
      <c r="AA3951">
        <v>252047376</v>
      </c>
      <c r="AB3951" t="s">
        <v>391</v>
      </c>
      <c r="AC3951" t="s">
        <v>1418</v>
      </c>
    </row>
    <row r="3952" spans="1:29" x14ac:dyDescent="0.25">
      <c r="A3952" t="s">
        <v>29</v>
      </c>
      <c r="B3952" t="s">
        <v>416</v>
      </c>
      <c r="C3952" t="s">
        <v>445</v>
      </c>
      <c r="D3952" t="s">
        <v>1092</v>
      </c>
      <c r="E3952">
        <v>108</v>
      </c>
      <c r="F3952">
        <v>1381173245.6500001</v>
      </c>
      <c r="G3952">
        <v>733629405</v>
      </c>
      <c r="H3952">
        <v>323261753.82999998</v>
      </c>
      <c r="I3952">
        <v>29</v>
      </c>
      <c r="J3952">
        <v>54</v>
      </c>
      <c r="K3952">
        <v>30</v>
      </c>
      <c r="L3952">
        <v>121425000</v>
      </c>
      <c r="M3952">
        <v>108</v>
      </c>
      <c r="N3952">
        <v>36</v>
      </c>
      <c r="O3952">
        <v>54</v>
      </c>
      <c r="P3952">
        <v>0.80555555555555558</v>
      </c>
      <c r="Q3952">
        <v>1</v>
      </c>
      <c r="R3952">
        <v>0.90277777777777779</v>
      </c>
      <c r="S3952">
        <v>0.01</v>
      </c>
      <c r="T3952">
        <v>0.03</v>
      </c>
      <c r="U3952">
        <v>4857000</v>
      </c>
      <c r="V3952" t="s">
        <v>1400</v>
      </c>
      <c r="W3952">
        <v>0.23404866467556601</v>
      </c>
      <c r="X3952">
        <v>1.5024975712265191E-2</v>
      </c>
      <c r="Y3952">
        <v>11664</v>
      </c>
      <c r="Z3952">
        <v>1259712</v>
      </c>
      <c r="AA3952">
        <v>136048896</v>
      </c>
      <c r="AB3952" t="s">
        <v>393</v>
      </c>
      <c r="AC3952" t="s">
        <v>1418</v>
      </c>
    </row>
    <row r="3953" spans="1:29" x14ac:dyDescent="0.25">
      <c r="A3953" t="s">
        <v>29</v>
      </c>
      <c r="B3953" t="s">
        <v>416</v>
      </c>
      <c r="C3953" t="s">
        <v>445</v>
      </c>
      <c r="D3953" t="s">
        <v>1093</v>
      </c>
      <c r="E3953">
        <v>156</v>
      </c>
      <c r="F3953">
        <v>2459136945.7199998</v>
      </c>
      <c r="G3953">
        <v>1104917260</v>
      </c>
      <c r="H3953">
        <v>997295967.82000005</v>
      </c>
      <c r="I3953">
        <v>54</v>
      </c>
      <c r="J3953">
        <v>97</v>
      </c>
      <c r="K3953">
        <v>55</v>
      </c>
      <c r="L3953">
        <v>194782000</v>
      </c>
      <c r="M3953">
        <v>156</v>
      </c>
      <c r="N3953">
        <v>36</v>
      </c>
      <c r="O3953">
        <v>54</v>
      </c>
      <c r="P3953">
        <v>1.5</v>
      </c>
      <c r="Q3953">
        <v>1.7962962962962961</v>
      </c>
      <c r="R3953">
        <v>1.6481481481481479</v>
      </c>
      <c r="S3953">
        <v>0.05</v>
      </c>
      <c r="T3953">
        <v>0.08</v>
      </c>
      <c r="U3953">
        <v>25321660</v>
      </c>
      <c r="V3953" t="s">
        <v>1400</v>
      </c>
      <c r="W3953">
        <v>0.40554714512981549</v>
      </c>
      <c r="X3953">
        <v>2.539031623215211E-2</v>
      </c>
      <c r="Y3953">
        <v>24336</v>
      </c>
      <c r="Z3953">
        <v>3796416</v>
      </c>
      <c r="AA3953">
        <v>592240896</v>
      </c>
      <c r="AB3953" t="s">
        <v>397</v>
      </c>
      <c r="AC3953" t="s">
        <v>1418</v>
      </c>
    </row>
    <row r="3954" spans="1:29" x14ac:dyDescent="0.25">
      <c r="A3954" t="s">
        <v>29</v>
      </c>
      <c r="B3954" t="s">
        <v>416</v>
      </c>
      <c r="C3954" t="s">
        <v>445</v>
      </c>
      <c r="D3954" t="s">
        <v>1094</v>
      </c>
      <c r="E3954">
        <v>148</v>
      </c>
      <c r="F3954">
        <v>2304226961.1700001</v>
      </c>
      <c r="G3954">
        <v>970731037</v>
      </c>
      <c r="H3954">
        <v>780218062.16999996</v>
      </c>
      <c r="I3954">
        <v>54</v>
      </c>
      <c r="J3954">
        <v>109</v>
      </c>
      <c r="K3954">
        <v>54</v>
      </c>
      <c r="L3954">
        <v>198804000</v>
      </c>
      <c r="M3954">
        <v>148</v>
      </c>
      <c r="N3954">
        <v>36</v>
      </c>
      <c r="O3954">
        <v>54</v>
      </c>
      <c r="P3954">
        <v>1.5</v>
      </c>
      <c r="Q3954">
        <v>2.018518518518519</v>
      </c>
      <c r="R3954">
        <v>1.7592592592592591</v>
      </c>
      <c r="S3954">
        <v>0.05</v>
      </c>
      <c r="T3954">
        <v>0.08</v>
      </c>
      <c r="U3954">
        <v>25844520</v>
      </c>
      <c r="V3954" t="s">
        <v>1400</v>
      </c>
      <c r="W3954">
        <v>0.33860295679112901</v>
      </c>
      <c r="X3954">
        <v>3.3124739419796712E-2</v>
      </c>
      <c r="Y3954">
        <v>21904</v>
      </c>
      <c r="Z3954">
        <v>3241792</v>
      </c>
      <c r="AA3954">
        <v>479785216</v>
      </c>
      <c r="AB3954" t="s">
        <v>395</v>
      </c>
      <c r="AC3954" t="s">
        <v>1418</v>
      </c>
    </row>
    <row r="3955" spans="1:29" x14ac:dyDescent="0.25">
      <c r="A3955" t="s">
        <v>29</v>
      </c>
      <c r="B3955" t="s">
        <v>416</v>
      </c>
      <c r="C3955" t="s">
        <v>445</v>
      </c>
      <c r="D3955" t="s">
        <v>1095</v>
      </c>
      <c r="E3955">
        <v>130</v>
      </c>
      <c r="F3955">
        <v>1918197850.1800001</v>
      </c>
      <c r="G3955">
        <v>867227532</v>
      </c>
      <c r="H3955">
        <v>521845716.35000002</v>
      </c>
      <c r="I3955">
        <v>36</v>
      </c>
      <c r="J3955">
        <v>69</v>
      </c>
      <c r="K3955">
        <v>37</v>
      </c>
      <c r="L3955">
        <v>129389000</v>
      </c>
      <c r="M3955">
        <v>130</v>
      </c>
      <c r="N3955">
        <v>36</v>
      </c>
      <c r="O3955">
        <v>54</v>
      </c>
      <c r="P3955">
        <v>1</v>
      </c>
      <c r="Q3955">
        <v>1.2777777777777779</v>
      </c>
      <c r="R3955">
        <v>1.1388888888888891</v>
      </c>
      <c r="S3955">
        <v>0.02</v>
      </c>
      <c r="T3955">
        <v>5.5E-2</v>
      </c>
      <c r="U3955">
        <v>9704175</v>
      </c>
      <c r="V3955" t="s">
        <v>1400</v>
      </c>
      <c r="W3955">
        <v>0.27204999541680802</v>
      </c>
      <c r="X3955">
        <v>1.85958698058785E-2</v>
      </c>
      <c r="Y3955">
        <v>16900</v>
      </c>
      <c r="Z3955">
        <v>2197000</v>
      </c>
      <c r="AA3955">
        <v>285610000</v>
      </c>
      <c r="AB3955" t="s">
        <v>396</v>
      </c>
      <c r="AC3955" t="s">
        <v>1418</v>
      </c>
    </row>
    <row r="3956" spans="1:29" x14ac:dyDescent="0.25">
      <c r="A3956" t="s">
        <v>29</v>
      </c>
      <c r="B3956" t="s">
        <v>416</v>
      </c>
      <c r="C3956" t="s">
        <v>445</v>
      </c>
      <c r="D3956" t="s">
        <v>1096</v>
      </c>
      <c r="E3956">
        <v>92</v>
      </c>
      <c r="F3956">
        <v>1606460146.8499999</v>
      </c>
      <c r="G3956">
        <v>528935001</v>
      </c>
      <c r="H3956">
        <v>396013454</v>
      </c>
      <c r="I3956">
        <v>26</v>
      </c>
      <c r="J3956">
        <v>62</v>
      </c>
      <c r="K3956">
        <v>27</v>
      </c>
      <c r="L3956">
        <v>178398000</v>
      </c>
      <c r="M3956">
        <v>92</v>
      </c>
      <c r="N3956">
        <v>24</v>
      </c>
      <c r="O3956">
        <v>37</v>
      </c>
      <c r="P3956">
        <v>1.083333333333333</v>
      </c>
      <c r="Q3956">
        <v>1.6756756756756761</v>
      </c>
      <c r="R3956">
        <v>1.379504504504504</v>
      </c>
      <c r="S3956">
        <v>0.02</v>
      </c>
      <c r="T3956">
        <v>0.08</v>
      </c>
      <c r="U3956">
        <v>17839800</v>
      </c>
      <c r="V3956" t="s">
        <v>1400</v>
      </c>
      <c r="W3956">
        <v>0.24651308952576029</v>
      </c>
      <c r="X3956">
        <v>4.5048469489624973E-2</v>
      </c>
      <c r="Y3956">
        <v>8464</v>
      </c>
      <c r="Z3956">
        <v>778688</v>
      </c>
      <c r="AA3956">
        <v>71639296</v>
      </c>
      <c r="AB3956" t="s">
        <v>392</v>
      </c>
      <c r="AC3956" t="s">
        <v>1418</v>
      </c>
    </row>
    <row r="3957" spans="1:29" x14ac:dyDescent="0.25">
      <c r="A3957" t="s">
        <v>29</v>
      </c>
      <c r="B3957" t="s">
        <v>416</v>
      </c>
      <c r="C3957" t="s">
        <v>445</v>
      </c>
      <c r="D3957" t="s">
        <v>1097</v>
      </c>
      <c r="E3957">
        <v>127</v>
      </c>
      <c r="F3957">
        <v>1917659913.8299999</v>
      </c>
      <c r="G3957">
        <v>764047476</v>
      </c>
      <c r="H3957">
        <v>596723481</v>
      </c>
      <c r="I3957">
        <v>41</v>
      </c>
      <c r="J3957">
        <v>82</v>
      </c>
      <c r="K3957">
        <v>41</v>
      </c>
      <c r="L3957">
        <v>179592420</v>
      </c>
      <c r="M3957">
        <v>127</v>
      </c>
      <c r="N3957">
        <v>36</v>
      </c>
      <c r="O3957">
        <v>54</v>
      </c>
      <c r="P3957">
        <v>1.1388888888888891</v>
      </c>
      <c r="Q3957">
        <v>1.518518518518519</v>
      </c>
      <c r="R3957">
        <v>1.3287037037037039</v>
      </c>
      <c r="S3957">
        <v>2.5000000000000001E-2</v>
      </c>
      <c r="T3957">
        <v>0.08</v>
      </c>
      <c r="U3957">
        <v>18857204.100000001</v>
      </c>
      <c r="V3957" t="s">
        <v>1400</v>
      </c>
      <c r="W3957">
        <v>0.31117273542429558</v>
      </c>
      <c r="X3957">
        <v>3.1601243625269712E-2</v>
      </c>
      <c r="Y3957">
        <v>16129</v>
      </c>
      <c r="Z3957">
        <v>2048383</v>
      </c>
      <c r="AA3957">
        <v>260144641</v>
      </c>
      <c r="AB3957" t="s">
        <v>391</v>
      </c>
      <c r="AC3957" t="s">
        <v>1418</v>
      </c>
    </row>
    <row r="3958" spans="1:29" x14ac:dyDescent="0.25">
      <c r="A3958" t="s">
        <v>29</v>
      </c>
      <c r="B3958" t="s">
        <v>416</v>
      </c>
      <c r="C3958" t="s">
        <v>445</v>
      </c>
      <c r="D3958" t="s">
        <v>1098</v>
      </c>
      <c r="E3958">
        <v>130</v>
      </c>
      <c r="F3958">
        <v>2306305992</v>
      </c>
      <c r="G3958">
        <v>900724484</v>
      </c>
      <c r="H3958">
        <v>705615480</v>
      </c>
      <c r="I3958">
        <v>45</v>
      </c>
      <c r="J3958">
        <v>88</v>
      </c>
      <c r="K3958">
        <v>45</v>
      </c>
      <c r="L3958">
        <v>159685000</v>
      </c>
      <c r="M3958">
        <v>130</v>
      </c>
      <c r="N3958">
        <v>36</v>
      </c>
      <c r="O3958">
        <v>54</v>
      </c>
      <c r="P3958">
        <v>1.25</v>
      </c>
      <c r="Q3958">
        <v>1.62962962962963</v>
      </c>
      <c r="R3958">
        <v>1.4398148148148151</v>
      </c>
      <c r="S3958">
        <v>3.5000000000000003E-2</v>
      </c>
      <c r="T3958">
        <v>0.08</v>
      </c>
      <c r="U3958">
        <v>18363775</v>
      </c>
      <c r="V3958" t="s">
        <v>1400</v>
      </c>
      <c r="W3958">
        <v>0.30595050372656712</v>
      </c>
      <c r="X3958">
        <v>2.602518725921376E-2</v>
      </c>
      <c r="Y3958">
        <v>16900</v>
      </c>
      <c r="Z3958">
        <v>2197000</v>
      </c>
      <c r="AA3958">
        <v>285610000</v>
      </c>
      <c r="AB3958" t="s">
        <v>396</v>
      </c>
      <c r="AC3958" t="s">
        <v>1418</v>
      </c>
    </row>
    <row r="3959" spans="1:29" x14ac:dyDescent="0.25">
      <c r="A3959" t="s">
        <v>29</v>
      </c>
      <c r="B3959" t="s">
        <v>416</v>
      </c>
      <c r="C3959" t="s">
        <v>445</v>
      </c>
      <c r="D3959" t="s">
        <v>1099</v>
      </c>
      <c r="E3959">
        <v>160</v>
      </c>
      <c r="F3959">
        <v>2642766610.6799998</v>
      </c>
      <c r="G3959">
        <v>1140212252</v>
      </c>
      <c r="H3959">
        <v>974192819.67999995</v>
      </c>
      <c r="I3959">
        <v>63</v>
      </c>
      <c r="J3959">
        <v>124</v>
      </c>
      <c r="K3959">
        <v>63</v>
      </c>
      <c r="L3959">
        <v>311198000</v>
      </c>
      <c r="M3959">
        <v>160</v>
      </c>
      <c r="N3959">
        <v>36</v>
      </c>
      <c r="O3959">
        <v>54</v>
      </c>
      <c r="P3959">
        <v>1.75</v>
      </c>
      <c r="Q3959">
        <v>2.2962962962962958</v>
      </c>
      <c r="R3959">
        <v>2.0231481481481479</v>
      </c>
      <c r="S3959">
        <v>0.05</v>
      </c>
      <c r="T3959">
        <v>0.08</v>
      </c>
      <c r="U3959">
        <v>40455740</v>
      </c>
      <c r="V3959" t="s">
        <v>1400</v>
      </c>
      <c r="W3959">
        <v>0.36862612678057638</v>
      </c>
      <c r="X3959">
        <v>4.1527446294757943E-2</v>
      </c>
      <c r="Y3959">
        <v>25600</v>
      </c>
      <c r="Z3959">
        <v>4096000</v>
      </c>
      <c r="AA3959">
        <v>655360000</v>
      </c>
      <c r="AB3959" t="s">
        <v>399</v>
      </c>
      <c r="AC3959" t="s">
        <v>1418</v>
      </c>
    </row>
    <row r="3960" spans="1:29" x14ac:dyDescent="0.25">
      <c r="A3960" t="s">
        <v>29</v>
      </c>
      <c r="B3960" t="s">
        <v>416</v>
      </c>
      <c r="C3960" t="s">
        <v>445</v>
      </c>
      <c r="D3960" t="s">
        <v>1100</v>
      </c>
      <c r="E3960">
        <v>142</v>
      </c>
      <c r="F3960">
        <v>2099981835.55</v>
      </c>
      <c r="G3960">
        <v>917067196</v>
      </c>
      <c r="H3960">
        <v>663263538</v>
      </c>
      <c r="I3960">
        <v>44</v>
      </c>
      <c r="J3960">
        <v>118</v>
      </c>
      <c r="K3960">
        <v>45</v>
      </c>
      <c r="L3960">
        <v>244620575</v>
      </c>
      <c r="M3960">
        <v>142</v>
      </c>
      <c r="N3960">
        <v>36</v>
      </c>
      <c r="O3960">
        <v>54</v>
      </c>
      <c r="P3960">
        <v>1.2222222222222221</v>
      </c>
      <c r="Q3960">
        <v>2.1851851851851851</v>
      </c>
      <c r="R3960">
        <v>1.7037037037037039</v>
      </c>
      <c r="S3960">
        <v>3.5000000000000003E-2</v>
      </c>
      <c r="T3960">
        <v>0.08</v>
      </c>
      <c r="U3960">
        <v>28131366.125</v>
      </c>
      <c r="V3960" t="s">
        <v>1400</v>
      </c>
      <c r="W3960">
        <v>0.31584251195500779</v>
      </c>
      <c r="X3960">
        <v>4.24135573769472E-2</v>
      </c>
      <c r="Y3960">
        <v>20164</v>
      </c>
      <c r="Z3960">
        <v>2863288</v>
      </c>
      <c r="AA3960">
        <v>406586896</v>
      </c>
      <c r="AB3960" t="s">
        <v>395</v>
      </c>
      <c r="AC3960" t="s">
        <v>1418</v>
      </c>
    </row>
    <row r="3961" spans="1:29" x14ac:dyDescent="0.25">
      <c r="A3961" t="s">
        <v>29</v>
      </c>
      <c r="B3961" t="s">
        <v>416</v>
      </c>
      <c r="C3961" t="s">
        <v>445</v>
      </c>
      <c r="D3961" t="s">
        <v>1101</v>
      </c>
      <c r="E3961">
        <v>151</v>
      </c>
      <c r="F3961">
        <v>2222244414.3299999</v>
      </c>
      <c r="G3961">
        <v>1066044073</v>
      </c>
      <c r="H3961">
        <v>764711383</v>
      </c>
      <c r="I3961">
        <v>54</v>
      </c>
      <c r="J3961">
        <v>91</v>
      </c>
      <c r="K3961">
        <v>54</v>
      </c>
      <c r="L3961">
        <v>144587000</v>
      </c>
      <c r="M3961">
        <v>151</v>
      </c>
      <c r="N3961">
        <v>36</v>
      </c>
      <c r="O3961">
        <v>54</v>
      </c>
      <c r="P3961">
        <v>1.5</v>
      </c>
      <c r="Q3961">
        <v>1.6851851851851849</v>
      </c>
      <c r="R3961">
        <v>1.592592592592593</v>
      </c>
      <c r="S3961">
        <v>0.05</v>
      </c>
      <c r="T3961">
        <v>0.08</v>
      </c>
      <c r="U3961">
        <v>18796310</v>
      </c>
      <c r="V3961" t="s">
        <v>1400</v>
      </c>
      <c r="W3961">
        <v>0.34411668584643879</v>
      </c>
      <c r="X3961">
        <v>2.4579613195060811E-2</v>
      </c>
      <c r="Y3961">
        <v>22801</v>
      </c>
      <c r="Z3961">
        <v>3442951</v>
      </c>
      <c r="AA3961">
        <v>519885601</v>
      </c>
      <c r="AB3961" t="s">
        <v>397</v>
      </c>
      <c r="AC3961" t="s">
        <v>1418</v>
      </c>
    </row>
    <row r="3962" spans="1:29" x14ac:dyDescent="0.25">
      <c r="A3962" t="s">
        <v>29</v>
      </c>
      <c r="B3962" t="s">
        <v>416</v>
      </c>
      <c r="C3962" t="s">
        <v>445</v>
      </c>
      <c r="D3962" t="s">
        <v>1102</v>
      </c>
      <c r="E3962">
        <v>132</v>
      </c>
      <c r="F3962">
        <v>2021229409.54</v>
      </c>
      <c r="G3962">
        <v>881037808</v>
      </c>
      <c r="H3962">
        <v>600603439.95000005</v>
      </c>
      <c r="I3962">
        <v>33</v>
      </c>
      <c r="J3962">
        <v>48</v>
      </c>
      <c r="K3962">
        <v>33</v>
      </c>
      <c r="L3962">
        <v>125041000</v>
      </c>
      <c r="M3962">
        <v>132</v>
      </c>
      <c r="N3962">
        <v>36</v>
      </c>
      <c r="O3962">
        <v>54</v>
      </c>
      <c r="P3962">
        <v>0.91666666666666663</v>
      </c>
      <c r="Q3962">
        <v>0.88888888888888884</v>
      </c>
      <c r="R3962">
        <v>0.90277777777777779</v>
      </c>
      <c r="S3962">
        <v>1.4999999999999999E-2</v>
      </c>
      <c r="T3962">
        <v>0.01</v>
      </c>
      <c r="U3962">
        <v>3126025</v>
      </c>
      <c r="V3962" t="s">
        <v>1400</v>
      </c>
      <c r="W3962">
        <v>0.29714758607568842</v>
      </c>
      <c r="X3962">
        <v>5.2048070191876364E-3</v>
      </c>
      <c r="Y3962">
        <v>17424</v>
      </c>
      <c r="Z3962">
        <v>2299968</v>
      </c>
      <c r="AA3962">
        <v>303595776</v>
      </c>
      <c r="AB3962" t="s">
        <v>396</v>
      </c>
      <c r="AC3962" t="s">
        <v>1418</v>
      </c>
    </row>
    <row r="3963" spans="1:29" x14ac:dyDescent="0.25">
      <c r="A3963" t="s">
        <v>29</v>
      </c>
      <c r="B3963" t="s">
        <v>416</v>
      </c>
      <c r="C3963" t="s">
        <v>445</v>
      </c>
      <c r="D3963" t="s">
        <v>1103</v>
      </c>
      <c r="E3963">
        <v>95</v>
      </c>
      <c r="F3963">
        <v>1546194593.9000001</v>
      </c>
      <c r="G3963">
        <v>612165683</v>
      </c>
      <c r="H3963">
        <v>441673341</v>
      </c>
      <c r="I3963">
        <v>25</v>
      </c>
      <c r="J3963">
        <v>42</v>
      </c>
      <c r="K3963">
        <v>25</v>
      </c>
      <c r="L3963">
        <v>92120000</v>
      </c>
      <c r="M3963">
        <v>95</v>
      </c>
      <c r="N3963">
        <v>25</v>
      </c>
      <c r="O3963">
        <v>38</v>
      </c>
      <c r="P3963">
        <v>1</v>
      </c>
      <c r="Q3963">
        <v>1.1052631578947369</v>
      </c>
      <c r="R3963">
        <v>1.0526315789473679</v>
      </c>
      <c r="S3963">
        <v>0.02</v>
      </c>
      <c r="T3963">
        <v>4.4999999999999998E-2</v>
      </c>
      <c r="U3963">
        <v>5987800</v>
      </c>
      <c r="V3963" t="s">
        <v>1400</v>
      </c>
      <c r="W3963">
        <v>0.28565184663203208</v>
      </c>
      <c r="X3963">
        <v>1.355707814839565E-2</v>
      </c>
      <c r="Y3963">
        <v>9025</v>
      </c>
      <c r="Z3963">
        <v>857375</v>
      </c>
      <c r="AA3963">
        <v>81450625</v>
      </c>
      <c r="AB3963" t="s">
        <v>392</v>
      </c>
      <c r="AC3963" t="s">
        <v>1418</v>
      </c>
    </row>
    <row r="3964" spans="1:29" x14ac:dyDescent="0.25">
      <c r="A3964" t="s">
        <v>29</v>
      </c>
      <c r="B3964" t="s">
        <v>416</v>
      </c>
      <c r="C3964" t="s">
        <v>445</v>
      </c>
      <c r="D3964" t="s">
        <v>1104</v>
      </c>
      <c r="E3964">
        <v>152</v>
      </c>
      <c r="F3964">
        <v>2176750976.1999998</v>
      </c>
      <c r="G3964">
        <v>951781506</v>
      </c>
      <c r="H3964">
        <v>672379935.39999998</v>
      </c>
      <c r="I3964">
        <v>54</v>
      </c>
      <c r="J3964">
        <v>89</v>
      </c>
      <c r="K3964">
        <v>56</v>
      </c>
      <c r="L3964">
        <v>145412000</v>
      </c>
      <c r="M3964">
        <v>152</v>
      </c>
      <c r="N3964">
        <v>36</v>
      </c>
      <c r="O3964">
        <v>54</v>
      </c>
      <c r="P3964">
        <v>1.5</v>
      </c>
      <c r="Q3964">
        <v>1.6481481481481479</v>
      </c>
      <c r="R3964">
        <v>1.574074074074074</v>
      </c>
      <c r="S3964">
        <v>0.05</v>
      </c>
      <c r="T3964">
        <v>0.08</v>
      </c>
      <c r="U3964">
        <v>18903560</v>
      </c>
      <c r="V3964" t="s">
        <v>1400</v>
      </c>
      <c r="W3964">
        <v>0.30889152813143</v>
      </c>
      <c r="X3964">
        <v>2.811440229660369E-2</v>
      </c>
      <c r="Y3964">
        <v>23104</v>
      </c>
      <c r="Z3964">
        <v>3511808</v>
      </c>
      <c r="AA3964">
        <v>533794816</v>
      </c>
      <c r="AB3964" t="s">
        <v>397</v>
      </c>
      <c r="AC3964" t="s">
        <v>1418</v>
      </c>
    </row>
    <row r="3965" spans="1:29" x14ac:dyDescent="0.25">
      <c r="A3965" t="s">
        <v>30</v>
      </c>
      <c r="B3965" t="s">
        <v>416</v>
      </c>
      <c r="C3965" t="s">
        <v>445</v>
      </c>
      <c r="D3965" t="s">
        <v>1097</v>
      </c>
      <c r="E3965">
        <v>151</v>
      </c>
      <c r="F3965">
        <v>2548806168</v>
      </c>
      <c r="G3965">
        <v>1038320336</v>
      </c>
      <c r="H3965">
        <v>737646583</v>
      </c>
      <c r="I3965">
        <v>45</v>
      </c>
      <c r="J3965">
        <v>90</v>
      </c>
      <c r="K3965">
        <v>45</v>
      </c>
      <c r="L3965">
        <v>200531944</v>
      </c>
      <c r="M3965">
        <v>151</v>
      </c>
      <c r="N3965">
        <v>28</v>
      </c>
      <c r="O3965">
        <v>48</v>
      </c>
      <c r="P3965">
        <v>1.607142857142857</v>
      </c>
      <c r="Q3965">
        <v>1.875</v>
      </c>
      <c r="R3965">
        <v>1.741071428571429</v>
      </c>
      <c r="S3965">
        <v>0.05</v>
      </c>
      <c r="T3965">
        <v>0.08</v>
      </c>
      <c r="U3965">
        <v>26069152.719999999</v>
      </c>
      <c r="V3965" t="s">
        <v>1400</v>
      </c>
      <c r="W3965">
        <v>0.28940866208701038</v>
      </c>
      <c r="X3965">
        <v>3.534097943486305E-2</v>
      </c>
      <c r="Y3965">
        <v>22801</v>
      </c>
      <c r="Z3965">
        <v>3442951</v>
      </c>
      <c r="AA3965">
        <v>519885601</v>
      </c>
      <c r="AB3965" t="s">
        <v>397</v>
      </c>
      <c r="AC3965" t="s">
        <v>1418</v>
      </c>
    </row>
    <row r="3966" spans="1:29" x14ac:dyDescent="0.25">
      <c r="A3966" t="s">
        <v>30</v>
      </c>
      <c r="B3966" t="s">
        <v>416</v>
      </c>
      <c r="C3966" t="s">
        <v>445</v>
      </c>
      <c r="D3966" t="s">
        <v>1103</v>
      </c>
      <c r="E3966">
        <v>99</v>
      </c>
      <c r="F3966">
        <v>1712663064.5599999</v>
      </c>
      <c r="G3966">
        <v>882112727</v>
      </c>
      <c r="H3966">
        <v>259316587.36000001</v>
      </c>
      <c r="I3966">
        <v>19</v>
      </c>
      <c r="J3966">
        <v>35</v>
      </c>
      <c r="K3966">
        <v>20</v>
      </c>
      <c r="L3966">
        <v>64778000</v>
      </c>
      <c r="M3966">
        <v>99</v>
      </c>
      <c r="N3966">
        <v>21</v>
      </c>
      <c r="O3966">
        <v>35</v>
      </c>
      <c r="P3966">
        <v>0.90476190476190477</v>
      </c>
      <c r="Q3966">
        <v>1</v>
      </c>
      <c r="R3966">
        <v>0.95238095238095233</v>
      </c>
      <c r="S3966">
        <v>1.4999999999999999E-2</v>
      </c>
      <c r="T3966">
        <v>0.03</v>
      </c>
      <c r="U3966">
        <v>2915010</v>
      </c>
      <c r="V3966" t="s">
        <v>1400</v>
      </c>
      <c r="W3966">
        <v>0.1514113270298271</v>
      </c>
      <c r="X3966">
        <v>1.1241124332525609E-2</v>
      </c>
      <c r="Y3966">
        <v>9801</v>
      </c>
      <c r="Z3966">
        <v>970299</v>
      </c>
      <c r="AA3966">
        <v>96059601</v>
      </c>
      <c r="AB3966" t="s">
        <v>392</v>
      </c>
      <c r="AC3966" t="s">
        <v>1418</v>
      </c>
    </row>
    <row r="3967" spans="1:29" x14ac:dyDescent="0.25">
      <c r="A3967" t="s">
        <v>30</v>
      </c>
      <c r="B3967" t="s">
        <v>416</v>
      </c>
      <c r="C3967" t="s">
        <v>445</v>
      </c>
      <c r="D3967" t="s">
        <v>1099</v>
      </c>
      <c r="E3967">
        <v>179</v>
      </c>
      <c r="F3967">
        <v>3255336390.8600001</v>
      </c>
      <c r="G3967">
        <v>1437975482</v>
      </c>
      <c r="H3967">
        <v>765496455</v>
      </c>
      <c r="I3967">
        <v>49</v>
      </c>
      <c r="J3967">
        <v>104</v>
      </c>
      <c r="K3967">
        <v>50</v>
      </c>
      <c r="L3967">
        <v>226637112</v>
      </c>
      <c r="M3967">
        <v>179</v>
      </c>
      <c r="N3967">
        <v>28</v>
      </c>
      <c r="O3967">
        <v>48</v>
      </c>
      <c r="P3967">
        <v>1.75</v>
      </c>
      <c r="Q3967">
        <v>2.166666666666667</v>
      </c>
      <c r="R3967">
        <v>1.958333333333333</v>
      </c>
      <c r="S3967">
        <v>0.05</v>
      </c>
      <c r="T3967">
        <v>0.08</v>
      </c>
      <c r="U3967">
        <v>29462824.559999999</v>
      </c>
      <c r="V3967" t="s">
        <v>1400</v>
      </c>
      <c r="W3967">
        <v>0.23515126029656491</v>
      </c>
      <c r="X3967">
        <v>3.8488518617633569E-2</v>
      </c>
      <c r="Y3967">
        <v>32041</v>
      </c>
      <c r="Z3967">
        <v>5735339</v>
      </c>
      <c r="AA3967">
        <v>1026625681</v>
      </c>
      <c r="AB3967" t="s">
        <v>398</v>
      </c>
      <c r="AC3967" t="s">
        <v>1418</v>
      </c>
    </row>
    <row r="3968" spans="1:29" x14ac:dyDescent="0.25">
      <c r="A3968" t="s">
        <v>30</v>
      </c>
      <c r="B3968" t="s">
        <v>416</v>
      </c>
      <c r="C3968" t="s">
        <v>445</v>
      </c>
      <c r="D3968" t="s">
        <v>1095</v>
      </c>
      <c r="E3968">
        <v>124</v>
      </c>
      <c r="F3968">
        <v>1999444744.28</v>
      </c>
      <c r="G3968">
        <v>950461078</v>
      </c>
      <c r="H3968">
        <v>497144842.68000001</v>
      </c>
      <c r="I3968">
        <v>32</v>
      </c>
      <c r="J3968">
        <v>56</v>
      </c>
      <c r="K3968">
        <v>33</v>
      </c>
      <c r="L3968">
        <v>95492000</v>
      </c>
      <c r="M3968">
        <v>124</v>
      </c>
      <c r="N3968">
        <v>28</v>
      </c>
      <c r="O3968">
        <v>48</v>
      </c>
      <c r="P3968">
        <v>1.142857142857143</v>
      </c>
      <c r="Q3968">
        <v>1.166666666666667</v>
      </c>
      <c r="R3968">
        <v>1.1547619047619051</v>
      </c>
      <c r="S3968">
        <v>2.5000000000000001E-2</v>
      </c>
      <c r="T3968">
        <v>4.4999999999999998E-2</v>
      </c>
      <c r="U3968">
        <v>6684440</v>
      </c>
      <c r="V3968" t="s">
        <v>1400</v>
      </c>
      <c r="W3968">
        <v>0.24864145113398561</v>
      </c>
      <c r="X3968">
        <v>1.344565894310727E-2</v>
      </c>
      <c r="Y3968">
        <v>15376</v>
      </c>
      <c r="Z3968">
        <v>1906624</v>
      </c>
      <c r="AA3968">
        <v>236421376</v>
      </c>
      <c r="AB3968" t="s">
        <v>391</v>
      </c>
      <c r="AC3968" t="s">
        <v>1418</v>
      </c>
    </row>
    <row r="3969" spans="1:29" x14ac:dyDescent="0.25">
      <c r="A3969" t="s">
        <v>30</v>
      </c>
      <c r="B3969" t="s">
        <v>416</v>
      </c>
      <c r="C3969" t="s">
        <v>445</v>
      </c>
      <c r="D3969" t="s">
        <v>1102</v>
      </c>
      <c r="E3969">
        <v>122</v>
      </c>
      <c r="F3969">
        <v>2121437762.54</v>
      </c>
      <c r="G3969">
        <v>899256593</v>
      </c>
      <c r="H3969">
        <v>338846261.94999999</v>
      </c>
      <c r="I3969">
        <v>24</v>
      </c>
      <c r="J3969">
        <v>39</v>
      </c>
      <c r="K3969">
        <v>25</v>
      </c>
      <c r="L3969">
        <v>55086375</v>
      </c>
      <c r="M3969">
        <v>122</v>
      </c>
      <c r="N3969">
        <v>28</v>
      </c>
      <c r="O3969">
        <v>48</v>
      </c>
      <c r="P3969">
        <v>0.8571428571428571</v>
      </c>
      <c r="Q3969">
        <v>0.8125</v>
      </c>
      <c r="R3969">
        <v>0.8348214285714286</v>
      </c>
      <c r="S3969">
        <v>0.01</v>
      </c>
      <c r="T3969">
        <v>0.01</v>
      </c>
      <c r="U3969">
        <v>1101727.5</v>
      </c>
      <c r="V3969" t="s">
        <v>1400</v>
      </c>
      <c r="W3969">
        <v>0.15972481867405761</v>
      </c>
      <c r="X3969">
        <v>3.2514081567840058E-3</v>
      </c>
      <c r="Y3969">
        <v>14884</v>
      </c>
      <c r="Z3969">
        <v>1815848</v>
      </c>
      <c r="AA3969">
        <v>221533456</v>
      </c>
      <c r="AB3969" t="s">
        <v>391</v>
      </c>
      <c r="AC3969" t="s">
        <v>1418</v>
      </c>
    </row>
    <row r="3970" spans="1:29" x14ac:dyDescent="0.25">
      <c r="A3970" t="s">
        <v>30</v>
      </c>
      <c r="B3970" t="s">
        <v>416</v>
      </c>
      <c r="C3970" t="s">
        <v>445</v>
      </c>
      <c r="D3970" t="s">
        <v>1092</v>
      </c>
      <c r="E3970">
        <v>137</v>
      </c>
      <c r="F3970">
        <v>1856086662.29</v>
      </c>
      <c r="G3970">
        <v>927295743</v>
      </c>
      <c r="H3970">
        <v>444834861</v>
      </c>
      <c r="I3970">
        <v>42</v>
      </c>
      <c r="J3970">
        <v>89</v>
      </c>
      <c r="K3970">
        <v>42</v>
      </c>
      <c r="L3970">
        <v>117180000</v>
      </c>
      <c r="M3970">
        <v>137</v>
      </c>
      <c r="N3970">
        <v>28</v>
      </c>
      <c r="O3970">
        <v>48</v>
      </c>
      <c r="P3970">
        <v>1.5</v>
      </c>
      <c r="Q3970">
        <v>1.854166666666667</v>
      </c>
      <c r="R3970">
        <v>1.677083333333333</v>
      </c>
      <c r="S3970">
        <v>0.05</v>
      </c>
      <c r="T3970">
        <v>0.08</v>
      </c>
      <c r="U3970">
        <v>15233400</v>
      </c>
      <c r="V3970" t="s">
        <v>1400</v>
      </c>
      <c r="W3970">
        <v>0.23966276469611189</v>
      </c>
      <c r="X3970">
        <v>3.4245067856765843E-2</v>
      </c>
      <c r="Y3970">
        <v>18769</v>
      </c>
      <c r="Z3970">
        <v>2571353</v>
      </c>
      <c r="AA3970">
        <v>352275361</v>
      </c>
      <c r="AB3970" t="s">
        <v>396</v>
      </c>
      <c r="AC3970" t="s">
        <v>1418</v>
      </c>
    </row>
    <row r="3971" spans="1:29" x14ac:dyDescent="0.25">
      <c r="A3971" t="s">
        <v>30</v>
      </c>
      <c r="B3971" t="s">
        <v>416</v>
      </c>
      <c r="C3971" t="s">
        <v>445</v>
      </c>
      <c r="D3971" t="s">
        <v>1100</v>
      </c>
      <c r="E3971">
        <v>155</v>
      </c>
      <c r="F3971">
        <v>2721195251.0100002</v>
      </c>
      <c r="G3971">
        <v>1186366887</v>
      </c>
      <c r="H3971">
        <v>409124026.35000002</v>
      </c>
      <c r="I3971">
        <v>29</v>
      </c>
      <c r="J3971">
        <v>48</v>
      </c>
      <c r="K3971">
        <v>29</v>
      </c>
      <c r="L3971">
        <v>69762000</v>
      </c>
      <c r="M3971">
        <v>155</v>
      </c>
      <c r="N3971">
        <v>28</v>
      </c>
      <c r="O3971">
        <v>48</v>
      </c>
      <c r="P3971">
        <v>1.035714285714286</v>
      </c>
      <c r="Q3971">
        <v>1</v>
      </c>
      <c r="R3971">
        <v>1.017857142857143</v>
      </c>
      <c r="S3971">
        <v>0.02</v>
      </c>
      <c r="T3971">
        <v>0.03</v>
      </c>
      <c r="U3971">
        <v>3488100</v>
      </c>
      <c r="V3971" t="s">
        <v>1400</v>
      </c>
      <c r="W3971">
        <v>0.15034717784332061</v>
      </c>
      <c r="X3971">
        <v>8.5257764769257963E-3</v>
      </c>
      <c r="Y3971">
        <v>24025</v>
      </c>
      <c r="Z3971">
        <v>3723875</v>
      </c>
      <c r="AA3971">
        <v>577200625</v>
      </c>
      <c r="AB3971" t="s">
        <v>397</v>
      </c>
      <c r="AC3971" t="s">
        <v>1418</v>
      </c>
    </row>
    <row r="3972" spans="1:29" x14ac:dyDescent="0.25">
      <c r="A3972" t="s">
        <v>30</v>
      </c>
      <c r="B3972" t="s">
        <v>416</v>
      </c>
      <c r="C3972" t="s">
        <v>445</v>
      </c>
      <c r="D3972" t="s">
        <v>1096</v>
      </c>
      <c r="E3972">
        <v>160</v>
      </c>
      <c r="F3972">
        <v>3101324538.8299999</v>
      </c>
      <c r="G3972">
        <v>1319265266</v>
      </c>
      <c r="H3972">
        <v>372106980</v>
      </c>
      <c r="I3972">
        <v>21</v>
      </c>
      <c r="J3972">
        <v>31</v>
      </c>
      <c r="K3972">
        <v>23</v>
      </c>
      <c r="L3972">
        <v>56822000</v>
      </c>
      <c r="M3972">
        <v>160</v>
      </c>
      <c r="N3972">
        <v>22</v>
      </c>
      <c r="O3972">
        <v>38</v>
      </c>
      <c r="P3972">
        <v>0.95454545454545459</v>
      </c>
      <c r="Q3972">
        <v>0.81578947368421051</v>
      </c>
      <c r="R3972">
        <v>0.88516746411483249</v>
      </c>
      <c r="S3972">
        <v>1.4999999999999999E-2</v>
      </c>
      <c r="T3972">
        <v>0.01</v>
      </c>
      <c r="U3972">
        <v>1420550</v>
      </c>
      <c r="V3972" t="s">
        <v>1400</v>
      </c>
      <c r="W3972">
        <v>0.1199832443657704</v>
      </c>
      <c r="X3972">
        <v>3.8175849321611761E-3</v>
      </c>
      <c r="Y3972">
        <v>25600</v>
      </c>
      <c r="Z3972">
        <v>4096000</v>
      </c>
      <c r="AA3972">
        <v>655360000</v>
      </c>
      <c r="AB3972" t="s">
        <v>399</v>
      </c>
      <c r="AC3972" t="s">
        <v>1418</v>
      </c>
    </row>
    <row r="3973" spans="1:29" x14ac:dyDescent="0.25">
      <c r="A3973" t="s">
        <v>30</v>
      </c>
      <c r="B3973" t="s">
        <v>416</v>
      </c>
      <c r="C3973" t="s">
        <v>445</v>
      </c>
      <c r="D3973" t="s">
        <v>1104</v>
      </c>
      <c r="E3973">
        <v>167</v>
      </c>
      <c r="F3973">
        <v>2657434277.1999998</v>
      </c>
      <c r="G3973">
        <v>1140840559</v>
      </c>
      <c r="H3973">
        <v>594443481</v>
      </c>
      <c r="I3973">
        <v>44</v>
      </c>
      <c r="J3973">
        <v>90</v>
      </c>
      <c r="K3973">
        <v>46</v>
      </c>
      <c r="L3973">
        <v>137674000</v>
      </c>
      <c r="M3973">
        <v>167</v>
      </c>
      <c r="N3973">
        <v>28</v>
      </c>
      <c r="O3973">
        <v>48</v>
      </c>
      <c r="P3973">
        <v>1.571428571428571</v>
      </c>
      <c r="Q3973">
        <v>1.875</v>
      </c>
      <c r="R3973">
        <v>1.723214285714286</v>
      </c>
      <c r="S3973">
        <v>0.05</v>
      </c>
      <c r="T3973">
        <v>0.08</v>
      </c>
      <c r="U3973">
        <v>17897620</v>
      </c>
      <c r="V3973" t="s">
        <v>1400</v>
      </c>
      <c r="W3973">
        <v>0.2236907554403694</v>
      </c>
      <c r="X3973">
        <v>3.0108194592178561E-2</v>
      </c>
      <c r="Y3973">
        <v>27889</v>
      </c>
      <c r="Z3973">
        <v>4657463</v>
      </c>
      <c r="AA3973">
        <v>777796321</v>
      </c>
      <c r="AB3973" t="s">
        <v>399</v>
      </c>
      <c r="AC3973" t="s">
        <v>1418</v>
      </c>
    </row>
    <row r="3974" spans="1:29" x14ac:dyDescent="0.25">
      <c r="A3974" t="s">
        <v>30</v>
      </c>
      <c r="B3974" t="s">
        <v>416</v>
      </c>
      <c r="C3974" t="s">
        <v>445</v>
      </c>
      <c r="D3974" t="s">
        <v>1093</v>
      </c>
      <c r="E3974">
        <v>156</v>
      </c>
      <c r="F3974">
        <v>2523556137.4000001</v>
      </c>
      <c r="G3974">
        <v>1242457584</v>
      </c>
      <c r="H3974">
        <v>547680626.39999998</v>
      </c>
      <c r="I3974">
        <v>42</v>
      </c>
      <c r="J3974">
        <v>89</v>
      </c>
      <c r="K3974">
        <v>42</v>
      </c>
      <c r="L3974">
        <v>166281818</v>
      </c>
      <c r="M3974">
        <v>156</v>
      </c>
      <c r="N3974">
        <v>28</v>
      </c>
      <c r="O3974">
        <v>48</v>
      </c>
      <c r="P3974">
        <v>1.5</v>
      </c>
      <c r="Q3974">
        <v>1.854166666666667</v>
      </c>
      <c r="R3974">
        <v>1.677083333333333</v>
      </c>
      <c r="S3974">
        <v>0.05</v>
      </c>
      <c r="T3974">
        <v>0.08</v>
      </c>
      <c r="U3974">
        <v>21616636.34</v>
      </c>
      <c r="V3974" t="s">
        <v>1400</v>
      </c>
      <c r="W3974">
        <v>0.2170273204083627</v>
      </c>
      <c r="X3974">
        <v>3.9469419398838169E-2</v>
      </c>
      <c r="Y3974">
        <v>24336</v>
      </c>
      <c r="Z3974">
        <v>3796416</v>
      </c>
      <c r="AA3974">
        <v>592240896</v>
      </c>
      <c r="AB3974" t="s">
        <v>397</v>
      </c>
      <c r="AC3974" t="s">
        <v>1418</v>
      </c>
    </row>
    <row r="3975" spans="1:29" x14ac:dyDescent="0.25">
      <c r="A3975" t="s">
        <v>30</v>
      </c>
      <c r="B3975" t="s">
        <v>416</v>
      </c>
      <c r="C3975" t="s">
        <v>445</v>
      </c>
      <c r="D3975" t="s">
        <v>1098</v>
      </c>
      <c r="E3975">
        <v>154</v>
      </c>
      <c r="F3975">
        <v>3039074143.46</v>
      </c>
      <c r="G3975">
        <v>1226460410</v>
      </c>
      <c r="H3975">
        <v>625463911.16999996</v>
      </c>
      <c r="I3975">
        <v>36</v>
      </c>
      <c r="J3975">
        <v>72</v>
      </c>
      <c r="K3975">
        <v>37</v>
      </c>
      <c r="L3975">
        <v>189239000</v>
      </c>
      <c r="M3975">
        <v>154</v>
      </c>
      <c r="N3975">
        <v>28</v>
      </c>
      <c r="O3975">
        <v>48</v>
      </c>
      <c r="P3975">
        <v>1.285714285714286</v>
      </c>
      <c r="Q3975">
        <v>1.5</v>
      </c>
      <c r="R3975">
        <v>1.392857142857143</v>
      </c>
      <c r="S3975">
        <v>3.5000000000000003E-2</v>
      </c>
      <c r="T3975">
        <v>0.08</v>
      </c>
      <c r="U3975">
        <v>21762485</v>
      </c>
      <c r="V3975" t="s">
        <v>1400</v>
      </c>
      <c r="W3975">
        <v>0.2058073879230555</v>
      </c>
      <c r="X3975">
        <v>3.4794149768434833E-2</v>
      </c>
      <c r="Y3975">
        <v>23716</v>
      </c>
      <c r="Z3975">
        <v>3652264</v>
      </c>
      <c r="AA3975">
        <v>562448656</v>
      </c>
      <c r="AB3975" t="s">
        <v>397</v>
      </c>
      <c r="AC3975" t="s">
        <v>1418</v>
      </c>
    </row>
    <row r="3976" spans="1:29" x14ac:dyDescent="0.25">
      <c r="A3976" t="s">
        <v>30</v>
      </c>
      <c r="B3976" t="s">
        <v>416</v>
      </c>
      <c r="C3976" t="s">
        <v>445</v>
      </c>
      <c r="D3976" t="s">
        <v>1094</v>
      </c>
      <c r="E3976">
        <v>155</v>
      </c>
      <c r="F3976">
        <v>2667079048.6599998</v>
      </c>
      <c r="G3976">
        <v>1129154283</v>
      </c>
      <c r="H3976">
        <v>714439003.16999996</v>
      </c>
      <c r="I3976">
        <v>42</v>
      </c>
      <c r="J3976">
        <v>88</v>
      </c>
      <c r="K3976">
        <v>42</v>
      </c>
      <c r="L3976">
        <v>248441000</v>
      </c>
      <c r="M3976">
        <v>155</v>
      </c>
      <c r="N3976">
        <v>28</v>
      </c>
      <c r="O3976">
        <v>48</v>
      </c>
      <c r="P3976">
        <v>1.5</v>
      </c>
      <c r="Q3976">
        <v>1.833333333333333</v>
      </c>
      <c r="R3976">
        <v>1.666666666666667</v>
      </c>
      <c r="S3976">
        <v>0.05</v>
      </c>
      <c r="T3976">
        <v>0.08</v>
      </c>
      <c r="U3976">
        <v>32297330</v>
      </c>
      <c r="V3976" t="s">
        <v>1400</v>
      </c>
      <c r="W3976">
        <v>0.26787320140696619</v>
      </c>
      <c r="X3976">
        <v>4.5206560471496113E-2</v>
      </c>
      <c r="Y3976">
        <v>24025</v>
      </c>
      <c r="Z3976">
        <v>3723875</v>
      </c>
      <c r="AA3976">
        <v>577200625</v>
      </c>
      <c r="AB3976" t="s">
        <v>397</v>
      </c>
      <c r="AC3976" t="s">
        <v>1418</v>
      </c>
    </row>
    <row r="3977" spans="1:29" x14ac:dyDescent="0.25">
      <c r="A3977" t="s">
        <v>30</v>
      </c>
      <c r="B3977" t="s">
        <v>416</v>
      </c>
      <c r="C3977" t="s">
        <v>445</v>
      </c>
      <c r="D3977" t="s">
        <v>1101</v>
      </c>
      <c r="E3977">
        <v>134</v>
      </c>
      <c r="F3977">
        <v>2161610729</v>
      </c>
      <c r="G3977">
        <v>1026594268</v>
      </c>
      <c r="H3977">
        <v>664170977</v>
      </c>
      <c r="I3977">
        <v>42</v>
      </c>
      <c r="J3977">
        <v>72</v>
      </c>
      <c r="K3977">
        <v>42</v>
      </c>
      <c r="L3977">
        <v>143612000</v>
      </c>
      <c r="M3977">
        <v>134</v>
      </c>
      <c r="N3977">
        <v>28</v>
      </c>
      <c r="O3977">
        <v>48</v>
      </c>
      <c r="P3977">
        <v>1.5</v>
      </c>
      <c r="Q3977">
        <v>1.5</v>
      </c>
      <c r="R3977">
        <v>1.5</v>
      </c>
      <c r="S3977">
        <v>0.05</v>
      </c>
      <c r="T3977">
        <v>0.08</v>
      </c>
      <c r="U3977">
        <v>18669560</v>
      </c>
      <c r="V3977" t="s">
        <v>1400</v>
      </c>
      <c r="W3977">
        <v>0.30725743913533288</v>
      </c>
      <c r="X3977">
        <v>2.81095691418627E-2</v>
      </c>
      <c r="Y3977">
        <v>17956</v>
      </c>
      <c r="Z3977">
        <v>2406104</v>
      </c>
      <c r="AA3977">
        <v>322417936</v>
      </c>
      <c r="AB3977" t="s">
        <v>396</v>
      </c>
      <c r="AC3977" t="s">
        <v>1418</v>
      </c>
    </row>
    <row r="3978" spans="1:29" x14ac:dyDescent="0.25">
      <c r="A3978" t="s">
        <v>31</v>
      </c>
      <c r="B3978" t="s">
        <v>416</v>
      </c>
      <c r="C3978" t="s">
        <v>445</v>
      </c>
      <c r="D3978" t="s">
        <v>1101</v>
      </c>
      <c r="E3978">
        <v>133</v>
      </c>
      <c r="F3978">
        <v>2051629398</v>
      </c>
      <c r="G3978">
        <v>903227788</v>
      </c>
      <c r="H3978">
        <v>742242703</v>
      </c>
      <c r="I3978">
        <v>48</v>
      </c>
      <c r="J3978">
        <v>85</v>
      </c>
      <c r="K3978">
        <v>48</v>
      </c>
      <c r="L3978">
        <v>158088000</v>
      </c>
      <c r="M3978">
        <v>133</v>
      </c>
      <c r="N3978">
        <v>32</v>
      </c>
      <c r="O3978">
        <v>54</v>
      </c>
      <c r="P3978">
        <v>1.5</v>
      </c>
      <c r="Q3978">
        <v>1.574074074074074</v>
      </c>
      <c r="R3978">
        <v>1.537037037037037</v>
      </c>
      <c r="S3978">
        <v>0.05</v>
      </c>
      <c r="T3978">
        <v>0.08</v>
      </c>
      <c r="U3978">
        <v>20551440</v>
      </c>
      <c r="V3978" t="s">
        <v>1400</v>
      </c>
      <c r="W3978">
        <v>0.3617820566051374</v>
      </c>
      <c r="X3978">
        <v>2.7688301841075829E-2</v>
      </c>
      <c r="Y3978">
        <v>17689</v>
      </c>
      <c r="Z3978">
        <v>2352637</v>
      </c>
      <c r="AA3978">
        <v>312900721</v>
      </c>
      <c r="AB3978" t="s">
        <v>396</v>
      </c>
      <c r="AC3978" t="s">
        <v>1418</v>
      </c>
    </row>
    <row r="3979" spans="1:29" x14ac:dyDescent="0.25">
      <c r="A3979" t="s">
        <v>31</v>
      </c>
      <c r="B3979" t="s">
        <v>416</v>
      </c>
      <c r="C3979" t="s">
        <v>445</v>
      </c>
      <c r="D3979" t="s">
        <v>1100</v>
      </c>
      <c r="E3979">
        <v>155</v>
      </c>
      <c r="F3979">
        <v>2860133648.8299999</v>
      </c>
      <c r="G3979">
        <v>1228568340</v>
      </c>
      <c r="H3979">
        <v>651801739.33000004</v>
      </c>
      <c r="I3979">
        <v>39</v>
      </c>
      <c r="J3979">
        <v>69</v>
      </c>
      <c r="K3979">
        <v>39</v>
      </c>
      <c r="L3979">
        <v>165224000</v>
      </c>
      <c r="M3979">
        <v>155</v>
      </c>
      <c r="N3979">
        <v>32</v>
      </c>
      <c r="O3979">
        <v>54</v>
      </c>
      <c r="P3979">
        <v>1.21875</v>
      </c>
      <c r="Q3979">
        <v>1.2777777777777779</v>
      </c>
      <c r="R3979">
        <v>1.2482638888888891</v>
      </c>
      <c r="S3979">
        <v>3.5000000000000003E-2</v>
      </c>
      <c r="T3979">
        <v>5.5E-2</v>
      </c>
      <c r="U3979">
        <v>14870160</v>
      </c>
      <c r="V3979" t="s">
        <v>1400</v>
      </c>
      <c r="W3979">
        <v>0.2278920565815635</v>
      </c>
      <c r="X3979">
        <v>2.2813931143057908E-2</v>
      </c>
      <c r="Y3979">
        <v>24025</v>
      </c>
      <c r="Z3979">
        <v>3723875</v>
      </c>
      <c r="AA3979">
        <v>577200625</v>
      </c>
      <c r="AB3979" t="s">
        <v>397</v>
      </c>
      <c r="AC3979" t="s">
        <v>1418</v>
      </c>
    </row>
    <row r="3980" spans="1:29" x14ac:dyDescent="0.25">
      <c r="A3980" t="s">
        <v>31</v>
      </c>
      <c r="B3980" t="s">
        <v>416</v>
      </c>
      <c r="C3980" t="s">
        <v>445</v>
      </c>
      <c r="D3980" t="s">
        <v>1097</v>
      </c>
      <c r="E3980">
        <v>156</v>
      </c>
      <c r="F3980">
        <v>2668373696</v>
      </c>
      <c r="G3980">
        <v>1125891952</v>
      </c>
      <c r="H3980">
        <v>568709404</v>
      </c>
      <c r="I3980">
        <v>39</v>
      </c>
      <c r="J3980">
        <v>71</v>
      </c>
      <c r="K3980">
        <v>41</v>
      </c>
      <c r="L3980">
        <v>152326000</v>
      </c>
      <c r="M3980">
        <v>156</v>
      </c>
      <c r="N3980">
        <v>32</v>
      </c>
      <c r="O3980">
        <v>54</v>
      </c>
      <c r="P3980">
        <v>1.21875</v>
      </c>
      <c r="Q3980">
        <v>1.3148148148148151</v>
      </c>
      <c r="R3980">
        <v>1.266782407407407</v>
      </c>
      <c r="S3980">
        <v>3.5000000000000003E-2</v>
      </c>
      <c r="T3980">
        <v>5.5E-2</v>
      </c>
      <c r="U3980">
        <v>13709340</v>
      </c>
      <c r="V3980" t="s">
        <v>1400</v>
      </c>
      <c r="W3980">
        <v>0.21312959457384789</v>
      </c>
      <c r="X3980">
        <v>2.410605469784002E-2</v>
      </c>
      <c r="Y3980">
        <v>24336</v>
      </c>
      <c r="Z3980">
        <v>3796416</v>
      </c>
      <c r="AA3980">
        <v>592240896</v>
      </c>
      <c r="AB3980" t="s">
        <v>397</v>
      </c>
      <c r="AC3980" t="s">
        <v>1418</v>
      </c>
    </row>
    <row r="3981" spans="1:29" x14ac:dyDescent="0.25">
      <c r="A3981" t="s">
        <v>31</v>
      </c>
      <c r="B3981" t="s">
        <v>416</v>
      </c>
      <c r="C3981" t="s">
        <v>445</v>
      </c>
      <c r="D3981" t="s">
        <v>1095</v>
      </c>
      <c r="E3981">
        <v>153</v>
      </c>
      <c r="F3981">
        <v>2461669221.04</v>
      </c>
      <c r="G3981">
        <v>1077009337</v>
      </c>
      <c r="H3981">
        <v>479127759.68000001</v>
      </c>
      <c r="I3981">
        <v>36</v>
      </c>
      <c r="J3981">
        <v>91</v>
      </c>
      <c r="K3981">
        <v>38</v>
      </c>
      <c r="L3981">
        <v>222064000</v>
      </c>
      <c r="M3981">
        <v>153</v>
      </c>
      <c r="N3981">
        <v>32</v>
      </c>
      <c r="O3981">
        <v>54</v>
      </c>
      <c r="P3981">
        <v>1.125</v>
      </c>
      <c r="Q3981">
        <v>1.6851851851851849</v>
      </c>
      <c r="R3981">
        <v>1.405092592592593</v>
      </c>
      <c r="S3981">
        <v>2.5000000000000001E-2</v>
      </c>
      <c r="T3981">
        <v>0.08</v>
      </c>
      <c r="U3981">
        <v>23316720</v>
      </c>
      <c r="V3981" t="s">
        <v>1400</v>
      </c>
      <c r="W3981">
        <v>0.19463531313828561</v>
      </c>
      <c r="X3981">
        <v>4.8664932325300413E-2</v>
      </c>
      <c r="Y3981">
        <v>23409</v>
      </c>
      <c r="Z3981">
        <v>3581577</v>
      </c>
      <c r="AA3981">
        <v>547981281</v>
      </c>
      <c r="AB3981" t="s">
        <v>397</v>
      </c>
      <c r="AC3981" t="s">
        <v>1418</v>
      </c>
    </row>
    <row r="3982" spans="1:29" x14ac:dyDescent="0.25">
      <c r="A3982" t="s">
        <v>31</v>
      </c>
      <c r="B3982" t="s">
        <v>416</v>
      </c>
      <c r="C3982" t="s">
        <v>445</v>
      </c>
      <c r="D3982" t="s">
        <v>1094</v>
      </c>
      <c r="E3982">
        <v>157</v>
      </c>
      <c r="F3982">
        <v>2641717081.0799999</v>
      </c>
      <c r="G3982">
        <v>1117135178</v>
      </c>
      <c r="H3982">
        <v>784532029.65999997</v>
      </c>
      <c r="I3982">
        <v>42</v>
      </c>
      <c r="J3982">
        <v>81</v>
      </c>
      <c r="K3982">
        <v>43</v>
      </c>
      <c r="L3982">
        <v>170489000</v>
      </c>
      <c r="M3982">
        <v>157</v>
      </c>
      <c r="N3982">
        <v>32</v>
      </c>
      <c r="O3982">
        <v>54</v>
      </c>
      <c r="P3982">
        <v>1.3125</v>
      </c>
      <c r="Q3982">
        <v>1.5</v>
      </c>
      <c r="R3982">
        <v>1.40625</v>
      </c>
      <c r="S3982">
        <v>3.5000000000000003E-2</v>
      </c>
      <c r="T3982">
        <v>0.08</v>
      </c>
      <c r="U3982">
        <v>19606235</v>
      </c>
      <c r="V3982" t="s">
        <v>1400</v>
      </c>
      <c r="W3982">
        <v>0.29697806600064208</v>
      </c>
      <c r="X3982">
        <v>2.499099368638517E-2</v>
      </c>
      <c r="Y3982">
        <v>24649</v>
      </c>
      <c r="Z3982">
        <v>3869893</v>
      </c>
      <c r="AA3982">
        <v>607573201</v>
      </c>
      <c r="AB3982" t="s">
        <v>397</v>
      </c>
      <c r="AC3982" t="s">
        <v>1418</v>
      </c>
    </row>
    <row r="3983" spans="1:29" x14ac:dyDescent="0.25">
      <c r="A3983" t="s">
        <v>31</v>
      </c>
      <c r="B3983" t="s">
        <v>416</v>
      </c>
      <c r="C3983" t="s">
        <v>445</v>
      </c>
      <c r="D3983" t="s">
        <v>1104</v>
      </c>
      <c r="E3983">
        <v>160</v>
      </c>
      <c r="F3983">
        <v>2548477661.1999998</v>
      </c>
      <c r="G3983">
        <v>1149202346</v>
      </c>
      <c r="H3983">
        <v>613172648.39999998</v>
      </c>
      <c r="I3983">
        <v>48</v>
      </c>
      <c r="J3983">
        <v>93</v>
      </c>
      <c r="K3983">
        <v>49</v>
      </c>
      <c r="L3983">
        <v>185576000</v>
      </c>
      <c r="M3983">
        <v>160</v>
      </c>
      <c r="N3983">
        <v>32</v>
      </c>
      <c r="O3983">
        <v>54</v>
      </c>
      <c r="P3983">
        <v>1.5</v>
      </c>
      <c r="Q3983">
        <v>1.7222222222222221</v>
      </c>
      <c r="R3983">
        <v>1.6111111111111109</v>
      </c>
      <c r="S3983">
        <v>0.05</v>
      </c>
      <c r="T3983">
        <v>0.08</v>
      </c>
      <c r="U3983">
        <v>24124880</v>
      </c>
      <c r="V3983" t="s">
        <v>1400</v>
      </c>
      <c r="W3983">
        <v>0.24060350135118541</v>
      </c>
      <c r="X3983">
        <v>3.9344351159418089E-2</v>
      </c>
      <c r="Y3983">
        <v>25600</v>
      </c>
      <c r="Z3983">
        <v>4096000</v>
      </c>
      <c r="AA3983">
        <v>655360000</v>
      </c>
      <c r="AB3983" t="s">
        <v>399</v>
      </c>
      <c r="AC3983" t="s">
        <v>1418</v>
      </c>
    </row>
    <row r="3984" spans="1:29" x14ac:dyDescent="0.25">
      <c r="A3984" t="s">
        <v>31</v>
      </c>
      <c r="B3984" t="s">
        <v>416</v>
      </c>
      <c r="C3984" t="s">
        <v>445</v>
      </c>
      <c r="D3984" t="s">
        <v>1103</v>
      </c>
      <c r="E3984">
        <v>97</v>
      </c>
      <c r="F3984">
        <v>1739993365.3599999</v>
      </c>
      <c r="G3984">
        <v>728407411</v>
      </c>
      <c r="H3984">
        <v>411512092</v>
      </c>
      <c r="I3984">
        <v>29</v>
      </c>
      <c r="J3984">
        <v>55</v>
      </c>
      <c r="K3984">
        <v>29</v>
      </c>
      <c r="L3984">
        <v>167510000</v>
      </c>
      <c r="M3984">
        <v>97</v>
      </c>
      <c r="N3984">
        <v>29</v>
      </c>
      <c r="O3984">
        <v>49</v>
      </c>
      <c r="P3984">
        <v>1</v>
      </c>
      <c r="Q3984">
        <v>1.1224489795918371</v>
      </c>
      <c r="R3984">
        <v>1.061224489795918</v>
      </c>
      <c r="S3984">
        <v>0.02</v>
      </c>
      <c r="T3984">
        <v>4.4999999999999998E-2</v>
      </c>
      <c r="U3984">
        <v>10888150</v>
      </c>
      <c r="V3984" t="s">
        <v>1400</v>
      </c>
      <c r="W3984">
        <v>0.23650210408409189</v>
      </c>
      <c r="X3984">
        <v>2.6458882282370449E-2</v>
      </c>
      <c r="Y3984">
        <v>9409</v>
      </c>
      <c r="Z3984">
        <v>912673</v>
      </c>
      <c r="AA3984">
        <v>88529281</v>
      </c>
      <c r="AB3984" t="s">
        <v>392</v>
      </c>
      <c r="AC3984" t="s">
        <v>1418</v>
      </c>
    </row>
    <row r="3985" spans="1:29" x14ac:dyDescent="0.25">
      <c r="A3985" t="s">
        <v>31</v>
      </c>
      <c r="B3985" t="s">
        <v>416</v>
      </c>
      <c r="C3985" t="s">
        <v>445</v>
      </c>
      <c r="D3985" t="s">
        <v>1099</v>
      </c>
      <c r="E3985">
        <v>169</v>
      </c>
      <c r="F3985">
        <v>2960561174.8600001</v>
      </c>
      <c r="G3985">
        <v>1201646454</v>
      </c>
      <c r="H3985">
        <v>757664315</v>
      </c>
      <c r="I3985">
        <v>52</v>
      </c>
      <c r="J3985">
        <v>102</v>
      </c>
      <c r="K3985">
        <v>55</v>
      </c>
      <c r="L3985">
        <v>228611000</v>
      </c>
      <c r="M3985">
        <v>169</v>
      </c>
      <c r="N3985">
        <v>32</v>
      </c>
      <c r="O3985">
        <v>54</v>
      </c>
      <c r="P3985">
        <v>1.625</v>
      </c>
      <c r="Q3985">
        <v>1.8888888888888891</v>
      </c>
      <c r="R3985">
        <v>1.756944444444444</v>
      </c>
      <c r="S3985">
        <v>0.05</v>
      </c>
      <c r="T3985">
        <v>0.08</v>
      </c>
      <c r="U3985">
        <v>29719430</v>
      </c>
      <c r="V3985" t="s">
        <v>1400</v>
      </c>
      <c r="W3985">
        <v>0.25591915527157738</v>
      </c>
      <c r="X3985">
        <v>3.9225062354955972E-2</v>
      </c>
      <c r="Y3985">
        <v>28561</v>
      </c>
      <c r="Z3985">
        <v>4826809</v>
      </c>
      <c r="AA3985">
        <v>815730721</v>
      </c>
      <c r="AB3985" t="s">
        <v>399</v>
      </c>
      <c r="AC3985" t="s">
        <v>1418</v>
      </c>
    </row>
    <row r="3986" spans="1:29" x14ac:dyDescent="0.25">
      <c r="A3986" t="s">
        <v>31</v>
      </c>
      <c r="B3986" t="s">
        <v>416</v>
      </c>
      <c r="C3986" t="s">
        <v>445</v>
      </c>
      <c r="D3986" t="s">
        <v>1092</v>
      </c>
      <c r="E3986">
        <v>132</v>
      </c>
      <c r="F3986">
        <v>1772928988.0899999</v>
      </c>
      <c r="G3986">
        <v>967539484</v>
      </c>
      <c r="H3986">
        <v>450015055.82999998</v>
      </c>
      <c r="I3986">
        <v>37</v>
      </c>
      <c r="J3986">
        <v>70</v>
      </c>
      <c r="K3986">
        <v>37</v>
      </c>
      <c r="L3986">
        <v>162753000</v>
      </c>
      <c r="M3986">
        <v>132</v>
      </c>
      <c r="N3986">
        <v>32</v>
      </c>
      <c r="O3986">
        <v>54</v>
      </c>
      <c r="P3986">
        <v>1.15625</v>
      </c>
      <c r="Q3986">
        <v>1.2962962962962961</v>
      </c>
      <c r="R3986">
        <v>1.2262731481481479</v>
      </c>
      <c r="S3986">
        <v>2.5000000000000001E-2</v>
      </c>
      <c r="T3986">
        <v>5.5E-2</v>
      </c>
      <c r="U3986">
        <v>13020240</v>
      </c>
      <c r="V3986" t="s">
        <v>1400</v>
      </c>
      <c r="W3986">
        <v>0.25382576451344913</v>
      </c>
      <c r="X3986">
        <v>2.893289864710347E-2</v>
      </c>
      <c r="Y3986">
        <v>17424</v>
      </c>
      <c r="Z3986">
        <v>2299968</v>
      </c>
      <c r="AA3986">
        <v>303595776</v>
      </c>
      <c r="AB3986" t="s">
        <v>396</v>
      </c>
      <c r="AC3986" t="s">
        <v>1418</v>
      </c>
    </row>
    <row r="3987" spans="1:29" x14ac:dyDescent="0.25">
      <c r="A3987" t="s">
        <v>31</v>
      </c>
      <c r="B3987" t="s">
        <v>416</v>
      </c>
      <c r="C3987" t="s">
        <v>445</v>
      </c>
      <c r="D3987" t="s">
        <v>1093</v>
      </c>
      <c r="E3987">
        <v>136</v>
      </c>
      <c r="F3987">
        <v>2174224951.5799999</v>
      </c>
      <c r="G3987">
        <v>1039936947</v>
      </c>
      <c r="H3987">
        <v>769304569.58000004</v>
      </c>
      <c r="I3987">
        <v>49</v>
      </c>
      <c r="J3987">
        <v>105</v>
      </c>
      <c r="K3987">
        <v>52</v>
      </c>
      <c r="L3987">
        <v>293048704</v>
      </c>
      <c r="M3987">
        <v>136</v>
      </c>
      <c r="N3987">
        <v>32</v>
      </c>
      <c r="O3987">
        <v>54</v>
      </c>
      <c r="P3987">
        <v>1.53125</v>
      </c>
      <c r="Q3987">
        <v>1.944444444444444</v>
      </c>
      <c r="R3987">
        <v>1.7378472222222221</v>
      </c>
      <c r="S3987">
        <v>0.05</v>
      </c>
      <c r="T3987">
        <v>0.08</v>
      </c>
      <c r="U3987">
        <v>38096331.520000003</v>
      </c>
      <c r="V3987" t="s">
        <v>1400</v>
      </c>
      <c r="W3987">
        <v>0.35382933537808481</v>
      </c>
      <c r="X3987">
        <v>4.9520479958670469E-2</v>
      </c>
      <c r="Y3987">
        <v>18496</v>
      </c>
      <c r="Z3987">
        <v>2515456</v>
      </c>
      <c r="AA3987">
        <v>342102016</v>
      </c>
      <c r="AB3987" t="s">
        <v>396</v>
      </c>
      <c r="AC3987" t="s">
        <v>1418</v>
      </c>
    </row>
    <row r="3988" spans="1:29" x14ac:dyDescent="0.25">
      <c r="A3988" t="s">
        <v>31</v>
      </c>
      <c r="B3988" t="s">
        <v>416</v>
      </c>
      <c r="C3988" t="s">
        <v>445</v>
      </c>
      <c r="D3988" t="s">
        <v>1096</v>
      </c>
      <c r="E3988">
        <v>146</v>
      </c>
      <c r="F3988">
        <v>2593485509</v>
      </c>
      <c r="G3988">
        <v>1032425021</v>
      </c>
      <c r="H3988">
        <v>530268497</v>
      </c>
      <c r="I3988">
        <v>27</v>
      </c>
      <c r="J3988">
        <v>54</v>
      </c>
      <c r="K3988">
        <v>27</v>
      </c>
      <c r="L3988">
        <v>112911000</v>
      </c>
      <c r="M3988">
        <v>146</v>
      </c>
      <c r="N3988">
        <v>32</v>
      </c>
      <c r="O3988">
        <v>54</v>
      </c>
      <c r="P3988">
        <v>0.84375</v>
      </c>
      <c r="Q3988">
        <v>1</v>
      </c>
      <c r="R3988">
        <v>0.921875</v>
      </c>
      <c r="S3988">
        <v>0.01</v>
      </c>
      <c r="T3988">
        <v>0.03</v>
      </c>
      <c r="U3988">
        <v>4516440</v>
      </c>
      <c r="V3988" t="s">
        <v>1400</v>
      </c>
      <c r="W3988">
        <v>0.20446171577201591</v>
      </c>
      <c r="X3988">
        <v>8.517270072711863E-3</v>
      </c>
      <c r="Y3988">
        <v>21316</v>
      </c>
      <c r="Z3988">
        <v>3112136</v>
      </c>
      <c r="AA3988">
        <v>454371856</v>
      </c>
      <c r="AB3988" t="s">
        <v>395</v>
      </c>
      <c r="AC3988" t="s">
        <v>1418</v>
      </c>
    </row>
    <row r="3989" spans="1:29" x14ac:dyDescent="0.25">
      <c r="A3989" t="s">
        <v>31</v>
      </c>
      <c r="B3989" t="s">
        <v>416</v>
      </c>
      <c r="C3989" t="s">
        <v>445</v>
      </c>
      <c r="D3989" t="s">
        <v>1098</v>
      </c>
      <c r="E3989">
        <v>153</v>
      </c>
      <c r="F3989">
        <v>3026158963.48</v>
      </c>
      <c r="G3989">
        <v>1195859396</v>
      </c>
      <c r="H3989">
        <v>727241557.13</v>
      </c>
      <c r="I3989">
        <v>40</v>
      </c>
      <c r="J3989">
        <v>87</v>
      </c>
      <c r="K3989">
        <v>40</v>
      </c>
      <c r="L3989">
        <v>200026000</v>
      </c>
      <c r="M3989">
        <v>153</v>
      </c>
      <c r="N3989">
        <v>32</v>
      </c>
      <c r="O3989">
        <v>54</v>
      </c>
      <c r="P3989">
        <v>1.25</v>
      </c>
      <c r="Q3989">
        <v>1.6111111111111109</v>
      </c>
      <c r="R3989">
        <v>1.430555555555556</v>
      </c>
      <c r="S3989">
        <v>3.5000000000000003E-2</v>
      </c>
      <c r="T3989">
        <v>0.08</v>
      </c>
      <c r="U3989">
        <v>23002990</v>
      </c>
      <c r="V3989" t="s">
        <v>1400</v>
      </c>
      <c r="W3989">
        <v>0.24031835931503481</v>
      </c>
      <c r="X3989">
        <v>3.1630466898480668E-2</v>
      </c>
      <c r="Y3989">
        <v>23409</v>
      </c>
      <c r="Z3989">
        <v>3581577</v>
      </c>
      <c r="AA3989">
        <v>547981281</v>
      </c>
      <c r="AB3989" t="s">
        <v>397</v>
      </c>
      <c r="AC3989" t="s">
        <v>1418</v>
      </c>
    </row>
    <row r="3990" spans="1:29" x14ac:dyDescent="0.25">
      <c r="A3990" t="s">
        <v>32</v>
      </c>
      <c r="B3990" t="s">
        <v>416</v>
      </c>
      <c r="C3990" t="s">
        <v>445</v>
      </c>
      <c r="D3990" t="s">
        <v>1098</v>
      </c>
      <c r="E3990">
        <v>103</v>
      </c>
      <c r="F3990">
        <v>1870822503.52</v>
      </c>
      <c r="G3990">
        <v>677314575</v>
      </c>
      <c r="H3990">
        <v>607094174.16999996</v>
      </c>
      <c r="I3990">
        <v>36</v>
      </c>
      <c r="J3990">
        <v>62</v>
      </c>
      <c r="K3990">
        <v>36</v>
      </c>
      <c r="L3990">
        <v>135262000</v>
      </c>
      <c r="M3990">
        <v>103</v>
      </c>
      <c r="N3990">
        <v>29</v>
      </c>
      <c r="O3990">
        <v>41</v>
      </c>
      <c r="P3990">
        <v>1.2413793103448281</v>
      </c>
      <c r="Q3990">
        <v>1.51219512195122</v>
      </c>
      <c r="R3990">
        <v>1.376787216148023</v>
      </c>
      <c r="S3990">
        <v>3.5000000000000003E-2</v>
      </c>
      <c r="T3990">
        <v>0.08</v>
      </c>
      <c r="U3990">
        <v>15555130</v>
      </c>
      <c r="V3990" t="s">
        <v>1400</v>
      </c>
      <c r="W3990">
        <v>0.32450655956283231</v>
      </c>
      <c r="X3990">
        <v>2.5622268606458769E-2</v>
      </c>
      <c r="Y3990">
        <v>10609</v>
      </c>
      <c r="Z3990">
        <v>1092727</v>
      </c>
      <c r="AA3990">
        <v>112550881</v>
      </c>
      <c r="AB3990" t="s">
        <v>393</v>
      </c>
      <c r="AC3990" t="s">
        <v>1418</v>
      </c>
    </row>
    <row r="3991" spans="1:29" x14ac:dyDescent="0.25">
      <c r="A3991" t="s">
        <v>32</v>
      </c>
      <c r="B3991" t="s">
        <v>416</v>
      </c>
      <c r="C3991" t="s">
        <v>445</v>
      </c>
      <c r="D3991" t="s">
        <v>1101</v>
      </c>
      <c r="E3991">
        <v>115</v>
      </c>
      <c r="F3991">
        <v>1675355245</v>
      </c>
      <c r="G3991">
        <v>660602651</v>
      </c>
      <c r="H3991">
        <v>506524430</v>
      </c>
      <c r="I3991">
        <v>33</v>
      </c>
      <c r="J3991">
        <v>51</v>
      </c>
      <c r="K3991">
        <v>33</v>
      </c>
      <c r="L3991">
        <v>105054000</v>
      </c>
      <c r="M3991">
        <v>115</v>
      </c>
      <c r="N3991">
        <v>33</v>
      </c>
      <c r="O3991">
        <v>46</v>
      </c>
      <c r="P3991">
        <v>1</v>
      </c>
      <c r="Q3991">
        <v>1.1086956521739131</v>
      </c>
      <c r="R3991">
        <v>1.054347826086957</v>
      </c>
      <c r="S3991">
        <v>0.02</v>
      </c>
      <c r="T3991">
        <v>4.4999999999999998E-2</v>
      </c>
      <c r="U3991">
        <v>6828510</v>
      </c>
      <c r="V3991" t="s">
        <v>1400</v>
      </c>
      <c r="W3991">
        <v>0.30233852283668949</v>
      </c>
      <c r="X3991">
        <v>1.348110692311524E-2</v>
      </c>
      <c r="Y3991">
        <v>13225</v>
      </c>
      <c r="Z3991">
        <v>1520875</v>
      </c>
      <c r="AA3991">
        <v>174900625</v>
      </c>
      <c r="AB3991" t="s">
        <v>394</v>
      </c>
      <c r="AC3991" t="s">
        <v>1418</v>
      </c>
    </row>
    <row r="3992" spans="1:29" x14ac:dyDescent="0.25">
      <c r="A3992" t="s">
        <v>32</v>
      </c>
      <c r="B3992" t="s">
        <v>416</v>
      </c>
      <c r="C3992" t="s">
        <v>445</v>
      </c>
      <c r="D3992" t="s">
        <v>1092</v>
      </c>
      <c r="E3992">
        <v>111</v>
      </c>
      <c r="F3992">
        <v>1516956510</v>
      </c>
      <c r="G3992">
        <v>780943954</v>
      </c>
      <c r="H3992">
        <v>342341666</v>
      </c>
      <c r="I3992">
        <v>29</v>
      </c>
      <c r="J3992">
        <v>51</v>
      </c>
      <c r="K3992">
        <v>29</v>
      </c>
      <c r="L3992">
        <v>109011000</v>
      </c>
      <c r="M3992">
        <v>111</v>
      </c>
      <c r="N3992">
        <v>25</v>
      </c>
      <c r="O3992">
        <v>44</v>
      </c>
      <c r="P3992">
        <v>1.1599999999999999</v>
      </c>
      <c r="Q3992">
        <v>1.1590909090909089</v>
      </c>
      <c r="R3992">
        <v>1.159545454545454</v>
      </c>
      <c r="S3992">
        <v>2.5000000000000001E-2</v>
      </c>
      <c r="T3992">
        <v>4.4999999999999998E-2</v>
      </c>
      <c r="U3992">
        <v>7630770</v>
      </c>
      <c r="V3992" t="s">
        <v>1400</v>
      </c>
      <c r="W3992">
        <v>0.2256766517320922</v>
      </c>
      <c r="X3992">
        <v>2.2289924826153058E-2</v>
      </c>
      <c r="Y3992">
        <v>12321</v>
      </c>
      <c r="Z3992">
        <v>1367631</v>
      </c>
      <c r="AA3992">
        <v>151807041</v>
      </c>
      <c r="AB3992" t="s">
        <v>394</v>
      </c>
      <c r="AC3992" t="s">
        <v>1418</v>
      </c>
    </row>
    <row r="3993" spans="1:29" x14ac:dyDescent="0.25">
      <c r="A3993" t="s">
        <v>32</v>
      </c>
      <c r="B3993" t="s">
        <v>416</v>
      </c>
      <c r="C3993" t="s">
        <v>445</v>
      </c>
      <c r="D3993" t="s">
        <v>1094</v>
      </c>
      <c r="E3993">
        <v>107</v>
      </c>
      <c r="F3993">
        <v>1784805288.28</v>
      </c>
      <c r="G3993">
        <v>728369340</v>
      </c>
      <c r="H3993">
        <v>395190260</v>
      </c>
      <c r="I3993">
        <v>24</v>
      </c>
      <c r="J3993">
        <v>47</v>
      </c>
      <c r="K3993">
        <v>25</v>
      </c>
      <c r="L3993">
        <v>89950000</v>
      </c>
      <c r="M3993">
        <v>107</v>
      </c>
      <c r="N3993">
        <v>30</v>
      </c>
      <c r="O3993">
        <v>43</v>
      </c>
      <c r="P3993">
        <v>0.8</v>
      </c>
      <c r="Q3993">
        <v>1.093023255813953</v>
      </c>
      <c r="R3993">
        <v>0.94651162790697674</v>
      </c>
      <c r="S3993">
        <v>0.01</v>
      </c>
      <c r="T3993">
        <v>0.03</v>
      </c>
      <c r="U3993">
        <v>3598000</v>
      </c>
      <c r="V3993" t="s">
        <v>1400</v>
      </c>
      <c r="W3993">
        <v>0.22141925654021399</v>
      </c>
      <c r="X3993">
        <v>9.1044753987610926E-3</v>
      </c>
      <c r="Y3993">
        <v>11449</v>
      </c>
      <c r="Z3993">
        <v>1225043</v>
      </c>
      <c r="AA3993">
        <v>131079601</v>
      </c>
      <c r="AB3993" t="s">
        <v>393</v>
      </c>
      <c r="AC3993" t="s">
        <v>1418</v>
      </c>
    </row>
    <row r="3994" spans="1:29" x14ac:dyDescent="0.25">
      <c r="A3994" t="s">
        <v>32</v>
      </c>
      <c r="B3994" t="s">
        <v>416</v>
      </c>
      <c r="C3994" t="s">
        <v>445</v>
      </c>
      <c r="D3994" t="s">
        <v>1099</v>
      </c>
      <c r="E3994">
        <v>215</v>
      </c>
      <c r="F3994">
        <v>3779693441.3499999</v>
      </c>
      <c r="G3994">
        <v>1509077698</v>
      </c>
      <c r="H3994">
        <v>878060224</v>
      </c>
      <c r="I3994">
        <v>57</v>
      </c>
      <c r="J3994">
        <v>107</v>
      </c>
      <c r="K3994">
        <v>60</v>
      </c>
      <c r="L3994">
        <v>243785245</v>
      </c>
      <c r="M3994">
        <v>117</v>
      </c>
      <c r="N3994">
        <v>32</v>
      </c>
      <c r="O3994">
        <v>47</v>
      </c>
      <c r="P3994">
        <v>1.78125</v>
      </c>
      <c r="Q3994">
        <v>2.2765957446808511</v>
      </c>
      <c r="R3994">
        <v>2.0289228723404249</v>
      </c>
      <c r="S3994">
        <v>0.05</v>
      </c>
      <c r="T3994">
        <v>0.08</v>
      </c>
      <c r="U3994">
        <v>31692081.850000001</v>
      </c>
      <c r="V3994" t="s">
        <v>1400</v>
      </c>
      <c r="W3994">
        <v>0.23230990492350129</v>
      </c>
      <c r="X3994">
        <v>3.6093289484890732E-2</v>
      </c>
      <c r="Y3994">
        <v>46225</v>
      </c>
      <c r="Z3994">
        <v>9938375</v>
      </c>
      <c r="AA3994">
        <v>2136750625</v>
      </c>
      <c r="AB3994" t="s">
        <v>403</v>
      </c>
      <c r="AC3994" t="s">
        <v>1418</v>
      </c>
    </row>
    <row r="3995" spans="1:29" x14ac:dyDescent="0.25">
      <c r="A3995" t="s">
        <v>32</v>
      </c>
      <c r="B3995" t="s">
        <v>416</v>
      </c>
      <c r="C3995" t="s">
        <v>445</v>
      </c>
      <c r="D3995" t="s">
        <v>1096</v>
      </c>
      <c r="E3995">
        <v>78</v>
      </c>
      <c r="F3995">
        <v>1313948554</v>
      </c>
      <c r="G3995">
        <v>485412488</v>
      </c>
      <c r="H3995">
        <v>398115366</v>
      </c>
      <c r="I3995">
        <v>23</v>
      </c>
      <c r="J3995">
        <v>39</v>
      </c>
      <c r="K3995">
        <v>23</v>
      </c>
      <c r="L3995">
        <v>70882000</v>
      </c>
      <c r="M3995">
        <v>78</v>
      </c>
      <c r="N3995">
        <v>21</v>
      </c>
      <c r="O3995">
        <v>31</v>
      </c>
      <c r="P3995">
        <v>1.0952380952380949</v>
      </c>
      <c r="Q3995">
        <v>1.258064516129032</v>
      </c>
      <c r="R3995">
        <v>1.1766513056835639</v>
      </c>
      <c r="S3995">
        <v>0.02</v>
      </c>
      <c r="T3995">
        <v>5.5E-2</v>
      </c>
      <c r="U3995">
        <v>5316150</v>
      </c>
      <c r="V3995" t="s">
        <v>1400</v>
      </c>
      <c r="W3995">
        <v>0.30299159338319109</v>
      </c>
      <c r="X3995">
        <v>1.3353290161626169E-2</v>
      </c>
      <c r="Y3995">
        <v>6084</v>
      </c>
      <c r="Z3995">
        <v>474552</v>
      </c>
      <c r="AA3995">
        <v>37015056</v>
      </c>
      <c r="AB3995" t="s">
        <v>408</v>
      </c>
      <c r="AC3995" t="s">
        <v>1418</v>
      </c>
    </row>
    <row r="3996" spans="1:29" x14ac:dyDescent="0.25">
      <c r="A3996" t="s">
        <v>32</v>
      </c>
      <c r="B3996" t="s">
        <v>416</v>
      </c>
      <c r="C3996" t="s">
        <v>445</v>
      </c>
      <c r="D3996" t="s">
        <v>1093</v>
      </c>
      <c r="E3996">
        <v>119</v>
      </c>
      <c r="F3996">
        <v>1778690048.5799999</v>
      </c>
      <c r="G3996">
        <v>742469101</v>
      </c>
      <c r="H3996">
        <v>536995301</v>
      </c>
      <c r="I3996">
        <v>42</v>
      </c>
      <c r="J3996">
        <v>72</v>
      </c>
      <c r="K3996">
        <v>42</v>
      </c>
      <c r="L3996">
        <v>155717000</v>
      </c>
      <c r="M3996">
        <v>119</v>
      </c>
      <c r="N3996">
        <v>31</v>
      </c>
      <c r="O3996">
        <v>48</v>
      </c>
      <c r="P3996">
        <v>1.354838709677419</v>
      </c>
      <c r="Q3996">
        <v>1.5</v>
      </c>
      <c r="R3996">
        <v>1.42741935483871</v>
      </c>
      <c r="S3996">
        <v>3.5000000000000003E-2</v>
      </c>
      <c r="T3996">
        <v>0.08</v>
      </c>
      <c r="U3996">
        <v>17907455</v>
      </c>
      <c r="V3996" t="s">
        <v>1400</v>
      </c>
      <c r="W3996">
        <v>0.30190493359352022</v>
      </c>
      <c r="X3996">
        <v>3.3347507821115917E-2</v>
      </c>
      <c r="Y3996">
        <v>14161</v>
      </c>
      <c r="Z3996">
        <v>1685159</v>
      </c>
      <c r="AA3996">
        <v>200533921</v>
      </c>
      <c r="AB3996" t="s">
        <v>394</v>
      </c>
      <c r="AC3996" t="s">
        <v>1418</v>
      </c>
    </row>
    <row r="3997" spans="1:29" x14ac:dyDescent="0.25">
      <c r="A3997" t="s">
        <v>32</v>
      </c>
      <c r="B3997" t="s">
        <v>416</v>
      </c>
      <c r="C3997" t="s">
        <v>445</v>
      </c>
      <c r="D3997" t="s">
        <v>1095</v>
      </c>
      <c r="E3997">
        <v>121</v>
      </c>
      <c r="F3997">
        <v>1962430812.6300001</v>
      </c>
      <c r="G3997">
        <v>748195959</v>
      </c>
      <c r="H3997">
        <v>409684423.68000001</v>
      </c>
      <c r="I3997">
        <v>28</v>
      </c>
      <c r="J3997">
        <v>43</v>
      </c>
      <c r="K3997">
        <v>29</v>
      </c>
      <c r="L3997">
        <v>167613000</v>
      </c>
      <c r="M3997">
        <v>121</v>
      </c>
      <c r="N3997">
        <v>34</v>
      </c>
      <c r="O3997">
        <v>48</v>
      </c>
      <c r="P3997">
        <v>0.82352941176470584</v>
      </c>
      <c r="Q3997">
        <v>0.89583333333333337</v>
      </c>
      <c r="R3997">
        <v>0.85968137254901966</v>
      </c>
      <c r="S3997">
        <v>0.01</v>
      </c>
      <c r="T3997">
        <v>0.01</v>
      </c>
      <c r="U3997">
        <v>3352260</v>
      </c>
      <c r="V3997" t="s">
        <v>1400</v>
      </c>
      <c r="W3997">
        <v>0.2087637541376306</v>
      </c>
      <c r="X3997">
        <v>8.1825419914387902E-3</v>
      </c>
      <c r="Y3997">
        <v>14641</v>
      </c>
      <c r="Z3997">
        <v>1771561</v>
      </c>
      <c r="AA3997">
        <v>214358881</v>
      </c>
      <c r="AB3997" t="s">
        <v>391</v>
      </c>
      <c r="AC3997" t="s">
        <v>1418</v>
      </c>
    </row>
    <row r="3998" spans="1:29" x14ac:dyDescent="0.25">
      <c r="A3998" t="s">
        <v>32</v>
      </c>
      <c r="B3998" t="s">
        <v>416</v>
      </c>
      <c r="C3998" t="s">
        <v>445</v>
      </c>
      <c r="D3998" t="s">
        <v>1104</v>
      </c>
      <c r="E3998">
        <v>128</v>
      </c>
      <c r="F3998">
        <v>2009903130.4000001</v>
      </c>
      <c r="G3998">
        <v>842617019</v>
      </c>
      <c r="H3998">
        <v>495761829.39999998</v>
      </c>
      <c r="I3998">
        <v>34</v>
      </c>
      <c r="J3998">
        <v>47</v>
      </c>
      <c r="K3998">
        <v>35</v>
      </c>
      <c r="L3998">
        <v>92315000</v>
      </c>
      <c r="M3998">
        <v>128</v>
      </c>
      <c r="N3998">
        <v>33</v>
      </c>
      <c r="O3998">
        <v>51</v>
      </c>
      <c r="P3998">
        <v>1.0303030303030301</v>
      </c>
      <c r="Q3998">
        <v>0.92156862745098034</v>
      </c>
      <c r="R3998">
        <v>0.97593582887700536</v>
      </c>
      <c r="S3998">
        <v>0.02</v>
      </c>
      <c r="T3998">
        <v>1.4999999999999999E-2</v>
      </c>
      <c r="U3998">
        <v>3231025</v>
      </c>
      <c r="V3998" t="s">
        <v>1400</v>
      </c>
      <c r="W3998">
        <v>0.2466595637877016</v>
      </c>
      <c r="X3998">
        <v>6.5172927974515016E-3</v>
      </c>
      <c r="Y3998">
        <v>16384</v>
      </c>
      <c r="Z3998">
        <v>2097152</v>
      </c>
      <c r="AA3998">
        <v>268435456</v>
      </c>
      <c r="AB3998" t="s">
        <v>391</v>
      </c>
      <c r="AC3998" t="s">
        <v>1418</v>
      </c>
    </row>
    <row r="3999" spans="1:29" x14ac:dyDescent="0.25">
      <c r="A3999" t="s">
        <v>32</v>
      </c>
      <c r="B3999" t="s">
        <v>416</v>
      </c>
      <c r="C3999" t="s">
        <v>445</v>
      </c>
      <c r="D3999" t="s">
        <v>1105</v>
      </c>
      <c r="E3999">
        <v>91</v>
      </c>
      <c r="F3999">
        <v>1723053038</v>
      </c>
      <c r="G3999">
        <v>615283126</v>
      </c>
      <c r="H3999">
        <v>204771530</v>
      </c>
      <c r="I3999">
        <v>17</v>
      </c>
      <c r="J3999">
        <v>37</v>
      </c>
      <c r="K3999">
        <v>18</v>
      </c>
      <c r="L3999">
        <v>62450000</v>
      </c>
      <c r="M3999">
        <v>91</v>
      </c>
      <c r="N3999">
        <v>19</v>
      </c>
      <c r="O3999">
        <v>29</v>
      </c>
      <c r="P3999">
        <v>0.89473684210526316</v>
      </c>
      <c r="Q3999">
        <v>1.2758620689655169</v>
      </c>
      <c r="R3999">
        <v>1.0852994555353901</v>
      </c>
      <c r="S3999">
        <v>0.01</v>
      </c>
      <c r="T3999">
        <v>5.5E-2</v>
      </c>
      <c r="U3999">
        <v>4059250</v>
      </c>
      <c r="V3999" t="s">
        <v>1400</v>
      </c>
      <c r="W3999">
        <v>0.11884226746594211</v>
      </c>
      <c r="X3999">
        <v>1.982331235206379E-2</v>
      </c>
      <c r="Y3999">
        <v>8281</v>
      </c>
      <c r="Z3999">
        <v>753571</v>
      </c>
      <c r="AA3999">
        <v>68574961</v>
      </c>
      <c r="AB3999" t="s">
        <v>392</v>
      </c>
      <c r="AC3999" t="s">
        <v>1418</v>
      </c>
    </row>
    <row r="4000" spans="1:29" x14ac:dyDescent="0.25">
      <c r="A4000" t="s">
        <v>32</v>
      </c>
      <c r="B4000" t="s">
        <v>416</v>
      </c>
      <c r="C4000" t="s">
        <v>445</v>
      </c>
      <c r="D4000" t="s">
        <v>1100</v>
      </c>
      <c r="E4000">
        <v>118</v>
      </c>
      <c r="F4000">
        <v>2192025354.5799999</v>
      </c>
      <c r="G4000">
        <v>846443957</v>
      </c>
      <c r="H4000">
        <v>606962399</v>
      </c>
      <c r="I4000">
        <v>36</v>
      </c>
      <c r="J4000">
        <v>59</v>
      </c>
      <c r="K4000">
        <v>36</v>
      </c>
      <c r="L4000">
        <v>164184000</v>
      </c>
      <c r="M4000">
        <v>118</v>
      </c>
      <c r="N4000">
        <v>32</v>
      </c>
      <c r="O4000">
        <v>47</v>
      </c>
      <c r="P4000">
        <v>1.125</v>
      </c>
      <c r="Q4000">
        <v>1.2553191489361699</v>
      </c>
      <c r="R4000">
        <v>1.1901595744680851</v>
      </c>
      <c r="S4000">
        <v>2.5000000000000001E-2</v>
      </c>
      <c r="T4000">
        <v>5.5E-2</v>
      </c>
      <c r="U4000">
        <v>13134720</v>
      </c>
      <c r="V4000" t="s">
        <v>1400</v>
      </c>
      <c r="W4000">
        <v>0.27689570183657669</v>
      </c>
      <c r="X4000">
        <v>2.1640088449696539E-2</v>
      </c>
      <c r="Y4000">
        <v>13924</v>
      </c>
      <c r="Z4000">
        <v>1643032</v>
      </c>
      <c r="AA4000">
        <v>193877776</v>
      </c>
      <c r="AB4000" t="s">
        <v>394</v>
      </c>
      <c r="AC4000" t="s">
        <v>1418</v>
      </c>
    </row>
    <row r="4001" spans="1:29" x14ac:dyDescent="0.25">
      <c r="A4001" t="s">
        <v>32</v>
      </c>
      <c r="B4001" t="s">
        <v>416</v>
      </c>
      <c r="C4001" t="s">
        <v>445</v>
      </c>
      <c r="D4001" t="s">
        <v>1102</v>
      </c>
      <c r="E4001">
        <v>85</v>
      </c>
      <c r="F4001">
        <v>1362652891.8099999</v>
      </c>
      <c r="G4001">
        <v>579154603</v>
      </c>
      <c r="H4001">
        <v>227566957.94999999</v>
      </c>
      <c r="I4001">
        <v>17</v>
      </c>
      <c r="J4001">
        <v>29</v>
      </c>
      <c r="K4001">
        <v>17</v>
      </c>
      <c r="L4001">
        <v>48941000</v>
      </c>
      <c r="M4001">
        <v>85</v>
      </c>
      <c r="N4001">
        <v>21</v>
      </c>
      <c r="O4001">
        <v>34</v>
      </c>
      <c r="P4001">
        <v>0.80952380952380953</v>
      </c>
      <c r="Q4001">
        <v>0.8529411764705882</v>
      </c>
      <c r="R4001">
        <v>0.83123249299719892</v>
      </c>
      <c r="S4001">
        <v>0.01</v>
      </c>
      <c r="T4001">
        <v>0.01</v>
      </c>
      <c r="U4001">
        <v>978820</v>
      </c>
      <c r="V4001" t="s">
        <v>1400</v>
      </c>
      <c r="W4001">
        <v>0.1670028804237334</v>
      </c>
      <c r="X4001">
        <v>4.301239550844908E-3</v>
      </c>
      <c r="Y4001">
        <v>7225</v>
      </c>
      <c r="Z4001">
        <v>614125</v>
      </c>
      <c r="AA4001">
        <v>52200625</v>
      </c>
      <c r="AB4001" t="s">
        <v>410</v>
      </c>
      <c r="AC4001" t="s">
        <v>1418</v>
      </c>
    </row>
    <row r="4002" spans="1:29" x14ac:dyDescent="0.25">
      <c r="A4002" t="s">
        <v>32</v>
      </c>
      <c r="B4002" t="s">
        <v>416</v>
      </c>
      <c r="C4002" t="s">
        <v>445</v>
      </c>
      <c r="D4002" t="s">
        <v>1103</v>
      </c>
      <c r="E4002">
        <v>101</v>
      </c>
      <c r="F4002">
        <v>1871748631.98</v>
      </c>
      <c r="G4002">
        <v>627320512</v>
      </c>
      <c r="H4002">
        <v>363813598</v>
      </c>
      <c r="I4002">
        <v>24</v>
      </c>
      <c r="J4002">
        <v>40</v>
      </c>
      <c r="K4002">
        <v>24</v>
      </c>
      <c r="L4002">
        <v>112642000</v>
      </c>
      <c r="M4002">
        <v>101</v>
      </c>
      <c r="N4002">
        <v>30</v>
      </c>
      <c r="O4002">
        <v>40</v>
      </c>
      <c r="P4002">
        <v>0.8</v>
      </c>
      <c r="Q4002">
        <v>1</v>
      </c>
      <c r="R4002">
        <v>0.9</v>
      </c>
      <c r="S4002">
        <v>0.01</v>
      </c>
      <c r="T4002">
        <v>0.03</v>
      </c>
      <c r="U4002">
        <v>4505680</v>
      </c>
      <c r="V4002" t="s">
        <v>1400</v>
      </c>
      <c r="W4002">
        <v>0.1943709704305463</v>
      </c>
      <c r="X4002">
        <v>1.238458382196039E-2</v>
      </c>
      <c r="Y4002">
        <v>10201</v>
      </c>
      <c r="Z4002">
        <v>1030301</v>
      </c>
      <c r="AA4002">
        <v>104060401</v>
      </c>
      <c r="AB4002" t="s">
        <v>393</v>
      </c>
      <c r="AC4002" t="s">
        <v>1418</v>
      </c>
    </row>
    <row r="4003" spans="1:29" x14ac:dyDescent="0.25">
      <c r="A4003" t="s">
        <v>33</v>
      </c>
      <c r="B4003" t="s">
        <v>416</v>
      </c>
      <c r="C4003" t="s">
        <v>445</v>
      </c>
      <c r="D4003" t="s">
        <v>1100</v>
      </c>
      <c r="E4003">
        <v>123</v>
      </c>
      <c r="F4003">
        <v>2193713233</v>
      </c>
      <c r="G4003">
        <v>804768866</v>
      </c>
      <c r="H4003">
        <v>446406968.32999998</v>
      </c>
      <c r="I4003">
        <v>35</v>
      </c>
      <c r="J4003">
        <v>53</v>
      </c>
      <c r="K4003">
        <v>35</v>
      </c>
      <c r="L4003">
        <v>108850246</v>
      </c>
      <c r="M4003">
        <v>123</v>
      </c>
      <c r="N4003">
        <v>35</v>
      </c>
      <c r="O4003">
        <v>49</v>
      </c>
      <c r="P4003">
        <v>1</v>
      </c>
      <c r="Q4003">
        <v>1.081632653061225</v>
      </c>
      <c r="R4003">
        <v>1.0408163265306121</v>
      </c>
      <c r="S4003">
        <v>0.02</v>
      </c>
      <c r="T4003">
        <v>0.03</v>
      </c>
      <c r="U4003">
        <v>5442512.2999999998</v>
      </c>
      <c r="V4003" t="s">
        <v>1400</v>
      </c>
      <c r="W4003">
        <v>0.2034937664662389</v>
      </c>
      <c r="X4003">
        <v>1.2191817525520119E-2</v>
      </c>
      <c r="Y4003">
        <v>15129</v>
      </c>
      <c r="Z4003">
        <v>1860867</v>
      </c>
      <c r="AA4003">
        <v>228886641</v>
      </c>
      <c r="AB4003" t="s">
        <v>391</v>
      </c>
      <c r="AC4003" t="s">
        <v>1418</v>
      </c>
    </row>
    <row r="4004" spans="1:29" x14ac:dyDescent="0.25">
      <c r="A4004" t="s">
        <v>33</v>
      </c>
      <c r="B4004" t="s">
        <v>416</v>
      </c>
      <c r="C4004" t="s">
        <v>445</v>
      </c>
      <c r="D4004" t="s">
        <v>1096</v>
      </c>
      <c r="E4004">
        <v>94</v>
      </c>
      <c r="F4004">
        <v>1671057301.3499999</v>
      </c>
      <c r="G4004">
        <v>596759205</v>
      </c>
      <c r="H4004">
        <v>339190071</v>
      </c>
      <c r="I4004">
        <v>21</v>
      </c>
      <c r="J4004">
        <v>38</v>
      </c>
      <c r="K4004">
        <v>21</v>
      </c>
      <c r="L4004">
        <v>84561000</v>
      </c>
      <c r="M4004">
        <v>94</v>
      </c>
      <c r="N4004">
        <v>26</v>
      </c>
      <c r="O4004">
        <v>38</v>
      </c>
      <c r="P4004">
        <v>0.80769230769230771</v>
      </c>
      <c r="Q4004">
        <v>1</v>
      </c>
      <c r="R4004">
        <v>0.90384615384615385</v>
      </c>
      <c r="S4004">
        <v>0.01</v>
      </c>
      <c r="T4004">
        <v>0.03</v>
      </c>
      <c r="U4004">
        <v>3382440</v>
      </c>
      <c r="V4004" t="s">
        <v>1400</v>
      </c>
      <c r="W4004">
        <v>0.20297931778041239</v>
      </c>
      <c r="X4004">
        <v>9.9721079394449602E-3</v>
      </c>
      <c r="Y4004">
        <v>8836</v>
      </c>
      <c r="Z4004">
        <v>830584</v>
      </c>
      <c r="AA4004">
        <v>78074896</v>
      </c>
      <c r="AB4004" t="s">
        <v>392</v>
      </c>
      <c r="AC4004" t="s">
        <v>1418</v>
      </c>
    </row>
    <row r="4005" spans="1:29" x14ac:dyDescent="0.25">
      <c r="A4005" t="s">
        <v>33</v>
      </c>
      <c r="B4005" t="s">
        <v>416</v>
      </c>
      <c r="C4005" t="s">
        <v>445</v>
      </c>
      <c r="D4005" t="s">
        <v>1104</v>
      </c>
      <c r="E4005">
        <v>114</v>
      </c>
      <c r="F4005">
        <v>1701403330.4000001</v>
      </c>
      <c r="G4005">
        <v>718456658</v>
      </c>
      <c r="H4005">
        <v>543467015.39999998</v>
      </c>
      <c r="I4005">
        <v>41</v>
      </c>
      <c r="J4005">
        <v>57</v>
      </c>
      <c r="K4005">
        <v>41</v>
      </c>
      <c r="L4005">
        <v>79407986</v>
      </c>
      <c r="M4005">
        <v>114</v>
      </c>
      <c r="N4005">
        <v>30</v>
      </c>
      <c r="O4005">
        <v>46</v>
      </c>
      <c r="P4005">
        <v>1.3666666666666669</v>
      </c>
      <c r="Q4005">
        <v>1.2391304347826091</v>
      </c>
      <c r="R4005">
        <v>1.302898550724638</v>
      </c>
      <c r="S4005">
        <v>3.5000000000000003E-2</v>
      </c>
      <c r="T4005">
        <v>5.5E-2</v>
      </c>
      <c r="U4005">
        <v>7146718.7400000002</v>
      </c>
      <c r="V4005" t="s">
        <v>1400</v>
      </c>
      <c r="W4005">
        <v>0.3194227998085738</v>
      </c>
      <c r="X4005">
        <v>1.315023458183549E-2</v>
      </c>
      <c r="Y4005">
        <v>12996</v>
      </c>
      <c r="Z4005">
        <v>1481544</v>
      </c>
      <c r="AA4005">
        <v>168896016</v>
      </c>
      <c r="AB4005" t="s">
        <v>394</v>
      </c>
      <c r="AC4005" t="s">
        <v>1418</v>
      </c>
    </row>
    <row r="4006" spans="1:29" x14ac:dyDescent="0.25">
      <c r="A4006" t="s">
        <v>33</v>
      </c>
      <c r="B4006" t="s">
        <v>416</v>
      </c>
      <c r="C4006" t="s">
        <v>445</v>
      </c>
      <c r="D4006" t="s">
        <v>1101</v>
      </c>
      <c r="E4006">
        <v>120</v>
      </c>
      <c r="F4006">
        <v>2077197970</v>
      </c>
      <c r="G4006">
        <v>792997673</v>
      </c>
      <c r="H4006">
        <v>643283670</v>
      </c>
      <c r="I4006">
        <v>39</v>
      </c>
      <c r="J4006">
        <v>60</v>
      </c>
      <c r="K4006">
        <v>39</v>
      </c>
      <c r="L4006">
        <v>128895000</v>
      </c>
      <c r="M4006">
        <v>120</v>
      </c>
      <c r="N4006">
        <v>32</v>
      </c>
      <c r="O4006">
        <v>48</v>
      </c>
      <c r="P4006">
        <v>1.21875</v>
      </c>
      <c r="Q4006">
        <v>1.25</v>
      </c>
      <c r="R4006">
        <v>1.234375</v>
      </c>
      <c r="S4006">
        <v>3.5000000000000003E-2</v>
      </c>
      <c r="T4006">
        <v>5.5E-2</v>
      </c>
      <c r="U4006">
        <v>11600550</v>
      </c>
      <c r="V4006" t="s">
        <v>1400</v>
      </c>
      <c r="W4006">
        <v>0.30968818537792042</v>
      </c>
      <c r="X4006">
        <v>1.803333512259063E-2</v>
      </c>
      <c r="Y4006">
        <v>14400</v>
      </c>
      <c r="Z4006">
        <v>1728000</v>
      </c>
      <c r="AA4006">
        <v>207360000</v>
      </c>
      <c r="AB4006" t="s">
        <v>391</v>
      </c>
      <c r="AC4006" t="s">
        <v>1418</v>
      </c>
    </row>
    <row r="4007" spans="1:29" x14ac:dyDescent="0.25">
      <c r="A4007" t="s">
        <v>33</v>
      </c>
      <c r="B4007" t="s">
        <v>416</v>
      </c>
      <c r="C4007" t="s">
        <v>445</v>
      </c>
      <c r="D4007" t="s">
        <v>1102</v>
      </c>
      <c r="E4007">
        <v>139</v>
      </c>
      <c r="F4007">
        <v>2138227864.6700001</v>
      </c>
      <c r="G4007">
        <v>900827803</v>
      </c>
      <c r="H4007">
        <v>356503276</v>
      </c>
      <c r="I4007">
        <v>31</v>
      </c>
      <c r="J4007">
        <v>64</v>
      </c>
      <c r="K4007">
        <v>31</v>
      </c>
      <c r="L4007">
        <v>128901532</v>
      </c>
      <c r="M4007">
        <v>139</v>
      </c>
      <c r="N4007">
        <v>38</v>
      </c>
      <c r="O4007">
        <v>56</v>
      </c>
      <c r="P4007">
        <v>0.81578947368421051</v>
      </c>
      <c r="Q4007">
        <v>1.142857142857143</v>
      </c>
      <c r="R4007">
        <v>0.97932330827067671</v>
      </c>
      <c r="S4007">
        <v>0.01</v>
      </c>
      <c r="T4007">
        <v>4.4999999999999998E-2</v>
      </c>
      <c r="U4007">
        <v>7089584.2599999998</v>
      </c>
      <c r="V4007" t="s">
        <v>1400</v>
      </c>
      <c r="W4007">
        <v>0.16672838376606811</v>
      </c>
      <c r="X4007">
        <v>1.9886449121999088E-2</v>
      </c>
      <c r="Y4007">
        <v>19321</v>
      </c>
      <c r="Z4007">
        <v>2685619</v>
      </c>
      <c r="AA4007">
        <v>373301041</v>
      </c>
      <c r="AB4007" t="s">
        <v>396</v>
      </c>
      <c r="AC4007" t="s">
        <v>1418</v>
      </c>
    </row>
    <row r="4008" spans="1:29" x14ac:dyDescent="0.25">
      <c r="A4008" t="s">
        <v>33</v>
      </c>
      <c r="B4008" t="s">
        <v>416</v>
      </c>
      <c r="C4008" t="s">
        <v>445</v>
      </c>
      <c r="D4008" t="s">
        <v>1093</v>
      </c>
      <c r="E4008">
        <v>125</v>
      </c>
      <c r="F4008">
        <v>1965020646</v>
      </c>
      <c r="G4008">
        <v>741096032</v>
      </c>
      <c r="H4008">
        <v>432521612</v>
      </c>
      <c r="I4008">
        <v>35</v>
      </c>
      <c r="J4008">
        <v>67</v>
      </c>
      <c r="K4008">
        <v>35</v>
      </c>
      <c r="L4008">
        <v>118060000</v>
      </c>
      <c r="M4008">
        <v>125</v>
      </c>
      <c r="N4008">
        <v>35</v>
      </c>
      <c r="O4008">
        <v>50</v>
      </c>
      <c r="P4008">
        <v>1</v>
      </c>
      <c r="Q4008">
        <v>1.34</v>
      </c>
      <c r="R4008">
        <v>1.17</v>
      </c>
      <c r="S4008">
        <v>0.02</v>
      </c>
      <c r="T4008">
        <v>5.5E-2</v>
      </c>
      <c r="U4008">
        <v>8854500</v>
      </c>
      <c r="V4008" t="s">
        <v>1400</v>
      </c>
      <c r="W4008">
        <v>0.2201104669716534</v>
      </c>
      <c r="X4008">
        <v>2.0471809394810081E-2</v>
      </c>
      <c r="Y4008">
        <v>15625</v>
      </c>
      <c r="Z4008">
        <v>1953125</v>
      </c>
      <c r="AA4008">
        <v>244140625</v>
      </c>
      <c r="AB4008" t="s">
        <v>391</v>
      </c>
      <c r="AC4008" t="s">
        <v>1418</v>
      </c>
    </row>
    <row r="4009" spans="1:29" x14ac:dyDescent="0.25">
      <c r="A4009" t="s">
        <v>33</v>
      </c>
      <c r="B4009" t="s">
        <v>416</v>
      </c>
      <c r="C4009" t="s">
        <v>445</v>
      </c>
      <c r="D4009" t="s">
        <v>1099</v>
      </c>
      <c r="E4009">
        <v>152</v>
      </c>
      <c r="F4009">
        <v>2879086623</v>
      </c>
      <c r="G4009">
        <v>1079964769</v>
      </c>
      <c r="H4009">
        <v>988829791</v>
      </c>
      <c r="I4009">
        <v>53</v>
      </c>
      <c r="J4009">
        <v>96</v>
      </c>
      <c r="K4009">
        <v>57</v>
      </c>
      <c r="L4009">
        <v>247620000</v>
      </c>
      <c r="M4009">
        <v>152</v>
      </c>
      <c r="N4009">
        <v>42</v>
      </c>
      <c r="O4009">
        <v>61</v>
      </c>
      <c r="P4009">
        <v>1.2619047619047621</v>
      </c>
      <c r="Q4009">
        <v>1.5737704918032791</v>
      </c>
      <c r="R4009">
        <v>1.41783762685402</v>
      </c>
      <c r="S4009">
        <v>3.5000000000000003E-2</v>
      </c>
      <c r="T4009">
        <v>0.08</v>
      </c>
      <c r="U4009">
        <v>28476300</v>
      </c>
      <c r="V4009" t="s">
        <v>1400</v>
      </c>
      <c r="W4009">
        <v>0.34345260163434832</v>
      </c>
      <c r="X4009">
        <v>2.879797944922555E-2</v>
      </c>
      <c r="Y4009">
        <v>23104</v>
      </c>
      <c r="Z4009">
        <v>3511808</v>
      </c>
      <c r="AA4009">
        <v>533794816</v>
      </c>
      <c r="AB4009" t="s">
        <v>397</v>
      </c>
      <c r="AC4009" t="s">
        <v>1418</v>
      </c>
    </row>
    <row r="4010" spans="1:29" x14ac:dyDescent="0.25">
      <c r="A4010" t="s">
        <v>33</v>
      </c>
      <c r="B4010" t="s">
        <v>416</v>
      </c>
      <c r="C4010" t="s">
        <v>445</v>
      </c>
      <c r="D4010" t="s">
        <v>1098</v>
      </c>
      <c r="E4010">
        <v>105</v>
      </c>
      <c r="F4010">
        <v>1838790431.78</v>
      </c>
      <c r="G4010">
        <v>720062925</v>
      </c>
      <c r="H4010">
        <v>428067006</v>
      </c>
      <c r="I4010">
        <v>29</v>
      </c>
      <c r="J4010">
        <v>51</v>
      </c>
      <c r="K4010">
        <v>29</v>
      </c>
      <c r="L4010">
        <v>119757000</v>
      </c>
      <c r="M4010">
        <v>105</v>
      </c>
      <c r="N4010">
        <v>29</v>
      </c>
      <c r="O4010">
        <v>42</v>
      </c>
      <c r="P4010">
        <v>1</v>
      </c>
      <c r="Q4010">
        <v>1.214285714285714</v>
      </c>
      <c r="R4010">
        <v>1.107142857142857</v>
      </c>
      <c r="S4010">
        <v>0.02</v>
      </c>
      <c r="T4010">
        <v>5.5E-2</v>
      </c>
      <c r="U4010">
        <v>8981775</v>
      </c>
      <c r="V4010" t="s">
        <v>1400</v>
      </c>
      <c r="W4010">
        <v>0.2327981474134708</v>
      </c>
      <c r="X4010">
        <v>2.0982170721188451E-2</v>
      </c>
      <c r="Y4010">
        <v>11025</v>
      </c>
      <c r="Z4010">
        <v>1157625</v>
      </c>
      <c r="AA4010">
        <v>121550625</v>
      </c>
      <c r="AB4010" t="s">
        <v>393</v>
      </c>
      <c r="AC4010" t="s">
        <v>1418</v>
      </c>
    </row>
    <row r="4011" spans="1:29" x14ac:dyDescent="0.25">
      <c r="A4011" t="s">
        <v>33</v>
      </c>
      <c r="B4011" t="s">
        <v>416</v>
      </c>
      <c r="C4011" t="s">
        <v>445</v>
      </c>
      <c r="D4011" t="s">
        <v>1092</v>
      </c>
      <c r="E4011">
        <v>99</v>
      </c>
      <c r="F4011">
        <v>1341447873</v>
      </c>
      <c r="G4011">
        <v>663782653</v>
      </c>
      <c r="H4011">
        <v>289095662</v>
      </c>
      <c r="I4011">
        <v>24</v>
      </c>
      <c r="J4011">
        <v>42</v>
      </c>
      <c r="K4011">
        <v>26</v>
      </c>
      <c r="L4011">
        <v>62853000</v>
      </c>
      <c r="M4011">
        <v>99</v>
      </c>
      <c r="N4011">
        <v>24</v>
      </c>
      <c r="O4011">
        <v>40</v>
      </c>
      <c r="P4011">
        <v>1</v>
      </c>
      <c r="Q4011">
        <v>1.05</v>
      </c>
      <c r="R4011">
        <v>1.0249999999999999</v>
      </c>
      <c r="S4011">
        <v>0.02</v>
      </c>
      <c r="T4011">
        <v>0.03</v>
      </c>
      <c r="U4011">
        <v>3142650</v>
      </c>
      <c r="V4011" t="s">
        <v>1400</v>
      </c>
      <c r="W4011">
        <v>0.21551017211982271</v>
      </c>
      <c r="X4011">
        <v>1.0870623164176019E-2</v>
      </c>
      <c r="Y4011">
        <v>9801</v>
      </c>
      <c r="Z4011">
        <v>970299</v>
      </c>
      <c r="AA4011">
        <v>96059601</v>
      </c>
      <c r="AB4011" t="s">
        <v>392</v>
      </c>
      <c r="AC4011" t="s">
        <v>1418</v>
      </c>
    </row>
    <row r="4012" spans="1:29" x14ac:dyDescent="0.25">
      <c r="A4012" t="s">
        <v>33</v>
      </c>
      <c r="B4012" t="s">
        <v>416</v>
      </c>
      <c r="C4012" t="s">
        <v>445</v>
      </c>
      <c r="D4012" t="s">
        <v>1094</v>
      </c>
      <c r="E4012">
        <v>116</v>
      </c>
      <c r="F4012">
        <v>1931453289.0799999</v>
      </c>
      <c r="G4012">
        <v>759807847</v>
      </c>
      <c r="H4012">
        <v>524107877.49000001</v>
      </c>
      <c r="I4012">
        <v>31</v>
      </c>
      <c r="J4012">
        <v>70</v>
      </c>
      <c r="K4012">
        <v>31</v>
      </c>
      <c r="L4012">
        <v>180425000</v>
      </c>
      <c r="M4012">
        <v>116</v>
      </c>
      <c r="N4012">
        <v>34</v>
      </c>
      <c r="O4012">
        <v>46</v>
      </c>
      <c r="P4012">
        <v>0.91176470588235292</v>
      </c>
      <c r="Q4012">
        <v>1.5217391304347829</v>
      </c>
      <c r="R4012">
        <v>1.216751918158568</v>
      </c>
      <c r="S4012">
        <v>1.4999999999999999E-2</v>
      </c>
      <c r="T4012">
        <v>0.08</v>
      </c>
      <c r="U4012">
        <v>17140375</v>
      </c>
      <c r="V4012" t="s">
        <v>1400</v>
      </c>
      <c r="W4012">
        <v>0.27135415619584868</v>
      </c>
      <c r="X4012">
        <v>3.2703906459270952E-2</v>
      </c>
      <c r="Y4012">
        <v>13456</v>
      </c>
      <c r="Z4012">
        <v>1560896</v>
      </c>
      <c r="AA4012">
        <v>181063936</v>
      </c>
      <c r="AB4012" t="s">
        <v>394</v>
      </c>
      <c r="AC4012" t="s">
        <v>1418</v>
      </c>
    </row>
    <row r="4013" spans="1:29" x14ac:dyDescent="0.25">
      <c r="A4013" t="s">
        <v>33</v>
      </c>
      <c r="B4013" t="s">
        <v>416</v>
      </c>
      <c r="C4013" t="s">
        <v>445</v>
      </c>
      <c r="D4013" t="s">
        <v>1105</v>
      </c>
      <c r="E4013">
        <v>131</v>
      </c>
      <c r="F4013">
        <v>2525616745</v>
      </c>
      <c r="G4013">
        <v>863972297</v>
      </c>
      <c r="H4013">
        <v>520811093</v>
      </c>
      <c r="I4013">
        <v>29</v>
      </c>
      <c r="J4013">
        <v>49</v>
      </c>
      <c r="K4013">
        <v>31</v>
      </c>
      <c r="L4013">
        <v>80523000</v>
      </c>
      <c r="M4013">
        <v>131</v>
      </c>
      <c r="N4013">
        <v>28</v>
      </c>
      <c r="O4013">
        <v>42</v>
      </c>
      <c r="P4013">
        <v>1.035714285714286</v>
      </c>
      <c r="Q4013">
        <v>1.166666666666667</v>
      </c>
      <c r="R4013">
        <v>1.1011904761904761</v>
      </c>
      <c r="S4013">
        <v>0.02</v>
      </c>
      <c r="T4013">
        <v>4.4999999999999998E-2</v>
      </c>
      <c r="U4013">
        <v>5233995</v>
      </c>
      <c r="V4013" t="s">
        <v>1400</v>
      </c>
      <c r="W4013">
        <v>0.20621145074012409</v>
      </c>
      <c r="X4013">
        <v>1.004969953664178E-2</v>
      </c>
      <c r="Y4013">
        <v>17161</v>
      </c>
      <c r="Z4013">
        <v>2248091</v>
      </c>
      <c r="AA4013">
        <v>294499921</v>
      </c>
      <c r="AB4013" t="s">
        <v>396</v>
      </c>
      <c r="AC4013" t="s">
        <v>1418</v>
      </c>
    </row>
    <row r="4014" spans="1:29" x14ac:dyDescent="0.25">
      <c r="A4014" t="s">
        <v>33</v>
      </c>
      <c r="B4014" t="s">
        <v>416</v>
      </c>
      <c r="C4014" t="s">
        <v>445</v>
      </c>
      <c r="D4014" t="s">
        <v>1095</v>
      </c>
      <c r="E4014">
        <v>114</v>
      </c>
      <c r="F4014">
        <v>1840406637.6300001</v>
      </c>
      <c r="G4014">
        <v>853395998</v>
      </c>
      <c r="H4014">
        <v>394109488.68000001</v>
      </c>
      <c r="I4014">
        <v>27</v>
      </c>
      <c r="J4014">
        <v>33</v>
      </c>
      <c r="K4014">
        <v>27</v>
      </c>
      <c r="L4014">
        <v>59405000</v>
      </c>
      <c r="M4014">
        <v>114</v>
      </c>
      <c r="N4014">
        <v>27</v>
      </c>
      <c r="O4014">
        <v>46</v>
      </c>
      <c r="P4014">
        <v>1</v>
      </c>
      <c r="Q4014">
        <v>0.71739130434782605</v>
      </c>
      <c r="R4014">
        <v>0.85869565217391308</v>
      </c>
      <c r="S4014">
        <v>0.02</v>
      </c>
      <c r="T4014">
        <v>0</v>
      </c>
      <c r="U4014">
        <v>1188100</v>
      </c>
      <c r="V4014" t="s">
        <v>1400</v>
      </c>
      <c r="W4014">
        <v>0.21414261425807399</v>
      </c>
      <c r="X4014">
        <v>3.0146444937911312E-3</v>
      </c>
      <c r="Y4014">
        <v>12996</v>
      </c>
      <c r="Z4014">
        <v>1481544</v>
      </c>
      <c r="AA4014">
        <v>168896016</v>
      </c>
      <c r="AB4014" t="s">
        <v>394</v>
      </c>
      <c r="AC4014" t="s">
        <v>1418</v>
      </c>
    </row>
    <row r="4015" spans="1:29" x14ac:dyDescent="0.25">
      <c r="A4015" t="s">
        <v>34</v>
      </c>
      <c r="B4015" t="s">
        <v>416</v>
      </c>
      <c r="C4015" t="s">
        <v>445</v>
      </c>
      <c r="D4015" t="s">
        <v>1100</v>
      </c>
      <c r="E4015">
        <v>130</v>
      </c>
      <c r="F4015">
        <v>2150821523.5799999</v>
      </c>
      <c r="G4015">
        <v>874968256</v>
      </c>
      <c r="H4015">
        <v>707038148.33000004</v>
      </c>
      <c r="I4015">
        <v>46</v>
      </c>
      <c r="J4015">
        <v>71</v>
      </c>
      <c r="K4015">
        <v>47</v>
      </c>
      <c r="L4015">
        <v>187531246</v>
      </c>
      <c r="M4015">
        <v>130</v>
      </c>
      <c r="N4015">
        <v>35</v>
      </c>
      <c r="O4015">
        <v>52</v>
      </c>
      <c r="P4015">
        <v>1.3142857142857141</v>
      </c>
      <c r="Q4015">
        <v>1.365384615384615</v>
      </c>
      <c r="R4015">
        <v>1.339835164835165</v>
      </c>
      <c r="S4015">
        <v>3.5000000000000003E-2</v>
      </c>
      <c r="T4015">
        <v>5.5E-2</v>
      </c>
      <c r="U4015">
        <v>16877812.140000001</v>
      </c>
      <c r="V4015" t="s">
        <v>1400</v>
      </c>
      <c r="W4015">
        <v>0.32872934391745767</v>
      </c>
      <c r="X4015">
        <v>2.3871147801380759E-2</v>
      </c>
      <c r="Y4015">
        <v>16900</v>
      </c>
      <c r="Z4015">
        <v>2197000</v>
      </c>
      <c r="AA4015">
        <v>285610000</v>
      </c>
      <c r="AB4015" t="s">
        <v>396</v>
      </c>
      <c r="AC4015" t="s">
        <v>1418</v>
      </c>
    </row>
    <row r="4016" spans="1:29" x14ac:dyDescent="0.25">
      <c r="A4016" t="s">
        <v>34</v>
      </c>
      <c r="B4016" t="s">
        <v>416</v>
      </c>
      <c r="C4016" t="s">
        <v>445</v>
      </c>
      <c r="D4016" t="s">
        <v>1104</v>
      </c>
      <c r="E4016">
        <v>119</v>
      </c>
      <c r="F4016">
        <v>2014203663.4000001</v>
      </c>
      <c r="G4016">
        <v>720239405</v>
      </c>
      <c r="H4016">
        <v>656335320.39999998</v>
      </c>
      <c r="I4016">
        <v>44</v>
      </c>
      <c r="J4016">
        <v>58</v>
      </c>
      <c r="K4016">
        <v>44</v>
      </c>
      <c r="L4016">
        <v>102282000</v>
      </c>
      <c r="M4016">
        <v>119</v>
      </c>
      <c r="N4016">
        <v>32</v>
      </c>
      <c r="O4016">
        <v>48</v>
      </c>
      <c r="P4016">
        <v>1.375</v>
      </c>
      <c r="Q4016">
        <v>1.208333333333333</v>
      </c>
      <c r="R4016">
        <v>1.291666666666667</v>
      </c>
      <c r="S4016">
        <v>3.5000000000000003E-2</v>
      </c>
      <c r="T4016">
        <v>5.5E-2</v>
      </c>
      <c r="U4016">
        <v>9205380</v>
      </c>
      <c r="V4016" t="s">
        <v>1400</v>
      </c>
      <c r="W4016">
        <v>0.3258535034595747</v>
      </c>
      <c r="X4016">
        <v>1.402542224055507E-2</v>
      </c>
      <c r="Y4016">
        <v>14161</v>
      </c>
      <c r="Z4016">
        <v>1685159</v>
      </c>
      <c r="AA4016">
        <v>200533921</v>
      </c>
      <c r="AB4016" t="s">
        <v>394</v>
      </c>
      <c r="AC4016" t="s">
        <v>1418</v>
      </c>
    </row>
    <row r="4017" spans="1:29" x14ac:dyDescent="0.25">
      <c r="A4017" t="s">
        <v>34</v>
      </c>
      <c r="B4017" t="s">
        <v>416</v>
      </c>
      <c r="C4017" t="s">
        <v>445</v>
      </c>
      <c r="D4017" t="s">
        <v>1105</v>
      </c>
      <c r="E4017">
        <v>118</v>
      </c>
      <c r="F4017">
        <v>2128297636</v>
      </c>
      <c r="G4017">
        <v>781315778</v>
      </c>
      <c r="H4017">
        <v>410917718</v>
      </c>
      <c r="I4017">
        <v>26</v>
      </c>
      <c r="J4017">
        <v>44</v>
      </c>
      <c r="K4017">
        <v>28</v>
      </c>
      <c r="L4017">
        <v>104430000</v>
      </c>
      <c r="M4017">
        <v>118</v>
      </c>
      <c r="N4017">
        <v>30</v>
      </c>
      <c r="O4017">
        <v>47</v>
      </c>
      <c r="P4017">
        <v>0.8666666666666667</v>
      </c>
      <c r="Q4017">
        <v>0.93617021276595747</v>
      </c>
      <c r="R4017">
        <v>0.90141843971631208</v>
      </c>
      <c r="S4017">
        <v>0.01</v>
      </c>
      <c r="T4017">
        <v>1.4999999999999999E-2</v>
      </c>
      <c r="U4017">
        <v>2610750</v>
      </c>
      <c r="V4017" t="s">
        <v>1400</v>
      </c>
      <c r="W4017">
        <v>0.19307342687853271</v>
      </c>
      <c r="X4017">
        <v>6.3534617409707313E-3</v>
      </c>
      <c r="Y4017">
        <v>13924</v>
      </c>
      <c r="Z4017">
        <v>1643032</v>
      </c>
      <c r="AA4017">
        <v>193877776</v>
      </c>
      <c r="AB4017" t="s">
        <v>394</v>
      </c>
      <c r="AC4017" t="s">
        <v>1418</v>
      </c>
    </row>
    <row r="4018" spans="1:29" x14ac:dyDescent="0.25">
      <c r="A4018" t="s">
        <v>34</v>
      </c>
      <c r="B4018" t="s">
        <v>416</v>
      </c>
      <c r="C4018" t="s">
        <v>445</v>
      </c>
      <c r="D4018" t="s">
        <v>1099</v>
      </c>
      <c r="E4018">
        <v>130</v>
      </c>
      <c r="F4018">
        <v>2204369961</v>
      </c>
      <c r="G4018">
        <v>832335149</v>
      </c>
      <c r="H4018">
        <v>765468624</v>
      </c>
      <c r="I4018">
        <v>54</v>
      </c>
      <c r="J4018">
        <v>80</v>
      </c>
      <c r="K4018">
        <v>54</v>
      </c>
      <c r="L4018">
        <v>131930000</v>
      </c>
      <c r="M4018">
        <v>130</v>
      </c>
      <c r="N4018">
        <v>36</v>
      </c>
      <c r="O4018">
        <v>52</v>
      </c>
      <c r="P4018">
        <v>1.5</v>
      </c>
      <c r="Q4018">
        <v>1.538461538461539</v>
      </c>
      <c r="R4018">
        <v>1.5192307692307689</v>
      </c>
      <c r="S4018">
        <v>0.05</v>
      </c>
      <c r="T4018">
        <v>0.08</v>
      </c>
      <c r="U4018">
        <v>17150900</v>
      </c>
      <c r="V4018" t="s">
        <v>1400</v>
      </c>
      <c r="W4018">
        <v>0.34725052397862899</v>
      </c>
      <c r="X4018">
        <v>2.2405751799958819E-2</v>
      </c>
      <c r="Y4018">
        <v>16900</v>
      </c>
      <c r="Z4018">
        <v>2197000</v>
      </c>
      <c r="AA4018">
        <v>285610000</v>
      </c>
      <c r="AB4018" t="s">
        <v>396</v>
      </c>
      <c r="AC4018" t="s">
        <v>1418</v>
      </c>
    </row>
    <row r="4019" spans="1:29" x14ac:dyDescent="0.25">
      <c r="A4019" t="s">
        <v>34</v>
      </c>
      <c r="B4019" t="s">
        <v>416</v>
      </c>
      <c r="C4019" t="s">
        <v>445</v>
      </c>
      <c r="D4019" t="s">
        <v>1092</v>
      </c>
      <c r="E4019">
        <v>111</v>
      </c>
      <c r="F4019">
        <v>1473662024</v>
      </c>
      <c r="G4019">
        <v>756457479</v>
      </c>
      <c r="H4019">
        <v>360027203</v>
      </c>
      <c r="I4019">
        <v>28</v>
      </c>
      <c r="J4019">
        <v>49</v>
      </c>
      <c r="K4019">
        <v>28</v>
      </c>
      <c r="L4019">
        <v>107554000</v>
      </c>
      <c r="M4019">
        <v>111</v>
      </c>
      <c r="N4019">
        <v>28</v>
      </c>
      <c r="O4019">
        <v>45</v>
      </c>
      <c r="P4019">
        <v>1</v>
      </c>
      <c r="Q4019">
        <v>1.088888888888889</v>
      </c>
      <c r="R4019">
        <v>1.044444444444445</v>
      </c>
      <c r="S4019">
        <v>0.02</v>
      </c>
      <c r="T4019">
        <v>0.03</v>
      </c>
      <c r="U4019">
        <v>5377700</v>
      </c>
      <c r="V4019" t="s">
        <v>1400</v>
      </c>
      <c r="W4019">
        <v>0.24430785155389201</v>
      </c>
      <c r="X4019">
        <v>1.493692686327372E-2</v>
      </c>
      <c r="Y4019">
        <v>12321</v>
      </c>
      <c r="Z4019">
        <v>1367631</v>
      </c>
      <c r="AA4019">
        <v>151807041</v>
      </c>
      <c r="AB4019" t="s">
        <v>394</v>
      </c>
      <c r="AC4019" t="s">
        <v>1418</v>
      </c>
    </row>
    <row r="4020" spans="1:29" x14ac:dyDescent="0.25">
      <c r="A4020" t="s">
        <v>34</v>
      </c>
      <c r="B4020" t="s">
        <v>416</v>
      </c>
      <c r="C4020" t="s">
        <v>445</v>
      </c>
      <c r="D4020" t="s">
        <v>1095</v>
      </c>
      <c r="E4020">
        <v>104</v>
      </c>
      <c r="F4020">
        <v>1697516726.6300001</v>
      </c>
      <c r="G4020">
        <v>720194505</v>
      </c>
      <c r="H4020">
        <v>272625977</v>
      </c>
      <c r="I4020">
        <v>23</v>
      </c>
      <c r="J4020">
        <v>39</v>
      </c>
      <c r="K4020">
        <v>24</v>
      </c>
      <c r="L4020">
        <v>68095000</v>
      </c>
      <c r="M4020">
        <v>104</v>
      </c>
      <c r="N4020">
        <v>27</v>
      </c>
      <c r="O4020">
        <v>42</v>
      </c>
      <c r="P4020">
        <v>0.85185185185185186</v>
      </c>
      <c r="Q4020">
        <v>0.9285714285714286</v>
      </c>
      <c r="R4020">
        <v>0.89021164021164023</v>
      </c>
      <c r="S4020">
        <v>0.01</v>
      </c>
      <c r="T4020">
        <v>1.4999999999999999E-2</v>
      </c>
      <c r="U4020">
        <v>1702375</v>
      </c>
      <c r="V4020" t="s">
        <v>1400</v>
      </c>
      <c r="W4020">
        <v>0.16060282218322031</v>
      </c>
      <c r="X4020">
        <v>6.2443609326340898E-3</v>
      </c>
      <c r="Y4020">
        <v>10816</v>
      </c>
      <c r="Z4020">
        <v>1124864</v>
      </c>
      <c r="AA4020">
        <v>116985856</v>
      </c>
      <c r="AB4020" t="s">
        <v>393</v>
      </c>
      <c r="AC4020" t="s">
        <v>1418</v>
      </c>
    </row>
    <row r="4021" spans="1:29" x14ac:dyDescent="0.25">
      <c r="A4021" t="s">
        <v>34</v>
      </c>
      <c r="B4021" t="s">
        <v>416</v>
      </c>
      <c r="C4021" t="s">
        <v>445</v>
      </c>
      <c r="D4021" t="s">
        <v>1093</v>
      </c>
      <c r="E4021">
        <v>135</v>
      </c>
      <c r="F4021">
        <v>2197792887</v>
      </c>
      <c r="G4021">
        <v>902613506</v>
      </c>
      <c r="H4021">
        <v>458747129</v>
      </c>
      <c r="I4021">
        <v>34</v>
      </c>
      <c r="J4021">
        <v>57</v>
      </c>
      <c r="K4021">
        <v>34</v>
      </c>
      <c r="L4021">
        <v>102455700</v>
      </c>
      <c r="M4021">
        <v>135</v>
      </c>
      <c r="N4021">
        <v>33</v>
      </c>
      <c r="O4021">
        <v>54</v>
      </c>
      <c r="P4021">
        <v>1.0303030303030301</v>
      </c>
      <c r="Q4021">
        <v>1.055555555555556</v>
      </c>
      <c r="R4021">
        <v>1.042929292929293</v>
      </c>
      <c r="S4021">
        <v>0.02</v>
      </c>
      <c r="T4021">
        <v>0.03</v>
      </c>
      <c r="U4021">
        <v>5122785</v>
      </c>
      <c r="V4021" t="s">
        <v>1400</v>
      </c>
      <c r="W4021">
        <v>0.20873082796541059</v>
      </c>
      <c r="X4021">
        <v>1.1166903673417871E-2</v>
      </c>
      <c r="Y4021">
        <v>18225</v>
      </c>
      <c r="Z4021">
        <v>2460375</v>
      </c>
      <c r="AA4021">
        <v>332150625</v>
      </c>
      <c r="AB4021" t="s">
        <v>396</v>
      </c>
      <c r="AC4021" t="s">
        <v>1418</v>
      </c>
    </row>
    <row r="4022" spans="1:29" x14ac:dyDescent="0.25">
      <c r="A4022" t="s">
        <v>34</v>
      </c>
      <c r="B4022" t="s">
        <v>416</v>
      </c>
      <c r="C4022" t="s">
        <v>445</v>
      </c>
      <c r="D4022" t="s">
        <v>1101</v>
      </c>
      <c r="E4022">
        <v>135</v>
      </c>
      <c r="F4022">
        <v>2392026385.98</v>
      </c>
      <c r="G4022">
        <v>1003802914</v>
      </c>
      <c r="H4022">
        <v>675075386</v>
      </c>
      <c r="I4022">
        <v>39</v>
      </c>
      <c r="J4022">
        <v>46</v>
      </c>
      <c r="K4022">
        <v>39</v>
      </c>
      <c r="L4022">
        <v>78361931</v>
      </c>
      <c r="M4022">
        <v>135</v>
      </c>
      <c r="N4022">
        <v>34</v>
      </c>
      <c r="O4022">
        <v>54</v>
      </c>
      <c r="P4022">
        <v>1.1470588235294119</v>
      </c>
      <c r="Q4022">
        <v>0.85185185185185186</v>
      </c>
      <c r="R4022">
        <v>0.99945533769063177</v>
      </c>
      <c r="S4022">
        <v>2.5000000000000001E-2</v>
      </c>
      <c r="T4022">
        <v>0.01</v>
      </c>
      <c r="U4022">
        <v>2742667.585</v>
      </c>
      <c r="V4022" t="s">
        <v>1400</v>
      </c>
      <c r="W4022">
        <v>0.28221903819987559</v>
      </c>
      <c r="X4022">
        <v>4.0627574962420563E-3</v>
      </c>
      <c r="Y4022">
        <v>18225</v>
      </c>
      <c r="Z4022">
        <v>2460375</v>
      </c>
      <c r="AA4022">
        <v>332150625</v>
      </c>
      <c r="AB4022" t="s">
        <v>396</v>
      </c>
      <c r="AC4022" t="s">
        <v>1418</v>
      </c>
    </row>
    <row r="4023" spans="1:29" x14ac:dyDescent="0.25">
      <c r="A4023" t="s">
        <v>34</v>
      </c>
      <c r="B4023" t="s">
        <v>416</v>
      </c>
      <c r="C4023" t="s">
        <v>445</v>
      </c>
      <c r="D4023" t="s">
        <v>1103</v>
      </c>
      <c r="E4023">
        <v>100</v>
      </c>
      <c r="F4023">
        <v>2052335962</v>
      </c>
      <c r="G4023">
        <v>776482520</v>
      </c>
      <c r="H4023">
        <v>320450436</v>
      </c>
      <c r="I4023">
        <v>21</v>
      </c>
      <c r="J4023">
        <v>32</v>
      </c>
      <c r="K4023">
        <v>22</v>
      </c>
      <c r="L4023">
        <v>57245000</v>
      </c>
      <c r="M4023">
        <v>100</v>
      </c>
      <c r="N4023">
        <v>23</v>
      </c>
      <c r="O4023">
        <v>40</v>
      </c>
      <c r="P4023">
        <v>0.91304347826086951</v>
      </c>
      <c r="Q4023">
        <v>0.8</v>
      </c>
      <c r="R4023">
        <v>0.85652173913043483</v>
      </c>
      <c r="S4023">
        <v>1.4999999999999999E-2</v>
      </c>
      <c r="T4023">
        <v>0.01</v>
      </c>
      <c r="U4023">
        <v>1431125</v>
      </c>
      <c r="V4023" t="s">
        <v>1400</v>
      </c>
      <c r="W4023">
        <v>0.15613936603621231</v>
      </c>
      <c r="X4023">
        <v>4.4659792567734247E-3</v>
      </c>
      <c r="Y4023">
        <v>10000</v>
      </c>
      <c r="Z4023">
        <v>1000000</v>
      </c>
      <c r="AA4023">
        <v>100000000</v>
      </c>
      <c r="AB4023" t="s">
        <v>393</v>
      </c>
      <c r="AC4023" t="s">
        <v>1418</v>
      </c>
    </row>
    <row r="4024" spans="1:29" x14ac:dyDescent="0.25">
      <c r="A4024" t="s">
        <v>34</v>
      </c>
      <c r="B4024" t="s">
        <v>416</v>
      </c>
      <c r="C4024" t="s">
        <v>445</v>
      </c>
      <c r="D4024" t="s">
        <v>1098</v>
      </c>
      <c r="E4024">
        <v>106</v>
      </c>
      <c r="F4024">
        <v>1940688612.78</v>
      </c>
      <c r="G4024">
        <v>799182061</v>
      </c>
      <c r="H4024">
        <v>417289298</v>
      </c>
      <c r="I4024">
        <v>24</v>
      </c>
      <c r="J4024">
        <v>38</v>
      </c>
      <c r="K4024">
        <v>24</v>
      </c>
      <c r="L4024">
        <v>84254000</v>
      </c>
      <c r="M4024">
        <v>106</v>
      </c>
      <c r="N4024">
        <v>26</v>
      </c>
      <c r="O4024">
        <v>42</v>
      </c>
      <c r="P4024">
        <v>0.92307692307692313</v>
      </c>
      <c r="Q4024">
        <v>0.90476190476190477</v>
      </c>
      <c r="R4024">
        <v>0.91391941391941389</v>
      </c>
      <c r="S4024">
        <v>1.4999999999999999E-2</v>
      </c>
      <c r="T4024">
        <v>1.4999999999999999E-2</v>
      </c>
      <c r="U4024">
        <v>2527620</v>
      </c>
      <c r="V4024" t="s">
        <v>1400</v>
      </c>
      <c r="W4024">
        <v>0.21502125341078851</v>
      </c>
      <c r="X4024">
        <v>6.0572365793095419E-3</v>
      </c>
      <c r="Y4024">
        <v>11236</v>
      </c>
      <c r="Z4024">
        <v>1191016</v>
      </c>
      <c r="AA4024">
        <v>126247696</v>
      </c>
      <c r="AB4024" t="s">
        <v>393</v>
      </c>
      <c r="AC4024" t="s">
        <v>1418</v>
      </c>
    </row>
    <row r="4025" spans="1:29" x14ac:dyDescent="0.25">
      <c r="A4025" t="s">
        <v>35</v>
      </c>
      <c r="B4025" t="s">
        <v>416</v>
      </c>
      <c r="C4025" t="s">
        <v>445</v>
      </c>
      <c r="D4025" t="s">
        <v>1092</v>
      </c>
      <c r="E4025">
        <v>122</v>
      </c>
      <c r="F4025">
        <v>1535693662</v>
      </c>
      <c r="G4025">
        <v>681358326</v>
      </c>
      <c r="H4025">
        <v>412186424</v>
      </c>
      <c r="I4025">
        <v>32</v>
      </c>
      <c r="J4025">
        <v>57</v>
      </c>
      <c r="K4025">
        <v>32</v>
      </c>
      <c r="L4025">
        <v>80057000</v>
      </c>
      <c r="M4025">
        <v>122</v>
      </c>
      <c r="N4025">
        <v>32</v>
      </c>
      <c r="O4025">
        <v>49</v>
      </c>
      <c r="P4025">
        <v>1</v>
      </c>
      <c r="Q4025">
        <v>1.1632653061224489</v>
      </c>
      <c r="R4025">
        <v>1.081632653061225</v>
      </c>
      <c r="S4025">
        <v>0.02</v>
      </c>
      <c r="T4025">
        <v>4.4999999999999998E-2</v>
      </c>
      <c r="U4025">
        <v>5203705</v>
      </c>
      <c r="V4025" t="s">
        <v>1400</v>
      </c>
      <c r="W4025">
        <v>0.26840406664385907</v>
      </c>
      <c r="X4025">
        <v>1.262463947623855E-2</v>
      </c>
      <c r="Y4025">
        <v>14884</v>
      </c>
      <c r="Z4025">
        <v>1815848</v>
      </c>
      <c r="AA4025">
        <v>221533456</v>
      </c>
      <c r="AB4025" t="s">
        <v>391</v>
      </c>
      <c r="AC4025" t="s">
        <v>1418</v>
      </c>
    </row>
    <row r="4026" spans="1:29" x14ac:dyDescent="0.25">
      <c r="A4026" t="s">
        <v>35</v>
      </c>
      <c r="B4026" t="s">
        <v>416</v>
      </c>
      <c r="C4026" t="s">
        <v>445</v>
      </c>
      <c r="D4026" t="s">
        <v>1096</v>
      </c>
      <c r="E4026">
        <v>110</v>
      </c>
      <c r="F4026">
        <v>1767550828.72</v>
      </c>
      <c r="G4026">
        <v>750956619</v>
      </c>
      <c r="H4026">
        <v>314827260</v>
      </c>
      <c r="I4026">
        <v>24</v>
      </c>
      <c r="J4026">
        <v>42</v>
      </c>
      <c r="K4026">
        <v>24</v>
      </c>
      <c r="L4026">
        <v>55678000</v>
      </c>
      <c r="M4026">
        <v>110</v>
      </c>
      <c r="N4026">
        <v>28</v>
      </c>
      <c r="O4026">
        <v>44</v>
      </c>
      <c r="P4026">
        <v>0.8571428571428571</v>
      </c>
      <c r="Q4026">
        <v>0.95454545454545459</v>
      </c>
      <c r="R4026">
        <v>0.9058441558441559</v>
      </c>
      <c r="S4026">
        <v>0.01</v>
      </c>
      <c r="T4026">
        <v>1.4999999999999999E-2</v>
      </c>
      <c r="U4026">
        <v>1391950</v>
      </c>
      <c r="V4026" t="s">
        <v>1400</v>
      </c>
      <c r="W4026">
        <v>0.17811496839838389</v>
      </c>
      <c r="X4026">
        <v>4.4213134529710041E-3</v>
      </c>
      <c r="Y4026">
        <v>12100</v>
      </c>
      <c r="Z4026">
        <v>1331000</v>
      </c>
      <c r="AA4026">
        <v>146410000</v>
      </c>
      <c r="AB4026" t="s">
        <v>394</v>
      </c>
      <c r="AC4026" t="s">
        <v>1418</v>
      </c>
    </row>
    <row r="4027" spans="1:29" x14ac:dyDescent="0.25">
      <c r="A4027" t="s">
        <v>35</v>
      </c>
      <c r="B4027" t="s">
        <v>416</v>
      </c>
      <c r="C4027" t="s">
        <v>445</v>
      </c>
      <c r="D4027" t="s">
        <v>1104</v>
      </c>
      <c r="E4027">
        <v>138</v>
      </c>
      <c r="F4027">
        <v>2412041258.4000001</v>
      </c>
      <c r="G4027">
        <v>824994235</v>
      </c>
      <c r="H4027">
        <v>494131192.39999998</v>
      </c>
      <c r="I4027">
        <v>39</v>
      </c>
      <c r="J4027">
        <v>57</v>
      </c>
      <c r="K4027">
        <v>41</v>
      </c>
      <c r="L4027">
        <v>92694000</v>
      </c>
      <c r="M4027">
        <v>138</v>
      </c>
      <c r="N4027">
        <v>38</v>
      </c>
      <c r="O4027">
        <v>55</v>
      </c>
      <c r="P4027">
        <v>1.0263157894736841</v>
      </c>
      <c r="Q4027">
        <v>1.0363636363636359</v>
      </c>
      <c r="R4027">
        <v>1.0313397129186599</v>
      </c>
      <c r="S4027">
        <v>0.02</v>
      </c>
      <c r="T4027">
        <v>0.03</v>
      </c>
      <c r="U4027">
        <v>4634700</v>
      </c>
      <c r="V4027" t="s">
        <v>1400</v>
      </c>
      <c r="W4027">
        <v>0.20486017421102329</v>
      </c>
      <c r="X4027">
        <v>9.3794928781751608E-3</v>
      </c>
      <c r="Y4027">
        <v>19044</v>
      </c>
      <c r="Z4027">
        <v>2628072</v>
      </c>
      <c r="AA4027">
        <v>362673936</v>
      </c>
      <c r="AB4027" t="s">
        <v>396</v>
      </c>
      <c r="AC4027" t="s">
        <v>1418</v>
      </c>
    </row>
    <row r="4028" spans="1:29" x14ac:dyDescent="0.25">
      <c r="A4028" t="s">
        <v>35</v>
      </c>
      <c r="B4028" t="s">
        <v>416</v>
      </c>
      <c r="C4028" t="s">
        <v>445</v>
      </c>
      <c r="D4028" t="s">
        <v>1102</v>
      </c>
      <c r="E4028">
        <v>124</v>
      </c>
      <c r="F4028">
        <v>1912127765</v>
      </c>
      <c r="G4028">
        <v>753047821</v>
      </c>
      <c r="H4028">
        <v>304214030</v>
      </c>
      <c r="I4028">
        <v>27</v>
      </c>
      <c r="J4028">
        <v>41</v>
      </c>
      <c r="K4028">
        <v>27</v>
      </c>
      <c r="L4028">
        <v>49934000</v>
      </c>
      <c r="M4028">
        <v>124</v>
      </c>
      <c r="N4028">
        <v>33</v>
      </c>
      <c r="O4028">
        <v>50</v>
      </c>
      <c r="P4028">
        <v>0.81818181818181823</v>
      </c>
      <c r="Q4028">
        <v>0.82</v>
      </c>
      <c r="R4028">
        <v>0.81909090909090909</v>
      </c>
      <c r="S4028">
        <v>0.01</v>
      </c>
      <c r="T4028">
        <v>0.01</v>
      </c>
      <c r="U4028">
        <v>998680</v>
      </c>
      <c r="V4028" t="s">
        <v>1400</v>
      </c>
      <c r="W4028">
        <v>0.1590971249768971</v>
      </c>
      <c r="X4028">
        <v>3.2828203222579838E-3</v>
      </c>
      <c r="Y4028">
        <v>15376</v>
      </c>
      <c r="Z4028">
        <v>1906624</v>
      </c>
      <c r="AA4028">
        <v>236421376</v>
      </c>
      <c r="AB4028" t="s">
        <v>391</v>
      </c>
      <c r="AC4028" t="s">
        <v>1418</v>
      </c>
    </row>
    <row r="4029" spans="1:29" x14ac:dyDescent="0.25">
      <c r="A4029" t="s">
        <v>35</v>
      </c>
      <c r="B4029" t="s">
        <v>416</v>
      </c>
      <c r="C4029" t="s">
        <v>445</v>
      </c>
      <c r="D4029" t="s">
        <v>1098</v>
      </c>
      <c r="E4029">
        <v>111</v>
      </c>
      <c r="F4029">
        <v>1962584031.78</v>
      </c>
      <c r="G4029">
        <v>852361604</v>
      </c>
      <c r="H4029">
        <v>389479952</v>
      </c>
      <c r="I4029">
        <v>24</v>
      </c>
      <c r="J4029">
        <v>38</v>
      </c>
      <c r="K4029">
        <v>24</v>
      </c>
      <c r="L4029">
        <v>75440000</v>
      </c>
      <c r="M4029">
        <v>111</v>
      </c>
      <c r="N4029">
        <v>28</v>
      </c>
      <c r="O4029">
        <v>45</v>
      </c>
      <c r="P4029">
        <v>0.8571428571428571</v>
      </c>
      <c r="Q4029">
        <v>0.84444444444444444</v>
      </c>
      <c r="R4029">
        <v>0.85079365079365077</v>
      </c>
      <c r="S4029">
        <v>0.01</v>
      </c>
      <c r="T4029">
        <v>0.01</v>
      </c>
      <c r="U4029">
        <v>1508800</v>
      </c>
      <c r="V4029" t="s">
        <v>1400</v>
      </c>
      <c r="W4029">
        <v>0.1984526245466057</v>
      </c>
      <c r="X4029">
        <v>3.8738836036418122E-3</v>
      </c>
      <c r="Y4029">
        <v>12321</v>
      </c>
      <c r="Z4029">
        <v>1367631</v>
      </c>
      <c r="AA4029">
        <v>151807041</v>
      </c>
      <c r="AB4029" t="s">
        <v>394</v>
      </c>
      <c r="AC4029" t="s">
        <v>1418</v>
      </c>
    </row>
    <row r="4030" spans="1:29" x14ac:dyDescent="0.25">
      <c r="A4030" t="s">
        <v>35</v>
      </c>
      <c r="B4030" t="s">
        <v>416</v>
      </c>
      <c r="C4030" t="s">
        <v>445</v>
      </c>
      <c r="D4030" t="s">
        <v>1100</v>
      </c>
      <c r="E4030">
        <v>126</v>
      </c>
      <c r="F4030">
        <v>1919002548.3299999</v>
      </c>
      <c r="G4030">
        <v>810267133</v>
      </c>
      <c r="H4030">
        <v>589568344.33000004</v>
      </c>
      <c r="I4030">
        <v>44</v>
      </c>
      <c r="J4030">
        <v>73</v>
      </c>
      <c r="K4030">
        <v>44</v>
      </c>
      <c r="L4030">
        <v>142124000</v>
      </c>
      <c r="M4030">
        <v>126</v>
      </c>
      <c r="N4030">
        <v>34</v>
      </c>
      <c r="O4030">
        <v>51</v>
      </c>
      <c r="P4030">
        <v>1.294117647058824</v>
      </c>
      <c r="Q4030">
        <v>1.4313725490196081</v>
      </c>
      <c r="R4030">
        <v>1.362745098039216</v>
      </c>
      <c r="S4030">
        <v>3.5000000000000003E-2</v>
      </c>
      <c r="T4030">
        <v>5.5E-2</v>
      </c>
      <c r="U4030">
        <v>12791160</v>
      </c>
      <c r="V4030" t="s">
        <v>1400</v>
      </c>
      <c r="W4030">
        <v>0.30722645201439058</v>
      </c>
      <c r="X4030">
        <v>2.169580528367104E-2</v>
      </c>
      <c r="Y4030">
        <v>15876</v>
      </c>
      <c r="Z4030">
        <v>2000376</v>
      </c>
      <c r="AA4030">
        <v>252047376</v>
      </c>
      <c r="AB4030" t="s">
        <v>391</v>
      </c>
      <c r="AC4030" t="s">
        <v>1418</v>
      </c>
    </row>
    <row r="4031" spans="1:29" x14ac:dyDescent="0.25">
      <c r="A4031" t="s">
        <v>35</v>
      </c>
      <c r="B4031" t="s">
        <v>416</v>
      </c>
      <c r="C4031" t="s">
        <v>445</v>
      </c>
      <c r="D4031" t="s">
        <v>1101</v>
      </c>
      <c r="E4031">
        <v>121</v>
      </c>
      <c r="F4031">
        <v>1998787675</v>
      </c>
      <c r="G4031">
        <v>852112654</v>
      </c>
      <c r="H4031">
        <v>828701381</v>
      </c>
      <c r="I4031">
        <v>51</v>
      </c>
      <c r="J4031">
        <v>74</v>
      </c>
      <c r="K4031">
        <v>51</v>
      </c>
      <c r="L4031">
        <v>126965000</v>
      </c>
      <c r="M4031">
        <v>121</v>
      </c>
      <c r="N4031">
        <v>33</v>
      </c>
      <c r="O4031">
        <v>49</v>
      </c>
      <c r="P4031">
        <v>1.545454545454545</v>
      </c>
      <c r="Q4031">
        <v>1.510204081632653</v>
      </c>
      <c r="R4031">
        <v>1.527829313543599</v>
      </c>
      <c r="S4031">
        <v>0.05</v>
      </c>
      <c r="T4031">
        <v>0.08</v>
      </c>
      <c r="U4031">
        <v>16505450</v>
      </c>
      <c r="V4031" t="s">
        <v>1400</v>
      </c>
      <c r="W4031">
        <v>0.41460200668887948</v>
      </c>
      <c r="X4031">
        <v>1.991724688582364E-2</v>
      </c>
      <c r="Y4031">
        <v>14641</v>
      </c>
      <c r="Z4031">
        <v>1771561</v>
      </c>
      <c r="AA4031">
        <v>214358881</v>
      </c>
      <c r="AB4031" t="s">
        <v>391</v>
      </c>
      <c r="AC4031" t="s">
        <v>1418</v>
      </c>
    </row>
    <row r="4032" spans="1:29" x14ac:dyDescent="0.25">
      <c r="A4032" t="s">
        <v>35</v>
      </c>
      <c r="B4032" t="s">
        <v>416</v>
      </c>
      <c r="C4032" t="s">
        <v>445</v>
      </c>
      <c r="D4032" t="s">
        <v>1095</v>
      </c>
      <c r="E4032">
        <v>118</v>
      </c>
      <c r="F4032">
        <v>1904483911.9300001</v>
      </c>
      <c r="G4032">
        <v>811208431</v>
      </c>
      <c r="H4032">
        <v>464587047.67000002</v>
      </c>
      <c r="I4032">
        <v>30</v>
      </c>
      <c r="J4032">
        <v>48</v>
      </c>
      <c r="K4032">
        <v>31</v>
      </c>
      <c r="L4032">
        <v>79407254</v>
      </c>
      <c r="M4032">
        <v>118</v>
      </c>
      <c r="N4032">
        <v>30</v>
      </c>
      <c r="O4032">
        <v>47</v>
      </c>
      <c r="P4032">
        <v>1</v>
      </c>
      <c r="Q4032">
        <v>1.021276595744681</v>
      </c>
      <c r="R4032">
        <v>1.0106382978723401</v>
      </c>
      <c r="S4032">
        <v>0.02</v>
      </c>
      <c r="T4032">
        <v>0.03</v>
      </c>
      <c r="U4032">
        <v>3970362.7</v>
      </c>
      <c r="V4032" t="s">
        <v>1400</v>
      </c>
      <c r="W4032">
        <v>0.24394380270673349</v>
      </c>
      <c r="X4032">
        <v>8.5460038542016815E-3</v>
      </c>
      <c r="Y4032">
        <v>13924</v>
      </c>
      <c r="Z4032">
        <v>1643032</v>
      </c>
      <c r="AA4032">
        <v>193877776</v>
      </c>
      <c r="AB4032" t="s">
        <v>394</v>
      </c>
      <c r="AC4032" t="s">
        <v>1418</v>
      </c>
    </row>
    <row r="4033" spans="1:29" x14ac:dyDescent="0.25">
      <c r="A4033" t="s">
        <v>35</v>
      </c>
      <c r="B4033" t="s">
        <v>416</v>
      </c>
      <c r="C4033" t="s">
        <v>445</v>
      </c>
      <c r="D4033" t="s">
        <v>1094</v>
      </c>
      <c r="E4033">
        <v>110</v>
      </c>
      <c r="F4033">
        <v>1987448600.75</v>
      </c>
      <c r="G4033">
        <v>843951837</v>
      </c>
      <c r="H4033">
        <v>388231244</v>
      </c>
      <c r="I4033">
        <v>24</v>
      </c>
      <c r="J4033">
        <v>37</v>
      </c>
      <c r="K4033">
        <v>24</v>
      </c>
      <c r="L4033">
        <v>79831000</v>
      </c>
      <c r="M4033">
        <v>110</v>
      </c>
      <c r="N4033">
        <v>27</v>
      </c>
      <c r="O4033">
        <v>44</v>
      </c>
      <c r="P4033">
        <v>0.88888888888888884</v>
      </c>
      <c r="Q4033">
        <v>0.84090909090909094</v>
      </c>
      <c r="R4033">
        <v>0.86489898989898994</v>
      </c>
      <c r="S4033">
        <v>0.01</v>
      </c>
      <c r="T4033">
        <v>0.01</v>
      </c>
      <c r="U4033">
        <v>1596620</v>
      </c>
      <c r="V4033" t="s">
        <v>1400</v>
      </c>
      <c r="W4033">
        <v>0.19534152674614769</v>
      </c>
      <c r="X4033">
        <v>4.1125489632153353E-3</v>
      </c>
      <c r="Y4033">
        <v>12100</v>
      </c>
      <c r="Z4033">
        <v>1331000</v>
      </c>
      <c r="AA4033">
        <v>146410000</v>
      </c>
      <c r="AB4033" t="s">
        <v>394</v>
      </c>
      <c r="AC4033" t="s">
        <v>1418</v>
      </c>
    </row>
    <row r="4034" spans="1:29" x14ac:dyDescent="0.25">
      <c r="A4034" t="s">
        <v>35</v>
      </c>
      <c r="B4034" t="s">
        <v>416</v>
      </c>
      <c r="C4034" t="s">
        <v>445</v>
      </c>
      <c r="D4034" t="s">
        <v>1093</v>
      </c>
      <c r="E4034">
        <v>122</v>
      </c>
      <c r="F4034">
        <v>2034493699</v>
      </c>
      <c r="G4034">
        <v>866516258</v>
      </c>
      <c r="H4034">
        <v>379747189</v>
      </c>
      <c r="I4034">
        <v>31</v>
      </c>
      <c r="J4034">
        <v>59</v>
      </c>
      <c r="K4034">
        <v>31</v>
      </c>
      <c r="L4034">
        <v>103463000</v>
      </c>
      <c r="M4034">
        <v>122</v>
      </c>
      <c r="N4034">
        <v>31</v>
      </c>
      <c r="O4034">
        <v>49</v>
      </c>
      <c r="P4034">
        <v>1</v>
      </c>
      <c r="Q4034">
        <v>1.204081632653061</v>
      </c>
      <c r="R4034">
        <v>1.1020408163265309</v>
      </c>
      <c r="S4034">
        <v>0.02</v>
      </c>
      <c r="T4034">
        <v>5.5E-2</v>
      </c>
      <c r="U4034">
        <v>7759725</v>
      </c>
      <c r="V4034" t="s">
        <v>1400</v>
      </c>
      <c r="W4034">
        <v>0.18665439425379121</v>
      </c>
      <c r="X4034">
        <v>2.043392347533611E-2</v>
      </c>
      <c r="Y4034">
        <v>14884</v>
      </c>
      <c r="Z4034">
        <v>1815848</v>
      </c>
      <c r="AA4034">
        <v>221533456</v>
      </c>
      <c r="AB4034" t="s">
        <v>391</v>
      </c>
      <c r="AC4034" t="s">
        <v>1418</v>
      </c>
    </row>
    <row r="4035" spans="1:29" x14ac:dyDescent="0.25">
      <c r="A4035" t="s">
        <v>35</v>
      </c>
      <c r="B4035" t="s">
        <v>416</v>
      </c>
      <c r="C4035" t="s">
        <v>445</v>
      </c>
      <c r="D4035" t="s">
        <v>1103</v>
      </c>
      <c r="E4035">
        <v>123</v>
      </c>
      <c r="F4035">
        <v>2391336396</v>
      </c>
      <c r="G4035">
        <v>856655262</v>
      </c>
      <c r="H4035">
        <v>451235402</v>
      </c>
      <c r="I4035">
        <v>27</v>
      </c>
      <c r="J4035">
        <v>41</v>
      </c>
      <c r="K4035">
        <v>30</v>
      </c>
      <c r="L4035">
        <v>93284000</v>
      </c>
      <c r="M4035">
        <v>123</v>
      </c>
      <c r="N4035">
        <v>33</v>
      </c>
      <c r="O4035">
        <v>49</v>
      </c>
      <c r="P4035">
        <v>0.81818181818181823</v>
      </c>
      <c r="Q4035">
        <v>0.83673469387755106</v>
      </c>
      <c r="R4035">
        <v>0.82745825602968459</v>
      </c>
      <c r="S4035">
        <v>0.01</v>
      </c>
      <c r="T4035">
        <v>0.01</v>
      </c>
      <c r="U4035">
        <v>1865680</v>
      </c>
      <c r="V4035" t="s">
        <v>1400</v>
      </c>
      <c r="W4035">
        <v>0.1886959119406135</v>
      </c>
      <c r="X4035">
        <v>4.1346046691611311E-3</v>
      </c>
      <c r="Y4035">
        <v>15129</v>
      </c>
      <c r="Z4035">
        <v>1860867</v>
      </c>
      <c r="AA4035">
        <v>228886641</v>
      </c>
      <c r="AB4035" t="s">
        <v>391</v>
      </c>
      <c r="AC4035" t="s">
        <v>1418</v>
      </c>
    </row>
    <row r="4036" spans="1:29" x14ac:dyDescent="0.25">
      <c r="A4036" t="s">
        <v>35</v>
      </c>
      <c r="B4036" t="s">
        <v>416</v>
      </c>
      <c r="C4036" t="s">
        <v>445</v>
      </c>
      <c r="D4036" t="s">
        <v>1099</v>
      </c>
      <c r="E4036">
        <v>133</v>
      </c>
      <c r="F4036">
        <v>2321446459</v>
      </c>
      <c r="G4036">
        <v>841293889</v>
      </c>
      <c r="H4036">
        <v>691699379</v>
      </c>
      <c r="I4036">
        <v>47</v>
      </c>
      <c r="J4036">
        <v>69</v>
      </c>
      <c r="K4036">
        <v>48</v>
      </c>
      <c r="L4036">
        <v>128438000</v>
      </c>
      <c r="M4036">
        <v>133</v>
      </c>
      <c r="N4036">
        <v>38</v>
      </c>
      <c r="O4036">
        <v>53</v>
      </c>
      <c r="P4036">
        <v>1.236842105263158</v>
      </c>
      <c r="Q4036">
        <v>1.3018867924528299</v>
      </c>
      <c r="R4036">
        <v>1.269364448857994</v>
      </c>
      <c r="S4036">
        <v>3.5000000000000003E-2</v>
      </c>
      <c r="T4036">
        <v>5.5E-2</v>
      </c>
      <c r="U4036">
        <v>11559420</v>
      </c>
      <c r="V4036" t="s">
        <v>1400</v>
      </c>
      <c r="W4036">
        <v>0.29796051350585978</v>
      </c>
      <c r="X4036">
        <v>1.6711624082577061E-2</v>
      </c>
      <c r="Y4036">
        <v>17689</v>
      </c>
      <c r="Z4036">
        <v>2352637</v>
      </c>
      <c r="AA4036">
        <v>312900721</v>
      </c>
      <c r="AB4036" t="s">
        <v>396</v>
      </c>
      <c r="AC4036" t="s">
        <v>1418</v>
      </c>
    </row>
    <row r="4037" spans="1:29" x14ac:dyDescent="0.25">
      <c r="A4037" t="s">
        <v>35</v>
      </c>
      <c r="B4037" t="s">
        <v>416</v>
      </c>
      <c r="C4037" t="s">
        <v>445</v>
      </c>
      <c r="D4037" t="s">
        <v>1105</v>
      </c>
      <c r="E4037">
        <v>128</v>
      </c>
      <c r="F4037">
        <v>2330082416</v>
      </c>
      <c r="G4037">
        <v>816444873</v>
      </c>
      <c r="H4037">
        <v>586775373</v>
      </c>
      <c r="I4037">
        <v>36</v>
      </c>
      <c r="J4037">
        <v>71</v>
      </c>
      <c r="K4037">
        <v>38</v>
      </c>
      <c r="L4037">
        <v>150552000</v>
      </c>
      <c r="M4037">
        <v>128</v>
      </c>
      <c r="N4037">
        <v>35</v>
      </c>
      <c r="O4037">
        <v>51</v>
      </c>
      <c r="P4037">
        <v>1.028571428571428</v>
      </c>
      <c r="Q4037">
        <v>1.392156862745098</v>
      </c>
      <c r="R4037">
        <v>1.210364145658263</v>
      </c>
      <c r="S4037">
        <v>0.02</v>
      </c>
      <c r="T4037">
        <v>5.5E-2</v>
      </c>
      <c r="U4037">
        <v>11291400</v>
      </c>
      <c r="V4037" t="s">
        <v>1400</v>
      </c>
      <c r="W4037">
        <v>0.25182601652661879</v>
      </c>
      <c r="X4037">
        <v>1.9243138890220599E-2</v>
      </c>
      <c r="Y4037">
        <v>16384</v>
      </c>
      <c r="Z4037">
        <v>2097152</v>
      </c>
      <c r="AA4037">
        <v>268435456</v>
      </c>
      <c r="AB4037" t="s">
        <v>391</v>
      </c>
      <c r="AC4037" t="s">
        <v>1418</v>
      </c>
    </row>
    <row r="4038" spans="1:29" x14ac:dyDescent="0.25">
      <c r="A4038" t="s">
        <v>36</v>
      </c>
      <c r="B4038" t="s">
        <v>416</v>
      </c>
      <c r="C4038" t="s">
        <v>445</v>
      </c>
      <c r="D4038" t="s">
        <v>1093</v>
      </c>
      <c r="E4038">
        <v>122</v>
      </c>
      <c r="F4038">
        <v>2116331830</v>
      </c>
      <c r="G4038">
        <v>809950480</v>
      </c>
      <c r="H4038">
        <v>613412246</v>
      </c>
      <c r="I4038">
        <v>41</v>
      </c>
      <c r="J4038">
        <v>59</v>
      </c>
      <c r="K4038">
        <v>41</v>
      </c>
      <c r="L4038">
        <v>127923000</v>
      </c>
      <c r="M4038">
        <v>122</v>
      </c>
      <c r="N4038">
        <v>33</v>
      </c>
      <c r="O4038">
        <v>49</v>
      </c>
      <c r="P4038">
        <v>1.242424242424242</v>
      </c>
      <c r="Q4038">
        <v>1.204081632653061</v>
      </c>
      <c r="R4038">
        <v>1.2232529375386521</v>
      </c>
      <c r="S4038">
        <v>3.5000000000000003E-2</v>
      </c>
      <c r="T4038">
        <v>5.5E-2</v>
      </c>
      <c r="U4038">
        <v>11513070</v>
      </c>
      <c r="V4038" t="s">
        <v>1400</v>
      </c>
      <c r="W4038">
        <v>0.28984691214515262</v>
      </c>
      <c r="X4038">
        <v>1.876889493986398E-2</v>
      </c>
      <c r="Y4038">
        <v>14884</v>
      </c>
      <c r="Z4038">
        <v>1815848</v>
      </c>
      <c r="AA4038">
        <v>221533456</v>
      </c>
      <c r="AB4038" t="s">
        <v>391</v>
      </c>
      <c r="AC4038" t="s">
        <v>1418</v>
      </c>
    </row>
    <row r="4039" spans="1:29" x14ac:dyDescent="0.25">
      <c r="A4039" t="s">
        <v>36</v>
      </c>
      <c r="B4039" t="s">
        <v>416</v>
      </c>
      <c r="C4039" t="s">
        <v>445</v>
      </c>
      <c r="D4039" t="s">
        <v>1105</v>
      </c>
      <c r="E4039">
        <v>135</v>
      </c>
      <c r="F4039">
        <v>2335925404</v>
      </c>
      <c r="G4039">
        <v>871431869</v>
      </c>
      <c r="H4039">
        <v>543601510</v>
      </c>
      <c r="I4039">
        <v>33</v>
      </c>
      <c r="J4039">
        <v>51</v>
      </c>
      <c r="K4039">
        <v>35</v>
      </c>
      <c r="L4039">
        <v>138431000</v>
      </c>
      <c r="M4039">
        <v>135</v>
      </c>
      <c r="N4039">
        <v>37</v>
      </c>
      <c r="O4039">
        <v>54</v>
      </c>
      <c r="P4039">
        <v>0.89189189189189189</v>
      </c>
      <c r="Q4039">
        <v>0.94444444444444442</v>
      </c>
      <c r="R4039">
        <v>0.91816816816816815</v>
      </c>
      <c r="S4039">
        <v>0.01</v>
      </c>
      <c r="T4039">
        <v>1.4999999999999999E-2</v>
      </c>
      <c r="U4039">
        <v>3460775</v>
      </c>
      <c r="V4039" t="s">
        <v>1400</v>
      </c>
      <c r="W4039">
        <v>0.23271355714919051</v>
      </c>
      <c r="X4039">
        <v>6.3663822420213659E-3</v>
      </c>
      <c r="Y4039">
        <v>18225</v>
      </c>
      <c r="Z4039">
        <v>2460375</v>
      </c>
      <c r="AA4039">
        <v>332150625</v>
      </c>
      <c r="AB4039" t="s">
        <v>396</v>
      </c>
      <c r="AC4039" t="s">
        <v>1418</v>
      </c>
    </row>
    <row r="4040" spans="1:29" x14ac:dyDescent="0.25">
      <c r="A4040" t="s">
        <v>36</v>
      </c>
      <c r="B4040" t="s">
        <v>416</v>
      </c>
      <c r="C4040" t="s">
        <v>445</v>
      </c>
      <c r="D4040" t="s">
        <v>1092</v>
      </c>
      <c r="E4040">
        <v>125</v>
      </c>
      <c r="F4040">
        <v>1692908977</v>
      </c>
      <c r="G4040">
        <v>768513872</v>
      </c>
      <c r="H4040">
        <v>392537919</v>
      </c>
      <c r="I4040">
        <v>32</v>
      </c>
      <c r="J4040">
        <v>66</v>
      </c>
      <c r="K4040">
        <v>34</v>
      </c>
      <c r="L4040">
        <v>123861000</v>
      </c>
      <c r="M4040">
        <v>125</v>
      </c>
      <c r="N4040">
        <v>29</v>
      </c>
      <c r="O4040">
        <v>50</v>
      </c>
      <c r="P4040">
        <v>1.103448275862069</v>
      </c>
      <c r="Q4040">
        <v>1.32</v>
      </c>
      <c r="R4040">
        <v>1.211724137931034</v>
      </c>
      <c r="S4040">
        <v>2.5000000000000001E-2</v>
      </c>
      <c r="T4040">
        <v>5.5E-2</v>
      </c>
      <c r="U4040">
        <v>9908880</v>
      </c>
      <c r="V4040" t="s">
        <v>1400</v>
      </c>
      <c r="W4040">
        <v>0.2318718397344762</v>
      </c>
      <c r="X4040">
        <v>2.5243115430079E-2</v>
      </c>
      <c r="Y4040">
        <v>15625</v>
      </c>
      <c r="Z4040">
        <v>1953125</v>
      </c>
      <c r="AA4040">
        <v>244140625</v>
      </c>
      <c r="AB4040" t="s">
        <v>391</v>
      </c>
      <c r="AC4040" t="s">
        <v>1418</v>
      </c>
    </row>
    <row r="4041" spans="1:29" x14ac:dyDescent="0.25">
      <c r="A4041" t="s">
        <v>36</v>
      </c>
      <c r="B4041" t="s">
        <v>416</v>
      </c>
      <c r="C4041" t="s">
        <v>445</v>
      </c>
      <c r="D4041" t="s">
        <v>1099</v>
      </c>
      <c r="E4041">
        <v>176</v>
      </c>
      <c r="F4041">
        <v>3000310341</v>
      </c>
      <c r="G4041">
        <v>1077146199</v>
      </c>
      <c r="H4041">
        <v>952137083</v>
      </c>
      <c r="I4041">
        <v>66</v>
      </c>
      <c r="J4041">
        <v>100</v>
      </c>
      <c r="K4041">
        <v>66</v>
      </c>
      <c r="L4041">
        <v>167528218</v>
      </c>
      <c r="M4041">
        <v>176</v>
      </c>
      <c r="N4041">
        <v>52</v>
      </c>
      <c r="O4041">
        <v>71</v>
      </c>
      <c r="P4041">
        <v>1.2692307692307689</v>
      </c>
      <c r="Q4041">
        <v>1.408450704225352</v>
      </c>
      <c r="R4041">
        <v>1.338840736728061</v>
      </c>
      <c r="S4041">
        <v>3.5000000000000003E-2</v>
      </c>
      <c r="T4041">
        <v>5.5E-2</v>
      </c>
      <c r="U4041">
        <v>15077539.619999999</v>
      </c>
      <c r="V4041" t="s">
        <v>1400</v>
      </c>
      <c r="W4041">
        <v>0.31734619915440282</v>
      </c>
      <c r="X4041">
        <v>1.5835471476957481E-2</v>
      </c>
      <c r="Y4041">
        <v>30976</v>
      </c>
      <c r="Z4041">
        <v>5451776</v>
      </c>
      <c r="AA4041">
        <v>959512576</v>
      </c>
      <c r="AB4041" t="s">
        <v>398</v>
      </c>
      <c r="AC4041" t="s">
        <v>1418</v>
      </c>
    </row>
    <row r="4042" spans="1:29" x14ac:dyDescent="0.25">
      <c r="A4042" t="s">
        <v>36</v>
      </c>
      <c r="B4042" t="s">
        <v>416</v>
      </c>
      <c r="C4042" t="s">
        <v>445</v>
      </c>
      <c r="D4042" t="s">
        <v>1101</v>
      </c>
      <c r="E4042">
        <v>126</v>
      </c>
      <c r="F4042">
        <v>2020998952</v>
      </c>
      <c r="G4042">
        <v>870617070</v>
      </c>
      <c r="H4042">
        <v>739638681</v>
      </c>
      <c r="I4042">
        <v>53</v>
      </c>
      <c r="J4042">
        <v>79</v>
      </c>
      <c r="K4042">
        <v>53</v>
      </c>
      <c r="L4042">
        <v>112014000</v>
      </c>
      <c r="M4042">
        <v>126</v>
      </c>
      <c r="N4042">
        <v>35</v>
      </c>
      <c r="O4042">
        <v>51</v>
      </c>
      <c r="P4042">
        <v>1.514285714285714</v>
      </c>
      <c r="Q4042">
        <v>1.5490196078431371</v>
      </c>
      <c r="R4042">
        <v>1.5316526610644261</v>
      </c>
      <c r="S4042">
        <v>0.05</v>
      </c>
      <c r="T4042">
        <v>0.08</v>
      </c>
      <c r="U4042">
        <v>14561820</v>
      </c>
      <c r="V4042" t="s">
        <v>1400</v>
      </c>
      <c r="W4042">
        <v>0.36597677612254398</v>
      </c>
      <c r="X4042">
        <v>1.9687748050591741E-2</v>
      </c>
      <c r="Y4042">
        <v>15876</v>
      </c>
      <c r="Z4042">
        <v>2000376</v>
      </c>
      <c r="AA4042">
        <v>252047376</v>
      </c>
      <c r="AB4042" t="s">
        <v>391</v>
      </c>
      <c r="AC4042" t="s">
        <v>1418</v>
      </c>
    </row>
    <row r="4043" spans="1:29" x14ac:dyDescent="0.25">
      <c r="A4043" t="s">
        <v>36</v>
      </c>
      <c r="B4043" t="s">
        <v>416</v>
      </c>
      <c r="C4043" t="s">
        <v>445</v>
      </c>
      <c r="D4043" t="s">
        <v>1095</v>
      </c>
      <c r="E4043">
        <v>120</v>
      </c>
      <c r="F4043">
        <v>2085953781.25</v>
      </c>
      <c r="G4043">
        <v>779689427</v>
      </c>
      <c r="H4043">
        <v>501176368</v>
      </c>
      <c r="I4043">
        <v>29</v>
      </c>
      <c r="J4043">
        <v>47</v>
      </c>
      <c r="K4043">
        <v>30</v>
      </c>
      <c r="L4043">
        <v>107805000</v>
      </c>
      <c r="M4043">
        <v>120</v>
      </c>
      <c r="N4043">
        <v>32</v>
      </c>
      <c r="O4043">
        <v>48</v>
      </c>
      <c r="P4043">
        <v>0.90625</v>
      </c>
      <c r="Q4043">
        <v>0.97916666666666663</v>
      </c>
      <c r="R4043">
        <v>0.94270833333333337</v>
      </c>
      <c r="S4043">
        <v>1.4999999999999999E-2</v>
      </c>
      <c r="T4043">
        <v>1.4999999999999999E-2</v>
      </c>
      <c r="U4043">
        <v>3234150</v>
      </c>
      <c r="V4043" t="s">
        <v>1400</v>
      </c>
      <c r="W4043">
        <v>0.24026245092528939</v>
      </c>
      <c r="X4043">
        <v>6.453117518102929E-3</v>
      </c>
      <c r="Y4043">
        <v>14400</v>
      </c>
      <c r="Z4043">
        <v>1728000</v>
      </c>
      <c r="AA4043">
        <v>207360000</v>
      </c>
      <c r="AB4043" t="s">
        <v>391</v>
      </c>
      <c r="AC4043" t="s">
        <v>1418</v>
      </c>
    </row>
    <row r="4044" spans="1:29" x14ac:dyDescent="0.25">
      <c r="A4044" t="s">
        <v>36</v>
      </c>
      <c r="B4044" t="s">
        <v>416</v>
      </c>
      <c r="C4044" t="s">
        <v>445</v>
      </c>
      <c r="D4044" t="s">
        <v>1106</v>
      </c>
      <c r="E4044">
        <v>126</v>
      </c>
      <c r="F4044">
        <v>2273233890</v>
      </c>
      <c r="G4044">
        <v>862057711</v>
      </c>
      <c r="H4044">
        <v>337283801</v>
      </c>
      <c r="I4044">
        <v>27</v>
      </c>
      <c r="J4044">
        <v>37</v>
      </c>
      <c r="K4044">
        <v>27</v>
      </c>
      <c r="L4044">
        <v>58718695</v>
      </c>
      <c r="M4044">
        <v>126</v>
      </c>
      <c r="N4044">
        <v>27</v>
      </c>
      <c r="O4044">
        <v>40</v>
      </c>
      <c r="P4044">
        <v>1</v>
      </c>
      <c r="Q4044">
        <v>0.92500000000000004</v>
      </c>
      <c r="R4044">
        <v>0.96250000000000002</v>
      </c>
      <c r="S4044">
        <v>0.02</v>
      </c>
      <c r="T4044">
        <v>1.4999999999999999E-2</v>
      </c>
      <c r="U4044">
        <v>2055154.325</v>
      </c>
      <c r="V4044" t="s">
        <v>1400</v>
      </c>
      <c r="W4044">
        <v>0.14837179864496919</v>
      </c>
      <c r="X4044">
        <v>6.0932494205376908E-3</v>
      </c>
      <c r="Y4044">
        <v>15876</v>
      </c>
      <c r="Z4044">
        <v>2000376</v>
      </c>
      <c r="AA4044">
        <v>252047376</v>
      </c>
      <c r="AB4044" t="s">
        <v>391</v>
      </c>
      <c r="AC4044" t="s">
        <v>1418</v>
      </c>
    </row>
    <row r="4045" spans="1:29" x14ac:dyDescent="0.25">
      <c r="A4045" t="s">
        <v>36</v>
      </c>
      <c r="B4045" t="s">
        <v>416</v>
      </c>
      <c r="C4045" t="s">
        <v>445</v>
      </c>
      <c r="D4045" t="s">
        <v>1098</v>
      </c>
      <c r="E4045">
        <v>112</v>
      </c>
      <c r="F4045">
        <v>2128072824.49</v>
      </c>
      <c r="G4045">
        <v>862899438</v>
      </c>
      <c r="H4045">
        <v>440965751</v>
      </c>
      <c r="I4045">
        <v>31</v>
      </c>
      <c r="J4045">
        <v>53</v>
      </c>
      <c r="K4045">
        <v>32</v>
      </c>
      <c r="L4045">
        <v>87211000</v>
      </c>
      <c r="M4045">
        <v>112</v>
      </c>
      <c r="N4045">
        <v>29</v>
      </c>
      <c r="O4045">
        <v>45</v>
      </c>
      <c r="P4045">
        <v>1.068965517241379</v>
      </c>
      <c r="Q4045">
        <v>1.177777777777778</v>
      </c>
      <c r="R4045">
        <v>1.123371647509579</v>
      </c>
      <c r="S4045">
        <v>0.02</v>
      </c>
      <c r="T4045">
        <v>4.4999999999999998E-2</v>
      </c>
      <c r="U4045">
        <v>5668715</v>
      </c>
      <c r="V4045" t="s">
        <v>1400</v>
      </c>
      <c r="W4045">
        <v>0.20721365637742159</v>
      </c>
      <c r="X4045">
        <v>1.2855227389303531E-2</v>
      </c>
      <c r="Y4045">
        <v>12544</v>
      </c>
      <c r="Z4045">
        <v>1404928</v>
      </c>
      <c r="AA4045">
        <v>157351936</v>
      </c>
      <c r="AB4045" t="s">
        <v>394</v>
      </c>
      <c r="AC4045" t="s">
        <v>1418</v>
      </c>
    </row>
    <row r="4046" spans="1:29" x14ac:dyDescent="0.25">
      <c r="A4046" t="s">
        <v>36</v>
      </c>
      <c r="B4046" t="s">
        <v>416</v>
      </c>
      <c r="C4046" t="s">
        <v>445</v>
      </c>
      <c r="D4046" t="s">
        <v>1100</v>
      </c>
      <c r="E4046">
        <v>114</v>
      </c>
      <c r="F4046">
        <v>1729693399.3299999</v>
      </c>
      <c r="G4046">
        <v>715029500</v>
      </c>
      <c r="H4046">
        <v>570453543.33000004</v>
      </c>
      <c r="I4046">
        <v>39</v>
      </c>
      <c r="J4046">
        <v>60</v>
      </c>
      <c r="K4046">
        <v>39</v>
      </c>
      <c r="L4046">
        <v>130123000</v>
      </c>
      <c r="M4046">
        <v>114</v>
      </c>
      <c r="N4046">
        <v>31</v>
      </c>
      <c r="O4046">
        <v>46</v>
      </c>
      <c r="P4046">
        <v>1.258064516129032</v>
      </c>
      <c r="Q4046">
        <v>1.304347826086957</v>
      </c>
      <c r="R4046">
        <v>1.2812061711079941</v>
      </c>
      <c r="S4046">
        <v>3.5000000000000003E-2</v>
      </c>
      <c r="T4046">
        <v>5.5E-2</v>
      </c>
      <c r="U4046">
        <v>11711070</v>
      </c>
      <c r="V4046" t="s">
        <v>1400</v>
      </c>
      <c r="W4046">
        <v>0.32980038170404441</v>
      </c>
      <c r="X4046">
        <v>2.052940180130549E-2</v>
      </c>
      <c r="Y4046">
        <v>12996</v>
      </c>
      <c r="Z4046">
        <v>1481544</v>
      </c>
      <c r="AA4046">
        <v>168896016</v>
      </c>
      <c r="AB4046" t="s">
        <v>394</v>
      </c>
      <c r="AC4046" t="s">
        <v>1418</v>
      </c>
    </row>
    <row r="4047" spans="1:29" x14ac:dyDescent="0.25">
      <c r="A4047" t="s">
        <v>36</v>
      </c>
      <c r="B4047" t="s">
        <v>416</v>
      </c>
      <c r="C4047" t="s">
        <v>445</v>
      </c>
      <c r="D4047" t="s">
        <v>1103</v>
      </c>
      <c r="E4047">
        <v>115</v>
      </c>
      <c r="F4047">
        <v>2080993034</v>
      </c>
      <c r="G4047">
        <v>778498114</v>
      </c>
      <c r="H4047">
        <v>395871295</v>
      </c>
      <c r="I4047">
        <v>27</v>
      </c>
      <c r="J4047">
        <v>38</v>
      </c>
      <c r="K4047">
        <v>29</v>
      </c>
      <c r="L4047">
        <v>73888000</v>
      </c>
      <c r="M4047">
        <v>115</v>
      </c>
      <c r="N4047">
        <v>30</v>
      </c>
      <c r="O4047">
        <v>46</v>
      </c>
      <c r="P4047">
        <v>0.9</v>
      </c>
      <c r="Q4047">
        <v>0.82608695652173914</v>
      </c>
      <c r="R4047">
        <v>0.86304347826086958</v>
      </c>
      <c r="S4047">
        <v>1.4999999999999999E-2</v>
      </c>
      <c r="T4047">
        <v>0.01</v>
      </c>
      <c r="U4047">
        <v>1847200</v>
      </c>
      <c r="V4047" t="s">
        <v>1400</v>
      </c>
      <c r="W4047">
        <v>0.19023191742217049</v>
      </c>
      <c r="X4047">
        <v>4.6661630265462922E-3</v>
      </c>
      <c r="Y4047">
        <v>13225</v>
      </c>
      <c r="Z4047">
        <v>1520875</v>
      </c>
      <c r="AA4047">
        <v>174900625</v>
      </c>
      <c r="AB4047" t="s">
        <v>394</v>
      </c>
      <c r="AC4047" t="s">
        <v>1418</v>
      </c>
    </row>
    <row r="4048" spans="1:29" x14ac:dyDescent="0.25">
      <c r="A4048" t="s">
        <v>36</v>
      </c>
      <c r="B4048" t="s">
        <v>416</v>
      </c>
      <c r="C4048" t="s">
        <v>445</v>
      </c>
      <c r="D4048" t="s">
        <v>1094</v>
      </c>
      <c r="E4048">
        <v>120</v>
      </c>
      <c r="F4048">
        <v>2174889647</v>
      </c>
      <c r="G4048">
        <v>803181012</v>
      </c>
      <c r="H4048">
        <v>487540202</v>
      </c>
      <c r="I4048">
        <v>31</v>
      </c>
      <c r="J4048">
        <v>50</v>
      </c>
      <c r="K4048">
        <v>31</v>
      </c>
      <c r="L4048">
        <v>101375000</v>
      </c>
      <c r="M4048">
        <v>120</v>
      </c>
      <c r="N4048">
        <v>34</v>
      </c>
      <c r="O4048">
        <v>48</v>
      </c>
      <c r="P4048">
        <v>0.91176470588235292</v>
      </c>
      <c r="Q4048">
        <v>1.041666666666667</v>
      </c>
      <c r="R4048">
        <v>0.97671568627450978</v>
      </c>
      <c r="S4048">
        <v>1.4999999999999999E-2</v>
      </c>
      <c r="T4048">
        <v>0.03</v>
      </c>
      <c r="U4048">
        <v>4561875</v>
      </c>
      <c r="V4048" t="s">
        <v>1400</v>
      </c>
      <c r="W4048">
        <v>0.22416778831629611</v>
      </c>
      <c r="X4048">
        <v>9.3569206832301386E-3</v>
      </c>
      <c r="Y4048">
        <v>14400</v>
      </c>
      <c r="Z4048">
        <v>1728000</v>
      </c>
      <c r="AA4048">
        <v>207360000</v>
      </c>
      <c r="AB4048" t="s">
        <v>391</v>
      </c>
      <c r="AC4048" t="s">
        <v>1418</v>
      </c>
    </row>
    <row r="4049" spans="1:29" x14ac:dyDescent="0.25">
      <c r="A4049" t="s">
        <v>36</v>
      </c>
      <c r="B4049" t="s">
        <v>416</v>
      </c>
      <c r="C4049" t="s">
        <v>445</v>
      </c>
      <c r="D4049" t="s">
        <v>1104</v>
      </c>
      <c r="E4049">
        <v>135</v>
      </c>
      <c r="F4049">
        <v>2324597164.4000001</v>
      </c>
      <c r="G4049">
        <v>811065124</v>
      </c>
      <c r="H4049">
        <v>966210493.39999998</v>
      </c>
      <c r="I4049">
        <v>61</v>
      </c>
      <c r="J4049">
        <v>81</v>
      </c>
      <c r="K4049">
        <v>64</v>
      </c>
      <c r="L4049">
        <v>161450000</v>
      </c>
      <c r="M4049">
        <v>135</v>
      </c>
      <c r="N4049">
        <v>36</v>
      </c>
      <c r="O4049">
        <v>54</v>
      </c>
      <c r="P4049">
        <v>1.694444444444444</v>
      </c>
      <c r="Q4049">
        <v>1.5</v>
      </c>
      <c r="R4049">
        <v>1.5972222222222221</v>
      </c>
      <c r="S4049">
        <v>0.05</v>
      </c>
      <c r="T4049">
        <v>0.08</v>
      </c>
      <c r="U4049">
        <v>20988500</v>
      </c>
      <c r="V4049" t="s">
        <v>1400</v>
      </c>
      <c r="W4049">
        <v>0.41564642175298688</v>
      </c>
      <c r="X4049">
        <v>2.172249229683226E-2</v>
      </c>
      <c r="Y4049">
        <v>18225</v>
      </c>
      <c r="Z4049">
        <v>2460375</v>
      </c>
      <c r="AA4049">
        <v>332150625</v>
      </c>
      <c r="AB4049" t="s">
        <v>396</v>
      </c>
      <c r="AC4049" t="s">
        <v>1418</v>
      </c>
    </row>
    <row r="4050" spans="1:29" x14ac:dyDescent="0.25">
      <c r="A4050" t="s">
        <v>36</v>
      </c>
      <c r="B4050" t="s">
        <v>416</v>
      </c>
      <c r="C4050" t="s">
        <v>445</v>
      </c>
      <c r="D4050" t="s">
        <v>1096</v>
      </c>
      <c r="E4050">
        <v>118</v>
      </c>
      <c r="F4050">
        <v>2056799833</v>
      </c>
      <c r="G4050">
        <v>851988499</v>
      </c>
      <c r="H4050">
        <v>575886166</v>
      </c>
      <c r="I4050">
        <v>31</v>
      </c>
      <c r="J4050">
        <v>52</v>
      </c>
      <c r="K4050">
        <v>31</v>
      </c>
      <c r="L4050">
        <v>137683000</v>
      </c>
      <c r="M4050">
        <v>118</v>
      </c>
      <c r="N4050">
        <v>31</v>
      </c>
      <c r="O4050">
        <v>47</v>
      </c>
      <c r="P4050">
        <v>1</v>
      </c>
      <c r="Q4050">
        <v>1.1063829787234041</v>
      </c>
      <c r="R4050">
        <v>1.053191489361702</v>
      </c>
      <c r="S4050">
        <v>0.02</v>
      </c>
      <c r="T4050">
        <v>4.4999999999999998E-2</v>
      </c>
      <c r="U4050">
        <v>8949395</v>
      </c>
      <c r="V4050" t="s">
        <v>1400</v>
      </c>
      <c r="W4050">
        <v>0.27999135198296182</v>
      </c>
      <c r="X4050">
        <v>1.5540215286227239E-2</v>
      </c>
      <c r="Y4050">
        <v>13924</v>
      </c>
      <c r="Z4050">
        <v>1643032</v>
      </c>
      <c r="AA4050">
        <v>193877776</v>
      </c>
      <c r="AB4050" t="s">
        <v>394</v>
      </c>
      <c r="AC4050" t="s">
        <v>1418</v>
      </c>
    </row>
    <row r="4051" spans="1:29" x14ac:dyDescent="0.25">
      <c r="A4051" t="s">
        <v>37</v>
      </c>
      <c r="B4051" t="s">
        <v>416</v>
      </c>
      <c r="C4051" t="s">
        <v>445</v>
      </c>
      <c r="D4051" t="s">
        <v>1095</v>
      </c>
      <c r="E4051">
        <v>115</v>
      </c>
      <c r="F4051">
        <v>1922513576.6700001</v>
      </c>
      <c r="G4051">
        <v>752992857</v>
      </c>
      <c r="H4051">
        <v>452205326.67000002</v>
      </c>
      <c r="I4051">
        <v>34</v>
      </c>
      <c r="J4051">
        <v>56</v>
      </c>
      <c r="K4051">
        <v>35</v>
      </c>
      <c r="L4051">
        <v>163336840</v>
      </c>
      <c r="M4051">
        <v>115</v>
      </c>
      <c r="N4051">
        <v>37</v>
      </c>
      <c r="O4051">
        <v>56</v>
      </c>
      <c r="P4051">
        <v>0.91891891891891897</v>
      </c>
      <c r="Q4051">
        <v>1</v>
      </c>
      <c r="R4051">
        <v>0.95945945945945943</v>
      </c>
      <c r="S4051">
        <v>1.4999999999999999E-2</v>
      </c>
      <c r="T4051">
        <v>0.03</v>
      </c>
      <c r="U4051">
        <v>7350157.7999999998</v>
      </c>
      <c r="V4051" t="s">
        <v>1400</v>
      </c>
      <c r="W4051">
        <v>0.23521567397888979</v>
      </c>
      <c r="X4051">
        <v>1.625402746607589E-2</v>
      </c>
      <c r="Y4051">
        <v>13225</v>
      </c>
      <c r="Z4051">
        <v>1520875</v>
      </c>
      <c r="AA4051">
        <v>174900625</v>
      </c>
      <c r="AB4051" t="s">
        <v>394</v>
      </c>
      <c r="AC4051" t="s">
        <v>1418</v>
      </c>
    </row>
    <row r="4052" spans="1:29" x14ac:dyDescent="0.25">
      <c r="A4052" t="s">
        <v>37</v>
      </c>
      <c r="B4052" t="s">
        <v>416</v>
      </c>
      <c r="C4052" t="s">
        <v>445</v>
      </c>
      <c r="D4052" t="s">
        <v>1101</v>
      </c>
      <c r="E4052">
        <v>112</v>
      </c>
      <c r="F4052">
        <v>1876804014</v>
      </c>
      <c r="G4052">
        <v>765011986</v>
      </c>
      <c r="H4052">
        <v>505582517</v>
      </c>
      <c r="I4052">
        <v>36</v>
      </c>
      <c r="J4052">
        <v>48</v>
      </c>
      <c r="K4052">
        <v>37</v>
      </c>
      <c r="L4052">
        <v>120728000</v>
      </c>
      <c r="M4052">
        <v>112</v>
      </c>
      <c r="N4052">
        <v>36</v>
      </c>
      <c r="O4052">
        <v>54</v>
      </c>
      <c r="P4052">
        <v>1</v>
      </c>
      <c r="Q4052">
        <v>0.88888888888888884</v>
      </c>
      <c r="R4052">
        <v>0.94444444444444442</v>
      </c>
      <c r="S4052">
        <v>0.02</v>
      </c>
      <c r="T4052">
        <v>0.01</v>
      </c>
      <c r="U4052">
        <v>3621840</v>
      </c>
      <c r="V4052" t="s">
        <v>1400</v>
      </c>
      <c r="W4052">
        <v>0.26938482293761762</v>
      </c>
      <c r="X4052">
        <v>7.1636970785522629E-3</v>
      </c>
      <c r="Y4052">
        <v>12544</v>
      </c>
      <c r="Z4052">
        <v>1404928</v>
      </c>
      <c r="AA4052">
        <v>157351936</v>
      </c>
      <c r="AB4052" t="s">
        <v>394</v>
      </c>
      <c r="AC4052" t="s">
        <v>1418</v>
      </c>
    </row>
    <row r="4053" spans="1:29" x14ac:dyDescent="0.25">
      <c r="A4053" t="s">
        <v>37</v>
      </c>
      <c r="B4053" t="s">
        <v>416</v>
      </c>
      <c r="C4053" t="s">
        <v>445</v>
      </c>
      <c r="D4053" t="s">
        <v>1093</v>
      </c>
      <c r="E4053">
        <v>124</v>
      </c>
      <c r="F4053">
        <v>2064043356</v>
      </c>
      <c r="G4053">
        <v>789206508</v>
      </c>
      <c r="H4053">
        <v>406279735</v>
      </c>
      <c r="I4053">
        <v>33</v>
      </c>
      <c r="J4053">
        <v>49</v>
      </c>
      <c r="K4053">
        <v>33</v>
      </c>
      <c r="L4053">
        <v>74523000</v>
      </c>
      <c r="M4053">
        <v>124</v>
      </c>
      <c r="N4053">
        <v>40</v>
      </c>
      <c r="O4053">
        <v>60</v>
      </c>
      <c r="P4053">
        <v>0.82499999999999996</v>
      </c>
      <c r="Q4053">
        <v>0.81666666666666665</v>
      </c>
      <c r="R4053">
        <v>0.8208333333333333</v>
      </c>
      <c r="S4053">
        <v>0.01</v>
      </c>
      <c r="T4053">
        <v>0.01</v>
      </c>
      <c r="U4053">
        <v>1490460</v>
      </c>
      <c r="V4053" t="s">
        <v>1400</v>
      </c>
      <c r="W4053">
        <v>0.1968368221621794</v>
      </c>
      <c r="X4053">
        <v>3.668556099653851E-3</v>
      </c>
      <c r="Y4053">
        <v>15376</v>
      </c>
      <c r="Z4053">
        <v>1906624</v>
      </c>
      <c r="AA4053">
        <v>236421376</v>
      </c>
      <c r="AB4053" t="s">
        <v>391</v>
      </c>
      <c r="AC4053" t="s">
        <v>1418</v>
      </c>
    </row>
    <row r="4054" spans="1:29" x14ac:dyDescent="0.25">
      <c r="A4054" t="s">
        <v>37</v>
      </c>
      <c r="B4054" t="s">
        <v>416</v>
      </c>
      <c r="C4054" t="s">
        <v>445</v>
      </c>
      <c r="D4054" t="s">
        <v>1105</v>
      </c>
      <c r="E4054">
        <v>138</v>
      </c>
      <c r="F4054">
        <v>2536032368</v>
      </c>
      <c r="G4054">
        <v>924727531</v>
      </c>
      <c r="H4054">
        <v>629896954</v>
      </c>
      <c r="I4054">
        <v>42</v>
      </c>
      <c r="J4054">
        <v>67</v>
      </c>
      <c r="K4054">
        <v>42</v>
      </c>
      <c r="L4054">
        <v>101282000</v>
      </c>
      <c r="M4054">
        <v>138</v>
      </c>
      <c r="N4054">
        <v>45</v>
      </c>
      <c r="O4054">
        <v>67</v>
      </c>
      <c r="P4054">
        <v>0.93333333333333335</v>
      </c>
      <c r="Q4054">
        <v>1</v>
      </c>
      <c r="R4054">
        <v>0.96666666666666667</v>
      </c>
      <c r="S4054">
        <v>1.4999999999999999E-2</v>
      </c>
      <c r="T4054">
        <v>0.03</v>
      </c>
      <c r="U4054">
        <v>4557690</v>
      </c>
      <c r="V4054" t="s">
        <v>1400</v>
      </c>
      <c r="W4054">
        <v>0.2483789094918997</v>
      </c>
      <c r="X4054">
        <v>7.2356120648902197E-3</v>
      </c>
      <c r="Y4054">
        <v>19044</v>
      </c>
      <c r="Z4054">
        <v>2628072</v>
      </c>
      <c r="AA4054">
        <v>362673936</v>
      </c>
      <c r="AB4054" t="s">
        <v>396</v>
      </c>
      <c r="AC4054" t="s">
        <v>1418</v>
      </c>
    </row>
    <row r="4055" spans="1:29" x14ac:dyDescent="0.25">
      <c r="A4055" t="s">
        <v>37</v>
      </c>
      <c r="B4055" t="s">
        <v>416</v>
      </c>
      <c r="C4055" t="s">
        <v>445</v>
      </c>
      <c r="D4055" t="s">
        <v>1104</v>
      </c>
      <c r="E4055">
        <v>129</v>
      </c>
      <c r="F4055">
        <v>2146453800</v>
      </c>
      <c r="G4055">
        <v>705562001</v>
      </c>
      <c r="H4055">
        <v>1168626819</v>
      </c>
      <c r="I4055">
        <v>68</v>
      </c>
      <c r="J4055">
        <v>101</v>
      </c>
      <c r="K4055">
        <v>69</v>
      </c>
      <c r="L4055">
        <v>176231000</v>
      </c>
      <c r="M4055">
        <v>129</v>
      </c>
      <c r="N4055">
        <v>42</v>
      </c>
      <c r="O4055">
        <v>63</v>
      </c>
      <c r="P4055">
        <v>1.6190476190476191</v>
      </c>
      <c r="Q4055">
        <v>1.603174603174603</v>
      </c>
      <c r="R4055">
        <v>1.6111111111111109</v>
      </c>
      <c r="S4055">
        <v>0.05</v>
      </c>
      <c r="T4055">
        <v>0.08</v>
      </c>
      <c r="U4055">
        <v>22910030</v>
      </c>
      <c r="V4055" t="s">
        <v>1400</v>
      </c>
      <c r="W4055">
        <v>0.54444536332438187</v>
      </c>
      <c r="X4055">
        <v>1.9604230903757819E-2</v>
      </c>
      <c r="Y4055">
        <v>16641</v>
      </c>
      <c r="Z4055">
        <v>2146689</v>
      </c>
      <c r="AA4055">
        <v>276922881</v>
      </c>
      <c r="AB4055" t="s">
        <v>391</v>
      </c>
      <c r="AC4055" t="s">
        <v>1418</v>
      </c>
    </row>
    <row r="4056" spans="1:29" x14ac:dyDescent="0.25">
      <c r="A4056" t="s">
        <v>37</v>
      </c>
      <c r="B4056" t="s">
        <v>416</v>
      </c>
      <c r="C4056" t="s">
        <v>445</v>
      </c>
      <c r="D4056" t="s">
        <v>1094</v>
      </c>
      <c r="E4056">
        <v>234</v>
      </c>
      <c r="F4056">
        <v>4520360172.4899998</v>
      </c>
      <c r="G4056">
        <v>1645961492</v>
      </c>
      <c r="H4056">
        <v>807325422</v>
      </c>
      <c r="I4056">
        <v>45</v>
      </c>
      <c r="J4056">
        <v>72</v>
      </c>
      <c r="K4056">
        <v>46</v>
      </c>
      <c r="L4056">
        <v>119358000</v>
      </c>
      <c r="M4056">
        <v>141</v>
      </c>
      <c r="N4056">
        <v>46</v>
      </c>
      <c r="O4056">
        <v>69</v>
      </c>
      <c r="P4056">
        <v>0.97826086956521741</v>
      </c>
      <c r="Q4056">
        <v>1.043478260869565</v>
      </c>
      <c r="R4056">
        <v>1.0108695652173909</v>
      </c>
      <c r="S4056">
        <v>1.4999999999999999E-2</v>
      </c>
      <c r="T4056">
        <v>0.03</v>
      </c>
      <c r="U4056">
        <v>5371110</v>
      </c>
      <c r="V4056" t="s">
        <v>1400</v>
      </c>
      <c r="W4056">
        <v>0.17859758762437111</v>
      </c>
      <c r="X4056">
        <v>6.6529677545568494E-3</v>
      </c>
      <c r="Y4056">
        <v>54756</v>
      </c>
      <c r="Z4056">
        <v>12812904</v>
      </c>
      <c r="AA4056">
        <v>2998219536</v>
      </c>
      <c r="AB4056" t="s">
        <v>411</v>
      </c>
      <c r="AC4056" t="s">
        <v>1418</v>
      </c>
    </row>
    <row r="4057" spans="1:29" x14ac:dyDescent="0.25">
      <c r="A4057" t="s">
        <v>37</v>
      </c>
      <c r="B4057" t="s">
        <v>416</v>
      </c>
      <c r="C4057" t="s">
        <v>445</v>
      </c>
      <c r="D4057" t="s">
        <v>1100</v>
      </c>
      <c r="E4057">
        <v>118</v>
      </c>
      <c r="F4057">
        <v>1885936951</v>
      </c>
      <c r="G4057">
        <v>787378231</v>
      </c>
      <c r="H4057">
        <v>651379137</v>
      </c>
      <c r="I4057">
        <v>43</v>
      </c>
      <c r="J4057">
        <v>83</v>
      </c>
      <c r="K4057">
        <v>44</v>
      </c>
      <c r="L4057">
        <v>184302827</v>
      </c>
      <c r="M4057">
        <v>118</v>
      </c>
      <c r="N4057">
        <v>38</v>
      </c>
      <c r="O4057">
        <v>57</v>
      </c>
      <c r="P4057">
        <v>1.131578947368421</v>
      </c>
      <c r="Q4057">
        <v>1.4561403508771931</v>
      </c>
      <c r="R4057">
        <v>1.2938596491228069</v>
      </c>
      <c r="S4057">
        <v>2.5000000000000001E-2</v>
      </c>
      <c r="T4057">
        <v>5.5E-2</v>
      </c>
      <c r="U4057">
        <v>14744226.16</v>
      </c>
      <c r="V4057" t="s">
        <v>1400</v>
      </c>
      <c r="W4057">
        <v>0.34538754683957618</v>
      </c>
      <c r="X4057">
        <v>2.2635398222771139E-2</v>
      </c>
      <c r="Y4057">
        <v>13924</v>
      </c>
      <c r="Z4057">
        <v>1643032</v>
      </c>
      <c r="AA4057">
        <v>193877776</v>
      </c>
      <c r="AB4057" t="s">
        <v>394</v>
      </c>
      <c r="AC4057" t="s">
        <v>1418</v>
      </c>
    </row>
    <row r="4058" spans="1:29" x14ac:dyDescent="0.25">
      <c r="A4058" t="s">
        <v>37</v>
      </c>
      <c r="B4058" t="s">
        <v>416</v>
      </c>
      <c r="C4058" t="s">
        <v>445</v>
      </c>
      <c r="D4058" t="s">
        <v>1106</v>
      </c>
      <c r="E4058">
        <v>163</v>
      </c>
      <c r="F4058">
        <v>2868545957</v>
      </c>
      <c r="G4058">
        <v>1066829990</v>
      </c>
      <c r="H4058">
        <v>726177462</v>
      </c>
      <c r="I4058">
        <v>51</v>
      </c>
      <c r="J4058">
        <v>77</v>
      </c>
      <c r="K4058">
        <v>52</v>
      </c>
      <c r="L4058">
        <v>152207924</v>
      </c>
      <c r="M4058">
        <v>163</v>
      </c>
      <c r="N4058">
        <v>42</v>
      </c>
      <c r="O4058">
        <v>63</v>
      </c>
      <c r="P4058">
        <v>1.214285714285714</v>
      </c>
      <c r="Q4058">
        <v>1.2222222222222221</v>
      </c>
      <c r="R4058">
        <v>1.2182539682539679</v>
      </c>
      <c r="S4058">
        <v>3.5000000000000003E-2</v>
      </c>
      <c r="T4058">
        <v>5.5E-2</v>
      </c>
      <c r="U4058">
        <v>13698713.16</v>
      </c>
      <c r="V4058" t="s">
        <v>1400</v>
      </c>
      <c r="W4058">
        <v>0.25315176151455332</v>
      </c>
      <c r="X4058">
        <v>1.886413979617561E-2</v>
      </c>
      <c r="Y4058">
        <v>26569</v>
      </c>
      <c r="Z4058">
        <v>4330747</v>
      </c>
      <c r="AA4058">
        <v>705911761</v>
      </c>
      <c r="AB4058" t="s">
        <v>399</v>
      </c>
      <c r="AC4058" t="s">
        <v>1418</v>
      </c>
    </row>
    <row r="4059" spans="1:29" x14ac:dyDescent="0.25">
      <c r="A4059" t="s">
        <v>37</v>
      </c>
      <c r="B4059" t="s">
        <v>416</v>
      </c>
      <c r="C4059" t="s">
        <v>445</v>
      </c>
      <c r="D4059" t="s">
        <v>1107</v>
      </c>
      <c r="E4059">
        <v>99</v>
      </c>
      <c r="F4059">
        <v>1823654176</v>
      </c>
      <c r="G4059">
        <v>638070159</v>
      </c>
      <c r="H4059">
        <v>294174162</v>
      </c>
      <c r="I4059">
        <v>21</v>
      </c>
      <c r="J4059">
        <v>35</v>
      </c>
      <c r="K4059">
        <v>21</v>
      </c>
      <c r="L4059">
        <v>62078000</v>
      </c>
      <c r="M4059">
        <v>99</v>
      </c>
      <c r="N4059">
        <v>26</v>
      </c>
      <c r="O4059">
        <v>38</v>
      </c>
      <c r="P4059">
        <v>0.80769230769230771</v>
      </c>
      <c r="Q4059">
        <v>0.92105263157894735</v>
      </c>
      <c r="R4059">
        <v>0.86437246963562753</v>
      </c>
      <c r="S4059">
        <v>0.01</v>
      </c>
      <c r="T4059">
        <v>1.4999999999999999E-2</v>
      </c>
      <c r="U4059">
        <v>1551950</v>
      </c>
      <c r="V4059" t="s">
        <v>1400</v>
      </c>
      <c r="W4059">
        <v>0.1613102779416441</v>
      </c>
      <c r="X4059">
        <v>5.2756162861101307E-3</v>
      </c>
      <c r="Y4059">
        <v>9801</v>
      </c>
      <c r="Z4059">
        <v>970299</v>
      </c>
      <c r="AA4059">
        <v>96059601</v>
      </c>
      <c r="AB4059" t="s">
        <v>392</v>
      </c>
      <c r="AC4059" t="s">
        <v>1418</v>
      </c>
    </row>
    <row r="4060" spans="1:29" x14ac:dyDescent="0.25">
      <c r="A4060" t="s">
        <v>29</v>
      </c>
      <c r="B4060" t="s">
        <v>415</v>
      </c>
      <c r="C4060" t="s">
        <v>446</v>
      </c>
      <c r="D4060" t="s">
        <v>1108</v>
      </c>
      <c r="E4060">
        <v>129</v>
      </c>
      <c r="F4060">
        <v>1709460462.0899999</v>
      </c>
      <c r="G4060">
        <v>736480293</v>
      </c>
      <c r="H4060">
        <v>509732853.27999997</v>
      </c>
      <c r="I4060">
        <v>37</v>
      </c>
      <c r="J4060">
        <v>66</v>
      </c>
      <c r="K4060">
        <v>38</v>
      </c>
      <c r="L4060">
        <v>113948000</v>
      </c>
      <c r="M4060">
        <v>129</v>
      </c>
      <c r="N4060">
        <v>39</v>
      </c>
      <c r="O4060">
        <v>59</v>
      </c>
      <c r="P4060">
        <v>0.94871794871794868</v>
      </c>
      <c r="Q4060">
        <v>1.1186440677966101</v>
      </c>
      <c r="R4060">
        <v>1.0336810082572789</v>
      </c>
      <c r="S4060">
        <v>1.4999999999999999E-2</v>
      </c>
      <c r="T4060">
        <v>4.4999999999999998E-2</v>
      </c>
      <c r="U4060">
        <v>6836880</v>
      </c>
      <c r="V4060" t="s">
        <v>1401</v>
      </c>
      <c r="W4060">
        <v>0.29818347050670979</v>
      </c>
      <c r="X4060">
        <v>1.3412672846190771E-2</v>
      </c>
      <c r="Y4060">
        <v>16641</v>
      </c>
      <c r="Z4060">
        <v>2146689</v>
      </c>
      <c r="AA4060">
        <v>276922881</v>
      </c>
      <c r="AB4060" t="s">
        <v>391</v>
      </c>
      <c r="AC4060" t="s">
        <v>1418</v>
      </c>
    </row>
    <row r="4061" spans="1:29" x14ac:dyDescent="0.25">
      <c r="A4061" t="s">
        <v>29</v>
      </c>
      <c r="B4061" t="s">
        <v>415</v>
      </c>
      <c r="C4061" t="s">
        <v>446</v>
      </c>
      <c r="D4061" t="s">
        <v>1109</v>
      </c>
      <c r="E4061">
        <v>155</v>
      </c>
      <c r="F4061">
        <v>1652470408.3699999</v>
      </c>
      <c r="G4061">
        <v>835581212</v>
      </c>
      <c r="H4061">
        <v>346045823.95999998</v>
      </c>
      <c r="I4061">
        <v>34</v>
      </c>
      <c r="J4061">
        <v>50</v>
      </c>
      <c r="K4061">
        <v>34</v>
      </c>
      <c r="L4061">
        <v>58739192</v>
      </c>
      <c r="M4061">
        <v>155</v>
      </c>
      <c r="N4061">
        <v>39</v>
      </c>
      <c r="O4061">
        <v>59</v>
      </c>
      <c r="P4061">
        <v>0.87179487179487181</v>
      </c>
      <c r="Q4061">
        <v>0.84745762711864403</v>
      </c>
      <c r="R4061">
        <v>0.85962624945675792</v>
      </c>
      <c r="S4061">
        <v>0.01</v>
      </c>
      <c r="T4061">
        <v>0.01</v>
      </c>
      <c r="U4061">
        <v>1174783.8400000001</v>
      </c>
      <c r="V4061" t="s">
        <v>1401</v>
      </c>
      <c r="W4061">
        <v>0.20941120773311769</v>
      </c>
      <c r="X4061">
        <v>3.394879402260307E-3</v>
      </c>
      <c r="Y4061">
        <v>24025</v>
      </c>
      <c r="Z4061">
        <v>3723875</v>
      </c>
      <c r="AA4061">
        <v>577200625</v>
      </c>
      <c r="AB4061" t="s">
        <v>397</v>
      </c>
      <c r="AC4061" t="s">
        <v>1418</v>
      </c>
    </row>
    <row r="4062" spans="1:29" x14ac:dyDescent="0.25">
      <c r="A4062" t="s">
        <v>29</v>
      </c>
      <c r="B4062" t="s">
        <v>415</v>
      </c>
      <c r="C4062" t="s">
        <v>446</v>
      </c>
      <c r="D4062" t="s">
        <v>1110</v>
      </c>
      <c r="E4062">
        <v>144</v>
      </c>
      <c r="F4062">
        <v>2007879200.0799999</v>
      </c>
      <c r="G4062">
        <v>1039559715</v>
      </c>
      <c r="H4062">
        <v>565802001.94000006</v>
      </c>
      <c r="I4062">
        <v>43</v>
      </c>
      <c r="J4062">
        <v>75</v>
      </c>
      <c r="K4062">
        <v>43</v>
      </c>
      <c r="L4062">
        <v>120605000</v>
      </c>
      <c r="M4062">
        <v>144</v>
      </c>
      <c r="N4062">
        <v>39</v>
      </c>
      <c r="O4062">
        <v>59</v>
      </c>
      <c r="P4062">
        <v>1.1025641025641031</v>
      </c>
      <c r="Q4062">
        <v>1.271186440677966</v>
      </c>
      <c r="R4062">
        <v>1.186875271621034</v>
      </c>
      <c r="S4062">
        <v>2.5000000000000001E-2</v>
      </c>
      <c r="T4062">
        <v>5.5E-2</v>
      </c>
      <c r="U4062">
        <v>9648400</v>
      </c>
      <c r="V4062" t="s">
        <v>1401</v>
      </c>
      <c r="W4062">
        <v>0.28179085769575019</v>
      </c>
      <c r="X4062">
        <v>1.7052608451221338E-2</v>
      </c>
      <c r="Y4062">
        <v>20736</v>
      </c>
      <c r="Z4062">
        <v>2985984</v>
      </c>
      <c r="AA4062">
        <v>429981696</v>
      </c>
      <c r="AB4062" t="s">
        <v>395</v>
      </c>
      <c r="AC4062" t="s">
        <v>1418</v>
      </c>
    </row>
    <row r="4063" spans="1:29" x14ac:dyDescent="0.25">
      <c r="A4063" t="s">
        <v>29</v>
      </c>
      <c r="B4063" t="s">
        <v>415</v>
      </c>
      <c r="C4063" t="s">
        <v>446</v>
      </c>
      <c r="D4063" t="s">
        <v>1111</v>
      </c>
      <c r="E4063">
        <v>104</v>
      </c>
      <c r="F4063">
        <v>1437543069.8699999</v>
      </c>
      <c r="G4063">
        <v>566937748</v>
      </c>
      <c r="H4063">
        <v>473713644.98000002</v>
      </c>
      <c r="I4063">
        <v>39</v>
      </c>
      <c r="J4063">
        <v>52</v>
      </c>
      <c r="K4063">
        <v>40</v>
      </c>
      <c r="L4063">
        <v>75810000</v>
      </c>
      <c r="M4063">
        <v>104</v>
      </c>
      <c r="N4063">
        <v>34</v>
      </c>
      <c r="O4063">
        <v>52</v>
      </c>
      <c r="P4063">
        <v>1.1470588235294119</v>
      </c>
      <c r="Q4063">
        <v>1</v>
      </c>
      <c r="R4063">
        <v>1.0735294117647061</v>
      </c>
      <c r="S4063">
        <v>2.5000000000000001E-2</v>
      </c>
      <c r="T4063">
        <v>0.03</v>
      </c>
      <c r="U4063">
        <v>4169550</v>
      </c>
      <c r="V4063" t="s">
        <v>1401</v>
      </c>
      <c r="W4063">
        <v>0.32953005367890581</v>
      </c>
      <c r="X4063">
        <v>8.801836392481447E-3</v>
      </c>
      <c r="Y4063">
        <v>10816</v>
      </c>
      <c r="Z4063">
        <v>1124864</v>
      </c>
      <c r="AA4063">
        <v>116985856</v>
      </c>
      <c r="AB4063" t="s">
        <v>393</v>
      </c>
      <c r="AC4063" t="s">
        <v>1418</v>
      </c>
    </row>
    <row r="4064" spans="1:29" x14ac:dyDescent="0.25">
      <c r="A4064" t="s">
        <v>29</v>
      </c>
      <c r="B4064" t="s">
        <v>415</v>
      </c>
      <c r="C4064" t="s">
        <v>446</v>
      </c>
      <c r="D4064" t="s">
        <v>1112</v>
      </c>
      <c r="E4064">
        <v>107</v>
      </c>
      <c r="F4064">
        <v>1378617851.27</v>
      </c>
      <c r="G4064">
        <v>637043998</v>
      </c>
      <c r="H4064">
        <v>498647068.87</v>
      </c>
      <c r="I4064">
        <v>42</v>
      </c>
      <c r="J4064">
        <v>91</v>
      </c>
      <c r="K4064">
        <v>43</v>
      </c>
      <c r="L4064">
        <v>123552000</v>
      </c>
      <c r="M4064">
        <v>107</v>
      </c>
      <c r="N4064">
        <v>28</v>
      </c>
      <c r="O4064">
        <v>43</v>
      </c>
      <c r="P4064">
        <v>1.5</v>
      </c>
      <c r="Q4064">
        <v>2.1162790697674421</v>
      </c>
      <c r="R4064">
        <v>1.808139534883721</v>
      </c>
      <c r="S4064">
        <v>0.05</v>
      </c>
      <c r="T4064">
        <v>0.08</v>
      </c>
      <c r="U4064">
        <v>16061760</v>
      </c>
      <c r="V4064" t="s">
        <v>1401</v>
      </c>
      <c r="W4064">
        <v>0.36170071960887501</v>
      </c>
      <c r="X4064">
        <v>3.2210677657041213E-2</v>
      </c>
      <c r="Y4064">
        <v>11449</v>
      </c>
      <c r="Z4064">
        <v>1225043</v>
      </c>
      <c r="AA4064">
        <v>131079601</v>
      </c>
      <c r="AB4064" t="s">
        <v>393</v>
      </c>
      <c r="AC4064" t="s">
        <v>1418</v>
      </c>
    </row>
    <row r="4065" spans="1:29" x14ac:dyDescent="0.25">
      <c r="A4065" t="s">
        <v>29</v>
      </c>
      <c r="B4065" t="s">
        <v>415</v>
      </c>
      <c r="C4065" t="s">
        <v>446</v>
      </c>
      <c r="D4065" t="s">
        <v>1113</v>
      </c>
      <c r="E4065">
        <v>123</v>
      </c>
      <c r="F4065">
        <v>1674006751.8199999</v>
      </c>
      <c r="G4065">
        <v>727000803</v>
      </c>
      <c r="H4065">
        <v>456339710.43000001</v>
      </c>
      <c r="I4065">
        <v>32</v>
      </c>
      <c r="J4065">
        <v>48</v>
      </c>
      <c r="K4065">
        <v>32</v>
      </c>
      <c r="L4065">
        <v>77898000</v>
      </c>
      <c r="M4065">
        <v>123</v>
      </c>
      <c r="N4065">
        <v>39</v>
      </c>
      <c r="O4065">
        <v>59</v>
      </c>
      <c r="P4065">
        <v>0.82051282051282048</v>
      </c>
      <c r="Q4065">
        <v>0.81355932203389836</v>
      </c>
      <c r="R4065">
        <v>0.81703607127335942</v>
      </c>
      <c r="S4065">
        <v>0.01</v>
      </c>
      <c r="T4065">
        <v>0.01</v>
      </c>
      <c r="U4065">
        <v>1557960</v>
      </c>
      <c r="V4065" t="s">
        <v>1401</v>
      </c>
      <c r="W4065">
        <v>0.2726032675399081</v>
      </c>
      <c r="X4065">
        <v>3.4140355625241659E-3</v>
      </c>
      <c r="Y4065">
        <v>15129</v>
      </c>
      <c r="Z4065">
        <v>1860867</v>
      </c>
      <c r="AA4065">
        <v>228886641</v>
      </c>
      <c r="AB4065" t="s">
        <v>391</v>
      </c>
      <c r="AC4065" t="s">
        <v>1418</v>
      </c>
    </row>
    <row r="4066" spans="1:29" x14ac:dyDescent="0.25">
      <c r="A4066" t="s">
        <v>29</v>
      </c>
      <c r="B4066" t="s">
        <v>415</v>
      </c>
      <c r="C4066" t="s">
        <v>446</v>
      </c>
      <c r="D4066" t="s">
        <v>1114</v>
      </c>
      <c r="E4066">
        <v>108</v>
      </c>
      <c r="F4066">
        <v>1518378378.5</v>
      </c>
      <c r="G4066">
        <v>627321558</v>
      </c>
      <c r="H4066">
        <v>474298470.88999999</v>
      </c>
      <c r="I4066">
        <v>36</v>
      </c>
      <c r="J4066">
        <v>53</v>
      </c>
      <c r="K4066">
        <v>36</v>
      </c>
      <c r="L4066">
        <v>71920000</v>
      </c>
      <c r="M4066">
        <v>108</v>
      </c>
      <c r="N4066">
        <v>36</v>
      </c>
      <c r="O4066">
        <v>54</v>
      </c>
      <c r="P4066">
        <v>1</v>
      </c>
      <c r="Q4066">
        <v>0.98148148148148151</v>
      </c>
      <c r="R4066">
        <v>0.9907407407407407</v>
      </c>
      <c r="S4066">
        <v>0.02</v>
      </c>
      <c r="T4066">
        <v>1.4999999999999999E-2</v>
      </c>
      <c r="U4066">
        <v>2517200</v>
      </c>
      <c r="V4066" t="s">
        <v>1401</v>
      </c>
      <c r="W4066">
        <v>0.31237172341623942</v>
      </c>
      <c r="X4066">
        <v>5.3072066525464154E-3</v>
      </c>
      <c r="Y4066">
        <v>11664</v>
      </c>
      <c r="Z4066">
        <v>1259712</v>
      </c>
      <c r="AA4066">
        <v>136048896</v>
      </c>
      <c r="AB4066" t="s">
        <v>393</v>
      </c>
      <c r="AC4066" t="s">
        <v>1418</v>
      </c>
    </row>
    <row r="4067" spans="1:29" x14ac:dyDescent="0.25">
      <c r="A4067" t="s">
        <v>29</v>
      </c>
      <c r="B4067" t="s">
        <v>415</v>
      </c>
      <c r="C4067" t="s">
        <v>446</v>
      </c>
      <c r="D4067" t="s">
        <v>1115</v>
      </c>
      <c r="E4067">
        <v>125</v>
      </c>
      <c r="F4067">
        <v>2052238799.28</v>
      </c>
      <c r="G4067">
        <v>745750696</v>
      </c>
      <c r="H4067">
        <v>530058429.30000001</v>
      </c>
      <c r="I4067">
        <v>39</v>
      </c>
      <c r="J4067">
        <v>61</v>
      </c>
      <c r="K4067">
        <v>39</v>
      </c>
      <c r="L4067">
        <v>120419000</v>
      </c>
      <c r="M4067">
        <v>125</v>
      </c>
      <c r="N4067">
        <v>39</v>
      </c>
      <c r="O4067">
        <v>59</v>
      </c>
      <c r="P4067">
        <v>1</v>
      </c>
      <c r="Q4067">
        <v>1.0338983050847459</v>
      </c>
      <c r="R4067">
        <v>1.0169491525423731</v>
      </c>
      <c r="S4067">
        <v>0.02</v>
      </c>
      <c r="T4067">
        <v>0.03</v>
      </c>
      <c r="U4067">
        <v>6020950</v>
      </c>
      <c r="V4067" t="s">
        <v>1401</v>
      </c>
      <c r="W4067">
        <v>0.25828301730089293</v>
      </c>
      <c r="X4067">
        <v>1.1359030754310089E-2</v>
      </c>
      <c r="Y4067">
        <v>15625</v>
      </c>
      <c r="Z4067">
        <v>1953125</v>
      </c>
      <c r="AA4067">
        <v>244140625</v>
      </c>
      <c r="AB4067" t="s">
        <v>391</v>
      </c>
      <c r="AC4067" t="s">
        <v>1418</v>
      </c>
    </row>
    <row r="4068" spans="1:29" x14ac:dyDescent="0.25">
      <c r="A4068" t="s">
        <v>29</v>
      </c>
      <c r="B4068" t="s">
        <v>415</v>
      </c>
      <c r="C4068" t="s">
        <v>446</v>
      </c>
      <c r="D4068" t="s">
        <v>1116</v>
      </c>
      <c r="E4068">
        <v>151</v>
      </c>
      <c r="F4068">
        <v>1803893222.6099999</v>
      </c>
      <c r="G4068">
        <v>855513987</v>
      </c>
      <c r="H4068">
        <v>466175413</v>
      </c>
      <c r="I4068">
        <v>36</v>
      </c>
      <c r="J4068">
        <v>62</v>
      </c>
      <c r="K4068">
        <v>36</v>
      </c>
      <c r="L4068">
        <v>78258909</v>
      </c>
      <c r="M4068">
        <v>150</v>
      </c>
      <c r="N4068">
        <v>39</v>
      </c>
      <c r="O4068">
        <v>59</v>
      </c>
      <c r="P4068">
        <v>0.92307692307692313</v>
      </c>
      <c r="Q4068">
        <v>1.050847457627119</v>
      </c>
      <c r="R4068">
        <v>0.98696219035202082</v>
      </c>
      <c r="S4068">
        <v>1.4999999999999999E-2</v>
      </c>
      <c r="T4068">
        <v>0.03</v>
      </c>
      <c r="U4068">
        <v>3521650.9049999998</v>
      </c>
      <c r="V4068" t="s">
        <v>1401</v>
      </c>
      <c r="W4068">
        <v>0.25842738758423001</v>
      </c>
      <c r="X4068">
        <v>7.5543471551555207E-3</v>
      </c>
      <c r="Y4068">
        <v>22801</v>
      </c>
      <c r="Z4068">
        <v>3442951</v>
      </c>
      <c r="AA4068">
        <v>519885601</v>
      </c>
      <c r="AB4068" t="s">
        <v>397</v>
      </c>
      <c r="AC4068" t="s">
        <v>1418</v>
      </c>
    </row>
    <row r="4069" spans="1:29" x14ac:dyDescent="0.25">
      <c r="A4069" t="s">
        <v>29</v>
      </c>
      <c r="B4069" t="s">
        <v>415</v>
      </c>
      <c r="C4069" t="s">
        <v>446</v>
      </c>
      <c r="D4069" t="s">
        <v>1117</v>
      </c>
      <c r="E4069">
        <v>142</v>
      </c>
      <c r="F4069">
        <v>1648732181.0899999</v>
      </c>
      <c r="G4069">
        <v>792395887</v>
      </c>
      <c r="H4069">
        <v>424584151.25999999</v>
      </c>
      <c r="I4069">
        <v>46</v>
      </c>
      <c r="J4069">
        <v>79</v>
      </c>
      <c r="K4069">
        <v>47</v>
      </c>
      <c r="L4069">
        <v>101158914</v>
      </c>
      <c r="M4069">
        <v>142</v>
      </c>
      <c r="N4069">
        <v>39</v>
      </c>
      <c r="O4069">
        <v>59</v>
      </c>
      <c r="P4069">
        <v>1.17948717948718</v>
      </c>
      <c r="Q4069">
        <v>1.3389830508474581</v>
      </c>
      <c r="R4069">
        <v>1.259235115167318</v>
      </c>
      <c r="S4069">
        <v>2.5000000000000001E-2</v>
      </c>
      <c r="T4069">
        <v>5.5E-2</v>
      </c>
      <c r="U4069">
        <v>8092713.1200000001</v>
      </c>
      <c r="V4069" t="s">
        <v>1401</v>
      </c>
      <c r="W4069">
        <v>0.25752160122167411</v>
      </c>
      <c r="X4069">
        <v>1.9060327843100099E-2</v>
      </c>
      <c r="Y4069">
        <v>20164</v>
      </c>
      <c r="Z4069">
        <v>2863288</v>
      </c>
      <c r="AA4069">
        <v>406586896</v>
      </c>
      <c r="AB4069" t="s">
        <v>395</v>
      </c>
      <c r="AC4069" t="s">
        <v>1418</v>
      </c>
    </row>
    <row r="4070" spans="1:29" x14ac:dyDescent="0.25">
      <c r="A4070" t="s">
        <v>29</v>
      </c>
      <c r="B4070" t="s">
        <v>415</v>
      </c>
      <c r="C4070" t="s">
        <v>446</v>
      </c>
      <c r="D4070" t="s">
        <v>1118</v>
      </c>
      <c r="E4070">
        <v>141</v>
      </c>
      <c r="F4070">
        <v>1728025281.1500001</v>
      </c>
      <c r="G4070">
        <v>849970154</v>
      </c>
      <c r="H4070">
        <v>752348142.88</v>
      </c>
      <c r="I4070">
        <v>68</v>
      </c>
      <c r="J4070">
        <v>103</v>
      </c>
      <c r="K4070">
        <v>68</v>
      </c>
      <c r="L4070">
        <v>132490000</v>
      </c>
      <c r="M4070">
        <v>141</v>
      </c>
      <c r="N4070">
        <v>39</v>
      </c>
      <c r="O4070">
        <v>59</v>
      </c>
      <c r="P4070">
        <v>1.7435897435897441</v>
      </c>
      <c r="Q4070">
        <v>1.745762711864407</v>
      </c>
      <c r="R4070">
        <v>1.7446762277270751</v>
      </c>
      <c r="S4070">
        <v>0.05</v>
      </c>
      <c r="T4070">
        <v>0.08</v>
      </c>
      <c r="U4070">
        <v>17223700</v>
      </c>
      <c r="V4070" t="s">
        <v>1401</v>
      </c>
      <c r="W4070">
        <v>0.43538028701716253</v>
      </c>
      <c r="X4070">
        <v>2.2893257812888881E-2</v>
      </c>
      <c r="Y4070">
        <v>19881</v>
      </c>
      <c r="Z4070">
        <v>2803221</v>
      </c>
      <c r="AA4070">
        <v>395254161</v>
      </c>
      <c r="AB4070" t="s">
        <v>395</v>
      </c>
      <c r="AC4070" t="s">
        <v>1418</v>
      </c>
    </row>
    <row r="4071" spans="1:29" x14ac:dyDescent="0.25">
      <c r="A4071" t="s">
        <v>29</v>
      </c>
      <c r="B4071" t="s">
        <v>415</v>
      </c>
      <c r="C4071" t="s">
        <v>446</v>
      </c>
      <c r="D4071" t="s">
        <v>1119</v>
      </c>
      <c r="E4071">
        <v>121</v>
      </c>
      <c r="F4071">
        <v>1536330998.49</v>
      </c>
      <c r="G4071">
        <v>714848609</v>
      </c>
      <c r="H4071">
        <v>367411148</v>
      </c>
      <c r="I4071">
        <v>32</v>
      </c>
      <c r="J4071">
        <v>45</v>
      </c>
      <c r="K4071">
        <v>32</v>
      </c>
      <c r="L4071">
        <v>60011000</v>
      </c>
      <c r="M4071">
        <v>121</v>
      </c>
      <c r="N4071">
        <v>39</v>
      </c>
      <c r="O4071">
        <v>59</v>
      </c>
      <c r="P4071">
        <v>0.82051282051282048</v>
      </c>
      <c r="Q4071">
        <v>0.76271186440677963</v>
      </c>
      <c r="R4071">
        <v>0.79161234245980006</v>
      </c>
      <c r="S4071">
        <v>0.01</v>
      </c>
      <c r="T4071">
        <v>0</v>
      </c>
      <c r="U4071">
        <v>600110</v>
      </c>
      <c r="V4071" t="s">
        <v>1401</v>
      </c>
      <c r="W4071">
        <v>0.23914843113958781</v>
      </c>
      <c r="X4071">
        <v>1.6333472821026111E-3</v>
      </c>
      <c r="Y4071">
        <v>14641</v>
      </c>
      <c r="Z4071">
        <v>1771561</v>
      </c>
      <c r="AA4071">
        <v>214358881</v>
      </c>
      <c r="AB4071" t="s">
        <v>391</v>
      </c>
      <c r="AC4071" t="s">
        <v>1418</v>
      </c>
    </row>
    <row r="4072" spans="1:29" x14ac:dyDescent="0.25">
      <c r="A4072" t="s">
        <v>29</v>
      </c>
      <c r="B4072" t="s">
        <v>415</v>
      </c>
      <c r="C4072" t="s">
        <v>446</v>
      </c>
      <c r="D4072" t="s">
        <v>1120</v>
      </c>
      <c r="E4072">
        <v>111</v>
      </c>
      <c r="F4072">
        <v>1504776040.1300001</v>
      </c>
      <c r="G4072">
        <v>682273716</v>
      </c>
      <c r="H4072">
        <v>523869446.64999998</v>
      </c>
      <c r="I4072">
        <v>39</v>
      </c>
      <c r="J4072">
        <v>57</v>
      </c>
      <c r="K4072">
        <v>40</v>
      </c>
      <c r="L4072">
        <v>112650000</v>
      </c>
      <c r="M4072">
        <v>111</v>
      </c>
      <c r="N4072">
        <v>37</v>
      </c>
      <c r="O4072">
        <v>56</v>
      </c>
      <c r="P4072">
        <v>1.0540540540540539</v>
      </c>
      <c r="Q4072">
        <v>1.017857142857143</v>
      </c>
      <c r="R4072">
        <v>1.0359555984555979</v>
      </c>
      <c r="S4072">
        <v>0.02</v>
      </c>
      <c r="T4072">
        <v>0.03</v>
      </c>
      <c r="U4072">
        <v>5632500</v>
      </c>
      <c r="V4072" t="s">
        <v>1401</v>
      </c>
      <c r="W4072">
        <v>0.34813781764144919</v>
      </c>
      <c r="X4072">
        <v>1.0751724568054649E-2</v>
      </c>
      <c r="Y4072">
        <v>12321</v>
      </c>
      <c r="Z4072">
        <v>1367631</v>
      </c>
      <c r="AA4072">
        <v>151807041</v>
      </c>
      <c r="AB4072" t="s">
        <v>394</v>
      </c>
      <c r="AC4072" t="s">
        <v>1418</v>
      </c>
    </row>
    <row r="4073" spans="1:29" x14ac:dyDescent="0.25">
      <c r="A4073" t="s">
        <v>29</v>
      </c>
      <c r="B4073" t="s">
        <v>415</v>
      </c>
      <c r="C4073" t="s">
        <v>446</v>
      </c>
      <c r="D4073" t="s">
        <v>1121</v>
      </c>
      <c r="E4073">
        <v>126</v>
      </c>
      <c r="F4073">
        <v>1549754837.3</v>
      </c>
      <c r="G4073">
        <v>762009209</v>
      </c>
      <c r="H4073">
        <v>458703082.30000001</v>
      </c>
      <c r="I4073">
        <v>36</v>
      </c>
      <c r="J4073">
        <v>56</v>
      </c>
      <c r="K4073">
        <v>37</v>
      </c>
      <c r="L4073">
        <v>83353000</v>
      </c>
      <c r="M4073">
        <v>126</v>
      </c>
      <c r="N4073">
        <v>39</v>
      </c>
      <c r="O4073">
        <v>59</v>
      </c>
      <c r="P4073">
        <v>0.92307692307692313</v>
      </c>
      <c r="Q4073">
        <v>0.94915254237288138</v>
      </c>
      <c r="R4073">
        <v>0.9361147327249022</v>
      </c>
      <c r="S4073">
        <v>1.4999999999999999E-2</v>
      </c>
      <c r="T4073">
        <v>1.4999999999999999E-2</v>
      </c>
      <c r="U4073">
        <v>2500590</v>
      </c>
      <c r="V4073" t="s">
        <v>1401</v>
      </c>
      <c r="W4073">
        <v>0.29598428813370092</v>
      </c>
      <c r="X4073">
        <v>5.4514349183391129E-3</v>
      </c>
      <c r="Y4073">
        <v>15876</v>
      </c>
      <c r="Z4073">
        <v>2000376</v>
      </c>
      <c r="AA4073">
        <v>252047376</v>
      </c>
      <c r="AB4073" t="s">
        <v>391</v>
      </c>
      <c r="AC4073" t="s">
        <v>1418</v>
      </c>
    </row>
    <row r="4074" spans="1:29" x14ac:dyDescent="0.25">
      <c r="A4074" t="s">
        <v>29</v>
      </c>
      <c r="B4074" t="s">
        <v>415</v>
      </c>
      <c r="C4074" t="s">
        <v>446</v>
      </c>
      <c r="D4074" t="s">
        <v>1122</v>
      </c>
      <c r="E4074">
        <v>136</v>
      </c>
      <c r="F4074">
        <v>1834257614.4000001</v>
      </c>
      <c r="G4074">
        <v>789939466</v>
      </c>
      <c r="H4074">
        <v>421222229.31</v>
      </c>
      <c r="I4074">
        <v>36</v>
      </c>
      <c r="J4074">
        <v>62</v>
      </c>
      <c r="K4074">
        <v>36</v>
      </c>
      <c r="L4074">
        <v>74674134</v>
      </c>
      <c r="M4074">
        <v>136</v>
      </c>
      <c r="N4074">
        <v>39</v>
      </c>
      <c r="O4074">
        <v>59</v>
      </c>
      <c r="P4074">
        <v>0.92307692307692313</v>
      </c>
      <c r="Q4074">
        <v>1.050847457627119</v>
      </c>
      <c r="R4074">
        <v>0.98696219035202082</v>
      </c>
      <c r="S4074">
        <v>1.4999999999999999E-2</v>
      </c>
      <c r="T4074">
        <v>0.03</v>
      </c>
      <c r="U4074">
        <v>3360336.03</v>
      </c>
      <c r="V4074" t="s">
        <v>1401</v>
      </c>
      <c r="W4074">
        <v>0.22964180494776629</v>
      </c>
      <c r="X4074">
        <v>7.9775847431046865E-3</v>
      </c>
      <c r="Y4074">
        <v>18496</v>
      </c>
      <c r="Z4074">
        <v>2515456</v>
      </c>
      <c r="AA4074">
        <v>342102016</v>
      </c>
      <c r="AB4074" t="s">
        <v>396</v>
      </c>
      <c r="AC4074" t="s">
        <v>1418</v>
      </c>
    </row>
    <row r="4075" spans="1:29" x14ac:dyDescent="0.25">
      <c r="A4075" t="s">
        <v>29</v>
      </c>
      <c r="B4075" t="s">
        <v>415</v>
      </c>
      <c r="C4075" t="s">
        <v>446</v>
      </c>
      <c r="D4075" t="s">
        <v>1123</v>
      </c>
      <c r="E4075">
        <v>130</v>
      </c>
      <c r="F4075">
        <v>1585859368.5899999</v>
      </c>
      <c r="G4075">
        <v>715868264</v>
      </c>
      <c r="H4075">
        <v>326126576.89999998</v>
      </c>
      <c r="I4075">
        <v>32</v>
      </c>
      <c r="J4075">
        <v>48</v>
      </c>
      <c r="K4075">
        <v>33</v>
      </c>
      <c r="L4075">
        <v>61773000</v>
      </c>
      <c r="M4075">
        <v>130</v>
      </c>
      <c r="N4075">
        <v>39</v>
      </c>
      <c r="O4075">
        <v>59</v>
      </c>
      <c r="P4075">
        <v>0.82051282051282048</v>
      </c>
      <c r="Q4075">
        <v>0.81355932203389836</v>
      </c>
      <c r="R4075">
        <v>0.81703607127335942</v>
      </c>
      <c r="S4075">
        <v>0.01</v>
      </c>
      <c r="T4075">
        <v>0.01</v>
      </c>
      <c r="U4075">
        <v>1235460</v>
      </c>
      <c r="V4075" t="s">
        <v>1401</v>
      </c>
      <c r="W4075">
        <v>0.2056465934870137</v>
      </c>
      <c r="X4075">
        <v>3.7882837140832851E-3</v>
      </c>
      <c r="Y4075">
        <v>16900</v>
      </c>
      <c r="Z4075">
        <v>2197000</v>
      </c>
      <c r="AA4075">
        <v>285610000</v>
      </c>
      <c r="AB4075" t="s">
        <v>396</v>
      </c>
      <c r="AC4075" t="s">
        <v>1418</v>
      </c>
    </row>
    <row r="4076" spans="1:29" x14ac:dyDescent="0.25">
      <c r="A4076" t="s">
        <v>29</v>
      </c>
      <c r="B4076" t="s">
        <v>415</v>
      </c>
      <c r="C4076" t="s">
        <v>446</v>
      </c>
      <c r="D4076" t="s">
        <v>1124</v>
      </c>
      <c r="E4076">
        <v>135</v>
      </c>
      <c r="F4076">
        <v>1941921394.6900001</v>
      </c>
      <c r="G4076">
        <v>788666965</v>
      </c>
      <c r="H4076">
        <v>516384704.44999999</v>
      </c>
      <c r="I4076">
        <v>34</v>
      </c>
      <c r="J4076">
        <v>49</v>
      </c>
      <c r="K4076">
        <v>34</v>
      </c>
      <c r="L4076">
        <v>69349000</v>
      </c>
      <c r="M4076">
        <v>135</v>
      </c>
      <c r="N4076">
        <v>39</v>
      </c>
      <c r="O4076">
        <v>59</v>
      </c>
      <c r="P4076">
        <v>0.87179487179487181</v>
      </c>
      <c r="Q4076">
        <v>0.83050847457627119</v>
      </c>
      <c r="R4076">
        <v>0.8511516731855715</v>
      </c>
      <c r="S4076">
        <v>0.01</v>
      </c>
      <c r="T4076">
        <v>0.01</v>
      </c>
      <c r="U4076">
        <v>1386980</v>
      </c>
      <c r="V4076" t="s">
        <v>1401</v>
      </c>
      <c r="W4076">
        <v>0.2659143186032169</v>
      </c>
      <c r="X4076">
        <v>2.6859432280769602E-3</v>
      </c>
      <c r="Y4076">
        <v>18225</v>
      </c>
      <c r="Z4076">
        <v>2460375</v>
      </c>
      <c r="AA4076">
        <v>332150625</v>
      </c>
      <c r="AB4076" t="s">
        <v>396</v>
      </c>
      <c r="AC4076" t="s">
        <v>1418</v>
      </c>
    </row>
    <row r="4077" spans="1:29" x14ac:dyDescent="0.25">
      <c r="A4077" t="s">
        <v>29</v>
      </c>
      <c r="B4077" t="s">
        <v>415</v>
      </c>
      <c r="C4077" t="s">
        <v>446</v>
      </c>
      <c r="D4077" t="s">
        <v>1125</v>
      </c>
      <c r="E4077">
        <v>148</v>
      </c>
      <c r="F4077">
        <v>1813015476.5599999</v>
      </c>
      <c r="G4077">
        <v>882501050</v>
      </c>
      <c r="H4077">
        <v>481825706.91000003</v>
      </c>
      <c r="I4077">
        <v>44</v>
      </c>
      <c r="J4077">
        <v>59</v>
      </c>
      <c r="K4077">
        <v>46</v>
      </c>
      <c r="L4077">
        <v>69819026</v>
      </c>
      <c r="M4077">
        <v>148</v>
      </c>
      <c r="N4077">
        <v>39</v>
      </c>
      <c r="O4077">
        <v>59</v>
      </c>
      <c r="P4077">
        <v>1.128205128205128</v>
      </c>
      <c r="Q4077">
        <v>1</v>
      </c>
      <c r="R4077">
        <v>1.0641025641025641</v>
      </c>
      <c r="S4077">
        <v>2.5000000000000001E-2</v>
      </c>
      <c r="T4077">
        <v>0.03</v>
      </c>
      <c r="U4077">
        <v>3840046.43</v>
      </c>
      <c r="V4077" t="s">
        <v>1401</v>
      </c>
      <c r="W4077">
        <v>0.2657592906069462</v>
      </c>
      <c r="X4077">
        <v>7.96978321191418E-3</v>
      </c>
      <c r="Y4077">
        <v>21904</v>
      </c>
      <c r="Z4077">
        <v>3241792</v>
      </c>
      <c r="AA4077">
        <v>479785216</v>
      </c>
      <c r="AB4077" t="s">
        <v>395</v>
      </c>
      <c r="AC4077" t="s">
        <v>1418</v>
      </c>
    </row>
    <row r="4078" spans="1:29" x14ac:dyDescent="0.25">
      <c r="A4078" t="s">
        <v>29</v>
      </c>
      <c r="B4078" t="s">
        <v>415</v>
      </c>
      <c r="C4078" t="s">
        <v>446</v>
      </c>
      <c r="D4078" t="s">
        <v>1126</v>
      </c>
      <c r="E4078">
        <v>151</v>
      </c>
      <c r="F4078">
        <v>2183119660.5599999</v>
      </c>
      <c r="G4078">
        <v>824087932</v>
      </c>
      <c r="H4078">
        <v>938004374.52999997</v>
      </c>
      <c r="I4078">
        <v>63</v>
      </c>
      <c r="J4078">
        <v>121</v>
      </c>
      <c r="K4078">
        <v>64</v>
      </c>
      <c r="L4078">
        <v>235637000</v>
      </c>
      <c r="M4078">
        <v>151</v>
      </c>
      <c r="N4078">
        <v>39</v>
      </c>
      <c r="O4078">
        <v>59</v>
      </c>
      <c r="P4078">
        <v>1.615384615384615</v>
      </c>
      <c r="Q4078">
        <v>2.050847457627119</v>
      </c>
      <c r="R4078">
        <v>1.833116036505867</v>
      </c>
      <c r="S4078">
        <v>0.05</v>
      </c>
      <c r="T4078">
        <v>0.08</v>
      </c>
      <c r="U4078">
        <v>30632810</v>
      </c>
      <c r="V4078" t="s">
        <v>1401</v>
      </c>
      <c r="W4078">
        <v>0.42966237328896068</v>
      </c>
      <c r="X4078">
        <v>3.2657427653627939E-2</v>
      </c>
      <c r="Y4078">
        <v>22801</v>
      </c>
      <c r="Z4078">
        <v>3442951</v>
      </c>
      <c r="AA4078">
        <v>519885601</v>
      </c>
      <c r="AB4078" t="s">
        <v>397</v>
      </c>
      <c r="AC4078" t="s">
        <v>1418</v>
      </c>
    </row>
    <row r="4079" spans="1:29" x14ac:dyDescent="0.25">
      <c r="A4079" t="s">
        <v>30</v>
      </c>
      <c r="B4079" t="s">
        <v>415</v>
      </c>
      <c r="C4079" t="s">
        <v>446</v>
      </c>
      <c r="D4079" t="s">
        <v>1127</v>
      </c>
      <c r="E4079">
        <v>80</v>
      </c>
      <c r="F4079">
        <v>1155931572.48</v>
      </c>
      <c r="G4079">
        <v>626109096</v>
      </c>
      <c r="H4079">
        <v>212241610</v>
      </c>
      <c r="I4079">
        <v>17</v>
      </c>
      <c r="J4079">
        <v>23</v>
      </c>
      <c r="K4079">
        <v>17</v>
      </c>
      <c r="L4079">
        <v>27022000</v>
      </c>
      <c r="M4079">
        <v>80</v>
      </c>
      <c r="N4079">
        <v>17</v>
      </c>
      <c r="O4079">
        <v>28</v>
      </c>
      <c r="P4079">
        <v>1</v>
      </c>
      <c r="Q4079">
        <v>0.8214285714285714</v>
      </c>
      <c r="R4079">
        <v>0.9107142857142857</v>
      </c>
      <c r="S4079">
        <v>0.02</v>
      </c>
      <c r="T4079">
        <v>0.01</v>
      </c>
      <c r="U4079">
        <v>810660</v>
      </c>
      <c r="V4079" t="s">
        <v>1401</v>
      </c>
      <c r="W4079">
        <v>0.183610877194612</v>
      </c>
      <c r="X4079">
        <v>3.8195149386588238E-3</v>
      </c>
      <c r="Y4079">
        <v>6400</v>
      </c>
      <c r="Z4079">
        <v>512000</v>
      </c>
      <c r="AA4079">
        <v>40960000</v>
      </c>
      <c r="AB4079" t="s">
        <v>410</v>
      </c>
      <c r="AC4079" t="s">
        <v>1418</v>
      </c>
    </row>
    <row r="4080" spans="1:29" x14ac:dyDescent="0.25">
      <c r="A4080" t="s">
        <v>30</v>
      </c>
      <c r="B4080" t="s">
        <v>415</v>
      </c>
      <c r="C4080" t="s">
        <v>446</v>
      </c>
      <c r="D4080" t="s">
        <v>1111</v>
      </c>
      <c r="E4080">
        <v>154</v>
      </c>
      <c r="F4080">
        <v>2424841054.5799999</v>
      </c>
      <c r="G4080">
        <v>1125352794</v>
      </c>
      <c r="H4080">
        <v>498902033.44999999</v>
      </c>
      <c r="I4080">
        <v>37</v>
      </c>
      <c r="J4080">
        <v>52</v>
      </c>
      <c r="K4080">
        <v>37</v>
      </c>
      <c r="L4080">
        <v>81424000</v>
      </c>
      <c r="M4080">
        <v>154</v>
      </c>
      <c r="N4080">
        <v>33</v>
      </c>
      <c r="O4080">
        <v>56</v>
      </c>
      <c r="P4080">
        <v>1.1212121212121211</v>
      </c>
      <c r="Q4080">
        <v>0.9285714285714286</v>
      </c>
      <c r="R4080">
        <v>1.024891774891775</v>
      </c>
      <c r="S4080">
        <v>2.5000000000000001E-2</v>
      </c>
      <c r="T4080">
        <v>1.4999999999999999E-2</v>
      </c>
      <c r="U4080">
        <v>3256960</v>
      </c>
      <c r="V4080" t="s">
        <v>1401</v>
      </c>
      <c r="W4080">
        <v>0.20574628283684079</v>
      </c>
      <c r="X4080">
        <v>6.5282556125849361E-3</v>
      </c>
      <c r="Y4080">
        <v>23716</v>
      </c>
      <c r="Z4080">
        <v>3652264</v>
      </c>
      <c r="AA4080">
        <v>562448656</v>
      </c>
      <c r="AB4080" t="s">
        <v>397</v>
      </c>
      <c r="AC4080" t="s">
        <v>1418</v>
      </c>
    </row>
    <row r="4081" spans="1:29" x14ac:dyDescent="0.25">
      <c r="A4081" t="s">
        <v>30</v>
      </c>
      <c r="B4081" t="s">
        <v>415</v>
      </c>
      <c r="C4081" t="s">
        <v>446</v>
      </c>
      <c r="D4081" t="s">
        <v>1126</v>
      </c>
      <c r="E4081">
        <v>186</v>
      </c>
      <c r="F4081">
        <v>2969748511.6500001</v>
      </c>
      <c r="G4081">
        <v>1271994524</v>
      </c>
      <c r="H4081">
        <v>694116349.64999998</v>
      </c>
      <c r="I4081">
        <v>53</v>
      </c>
      <c r="J4081">
        <v>100</v>
      </c>
      <c r="K4081">
        <v>55</v>
      </c>
      <c r="L4081">
        <v>174982000</v>
      </c>
      <c r="M4081">
        <v>186</v>
      </c>
      <c r="N4081">
        <v>33</v>
      </c>
      <c r="O4081">
        <v>56</v>
      </c>
      <c r="P4081">
        <v>1.606060606060606</v>
      </c>
      <c r="Q4081">
        <v>1.785714285714286</v>
      </c>
      <c r="R4081">
        <v>1.695887445887446</v>
      </c>
      <c r="S4081">
        <v>0.05</v>
      </c>
      <c r="T4081">
        <v>0.08</v>
      </c>
      <c r="U4081">
        <v>22747660</v>
      </c>
      <c r="V4081" t="s">
        <v>1401</v>
      </c>
      <c r="W4081">
        <v>0.23372899992273999</v>
      </c>
      <c r="X4081">
        <v>3.2772113798313837E-2</v>
      </c>
      <c r="Y4081">
        <v>34596</v>
      </c>
      <c r="Z4081">
        <v>6434856</v>
      </c>
      <c r="AA4081">
        <v>1196883216</v>
      </c>
      <c r="AB4081" t="s">
        <v>402</v>
      </c>
      <c r="AC4081" t="s">
        <v>1418</v>
      </c>
    </row>
    <row r="4082" spans="1:29" x14ac:dyDescent="0.25">
      <c r="A4082" t="s">
        <v>30</v>
      </c>
      <c r="B4082" t="s">
        <v>415</v>
      </c>
      <c r="C4082" t="s">
        <v>446</v>
      </c>
      <c r="D4082" t="s">
        <v>1125</v>
      </c>
      <c r="E4082">
        <v>175</v>
      </c>
      <c r="F4082">
        <v>2467898894.5100002</v>
      </c>
      <c r="G4082">
        <v>1271346841</v>
      </c>
      <c r="H4082">
        <v>420890390.91000003</v>
      </c>
      <c r="I4082">
        <v>40</v>
      </c>
      <c r="J4082">
        <v>58</v>
      </c>
      <c r="K4082">
        <v>41</v>
      </c>
      <c r="L4082">
        <v>66705026</v>
      </c>
      <c r="M4082">
        <v>175</v>
      </c>
      <c r="N4082">
        <v>33</v>
      </c>
      <c r="O4082">
        <v>56</v>
      </c>
      <c r="P4082">
        <v>1.2121212121212119</v>
      </c>
      <c r="Q4082">
        <v>1.035714285714286</v>
      </c>
      <c r="R4082">
        <v>1.123917748917749</v>
      </c>
      <c r="S4082">
        <v>3.5000000000000003E-2</v>
      </c>
      <c r="T4082">
        <v>0.03</v>
      </c>
      <c r="U4082">
        <v>4335826.6900000004</v>
      </c>
      <c r="V4082" t="s">
        <v>1401</v>
      </c>
      <c r="W4082">
        <v>0.17054604297051951</v>
      </c>
      <c r="X4082">
        <v>1.030155780136862E-2</v>
      </c>
      <c r="Y4082">
        <v>30625</v>
      </c>
      <c r="Z4082">
        <v>5359375</v>
      </c>
      <c r="AA4082">
        <v>937890625</v>
      </c>
      <c r="AB4082" t="s">
        <v>398</v>
      </c>
      <c r="AC4082" t="s">
        <v>1418</v>
      </c>
    </row>
    <row r="4083" spans="1:29" x14ac:dyDescent="0.25">
      <c r="A4083" t="s">
        <v>30</v>
      </c>
      <c r="B4083" t="s">
        <v>415</v>
      </c>
      <c r="C4083" t="s">
        <v>446</v>
      </c>
      <c r="D4083" t="s">
        <v>1121</v>
      </c>
      <c r="E4083">
        <v>203</v>
      </c>
      <c r="F4083">
        <v>2901908007.1999998</v>
      </c>
      <c r="G4083">
        <v>1414691788</v>
      </c>
      <c r="H4083">
        <v>530565640.30000001</v>
      </c>
      <c r="I4083">
        <v>41</v>
      </c>
      <c r="J4083">
        <v>85</v>
      </c>
      <c r="K4083">
        <v>41</v>
      </c>
      <c r="L4083">
        <v>176855000</v>
      </c>
      <c r="M4083">
        <v>203</v>
      </c>
      <c r="N4083">
        <v>33</v>
      </c>
      <c r="O4083">
        <v>56</v>
      </c>
      <c r="P4083">
        <v>1.242424242424242</v>
      </c>
      <c r="Q4083">
        <v>1.517857142857143</v>
      </c>
      <c r="R4083">
        <v>1.3801406926406929</v>
      </c>
      <c r="S4083">
        <v>3.5000000000000003E-2</v>
      </c>
      <c r="T4083">
        <v>0.08</v>
      </c>
      <c r="U4083">
        <v>20338325</v>
      </c>
      <c r="V4083" t="s">
        <v>1401</v>
      </c>
      <c r="W4083">
        <v>0.1828333768622574</v>
      </c>
      <c r="X4083">
        <v>3.8333287071699577E-2</v>
      </c>
      <c r="Y4083">
        <v>41209</v>
      </c>
      <c r="Z4083">
        <v>8365427</v>
      </c>
      <c r="AA4083">
        <v>1698181681</v>
      </c>
      <c r="AB4083" t="s">
        <v>401</v>
      </c>
      <c r="AC4083" t="s">
        <v>1418</v>
      </c>
    </row>
    <row r="4084" spans="1:29" x14ac:dyDescent="0.25">
      <c r="A4084" t="s">
        <v>30</v>
      </c>
      <c r="B4084" t="s">
        <v>415</v>
      </c>
      <c r="C4084" t="s">
        <v>446</v>
      </c>
      <c r="D4084" t="s">
        <v>1109</v>
      </c>
      <c r="E4084">
        <v>164</v>
      </c>
      <c r="F4084">
        <v>2358971801</v>
      </c>
      <c r="G4084">
        <v>1219121420</v>
      </c>
      <c r="H4084">
        <v>531855844.31999999</v>
      </c>
      <c r="I4084">
        <v>36</v>
      </c>
      <c r="J4084">
        <v>56</v>
      </c>
      <c r="K4084">
        <v>37</v>
      </c>
      <c r="L4084">
        <v>85531000</v>
      </c>
      <c r="M4084">
        <v>164</v>
      </c>
      <c r="N4084">
        <v>33</v>
      </c>
      <c r="O4084">
        <v>56</v>
      </c>
      <c r="P4084">
        <v>1.0909090909090911</v>
      </c>
      <c r="Q4084">
        <v>1</v>
      </c>
      <c r="R4084">
        <v>1.045454545454545</v>
      </c>
      <c r="S4084">
        <v>0.02</v>
      </c>
      <c r="T4084">
        <v>0.03</v>
      </c>
      <c r="U4084">
        <v>4276550</v>
      </c>
      <c r="V4084" t="s">
        <v>1401</v>
      </c>
      <c r="W4084">
        <v>0.22546087413785071</v>
      </c>
      <c r="X4084">
        <v>8.040806631480657E-3</v>
      </c>
      <c r="Y4084">
        <v>26896</v>
      </c>
      <c r="Z4084">
        <v>4410944</v>
      </c>
      <c r="AA4084">
        <v>723394816</v>
      </c>
      <c r="AB4084" t="s">
        <v>399</v>
      </c>
      <c r="AC4084" t="s">
        <v>1418</v>
      </c>
    </row>
    <row r="4085" spans="1:29" x14ac:dyDescent="0.25">
      <c r="A4085" t="s">
        <v>30</v>
      </c>
      <c r="B4085" t="s">
        <v>415</v>
      </c>
      <c r="C4085" t="s">
        <v>446</v>
      </c>
      <c r="D4085" t="s">
        <v>1116</v>
      </c>
      <c r="E4085">
        <v>186</v>
      </c>
      <c r="F4085">
        <v>2658321561.0300002</v>
      </c>
      <c r="G4085">
        <v>1288553128</v>
      </c>
      <c r="H4085">
        <v>686761516.78999996</v>
      </c>
      <c r="I4085">
        <v>51</v>
      </c>
      <c r="J4085">
        <v>87</v>
      </c>
      <c r="K4085">
        <v>51</v>
      </c>
      <c r="L4085">
        <v>130184000</v>
      </c>
      <c r="M4085">
        <v>186</v>
      </c>
      <c r="N4085">
        <v>33</v>
      </c>
      <c r="O4085">
        <v>56</v>
      </c>
      <c r="P4085">
        <v>1.545454545454545</v>
      </c>
      <c r="Q4085">
        <v>1.553571428571429</v>
      </c>
      <c r="R4085">
        <v>1.5495129870129869</v>
      </c>
      <c r="S4085">
        <v>0.05</v>
      </c>
      <c r="T4085">
        <v>0.08</v>
      </c>
      <c r="U4085">
        <v>16923920</v>
      </c>
      <c r="V4085" t="s">
        <v>1401</v>
      </c>
      <c r="W4085">
        <v>0.25834403439285408</v>
      </c>
      <c r="X4085">
        <v>2.464308145730747E-2</v>
      </c>
      <c r="Y4085">
        <v>34596</v>
      </c>
      <c r="Z4085">
        <v>6434856</v>
      </c>
      <c r="AA4085">
        <v>1196883216</v>
      </c>
      <c r="AB4085" t="s">
        <v>402</v>
      </c>
      <c r="AC4085" t="s">
        <v>1418</v>
      </c>
    </row>
    <row r="4086" spans="1:29" x14ac:dyDescent="0.25">
      <c r="A4086" t="s">
        <v>30</v>
      </c>
      <c r="B4086" t="s">
        <v>415</v>
      </c>
      <c r="C4086" t="s">
        <v>446</v>
      </c>
      <c r="D4086" t="s">
        <v>1128</v>
      </c>
      <c r="E4086">
        <v>60</v>
      </c>
      <c r="F4086">
        <v>971241111</v>
      </c>
      <c r="G4086">
        <v>343799599</v>
      </c>
      <c r="H4086">
        <v>174129681</v>
      </c>
      <c r="I4086">
        <v>15</v>
      </c>
      <c r="J4086">
        <v>26</v>
      </c>
      <c r="K4086">
        <v>15</v>
      </c>
      <c r="L4086">
        <v>52002000</v>
      </c>
      <c r="M4086">
        <v>60</v>
      </c>
      <c r="N4086">
        <v>12</v>
      </c>
      <c r="O4086">
        <v>21</v>
      </c>
      <c r="P4086">
        <v>1.25</v>
      </c>
      <c r="Q4086">
        <v>1.2380952380952379</v>
      </c>
      <c r="R4086">
        <v>1.2440476190476191</v>
      </c>
      <c r="S4086">
        <v>3.5000000000000003E-2</v>
      </c>
      <c r="T4086">
        <v>5.5E-2</v>
      </c>
      <c r="U4086">
        <v>4680180</v>
      </c>
      <c r="V4086" t="s">
        <v>1401</v>
      </c>
      <c r="W4086">
        <v>0.17928573968693959</v>
      </c>
      <c r="X4086">
        <v>2.6877554550852251E-2</v>
      </c>
      <c r="Y4086">
        <v>3600</v>
      </c>
      <c r="Z4086">
        <v>216000</v>
      </c>
      <c r="AA4086">
        <v>12960000</v>
      </c>
      <c r="AB4086" t="s">
        <v>409</v>
      </c>
      <c r="AC4086" t="s">
        <v>1418</v>
      </c>
    </row>
    <row r="4087" spans="1:29" x14ac:dyDescent="0.25">
      <c r="A4087" t="s">
        <v>30</v>
      </c>
      <c r="B4087" t="s">
        <v>415</v>
      </c>
      <c r="C4087" t="s">
        <v>446</v>
      </c>
      <c r="D4087" t="s">
        <v>1108</v>
      </c>
      <c r="E4087">
        <v>172</v>
      </c>
      <c r="F4087">
        <v>2623219173.0300002</v>
      </c>
      <c r="G4087">
        <v>1186283103</v>
      </c>
      <c r="H4087">
        <v>522151622.32999998</v>
      </c>
      <c r="I4087">
        <v>41</v>
      </c>
      <c r="J4087">
        <v>69</v>
      </c>
      <c r="K4087">
        <v>42</v>
      </c>
      <c r="L4087">
        <v>97504120</v>
      </c>
      <c r="M4087">
        <v>172</v>
      </c>
      <c r="N4087">
        <v>33</v>
      </c>
      <c r="O4087">
        <v>56</v>
      </c>
      <c r="P4087">
        <v>1.242424242424242</v>
      </c>
      <c r="Q4087">
        <v>1.232142857142857</v>
      </c>
      <c r="R4087">
        <v>1.2372835497835499</v>
      </c>
      <c r="S4087">
        <v>3.5000000000000003E-2</v>
      </c>
      <c r="T4087">
        <v>5.5E-2</v>
      </c>
      <c r="U4087">
        <v>8775370.8000000007</v>
      </c>
      <c r="V4087" t="s">
        <v>1401</v>
      </c>
      <c r="W4087">
        <v>0.19904994127001541</v>
      </c>
      <c r="X4087">
        <v>1.6806173580083149E-2</v>
      </c>
      <c r="Y4087">
        <v>29584</v>
      </c>
      <c r="Z4087">
        <v>5088448</v>
      </c>
      <c r="AA4087">
        <v>875213056</v>
      </c>
      <c r="AB4087" t="s">
        <v>398</v>
      </c>
      <c r="AC4087" t="s">
        <v>1418</v>
      </c>
    </row>
    <row r="4088" spans="1:29" x14ac:dyDescent="0.25">
      <c r="A4088" t="s">
        <v>30</v>
      </c>
      <c r="B4088" t="s">
        <v>415</v>
      </c>
      <c r="C4088" t="s">
        <v>446</v>
      </c>
      <c r="D4088" t="s">
        <v>1123</v>
      </c>
      <c r="E4088">
        <v>169</v>
      </c>
      <c r="F4088">
        <v>2291397497.7800002</v>
      </c>
      <c r="G4088">
        <v>1048121000</v>
      </c>
      <c r="H4088">
        <v>364508094.89999998</v>
      </c>
      <c r="I4088">
        <v>34</v>
      </c>
      <c r="J4088">
        <v>45</v>
      </c>
      <c r="K4088">
        <v>34</v>
      </c>
      <c r="L4088">
        <v>56973000</v>
      </c>
      <c r="M4088">
        <v>169</v>
      </c>
      <c r="N4088">
        <v>33</v>
      </c>
      <c r="O4088">
        <v>56</v>
      </c>
      <c r="P4088">
        <v>1.0303030303030301</v>
      </c>
      <c r="Q4088">
        <v>0.8035714285714286</v>
      </c>
      <c r="R4088">
        <v>0.91693722943722944</v>
      </c>
      <c r="S4088">
        <v>0.02</v>
      </c>
      <c r="T4088">
        <v>0.01</v>
      </c>
      <c r="U4088">
        <v>1709190</v>
      </c>
      <c r="V4088" t="s">
        <v>1401</v>
      </c>
      <c r="W4088">
        <v>0.1590767622174461</v>
      </c>
      <c r="X4088">
        <v>4.6890316673732684E-3</v>
      </c>
      <c r="Y4088">
        <v>28561</v>
      </c>
      <c r="Z4088">
        <v>4826809</v>
      </c>
      <c r="AA4088">
        <v>815730721</v>
      </c>
      <c r="AB4088" t="s">
        <v>399</v>
      </c>
      <c r="AC4088" t="s">
        <v>1418</v>
      </c>
    </row>
    <row r="4089" spans="1:29" x14ac:dyDescent="0.25">
      <c r="A4089" t="s">
        <v>30</v>
      </c>
      <c r="B4089" t="s">
        <v>415</v>
      </c>
      <c r="C4089" t="s">
        <v>446</v>
      </c>
      <c r="D4089" t="s">
        <v>1119</v>
      </c>
      <c r="E4089">
        <v>149</v>
      </c>
      <c r="F4089">
        <v>2328845439.8899999</v>
      </c>
      <c r="G4089">
        <v>1040720594</v>
      </c>
      <c r="H4089">
        <v>469536597.30000001</v>
      </c>
      <c r="I4089">
        <v>34</v>
      </c>
      <c r="J4089">
        <v>45</v>
      </c>
      <c r="K4089">
        <v>35</v>
      </c>
      <c r="L4089">
        <v>73413000</v>
      </c>
      <c r="M4089">
        <v>149</v>
      </c>
      <c r="N4089">
        <v>33</v>
      </c>
      <c r="O4089">
        <v>56</v>
      </c>
      <c r="P4089">
        <v>1.0303030303030301</v>
      </c>
      <c r="Q4089">
        <v>0.8035714285714286</v>
      </c>
      <c r="R4089">
        <v>0.91693722943722944</v>
      </c>
      <c r="S4089">
        <v>0.02</v>
      </c>
      <c r="T4089">
        <v>0.01</v>
      </c>
      <c r="U4089">
        <v>2202390</v>
      </c>
      <c r="V4089" t="s">
        <v>1401</v>
      </c>
      <c r="W4089">
        <v>0.2016177584211763</v>
      </c>
      <c r="X4089">
        <v>4.6905608905983354E-3</v>
      </c>
      <c r="Y4089">
        <v>22201</v>
      </c>
      <c r="Z4089">
        <v>3307949</v>
      </c>
      <c r="AA4089">
        <v>492884401</v>
      </c>
      <c r="AB4089" t="s">
        <v>395</v>
      </c>
      <c r="AC4089" t="s">
        <v>1418</v>
      </c>
    </row>
    <row r="4090" spans="1:29" x14ac:dyDescent="0.25">
      <c r="A4090" t="s">
        <v>30</v>
      </c>
      <c r="B4090" t="s">
        <v>415</v>
      </c>
      <c r="C4090" t="s">
        <v>446</v>
      </c>
      <c r="D4090" t="s">
        <v>1129</v>
      </c>
      <c r="E4090">
        <v>100</v>
      </c>
      <c r="F4090">
        <v>1559400963</v>
      </c>
      <c r="G4090">
        <v>657393284</v>
      </c>
      <c r="H4090">
        <v>331182010</v>
      </c>
      <c r="I4090">
        <v>22</v>
      </c>
      <c r="J4090">
        <v>32</v>
      </c>
      <c r="K4090">
        <v>23</v>
      </c>
      <c r="L4090">
        <v>56761000</v>
      </c>
      <c r="M4090">
        <v>100</v>
      </c>
      <c r="N4090">
        <v>21</v>
      </c>
      <c r="O4090">
        <v>35</v>
      </c>
      <c r="P4090">
        <v>1.0476190476190479</v>
      </c>
      <c r="Q4090">
        <v>0.91428571428571426</v>
      </c>
      <c r="R4090">
        <v>0.98095238095238091</v>
      </c>
      <c r="S4090">
        <v>0.02</v>
      </c>
      <c r="T4090">
        <v>1.4999999999999999E-2</v>
      </c>
      <c r="U4090">
        <v>1986635</v>
      </c>
      <c r="V4090" t="s">
        <v>1401</v>
      </c>
      <c r="W4090">
        <v>0.21237771288974119</v>
      </c>
      <c r="X4090">
        <v>5.9986199129596438E-3</v>
      </c>
      <c r="Y4090">
        <v>10000</v>
      </c>
      <c r="Z4090">
        <v>1000000</v>
      </c>
      <c r="AA4090">
        <v>100000000</v>
      </c>
      <c r="AB4090" t="s">
        <v>393</v>
      </c>
      <c r="AC4090" t="s">
        <v>1418</v>
      </c>
    </row>
    <row r="4091" spans="1:29" x14ac:dyDescent="0.25">
      <c r="A4091" t="s">
        <v>30</v>
      </c>
      <c r="B4091" t="s">
        <v>415</v>
      </c>
      <c r="C4091" t="s">
        <v>446</v>
      </c>
      <c r="D4091" t="s">
        <v>1130</v>
      </c>
      <c r="E4091">
        <v>98</v>
      </c>
      <c r="F4091">
        <v>1626083330.6600001</v>
      </c>
      <c r="G4091">
        <v>744634299</v>
      </c>
      <c r="H4091">
        <v>384060485</v>
      </c>
      <c r="I4091">
        <v>30</v>
      </c>
      <c r="J4091">
        <v>54</v>
      </c>
      <c r="K4091">
        <v>30</v>
      </c>
      <c r="L4091">
        <v>83197000</v>
      </c>
      <c r="M4091">
        <v>98</v>
      </c>
      <c r="N4091">
        <v>20</v>
      </c>
      <c r="O4091">
        <v>34</v>
      </c>
      <c r="P4091">
        <v>1.5</v>
      </c>
      <c r="Q4091">
        <v>1.588235294117647</v>
      </c>
      <c r="R4091">
        <v>1.544117647058824</v>
      </c>
      <c r="S4091">
        <v>0.05</v>
      </c>
      <c r="T4091">
        <v>0.08</v>
      </c>
      <c r="U4091">
        <v>10815610</v>
      </c>
      <c r="V4091" t="s">
        <v>1401</v>
      </c>
      <c r="W4091">
        <v>0.2361874559307586</v>
      </c>
      <c r="X4091">
        <v>2.8161215283577009E-2</v>
      </c>
      <c r="Y4091">
        <v>9604</v>
      </c>
      <c r="Z4091">
        <v>941192</v>
      </c>
      <c r="AA4091">
        <v>92236816</v>
      </c>
      <c r="AB4091" t="s">
        <v>392</v>
      </c>
      <c r="AC4091" t="s">
        <v>1418</v>
      </c>
    </row>
    <row r="4092" spans="1:29" x14ac:dyDescent="0.25">
      <c r="A4092" t="s">
        <v>30</v>
      </c>
      <c r="B4092" t="s">
        <v>415</v>
      </c>
      <c r="C4092" t="s">
        <v>446</v>
      </c>
      <c r="D4092" t="s">
        <v>1115</v>
      </c>
      <c r="E4092">
        <v>183</v>
      </c>
      <c r="F4092">
        <v>3334962600.8699999</v>
      </c>
      <c r="G4092">
        <v>1320917795</v>
      </c>
      <c r="H4092">
        <v>455572185.16000003</v>
      </c>
      <c r="I4092">
        <v>37</v>
      </c>
      <c r="J4092">
        <v>56</v>
      </c>
      <c r="K4092">
        <v>38</v>
      </c>
      <c r="L4092">
        <v>78877000</v>
      </c>
      <c r="M4092">
        <v>183</v>
      </c>
      <c r="N4092">
        <v>33</v>
      </c>
      <c r="O4092">
        <v>56</v>
      </c>
      <c r="P4092">
        <v>1.1212121212121211</v>
      </c>
      <c r="Q4092">
        <v>1</v>
      </c>
      <c r="R4092">
        <v>1.060606060606061</v>
      </c>
      <c r="S4092">
        <v>2.5000000000000001E-2</v>
      </c>
      <c r="T4092">
        <v>0.03</v>
      </c>
      <c r="U4092">
        <v>4338235</v>
      </c>
      <c r="V4092" t="s">
        <v>1401</v>
      </c>
      <c r="W4092">
        <v>0.13660488577627641</v>
      </c>
      <c r="X4092">
        <v>9.5226072647002866E-3</v>
      </c>
      <c r="Y4092">
        <v>33489</v>
      </c>
      <c r="Z4092">
        <v>6128487</v>
      </c>
      <c r="AA4092">
        <v>1121513121</v>
      </c>
      <c r="AB4092" t="s">
        <v>402</v>
      </c>
      <c r="AC4092" t="s">
        <v>1418</v>
      </c>
    </row>
    <row r="4093" spans="1:29" x14ac:dyDescent="0.25">
      <c r="A4093" t="s">
        <v>30</v>
      </c>
      <c r="B4093" t="s">
        <v>415</v>
      </c>
      <c r="C4093" t="s">
        <v>446</v>
      </c>
      <c r="D4093" t="s">
        <v>1122</v>
      </c>
      <c r="E4093">
        <v>183</v>
      </c>
      <c r="F4093">
        <v>2639890984.0100002</v>
      </c>
      <c r="G4093">
        <v>1236066393</v>
      </c>
      <c r="H4093">
        <v>358547543.23000002</v>
      </c>
      <c r="I4093">
        <v>33</v>
      </c>
      <c r="J4093">
        <v>57</v>
      </c>
      <c r="K4093">
        <v>33</v>
      </c>
      <c r="L4093">
        <v>70335000</v>
      </c>
      <c r="M4093">
        <v>183</v>
      </c>
      <c r="N4093">
        <v>33</v>
      </c>
      <c r="O4093">
        <v>56</v>
      </c>
      <c r="P4093">
        <v>1</v>
      </c>
      <c r="Q4093">
        <v>1.017857142857143</v>
      </c>
      <c r="R4093">
        <v>1.008928571428571</v>
      </c>
      <c r="S4093">
        <v>0.02</v>
      </c>
      <c r="T4093">
        <v>0.03</v>
      </c>
      <c r="U4093">
        <v>3516750</v>
      </c>
      <c r="V4093" t="s">
        <v>1401</v>
      </c>
      <c r="W4093">
        <v>0.13581907184870401</v>
      </c>
      <c r="X4093">
        <v>9.8083226796622774E-3</v>
      </c>
      <c r="Y4093">
        <v>33489</v>
      </c>
      <c r="Z4093">
        <v>6128487</v>
      </c>
      <c r="AA4093">
        <v>1121513121</v>
      </c>
      <c r="AB4093" t="s">
        <v>402</v>
      </c>
      <c r="AC4093" t="s">
        <v>1418</v>
      </c>
    </row>
    <row r="4094" spans="1:29" x14ac:dyDescent="0.25">
      <c r="A4094" t="s">
        <v>30</v>
      </c>
      <c r="B4094" t="s">
        <v>415</v>
      </c>
      <c r="C4094" t="s">
        <v>446</v>
      </c>
      <c r="D4094" t="s">
        <v>1120</v>
      </c>
      <c r="E4094">
        <v>155</v>
      </c>
      <c r="F4094">
        <v>2464591624.1300001</v>
      </c>
      <c r="G4094">
        <v>1094284769</v>
      </c>
      <c r="H4094">
        <v>486695101.98000002</v>
      </c>
      <c r="I4094">
        <v>41</v>
      </c>
      <c r="J4094">
        <v>58</v>
      </c>
      <c r="K4094">
        <v>41</v>
      </c>
      <c r="L4094">
        <v>106011000</v>
      </c>
      <c r="M4094">
        <v>155</v>
      </c>
      <c r="N4094">
        <v>33</v>
      </c>
      <c r="O4094">
        <v>56</v>
      </c>
      <c r="P4094">
        <v>1.242424242424242</v>
      </c>
      <c r="Q4094">
        <v>1.035714285714286</v>
      </c>
      <c r="R4094">
        <v>1.1390692640692639</v>
      </c>
      <c r="S4094">
        <v>3.5000000000000003E-2</v>
      </c>
      <c r="T4094">
        <v>0.03</v>
      </c>
      <c r="U4094">
        <v>6890715</v>
      </c>
      <c r="V4094" t="s">
        <v>1401</v>
      </c>
      <c r="W4094">
        <v>0.19747494766067111</v>
      </c>
      <c r="X4094">
        <v>1.415817618046044E-2</v>
      </c>
      <c r="Y4094">
        <v>24025</v>
      </c>
      <c r="Z4094">
        <v>3723875</v>
      </c>
      <c r="AA4094">
        <v>577200625</v>
      </c>
      <c r="AB4094" t="s">
        <v>397</v>
      </c>
      <c r="AC4094" t="s">
        <v>1418</v>
      </c>
    </row>
    <row r="4095" spans="1:29" x14ac:dyDescent="0.25">
      <c r="A4095" t="s">
        <v>30</v>
      </c>
      <c r="B4095" t="s">
        <v>415</v>
      </c>
      <c r="C4095" t="s">
        <v>446</v>
      </c>
      <c r="D4095" t="s">
        <v>1114</v>
      </c>
      <c r="E4095">
        <v>158</v>
      </c>
      <c r="F4095">
        <v>2369247416.1199999</v>
      </c>
      <c r="G4095">
        <v>1015562387</v>
      </c>
      <c r="H4095">
        <v>450148256.37</v>
      </c>
      <c r="I4095">
        <v>37</v>
      </c>
      <c r="J4095">
        <v>63</v>
      </c>
      <c r="K4095">
        <v>37</v>
      </c>
      <c r="L4095">
        <v>87266000</v>
      </c>
      <c r="M4095">
        <v>158</v>
      </c>
      <c r="N4095">
        <v>33</v>
      </c>
      <c r="O4095">
        <v>56</v>
      </c>
      <c r="P4095">
        <v>1.1212121212121211</v>
      </c>
      <c r="Q4095">
        <v>1.125</v>
      </c>
      <c r="R4095">
        <v>1.123106060606061</v>
      </c>
      <c r="S4095">
        <v>2.5000000000000001E-2</v>
      </c>
      <c r="T4095">
        <v>4.4999999999999998E-2</v>
      </c>
      <c r="U4095">
        <v>6108620</v>
      </c>
      <c r="V4095" t="s">
        <v>1401</v>
      </c>
      <c r="W4095">
        <v>0.18999630570756751</v>
      </c>
      <c r="X4095">
        <v>1.357024027874721E-2</v>
      </c>
      <c r="Y4095">
        <v>24964</v>
      </c>
      <c r="Z4095">
        <v>3944312</v>
      </c>
      <c r="AA4095">
        <v>623201296</v>
      </c>
      <c r="AB4095" t="s">
        <v>397</v>
      </c>
      <c r="AC4095" t="s">
        <v>1418</v>
      </c>
    </row>
    <row r="4096" spans="1:29" x14ac:dyDescent="0.25">
      <c r="A4096" t="s">
        <v>30</v>
      </c>
      <c r="B4096" t="s">
        <v>415</v>
      </c>
      <c r="C4096" t="s">
        <v>446</v>
      </c>
      <c r="D4096" t="s">
        <v>1118</v>
      </c>
      <c r="E4096">
        <v>213</v>
      </c>
      <c r="F4096">
        <v>3075262785.4299998</v>
      </c>
      <c r="G4096">
        <v>1608625454</v>
      </c>
      <c r="H4096">
        <v>742774372.27999997</v>
      </c>
      <c r="I4096">
        <v>53</v>
      </c>
      <c r="J4096">
        <v>93</v>
      </c>
      <c r="K4096">
        <v>54</v>
      </c>
      <c r="L4096">
        <v>142176715</v>
      </c>
      <c r="M4096">
        <v>213</v>
      </c>
      <c r="N4096">
        <v>33</v>
      </c>
      <c r="O4096">
        <v>56</v>
      </c>
      <c r="P4096">
        <v>1.606060606060606</v>
      </c>
      <c r="Q4096">
        <v>1.660714285714286</v>
      </c>
      <c r="R4096">
        <v>1.633387445887446</v>
      </c>
      <c r="S4096">
        <v>0.05</v>
      </c>
      <c r="T4096">
        <v>0.08</v>
      </c>
      <c r="U4096">
        <v>18482972.949999999</v>
      </c>
      <c r="V4096" t="s">
        <v>1401</v>
      </c>
      <c r="W4096">
        <v>0.24153200038680309</v>
      </c>
      <c r="X4096">
        <v>2.4883697714644049E-2</v>
      </c>
      <c r="Y4096">
        <v>45369</v>
      </c>
      <c r="Z4096">
        <v>9663597</v>
      </c>
      <c r="AA4096">
        <v>2058346161</v>
      </c>
      <c r="AB4096" t="s">
        <v>403</v>
      </c>
      <c r="AC4096" t="s">
        <v>1418</v>
      </c>
    </row>
    <row r="4097" spans="1:29" x14ac:dyDescent="0.25">
      <c r="A4097" t="s">
        <v>30</v>
      </c>
      <c r="B4097" t="s">
        <v>415</v>
      </c>
      <c r="C4097" t="s">
        <v>446</v>
      </c>
      <c r="D4097" t="s">
        <v>1117</v>
      </c>
      <c r="E4097">
        <v>176</v>
      </c>
      <c r="F4097">
        <v>2344861940.1199999</v>
      </c>
      <c r="G4097">
        <v>1188478590</v>
      </c>
      <c r="H4097">
        <v>430698218.25999999</v>
      </c>
      <c r="I4097">
        <v>35</v>
      </c>
      <c r="J4097">
        <v>71</v>
      </c>
      <c r="K4097">
        <v>35</v>
      </c>
      <c r="L4097">
        <v>113418000</v>
      </c>
      <c r="M4097">
        <v>176</v>
      </c>
      <c r="N4097">
        <v>33</v>
      </c>
      <c r="O4097">
        <v>56</v>
      </c>
      <c r="P4097">
        <v>1.060606060606061</v>
      </c>
      <c r="Q4097">
        <v>1.267857142857143</v>
      </c>
      <c r="R4097">
        <v>1.1642316017316019</v>
      </c>
      <c r="S4097">
        <v>0.02</v>
      </c>
      <c r="T4097">
        <v>5.5E-2</v>
      </c>
      <c r="U4097">
        <v>8506350</v>
      </c>
      <c r="V4097" t="s">
        <v>1401</v>
      </c>
      <c r="W4097">
        <v>0.18367743144739629</v>
      </c>
      <c r="X4097">
        <v>1.9750139748349192E-2</v>
      </c>
      <c r="Y4097">
        <v>30976</v>
      </c>
      <c r="Z4097">
        <v>5451776</v>
      </c>
      <c r="AA4097">
        <v>959512576</v>
      </c>
      <c r="AB4097" t="s">
        <v>398</v>
      </c>
      <c r="AC4097" t="s">
        <v>1418</v>
      </c>
    </row>
    <row r="4098" spans="1:29" x14ac:dyDescent="0.25">
      <c r="A4098" t="s">
        <v>30</v>
      </c>
      <c r="B4098" t="s">
        <v>415</v>
      </c>
      <c r="C4098" t="s">
        <v>446</v>
      </c>
      <c r="D4098" t="s">
        <v>1112</v>
      </c>
      <c r="E4098">
        <v>134</v>
      </c>
      <c r="F4098">
        <v>1713169144.5699999</v>
      </c>
      <c r="G4098">
        <v>822697543</v>
      </c>
      <c r="H4098">
        <v>365650679.86000001</v>
      </c>
      <c r="I4098">
        <v>30</v>
      </c>
      <c r="J4098">
        <v>58</v>
      </c>
      <c r="K4098">
        <v>30</v>
      </c>
      <c r="L4098">
        <v>83707000</v>
      </c>
      <c r="M4098">
        <v>134</v>
      </c>
      <c r="N4098">
        <v>27</v>
      </c>
      <c r="O4098">
        <v>45</v>
      </c>
      <c r="P4098">
        <v>1.1111111111111109</v>
      </c>
      <c r="Q4098">
        <v>1.288888888888889</v>
      </c>
      <c r="R4098">
        <v>1.2</v>
      </c>
      <c r="S4098">
        <v>2.5000000000000001E-2</v>
      </c>
      <c r="T4098">
        <v>5.5E-2</v>
      </c>
      <c r="U4098">
        <v>6696560</v>
      </c>
      <c r="V4098" t="s">
        <v>1401</v>
      </c>
      <c r="W4098">
        <v>0.21343524719608301</v>
      </c>
      <c r="X4098">
        <v>1.8314091478139661E-2</v>
      </c>
      <c r="Y4098">
        <v>17956</v>
      </c>
      <c r="Z4098">
        <v>2406104</v>
      </c>
      <c r="AA4098">
        <v>322417936</v>
      </c>
      <c r="AB4098" t="s">
        <v>396</v>
      </c>
      <c r="AC4098" t="s">
        <v>1418</v>
      </c>
    </row>
    <row r="4099" spans="1:29" x14ac:dyDescent="0.25">
      <c r="A4099" t="s">
        <v>30</v>
      </c>
      <c r="B4099" t="s">
        <v>415</v>
      </c>
      <c r="C4099" t="s">
        <v>446</v>
      </c>
      <c r="D4099" t="s">
        <v>1113</v>
      </c>
      <c r="E4099">
        <v>224</v>
      </c>
      <c r="F4099">
        <v>3198907641.3899999</v>
      </c>
      <c r="G4099">
        <v>1503946274</v>
      </c>
      <c r="H4099">
        <v>655290727</v>
      </c>
      <c r="I4099">
        <v>50</v>
      </c>
      <c r="J4099">
        <v>70</v>
      </c>
      <c r="K4099">
        <v>50</v>
      </c>
      <c r="L4099">
        <v>103611000</v>
      </c>
      <c r="M4099">
        <v>224</v>
      </c>
      <c r="N4099">
        <v>33</v>
      </c>
      <c r="O4099">
        <v>56</v>
      </c>
      <c r="P4099">
        <v>1.5151515151515149</v>
      </c>
      <c r="Q4099">
        <v>1.25</v>
      </c>
      <c r="R4099">
        <v>1.382575757575758</v>
      </c>
      <c r="S4099">
        <v>0.05</v>
      </c>
      <c r="T4099">
        <v>5.5E-2</v>
      </c>
      <c r="U4099">
        <v>10879155</v>
      </c>
      <c r="V4099" t="s">
        <v>1401</v>
      </c>
      <c r="W4099">
        <v>0.2048482796193706</v>
      </c>
      <c r="X4099">
        <v>1.6602028003365899E-2</v>
      </c>
      <c r="Y4099">
        <v>50176</v>
      </c>
      <c r="Z4099">
        <v>11239424</v>
      </c>
      <c r="AA4099">
        <v>2517630976</v>
      </c>
      <c r="AB4099" t="s">
        <v>406</v>
      </c>
      <c r="AC4099" t="s">
        <v>1418</v>
      </c>
    </row>
    <row r="4100" spans="1:29" x14ac:dyDescent="0.25">
      <c r="A4100" t="s">
        <v>31</v>
      </c>
      <c r="B4100" t="s">
        <v>415</v>
      </c>
      <c r="C4100" t="s">
        <v>446</v>
      </c>
      <c r="D4100" t="s">
        <v>1118</v>
      </c>
      <c r="E4100">
        <v>189</v>
      </c>
      <c r="F4100">
        <v>2747196234.3699999</v>
      </c>
      <c r="G4100">
        <v>1418807395</v>
      </c>
      <c r="H4100">
        <v>897687209.07000005</v>
      </c>
      <c r="I4100">
        <v>58</v>
      </c>
      <c r="J4100">
        <v>110</v>
      </c>
      <c r="K4100">
        <v>58</v>
      </c>
      <c r="L4100">
        <v>257625000</v>
      </c>
      <c r="M4100">
        <v>189</v>
      </c>
      <c r="N4100">
        <v>38</v>
      </c>
      <c r="O4100">
        <v>64</v>
      </c>
      <c r="P4100">
        <v>1.5263157894736841</v>
      </c>
      <c r="Q4100">
        <v>1.71875</v>
      </c>
      <c r="R4100">
        <v>1.622532894736842</v>
      </c>
      <c r="S4100">
        <v>0.05</v>
      </c>
      <c r="T4100">
        <v>0.08</v>
      </c>
      <c r="U4100">
        <v>33491250</v>
      </c>
      <c r="V4100" t="s">
        <v>1401</v>
      </c>
      <c r="W4100">
        <v>0.32676486588001669</v>
      </c>
      <c r="X4100">
        <v>3.730837385406971E-2</v>
      </c>
      <c r="Y4100">
        <v>35721</v>
      </c>
      <c r="Z4100">
        <v>6751269</v>
      </c>
      <c r="AA4100">
        <v>1275989841</v>
      </c>
      <c r="AB4100" t="s">
        <v>402</v>
      </c>
      <c r="AC4100" t="s">
        <v>1418</v>
      </c>
    </row>
    <row r="4101" spans="1:29" x14ac:dyDescent="0.25">
      <c r="A4101" t="s">
        <v>31</v>
      </c>
      <c r="B4101" t="s">
        <v>415</v>
      </c>
      <c r="C4101" t="s">
        <v>446</v>
      </c>
      <c r="D4101" t="s">
        <v>1126</v>
      </c>
      <c r="E4101">
        <v>179</v>
      </c>
      <c r="F4101">
        <v>2916539551.21</v>
      </c>
      <c r="G4101">
        <v>1153085656</v>
      </c>
      <c r="H4101">
        <v>713633548</v>
      </c>
      <c r="I4101">
        <v>51</v>
      </c>
      <c r="J4101">
        <v>79</v>
      </c>
      <c r="K4101">
        <v>52</v>
      </c>
      <c r="L4101">
        <v>160197000</v>
      </c>
      <c r="M4101">
        <v>179</v>
      </c>
      <c r="N4101">
        <v>38</v>
      </c>
      <c r="O4101">
        <v>64</v>
      </c>
      <c r="P4101">
        <v>1.3421052631578949</v>
      </c>
      <c r="Q4101">
        <v>1.234375</v>
      </c>
      <c r="R4101">
        <v>1.2882401315789469</v>
      </c>
      <c r="S4101">
        <v>3.5000000000000003E-2</v>
      </c>
      <c r="T4101">
        <v>5.5E-2</v>
      </c>
      <c r="U4101">
        <v>14417730</v>
      </c>
      <c r="V4101" t="s">
        <v>1401</v>
      </c>
      <c r="W4101">
        <v>0.24468502328519121</v>
      </c>
      <c r="X4101">
        <v>2.0203268246576318E-2</v>
      </c>
      <c r="Y4101">
        <v>32041</v>
      </c>
      <c r="Z4101">
        <v>5735339</v>
      </c>
      <c r="AA4101">
        <v>1026625681</v>
      </c>
      <c r="AB4101" t="s">
        <v>398</v>
      </c>
      <c r="AC4101" t="s">
        <v>1418</v>
      </c>
    </row>
    <row r="4102" spans="1:29" x14ac:dyDescent="0.25">
      <c r="A4102" t="s">
        <v>31</v>
      </c>
      <c r="B4102" t="s">
        <v>415</v>
      </c>
      <c r="C4102" t="s">
        <v>446</v>
      </c>
      <c r="D4102" t="s">
        <v>1128</v>
      </c>
      <c r="E4102">
        <v>104</v>
      </c>
      <c r="F4102">
        <v>1585748573.9400001</v>
      </c>
      <c r="G4102">
        <v>499521246</v>
      </c>
      <c r="H4102">
        <v>402119014</v>
      </c>
      <c r="I4102">
        <v>30</v>
      </c>
      <c r="J4102">
        <v>51</v>
      </c>
      <c r="K4102">
        <v>30</v>
      </c>
      <c r="L4102">
        <v>88784000</v>
      </c>
      <c r="M4102">
        <v>104</v>
      </c>
      <c r="N4102">
        <v>25</v>
      </c>
      <c r="O4102">
        <v>42</v>
      </c>
      <c r="P4102">
        <v>1.2</v>
      </c>
      <c r="Q4102">
        <v>1.214285714285714</v>
      </c>
      <c r="R4102">
        <v>1.2071428571428571</v>
      </c>
      <c r="S4102">
        <v>3.5000000000000003E-2</v>
      </c>
      <c r="T4102">
        <v>5.5E-2</v>
      </c>
      <c r="U4102">
        <v>7990560</v>
      </c>
      <c r="V4102" t="s">
        <v>1401</v>
      </c>
      <c r="W4102">
        <v>0.25358308410827229</v>
      </c>
      <c r="X4102">
        <v>1.987113198283133E-2</v>
      </c>
      <c r="Y4102">
        <v>10816</v>
      </c>
      <c r="Z4102">
        <v>1124864</v>
      </c>
      <c r="AA4102">
        <v>116985856</v>
      </c>
      <c r="AB4102" t="s">
        <v>393</v>
      </c>
      <c r="AC4102" t="s">
        <v>1418</v>
      </c>
    </row>
    <row r="4103" spans="1:29" x14ac:dyDescent="0.25">
      <c r="A4103" t="s">
        <v>31</v>
      </c>
      <c r="B4103" t="s">
        <v>415</v>
      </c>
      <c r="C4103" t="s">
        <v>446</v>
      </c>
      <c r="D4103" t="s">
        <v>1124</v>
      </c>
      <c r="E4103">
        <v>151</v>
      </c>
      <c r="F4103">
        <v>2487567622.48</v>
      </c>
      <c r="G4103">
        <v>1110087315</v>
      </c>
      <c r="H4103">
        <v>399105410.44999999</v>
      </c>
      <c r="I4103">
        <v>31</v>
      </c>
      <c r="J4103">
        <v>37</v>
      </c>
      <c r="K4103">
        <v>31</v>
      </c>
      <c r="L4103">
        <v>56255000</v>
      </c>
      <c r="M4103">
        <v>151</v>
      </c>
      <c r="N4103">
        <v>38</v>
      </c>
      <c r="O4103">
        <v>64</v>
      </c>
      <c r="P4103">
        <v>0.81578947368421051</v>
      </c>
      <c r="Q4103">
        <v>0.578125</v>
      </c>
      <c r="R4103">
        <v>0.69695723684210531</v>
      </c>
      <c r="S4103">
        <v>0.01</v>
      </c>
      <c r="T4103">
        <v>0</v>
      </c>
      <c r="U4103">
        <v>562550</v>
      </c>
      <c r="V4103" t="s">
        <v>1401</v>
      </c>
      <c r="W4103">
        <v>0.16044002456186851</v>
      </c>
      <c r="X4103">
        <v>1.4095273711416561E-3</v>
      </c>
      <c r="Y4103">
        <v>22801</v>
      </c>
      <c r="Z4103">
        <v>3442951</v>
      </c>
      <c r="AA4103">
        <v>519885601</v>
      </c>
      <c r="AB4103" t="s">
        <v>397</v>
      </c>
      <c r="AC4103" t="s">
        <v>1418</v>
      </c>
    </row>
    <row r="4104" spans="1:29" x14ac:dyDescent="0.25">
      <c r="A4104" t="s">
        <v>31</v>
      </c>
      <c r="B4104" t="s">
        <v>415</v>
      </c>
      <c r="C4104" t="s">
        <v>446</v>
      </c>
      <c r="D4104" t="s">
        <v>1130</v>
      </c>
      <c r="E4104">
        <v>103</v>
      </c>
      <c r="F4104">
        <v>1670123314</v>
      </c>
      <c r="G4104">
        <v>735820514</v>
      </c>
      <c r="H4104">
        <v>518861678</v>
      </c>
      <c r="I4104">
        <v>35</v>
      </c>
      <c r="J4104">
        <v>51</v>
      </c>
      <c r="K4104">
        <v>35</v>
      </c>
      <c r="L4104">
        <v>77307000</v>
      </c>
      <c r="M4104">
        <v>103</v>
      </c>
      <c r="N4104">
        <v>25</v>
      </c>
      <c r="O4104">
        <v>41</v>
      </c>
      <c r="P4104">
        <v>1.4</v>
      </c>
      <c r="Q4104">
        <v>1.24390243902439</v>
      </c>
      <c r="R4104">
        <v>1.321951219512195</v>
      </c>
      <c r="S4104">
        <v>3.5000000000000003E-2</v>
      </c>
      <c r="T4104">
        <v>5.5E-2</v>
      </c>
      <c r="U4104">
        <v>6957630</v>
      </c>
      <c r="V4104" t="s">
        <v>1401</v>
      </c>
      <c r="W4104">
        <v>0.31067267527528208</v>
      </c>
      <c r="X4104">
        <v>1.340941197819585E-2</v>
      </c>
      <c r="Y4104">
        <v>10609</v>
      </c>
      <c r="Z4104">
        <v>1092727</v>
      </c>
      <c r="AA4104">
        <v>112550881</v>
      </c>
      <c r="AB4104" t="s">
        <v>393</v>
      </c>
      <c r="AC4104" t="s">
        <v>1418</v>
      </c>
    </row>
    <row r="4105" spans="1:29" x14ac:dyDescent="0.25">
      <c r="A4105" t="s">
        <v>31</v>
      </c>
      <c r="B4105" t="s">
        <v>415</v>
      </c>
      <c r="C4105" t="s">
        <v>446</v>
      </c>
      <c r="D4105" t="s">
        <v>1131</v>
      </c>
      <c r="E4105">
        <v>118</v>
      </c>
      <c r="F4105">
        <v>1821332902.3699999</v>
      </c>
      <c r="G4105">
        <v>649276344</v>
      </c>
      <c r="H4105">
        <v>513438685.19999999</v>
      </c>
      <c r="I4105">
        <v>35</v>
      </c>
      <c r="J4105">
        <v>67</v>
      </c>
      <c r="K4105">
        <v>35</v>
      </c>
      <c r="L4105">
        <v>125535000</v>
      </c>
      <c r="M4105">
        <v>118</v>
      </c>
      <c r="N4105">
        <v>35</v>
      </c>
      <c r="O4105">
        <v>59</v>
      </c>
      <c r="P4105">
        <v>1</v>
      </c>
      <c r="Q4105">
        <v>1.1355932203389829</v>
      </c>
      <c r="R4105">
        <v>1.067796610169492</v>
      </c>
      <c r="S4105">
        <v>0.02</v>
      </c>
      <c r="T4105">
        <v>4.4999999999999998E-2</v>
      </c>
      <c r="U4105">
        <v>8159775</v>
      </c>
      <c r="V4105" t="s">
        <v>1401</v>
      </c>
      <c r="W4105">
        <v>0.28190271231134661</v>
      </c>
      <c r="X4105">
        <v>1.5892403971900788E-2</v>
      </c>
      <c r="Y4105">
        <v>13924</v>
      </c>
      <c r="Z4105">
        <v>1643032</v>
      </c>
      <c r="AA4105">
        <v>193877776</v>
      </c>
      <c r="AB4105" t="s">
        <v>394</v>
      </c>
      <c r="AC4105" t="s">
        <v>1418</v>
      </c>
    </row>
    <row r="4106" spans="1:29" x14ac:dyDescent="0.25">
      <c r="A4106" t="s">
        <v>31</v>
      </c>
      <c r="B4106" t="s">
        <v>415</v>
      </c>
      <c r="C4106" t="s">
        <v>446</v>
      </c>
      <c r="D4106" t="s">
        <v>1127</v>
      </c>
      <c r="E4106">
        <v>91</v>
      </c>
      <c r="F4106">
        <v>1420375535.5599999</v>
      </c>
      <c r="G4106">
        <v>609637046</v>
      </c>
      <c r="H4106">
        <v>332602194</v>
      </c>
      <c r="I4106">
        <v>23</v>
      </c>
      <c r="J4106">
        <v>33</v>
      </c>
      <c r="K4106">
        <v>24</v>
      </c>
      <c r="L4106">
        <v>54007000</v>
      </c>
      <c r="M4106">
        <v>91</v>
      </c>
      <c r="N4106">
        <v>22</v>
      </c>
      <c r="O4106">
        <v>36</v>
      </c>
      <c r="P4106">
        <v>1.045454545454545</v>
      </c>
      <c r="Q4106">
        <v>0.91666666666666663</v>
      </c>
      <c r="R4106">
        <v>0.98106060606060608</v>
      </c>
      <c r="S4106">
        <v>0.02</v>
      </c>
      <c r="T4106">
        <v>1.4999999999999999E-2</v>
      </c>
      <c r="U4106">
        <v>1890245</v>
      </c>
      <c r="V4106" t="s">
        <v>1401</v>
      </c>
      <c r="W4106">
        <v>0.23416496952608221</v>
      </c>
      <c r="X4106">
        <v>5.6832006345694762E-3</v>
      </c>
      <c r="Y4106">
        <v>8281</v>
      </c>
      <c r="Z4106">
        <v>753571</v>
      </c>
      <c r="AA4106">
        <v>68574961</v>
      </c>
      <c r="AB4106" t="s">
        <v>392</v>
      </c>
      <c r="AC4106" t="s">
        <v>1418</v>
      </c>
    </row>
    <row r="4107" spans="1:29" x14ac:dyDescent="0.25">
      <c r="A4107" t="s">
        <v>31</v>
      </c>
      <c r="B4107" t="s">
        <v>415</v>
      </c>
      <c r="C4107" t="s">
        <v>446</v>
      </c>
      <c r="D4107" t="s">
        <v>1120</v>
      </c>
      <c r="E4107">
        <v>148</v>
      </c>
      <c r="F4107">
        <v>2273143510.4200001</v>
      </c>
      <c r="G4107">
        <v>1022682637</v>
      </c>
      <c r="H4107">
        <v>449169764.64999998</v>
      </c>
      <c r="I4107">
        <v>32</v>
      </c>
      <c r="J4107">
        <v>52</v>
      </c>
      <c r="K4107">
        <v>32</v>
      </c>
      <c r="L4107">
        <v>77439000</v>
      </c>
      <c r="M4107">
        <v>148</v>
      </c>
      <c r="N4107">
        <v>38</v>
      </c>
      <c r="O4107">
        <v>64</v>
      </c>
      <c r="P4107">
        <v>0.84210526315789469</v>
      </c>
      <c r="Q4107">
        <v>0.8125</v>
      </c>
      <c r="R4107">
        <v>0.82730263157894735</v>
      </c>
      <c r="S4107">
        <v>0.01</v>
      </c>
      <c r="T4107">
        <v>0.01</v>
      </c>
      <c r="U4107">
        <v>1548780</v>
      </c>
      <c r="V4107" t="s">
        <v>1401</v>
      </c>
      <c r="W4107">
        <v>0.19759850734941439</v>
      </c>
      <c r="X4107">
        <v>3.4480949562730109E-3</v>
      </c>
      <c r="Y4107">
        <v>21904</v>
      </c>
      <c r="Z4107">
        <v>3241792</v>
      </c>
      <c r="AA4107">
        <v>479785216</v>
      </c>
      <c r="AB4107" t="s">
        <v>395</v>
      </c>
      <c r="AC4107" t="s">
        <v>1418</v>
      </c>
    </row>
    <row r="4108" spans="1:29" x14ac:dyDescent="0.25">
      <c r="A4108" t="s">
        <v>31</v>
      </c>
      <c r="B4108" t="s">
        <v>415</v>
      </c>
      <c r="C4108" t="s">
        <v>446</v>
      </c>
      <c r="D4108" t="s">
        <v>1125</v>
      </c>
      <c r="E4108">
        <v>150</v>
      </c>
      <c r="F4108">
        <v>2082514103.3499999</v>
      </c>
      <c r="G4108">
        <v>984091844</v>
      </c>
      <c r="H4108">
        <v>376059997.06999999</v>
      </c>
      <c r="I4108">
        <v>35</v>
      </c>
      <c r="J4108">
        <v>54</v>
      </c>
      <c r="K4108">
        <v>36</v>
      </c>
      <c r="L4108">
        <v>69748026</v>
      </c>
      <c r="M4108">
        <v>150</v>
      </c>
      <c r="N4108">
        <v>38</v>
      </c>
      <c r="O4108">
        <v>64</v>
      </c>
      <c r="P4108">
        <v>0.92105263157894735</v>
      </c>
      <c r="Q4108">
        <v>0.84375</v>
      </c>
      <c r="R4108">
        <v>0.88240131578947367</v>
      </c>
      <c r="S4108">
        <v>1.4999999999999999E-2</v>
      </c>
      <c r="T4108">
        <v>0.01</v>
      </c>
      <c r="U4108">
        <v>1743700.65</v>
      </c>
      <c r="V4108" t="s">
        <v>1401</v>
      </c>
      <c r="W4108">
        <v>0.18057980806231161</v>
      </c>
      <c r="X4108">
        <v>4.636761856048801E-3</v>
      </c>
      <c r="Y4108">
        <v>22500</v>
      </c>
      <c r="Z4108">
        <v>3375000</v>
      </c>
      <c r="AA4108">
        <v>506250000</v>
      </c>
      <c r="AB4108" t="s">
        <v>397</v>
      </c>
      <c r="AC4108" t="s">
        <v>1418</v>
      </c>
    </row>
    <row r="4109" spans="1:29" x14ac:dyDescent="0.25">
      <c r="A4109" t="s">
        <v>31</v>
      </c>
      <c r="B4109" t="s">
        <v>415</v>
      </c>
      <c r="C4109" t="s">
        <v>446</v>
      </c>
      <c r="D4109" t="s">
        <v>1113</v>
      </c>
      <c r="E4109">
        <v>197</v>
      </c>
      <c r="F4109">
        <v>3003345920.4400001</v>
      </c>
      <c r="G4109">
        <v>1293054446</v>
      </c>
      <c r="H4109">
        <v>465427708</v>
      </c>
      <c r="I4109">
        <v>36</v>
      </c>
      <c r="J4109">
        <v>52</v>
      </c>
      <c r="K4109">
        <v>36</v>
      </c>
      <c r="L4109">
        <v>103309000</v>
      </c>
      <c r="M4109">
        <v>197</v>
      </c>
      <c r="N4109">
        <v>38</v>
      </c>
      <c r="O4109">
        <v>64</v>
      </c>
      <c r="P4109">
        <v>0.94736842105263153</v>
      </c>
      <c r="Q4109">
        <v>0.8125</v>
      </c>
      <c r="R4109">
        <v>0.87993421052631582</v>
      </c>
      <c r="S4109">
        <v>1.4999999999999999E-2</v>
      </c>
      <c r="T4109">
        <v>0.01</v>
      </c>
      <c r="U4109">
        <v>2582725</v>
      </c>
      <c r="V4109" t="s">
        <v>1401</v>
      </c>
      <c r="W4109">
        <v>0.154969730537005</v>
      </c>
      <c r="X4109">
        <v>5.5491431979808126E-3</v>
      </c>
      <c r="Y4109">
        <v>38809</v>
      </c>
      <c r="Z4109">
        <v>7645373</v>
      </c>
      <c r="AA4109">
        <v>1506138481</v>
      </c>
      <c r="AB4109" t="s">
        <v>400</v>
      </c>
      <c r="AC4109" t="s">
        <v>1418</v>
      </c>
    </row>
    <row r="4110" spans="1:29" x14ac:dyDescent="0.25">
      <c r="A4110" t="s">
        <v>31</v>
      </c>
      <c r="B4110" t="s">
        <v>415</v>
      </c>
      <c r="C4110" t="s">
        <v>446</v>
      </c>
      <c r="D4110" t="s">
        <v>1114</v>
      </c>
      <c r="E4110">
        <v>153</v>
      </c>
      <c r="F4110">
        <v>2316297859.52</v>
      </c>
      <c r="G4110">
        <v>1047087409</v>
      </c>
      <c r="H4110">
        <v>490829142.63</v>
      </c>
      <c r="I4110">
        <v>38</v>
      </c>
      <c r="J4110">
        <v>64</v>
      </c>
      <c r="K4110">
        <v>39</v>
      </c>
      <c r="L4110">
        <v>123592000</v>
      </c>
      <c r="M4110">
        <v>153</v>
      </c>
      <c r="N4110">
        <v>38</v>
      </c>
      <c r="O4110">
        <v>64</v>
      </c>
      <c r="P4110">
        <v>1</v>
      </c>
      <c r="Q4110">
        <v>1</v>
      </c>
      <c r="R4110">
        <v>1</v>
      </c>
      <c r="S4110">
        <v>0.02</v>
      </c>
      <c r="T4110">
        <v>0.03</v>
      </c>
      <c r="U4110">
        <v>6179600</v>
      </c>
      <c r="V4110" t="s">
        <v>1401</v>
      </c>
      <c r="W4110">
        <v>0.21190242896123609</v>
      </c>
      <c r="X4110">
        <v>1.2590124471599171E-2</v>
      </c>
      <c r="Y4110">
        <v>23409</v>
      </c>
      <c r="Z4110">
        <v>3581577</v>
      </c>
      <c r="AA4110">
        <v>547981281</v>
      </c>
      <c r="AB4110" t="s">
        <v>397</v>
      </c>
      <c r="AC4110" t="s">
        <v>1418</v>
      </c>
    </row>
    <row r="4111" spans="1:29" x14ac:dyDescent="0.25">
      <c r="A4111" t="s">
        <v>31</v>
      </c>
      <c r="B4111" t="s">
        <v>415</v>
      </c>
      <c r="C4111" t="s">
        <v>446</v>
      </c>
      <c r="D4111" t="s">
        <v>1129</v>
      </c>
      <c r="E4111">
        <v>127</v>
      </c>
      <c r="F4111">
        <v>1923328853.3299999</v>
      </c>
      <c r="G4111">
        <v>783148619</v>
      </c>
      <c r="H4111">
        <v>378965616</v>
      </c>
      <c r="I4111">
        <v>31</v>
      </c>
      <c r="J4111">
        <v>59</v>
      </c>
      <c r="K4111">
        <v>31</v>
      </c>
      <c r="L4111">
        <v>81683000</v>
      </c>
      <c r="M4111">
        <v>127</v>
      </c>
      <c r="N4111">
        <v>30</v>
      </c>
      <c r="O4111">
        <v>51</v>
      </c>
      <c r="P4111">
        <v>1.033333333333333</v>
      </c>
      <c r="Q4111">
        <v>1.1568627450980391</v>
      </c>
      <c r="R4111">
        <v>1.0950980392156859</v>
      </c>
      <c r="S4111">
        <v>0.02</v>
      </c>
      <c r="T4111">
        <v>4.4999999999999998E-2</v>
      </c>
      <c r="U4111">
        <v>5309395</v>
      </c>
      <c r="V4111" t="s">
        <v>1401</v>
      </c>
      <c r="W4111">
        <v>0.1970363078284138</v>
      </c>
      <c r="X4111">
        <v>1.401022883300315E-2</v>
      </c>
      <c r="Y4111">
        <v>16129</v>
      </c>
      <c r="Z4111">
        <v>2048383</v>
      </c>
      <c r="AA4111">
        <v>260144641</v>
      </c>
      <c r="AB4111" t="s">
        <v>391</v>
      </c>
      <c r="AC4111" t="s">
        <v>1418</v>
      </c>
    </row>
    <row r="4112" spans="1:29" x14ac:dyDescent="0.25">
      <c r="A4112" t="s">
        <v>31</v>
      </c>
      <c r="B4112" t="s">
        <v>415</v>
      </c>
      <c r="C4112" t="s">
        <v>446</v>
      </c>
      <c r="D4112" t="s">
        <v>1121</v>
      </c>
      <c r="E4112">
        <v>187</v>
      </c>
      <c r="F4112">
        <v>2625761636.1999998</v>
      </c>
      <c r="G4112">
        <v>1274027078</v>
      </c>
      <c r="H4112">
        <v>661756418.29999995</v>
      </c>
      <c r="I4112">
        <v>46</v>
      </c>
      <c r="J4112">
        <v>64</v>
      </c>
      <c r="K4112">
        <v>47</v>
      </c>
      <c r="L4112">
        <v>146203800</v>
      </c>
      <c r="M4112">
        <v>187</v>
      </c>
      <c r="N4112">
        <v>38</v>
      </c>
      <c r="O4112">
        <v>64</v>
      </c>
      <c r="P4112">
        <v>1.2105263157894739</v>
      </c>
      <c r="Q4112">
        <v>1</v>
      </c>
      <c r="R4112">
        <v>1.1052631578947369</v>
      </c>
      <c r="S4112">
        <v>3.5000000000000003E-2</v>
      </c>
      <c r="T4112">
        <v>0.03</v>
      </c>
      <c r="U4112">
        <v>9503247</v>
      </c>
      <c r="V4112" t="s">
        <v>1401</v>
      </c>
      <c r="W4112">
        <v>0.25202455896099291</v>
      </c>
      <c r="X4112">
        <v>1.4360641978226811E-2</v>
      </c>
      <c r="Y4112">
        <v>34969</v>
      </c>
      <c r="Z4112">
        <v>6539203</v>
      </c>
      <c r="AA4112">
        <v>1222830961</v>
      </c>
      <c r="AB4112" t="s">
        <v>402</v>
      </c>
      <c r="AC4112" t="s">
        <v>1418</v>
      </c>
    </row>
    <row r="4113" spans="1:29" x14ac:dyDescent="0.25">
      <c r="A4113" t="s">
        <v>31</v>
      </c>
      <c r="B4113" t="s">
        <v>415</v>
      </c>
      <c r="C4113" t="s">
        <v>446</v>
      </c>
      <c r="D4113" t="s">
        <v>1115</v>
      </c>
      <c r="E4113">
        <v>181</v>
      </c>
      <c r="F4113">
        <v>3189346065.1100001</v>
      </c>
      <c r="G4113">
        <v>1275930994</v>
      </c>
      <c r="H4113">
        <v>483056061.45999998</v>
      </c>
      <c r="I4113">
        <v>42</v>
      </c>
      <c r="J4113">
        <v>67</v>
      </c>
      <c r="K4113">
        <v>43</v>
      </c>
      <c r="L4113">
        <v>120436000</v>
      </c>
      <c r="M4113">
        <v>180</v>
      </c>
      <c r="N4113">
        <v>38</v>
      </c>
      <c r="O4113">
        <v>64</v>
      </c>
      <c r="P4113">
        <v>1.1052631578947369</v>
      </c>
      <c r="Q4113">
        <v>1.046875</v>
      </c>
      <c r="R4113">
        <v>1.0760690789473679</v>
      </c>
      <c r="S4113">
        <v>2.5000000000000001E-2</v>
      </c>
      <c r="T4113">
        <v>0.03</v>
      </c>
      <c r="U4113">
        <v>6623980</v>
      </c>
      <c r="V4113" t="s">
        <v>1401</v>
      </c>
      <c r="W4113">
        <v>0.15145928086776611</v>
      </c>
      <c r="X4113">
        <v>1.371265268875734E-2</v>
      </c>
      <c r="Y4113">
        <v>32761</v>
      </c>
      <c r="Z4113">
        <v>5929741</v>
      </c>
      <c r="AA4113">
        <v>1073283121</v>
      </c>
      <c r="AB4113" t="s">
        <v>402</v>
      </c>
      <c r="AC4113" t="s">
        <v>1418</v>
      </c>
    </row>
    <row r="4114" spans="1:29" x14ac:dyDescent="0.25">
      <c r="A4114" t="s">
        <v>31</v>
      </c>
      <c r="B4114" t="s">
        <v>415</v>
      </c>
      <c r="C4114" t="s">
        <v>446</v>
      </c>
      <c r="D4114" t="s">
        <v>1116</v>
      </c>
      <c r="E4114">
        <v>195</v>
      </c>
      <c r="F4114">
        <v>2883032747.4400001</v>
      </c>
      <c r="G4114">
        <v>1389843424</v>
      </c>
      <c r="H4114">
        <v>473824962.19999999</v>
      </c>
      <c r="I4114">
        <v>39</v>
      </c>
      <c r="J4114">
        <v>60</v>
      </c>
      <c r="K4114">
        <v>39</v>
      </c>
      <c r="L4114">
        <v>85878896</v>
      </c>
      <c r="M4114">
        <v>195</v>
      </c>
      <c r="N4114">
        <v>38</v>
      </c>
      <c r="O4114">
        <v>64</v>
      </c>
      <c r="P4114">
        <v>1.0263157894736841</v>
      </c>
      <c r="Q4114">
        <v>0.9375</v>
      </c>
      <c r="R4114">
        <v>0.98190789473684215</v>
      </c>
      <c r="S4114">
        <v>0.02</v>
      </c>
      <c r="T4114">
        <v>1.4999999999999999E-2</v>
      </c>
      <c r="U4114">
        <v>3005761.36</v>
      </c>
      <c r="V4114" t="s">
        <v>1401</v>
      </c>
      <c r="W4114">
        <v>0.164349490175141</v>
      </c>
      <c r="X4114">
        <v>6.343611248432449E-3</v>
      </c>
      <c r="Y4114">
        <v>38025</v>
      </c>
      <c r="Z4114">
        <v>7414875</v>
      </c>
      <c r="AA4114">
        <v>1445900625</v>
      </c>
      <c r="AB4114" t="s">
        <v>400</v>
      </c>
      <c r="AC4114" t="s">
        <v>1418</v>
      </c>
    </row>
    <row r="4115" spans="1:29" x14ac:dyDescent="0.25">
      <c r="A4115" t="s">
        <v>31</v>
      </c>
      <c r="B4115" t="s">
        <v>415</v>
      </c>
      <c r="C4115" t="s">
        <v>446</v>
      </c>
      <c r="D4115" t="s">
        <v>1111</v>
      </c>
      <c r="E4115">
        <v>147</v>
      </c>
      <c r="F4115">
        <v>2264963689.3400002</v>
      </c>
      <c r="G4115">
        <v>1056761907</v>
      </c>
      <c r="H4115">
        <v>522719405</v>
      </c>
      <c r="I4115">
        <v>39</v>
      </c>
      <c r="J4115">
        <v>59</v>
      </c>
      <c r="K4115">
        <v>39</v>
      </c>
      <c r="L4115">
        <v>94079000</v>
      </c>
      <c r="M4115">
        <v>147</v>
      </c>
      <c r="N4115">
        <v>38</v>
      </c>
      <c r="O4115">
        <v>64</v>
      </c>
      <c r="P4115">
        <v>1.0263157894736841</v>
      </c>
      <c r="Q4115">
        <v>0.921875</v>
      </c>
      <c r="R4115">
        <v>0.97409539473684215</v>
      </c>
      <c r="S4115">
        <v>0.02</v>
      </c>
      <c r="T4115">
        <v>1.4999999999999999E-2</v>
      </c>
      <c r="U4115">
        <v>3292765</v>
      </c>
      <c r="V4115" t="s">
        <v>1401</v>
      </c>
      <c r="W4115">
        <v>0.2307848940184635</v>
      </c>
      <c r="X4115">
        <v>6.2992974213383181E-3</v>
      </c>
      <c r="Y4115">
        <v>21609</v>
      </c>
      <c r="Z4115">
        <v>3176523</v>
      </c>
      <c r="AA4115">
        <v>466948881</v>
      </c>
      <c r="AB4115" t="s">
        <v>395</v>
      </c>
      <c r="AC4115" t="s">
        <v>1418</v>
      </c>
    </row>
    <row r="4116" spans="1:29" x14ac:dyDescent="0.25">
      <c r="A4116" t="s">
        <v>32</v>
      </c>
      <c r="B4116" t="s">
        <v>415</v>
      </c>
      <c r="C4116" t="s">
        <v>446</v>
      </c>
      <c r="D4116" t="s">
        <v>1114</v>
      </c>
      <c r="E4116">
        <v>129</v>
      </c>
      <c r="F4116">
        <v>2071561325.3299999</v>
      </c>
      <c r="G4116">
        <v>891850617</v>
      </c>
      <c r="H4116">
        <v>383942324.43000001</v>
      </c>
      <c r="I4116">
        <v>28</v>
      </c>
      <c r="J4116">
        <v>36</v>
      </c>
      <c r="K4116">
        <v>28</v>
      </c>
      <c r="L4116">
        <v>50052000</v>
      </c>
      <c r="M4116">
        <v>109</v>
      </c>
      <c r="N4116">
        <v>23</v>
      </c>
      <c r="O4116">
        <v>44</v>
      </c>
      <c r="P4116">
        <v>1.2173913043478259</v>
      </c>
      <c r="Q4116">
        <v>0.81818181818181823</v>
      </c>
      <c r="R4116">
        <v>1.017786561264822</v>
      </c>
      <c r="S4116">
        <v>3.5000000000000003E-2</v>
      </c>
      <c r="T4116">
        <v>0.01</v>
      </c>
      <c r="U4116">
        <v>2252340</v>
      </c>
      <c r="V4116" t="s">
        <v>1401</v>
      </c>
      <c r="W4116">
        <v>0.18533958890588861</v>
      </c>
      <c r="X4116">
        <v>5.866349856957863E-3</v>
      </c>
      <c r="Y4116">
        <v>16641</v>
      </c>
      <c r="Z4116">
        <v>2146689</v>
      </c>
      <c r="AA4116">
        <v>276922881</v>
      </c>
      <c r="AB4116" t="s">
        <v>391</v>
      </c>
      <c r="AC4116" t="s">
        <v>1418</v>
      </c>
    </row>
    <row r="4117" spans="1:29" x14ac:dyDescent="0.25">
      <c r="A4117" t="s">
        <v>32</v>
      </c>
      <c r="B4117" t="s">
        <v>415</v>
      </c>
      <c r="C4117" t="s">
        <v>446</v>
      </c>
      <c r="D4117" t="s">
        <v>1117</v>
      </c>
      <c r="E4117">
        <v>107</v>
      </c>
      <c r="F4117">
        <v>1504702787.8299999</v>
      </c>
      <c r="G4117">
        <v>640569535</v>
      </c>
      <c r="H4117">
        <v>435626334</v>
      </c>
      <c r="I4117">
        <v>28</v>
      </c>
      <c r="J4117">
        <v>45</v>
      </c>
      <c r="K4117">
        <v>29</v>
      </c>
      <c r="L4117">
        <v>90936000</v>
      </c>
      <c r="M4117">
        <v>107</v>
      </c>
      <c r="N4117">
        <v>23</v>
      </c>
      <c r="O4117">
        <v>43</v>
      </c>
      <c r="P4117">
        <v>1.2173913043478259</v>
      </c>
      <c r="Q4117">
        <v>1.046511627906977</v>
      </c>
      <c r="R4117">
        <v>1.1319514661274011</v>
      </c>
      <c r="S4117">
        <v>3.5000000000000003E-2</v>
      </c>
      <c r="T4117">
        <v>0.03</v>
      </c>
      <c r="U4117">
        <v>5910840</v>
      </c>
      <c r="V4117" t="s">
        <v>1401</v>
      </c>
      <c r="W4117">
        <v>0.28950988695132052</v>
      </c>
      <c r="X4117">
        <v>1.3568601203985059E-2</v>
      </c>
      <c r="Y4117">
        <v>11449</v>
      </c>
      <c r="Z4117">
        <v>1225043</v>
      </c>
      <c r="AA4117">
        <v>131079601</v>
      </c>
      <c r="AB4117" t="s">
        <v>393</v>
      </c>
      <c r="AC4117" t="s">
        <v>1418</v>
      </c>
    </row>
    <row r="4118" spans="1:29" x14ac:dyDescent="0.25">
      <c r="A4118" t="s">
        <v>32</v>
      </c>
      <c r="B4118" t="s">
        <v>415</v>
      </c>
      <c r="C4118" t="s">
        <v>446</v>
      </c>
      <c r="D4118" t="s">
        <v>1112</v>
      </c>
      <c r="E4118">
        <v>151</v>
      </c>
      <c r="F4118">
        <v>2153110528.6900001</v>
      </c>
      <c r="G4118">
        <v>902512617</v>
      </c>
      <c r="H4118">
        <v>195567692</v>
      </c>
      <c r="I4118">
        <v>18</v>
      </c>
      <c r="J4118">
        <v>35</v>
      </c>
      <c r="K4118">
        <v>20</v>
      </c>
      <c r="L4118">
        <v>61261000</v>
      </c>
      <c r="M4118">
        <v>107</v>
      </c>
      <c r="N4118">
        <v>22</v>
      </c>
      <c r="O4118">
        <v>43</v>
      </c>
      <c r="P4118">
        <v>0.81818181818181823</v>
      </c>
      <c r="Q4118">
        <v>0.81395348837209303</v>
      </c>
      <c r="R4118">
        <v>0.81606765327695563</v>
      </c>
      <c r="S4118">
        <v>0.01</v>
      </c>
      <c r="T4118">
        <v>0.01</v>
      </c>
      <c r="U4118">
        <v>1225220</v>
      </c>
      <c r="V4118" t="s">
        <v>1401</v>
      </c>
      <c r="W4118">
        <v>9.0830307777551814E-2</v>
      </c>
      <c r="X4118">
        <v>6.26494073468945E-3</v>
      </c>
      <c r="Y4118">
        <v>22801</v>
      </c>
      <c r="Z4118">
        <v>3442951</v>
      </c>
      <c r="AA4118">
        <v>519885601</v>
      </c>
      <c r="AB4118" t="s">
        <v>397</v>
      </c>
      <c r="AC4118" t="s">
        <v>1418</v>
      </c>
    </row>
    <row r="4119" spans="1:29" x14ac:dyDescent="0.25">
      <c r="A4119" t="s">
        <v>32</v>
      </c>
      <c r="B4119" t="s">
        <v>415</v>
      </c>
      <c r="C4119" t="s">
        <v>446</v>
      </c>
      <c r="D4119" t="s">
        <v>1118</v>
      </c>
      <c r="E4119">
        <v>131</v>
      </c>
      <c r="F4119">
        <v>2030400387.0699999</v>
      </c>
      <c r="G4119">
        <v>923754336</v>
      </c>
      <c r="H4119">
        <v>601621037</v>
      </c>
      <c r="I4119">
        <v>37</v>
      </c>
      <c r="J4119">
        <v>63</v>
      </c>
      <c r="K4119">
        <v>37</v>
      </c>
      <c r="L4119">
        <v>100677000</v>
      </c>
      <c r="M4119">
        <v>131</v>
      </c>
      <c r="N4119">
        <v>28</v>
      </c>
      <c r="O4119">
        <v>52</v>
      </c>
      <c r="P4119">
        <v>1.321428571428571</v>
      </c>
      <c r="Q4119">
        <v>1.211538461538461</v>
      </c>
      <c r="R4119">
        <v>1.266483516483516</v>
      </c>
      <c r="S4119">
        <v>3.5000000000000003E-2</v>
      </c>
      <c r="T4119">
        <v>5.5E-2</v>
      </c>
      <c r="U4119">
        <v>9060930</v>
      </c>
      <c r="V4119" t="s">
        <v>1401</v>
      </c>
      <c r="W4119">
        <v>0.29630660082181048</v>
      </c>
      <c r="X4119">
        <v>1.5060859648762579E-2</v>
      </c>
      <c r="Y4119">
        <v>17161</v>
      </c>
      <c r="Z4119">
        <v>2248091</v>
      </c>
      <c r="AA4119">
        <v>294499921</v>
      </c>
      <c r="AB4119" t="s">
        <v>396</v>
      </c>
      <c r="AC4119" t="s">
        <v>1418</v>
      </c>
    </row>
    <row r="4120" spans="1:29" x14ac:dyDescent="0.25">
      <c r="A4120" t="s">
        <v>32</v>
      </c>
      <c r="B4120" t="s">
        <v>415</v>
      </c>
      <c r="C4120" t="s">
        <v>446</v>
      </c>
      <c r="D4120" t="s">
        <v>1108</v>
      </c>
      <c r="E4120">
        <v>115</v>
      </c>
      <c r="F4120">
        <v>1641694923.0899999</v>
      </c>
      <c r="G4120">
        <v>728951590</v>
      </c>
      <c r="H4120">
        <v>470479954.93000001</v>
      </c>
      <c r="I4120">
        <v>32</v>
      </c>
      <c r="J4120">
        <v>46</v>
      </c>
      <c r="K4120">
        <v>32</v>
      </c>
      <c r="L4120">
        <v>68460000</v>
      </c>
      <c r="M4120">
        <v>115</v>
      </c>
      <c r="N4120">
        <v>23</v>
      </c>
      <c r="O4120">
        <v>46</v>
      </c>
      <c r="P4120">
        <v>1.3913043478260869</v>
      </c>
      <c r="Q4120">
        <v>1</v>
      </c>
      <c r="R4120">
        <v>1.195652173913043</v>
      </c>
      <c r="S4120">
        <v>3.5000000000000003E-2</v>
      </c>
      <c r="T4120">
        <v>0.03</v>
      </c>
      <c r="U4120">
        <v>4449900</v>
      </c>
      <c r="V4120" t="s">
        <v>1401</v>
      </c>
      <c r="W4120">
        <v>0.28658184192009439</v>
      </c>
      <c r="X4120">
        <v>9.4582137950214584E-3</v>
      </c>
      <c r="Y4120">
        <v>13225</v>
      </c>
      <c r="Z4120">
        <v>1520875</v>
      </c>
      <c r="AA4120">
        <v>174900625</v>
      </c>
      <c r="AB4120" t="s">
        <v>394</v>
      </c>
      <c r="AC4120" t="s">
        <v>1418</v>
      </c>
    </row>
    <row r="4121" spans="1:29" x14ac:dyDescent="0.25">
      <c r="A4121" t="s">
        <v>32</v>
      </c>
      <c r="B4121" t="s">
        <v>415</v>
      </c>
      <c r="C4121" t="s">
        <v>446</v>
      </c>
      <c r="D4121" t="s">
        <v>1129</v>
      </c>
      <c r="E4121">
        <v>104</v>
      </c>
      <c r="F4121">
        <v>1707793805.4400001</v>
      </c>
      <c r="G4121">
        <v>660648980</v>
      </c>
      <c r="H4121">
        <v>528283607</v>
      </c>
      <c r="I4121">
        <v>33</v>
      </c>
      <c r="J4121">
        <v>34</v>
      </c>
      <c r="K4121">
        <v>33</v>
      </c>
      <c r="L4121">
        <v>57843000</v>
      </c>
      <c r="M4121">
        <v>104</v>
      </c>
      <c r="N4121">
        <v>24</v>
      </c>
      <c r="O4121">
        <v>42</v>
      </c>
      <c r="P4121">
        <v>1.375</v>
      </c>
      <c r="Q4121">
        <v>0.80952380952380953</v>
      </c>
      <c r="R4121">
        <v>1.0922619047619051</v>
      </c>
      <c r="S4121">
        <v>3.5000000000000003E-2</v>
      </c>
      <c r="T4121">
        <v>0.01</v>
      </c>
      <c r="U4121">
        <v>2602935</v>
      </c>
      <c r="V4121" t="s">
        <v>1401</v>
      </c>
      <c r="W4121">
        <v>0.30933687973173768</v>
      </c>
      <c r="X4121">
        <v>4.9271545917948566E-3</v>
      </c>
      <c r="Y4121">
        <v>10816</v>
      </c>
      <c r="Z4121">
        <v>1124864</v>
      </c>
      <c r="AA4121">
        <v>116985856</v>
      </c>
      <c r="AB4121" t="s">
        <v>393</v>
      </c>
      <c r="AC4121" t="s">
        <v>1418</v>
      </c>
    </row>
    <row r="4122" spans="1:29" x14ac:dyDescent="0.25">
      <c r="A4122" t="s">
        <v>32</v>
      </c>
      <c r="B4122" t="s">
        <v>415</v>
      </c>
      <c r="C4122" t="s">
        <v>446</v>
      </c>
      <c r="D4122" t="s">
        <v>1123</v>
      </c>
      <c r="E4122">
        <v>130</v>
      </c>
      <c r="F4122">
        <v>1746633160.27</v>
      </c>
      <c r="G4122">
        <v>732734383</v>
      </c>
      <c r="H4122">
        <v>280349672.47000003</v>
      </c>
      <c r="I4122">
        <v>26</v>
      </c>
      <c r="J4122">
        <v>44</v>
      </c>
      <c r="K4122">
        <v>26</v>
      </c>
      <c r="L4122">
        <v>56868000</v>
      </c>
      <c r="M4122">
        <v>130</v>
      </c>
      <c r="N4122">
        <v>29</v>
      </c>
      <c r="O4122">
        <v>52</v>
      </c>
      <c r="P4122">
        <v>0.89655172413793105</v>
      </c>
      <c r="Q4122">
        <v>0.84615384615384615</v>
      </c>
      <c r="R4122">
        <v>0.87135278514588854</v>
      </c>
      <c r="S4122">
        <v>0.01</v>
      </c>
      <c r="T4122">
        <v>0.01</v>
      </c>
      <c r="U4122">
        <v>1137360</v>
      </c>
      <c r="V4122" t="s">
        <v>1401</v>
      </c>
      <c r="W4122">
        <v>0.1605086167187291</v>
      </c>
      <c r="X4122">
        <v>4.0569335786247726E-3</v>
      </c>
      <c r="Y4122">
        <v>16900</v>
      </c>
      <c r="Z4122">
        <v>2197000</v>
      </c>
      <c r="AA4122">
        <v>285610000</v>
      </c>
      <c r="AB4122" t="s">
        <v>396</v>
      </c>
      <c r="AC4122" t="s">
        <v>1418</v>
      </c>
    </row>
    <row r="4123" spans="1:29" x14ac:dyDescent="0.25">
      <c r="A4123" t="s">
        <v>32</v>
      </c>
      <c r="B4123" t="s">
        <v>415</v>
      </c>
      <c r="C4123" t="s">
        <v>446</v>
      </c>
      <c r="D4123" t="s">
        <v>1127</v>
      </c>
      <c r="E4123">
        <v>101</v>
      </c>
      <c r="F4123">
        <v>1564646220</v>
      </c>
      <c r="G4123">
        <v>585144398</v>
      </c>
      <c r="H4123">
        <v>285594268</v>
      </c>
      <c r="I4123">
        <v>21</v>
      </c>
      <c r="J4123">
        <v>38</v>
      </c>
      <c r="K4123">
        <v>21</v>
      </c>
      <c r="L4123">
        <v>68420000</v>
      </c>
      <c r="M4123">
        <v>101</v>
      </c>
      <c r="N4123">
        <v>23</v>
      </c>
      <c r="O4123">
        <v>40</v>
      </c>
      <c r="P4123">
        <v>0.91304347826086951</v>
      </c>
      <c r="Q4123">
        <v>0.95</v>
      </c>
      <c r="R4123">
        <v>0.93152173913043479</v>
      </c>
      <c r="S4123">
        <v>1.4999999999999999E-2</v>
      </c>
      <c r="T4123">
        <v>1.4999999999999999E-2</v>
      </c>
      <c r="U4123">
        <v>2052600</v>
      </c>
      <c r="V4123" t="s">
        <v>1401</v>
      </c>
      <c r="W4123">
        <v>0.18252961234904591</v>
      </c>
      <c r="X4123">
        <v>7.1871190355963311E-3</v>
      </c>
      <c r="Y4123">
        <v>10201</v>
      </c>
      <c r="Z4123">
        <v>1030301</v>
      </c>
      <c r="AA4123">
        <v>104060401</v>
      </c>
      <c r="AB4123" t="s">
        <v>393</v>
      </c>
      <c r="AC4123" t="s">
        <v>1418</v>
      </c>
    </row>
    <row r="4124" spans="1:29" x14ac:dyDescent="0.25">
      <c r="A4124" t="s">
        <v>32</v>
      </c>
      <c r="B4124" t="s">
        <v>415</v>
      </c>
      <c r="C4124" t="s">
        <v>446</v>
      </c>
      <c r="D4124" t="s">
        <v>1115</v>
      </c>
      <c r="E4124">
        <v>138</v>
      </c>
      <c r="F4124">
        <v>2323878132.2399998</v>
      </c>
      <c r="G4124">
        <v>898895476</v>
      </c>
      <c r="H4124">
        <v>308829712.19999999</v>
      </c>
      <c r="I4124">
        <v>26</v>
      </c>
      <c r="J4124">
        <v>45</v>
      </c>
      <c r="K4124">
        <v>26</v>
      </c>
      <c r="L4124">
        <v>76603000</v>
      </c>
      <c r="M4124">
        <v>138</v>
      </c>
      <c r="N4124">
        <v>31</v>
      </c>
      <c r="O4124">
        <v>55</v>
      </c>
      <c r="P4124">
        <v>0.83870967741935487</v>
      </c>
      <c r="Q4124">
        <v>0.81818181818181823</v>
      </c>
      <c r="R4124">
        <v>0.82844574780058655</v>
      </c>
      <c r="S4124">
        <v>0.01</v>
      </c>
      <c r="T4124">
        <v>0.01</v>
      </c>
      <c r="U4124">
        <v>1532060</v>
      </c>
      <c r="V4124" t="s">
        <v>1401</v>
      </c>
      <c r="W4124">
        <v>0.13289410830778689</v>
      </c>
      <c r="X4124">
        <v>4.9608568718537962E-3</v>
      </c>
      <c r="Y4124">
        <v>19044</v>
      </c>
      <c r="Z4124">
        <v>2628072</v>
      </c>
      <c r="AA4124">
        <v>362673936</v>
      </c>
      <c r="AB4124" t="s">
        <v>396</v>
      </c>
      <c r="AC4124" t="s">
        <v>1418</v>
      </c>
    </row>
    <row r="4125" spans="1:29" x14ac:dyDescent="0.25">
      <c r="A4125" t="s">
        <v>32</v>
      </c>
      <c r="B4125" t="s">
        <v>415</v>
      </c>
      <c r="C4125" t="s">
        <v>446</v>
      </c>
      <c r="D4125" t="s">
        <v>1128</v>
      </c>
      <c r="E4125">
        <v>139</v>
      </c>
      <c r="F4125">
        <v>2214836195.0599999</v>
      </c>
      <c r="G4125">
        <v>869666247</v>
      </c>
      <c r="H4125">
        <v>305961299</v>
      </c>
      <c r="I4125">
        <v>24</v>
      </c>
      <c r="J4125">
        <v>32</v>
      </c>
      <c r="K4125">
        <v>25</v>
      </c>
      <c r="L4125">
        <v>55315000</v>
      </c>
      <c r="M4125">
        <v>139</v>
      </c>
      <c r="N4125">
        <v>30</v>
      </c>
      <c r="O4125">
        <v>56</v>
      </c>
      <c r="P4125">
        <v>0.8</v>
      </c>
      <c r="Q4125">
        <v>0.5714285714285714</v>
      </c>
      <c r="R4125">
        <v>0.68571428571428572</v>
      </c>
      <c r="S4125">
        <v>0.01</v>
      </c>
      <c r="T4125">
        <v>0</v>
      </c>
      <c r="U4125">
        <v>553150</v>
      </c>
      <c r="V4125" t="s">
        <v>1401</v>
      </c>
      <c r="W4125">
        <v>0.138141727899526</v>
      </c>
      <c r="X4125">
        <v>1.807908391708064E-3</v>
      </c>
      <c r="Y4125">
        <v>19321</v>
      </c>
      <c r="Z4125">
        <v>2685619</v>
      </c>
      <c r="AA4125">
        <v>373301041</v>
      </c>
      <c r="AB4125" t="s">
        <v>396</v>
      </c>
      <c r="AC4125" t="s">
        <v>1418</v>
      </c>
    </row>
    <row r="4126" spans="1:29" x14ac:dyDescent="0.25">
      <c r="A4126" t="s">
        <v>32</v>
      </c>
      <c r="B4126" t="s">
        <v>415</v>
      </c>
      <c r="C4126" t="s">
        <v>446</v>
      </c>
      <c r="D4126" t="s">
        <v>1119</v>
      </c>
      <c r="E4126">
        <v>104</v>
      </c>
      <c r="F4126">
        <v>1748035589.1700001</v>
      </c>
      <c r="G4126">
        <v>700688828</v>
      </c>
      <c r="H4126">
        <v>428264208.17000002</v>
      </c>
      <c r="I4126">
        <v>29</v>
      </c>
      <c r="J4126">
        <v>50</v>
      </c>
      <c r="K4126">
        <v>30</v>
      </c>
      <c r="L4126">
        <v>93747000</v>
      </c>
      <c r="M4126">
        <v>104</v>
      </c>
      <c r="N4126">
        <v>22</v>
      </c>
      <c r="O4126">
        <v>42</v>
      </c>
      <c r="P4126">
        <v>1.3181818181818179</v>
      </c>
      <c r="Q4126">
        <v>1.19047619047619</v>
      </c>
      <c r="R4126">
        <v>1.2543290043290041</v>
      </c>
      <c r="S4126">
        <v>3.5000000000000003E-2</v>
      </c>
      <c r="T4126">
        <v>4.4999999999999998E-2</v>
      </c>
      <c r="U4126">
        <v>7499760</v>
      </c>
      <c r="V4126" t="s">
        <v>1401</v>
      </c>
      <c r="W4126">
        <v>0.24499741928786919</v>
      </c>
      <c r="X4126">
        <v>1.7511993430520258E-2</v>
      </c>
      <c r="Y4126">
        <v>10816</v>
      </c>
      <c r="Z4126">
        <v>1124864</v>
      </c>
      <c r="AA4126">
        <v>116985856</v>
      </c>
      <c r="AB4126" t="s">
        <v>393</v>
      </c>
      <c r="AC4126" t="s">
        <v>1418</v>
      </c>
    </row>
    <row r="4127" spans="1:29" x14ac:dyDescent="0.25">
      <c r="A4127" t="s">
        <v>32</v>
      </c>
      <c r="B4127" t="s">
        <v>415</v>
      </c>
      <c r="C4127" t="s">
        <v>446</v>
      </c>
      <c r="D4127" t="s">
        <v>1126</v>
      </c>
      <c r="E4127">
        <v>155</v>
      </c>
      <c r="F4127">
        <v>2448827533.3099999</v>
      </c>
      <c r="G4127">
        <v>960926976</v>
      </c>
      <c r="H4127">
        <v>705267430</v>
      </c>
      <c r="I4127">
        <v>51</v>
      </c>
      <c r="J4127">
        <v>88</v>
      </c>
      <c r="K4127">
        <v>51</v>
      </c>
      <c r="L4127">
        <v>155569000</v>
      </c>
      <c r="M4127">
        <v>143</v>
      </c>
      <c r="N4127">
        <v>32</v>
      </c>
      <c r="O4127">
        <v>57</v>
      </c>
      <c r="P4127">
        <v>1.59375</v>
      </c>
      <c r="Q4127">
        <v>1.5438596491228069</v>
      </c>
      <c r="R4127">
        <v>1.568804824561403</v>
      </c>
      <c r="S4127">
        <v>0.05</v>
      </c>
      <c r="T4127">
        <v>0.08</v>
      </c>
      <c r="U4127">
        <v>20223970</v>
      </c>
      <c r="V4127" t="s">
        <v>1401</v>
      </c>
      <c r="W4127">
        <v>0.28800208279539929</v>
      </c>
      <c r="X4127">
        <v>2.867560465680373E-2</v>
      </c>
      <c r="Y4127">
        <v>24025</v>
      </c>
      <c r="Z4127">
        <v>3723875</v>
      </c>
      <c r="AA4127">
        <v>577200625</v>
      </c>
      <c r="AB4127" t="s">
        <v>397</v>
      </c>
      <c r="AC4127" t="s">
        <v>1418</v>
      </c>
    </row>
    <row r="4128" spans="1:29" x14ac:dyDescent="0.25">
      <c r="A4128" t="s">
        <v>32</v>
      </c>
      <c r="B4128" t="s">
        <v>415</v>
      </c>
      <c r="C4128" t="s">
        <v>446</v>
      </c>
      <c r="D4128" t="s">
        <v>1130</v>
      </c>
      <c r="E4128">
        <v>111</v>
      </c>
      <c r="F4128">
        <v>1741650625</v>
      </c>
      <c r="G4128">
        <v>777090509</v>
      </c>
      <c r="H4128">
        <v>556138462</v>
      </c>
      <c r="I4128">
        <v>39</v>
      </c>
      <c r="J4128">
        <v>56</v>
      </c>
      <c r="K4128">
        <v>39</v>
      </c>
      <c r="L4128">
        <v>93865000</v>
      </c>
      <c r="M4128">
        <v>94</v>
      </c>
      <c r="N4128">
        <v>19</v>
      </c>
      <c r="O4128">
        <v>38</v>
      </c>
      <c r="P4128">
        <v>2.052631578947369</v>
      </c>
      <c r="Q4128">
        <v>1.4736842105263159</v>
      </c>
      <c r="R4128">
        <v>1.763157894736842</v>
      </c>
      <c r="S4128">
        <v>0.05</v>
      </c>
      <c r="T4128">
        <v>5.5E-2</v>
      </c>
      <c r="U4128">
        <v>9855825</v>
      </c>
      <c r="V4128" t="s">
        <v>1401</v>
      </c>
      <c r="W4128">
        <v>0.31931689055030771</v>
      </c>
      <c r="X4128">
        <v>1.7721890632336808E-2</v>
      </c>
      <c r="Y4128">
        <v>12321</v>
      </c>
      <c r="Z4128">
        <v>1367631</v>
      </c>
      <c r="AA4128">
        <v>151807041</v>
      </c>
      <c r="AB4128" t="s">
        <v>394</v>
      </c>
      <c r="AC4128" t="s">
        <v>1418</v>
      </c>
    </row>
    <row r="4129" spans="1:29" x14ac:dyDescent="0.25">
      <c r="A4129" t="s">
        <v>32</v>
      </c>
      <c r="B4129" t="s">
        <v>415</v>
      </c>
      <c r="C4129" t="s">
        <v>446</v>
      </c>
      <c r="D4129" t="s">
        <v>1131</v>
      </c>
      <c r="E4129">
        <v>127</v>
      </c>
      <c r="F4129">
        <v>1865965929.1700001</v>
      </c>
      <c r="G4129">
        <v>712639630</v>
      </c>
      <c r="H4129">
        <v>398663310</v>
      </c>
      <c r="I4129">
        <v>29</v>
      </c>
      <c r="J4129">
        <v>52</v>
      </c>
      <c r="K4129">
        <v>29</v>
      </c>
      <c r="L4129">
        <v>82741000</v>
      </c>
      <c r="M4129">
        <v>127</v>
      </c>
      <c r="N4129">
        <v>29</v>
      </c>
      <c r="O4129">
        <v>51</v>
      </c>
      <c r="P4129">
        <v>1</v>
      </c>
      <c r="Q4129">
        <v>1.0196078431372551</v>
      </c>
      <c r="R4129">
        <v>1.009803921568627</v>
      </c>
      <c r="S4129">
        <v>0.02</v>
      </c>
      <c r="T4129">
        <v>0.03</v>
      </c>
      <c r="U4129">
        <v>4137050</v>
      </c>
      <c r="V4129" t="s">
        <v>1401</v>
      </c>
      <c r="W4129">
        <v>0.21364983345506711</v>
      </c>
      <c r="X4129">
        <v>1.037730309317905E-2</v>
      </c>
      <c r="Y4129">
        <v>16129</v>
      </c>
      <c r="Z4129">
        <v>2048383</v>
      </c>
      <c r="AA4129">
        <v>260144641</v>
      </c>
      <c r="AB4129" t="s">
        <v>391</v>
      </c>
      <c r="AC4129" t="s">
        <v>1418</v>
      </c>
    </row>
    <row r="4130" spans="1:29" x14ac:dyDescent="0.25">
      <c r="A4130" t="s">
        <v>32</v>
      </c>
      <c r="B4130" t="s">
        <v>415</v>
      </c>
      <c r="C4130" t="s">
        <v>446</v>
      </c>
      <c r="D4130" t="s">
        <v>1116</v>
      </c>
      <c r="E4130">
        <v>158</v>
      </c>
      <c r="F4130">
        <v>2277705146.1999998</v>
      </c>
      <c r="G4130">
        <v>946598221</v>
      </c>
      <c r="H4130">
        <v>656928802.96000004</v>
      </c>
      <c r="I4130">
        <v>41</v>
      </c>
      <c r="J4130">
        <v>67</v>
      </c>
      <c r="K4130">
        <v>41</v>
      </c>
      <c r="L4130">
        <v>158313000</v>
      </c>
      <c r="M4130">
        <v>158</v>
      </c>
      <c r="N4130">
        <v>33</v>
      </c>
      <c r="O4130">
        <v>60</v>
      </c>
      <c r="P4130">
        <v>1.242424242424242</v>
      </c>
      <c r="Q4130">
        <v>1.1166666666666669</v>
      </c>
      <c r="R4130">
        <v>1.179545454545454</v>
      </c>
      <c r="S4130">
        <v>3.5000000000000003E-2</v>
      </c>
      <c r="T4130">
        <v>4.4999999999999998E-2</v>
      </c>
      <c r="U4130">
        <v>12665040</v>
      </c>
      <c r="V4130" t="s">
        <v>1401</v>
      </c>
      <c r="W4130">
        <v>0.28841696391474753</v>
      </c>
      <c r="X4130">
        <v>1.9279166848726471E-2</v>
      </c>
      <c r="Y4130">
        <v>24964</v>
      </c>
      <c r="Z4130">
        <v>3944312</v>
      </c>
      <c r="AA4130">
        <v>623201296</v>
      </c>
      <c r="AB4130" t="s">
        <v>397</v>
      </c>
      <c r="AC4130" t="s">
        <v>1418</v>
      </c>
    </row>
    <row r="4131" spans="1:29" x14ac:dyDescent="0.25">
      <c r="A4131" t="s">
        <v>32</v>
      </c>
      <c r="B4131" t="s">
        <v>415</v>
      </c>
      <c r="C4131" t="s">
        <v>446</v>
      </c>
      <c r="D4131" t="s">
        <v>1121</v>
      </c>
      <c r="E4131">
        <v>121</v>
      </c>
      <c r="F4131">
        <v>1842804941.3</v>
      </c>
      <c r="G4131">
        <v>727038057</v>
      </c>
      <c r="H4131">
        <v>475235720</v>
      </c>
      <c r="I4131">
        <v>36</v>
      </c>
      <c r="J4131">
        <v>48</v>
      </c>
      <c r="K4131">
        <v>38</v>
      </c>
      <c r="L4131">
        <v>75052000</v>
      </c>
      <c r="M4131">
        <v>121</v>
      </c>
      <c r="N4131">
        <v>28</v>
      </c>
      <c r="O4131">
        <v>48</v>
      </c>
      <c r="P4131">
        <v>1.285714285714286</v>
      </c>
      <c r="Q4131">
        <v>1</v>
      </c>
      <c r="R4131">
        <v>1.142857142857143</v>
      </c>
      <c r="S4131">
        <v>3.5000000000000003E-2</v>
      </c>
      <c r="T4131">
        <v>0.03</v>
      </c>
      <c r="U4131">
        <v>4878380</v>
      </c>
      <c r="V4131" t="s">
        <v>1401</v>
      </c>
      <c r="W4131">
        <v>0.25788715308346571</v>
      </c>
      <c r="X4131">
        <v>1.026517956183933E-2</v>
      </c>
      <c r="Y4131">
        <v>14641</v>
      </c>
      <c r="Z4131">
        <v>1771561</v>
      </c>
      <c r="AA4131">
        <v>214358881</v>
      </c>
      <c r="AB4131" t="s">
        <v>391</v>
      </c>
      <c r="AC4131" t="s">
        <v>1418</v>
      </c>
    </row>
    <row r="4132" spans="1:29" x14ac:dyDescent="0.25">
      <c r="A4132" t="s">
        <v>32</v>
      </c>
      <c r="B4132" t="s">
        <v>415</v>
      </c>
      <c r="C4132" t="s">
        <v>446</v>
      </c>
      <c r="D4132" t="s">
        <v>1120</v>
      </c>
      <c r="E4132">
        <v>118</v>
      </c>
      <c r="F4132">
        <v>1818221590.4200001</v>
      </c>
      <c r="G4132">
        <v>751309190</v>
      </c>
      <c r="H4132">
        <v>544439638.66999996</v>
      </c>
      <c r="I4132">
        <v>36</v>
      </c>
      <c r="J4132">
        <v>48</v>
      </c>
      <c r="K4132">
        <v>36</v>
      </c>
      <c r="L4132">
        <v>86528000</v>
      </c>
      <c r="M4132">
        <v>118</v>
      </c>
      <c r="N4132">
        <v>24</v>
      </c>
      <c r="O4132">
        <v>47</v>
      </c>
      <c r="P4132">
        <v>1.5</v>
      </c>
      <c r="Q4132">
        <v>1.021276595744681</v>
      </c>
      <c r="R4132">
        <v>1.2606382978723401</v>
      </c>
      <c r="S4132">
        <v>0.05</v>
      </c>
      <c r="T4132">
        <v>0.03</v>
      </c>
      <c r="U4132">
        <v>6922240</v>
      </c>
      <c r="V4132" t="s">
        <v>1401</v>
      </c>
      <c r="W4132">
        <v>0.29943525120292802</v>
      </c>
      <c r="X4132">
        <v>1.2714430596769541E-2</v>
      </c>
      <c r="Y4132">
        <v>13924</v>
      </c>
      <c r="Z4132">
        <v>1643032</v>
      </c>
      <c r="AA4132">
        <v>193877776</v>
      </c>
      <c r="AB4132" t="s">
        <v>394</v>
      </c>
      <c r="AC4132" t="s">
        <v>1418</v>
      </c>
    </row>
    <row r="4133" spans="1:29" x14ac:dyDescent="0.25">
      <c r="A4133" t="s">
        <v>32</v>
      </c>
      <c r="B4133" t="s">
        <v>415</v>
      </c>
      <c r="C4133" t="s">
        <v>446</v>
      </c>
      <c r="D4133" t="s">
        <v>1111</v>
      </c>
      <c r="E4133">
        <v>134</v>
      </c>
      <c r="F4133">
        <v>2176696728.29</v>
      </c>
      <c r="G4133">
        <v>908517685</v>
      </c>
      <c r="H4133">
        <v>453236563</v>
      </c>
      <c r="I4133">
        <v>30</v>
      </c>
      <c r="J4133">
        <v>37</v>
      </c>
      <c r="K4133">
        <v>30</v>
      </c>
      <c r="L4133">
        <v>59883000</v>
      </c>
      <c r="M4133">
        <v>114</v>
      </c>
      <c r="N4133">
        <v>25</v>
      </c>
      <c r="O4133">
        <v>46</v>
      </c>
      <c r="P4133">
        <v>1.2</v>
      </c>
      <c r="Q4133">
        <v>0.80434782608695654</v>
      </c>
      <c r="R4133">
        <v>1.0021739130434779</v>
      </c>
      <c r="S4133">
        <v>3.5000000000000003E-2</v>
      </c>
      <c r="T4133">
        <v>0.01</v>
      </c>
      <c r="U4133">
        <v>2694735</v>
      </c>
      <c r="V4133" t="s">
        <v>1401</v>
      </c>
      <c r="W4133">
        <v>0.20822219150210231</v>
      </c>
      <c r="X4133">
        <v>5.9455375404035967E-3</v>
      </c>
      <c r="Y4133">
        <v>17956</v>
      </c>
      <c r="Z4133">
        <v>2406104</v>
      </c>
      <c r="AA4133">
        <v>322417936</v>
      </c>
      <c r="AB4133" t="s">
        <v>396</v>
      </c>
      <c r="AC4133" t="s">
        <v>1418</v>
      </c>
    </row>
    <row r="4134" spans="1:29" x14ac:dyDescent="0.25">
      <c r="A4134" t="s">
        <v>33</v>
      </c>
      <c r="B4134" t="s">
        <v>415</v>
      </c>
      <c r="C4134" t="s">
        <v>446</v>
      </c>
      <c r="D4134" t="s">
        <v>1111</v>
      </c>
      <c r="E4134">
        <v>128</v>
      </c>
      <c r="F4134">
        <v>2204264092.1199999</v>
      </c>
      <c r="G4134">
        <v>886256981</v>
      </c>
      <c r="H4134">
        <v>534229797</v>
      </c>
      <c r="I4134">
        <v>35</v>
      </c>
      <c r="J4134">
        <v>41</v>
      </c>
      <c r="K4134">
        <v>35</v>
      </c>
      <c r="L4134">
        <v>62702000</v>
      </c>
      <c r="M4134">
        <v>128</v>
      </c>
      <c r="N4134">
        <v>31</v>
      </c>
      <c r="O4134">
        <v>51</v>
      </c>
      <c r="P4134">
        <v>1.129032258064516</v>
      </c>
      <c r="Q4134">
        <v>0.80392156862745101</v>
      </c>
      <c r="R4134">
        <v>0.96647691334598351</v>
      </c>
      <c r="S4134">
        <v>2.5000000000000001E-2</v>
      </c>
      <c r="T4134">
        <v>0.01</v>
      </c>
      <c r="U4134">
        <v>2194570</v>
      </c>
      <c r="V4134" t="s">
        <v>1401</v>
      </c>
      <c r="W4134">
        <v>0.2423619741889424</v>
      </c>
      <c r="X4134">
        <v>4.1079138833583261E-3</v>
      </c>
      <c r="Y4134">
        <v>16384</v>
      </c>
      <c r="Z4134">
        <v>2097152</v>
      </c>
      <c r="AA4134">
        <v>268435456</v>
      </c>
      <c r="AB4134" t="s">
        <v>391</v>
      </c>
      <c r="AC4134" t="s">
        <v>1418</v>
      </c>
    </row>
    <row r="4135" spans="1:29" x14ac:dyDescent="0.25">
      <c r="A4135" t="s">
        <v>33</v>
      </c>
      <c r="B4135" t="s">
        <v>415</v>
      </c>
      <c r="C4135" t="s">
        <v>446</v>
      </c>
      <c r="D4135" t="s">
        <v>1119</v>
      </c>
      <c r="E4135">
        <v>120</v>
      </c>
      <c r="F4135">
        <v>2074461181.1600001</v>
      </c>
      <c r="G4135">
        <v>781874644</v>
      </c>
      <c r="H4135">
        <v>369627136</v>
      </c>
      <c r="I4135">
        <v>27</v>
      </c>
      <c r="J4135">
        <v>40</v>
      </c>
      <c r="K4135">
        <v>27</v>
      </c>
      <c r="L4135">
        <v>41048000</v>
      </c>
      <c r="M4135">
        <v>120</v>
      </c>
      <c r="N4135">
        <v>31</v>
      </c>
      <c r="O4135">
        <v>48</v>
      </c>
      <c r="P4135">
        <v>0.87096774193548387</v>
      </c>
      <c r="Q4135">
        <v>0.83333333333333337</v>
      </c>
      <c r="R4135">
        <v>0.85215053763440862</v>
      </c>
      <c r="S4135">
        <v>0.01</v>
      </c>
      <c r="T4135">
        <v>0.01</v>
      </c>
      <c r="U4135">
        <v>820960</v>
      </c>
      <c r="V4135" t="s">
        <v>1401</v>
      </c>
      <c r="W4135">
        <v>0.1781798277822251</v>
      </c>
      <c r="X4135">
        <v>2.221049051983023E-3</v>
      </c>
      <c r="Y4135">
        <v>14400</v>
      </c>
      <c r="Z4135">
        <v>1728000</v>
      </c>
      <c r="AA4135">
        <v>207360000</v>
      </c>
      <c r="AB4135" t="s">
        <v>391</v>
      </c>
      <c r="AC4135" t="s">
        <v>1418</v>
      </c>
    </row>
    <row r="4136" spans="1:29" x14ac:dyDescent="0.25">
      <c r="A4136" t="s">
        <v>33</v>
      </c>
      <c r="B4136" t="s">
        <v>415</v>
      </c>
      <c r="C4136" t="s">
        <v>446</v>
      </c>
      <c r="D4136" t="s">
        <v>1118</v>
      </c>
      <c r="E4136">
        <v>163</v>
      </c>
      <c r="F4136">
        <v>2380573815.8699999</v>
      </c>
      <c r="G4136">
        <v>995161019</v>
      </c>
      <c r="H4136">
        <v>621197203.22000003</v>
      </c>
      <c r="I4136">
        <v>41</v>
      </c>
      <c r="J4136">
        <v>67</v>
      </c>
      <c r="K4136">
        <v>41</v>
      </c>
      <c r="L4136">
        <v>125757000</v>
      </c>
      <c r="M4136">
        <v>163</v>
      </c>
      <c r="N4136">
        <v>44</v>
      </c>
      <c r="O4136">
        <v>65</v>
      </c>
      <c r="P4136">
        <v>0.93181818181818177</v>
      </c>
      <c r="Q4136">
        <v>1.0307692307692311</v>
      </c>
      <c r="R4136">
        <v>0.98129370629370627</v>
      </c>
      <c r="S4136">
        <v>1.4999999999999999E-2</v>
      </c>
      <c r="T4136">
        <v>0.03</v>
      </c>
      <c r="U4136">
        <v>5659065</v>
      </c>
      <c r="V4136" t="s">
        <v>1401</v>
      </c>
      <c r="W4136">
        <v>0.26094431480293268</v>
      </c>
      <c r="X4136">
        <v>9.1099331591739541E-3</v>
      </c>
      <c r="Y4136">
        <v>26569</v>
      </c>
      <c r="Z4136">
        <v>4330747</v>
      </c>
      <c r="AA4136">
        <v>705911761</v>
      </c>
      <c r="AB4136" t="s">
        <v>399</v>
      </c>
      <c r="AC4136" t="s">
        <v>1418</v>
      </c>
    </row>
    <row r="4137" spans="1:29" x14ac:dyDescent="0.25">
      <c r="A4137" t="s">
        <v>33</v>
      </c>
      <c r="B4137" t="s">
        <v>415</v>
      </c>
      <c r="C4137" t="s">
        <v>446</v>
      </c>
      <c r="D4137" t="s">
        <v>1128</v>
      </c>
      <c r="E4137">
        <v>134</v>
      </c>
      <c r="F4137">
        <v>1962770225.55</v>
      </c>
      <c r="G4137">
        <v>888907588</v>
      </c>
      <c r="H4137">
        <v>507408979.49000001</v>
      </c>
      <c r="I4137">
        <v>35</v>
      </c>
      <c r="J4137">
        <v>55</v>
      </c>
      <c r="K4137">
        <v>35</v>
      </c>
      <c r="L4137">
        <v>98627000</v>
      </c>
      <c r="M4137">
        <v>134</v>
      </c>
      <c r="N4137">
        <v>31</v>
      </c>
      <c r="O4137">
        <v>54</v>
      </c>
      <c r="P4137">
        <v>1.129032258064516</v>
      </c>
      <c r="Q4137">
        <v>1.018518518518519</v>
      </c>
      <c r="R4137">
        <v>1.0737753882915171</v>
      </c>
      <c r="S4137">
        <v>2.5000000000000001E-2</v>
      </c>
      <c r="T4137">
        <v>0.03</v>
      </c>
      <c r="U4137">
        <v>5424485</v>
      </c>
      <c r="V4137" t="s">
        <v>1401</v>
      </c>
      <c r="W4137">
        <v>0.25851674988997542</v>
      </c>
      <c r="X4137">
        <v>1.0690557753731881E-2</v>
      </c>
      <c r="Y4137">
        <v>17956</v>
      </c>
      <c r="Z4137">
        <v>2406104</v>
      </c>
      <c r="AA4137">
        <v>322417936</v>
      </c>
      <c r="AB4137" t="s">
        <v>396</v>
      </c>
      <c r="AC4137" t="s">
        <v>1418</v>
      </c>
    </row>
    <row r="4138" spans="1:29" x14ac:dyDescent="0.25">
      <c r="A4138" t="s">
        <v>33</v>
      </c>
      <c r="B4138" t="s">
        <v>415</v>
      </c>
      <c r="C4138" t="s">
        <v>446</v>
      </c>
      <c r="D4138" t="s">
        <v>1132</v>
      </c>
      <c r="E4138">
        <v>105</v>
      </c>
      <c r="F4138">
        <v>1757408091.46</v>
      </c>
      <c r="G4138">
        <v>625516424</v>
      </c>
      <c r="H4138">
        <v>258575367.06999999</v>
      </c>
      <c r="I4138">
        <v>19</v>
      </c>
      <c r="J4138">
        <v>29</v>
      </c>
      <c r="K4138">
        <v>19</v>
      </c>
      <c r="L4138">
        <v>46468026</v>
      </c>
      <c r="M4138">
        <v>105</v>
      </c>
      <c r="N4138">
        <v>20</v>
      </c>
      <c r="O4138">
        <v>34</v>
      </c>
      <c r="P4138">
        <v>0.95</v>
      </c>
      <c r="Q4138">
        <v>0.8529411764705882</v>
      </c>
      <c r="R4138">
        <v>0.90147058823529413</v>
      </c>
      <c r="S4138">
        <v>1.4999999999999999E-2</v>
      </c>
      <c r="T4138">
        <v>0.01</v>
      </c>
      <c r="U4138">
        <v>1161700.6499999999</v>
      </c>
      <c r="V4138" t="s">
        <v>1401</v>
      </c>
      <c r="W4138">
        <v>0.14713450354902119</v>
      </c>
      <c r="X4138">
        <v>4.49269651306542E-3</v>
      </c>
      <c r="Y4138">
        <v>11025</v>
      </c>
      <c r="Z4138">
        <v>1157625</v>
      </c>
      <c r="AA4138">
        <v>121550625</v>
      </c>
      <c r="AB4138" t="s">
        <v>393</v>
      </c>
      <c r="AC4138" t="s">
        <v>1418</v>
      </c>
    </row>
    <row r="4139" spans="1:29" x14ac:dyDescent="0.25">
      <c r="A4139" t="s">
        <v>33</v>
      </c>
      <c r="B4139" t="s">
        <v>415</v>
      </c>
      <c r="C4139" t="s">
        <v>446</v>
      </c>
      <c r="D4139" t="s">
        <v>1117</v>
      </c>
      <c r="E4139">
        <v>103</v>
      </c>
      <c r="F4139">
        <v>1571629239.8299999</v>
      </c>
      <c r="G4139">
        <v>649853990</v>
      </c>
      <c r="H4139">
        <v>356055669.87</v>
      </c>
      <c r="I4139">
        <v>28</v>
      </c>
      <c r="J4139">
        <v>33</v>
      </c>
      <c r="K4139">
        <v>28</v>
      </c>
      <c r="L4139">
        <v>61546000</v>
      </c>
      <c r="M4139">
        <v>103</v>
      </c>
      <c r="N4139">
        <v>25</v>
      </c>
      <c r="O4139">
        <v>41</v>
      </c>
      <c r="P4139">
        <v>1.1200000000000001</v>
      </c>
      <c r="Q4139">
        <v>0.80487804878048785</v>
      </c>
      <c r="R4139">
        <v>0.96243902439024387</v>
      </c>
      <c r="S4139">
        <v>2.5000000000000001E-2</v>
      </c>
      <c r="T4139">
        <v>0.01</v>
      </c>
      <c r="U4139">
        <v>2154110</v>
      </c>
      <c r="V4139" t="s">
        <v>1401</v>
      </c>
      <c r="W4139">
        <v>0.2265519505786962</v>
      </c>
      <c r="X4139">
        <v>6.0499247232504126E-3</v>
      </c>
      <c r="Y4139">
        <v>10609</v>
      </c>
      <c r="Z4139">
        <v>1092727</v>
      </c>
      <c r="AA4139">
        <v>112550881</v>
      </c>
      <c r="AB4139" t="s">
        <v>393</v>
      </c>
      <c r="AC4139" t="s">
        <v>1418</v>
      </c>
    </row>
    <row r="4140" spans="1:29" x14ac:dyDescent="0.25">
      <c r="A4140" t="s">
        <v>33</v>
      </c>
      <c r="B4140" t="s">
        <v>415</v>
      </c>
      <c r="C4140" t="s">
        <v>446</v>
      </c>
      <c r="D4140" t="s">
        <v>1131</v>
      </c>
      <c r="E4140">
        <v>118</v>
      </c>
      <c r="F4140">
        <v>1738190146.3</v>
      </c>
      <c r="G4140">
        <v>762483735</v>
      </c>
      <c r="H4140">
        <v>310261961</v>
      </c>
      <c r="I4140">
        <v>24</v>
      </c>
      <c r="J4140">
        <v>38</v>
      </c>
      <c r="K4140">
        <v>24</v>
      </c>
      <c r="L4140">
        <v>50879000</v>
      </c>
      <c r="M4140">
        <v>118</v>
      </c>
      <c r="N4140">
        <v>28</v>
      </c>
      <c r="O4140">
        <v>47</v>
      </c>
      <c r="P4140">
        <v>0.8571428571428571</v>
      </c>
      <c r="Q4140">
        <v>0.80851063829787229</v>
      </c>
      <c r="R4140">
        <v>0.83282674772036469</v>
      </c>
      <c r="S4140">
        <v>0.01</v>
      </c>
      <c r="T4140">
        <v>0.01</v>
      </c>
      <c r="U4140">
        <v>1017580</v>
      </c>
      <c r="V4140" t="s">
        <v>1401</v>
      </c>
      <c r="W4140">
        <v>0.17849713488506391</v>
      </c>
      <c r="X4140">
        <v>3.2797446284431879E-3</v>
      </c>
      <c r="Y4140">
        <v>13924</v>
      </c>
      <c r="Z4140">
        <v>1643032</v>
      </c>
      <c r="AA4140">
        <v>193877776</v>
      </c>
      <c r="AB4140" t="s">
        <v>394</v>
      </c>
      <c r="AC4140" t="s">
        <v>1418</v>
      </c>
    </row>
    <row r="4141" spans="1:29" x14ac:dyDescent="0.25">
      <c r="A4141" t="s">
        <v>33</v>
      </c>
      <c r="B4141" t="s">
        <v>415</v>
      </c>
      <c r="C4141" t="s">
        <v>446</v>
      </c>
      <c r="D4141" t="s">
        <v>1126</v>
      </c>
      <c r="E4141">
        <v>159</v>
      </c>
      <c r="F4141">
        <v>2391216541.7199998</v>
      </c>
      <c r="G4141">
        <v>948990142</v>
      </c>
      <c r="H4141">
        <v>687978581</v>
      </c>
      <c r="I4141">
        <v>53</v>
      </c>
      <c r="J4141">
        <v>83</v>
      </c>
      <c r="K4141">
        <v>53</v>
      </c>
      <c r="L4141">
        <v>135650000</v>
      </c>
      <c r="M4141">
        <v>159</v>
      </c>
      <c r="N4141">
        <v>41</v>
      </c>
      <c r="O4141">
        <v>64</v>
      </c>
      <c r="P4141">
        <v>1.2926829268292681</v>
      </c>
      <c r="Q4141">
        <v>1.296875</v>
      </c>
      <c r="R4141">
        <v>1.2947789634146341</v>
      </c>
      <c r="S4141">
        <v>3.5000000000000003E-2</v>
      </c>
      <c r="T4141">
        <v>5.5E-2</v>
      </c>
      <c r="U4141">
        <v>12208500</v>
      </c>
      <c r="V4141" t="s">
        <v>1401</v>
      </c>
      <c r="W4141">
        <v>0.28771069829800427</v>
      </c>
      <c r="X4141">
        <v>1.7745465247267628E-2</v>
      </c>
      <c r="Y4141">
        <v>25281</v>
      </c>
      <c r="Z4141">
        <v>4019679</v>
      </c>
      <c r="AA4141">
        <v>639128961</v>
      </c>
      <c r="AB4141" t="s">
        <v>397</v>
      </c>
      <c r="AC4141" t="s">
        <v>1418</v>
      </c>
    </row>
    <row r="4142" spans="1:29" x14ac:dyDescent="0.25">
      <c r="A4142" t="s">
        <v>33</v>
      </c>
      <c r="B4142" t="s">
        <v>415</v>
      </c>
      <c r="C4142" t="s">
        <v>446</v>
      </c>
      <c r="D4142" t="s">
        <v>1120</v>
      </c>
      <c r="E4142">
        <v>126</v>
      </c>
      <c r="F4142">
        <v>2064891339.1800001</v>
      </c>
      <c r="G4142">
        <v>840613866</v>
      </c>
      <c r="H4142">
        <v>447578129.48000002</v>
      </c>
      <c r="I4142">
        <v>28</v>
      </c>
      <c r="J4142">
        <v>34</v>
      </c>
      <c r="K4142">
        <v>30</v>
      </c>
      <c r="L4142">
        <v>54838000</v>
      </c>
      <c r="M4142">
        <v>126</v>
      </c>
      <c r="N4142">
        <v>29</v>
      </c>
      <c r="O4142">
        <v>50</v>
      </c>
      <c r="P4142">
        <v>0.96551724137931039</v>
      </c>
      <c r="Q4142">
        <v>0.68</v>
      </c>
      <c r="R4142">
        <v>0.82275862068965522</v>
      </c>
      <c r="S4142">
        <v>1.4999999999999999E-2</v>
      </c>
      <c r="T4142">
        <v>0</v>
      </c>
      <c r="U4142">
        <v>822570</v>
      </c>
      <c r="V4142" t="s">
        <v>1401</v>
      </c>
      <c r="W4142">
        <v>0.21675626266016501</v>
      </c>
      <c r="X4142">
        <v>1.8378243837688601E-3</v>
      </c>
      <c r="Y4142">
        <v>15876</v>
      </c>
      <c r="Z4142">
        <v>2000376</v>
      </c>
      <c r="AA4142">
        <v>252047376</v>
      </c>
      <c r="AB4142" t="s">
        <v>391</v>
      </c>
      <c r="AC4142" t="s">
        <v>1418</v>
      </c>
    </row>
    <row r="4143" spans="1:29" x14ac:dyDescent="0.25">
      <c r="A4143" t="s">
        <v>33</v>
      </c>
      <c r="B4143" t="s">
        <v>415</v>
      </c>
      <c r="C4143" t="s">
        <v>446</v>
      </c>
      <c r="D4143" t="s">
        <v>1114</v>
      </c>
      <c r="E4143">
        <v>127</v>
      </c>
      <c r="F4143">
        <v>1894518800.24</v>
      </c>
      <c r="G4143">
        <v>794368066</v>
      </c>
      <c r="H4143">
        <v>354416647.38</v>
      </c>
      <c r="I4143">
        <v>27</v>
      </c>
      <c r="J4143">
        <v>41</v>
      </c>
      <c r="K4143">
        <v>27</v>
      </c>
      <c r="L4143">
        <v>53360000</v>
      </c>
      <c r="M4143">
        <v>127</v>
      </c>
      <c r="N4143">
        <v>30</v>
      </c>
      <c r="O4143">
        <v>51</v>
      </c>
      <c r="P4143">
        <v>0.9</v>
      </c>
      <c r="Q4143">
        <v>0.80392156862745101</v>
      </c>
      <c r="R4143">
        <v>0.85196078431372546</v>
      </c>
      <c r="S4143">
        <v>1.4999999999999999E-2</v>
      </c>
      <c r="T4143">
        <v>0.01</v>
      </c>
      <c r="U4143">
        <v>1334000</v>
      </c>
      <c r="V4143" t="s">
        <v>1401</v>
      </c>
      <c r="W4143">
        <v>0.1870747586854784</v>
      </c>
      <c r="X4143">
        <v>3.7639315474075519E-3</v>
      </c>
      <c r="Y4143">
        <v>16129</v>
      </c>
      <c r="Z4143">
        <v>2048383</v>
      </c>
      <c r="AA4143">
        <v>260144641</v>
      </c>
      <c r="AB4143" t="s">
        <v>391</v>
      </c>
      <c r="AC4143" t="s">
        <v>1418</v>
      </c>
    </row>
    <row r="4144" spans="1:29" x14ac:dyDescent="0.25">
      <c r="A4144" t="s">
        <v>33</v>
      </c>
      <c r="B4144" t="s">
        <v>415</v>
      </c>
      <c r="C4144" t="s">
        <v>446</v>
      </c>
      <c r="D4144" t="s">
        <v>1108</v>
      </c>
      <c r="E4144">
        <v>125</v>
      </c>
      <c r="F4144">
        <v>1634925664.6199999</v>
      </c>
      <c r="G4144">
        <v>717819379</v>
      </c>
      <c r="H4144">
        <v>368295897</v>
      </c>
      <c r="I4144">
        <v>32</v>
      </c>
      <c r="J4144">
        <v>52</v>
      </c>
      <c r="K4144">
        <v>32</v>
      </c>
      <c r="L4144">
        <v>78315000</v>
      </c>
      <c r="M4144">
        <v>125</v>
      </c>
      <c r="N4144">
        <v>32</v>
      </c>
      <c r="O4144">
        <v>50</v>
      </c>
      <c r="P4144">
        <v>1</v>
      </c>
      <c r="Q4144">
        <v>1.04</v>
      </c>
      <c r="R4144">
        <v>1.02</v>
      </c>
      <c r="S4144">
        <v>0.02</v>
      </c>
      <c r="T4144">
        <v>0.03</v>
      </c>
      <c r="U4144">
        <v>3915750</v>
      </c>
      <c r="V4144" t="s">
        <v>1401</v>
      </c>
      <c r="W4144">
        <v>0.2252676711669345</v>
      </c>
      <c r="X4144">
        <v>1.063207608853704E-2</v>
      </c>
      <c r="Y4144">
        <v>15625</v>
      </c>
      <c r="Z4144">
        <v>1953125</v>
      </c>
      <c r="AA4144">
        <v>244140625</v>
      </c>
      <c r="AB4144" t="s">
        <v>391</v>
      </c>
      <c r="AC4144" t="s">
        <v>1418</v>
      </c>
    </row>
    <row r="4145" spans="1:29" x14ac:dyDescent="0.25">
      <c r="A4145" t="s">
        <v>33</v>
      </c>
      <c r="B4145" t="s">
        <v>415</v>
      </c>
      <c r="C4145" t="s">
        <v>446</v>
      </c>
      <c r="D4145" t="s">
        <v>1133</v>
      </c>
      <c r="E4145">
        <v>114</v>
      </c>
      <c r="F4145">
        <v>1604127467.0599999</v>
      </c>
      <c r="G4145">
        <v>693759392</v>
      </c>
      <c r="H4145">
        <v>388433436</v>
      </c>
      <c r="I4145">
        <v>31</v>
      </c>
      <c r="J4145">
        <v>51</v>
      </c>
      <c r="K4145">
        <v>31</v>
      </c>
      <c r="L4145">
        <v>70499000</v>
      </c>
      <c r="M4145">
        <v>114</v>
      </c>
      <c r="N4145">
        <v>23</v>
      </c>
      <c r="O4145">
        <v>36</v>
      </c>
      <c r="P4145">
        <v>1.347826086956522</v>
      </c>
      <c r="Q4145">
        <v>1.416666666666667</v>
      </c>
      <c r="R4145">
        <v>1.382246376811594</v>
      </c>
      <c r="S4145">
        <v>3.5000000000000003E-2</v>
      </c>
      <c r="T4145">
        <v>5.5E-2</v>
      </c>
      <c r="U4145">
        <v>6344910</v>
      </c>
      <c r="V4145" t="s">
        <v>1401</v>
      </c>
      <c r="W4145">
        <v>0.24214624085448139</v>
      </c>
      <c r="X4145">
        <v>1.6334613377618708E-2</v>
      </c>
      <c r="Y4145">
        <v>12996</v>
      </c>
      <c r="Z4145">
        <v>1481544</v>
      </c>
      <c r="AA4145">
        <v>168896016</v>
      </c>
      <c r="AB4145" t="s">
        <v>394</v>
      </c>
      <c r="AC4145" t="s">
        <v>1418</v>
      </c>
    </row>
    <row r="4146" spans="1:29" x14ac:dyDescent="0.25">
      <c r="A4146" t="s">
        <v>33</v>
      </c>
      <c r="B4146" t="s">
        <v>415</v>
      </c>
      <c r="C4146" t="s">
        <v>446</v>
      </c>
      <c r="D4146" t="s">
        <v>1115</v>
      </c>
      <c r="E4146">
        <v>155</v>
      </c>
      <c r="F4146">
        <v>2454311007.7800002</v>
      </c>
      <c r="G4146">
        <v>938444249</v>
      </c>
      <c r="H4146">
        <v>495586964.19999999</v>
      </c>
      <c r="I4146">
        <v>37</v>
      </c>
      <c r="J4146">
        <v>62</v>
      </c>
      <c r="K4146">
        <v>37</v>
      </c>
      <c r="L4146">
        <v>141648000</v>
      </c>
      <c r="M4146">
        <v>155</v>
      </c>
      <c r="N4146">
        <v>39</v>
      </c>
      <c r="O4146">
        <v>62</v>
      </c>
      <c r="P4146">
        <v>0.94871794871794868</v>
      </c>
      <c r="Q4146">
        <v>1</v>
      </c>
      <c r="R4146">
        <v>0.97435897435897434</v>
      </c>
      <c r="S4146">
        <v>1.4999999999999999E-2</v>
      </c>
      <c r="T4146">
        <v>0.03</v>
      </c>
      <c r="U4146">
        <v>6374160</v>
      </c>
      <c r="V4146" t="s">
        <v>1401</v>
      </c>
      <c r="W4146">
        <v>0.2019250871747805</v>
      </c>
      <c r="X4146">
        <v>1.2861839516480161E-2</v>
      </c>
      <c r="Y4146">
        <v>24025</v>
      </c>
      <c r="Z4146">
        <v>3723875</v>
      </c>
      <c r="AA4146">
        <v>577200625</v>
      </c>
      <c r="AB4146" t="s">
        <v>397</v>
      </c>
      <c r="AC4146" t="s">
        <v>1418</v>
      </c>
    </row>
    <row r="4147" spans="1:29" x14ac:dyDescent="0.25">
      <c r="A4147" t="s">
        <v>33</v>
      </c>
      <c r="B4147" t="s">
        <v>415</v>
      </c>
      <c r="C4147" t="s">
        <v>446</v>
      </c>
      <c r="D4147" t="s">
        <v>1123</v>
      </c>
      <c r="E4147">
        <v>144</v>
      </c>
      <c r="F4147">
        <v>1898462729.27</v>
      </c>
      <c r="G4147">
        <v>844587877</v>
      </c>
      <c r="H4147">
        <v>354766730.47000003</v>
      </c>
      <c r="I4147">
        <v>31</v>
      </c>
      <c r="J4147">
        <v>50</v>
      </c>
      <c r="K4147">
        <v>32</v>
      </c>
      <c r="L4147">
        <v>74354000</v>
      </c>
      <c r="M4147">
        <v>144</v>
      </c>
      <c r="N4147">
        <v>33</v>
      </c>
      <c r="O4147">
        <v>58</v>
      </c>
      <c r="P4147">
        <v>0.93939393939393945</v>
      </c>
      <c r="Q4147">
        <v>0.86206896551724133</v>
      </c>
      <c r="R4147">
        <v>0.90073145245559039</v>
      </c>
      <c r="S4147">
        <v>1.4999999999999999E-2</v>
      </c>
      <c r="T4147">
        <v>0.01</v>
      </c>
      <c r="U4147">
        <v>1858850</v>
      </c>
      <c r="V4147" t="s">
        <v>1401</v>
      </c>
      <c r="W4147">
        <v>0.1868705268743493</v>
      </c>
      <c r="X4147">
        <v>5.2396401363154011E-3</v>
      </c>
      <c r="Y4147">
        <v>20736</v>
      </c>
      <c r="Z4147">
        <v>2985984</v>
      </c>
      <c r="AA4147">
        <v>429981696</v>
      </c>
      <c r="AB4147" t="s">
        <v>395</v>
      </c>
      <c r="AC4147" t="s">
        <v>1418</v>
      </c>
    </row>
    <row r="4148" spans="1:29" x14ac:dyDescent="0.25">
      <c r="A4148" t="s">
        <v>33</v>
      </c>
      <c r="B4148" t="s">
        <v>415</v>
      </c>
      <c r="C4148" t="s">
        <v>446</v>
      </c>
      <c r="D4148" t="s">
        <v>1121</v>
      </c>
      <c r="E4148">
        <v>164</v>
      </c>
      <c r="F4148">
        <v>2383278425.3000002</v>
      </c>
      <c r="G4148">
        <v>910324947</v>
      </c>
      <c r="H4148">
        <v>512444868</v>
      </c>
      <c r="I4148">
        <v>41</v>
      </c>
      <c r="J4148">
        <v>69</v>
      </c>
      <c r="K4148">
        <v>41</v>
      </c>
      <c r="L4148">
        <v>114598000</v>
      </c>
      <c r="M4148">
        <v>164</v>
      </c>
      <c r="N4148">
        <v>45</v>
      </c>
      <c r="O4148">
        <v>66</v>
      </c>
      <c r="P4148">
        <v>0.91111111111111109</v>
      </c>
      <c r="Q4148">
        <v>1.045454545454545</v>
      </c>
      <c r="R4148">
        <v>0.97828282828282831</v>
      </c>
      <c r="S4148">
        <v>1.4999999999999999E-2</v>
      </c>
      <c r="T4148">
        <v>0.03</v>
      </c>
      <c r="U4148">
        <v>5156910</v>
      </c>
      <c r="V4148" t="s">
        <v>1401</v>
      </c>
      <c r="W4148">
        <v>0.21501678635617019</v>
      </c>
      <c r="X4148">
        <v>1.0063345975395739E-2</v>
      </c>
      <c r="Y4148">
        <v>26896</v>
      </c>
      <c r="Z4148">
        <v>4410944</v>
      </c>
      <c r="AA4148">
        <v>723394816</v>
      </c>
      <c r="AB4148" t="s">
        <v>399</v>
      </c>
      <c r="AC4148" t="s">
        <v>1418</v>
      </c>
    </row>
    <row r="4149" spans="1:29" x14ac:dyDescent="0.25">
      <c r="A4149" t="s">
        <v>33</v>
      </c>
      <c r="B4149" t="s">
        <v>415</v>
      </c>
      <c r="C4149" t="s">
        <v>446</v>
      </c>
      <c r="D4149" t="s">
        <v>1130</v>
      </c>
      <c r="E4149">
        <v>144</v>
      </c>
      <c r="F4149">
        <v>2104118463</v>
      </c>
      <c r="G4149">
        <v>941663140</v>
      </c>
      <c r="H4149">
        <v>604376674</v>
      </c>
      <c r="I4149">
        <v>40</v>
      </c>
      <c r="J4149">
        <v>72</v>
      </c>
      <c r="K4149">
        <v>40</v>
      </c>
      <c r="L4149">
        <v>151188000</v>
      </c>
      <c r="M4149">
        <v>144</v>
      </c>
      <c r="N4149">
        <v>33</v>
      </c>
      <c r="O4149">
        <v>58</v>
      </c>
      <c r="P4149">
        <v>1.2121212121212119</v>
      </c>
      <c r="Q4149">
        <v>1.2413793103448281</v>
      </c>
      <c r="R4149">
        <v>1.2267502612330199</v>
      </c>
      <c r="S4149">
        <v>3.5000000000000003E-2</v>
      </c>
      <c r="T4149">
        <v>5.5E-2</v>
      </c>
      <c r="U4149">
        <v>13606920</v>
      </c>
      <c r="V4149" t="s">
        <v>1401</v>
      </c>
      <c r="W4149">
        <v>0.28723509851165641</v>
      </c>
      <c r="X4149">
        <v>2.251397280100853E-2</v>
      </c>
      <c r="Y4149">
        <v>20736</v>
      </c>
      <c r="Z4149">
        <v>2985984</v>
      </c>
      <c r="AA4149">
        <v>429981696</v>
      </c>
      <c r="AB4149" t="s">
        <v>395</v>
      </c>
      <c r="AC4149" t="s">
        <v>1418</v>
      </c>
    </row>
    <row r="4150" spans="1:29" x14ac:dyDescent="0.25">
      <c r="A4150" t="s">
        <v>33</v>
      </c>
      <c r="B4150" t="s">
        <v>415</v>
      </c>
      <c r="C4150" t="s">
        <v>446</v>
      </c>
      <c r="D4150" t="s">
        <v>1129</v>
      </c>
      <c r="E4150">
        <v>116</v>
      </c>
      <c r="F4150">
        <v>1894901010.4400001</v>
      </c>
      <c r="G4150">
        <v>749975421</v>
      </c>
      <c r="H4150">
        <v>534472521</v>
      </c>
      <c r="I4150">
        <v>37</v>
      </c>
      <c r="J4150">
        <v>46</v>
      </c>
      <c r="K4150">
        <v>37</v>
      </c>
      <c r="L4150">
        <v>72002000</v>
      </c>
      <c r="M4150">
        <v>116</v>
      </c>
      <c r="N4150">
        <v>30</v>
      </c>
      <c r="O4150">
        <v>46</v>
      </c>
      <c r="P4150">
        <v>1.2333333333333329</v>
      </c>
      <c r="Q4150">
        <v>1</v>
      </c>
      <c r="R4150">
        <v>1.1166666666666669</v>
      </c>
      <c r="S4150">
        <v>3.5000000000000003E-2</v>
      </c>
      <c r="T4150">
        <v>0.03</v>
      </c>
      <c r="U4150">
        <v>4680130</v>
      </c>
      <c r="V4150" t="s">
        <v>1401</v>
      </c>
      <c r="W4150">
        <v>0.28205828064648841</v>
      </c>
      <c r="X4150">
        <v>8.756539983091104E-3</v>
      </c>
      <c r="Y4150">
        <v>13456</v>
      </c>
      <c r="Z4150">
        <v>1560896</v>
      </c>
      <c r="AA4150">
        <v>181063936</v>
      </c>
      <c r="AB4150" t="s">
        <v>394</v>
      </c>
      <c r="AC4150" t="s">
        <v>1418</v>
      </c>
    </row>
    <row r="4151" spans="1:29" x14ac:dyDescent="0.25">
      <c r="A4151" t="s">
        <v>33</v>
      </c>
      <c r="B4151" t="s">
        <v>415</v>
      </c>
      <c r="C4151" t="s">
        <v>446</v>
      </c>
      <c r="D4151" t="s">
        <v>1127</v>
      </c>
      <c r="E4151">
        <v>122</v>
      </c>
      <c r="F4151">
        <v>1818357824</v>
      </c>
      <c r="G4151">
        <v>717115038</v>
      </c>
      <c r="H4151">
        <v>328984280</v>
      </c>
      <c r="I4151">
        <v>25</v>
      </c>
      <c r="J4151">
        <v>40</v>
      </c>
      <c r="K4151">
        <v>25</v>
      </c>
      <c r="L4151">
        <v>63795000</v>
      </c>
      <c r="M4151">
        <v>122</v>
      </c>
      <c r="N4151">
        <v>30</v>
      </c>
      <c r="O4151">
        <v>49</v>
      </c>
      <c r="P4151">
        <v>0.83333333333333337</v>
      </c>
      <c r="Q4151">
        <v>0.81632653061224492</v>
      </c>
      <c r="R4151">
        <v>0.82482993197278909</v>
      </c>
      <c r="S4151">
        <v>0.01</v>
      </c>
      <c r="T4151">
        <v>0.01</v>
      </c>
      <c r="U4151">
        <v>1275900</v>
      </c>
      <c r="V4151" t="s">
        <v>1401</v>
      </c>
      <c r="W4151">
        <v>0.18092383999333239</v>
      </c>
      <c r="X4151">
        <v>3.8783008112120128E-3</v>
      </c>
      <c r="Y4151">
        <v>14884</v>
      </c>
      <c r="Z4151">
        <v>1815848</v>
      </c>
      <c r="AA4151">
        <v>221533456</v>
      </c>
      <c r="AB4151" t="s">
        <v>391</v>
      </c>
      <c r="AC4151" t="s">
        <v>1418</v>
      </c>
    </row>
    <row r="4152" spans="1:29" x14ac:dyDescent="0.25">
      <c r="A4152" t="s">
        <v>34</v>
      </c>
      <c r="B4152" t="s">
        <v>415</v>
      </c>
      <c r="C4152" t="s">
        <v>446</v>
      </c>
      <c r="D4152" t="s">
        <v>1133</v>
      </c>
      <c r="E4152">
        <v>141</v>
      </c>
      <c r="F4152">
        <v>2207591418.6300001</v>
      </c>
      <c r="G4152">
        <v>990925697</v>
      </c>
      <c r="H4152">
        <v>423270058</v>
      </c>
      <c r="I4152">
        <v>32</v>
      </c>
      <c r="J4152">
        <v>55</v>
      </c>
      <c r="K4152">
        <v>33</v>
      </c>
      <c r="L4152">
        <v>86187000</v>
      </c>
      <c r="M4152">
        <v>141</v>
      </c>
      <c r="N4152">
        <v>26</v>
      </c>
      <c r="O4152">
        <v>45</v>
      </c>
      <c r="P4152">
        <v>1.2307692307692311</v>
      </c>
      <c r="Q4152">
        <v>1.2222222222222221</v>
      </c>
      <c r="R4152">
        <v>1.226495726495727</v>
      </c>
      <c r="S4152">
        <v>3.5000000000000003E-2</v>
      </c>
      <c r="T4152">
        <v>5.5E-2</v>
      </c>
      <c r="U4152">
        <v>7756830</v>
      </c>
      <c r="V4152" t="s">
        <v>1401</v>
      </c>
      <c r="W4152">
        <v>0.19173387540284759</v>
      </c>
      <c r="X4152">
        <v>1.8325959640641529E-2</v>
      </c>
      <c r="Y4152">
        <v>19881</v>
      </c>
      <c r="Z4152">
        <v>2803221</v>
      </c>
      <c r="AA4152">
        <v>395254161</v>
      </c>
      <c r="AB4152" t="s">
        <v>395</v>
      </c>
      <c r="AC4152" t="s">
        <v>1418</v>
      </c>
    </row>
    <row r="4153" spans="1:29" x14ac:dyDescent="0.25">
      <c r="A4153" t="s">
        <v>34</v>
      </c>
      <c r="B4153" t="s">
        <v>415</v>
      </c>
      <c r="C4153" t="s">
        <v>446</v>
      </c>
      <c r="D4153" t="s">
        <v>1111</v>
      </c>
      <c r="E4153">
        <v>133</v>
      </c>
      <c r="F4153">
        <v>2218538590.4400001</v>
      </c>
      <c r="G4153">
        <v>932706489</v>
      </c>
      <c r="H4153">
        <v>496295563.47000003</v>
      </c>
      <c r="I4153">
        <v>33</v>
      </c>
      <c r="J4153">
        <v>43</v>
      </c>
      <c r="K4153">
        <v>34</v>
      </c>
      <c r="L4153">
        <v>72525000</v>
      </c>
      <c r="M4153">
        <v>133</v>
      </c>
      <c r="N4153">
        <v>30</v>
      </c>
      <c r="O4153">
        <v>53</v>
      </c>
      <c r="P4153">
        <v>1.1000000000000001</v>
      </c>
      <c r="Q4153">
        <v>0.81132075471698117</v>
      </c>
      <c r="R4153">
        <v>0.95566037735849052</v>
      </c>
      <c r="S4153">
        <v>2.5000000000000001E-2</v>
      </c>
      <c r="T4153">
        <v>0.01</v>
      </c>
      <c r="U4153">
        <v>2538375</v>
      </c>
      <c r="V4153" t="s">
        <v>1401</v>
      </c>
      <c r="W4153">
        <v>0.2237038226914819</v>
      </c>
      <c r="X4153">
        <v>5.1146437462631861E-3</v>
      </c>
      <c r="Y4153">
        <v>17689</v>
      </c>
      <c r="Z4153">
        <v>2352637</v>
      </c>
      <c r="AA4153">
        <v>312900721</v>
      </c>
      <c r="AB4153" t="s">
        <v>396</v>
      </c>
      <c r="AC4153" t="s">
        <v>1418</v>
      </c>
    </row>
    <row r="4154" spans="1:29" x14ac:dyDescent="0.25">
      <c r="A4154" t="s">
        <v>34</v>
      </c>
      <c r="B4154" t="s">
        <v>415</v>
      </c>
      <c r="C4154" t="s">
        <v>446</v>
      </c>
      <c r="D4154" t="s">
        <v>1131</v>
      </c>
      <c r="E4154">
        <v>130</v>
      </c>
      <c r="F4154">
        <v>2024501571.3</v>
      </c>
      <c r="G4154">
        <v>951321800</v>
      </c>
      <c r="H4154">
        <v>279696852</v>
      </c>
      <c r="I4154">
        <v>24</v>
      </c>
      <c r="J4154">
        <v>42</v>
      </c>
      <c r="K4154">
        <v>25</v>
      </c>
      <c r="L4154">
        <v>70403000</v>
      </c>
      <c r="M4154">
        <v>130</v>
      </c>
      <c r="N4154">
        <v>28</v>
      </c>
      <c r="O4154">
        <v>52</v>
      </c>
      <c r="P4154">
        <v>0.8571428571428571</v>
      </c>
      <c r="Q4154">
        <v>0.80769230769230771</v>
      </c>
      <c r="R4154">
        <v>0.83241758241758246</v>
      </c>
      <c r="S4154">
        <v>0.01</v>
      </c>
      <c r="T4154">
        <v>0.01</v>
      </c>
      <c r="U4154">
        <v>1408060</v>
      </c>
      <c r="V4154" t="s">
        <v>1401</v>
      </c>
      <c r="W4154">
        <v>0.1381559075898357</v>
      </c>
      <c r="X4154">
        <v>5.0342361379169184E-3</v>
      </c>
      <c r="Y4154">
        <v>16900</v>
      </c>
      <c r="Z4154">
        <v>2197000</v>
      </c>
      <c r="AA4154">
        <v>285610000</v>
      </c>
      <c r="AB4154" t="s">
        <v>396</v>
      </c>
      <c r="AC4154" t="s">
        <v>1418</v>
      </c>
    </row>
    <row r="4155" spans="1:29" x14ac:dyDescent="0.25">
      <c r="A4155" t="s">
        <v>34</v>
      </c>
      <c r="B4155" t="s">
        <v>415</v>
      </c>
      <c r="C4155" t="s">
        <v>446</v>
      </c>
      <c r="D4155" t="s">
        <v>1115</v>
      </c>
      <c r="E4155">
        <v>172</v>
      </c>
      <c r="F4155">
        <v>2609596089.5799999</v>
      </c>
      <c r="G4155">
        <v>1043365388</v>
      </c>
      <c r="H4155">
        <v>437416797</v>
      </c>
      <c r="I4155">
        <v>32</v>
      </c>
      <c r="J4155">
        <v>53</v>
      </c>
      <c r="K4155">
        <v>33</v>
      </c>
      <c r="L4155">
        <v>88619000</v>
      </c>
      <c r="M4155">
        <v>156</v>
      </c>
      <c r="N4155">
        <v>38</v>
      </c>
      <c r="O4155">
        <v>63</v>
      </c>
      <c r="P4155">
        <v>0.84210526315789469</v>
      </c>
      <c r="Q4155">
        <v>0.84126984126984128</v>
      </c>
      <c r="R4155">
        <v>0.84168755221386804</v>
      </c>
      <c r="S4155">
        <v>0.01</v>
      </c>
      <c r="T4155">
        <v>0.01</v>
      </c>
      <c r="U4155">
        <v>1772380</v>
      </c>
      <c r="V4155" t="s">
        <v>1401</v>
      </c>
      <c r="W4155">
        <v>0.16761858233409591</v>
      </c>
      <c r="X4155">
        <v>4.0519248738406354E-3</v>
      </c>
      <c r="Y4155">
        <v>29584</v>
      </c>
      <c r="Z4155">
        <v>5088448</v>
      </c>
      <c r="AA4155">
        <v>875213056</v>
      </c>
      <c r="AB4155" t="s">
        <v>398</v>
      </c>
      <c r="AC4155" t="s">
        <v>1418</v>
      </c>
    </row>
    <row r="4156" spans="1:29" x14ac:dyDescent="0.25">
      <c r="A4156" t="s">
        <v>34</v>
      </c>
      <c r="B4156" t="s">
        <v>415</v>
      </c>
      <c r="C4156" t="s">
        <v>446</v>
      </c>
      <c r="D4156" t="s">
        <v>1121</v>
      </c>
      <c r="E4156">
        <v>169</v>
      </c>
      <c r="F4156">
        <v>2372329900.1700001</v>
      </c>
      <c r="G4156">
        <v>1004253756</v>
      </c>
      <c r="H4156">
        <v>479036532</v>
      </c>
      <c r="I4156">
        <v>39</v>
      </c>
      <c r="J4156">
        <v>57</v>
      </c>
      <c r="K4156">
        <v>39</v>
      </c>
      <c r="L4156">
        <v>83515000</v>
      </c>
      <c r="M4156">
        <v>169</v>
      </c>
      <c r="N4156">
        <v>43</v>
      </c>
      <c r="O4156">
        <v>68</v>
      </c>
      <c r="P4156">
        <v>0.90697674418604646</v>
      </c>
      <c r="Q4156">
        <v>0.83823529411764708</v>
      </c>
      <c r="R4156">
        <v>0.87260601915184677</v>
      </c>
      <c r="S4156">
        <v>1.4999999999999999E-2</v>
      </c>
      <c r="T4156">
        <v>0.01</v>
      </c>
      <c r="U4156">
        <v>2087875</v>
      </c>
      <c r="V4156" t="s">
        <v>1401</v>
      </c>
      <c r="W4156">
        <v>0.2019266089280721</v>
      </c>
      <c r="X4156">
        <v>4.3584880495085082E-3</v>
      </c>
      <c r="Y4156">
        <v>28561</v>
      </c>
      <c r="Z4156">
        <v>4826809</v>
      </c>
      <c r="AA4156">
        <v>815730721</v>
      </c>
      <c r="AB4156" t="s">
        <v>399</v>
      </c>
      <c r="AC4156" t="s">
        <v>1418</v>
      </c>
    </row>
    <row r="4157" spans="1:29" x14ac:dyDescent="0.25">
      <c r="A4157" t="s">
        <v>34</v>
      </c>
      <c r="B4157" t="s">
        <v>415</v>
      </c>
      <c r="C4157" t="s">
        <v>446</v>
      </c>
      <c r="D4157" t="s">
        <v>1116</v>
      </c>
      <c r="E4157">
        <v>127</v>
      </c>
      <c r="F4157">
        <v>1748104992.26</v>
      </c>
      <c r="G4157">
        <v>837016245</v>
      </c>
      <c r="H4157">
        <v>488660542.01999998</v>
      </c>
      <c r="I4157">
        <v>36</v>
      </c>
      <c r="J4157">
        <v>59</v>
      </c>
      <c r="K4157">
        <v>37</v>
      </c>
      <c r="L4157">
        <v>90579966</v>
      </c>
      <c r="M4157">
        <v>127</v>
      </c>
      <c r="N4157">
        <v>29</v>
      </c>
      <c r="O4157">
        <v>51</v>
      </c>
      <c r="P4157">
        <v>1.2413793103448281</v>
      </c>
      <c r="Q4157">
        <v>1.1568627450980391</v>
      </c>
      <c r="R4157">
        <v>1.199121027721433</v>
      </c>
      <c r="S4157">
        <v>3.5000000000000003E-2</v>
      </c>
      <c r="T4157">
        <v>4.4999999999999998E-2</v>
      </c>
      <c r="U4157">
        <v>7246397.2800000003</v>
      </c>
      <c r="V4157" t="s">
        <v>1401</v>
      </c>
      <c r="W4157">
        <v>0.27953729563362528</v>
      </c>
      <c r="X4157">
        <v>1.482910253004103E-2</v>
      </c>
      <c r="Y4157">
        <v>16129</v>
      </c>
      <c r="Z4157">
        <v>2048383</v>
      </c>
      <c r="AA4157">
        <v>260144641</v>
      </c>
      <c r="AB4157" t="s">
        <v>391</v>
      </c>
      <c r="AC4157" t="s">
        <v>1418</v>
      </c>
    </row>
    <row r="4158" spans="1:29" x14ac:dyDescent="0.25">
      <c r="A4158" t="s">
        <v>34</v>
      </c>
      <c r="B4158" t="s">
        <v>415</v>
      </c>
      <c r="C4158" t="s">
        <v>446</v>
      </c>
      <c r="D4158" t="s">
        <v>1132</v>
      </c>
      <c r="E4158">
        <v>132</v>
      </c>
      <c r="F4158">
        <v>2188228798.77</v>
      </c>
      <c r="G4158">
        <v>847679484</v>
      </c>
      <c r="H4158">
        <v>289819210.80000001</v>
      </c>
      <c r="I4158">
        <v>25</v>
      </c>
      <c r="J4158">
        <v>44</v>
      </c>
      <c r="K4158">
        <v>25</v>
      </c>
      <c r="L4158">
        <v>53232026</v>
      </c>
      <c r="M4158">
        <v>132</v>
      </c>
      <c r="N4158">
        <v>31</v>
      </c>
      <c r="O4158">
        <v>53</v>
      </c>
      <c r="P4158">
        <v>0.80645161290322576</v>
      </c>
      <c r="Q4158">
        <v>0.83018867924528306</v>
      </c>
      <c r="R4158">
        <v>0.81832014607425441</v>
      </c>
      <c r="S4158">
        <v>0.01</v>
      </c>
      <c r="T4158">
        <v>0.01</v>
      </c>
      <c r="U4158">
        <v>1064640.52</v>
      </c>
      <c r="V4158" t="s">
        <v>1401</v>
      </c>
      <c r="W4158">
        <v>0.13244465613600689</v>
      </c>
      <c r="X4158">
        <v>3.67346428506664E-3</v>
      </c>
      <c r="Y4158">
        <v>17424</v>
      </c>
      <c r="Z4158">
        <v>2299968</v>
      </c>
      <c r="AA4158">
        <v>303595776</v>
      </c>
      <c r="AB4158" t="s">
        <v>396</v>
      </c>
      <c r="AC4158" t="s">
        <v>1418</v>
      </c>
    </row>
    <row r="4159" spans="1:29" x14ac:dyDescent="0.25">
      <c r="A4159" t="s">
        <v>34</v>
      </c>
      <c r="B4159" t="s">
        <v>415</v>
      </c>
      <c r="C4159" t="s">
        <v>446</v>
      </c>
      <c r="D4159" t="s">
        <v>1120</v>
      </c>
      <c r="E4159">
        <v>133</v>
      </c>
      <c r="F4159">
        <v>2217126552.2800002</v>
      </c>
      <c r="G4159">
        <v>913493228</v>
      </c>
      <c r="H4159">
        <v>558438804</v>
      </c>
      <c r="I4159">
        <v>32</v>
      </c>
      <c r="J4159">
        <v>45</v>
      </c>
      <c r="K4159">
        <v>32</v>
      </c>
      <c r="L4159">
        <v>83361000</v>
      </c>
      <c r="M4159">
        <v>133</v>
      </c>
      <c r="N4159">
        <v>31</v>
      </c>
      <c r="O4159">
        <v>53</v>
      </c>
      <c r="P4159">
        <v>1.032258064516129</v>
      </c>
      <c r="Q4159">
        <v>0.84905660377358494</v>
      </c>
      <c r="R4159">
        <v>0.94065733414485697</v>
      </c>
      <c r="S4159">
        <v>0.02</v>
      </c>
      <c r="T4159">
        <v>0.01</v>
      </c>
      <c r="U4159">
        <v>2500830</v>
      </c>
      <c r="V4159" t="s">
        <v>1401</v>
      </c>
      <c r="W4159">
        <v>0.25187502419549518</v>
      </c>
      <c r="X4159">
        <v>4.4782525535241998E-3</v>
      </c>
      <c r="Y4159">
        <v>17689</v>
      </c>
      <c r="Z4159">
        <v>2352637</v>
      </c>
      <c r="AA4159">
        <v>312900721</v>
      </c>
      <c r="AB4159" t="s">
        <v>396</v>
      </c>
      <c r="AC4159" t="s">
        <v>1418</v>
      </c>
    </row>
    <row r="4160" spans="1:29" x14ac:dyDescent="0.25">
      <c r="A4160" t="s">
        <v>34</v>
      </c>
      <c r="B4160" t="s">
        <v>415</v>
      </c>
      <c r="C4160" t="s">
        <v>446</v>
      </c>
      <c r="D4160" t="s">
        <v>1129</v>
      </c>
      <c r="E4160">
        <v>140</v>
      </c>
      <c r="F4160">
        <v>2094731430.4400001</v>
      </c>
      <c r="G4160">
        <v>898486127</v>
      </c>
      <c r="H4160">
        <v>598818780</v>
      </c>
      <c r="I4160">
        <v>41</v>
      </c>
      <c r="J4160">
        <v>62</v>
      </c>
      <c r="K4160">
        <v>41</v>
      </c>
      <c r="L4160">
        <v>93805000</v>
      </c>
      <c r="M4160">
        <v>140</v>
      </c>
      <c r="N4160">
        <v>34</v>
      </c>
      <c r="O4160">
        <v>56</v>
      </c>
      <c r="P4160">
        <v>1.205882352941176</v>
      </c>
      <c r="Q4160">
        <v>1.107142857142857</v>
      </c>
      <c r="R4160">
        <v>1.1565126050420169</v>
      </c>
      <c r="S4160">
        <v>3.5000000000000003E-2</v>
      </c>
      <c r="T4160">
        <v>4.4999999999999998E-2</v>
      </c>
      <c r="U4160">
        <v>7504400</v>
      </c>
      <c r="V4160" t="s">
        <v>1401</v>
      </c>
      <c r="W4160">
        <v>0.28586900033968438</v>
      </c>
      <c r="X4160">
        <v>1.2532005091757481E-2</v>
      </c>
      <c r="Y4160">
        <v>19600</v>
      </c>
      <c r="Z4160">
        <v>2744000</v>
      </c>
      <c r="AA4160">
        <v>384160000</v>
      </c>
      <c r="AB4160" t="s">
        <v>395</v>
      </c>
      <c r="AC4160" t="s">
        <v>1418</v>
      </c>
    </row>
    <row r="4161" spans="1:29" x14ac:dyDescent="0.25">
      <c r="A4161" t="s">
        <v>34</v>
      </c>
      <c r="B4161" t="s">
        <v>415</v>
      </c>
      <c r="C4161" t="s">
        <v>446</v>
      </c>
      <c r="D4161" t="s">
        <v>1108</v>
      </c>
      <c r="E4161">
        <v>141</v>
      </c>
      <c r="F4161">
        <v>1973110801.4000001</v>
      </c>
      <c r="G4161">
        <v>894409049</v>
      </c>
      <c r="H4161">
        <v>420448639.93000001</v>
      </c>
      <c r="I4161">
        <v>36</v>
      </c>
      <c r="J4161">
        <v>63</v>
      </c>
      <c r="K4161">
        <v>36</v>
      </c>
      <c r="L4161">
        <v>101537000</v>
      </c>
      <c r="M4161">
        <v>141</v>
      </c>
      <c r="N4161">
        <v>35</v>
      </c>
      <c r="O4161">
        <v>57</v>
      </c>
      <c r="P4161">
        <v>1.028571428571428</v>
      </c>
      <c r="Q4161">
        <v>1.1052631578947369</v>
      </c>
      <c r="R4161">
        <v>1.066917293233083</v>
      </c>
      <c r="S4161">
        <v>0.02</v>
      </c>
      <c r="T4161">
        <v>4.4999999999999998E-2</v>
      </c>
      <c r="U4161">
        <v>6599905</v>
      </c>
      <c r="V4161" t="s">
        <v>1401</v>
      </c>
      <c r="W4161">
        <v>0.21308921913137119</v>
      </c>
      <c r="X4161">
        <v>1.5697291828792238E-2</v>
      </c>
      <c r="Y4161">
        <v>19881</v>
      </c>
      <c r="Z4161">
        <v>2803221</v>
      </c>
      <c r="AA4161">
        <v>395254161</v>
      </c>
      <c r="AB4161" t="s">
        <v>395</v>
      </c>
      <c r="AC4161" t="s">
        <v>1418</v>
      </c>
    </row>
    <row r="4162" spans="1:29" x14ac:dyDescent="0.25">
      <c r="A4162" t="s">
        <v>34</v>
      </c>
      <c r="B4162" t="s">
        <v>415</v>
      </c>
      <c r="C4162" t="s">
        <v>446</v>
      </c>
      <c r="D4162" t="s">
        <v>1130</v>
      </c>
      <c r="E4162">
        <v>131</v>
      </c>
      <c r="F4162">
        <v>1910661376.1400001</v>
      </c>
      <c r="G4162">
        <v>842465337</v>
      </c>
      <c r="H4162">
        <v>472629503</v>
      </c>
      <c r="I4162">
        <v>37</v>
      </c>
      <c r="J4162">
        <v>47</v>
      </c>
      <c r="K4162">
        <v>38</v>
      </c>
      <c r="L4162">
        <v>83051000</v>
      </c>
      <c r="M4162">
        <v>131</v>
      </c>
      <c r="N4162">
        <v>32</v>
      </c>
      <c r="O4162">
        <v>53</v>
      </c>
      <c r="P4162">
        <v>1.15625</v>
      </c>
      <c r="Q4162">
        <v>0.8867924528301887</v>
      </c>
      <c r="R4162">
        <v>1.0215212264150939</v>
      </c>
      <c r="S4162">
        <v>2.5000000000000001E-2</v>
      </c>
      <c r="T4162">
        <v>0.01</v>
      </c>
      <c r="U4162">
        <v>2906785</v>
      </c>
      <c r="V4162" t="s">
        <v>1401</v>
      </c>
      <c r="W4162">
        <v>0.24736434666137769</v>
      </c>
      <c r="X4162">
        <v>6.1502402654706892E-3</v>
      </c>
      <c r="Y4162">
        <v>17161</v>
      </c>
      <c r="Z4162">
        <v>2248091</v>
      </c>
      <c r="AA4162">
        <v>294499921</v>
      </c>
      <c r="AB4162" t="s">
        <v>396</v>
      </c>
      <c r="AC4162" t="s">
        <v>1418</v>
      </c>
    </row>
    <row r="4163" spans="1:29" x14ac:dyDescent="0.25">
      <c r="A4163" t="s">
        <v>34</v>
      </c>
      <c r="B4163" t="s">
        <v>415</v>
      </c>
      <c r="C4163" t="s">
        <v>446</v>
      </c>
      <c r="D4163" t="s">
        <v>1128</v>
      </c>
      <c r="E4163">
        <v>116</v>
      </c>
      <c r="F4163">
        <v>1549895359.49</v>
      </c>
      <c r="G4163">
        <v>690600568</v>
      </c>
      <c r="H4163">
        <v>321642408.49000001</v>
      </c>
      <c r="I4163">
        <v>29</v>
      </c>
      <c r="J4163">
        <v>51</v>
      </c>
      <c r="K4163">
        <v>29</v>
      </c>
      <c r="L4163">
        <v>80643000</v>
      </c>
      <c r="M4163">
        <v>116</v>
      </c>
      <c r="N4163">
        <v>29</v>
      </c>
      <c r="O4163">
        <v>46</v>
      </c>
      <c r="P4163">
        <v>1</v>
      </c>
      <c r="Q4163">
        <v>1.1086956521739131</v>
      </c>
      <c r="R4163">
        <v>1.054347826086957</v>
      </c>
      <c r="S4163">
        <v>0.02</v>
      </c>
      <c r="T4163">
        <v>4.4999999999999998E-2</v>
      </c>
      <c r="U4163">
        <v>5241795</v>
      </c>
      <c r="V4163" t="s">
        <v>1401</v>
      </c>
      <c r="W4163">
        <v>0.20752524131425101</v>
      </c>
      <c r="X4163">
        <v>1.6296964770934331E-2</v>
      </c>
      <c r="Y4163">
        <v>13456</v>
      </c>
      <c r="Z4163">
        <v>1560896</v>
      </c>
      <c r="AA4163">
        <v>181063936</v>
      </c>
      <c r="AB4163" t="s">
        <v>394</v>
      </c>
      <c r="AC4163" t="s">
        <v>1418</v>
      </c>
    </row>
    <row r="4164" spans="1:29" x14ac:dyDescent="0.25">
      <c r="A4164" t="s">
        <v>34</v>
      </c>
      <c r="B4164" t="s">
        <v>415</v>
      </c>
      <c r="C4164" t="s">
        <v>446</v>
      </c>
      <c r="D4164" t="s">
        <v>1117</v>
      </c>
      <c r="E4164">
        <v>111</v>
      </c>
      <c r="F4164">
        <v>1909351634.8299999</v>
      </c>
      <c r="G4164">
        <v>783467256</v>
      </c>
      <c r="H4164">
        <v>392405343</v>
      </c>
      <c r="I4164">
        <v>28</v>
      </c>
      <c r="J4164">
        <v>38</v>
      </c>
      <c r="K4164">
        <v>30</v>
      </c>
      <c r="L4164">
        <v>90565000</v>
      </c>
      <c r="M4164">
        <v>111</v>
      </c>
      <c r="N4164">
        <v>27</v>
      </c>
      <c r="O4164">
        <v>45</v>
      </c>
      <c r="P4164">
        <v>1.037037037037037</v>
      </c>
      <c r="Q4164">
        <v>0.84444444444444444</v>
      </c>
      <c r="R4164">
        <v>0.94074074074074077</v>
      </c>
      <c r="S4164">
        <v>0.02</v>
      </c>
      <c r="T4164">
        <v>0.01</v>
      </c>
      <c r="U4164">
        <v>2716950</v>
      </c>
      <c r="V4164" t="s">
        <v>1401</v>
      </c>
      <c r="W4164">
        <v>0.2055175881916261</v>
      </c>
      <c r="X4164">
        <v>6.9238353872261111E-3</v>
      </c>
      <c r="Y4164">
        <v>12321</v>
      </c>
      <c r="Z4164">
        <v>1367631</v>
      </c>
      <c r="AA4164">
        <v>151807041</v>
      </c>
      <c r="AB4164" t="s">
        <v>394</v>
      </c>
      <c r="AC4164" t="s">
        <v>1418</v>
      </c>
    </row>
    <row r="4165" spans="1:29" x14ac:dyDescent="0.25">
      <c r="A4165" t="s">
        <v>34</v>
      </c>
      <c r="B4165" t="s">
        <v>415</v>
      </c>
      <c r="C4165" t="s">
        <v>446</v>
      </c>
      <c r="D4165" t="s">
        <v>1123</v>
      </c>
      <c r="E4165">
        <v>143</v>
      </c>
      <c r="F4165">
        <v>2070758357.27</v>
      </c>
      <c r="G4165">
        <v>836004423</v>
      </c>
      <c r="H4165">
        <v>372057780.89999998</v>
      </c>
      <c r="I4165">
        <v>32</v>
      </c>
      <c r="J4165">
        <v>46</v>
      </c>
      <c r="K4165">
        <v>32</v>
      </c>
      <c r="L4165">
        <v>51895000</v>
      </c>
      <c r="M4165">
        <v>143</v>
      </c>
      <c r="N4165">
        <v>35</v>
      </c>
      <c r="O4165">
        <v>57</v>
      </c>
      <c r="P4165">
        <v>0.91428571428571426</v>
      </c>
      <c r="Q4165">
        <v>0.80701754385964908</v>
      </c>
      <c r="R4165">
        <v>0.86065162907268167</v>
      </c>
      <c r="S4165">
        <v>1.4999999999999999E-2</v>
      </c>
      <c r="T4165">
        <v>0.01</v>
      </c>
      <c r="U4165">
        <v>1297375</v>
      </c>
      <c r="V4165" t="s">
        <v>1401</v>
      </c>
      <c r="W4165">
        <v>0.17967223437432131</v>
      </c>
      <c r="X4165">
        <v>3.4870255820525428E-3</v>
      </c>
      <c r="Y4165">
        <v>20449</v>
      </c>
      <c r="Z4165">
        <v>2924207</v>
      </c>
      <c r="AA4165">
        <v>418161601</v>
      </c>
      <c r="AB4165" t="s">
        <v>395</v>
      </c>
      <c r="AC4165" t="s">
        <v>1418</v>
      </c>
    </row>
    <row r="4166" spans="1:29" x14ac:dyDescent="0.25">
      <c r="A4166" t="s">
        <v>34</v>
      </c>
      <c r="B4166" t="s">
        <v>415</v>
      </c>
      <c r="C4166" t="s">
        <v>446</v>
      </c>
      <c r="D4166" t="s">
        <v>1114</v>
      </c>
      <c r="E4166">
        <v>136</v>
      </c>
      <c r="F4166">
        <v>2047801284.8900001</v>
      </c>
      <c r="G4166">
        <v>897575501</v>
      </c>
      <c r="H4166">
        <v>339322382</v>
      </c>
      <c r="I4166">
        <v>26</v>
      </c>
      <c r="J4166">
        <v>37</v>
      </c>
      <c r="K4166">
        <v>26</v>
      </c>
      <c r="L4166">
        <v>60077000</v>
      </c>
      <c r="M4166">
        <v>136</v>
      </c>
      <c r="N4166">
        <v>31</v>
      </c>
      <c r="O4166">
        <v>55</v>
      </c>
      <c r="P4166">
        <v>0.83870967741935487</v>
      </c>
      <c r="Q4166">
        <v>0.67272727272727273</v>
      </c>
      <c r="R4166">
        <v>0.7557184750733138</v>
      </c>
      <c r="S4166">
        <v>0.01</v>
      </c>
      <c r="T4166">
        <v>0</v>
      </c>
      <c r="U4166">
        <v>600770</v>
      </c>
      <c r="V4166" t="s">
        <v>1401</v>
      </c>
      <c r="W4166">
        <v>0.1657008345994016</v>
      </c>
      <c r="X4166">
        <v>1.770499182691698E-3</v>
      </c>
      <c r="Y4166">
        <v>18496</v>
      </c>
      <c r="Z4166">
        <v>2515456</v>
      </c>
      <c r="AA4166">
        <v>342102016</v>
      </c>
      <c r="AB4166" t="s">
        <v>396</v>
      </c>
      <c r="AC4166" t="s">
        <v>1418</v>
      </c>
    </row>
    <row r="4167" spans="1:29" x14ac:dyDescent="0.25">
      <c r="A4167" t="s">
        <v>34</v>
      </c>
      <c r="B4167" t="s">
        <v>415</v>
      </c>
      <c r="C4167" t="s">
        <v>446</v>
      </c>
      <c r="D4167" t="s">
        <v>1118</v>
      </c>
      <c r="E4167">
        <v>189</v>
      </c>
      <c r="F4167">
        <v>2956711198.2199998</v>
      </c>
      <c r="G4167">
        <v>1097837428</v>
      </c>
      <c r="H4167">
        <v>576997161</v>
      </c>
      <c r="I4167">
        <v>42</v>
      </c>
      <c r="J4167">
        <v>56</v>
      </c>
      <c r="K4167">
        <v>42</v>
      </c>
      <c r="L4167">
        <v>83539000</v>
      </c>
      <c r="M4167">
        <v>169</v>
      </c>
      <c r="N4167">
        <v>42</v>
      </c>
      <c r="O4167">
        <v>68</v>
      </c>
      <c r="P4167">
        <v>1</v>
      </c>
      <c r="Q4167">
        <v>0.82352941176470584</v>
      </c>
      <c r="R4167">
        <v>0.91176470588235292</v>
      </c>
      <c r="S4167">
        <v>0.02</v>
      </c>
      <c r="T4167">
        <v>0.01</v>
      </c>
      <c r="U4167">
        <v>2506170</v>
      </c>
      <c r="V4167" t="s">
        <v>1401</v>
      </c>
      <c r="W4167">
        <v>0.19514829901120001</v>
      </c>
      <c r="X4167">
        <v>4.3434702445615666E-3</v>
      </c>
      <c r="Y4167">
        <v>35721</v>
      </c>
      <c r="Z4167">
        <v>6751269</v>
      </c>
      <c r="AA4167">
        <v>1275989841</v>
      </c>
      <c r="AB4167" t="s">
        <v>402</v>
      </c>
      <c r="AC4167" t="s">
        <v>1418</v>
      </c>
    </row>
    <row r="4168" spans="1:29" x14ac:dyDescent="0.25">
      <c r="A4168" t="s">
        <v>34</v>
      </c>
      <c r="B4168" t="s">
        <v>415</v>
      </c>
      <c r="C4168" t="s">
        <v>446</v>
      </c>
      <c r="D4168" t="s">
        <v>1126</v>
      </c>
      <c r="E4168">
        <v>195</v>
      </c>
      <c r="F4168">
        <v>3238403662.3699999</v>
      </c>
      <c r="G4168">
        <v>1112577811</v>
      </c>
      <c r="H4168">
        <v>779271992</v>
      </c>
      <c r="I4168">
        <v>56</v>
      </c>
      <c r="J4168">
        <v>89</v>
      </c>
      <c r="K4168">
        <v>56</v>
      </c>
      <c r="L4168">
        <v>138732000</v>
      </c>
      <c r="M4168">
        <v>175</v>
      </c>
      <c r="N4168">
        <v>46</v>
      </c>
      <c r="O4168">
        <v>70</v>
      </c>
      <c r="P4168">
        <v>1.2173913043478259</v>
      </c>
      <c r="Q4168">
        <v>1.2714285714285709</v>
      </c>
      <c r="R4168">
        <v>1.244409937888199</v>
      </c>
      <c r="S4168">
        <v>3.5000000000000003E-2</v>
      </c>
      <c r="T4168">
        <v>5.5E-2</v>
      </c>
      <c r="U4168">
        <v>12485880</v>
      </c>
      <c r="V4168" t="s">
        <v>1401</v>
      </c>
      <c r="W4168">
        <v>0.24063460681417831</v>
      </c>
      <c r="X4168">
        <v>1.6022492952627511E-2</v>
      </c>
      <c r="Y4168">
        <v>38025</v>
      </c>
      <c r="Z4168">
        <v>7414875</v>
      </c>
      <c r="AA4168">
        <v>1445900625</v>
      </c>
      <c r="AB4168" t="s">
        <v>400</v>
      </c>
      <c r="AC4168" t="s">
        <v>1418</v>
      </c>
    </row>
    <row r="4169" spans="1:29" x14ac:dyDescent="0.25">
      <c r="A4169" t="s">
        <v>34</v>
      </c>
      <c r="B4169" t="s">
        <v>415</v>
      </c>
      <c r="C4169" t="s">
        <v>446</v>
      </c>
      <c r="D4169" t="s">
        <v>1112</v>
      </c>
      <c r="E4169">
        <v>135</v>
      </c>
      <c r="F4169">
        <v>1916200888.8099999</v>
      </c>
      <c r="G4169">
        <v>907992012</v>
      </c>
      <c r="H4169">
        <v>357898886.05000001</v>
      </c>
      <c r="I4169">
        <v>32</v>
      </c>
      <c r="J4169">
        <v>44</v>
      </c>
      <c r="K4169">
        <v>32</v>
      </c>
      <c r="L4169">
        <v>62460000</v>
      </c>
      <c r="M4169">
        <v>135</v>
      </c>
      <c r="N4169">
        <v>31</v>
      </c>
      <c r="O4169">
        <v>54</v>
      </c>
      <c r="P4169">
        <v>1.032258064516129</v>
      </c>
      <c r="Q4169">
        <v>0.81481481481481477</v>
      </c>
      <c r="R4169">
        <v>0.92353643966547194</v>
      </c>
      <c r="S4169">
        <v>0.02</v>
      </c>
      <c r="T4169">
        <v>0.01</v>
      </c>
      <c r="U4169">
        <v>1873800</v>
      </c>
      <c r="V4169" t="s">
        <v>1401</v>
      </c>
      <c r="W4169">
        <v>0.1867752426898531</v>
      </c>
      <c r="X4169">
        <v>5.2355569492837763E-3</v>
      </c>
      <c r="Y4169">
        <v>18225</v>
      </c>
      <c r="Z4169">
        <v>2460375</v>
      </c>
      <c r="AA4169">
        <v>332150625</v>
      </c>
      <c r="AB4169" t="s">
        <v>396</v>
      </c>
      <c r="AC4169" t="s">
        <v>1418</v>
      </c>
    </row>
    <row r="4170" spans="1:29" x14ac:dyDescent="0.25">
      <c r="A4170" t="s">
        <v>35</v>
      </c>
      <c r="B4170" t="s">
        <v>415</v>
      </c>
      <c r="C4170" t="s">
        <v>446</v>
      </c>
      <c r="D4170" t="s">
        <v>1132</v>
      </c>
      <c r="E4170">
        <v>123</v>
      </c>
      <c r="F4170">
        <v>1758779755.24</v>
      </c>
      <c r="G4170">
        <v>715590616</v>
      </c>
      <c r="H4170">
        <v>283074508.12</v>
      </c>
      <c r="I4170">
        <v>29</v>
      </c>
      <c r="J4170">
        <v>40</v>
      </c>
      <c r="K4170">
        <v>29</v>
      </c>
      <c r="L4170">
        <v>52379026</v>
      </c>
      <c r="M4170">
        <v>123</v>
      </c>
      <c r="N4170">
        <v>31</v>
      </c>
      <c r="O4170">
        <v>49</v>
      </c>
      <c r="P4170">
        <v>0.93548387096774188</v>
      </c>
      <c r="Q4170">
        <v>0.81632653061224492</v>
      </c>
      <c r="R4170">
        <v>0.87590520078999345</v>
      </c>
      <c r="S4170">
        <v>1.4999999999999999E-2</v>
      </c>
      <c r="T4170">
        <v>0.01</v>
      </c>
      <c r="U4170">
        <v>1309475.6499999999</v>
      </c>
      <c r="V4170" t="s">
        <v>1401</v>
      </c>
      <c r="W4170">
        <v>0.16094937827014741</v>
      </c>
      <c r="X4170">
        <v>4.6259045319788786E-3</v>
      </c>
      <c r="Y4170">
        <v>15129</v>
      </c>
      <c r="Z4170">
        <v>1860867</v>
      </c>
      <c r="AA4170">
        <v>228886641</v>
      </c>
      <c r="AB4170" t="s">
        <v>391</v>
      </c>
      <c r="AC4170" t="s">
        <v>1418</v>
      </c>
    </row>
    <row r="4171" spans="1:29" x14ac:dyDescent="0.25">
      <c r="A4171" t="s">
        <v>35</v>
      </c>
      <c r="B4171" t="s">
        <v>415</v>
      </c>
      <c r="C4171" t="s">
        <v>446</v>
      </c>
      <c r="D4171" t="s">
        <v>1111</v>
      </c>
      <c r="E4171">
        <v>134</v>
      </c>
      <c r="F4171">
        <v>2432827353.3200002</v>
      </c>
      <c r="G4171">
        <v>940846290</v>
      </c>
      <c r="H4171">
        <v>368946821.47000003</v>
      </c>
      <c r="I4171">
        <v>30</v>
      </c>
      <c r="J4171">
        <v>44</v>
      </c>
      <c r="K4171">
        <v>31</v>
      </c>
      <c r="L4171">
        <v>103800000</v>
      </c>
      <c r="M4171">
        <v>134</v>
      </c>
      <c r="N4171">
        <v>33</v>
      </c>
      <c r="O4171">
        <v>54</v>
      </c>
      <c r="P4171">
        <v>0.90909090909090906</v>
      </c>
      <c r="Q4171">
        <v>0.81481481481481477</v>
      </c>
      <c r="R4171">
        <v>0.86195286195286192</v>
      </c>
      <c r="S4171">
        <v>1.4999999999999999E-2</v>
      </c>
      <c r="T4171">
        <v>0.01</v>
      </c>
      <c r="U4171">
        <v>2595000</v>
      </c>
      <c r="V4171" t="s">
        <v>1401</v>
      </c>
      <c r="W4171">
        <v>0.1516535158018962</v>
      </c>
      <c r="X4171">
        <v>7.0335339647613843E-3</v>
      </c>
      <c r="Y4171">
        <v>17956</v>
      </c>
      <c r="Z4171">
        <v>2406104</v>
      </c>
      <c r="AA4171">
        <v>322417936</v>
      </c>
      <c r="AB4171" t="s">
        <v>396</v>
      </c>
      <c r="AC4171" t="s">
        <v>1418</v>
      </c>
    </row>
    <row r="4172" spans="1:29" x14ac:dyDescent="0.25">
      <c r="A4172" t="s">
        <v>35</v>
      </c>
      <c r="B4172" t="s">
        <v>415</v>
      </c>
      <c r="C4172" t="s">
        <v>446</v>
      </c>
      <c r="D4172" t="s">
        <v>1119</v>
      </c>
      <c r="E4172">
        <v>158</v>
      </c>
      <c r="F4172">
        <v>2415475760.1599998</v>
      </c>
      <c r="G4172">
        <v>925913168</v>
      </c>
      <c r="H4172">
        <v>371443026</v>
      </c>
      <c r="I4172">
        <v>34</v>
      </c>
      <c r="J4172">
        <v>61</v>
      </c>
      <c r="K4172">
        <v>35</v>
      </c>
      <c r="L4172">
        <v>93408000</v>
      </c>
      <c r="M4172">
        <v>158</v>
      </c>
      <c r="N4172">
        <v>41</v>
      </c>
      <c r="O4172">
        <v>63</v>
      </c>
      <c r="P4172">
        <v>0.82926829268292679</v>
      </c>
      <c r="Q4172">
        <v>0.96825396825396826</v>
      </c>
      <c r="R4172">
        <v>0.89876113046844752</v>
      </c>
      <c r="S4172">
        <v>0.01</v>
      </c>
      <c r="T4172">
        <v>1.4999999999999999E-2</v>
      </c>
      <c r="U4172">
        <v>2335200</v>
      </c>
      <c r="V4172" t="s">
        <v>1401</v>
      </c>
      <c r="W4172">
        <v>0.15377634175695301</v>
      </c>
      <c r="X4172">
        <v>6.2868322637453424E-3</v>
      </c>
      <c r="Y4172">
        <v>24964</v>
      </c>
      <c r="Z4172">
        <v>3944312</v>
      </c>
      <c r="AA4172">
        <v>623201296</v>
      </c>
      <c r="AB4172" t="s">
        <v>397</v>
      </c>
      <c r="AC4172" t="s">
        <v>1418</v>
      </c>
    </row>
    <row r="4173" spans="1:29" x14ac:dyDescent="0.25">
      <c r="A4173" t="s">
        <v>35</v>
      </c>
      <c r="B4173" t="s">
        <v>415</v>
      </c>
      <c r="C4173" t="s">
        <v>446</v>
      </c>
      <c r="D4173" t="s">
        <v>1129</v>
      </c>
      <c r="E4173">
        <v>152</v>
      </c>
      <c r="F4173">
        <v>2201614013</v>
      </c>
      <c r="G4173">
        <v>890665421</v>
      </c>
      <c r="H4173">
        <v>427509266</v>
      </c>
      <c r="I4173">
        <v>36</v>
      </c>
      <c r="J4173">
        <v>44</v>
      </c>
      <c r="K4173">
        <v>37</v>
      </c>
      <c r="L4173">
        <v>65442000</v>
      </c>
      <c r="M4173">
        <v>138</v>
      </c>
      <c r="N4173">
        <v>38</v>
      </c>
      <c r="O4173">
        <v>55</v>
      </c>
      <c r="P4173">
        <v>0.94736842105263153</v>
      </c>
      <c r="Q4173">
        <v>0.8</v>
      </c>
      <c r="R4173">
        <v>0.87368421052631584</v>
      </c>
      <c r="S4173">
        <v>1.4999999999999999E-2</v>
      </c>
      <c r="T4173">
        <v>0.01</v>
      </c>
      <c r="U4173">
        <v>1636050</v>
      </c>
      <c r="V4173" t="s">
        <v>1401</v>
      </c>
      <c r="W4173">
        <v>0.19417993502751199</v>
      </c>
      <c r="X4173">
        <v>3.8269345956117831E-3</v>
      </c>
      <c r="Y4173">
        <v>23104</v>
      </c>
      <c r="Z4173">
        <v>3511808</v>
      </c>
      <c r="AA4173">
        <v>533794816</v>
      </c>
      <c r="AB4173" t="s">
        <v>397</v>
      </c>
      <c r="AC4173" t="s">
        <v>1418</v>
      </c>
    </row>
    <row r="4174" spans="1:29" x14ac:dyDescent="0.25">
      <c r="A4174" t="s">
        <v>35</v>
      </c>
      <c r="B4174" t="s">
        <v>415</v>
      </c>
      <c r="C4174" t="s">
        <v>446</v>
      </c>
      <c r="D4174" t="s">
        <v>1127</v>
      </c>
      <c r="E4174">
        <v>123</v>
      </c>
      <c r="F4174">
        <v>2201967160</v>
      </c>
      <c r="G4174">
        <v>790148924</v>
      </c>
      <c r="H4174">
        <v>418433041</v>
      </c>
      <c r="I4174">
        <v>27</v>
      </c>
      <c r="J4174">
        <v>41</v>
      </c>
      <c r="K4174">
        <v>28</v>
      </c>
      <c r="L4174">
        <v>59915000</v>
      </c>
      <c r="M4174">
        <v>123</v>
      </c>
      <c r="N4174">
        <v>31</v>
      </c>
      <c r="O4174">
        <v>49</v>
      </c>
      <c r="P4174">
        <v>0.87096774193548387</v>
      </c>
      <c r="Q4174">
        <v>0.83673469387755106</v>
      </c>
      <c r="R4174">
        <v>0.85385121790651741</v>
      </c>
      <c r="S4174">
        <v>0.01</v>
      </c>
      <c r="T4174">
        <v>0.01</v>
      </c>
      <c r="U4174">
        <v>1198300</v>
      </c>
      <c r="V4174" t="s">
        <v>1401</v>
      </c>
      <c r="W4174">
        <v>0.19002692165490789</v>
      </c>
      <c r="X4174">
        <v>2.8637795837924761E-3</v>
      </c>
      <c r="Y4174">
        <v>15129</v>
      </c>
      <c r="Z4174">
        <v>1860867</v>
      </c>
      <c r="AA4174">
        <v>228886641</v>
      </c>
      <c r="AB4174" t="s">
        <v>391</v>
      </c>
      <c r="AC4174" t="s">
        <v>1418</v>
      </c>
    </row>
    <row r="4175" spans="1:29" x14ac:dyDescent="0.25">
      <c r="A4175" t="s">
        <v>35</v>
      </c>
      <c r="B4175" t="s">
        <v>415</v>
      </c>
      <c r="C4175" t="s">
        <v>446</v>
      </c>
      <c r="D4175" t="s">
        <v>1108</v>
      </c>
      <c r="E4175">
        <v>130</v>
      </c>
      <c r="F4175">
        <v>1905460299.96</v>
      </c>
      <c r="G4175">
        <v>824020506</v>
      </c>
      <c r="H4175">
        <v>346899902</v>
      </c>
      <c r="I4175">
        <v>34</v>
      </c>
      <c r="J4175">
        <v>53</v>
      </c>
      <c r="K4175">
        <v>34</v>
      </c>
      <c r="L4175">
        <v>83889000</v>
      </c>
      <c r="M4175">
        <v>130</v>
      </c>
      <c r="N4175">
        <v>34</v>
      </c>
      <c r="O4175">
        <v>52</v>
      </c>
      <c r="P4175">
        <v>1</v>
      </c>
      <c r="Q4175">
        <v>1.0192307692307689</v>
      </c>
      <c r="R4175">
        <v>1.009615384615385</v>
      </c>
      <c r="S4175">
        <v>0.02</v>
      </c>
      <c r="T4175">
        <v>0.03</v>
      </c>
      <c r="U4175">
        <v>4194450</v>
      </c>
      <c r="V4175" t="s">
        <v>1401</v>
      </c>
      <c r="W4175">
        <v>0.18205569646729569</v>
      </c>
      <c r="X4175">
        <v>1.209124008342902E-2</v>
      </c>
      <c r="Y4175">
        <v>16900</v>
      </c>
      <c r="Z4175">
        <v>2197000</v>
      </c>
      <c r="AA4175">
        <v>285610000</v>
      </c>
      <c r="AB4175" t="s">
        <v>396</v>
      </c>
      <c r="AC4175" t="s">
        <v>1418</v>
      </c>
    </row>
    <row r="4176" spans="1:29" x14ac:dyDescent="0.25">
      <c r="A4176" t="s">
        <v>35</v>
      </c>
      <c r="B4176" t="s">
        <v>415</v>
      </c>
      <c r="C4176" t="s">
        <v>446</v>
      </c>
      <c r="D4176" t="s">
        <v>1126</v>
      </c>
      <c r="E4176">
        <v>189</v>
      </c>
      <c r="F4176">
        <v>3142157498.8099999</v>
      </c>
      <c r="G4176">
        <v>1144836989</v>
      </c>
      <c r="H4176">
        <v>660147440</v>
      </c>
      <c r="I4176">
        <v>51</v>
      </c>
      <c r="J4176">
        <v>68</v>
      </c>
      <c r="K4176">
        <v>51</v>
      </c>
      <c r="L4176">
        <v>100294000</v>
      </c>
      <c r="M4176">
        <v>170</v>
      </c>
      <c r="N4176">
        <v>42</v>
      </c>
      <c r="O4176">
        <v>68</v>
      </c>
      <c r="P4176">
        <v>1.214285714285714</v>
      </c>
      <c r="Q4176">
        <v>1</v>
      </c>
      <c r="R4176">
        <v>1.107142857142857</v>
      </c>
      <c r="S4176">
        <v>3.5000000000000003E-2</v>
      </c>
      <c r="T4176">
        <v>0.03</v>
      </c>
      <c r="U4176">
        <v>6519110</v>
      </c>
      <c r="V4176" t="s">
        <v>1401</v>
      </c>
      <c r="W4176">
        <v>0.2100936825254659</v>
      </c>
      <c r="X4176">
        <v>9.8752333266641165E-3</v>
      </c>
      <c r="Y4176">
        <v>35721</v>
      </c>
      <c r="Z4176">
        <v>6751269</v>
      </c>
      <c r="AA4176">
        <v>1275989841</v>
      </c>
      <c r="AB4176" t="s">
        <v>402</v>
      </c>
      <c r="AC4176" t="s">
        <v>1418</v>
      </c>
    </row>
    <row r="4177" spans="1:29" x14ac:dyDescent="0.25">
      <c r="A4177" t="s">
        <v>35</v>
      </c>
      <c r="B4177" t="s">
        <v>415</v>
      </c>
      <c r="C4177" t="s">
        <v>446</v>
      </c>
      <c r="D4177" t="s">
        <v>1112</v>
      </c>
      <c r="E4177">
        <v>125</v>
      </c>
      <c r="F4177">
        <v>1968901405.05</v>
      </c>
      <c r="G4177">
        <v>779244494</v>
      </c>
      <c r="H4177">
        <v>387933898.05000001</v>
      </c>
      <c r="I4177">
        <v>28</v>
      </c>
      <c r="J4177">
        <v>40</v>
      </c>
      <c r="K4177">
        <v>29</v>
      </c>
      <c r="L4177">
        <v>54308000</v>
      </c>
      <c r="M4177">
        <v>125</v>
      </c>
      <c r="N4177">
        <v>32</v>
      </c>
      <c r="O4177">
        <v>50</v>
      </c>
      <c r="P4177">
        <v>0.875</v>
      </c>
      <c r="Q4177">
        <v>0.8</v>
      </c>
      <c r="R4177">
        <v>0.83750000000000002</v>
      </c>
      <c r="S4177">
        <v>0.01</v>
      </c>
      <c r="T4177">
        <v>0.01</v>
      </c>
      <c r="U4177">
        <v>1086160</v>
      </c>
      <c r="V4177" t="s">
        <v>1401</v>
      </c>
      <c r="W4177">
        <v>0.19703063701158191</v>
      </c>
      <c r="X4177">
        <v>2.7998584435640298E-3</v>
      </c>
      <c r="Y4177">
        <v>15625</v>
      </c>
      <c r="Z4177">
        <v>1953125</v>
      </c>
      <c r="AA4177">
        <v>244140625</v>
      </c>
      <c r="AB4177" t="s">
        <v>391</v>
      </c>
      <c r="AC4177" t="s">
        <v>1418</v>
      </c>
    </row>
    <row r="4178" spans="1:29" x14ac:dyDescent="0.25">
      <c r="A4178" t="s">
        <v>35</v>
      </c>
      <c r="B4178" t="s">
        <v>415</v>
      </c>
      <c r="C4178" t="s">
        <v>446</v>
      </c>
      <c r="D4178" t="s">
        <v>1114</v>
      </c>
      <c r="E4178">
        <v>131</v>
      </c>
      <c r="F4178">
        <v>1818903271.53</v>
      </c>
      <c r="G4178">
        <v>759750711</v>
      </c>
      <c r="H4178">
        <v>414840419.02999997</v>
      </c>
      <c r="I4178">
        <v>33</v>
      </c>
      <c r="J4178">
        <v>54</v>
      </c>
      <c r="K4178">
        <v>33</v>
      </c>
      <c r="L4178">
        <v>60273634</v>
      </c>
      <c r="M4178">
        <v>131</v>
      </c>
      <c r="N4178">
        <v>32</v>
      </c>
      <c r="O4178">
        <v>53</v>
      </c>
      <c r="P4178">
        <v>1.03125</v>
      </c>
      <c r="Q4178">
        <v>1.0188679245283021</v>
      </c>
      <c r="R4178">
        <v>1.0250589622641511</v>
      </c>
      <c r="S4178">
        <v>0.02</v>
      </c>
      <c r="T4178">
        <v>0.03</v>
      </c>
      <c r="U4178">
        <v>3013681.7</v>
      </c>
      <c r="V4178" t="s">
        <v>1401</v>
      </c>
      <c r="W4178">
        <v>0.22807173175352541</v>
      </c>
      <c r="X4178">
        <v>7.2646771186056008E-3</v>
      </c>
      <c r="Y4178">
        <v>17161</v>
      </c>
      <c r="Z4178">
        <v>2248091</v>
      </c>
      <c r="AA4178">
        <v>294499921</v>
      </c>
      <c r="AB4178" t="s">
        <v>396</v>
      </c>
      <c r="AC4178" t="s">
        <v>1418</v>
      </c>
    </row>
    <row r="4179" spans="1:29" x14ac:dyDescent="0.25">
      <c r="A4179" t="s">
        <v>35</v>
      </c>
      <c r="B4179" t="s">
        <v>415</v>
      </c>
      <c r="C4179" t="s">
        <v>446</v>
      </c>
      <c r="D4179" t="s">
        <v>1134</v>
      </c>
      <c r="E4179">
        <v>100</v>
      </c>
      <c r="F4179">
        <v>1323311153</v>
      </c>
      <c r="G4179">
        <v>506932920</v>
      </c>
      <c r="H4179">
        <v>263779031</v>
      </c>
      <c r="I4179">
        <v>21</v>
      </c>
      <c r="J4179">
        <v>37</v>
      </c>
      <c r="K4179">
        <v>21</v>
      </c>
      <c r="L4179">
        <v>50205000</v>
      </c>
      <c r="M4179">
        <v>100</v>
      </c>
      <c r="N4179">
        <v>23</v>
      </c>
      <c r="O4179">
        <v>32</v>
      </c>
      <c r="P4179">
        <v>0.91304347826086951</v>
      </c>
      <c r="Q4179">
        <v>1.15625</v>
      </c>
      <c r="R4179">
        <v>1.034646739130435</v>
      </c>
      <c r="S4179">
        <v>1.4999999999999999E-2</v>
      </c>
      <c r="T4179">
        <v>4.4999999999999998E-2</v>
      </c>
      <c r="U4179">
        <v>3012300</v>
      </c>
      <c r="V4179" t="s">
        <v>1401</v>
      </c>
      <c r="W4179">
        <v>0.19933258357416719</v>
      </c>
      <c r="X4179">
        <v>1.1419785676595349E-2</v>
      </c>
      <c r="Y4179">
        <v>10000</v>
      </c>
      <c r="Z4179">
        <v>1000000</v>
      </c>
      <c r="AA4179">
        <v>100000000</v>
      </c>
      <c r="AB4179" t="s">
        <v>393</v>
      </c>
      <c r="AC4179" t="s">
        <v>1418</v>
      </c>
    </row>
    <row r="4180" spans="1:29" x14ac:dyDescent="0.25">
      <c r="A4180" t="s">
        <v>35</v>
      </c>
      <c r="B4180" t="s">
        <v>415</v>
      </c>
      <c r="C4180" t="s">
        <v>446</v>
      </c>
      <c r="D4180" t="s">
        <v>1133</v>
      </c>
      <c r="E4180">
        <v>133</v>
      </c>
      <c r="F4180">
        <v>2159281934.3899999</v>
      </c>
      <c r="G4180">
        <v>842473996</v>
      </c>
      <c r="H4180">
        <v>396870707</v>
      </c>
      <c r="I4180">
        <v>28</v>
      </c>
      <c r="J4180">
        <v>43</v>
      </c>
      <c r="K4180">
        <v>28</v>
      </c>
      <c r="L4180">
        <v>66994000</v>
      </c>
      <c r="M4180">
        <v>133</v>
      </c>
      <c r="N4180">
        <v>34</v>
      </c>
      <c r="O4180">
        <v>53</v>
      </c>
      <c r="P4180">
        <v>0.82352941176470584</v>
      </c>
      <c r="Q4180">
        <v>0.81132075471698117</v>
      </c>
      <c r="R4180">
        <v>0.81742508324084351</v>
      </c>
      <c r="S4180">
        <v>0.01</v>
      </c>
      <c r="T4180">
        <v>0.01</v>
      </c>
      <c r="U4180">
        <v>1339880</v>
      </c>
      <c r="V4180" t="s">
        <v>1401</v>
      </c>
      <c r="W4180">
        <v>0.1837975396724266</v>
      </c>
      <c r="X4180">
        <v>3.3761121099824582E-3</v>
      </c>
      <c r="Y4180">
        <v>17689</v>
      </c>
      <c r="Z4180">
        <v>2352637</v>
      </c>
      <c r="AA4180">
        <v>312900721</v>
      </c>
      <c r="AB4180" t="s">
        <v>396</v>
      </c>
      <c r="AC4180" t="s">
        <v>1418</v>
      </c>
    </row>
    <row r="4181" spans="1:29" x14ac:dyDescent="0.25">
      <c r="A4181" t="s">
        <v>35</v>
      </c>
      <c r="B4181" t="s">
        <v>415</v>
      </c>
      <c r="C4181" t="s">
        <v>446</v>
      </c>
      <c r="D4181" t="s">
        <v>1123</v>
      </c>
      <c r="E4181">
        <v>136</v>
      </c>
      <c r="F4181">
        <v>1932195920.47</v>
      </c>
      <c r="G4181">
        <v>780893306</v>
      </c>
      <c r="H4181">
        <v>323570334.47000003</v>
      </c>
      <c r="I4181">
        <v>27</v>
      </c>
      <c r="J4181">
        <v>45</v>
      </c>
      <c r="K4181">
        <v>27</v>
      </c>
      <c r="L4181">
        <v>62341000</v>
      </c>
      <c r="M4181">
        <v>136</v>
      </c>
      <c r="N4181">
        <v>33</v>
      </c>
      <c r="O4181">
        <v>54</v>
      </c>
      <c r="P4181">
        <v>0.81818181818181823</v>
      </c>
      <c r="Q4181">
        <v>0.83333333333333337</v>
      </c>
      <c r="R4181">
        <v>0.8257575757575758</v>
      </c>
      <c r="S4181">
        <v>0.01</v>
      </c>
      <c r="T4181">
        <v>0.01</v>
      </c>
      <c r="U4181">
        <v>1246820</v>
      </c>
      <c r="V4181" t="s">
        <v>1401</v>
      </c>
      <c r="W4181">
        <v>0.1674624871329263</v>
      </c>
      <c r="X4181">
        <v>3.853319872609025E-3</v>
      </c>
      <c r="Y4181">
        <v>18496</v>
      </c>
      <c r="Z4181">
        <v>2515456</v>
      </c>
      <c r="AA4181">
        <v>342102016</v>
      </c>
      <c r="AB4181" t="s">
        <v>396</v>
      </c>
      <c r="AC4181" t="s">
        <v>1418</v>
      </c>
    </row>
    <row r="4182" spans="1:29" x14ac:dyDescent="0.25">
      <c r="A4182" t="s">
        <v>35</v>
      </c>
      <c r="B4182" t="s">
        <v>415</v>
      </c>
      <c r="C4182" t="s">
        <v>446</v>
      </c>
      <c r="D4182" t="s">
        <v>1115</v>
      </c>
      <c r="E4182">
        <v>138</v>
      </c>
      <c r="F4182">
        <v>2071461526.0699999</v>
      </c>
      <c r="G4182">
        <v>827150090</v>
      </c>
      <c r="H4182">
        <v>337919682</v>
      </c>
      <c r="I4182">
        <v>30</v>
      </c>
      <c r="J4182">
        <v>45</v>
      </c>
      <c r="K4182">
        <v>30</v>
      </c>
      <c r="L4182">
        <v>59781000</v>
      </c>
      <c r="M4182">
        <v>138</v>
      </c>
      <c r="N4182">
        <v>33</v>
      </c>
      <c r="O4182">
        <v>55</v>
      </c>
      <c r="P4182">
        <v>0.90909090909090906</v>
      </c>
      <c r="Q4182">
        <v>0.81818181818181823</v>
      </c>
      <c r="R4182">
        <v>0.86363636363636365</v>
      </c>
      <c r="S4182">
        <v>1.4999999999999999E-2</v>
      </c>
      <c r="T4182">
        <v>0.01</v>
      </c>
      <c r="U4182">
        <v>1494525</v>
      </c>
      <c r="V4182" t="s">
        <v>1401</v>
      </c>
      <c r="W4182">
        <v>0.1631310443120346</v>
      </c>
      <c r="X4182">
        <v>4.422722556894452E-3</v>
      </c>
      <c r="Y4182">
        <v>19044</v>
      </c>
      <c r="Z4182">
        <v>2628072</v>
      </c>
      <c r="AA4182">
        <v>362673936</v>
      </c>
      <c r="AB4182" t="s">
        <v>396</v>
      </c>
      <c r="AC4182" t="s">
        <v>1418</v>
      </c>
    </row>
    <row r="4183" spans="1:29" x14ac:dyDescent="0.25">
      <c r="A4183" t="s">
        <v>35</v>
      </c>
      <c r="B4183" t="s">
        <v>415</v>
      </c>
      <c r="C4183" t="s">
        <v>446</v>
      </c>
      <c r="D4183" t="s">
        <v>1120</v>
      </c>
      <c r="E4183">
        <v>131</v>
      </c>
      <c r="F4183">
        <v>2004904129</v>
      </c>
      <c r="G4183">
        <v>796347454</v>
      </c>
      <c r="H4183">
        <v>469202908.56</v>
      </c>
      <c r="I4183">
        <v>37</v>
      </c>
      <c r="J4183">
        <v>53</v>
      </c>
      <c r="K4183">
        <v>37</v>
      </c>
      <c r="L4183">
        <v>73840000</v>
      </c>
      <c r="M4183">
        <v>131</v>
      </c>
      <c r="N4183">
        <v>33</v>
      </c>
      <c r="O4183">
        <v>53</v>
      </c>
      <c r="P4183">
        <v>1.1212121212121211</v>
      </c>
      <c r="Q4183">
        <v>1</v>
      </c>
      <c r="R4183">
        <v>1.060606060606061</v>
      </c>
      <c r="S4183">
        <v>2.5000000000000001E-2</v>
      </c>
      <c r="T4183">
        <v>0.03</v>
      </c>
      <c r="U4183">
        <v>4061200</v>
      </c>
      <c r="V4183" t="s">
        <v>1401</v>
      </c>
      <c r="W4183">
        <v>0.23402760350143409</v>
      </c>
      <c r="X4183">
        <v>8.6555303172863186E-3</v>
      </c>
      <c r="Y4183">
        <v>17161</v>
      </c>
      <c r="Z4183">
        <v>2248091</v>
      </c>
      <c r="AA4183">
        <v>294499921</v>
      </c>
      <c r="AB4183" t="s">
        <v>396</v>
      </c>
      <c r="AC4183" t="s">
        <v>1418</v>
      </c>
    </row>
    <row r="4184" spans="1:29" x14ac:dyDescent="0.25">
      <c r="A4184" t="s">
        <v>35</v>
      </c>
      <c r="B4184" t="s">
        <v>415</v>
      </c>
      <c r="C4184" t="s">
        <v>446</v>
      </c>
      <c r="D4184" t="s">
        <v>1130</v>
      </c>
      <c r="E4184">
        <v>140</v>
      </c>
      <c r="F4184">
        <v>2006612314</v>
      </c>
      <c r="G4184">
        <v>860991814</v>
      </c>
      <c r="H4184">
        <v>554519113</v>
      </c>
      <c r="I4184">
        <v>44</v>
      </c>
      <c r="J4184">
        <v>70</v>
      </c>
      <c r="K4184">
        <v>45</v>
      </c>
      <c r="L4184">
        <v>92057880</v>
      </c>
      <c r="M4184">
        <v>140</v>
      </c>
      <c r="N4184">
        <v>36</v>
      </c>
      <c r="O4184">
        <v>56</v>
      </c>
      <c r="P4184">
        <v>1.2222222222222221</v>
      </c>
      <c r="Q4184">
        <v>1.25</v>
      </c>
      <c r="R4184">
        <v>1.2361111111111109</v>
      </c>
      <c r="S4184">
        <v>3.5000000000000003E-2</v>
      </c>
      <c r="T4184">
        <v>5.5E-2</v>
      </c>
      <c r="U4184">
        <v>8285209.2000000002</v>
      </c>
      <c r="V4184" t="s">
        <v>1401</v>
      </c>
      <c r="W4184">
        <v>0.27634591352358262</v>
      </c>
      <c r="X4184">
        <v>1.494125090689164E-2</v>
      </c>
      <c r="Y4184">
        <v>19600</v>
      </c>
      <c r="Z4184">
        <v>2744000</v>
      </c>
      <c r="AA4184">
        <v>384160000</v>
      </c>
      <c r="AB4184" t="s">
        <v>395</v>
      </c>
      <c r="AC4184" t="s">
        <v>1418</v>
      </c>
    </row>
    <row r="4185" spans="1:29" x14ac:dyDescent="0.25">
      <c r="A4185" t="s">
        <v>35</v>
      </c>
      <c r="B4185" t="s">
        <v>415</v>
      </c>
      <c r="C4185" t="s">
        <v>446</v>
      </c>
      <c r="D4185" t="s">
        <v>1121</v>
      </c>
      <c r="E4185">
        <v>153</v>
      </c>
      <c r="F4185">
        <v>2156316188.8699999</v>
      </c>
      <c r="G4185">
        <v>904654349</v>
      </c>
      <c r="H4185">
        <v>587482212</v>
      </c>
      <c r="I4185">
        <v>45</v>
      </c>
      <c r="J4185">
        <v>68</v>
      </c>
      <c r="K4185">
        <v>47</v>
      </c>
      <c r="L4185">
        <v>136306000</v>
      </c>
      <c r="M4185">
        <v>153</v>
      </c>
      <c r="N4185">
        <v>37</v>
      </c>
      <c r="O4185">
        <v>61</v>
      </c>
      <c r="P4185">
        <v>1.216216216216216</v>
      </c>
      <c r="Q4185">
        <v>1.1147540983606561</v>
      </c>
      <c r="R4185">
        <v>1.1654851572884359</v>
      </c>
      <c r="S4185">
        <v>3.5000000000000003E-2</v>
      </c>
      <c r="T4185">
        <v>4.4999999999999998E-2</v>
      </c>
      <c r="U4185">
        <v>10904480</v>
      </c>
      <c r="V4185" t="s">
        <v>1401</v>
      </c>
      <c r="W4185">
        <v>0.27244715549247223</v>
      </c>
      <c r="X4185">
        <v>1.8561379012442342E-2</v>
      </c>
      <c r="Y4185">
        <v>23409</v>
      </c>
      <c r="Z4185">
        <v>3581577</v>
      </c>
      <c r="AA4185">
        <v>547981281</v>
      </c>
      <c r="AB4185" t="s">
        <v>397</v>
      </c>
      <c r="AC4185" t="s">
        <v>1418</v>
      </c>
    </row>
    <row r="4186" spans="1:29" x14ac:dyDescent="0.25">
      <c r="A4186" t="s">
        <v>35</v>
      </c>
      <c r="B4186" t="s">
        <v>415</v>
      </c>
      <c r="C4186" t="s">
        <v>446</v>
      </c>
      <c r="D4186" t="s">
        <v>1128</v>
      </c>
      <c r="E4186">
        <v>162</v>
      </c>
      <c r="F4186">
        <v>2617128050.02</v>
      </c>
      <c r="G4186">
        <v>1016004483</v>
      </c>
      <c r="H4186">
        <v>441658381</v>
      </c>
      <c r="I4186">
        <v>33</v>
      </c>
      <c r="J4186">
        <v>50</v>
      </c>
      <c r="K4186">
        <v>34</v>
      </c>
      <c r="L4186">
        <v>77930000</v>
      </c>
      <c r="M4186">
        <v>124</v>
      </c>
      <c r="N4186">
        <v>32</v>
      </c>
      <c r="O4186">
        <v>50</v>
      </c>
      <c r="P4186">
        <v>1.03125</v>
      </c>
      <c r="Q4186">
        <v>1</v>
      </c>
      <c r="R4186">
        <v>1.015625</v>
      </c>
      <c r="S4186">
        <v>0.02</v>
      </c>
      <c r="T4186">
        <v>0.03</v>
      </c>
      <c r="U4186">
        <v>3896500</v>
      </c>
      <c r="V4186" t="s">
        <v>1401</v>
      </c>
      <c r="W4186">
        <v>0.16875688638797209</v>
      </c>
      <c r="X4186">
        <v>8.8224296597238135E-3</v>
      </c>
      <c r="Y4186">
        <v>26244</v>
      </c>
      <c r="Z4186">
        <v>4251528</v>
      </c>
      <c r="AA4186">
        <v>688747536</v>
      </c>
      <c r="AB4186" t="s">
        <v>399</v>
      </c>
      <c r="AC4186" t="s">
        <v>1418</v>
      </c>
    </row>
    <row r="4187" spans="1:29" x14ac:dyDescent="0.25">
      <c r="A4187" t="s">
        <v>35</v>
      </c>
      <c r="B4187" t="s">
        <v>415</v>
      </c>
      <c r="C4187" t="s">
        <v>446</v>
      </c>
      <c r="D4187" t="s">
        <v>1118</v>
      </c>
      <c r="E4187">
        <v>169</v>
      </c>
      <c r="F4187">
        <v>2692674871</v>
      </c>
      <c r="G4187">
        <v>1048449939</v>
      </c>
      <c r="H4187">
        <v>609704072</v>
      </c>
      <c r="I4187">
        <v>43</v>
      </c>
      <c r="J4187">
        <v>74</v>
      </c>
      <c r="K4187">
        <v>43</v>
      </c>
      <c r="L4187">
        <v>121617000</v>
      </c>
      <c r="M4187">
        <v>169</v>
      </c>
      <c r="N4187">
        <v>39</v>
      </c>
      <c r="O4187">
        <v>68</v>
      </c>
      <c r="P4187">
        <v>1.1025641025641031</v>
      </c>
      <c r="Q4187">
        <v>1.088235294117647</v>
      </c>
      <c r="R4187">
        <v>1.0953996983408749</v>
      </c>
      <c r="S4187">
        <v>2.5000000000000001E-2</v>
      </c>
      <c r="T4187">
        <v>0.03</v>
      </c>
      <c r="U4187">
        <v>6688935</v>
      </c>
      <c r="V4187" t="s">
        <v>1401</v>
      </c>
      <c r="W4187">
        <v>0.22643063169879449</v>
      </c>
      <c r="X4187">
        <v>1.097078944881969E-2</v>
      </c>
      <c r="Y4187">
        <v>28561</v>
      </c>
      <c r="Z4187">
        <v>4826809</v>
      </c>
      <c r="AA4187">
        <v>815730721</v>
      </c>
      <c r="AB4187" t="s">
        <v>399</v>
      </c>
      <c r="AC4187" t="s">
        <v>1418</v>
      </c>
    </row>
    <row r="4188" spans="1:29" x14ac:dyDescent="0.25">
      <c r="A4188" t="s">
        <v>36</v>
      </c>
      <c r="B4188" t="s">
        <v>415</v>
      </c>
      <c r="C4188" t="s">
        <v>446</v>
      </c>
      <c r="D4188" t="s">
        <v>1135</v>
      </c>
      <c r="E4188">
        <v>114</v>
      </c>
      <c r="F4188">
        <v>1598199897.2</v>
      </c>
      <c r="G4188">
        <v>672886189</v>
      </c>
      <c r="H4188">
        <v>521484055</v>
      </c>
      <c r="I4188">
        <v>43</v>
      </c>
      <c r="J4188">
        <v>49</v>
      </c>
      <c r="K4188">
        <v>43</v>
      </c>
      <c r="L4188">
        <v>67617000</v>
      </c>
      <c r="M4188">
        <v>114</v>
      </c>
      <c r="N4188">
        <v>22</v>
      </c>
      <c r="O4188">
        <v>36</v>
      </c>
      <c r="P4188">
        <v>1.954545454545455</v>
      </c>
      <c r="Q4188">
        <v>1.3611111111111109</v>
      </c>
      <c r="R4188">
        <v>1.6578282828282831</v>
      </c>
      <c r="S4188">
        <v>0.05</v>
      </c>
      <c r="T4188">
        <v>5.5E-2</v>
      </c>
      <c r="U4188">
        <v>7099785</v>
      </c>
      <c r="V4188" t="s">
        <v>1401</v>
      </c>
      <c r="W4188">
        <v>0.32629463680583698</v>
      </c>
      <c r="X4188">
        <v>1.3614577343117421E-2</v>
      </c>
      <c r="Y4188">
        <v>12996</v>
      </c>
      <c r="Z4188">
        <v>1481544</v>
      </c>
      <c r="AA4188">
        <v>168896016</v>
      </c>
      <c r="AB4188" t="s">
        <v>394</v>
      </c>
      <c r="AC4188" t="s">
        <v>1418</v>
      </c>
    </row>
    <row r="4189" spans="1:29" x14ac:dyDescent="0.25">
      <c r="A4189" t="s">
        <v>36</v>
      </c>
      <c r="B4189" t="s">
        <v>415</v>
      </c>
      <c r="C4189" t="s">
        <v>446</v>
      </c>
      <c r="D4189" t="s">
        <v>1136</v>
      </c>
      <c r="E4189">
        <v>100</v>
      </c>
      <c r="F4189">
        <v>1849254204</v>
      </c>
      <c r="G4189">
        <v>645113941</v>
      </c>
      <c r="H4189">
        <v>284857764</v>
      </c>
      <c r="I4189">
        <v>21</v>
      </c>
      <c r="J4189">
        <v>29</v>
      </c>
      <c r="K4189">
        <v>21</v>
      </c>
      <c r="L4189">
        <v>43617000</v>
      </c>
      <c r="M4189">
        <v>100</v>
      </c>
      <c r="N4189">
        <v>20</v>
      </c>
      <c r="O4189">
        <v>32</v>
      </c>
      <c r="P4189">
        <v>1.05</v>
      </c>
      <c r="Q4189">
        <v>0.90625</v>
      </c>
      <c r="R4189">
        <v>0.97812500000000002</v>
      </c>
      <c r="S4189">
        <v>0.02</v>
      </c>
      <c r="T4189">
        <v>1.4999999999999999E-2</v>
      </c>
      <c r="U4189">
        <v>1526595</v>
      </c>
      <c r="V4189" t="s">
        <v>1401</v>
      </c>
      <c r="W4189">
        <v>0.1540392680378084</v>
      </c>
      <c r="X4189">
        <v>5.3591482940938901E-3</v>
      </c>
      <c r="Y4189">
        <v>10000</v>
      </c>
      <c r="Z4189">
        <v>1000000</v>
      </c>
      <c r="AA4189">
        <v>100000000</v>
      </c>
      <c r="AB4189" t="s">
        <v>393</v>
      </c>
      <c r="AC4189" t="s">
        <v>1418</v>
      </c>
    </row>
    <row r="4190" spans="1:29" x14ac:dyDescent="0.25">
      <c r="A4190" t="s">
        <v>36</v>
      </c>
      <c r="B4190" t="s">
        <v>415</v>
      </c>
      <c r="C4190" t="s">
        <v>446</v>
      </c>
      <c r="D4190" t="s">
        <v>1132</v>
      </c>
      <c r="E4190">
        <v>110</v>
      </c>
      <c r="F4190">
        <v>1810390218.53</v>
      </c>
      <c r="G4190">
        <v>679820135</v>
      </c>
      <c r="H4190">
        <v>374836375.12</v>
      </c>
      <c r="I4190">
        <v>30</v>
      </c>
      <c r="J4190">
        <v>36</v>
      </c>
      <c r="K4190">
        <v>30</v>
      </c>
      <c r="L4190">
        <v>43348026</v>
      </c>
      <c r="M4190">
        <v>110</v>
      </c>
      <c r="N4190">
        <v>27</v>
      </c>
      <c r="O4190">
        <v>44</v>
      </c>
      <c r="P4190">
        <v>1.1111111111111109</v>
      </c>
      <c r="Q4190">
        <v>0.81818181818181823</v>
      </c>
      <c r="R4190">
        <v>0.96464646464646464</v>
      </c>
      <c r="S4190">
        <v>2.5000000000000001E-2</v>
      </c>
      <c r="T4190">
        <v>0.01</v>
      </c>
      <c r="U4190">
        <v>1517180.91</v>
      </c>
      <c r="V4190" t="s">
        <v>1401</v>
      </c>
      <c r="W4190">
        <v>0.20704728256008781</v>
      </c>
      <c r="X4190">
        <v>4.0475818535868884E-3</v>
      </c>
      <c r="Y4190">
        <v>12100</v>
      </c>
      <c r="Z4190">
        <v>1331000</v>
      </c>
      <c r="AA4190">
        <v>146410000</v>
      </c>
      <c r="AB4190" t="s">
        <v>394</v>
      </c>
      <c r="AC4190" t="s">
        <v>1418</v>
      </c>
    </row>
    <row r="4191" spans="1:29" x14ac:dyDescent="0.25">
      <c r="A4191" t="s">
        <v>36</v>
      </c>
      <c r="B4191" t="s">
        <v>415</v>
      </c>
      <c r="C4191" t="s">
        <v>446</v>
      </c>
      <c r="D4191" t="s">
        <v>1137</v>
      </c>
      <c r="E4191">
        <v>109</v>
      </c>
      <c r="F4191">
        <v>1869394921.5999999</v>
      </c>
      <c r="G4191">
        <v>677048467</v>
      </c>
      <c r="H4191">
        <v>409633576</v>
      </c>
      <c r="I4191">
        <v>26</v>
      </c>
      <c r="J4191">
        <v>29</v>
      </c>
      <c r="K4191">
        <v>26</v>
      </c>
      <c r="L4191">
        <v>40748000</v>
      </c>
      <c r="M4191">
        <v>100</v>
      </c>
      <c r="N4191">
        <v>21</v>
      </c>
      <c r="O4191">
        <v>32</v>
      </c>
      <c r="P4191">
        <v>1.2380952380952379</v>
      </c>
      <c r="Q4191">
        <v>0.90625</v>
      </c>
      <c r="R4191">
        <v>1.0721726190476191</v>
      </c>
      <c r="S4191">
        <v>3.5000000000000003E-2</v>
      </c>
      <c r="T4191">
        <v>1.4999999999999999E-2</v>
      </c>
      <c r="U4191">
        <v>2037400</v>
      </c>
      <c r="V4191" t="s">
        <v>1401</v>
      </c>
      <c r="W4191">
        <v>0.21912629122229449</v>
      </c>
      <c r="X4191">
        <v>4.9737133852523849E-3</v>
      </c>
      <c r="Y4191">
        <v>11881</v>
      </c>
      <c r="Z4191">
        <v>1295029</v>
      </c>
      <c r="AA4191">
        <v>141158161</v>
      </c>
      <c r="AB4191" t="s">
        <v>393</v>
      </c>
      <c r="AC4191" t="s">
        <v>1418</v>
      </c>
    </row>
    <row r="4192" spans="1:29" x14ac:dyDescent="0.25">
      <c r="A4192" t="s">
        <v>36</v>
      </c>
      <c r="B4192" t="s">
        <v>415</v>
      </c>
      <c r="C4192" t="s">
        <v>446</v>
      </c>
      <c r="D4192" t="s">
        <v>1118</v>
      </c>
      <c r="E4192">
        <v>147</v>
      </c>
      <c r="F4192">
        <v>2575642562.9200001</v>
      </c>
      <c r="G4192">
        <v>984032746</v>
      </c>
      <c r="H4192">
        <v>584877730</v>
      </c>
      <c r="I4192">
        <v>44</v>
      </c>
      <c r="J4192">
        <v>61</v>
      </c>
      <c r="K4192">
        <v>45</v>
      </c>
      <c r="L4192">
        <v>90939000</v>
      </c>
      <c r="M4192">
        <v>147</v>
      </c>
      <c r="N4192">
        <v>36</v>
      </c>
      <c r="O4192">
        <v>59</v>
      </c>
      <c r="P4192">
        <v>1.2222222222222221</v>
      </c>
      <c r="Q4192">
        <v>1.0338983050847459</v>
      </c>
      <c r="R4192">
        <v>1.128060263653484</v>
      </c>
      <c r="S4192">
        <v>3.5000000000000003E-2</v>
      </c>
      <c r="T4192">
        <v>0.03</v>
      </c>
      <c r="U4192">
        <v>5911035</v>
      </c>
      <c r="V4192" t="s">
        <v>1401</v>
      </c>
      <c r="W4192">
        <v>0.22708031712945659</v>
      </c>
      <c r="X4192">
        <v>1.010644566685758E-2</v>
      </c>
      <c r="Y4192">
        <v>21609</v>
      </c>
      <c r="Z4192">
        <v>3176523</v>
      </c>
      <c r="AA4192">
        <v>466948881</v>
      </c>
      <c r="AB4192" t="s">
        <v>395</v>
      </c>
      <c r="AC4192" t="s">
        <v>1418</v>
      </c>
    </row>
    <row r="4193" spans="1:29" x14ac:dyDescent="0.25">
      <c r="A4193" t="s">
        <v>36</v>
      </c>
      <c r="B4193" t="s">
        <v>415</v>
      </c>
      <c r="C4193" t="s">
        <v>446</v>
      </c>
      <c r="D4193" t="s">
        <v>1119</v>
      </c>
      <c r="E4193">
        <v>142</v>
      </c>
      <c r="F4193">
        <v>2185742578.1500001</v>
      </c>
      <c r="G4193">
        <v>898563909</v>
      </c>
      <c r="H4193">
        <v>435528850</v>
      </c>
      <c r="I4193">
        <v>35</v>
      </c>
      <c r="J4193">
        <v>36</v>
      </c>
      <c r="K4193">
        <v>35</v>
      </c>
      <c r="L4193">
        <v>38876000</v>
      </c>
      <c r="M4193">
        <v>142</v>
      </c>
      <c r="N4193">
        <v>34</v>
      </c>
      <c r="O4193">
        <v>57</v>
      </c>
      <c r="P4193">
        <v>1.029411764705882</v>
      </c>
      <c r="Q4193">
        <v>0.63157894736842102</v>
      </c>
      <c r="R4193">
        <v>0.83049535603715174</v>
      </c>
      <c r="S4193">
        <v>0.02</v>
      </c>
      <c r="T4193">
        <v>0</v>
      </c>
      <c r="U4193">
        <v>777520</v>
      </c>
      <c r="V4193" t="s">
        <v>1401</v>
      </c>
      <c r="W4193">
        <v>0.19925898610102069</v>
      </c>
      <c r="X4193">
        <v>1.78523190828805E-3</v>
      </c>
      <c r="Y4193">
        <v>20164</v>
      </c>
      <c r="Z4193">
        <v>2863288</v>
      </c>
      <c r="AA4193">
        <v>406586896</v>
      </c>
      <c r="AB4193" t="s">
        <v>395</v>
      </c>
      <c r="AC4193" t="s">
        <v>1418</v>
      </c>
    </row>
    <row r="4194" spans="1:29" x14ac:dyDescent="0.25">
      <c r="A4194" t="s">
        <v>36</v>
      </c>
      <c r="B4194" t="s">
        <v>415</v>
      </c>
      <c r="C4194" t="s">
        <v>446</v>
      </c>
      <c r="D4194" t="s">
        <v>1134</v>
      </c>
      <c r="E4194">
        <v>105</v>
      </c>
      <c r="F4194">
        <v>1331251348</v>
      </c>
      <c r="G4194">
        <v>495614005</v>
      </c>
      <c r="H4194">
        <v>360516340</v>
      </c>
      <c r="I4194">
        <v>26</v>
      </c>
      <c r="J4194">
        <v>35</v>
      </c>
      <c r="K4194">
        <v>27</v>
      </c>
      <c r="L4194">
        <v>40497000</v>
      </c>
      <c r="M4194">
        <v>105</v>
      </c>
      <c r="N4194">
        <v>21</v>
      </c>
      <c r="O4194">
        <v>34</v>
      </c>
      <c r="P4194">
        <v>1.2380952380952379</v>
      </c>
      <c r="Q4194">
        <v>1.029411764705882</v>
      </c>
      <c r="R4194">
        <v>1.13375350140056</v>
      </c>
      <c r="S4194">
        <v>3.5000000000000003E-2</v>
      </c>
      <c r="T4194">
        <v>0.03</v>
      </c>
      <c r="U4194">
        <v>2632305</v>
      </c>
      <c r="V4194" t="s">
        <v>1401</v>
      </c>
      <c r="W4194">
        <v>0.27081012202663318</v>
      </c>
      <c r="X4194">
        <v>7.3014859742557021E-3</v>
      </c>
      <c r="Y4194">
        <v>11025</v>
      </c>
      <c r="Z4194">
        <v>1157625</v>
      </c>
      <c r="AA4194">
        <v>121550625</v>
      </c>
      <c r="AB4194" t="s">
        <v>393</v>
      </c>
      <c r="AC4194" t="s">
        <v>1418</v>
      </c>
    </row>
    <row r="4195" spans="1:29" x14ac:dyDescent="0.25">
      <c r="A4195" t="s">
        <v>36</v>
      </c>
      <c r="B4195" t="s">
        <v>415</v>
      </c>
      <c r="C4195" t="s">
        <v>446</v>
      </c>
      <c r="D4195" t="s">
        <v>1108</v>
      </c>
      <c r="E4195">
        <v>135</v>
      </c>
      <c r="F4195">
        <v>2185431887.4699998</v>
      </c>
      <c r="G4195">
        <v>961495680</v>
      </c>
      <c r="H4195">
        <v>352910892</v>
      </c>
      <c r="I4195">
        <v>32</v>
      </c>
      <c r="J4195">
        <v>38</v>
      </c>
      <c r="K4195">
        <v>32</v>
      </c>
      <c r="L4195">
        <v>56946000</v>
      </c>
      <c r="M4195">
        <v>116</v>
      </c>
      <c r="N4195">
        <v>28</v>
      </c>
      <c r="O4195">
        <v>47</v>
      </c>
      <c r="P4195">
        <v>1.142857142857143</v>
      </c>
      <c r="Q4195">
        <v>0.80851063829787229</v>
      </c>
      <c r="R4195">
        <v>0.9756838905775076</v>
      </c>
      <c r="S4195">
        <v>2.5000000000000001E-2</v>
      </c>
      <c r="T4195">
        <v>0.01</v>
      </c>
      <c r="U4195">
        <v>1993110</v>
      </c>
      <c r="V4195" t="s">
        <v>1401</v>
      </c>
      <c r="W4195">
        <v>0.16148336355087831</v>
      </c>
      <c r="X4195">
        <v>5.6476296005055007E-3</v>
      </c>
      <c r="Y4195">
        <v>18225</v>
      </c>
      <c r="Z4195">
        <v>2460375</v>
      </c>
      <c r="AA4195">
        <v>332150625</v>
      </c>
      <c r="AB4195" t="s">
        <v>396</v>
      </c>
      <c r="AC4195" t="s">
        <v>1418</v>
      </c>
    </row>
    <row r="4196" spans="1:29" x14ac:dyDescent="0.25">
      <c r="A4196" t="s">
        <v>36</v>
      </c>
      <c r="B4196" t="s">
        <v>415</v>
      </c>
      <c r="C4196" t="s">
        <v>446</v>
      </c>
      <c r="D4196" t="s">
        <v>1126</v>
      </c>
      <c r="E4196">
        <v>186</v>
      </c>
      <c r="F4196">
        <v>3187567078.3000002</v>
      </c>
      <c r="G4196">
        <v>1197211392</v>
      </c>
      <c r="H4196">
        <v>771381163</v>
      </c>
      <c r="I4196">
        <v>59</v>
      </c>
      <c r="J4196">
        <v>77</v>
      </c>
      <c r="K4196">
        <v>59</v>
      </c>
      <c r="L4196">
        <v>129566000</v>
      </c>
      <c r="M4196">
        <v>158</v>
      </c>
      <c r="N4196">
        <v>38</v>
      </c>
      <c r="O4196">
        <v>63</v>
      </c>
      <c r="P4196">
        <v>1.5526315789473679</v>
      </c>
      <c r="Q4196">
        <v>1.2222222222222221</v>
      </c>
      <c r="R4196">
        <v>1.387426900584795</v>
      </c>
      <c r="S4196">
        <v>0.05</v>
      </c>
      <c r="T4196">
        <v>5.5E-2</v>
      </c>
      <c r="U4196">
        <v>13604430</v>
      </c>
      <c r="V4196" t="s">
        <v>1401</v>
      </c>
      <c r="W4196">
        <v>0.24199684086692061</v>
      </c>
      <c r="X4196">
        <v>1.7636456077162469E-2</v>
      </c>
      <c r="Y4196">
        <v>34596</v>
      </c>
      <c r="Z4196">
        <v>6434856</v>
      </c>
      <c r="AA4196">
        <v>1196883216</v>
      </c>
      <c r="AB4196" t="s">
        <v>402</v>
      </c>
      <c r="AC4196" t="s">
        <v>1418</v>
      </c>
    </row>
    <row r="4197" spans="1:29" x14ac:dyDescent="0.25">
      <c r="A4197" t="s">
        <v>36</v>
      </c>
      <c r="B4197" t="s">
        <v>415</v>
      </c>
      <c r="C4197" t="s">
        <v>446</v>
      </c>
      <c r="D4197" t="s">
        <v>1121</v>
      </c>
      <c r="E4197">
        <v>129</v>
      </c>
      <c r="F4197">
        <v>1831637780.4300001</v>
      </c>
      <c r="G4197">
        <v>794832074</v>
      </c>
      <c r="H4197">
        <v>438950165.56</v>
      </c>
      <c r="I4197">
        <v>37</v>
      </c>
      <c r="J4197">
        <v>42</v>
      </c>
      <c r="K4197">
        <v>37</v>
      </c>
      <c r="L4197">
        <v>57323000</v>
      </c>
      <c r="M4197">
        <v>129</v>
      </c>
      <c r="N4197">
        <v>32</v>
      </c>
      <c r="O4197">
        <v>52</v>
      </c>
      <c r="P4197">
        <v>1.15625</v>
      </c>
      <c r="Q4197">
        <v>0.80769230769230771</v>
      </c>
      <c r="R4197">
        <v>0.98197115384615385</v>
      </c>
      <c r="S4197">
        <v>2.5000000000000001E-2</v>
      </c>
      <c r="T4197">
        <v>0.01</v>
      </c>
      <c r="U4197">
        <v>2006305</v>
      </c>
      <c r="V4197" t="s">
        <v>1401</v>
      </c>
      <c r="W4197">
        <v>0.2396490017021547</v>
      </c>
      <c r="X4197">
        <v>4.5706896987734672E-3</v>
      </c>
      <c r="Y4197">
        <v>16641</v>
      </c>
      <c r="Z4197">
        <v>2146689</v>
      </c>
      <c r="AA4197">
        <v>276922881</v>
      </c>
      <c r="AB4197" t="s">
        <v>391</v>
      </c>
      <c r="AC4197" t="s">
        <v>1418</v>
      </c>
    </row>
    <row r="4198" spans="1:29" x14ac:dyDescent="0.25">
      <c r="A4198" t="s">
        <v>36</v>
      </c>
      <c r="B4198" t="s">
        <v>415</v>
      </c>
      <c r="C4198" t="s">
        <v>446</v>
      </c>
      <c r="D4198" t="s">
        <v>1111</v>
      </c>
      <c r="E4198">
        <v>120</v>
      </c>
      <c r="F4198">
        <v>2008360026.3199999</v>
      </c>
      <c r="G4198">
        <v>839682912</v>
      </c>
      <c r="H4198">
        <v>411124314.47000003</v>
      </c>
      <c r="I4198">
        <v>28</v>
      </c>
      <c r="J4198">
        <v>39</v>
      </c>
      <c r="K4198">
        <v>28</v>
      </c>
      <c r="L4198">
        <v>53953000</v>
      </c>
      <c r="M4198">
        <v>120</v>
      </c>
      <c r="N4198">
        <v>28</v>
      </c>
      <c r="O4198">
        <v>48</v>
      </c>
      <c r="P4198">
        <v>1</v>
      </c>
      <c r="Q4198">
        <v>0.8125</v>
      </c>
      <c r="R4198">
        <v>0.90625</v>
      </c>
      <c r="S4198">
        <v>0.02</v>
      </c>
      <c r="T4198">
        <v>0.01</v>
      </c>
      <c r="U4198">
        <v>1618590</v>
      </c>
      <c r="V4198" t="s">
        <v>1401</v>
      </c>
      <c r="W4198">
        <v>0.20470648144860751</v>
      </c>
      <c r="X4198">
        <v>3.9369843695248284E-3</v>
      </c>
      <c r="Y4198">
        <v>14400</v>
      </c>
      <c r="Z4198">
        <v>1728000</v>
      </c>
      <c r="AA4198">
        <v>207360000</v>
      </c>
      <c r="AB4198" t="s">
        <v>391</v>
      </c>
      <c r="AC4198" t="s">
        <v>1418</v>
      </c>
    </row>
    <row r="4199" spans="1:29" x14ac:dyDescent="0.25">
      <c r="A4199" t="s">
        <v>36</v>
      </c>
      <c r="B4199" t="s">
        <v>415</v>
      </c>
      <c r="C4199" t="s">
        <v>446</v>
      </c>
      <c r="D4199" t="s">
        <v>1138</v>
      </c>
      <c r="E4199">
        <v>116</v>
      </c>
      <c r="F4199">
        <v>1711308630.24</v>
      </c>
      <c r="G4199">
        <v>713417508</v>
      </c>
      <c r="H4199">
        <v>287789967</v>
      </c>
      <c r="I4199">
        <v>23</v>
      </c>
      <c r="J4199">
        <v>32</v>
      </c>
      <c r="K4199">
        <v>24</v>
      </c>
      <c r="L4199">
        <v>36515000</v>
      </c>
      <c r="M4199">
        <v>100</v>
      </c>
      <c r="N4199">
        <v>23</v>
      </c>
      <c r="O4199">
        <v>32</v>
      </c>
      <c r="P4199">
        <v>1</v>
      </c>
      <c r="Q4199">
        <v>1</v>
      </c>
      <c r="R4199">
        <v>1</v>
      </c>
      <c r="S4199">
        <v>0.02</v>
      </c>
      <c r="T4199">
        <v>0.03</v>
      </c>
      <c r="U4199">
        <v>1825750</v>
      </c>
      <c r="V4199" t="s">
        <v>1401</v>
      </c>
      <c r="W4199">
        <v>0.16816952939671631</v>
      </c>
      <c r="X4199">
        <v>6.3440363089516602E-3</v>
      </c>
      <c r="Y4199">
        <v>13456</v>
      </c>
      <c r="Z4199">
        <v>1560896</v>
      </c>
      <c r="AA4199">
        <v>181063936</v>
      </c>
      <c r="AB4199" t="s">
        <v>394</v>
      </c>
      <c r="AC4199" t="s">
        <v>1418</v>
      </c>
    </row>
    <row r="4200" spans="1:29" x14ac:dyDescent="0.25">
      <c r="A4200" t="s">
        <v>36</v>
      </c>
      <c r="B4200" t="s">
        <v>415</v>
      </c>
      <c r="C4200" t="s">
        <v>446</v>
      </c>
      <c r="D4200" t="s">
        <v>1129</v>
      </c>
      <c r="E4200">
        <v>164</v>
      </c>
      <c r="F4200">
        <v>2220413298.6900001</v>
      </c>
      <c r="G4200">
        <v>1010241408</v>
      </c>
      <c r="H4200">
        <v>659346430</v>
      </c>
      <c r="I4200">
        <v>53</v>
      </c>
      <c r="J4200">
        <v>73</v>
      </c>
      <c r="K4200">
        <v>53</v>
      </c>
      <c r="L4200">
        <v>103676000</v>
      </c>
      <c r="M4200">
        <v>164</v>
      </c>
      <c r="N4200">
        <v>29</v>
      </c>
      <c r="O4200">
        <v>48</v>
      </c>
      <c r="P4200">
        <v>1.827586206896552</v>
      </c>
      <c r="Q4200">
        <v>1.520833333333333</v>
      </c>
      <c r="R4200">
        <v>1.674209770114943</v>
      </c>
      <c r="S4200">
        <v>0.05</v>
      </c>
      <c r="T4200">
        <v>0.08</v>
      </c>
      <c r="U4200">
        <v>13477880</v>
      </c>
      <c r="V4200" t="s">
        <v>1401</v>
      </c>
      <c r="W4200">
        <v>0.29694761348664289</v>
      </c>
      <c r="X4200">
        <v>2.0441272427910169E-2</v>
      </c>
      <c r="Y4200">
        <v>26896</v>
      </c>
      <c r="Z4200">
        <v>4410944</v>
      </c>
      <c r="AA4200">
        <v>723394816</v>
      </c>
      <c r="AB4200" t="s">
        <v>399</v>
      </c>
      <c r="AC4200" t="s">
        <v>1418</v>
      </c>
    </row>
    <row r="4201" spans="1:29" x14ac:dyDescent="0.25">
      <c r="A4201" t="s">
        <v>36</v>
      </c>
      <c r="B4201" t="s">
        <v>415</v>
      </c>
      <c r="C4201" t="s">
        <v>446</v>
      </c>
      <c r="D4201" t="s">
        <v>1127</v>
      </c>
      <c r="E4201">
        <v>115</v>
      </c>
      <c r="F4201">
        <v>1976562384.01</v>
      </c>
      <c r="G4201">
        <v>765302283</v>
      </c>
      <c r="H4201">
        <v>435933793.00999999</v>
      </c>
      <c r="I4201">
        <v>28</v>
      </c>
      <c r="J4201">
        <v>38</v>
      </c>
      <c r="K4201">
        <v>28</v>
      </c>
      <c r="L4201">
        <v>39833000</v>
      </c>
      <c r="M4201">
        <v>115</v>
      </c>
      <c r="N4201">
        <v>29</v>
      </c>
      <c r="O4201">
        <v>46</v>
      </c>
      <c r="P4201">
        <v>0.96551724137931039</v>
      </c>
      <c r="Q4201">
        <v>0.82608695652173914</v>
      </c>
      <c r="R4201">
        <v>0.89580209895052476</v>
      </c>
      <c r="S4201">
        <v>1.4999999999999999E-2</v>
      </c>
      <c r="T4201">
        <v>0.01</v>
      </c>
      <c r="U4201">
        <v>995825</v>
      </c>
      <c r="V4201" t="s">
        <v>1401</v>
      </c>
      <c r="W4201">
        <v>0.22055149715314751</v>
      </c>
      <c r="X4201">
        <v>2.2843491740434001E-3</v>
      </c>
      <c r="Y4201">
        <v>13225</v>
      </c>
      <c r="Z4201">
        <v>1520875</v>
      </c>
      <c r="AA4201">
        <v>174900625</v>
      </c>
      <c r="AB4201" t="s">
        <v>394</v>
      </c>
      <c r="AC4201" t="s">
        <v>1418</v>
      </c>
    </row>
    <row r="4202" spans="1:29" x14ac:dyDescent="0.25">
      <c r="A4202" t="s">
        <v>36</v>
      </c>
      <c r="B4202" t="s">
        <v>415</v>
      </c>
      <c r="C4202" t="s">
        <v>446</v>
      </c>
      <c r="D4202" t="s">
        <v>1112</v>
      </c>
      <c r="E4202">
        <v>109</v>
      </c>
      <c r="F4202">
        <v>1698295472</v>
      </c>
      <c r="G4202">
        <v>664171986</v>
      </c>
      <c r="H4202">
        <v>342023145</v>
      </c>
      <c r="I4202">
        <v>28</v>
      </c>
      <c r="J4202">
        <v>36</v>
      </c>
      <c r="K4202">
        <v>28</v>
      </c>
      <c r="L4202">
        <v>41280000</v>
      </c>
      <c r="M4202">
        <v>109</v>
      </c>
      <c r="N4202">
        <v>27</v>
      </c>
      <c r="O4202">
        <v>44</v>
      </c>
      <c r="P4202">
        <v>1.037037037037037</v>
      </c>
      <c r="Q4202">
        <v>0.81818181818181823</v>
      </c>
      <c r="R4202">
        <v>0.92760942760942766</v>
      </c>
      <c r="S4202">
        <v>0.02</v>
      </c>
      <c r="T4202">
        <v>0.01</v>
      </c>
      <c r="U4202">
        <v>1238400</v>
      </c>
      <c r="V4202" t="s">
        <v>1401</v>
      </c>
      <c r="W4202">
        <v>0.2013920137213909</v>
      </c>
      <c r="X4202">
        <v>3.620807591837096E-3</v>
      </c>
      <c r="Y4202">
        <v>11881</v>
      </c>
      <c r="Z4202">
        <v>1295029</v>
      </c>
      <c r="AA4202">
        <v>141158161</v>
      </c>
      <c r="AB4202" t="s">
        <v>393</v>
      </c>
      <c r="AC4202" t="s">
        <v>1418</v>
      </c>
    </row>
    <row r="4203" spans="1:29" x14ac:dyDescent="0.25">
      <c r="A4203" t="s">
        <v>36</v>
      </c>
      <c r="B4203" t="s">
        <v>415</v>
      </c>
      <c r="C4203" t="s">
        <v>446</v>
      </c>
      <c r="D4203" t="s">
        <v>1123</v>
      </c>
      <c r="E4203">
        <v>121</v>
      </c>
      <c r="F4203">
        <v>1910824946.0799999</v>
      </c>
      <c r="G4203">
        <v>774747419</v>
      </c>
      <c r="H4203">
        <v>325848931.89999998</v>
      </c>
      <c r="I4203">
        <v>27</v>
      </c>
      <c r="J4203">
        <v>39</v>
      </c>
      <c r="K4203">
        <v>27</v>
      </c>
      <c r="L4203">
        <v>57507000</v>
      </c>
      <c r="M4203">
        <v>121</v>
      </c>
      <c r="N4203">
        <v>30</v>
      </c>
      <c r="O4203">
        <v>48</v>
      </c>
      <c r="P4203">
        <v>0.9</v>
      </c>
      <c r="Q4203">
        <v>0.8125</v>
      </c>
      <c r="R4203">
        <v>0.85624999999999996</v>
      </c>
      <c r="S4203">
        <v>1.4999999999999999E-2</v>
      </c>
      <c r="T4203">
        <v>0.01</v>
      </c>
      <c r="U4203">
        <v>1437675</v>
      </c>
      <c r="V4203" t="s">
        <v>1401</v>
      </c>
      <c r="W4203">
        <v>0.1705278825087925</v>
      </c>
      <c r="X4203">
        <v>4.4120905709803251E-3</v>
      </c>
      <c r="Y4203">
        <v>14641</v>
      </c>
      <c r="Z4203">
        <v>1771561</v>
      </c>
      <c r="AA4203">
        <v>214358881</v>
      </c>
      <c r="AB4203" t="s">
        <v>391</v>
      </c>
      <c r="AC4203" t="s">
        <v>1418</v>
      </c>
    </row>
    <row r="4204" spans="1:29" x14ac:dyDescent="0.25">
      <c r="A4204" t="s">
        <v>36</v>
      </c>
      <c r="B4204" t="s">
        <v>415</v>
      </c>
      <c r="C4204" t="s">
        <v>446</v>
      </c>
      <c r="D4204" t="s">
        <v>1115</v>
      </c>
      <c r="E4204">
        <v>160</v>
      </c>
      <c r="F4204">
        <v>2649900730</v>
      </c>
      <c r="G4204">
        <v>1004229769</v>
      </c>
      <c r="H4204">
        <v>424548113</v>
      </c>
      <c r="I4204">
        <v>37</v>
      </c>
      <c r="J4204">
        <v>44</v>
      </c>
      <c r="K4204">
        <v>37</v>
      </c>
      <c r="L4204">
        <v>39638000</v>
      </c>
      <c r="M4204">
        <v>136</v>
      </c>
      <c r="N4204">
        <v>36</v>
      </c>
      <c r="O4204">
        <v>54</v>
      </c>
      <c r="P4204">
        <v>1.0277777777777779</v>
      </c>
      <c r="Q4204">
        <v>0.81481481481481477</v>
      </c>
      <c r="R4204">
        <v>0.92129629629629628</v>
      </c>
      <c r="S4204">
        <v>0.02</v>
      </c>
      <c r="T4204">
        <v>0.01</v>
      </c>
      <c r="U4204">
        <v>1189140</v>
      </c>
      <c r="V4204" t="s">
        <v>1401</v>
      </c>
      <c r="W4204">
        <v>0.1602128367276611</v>
      </c>
      <c r="X4204">
        <v>2.8009546234869262E-3</v>
      </c>
      <c r="Y4204">
        <v>25600</v>
      </c>
      <c r="Z4204">
        <v>4096000</v>
      </c>
      <c r="AA4204">
        <v>655360000</v>
      </c>
      <c r="AB4204" t="s">
        <v>399</v>
      </c>
      <c r="AC4204" t="s">
        <v>1418</v>
      </c>
    </row>
    <row r="4205" spans="1:29" x14ac:dyDescent="0.25">
      <c r="A4205" t="s">
        <v>36</v>
      </c>
      <c r="B4205" t="s">
        <v>415</v>
      </c>
      <c r="C4205" t="s">
        <v>446</v>
      </c>
      <c r="D4205" t="s">
        <v>1133</v>
      </c>
      <c r="E4205">
        <v>140</v>
      </c>
      <c r="F4205">
        <v>2296647604.1700001</v>
      </c>
      <c r="G4205">
        <v>896325050</v>
      </c>
      <c r="H4205">
        <v>379728364.02999997</v>
      </c>
      <c r="I4205">
        <v>31</v>
      </c>
      <c r="J4205">
        <v>48</v>
      </c>
      <c r="K4205">
        <v>32</v>
      </c>
      <c r="L4205">
        <v>71265000</v>
      </c>
      <c r="M4205">
        <v>122</v>
      </c>
      <c r="N4205">
        <v>29</v>
      </c>
      <c r="O4205">
        <v>48</v>
      </c>
      <c r="P4205">
        <v>1.068965517241379</v>
      </c>
      <c r="Q4205">
        <v>1</v>
      </c>
      <c r="R4205">
        <v>1.0344827586206899</v>
      </c>
      <c r="S4205">
        <v>0.02</v>
      </c>
      <c r="T4205">
        <v>0.03</v>
      </c>
      <c r="U4205">
        <v>3563250</v>
      </c>
      <c r="V4205" t="s">
        <v>1401</v>
      </c>
      <c r="W4205">
        <v>0.16534028265395659</v>
      </c>
      <c r="X4205">
        <v>9.383681435286435E-3</v>
      </c>
      <c r="Y4205">
        <v>19600</v>
      </c>
      <c r="Z4205">
        <v>2744000</v>
      </c>
      <c r="AA4205">
        <v>384160000</v>
      </c>
      <c r="AB4205" t="s">
        <v>395</v>
      </c>
      <c r="AC4205" t="s">
        <v>1418</v>
      </c>
    </row>
    <row r="4206" spans="1:29" x14ac:dyDescent="0.25">
      <c r="A4206" t="s">
        <v>36</v>
      </c>
      <c r="B4206" t="s">
        <v>415</v>
      </c>
      <c r="C4206" t="s">
        <v>446</v>
      </c>
      <c r="D4206" t="s">
        <v>1114</v>
      </c>
      <c r="E4206">
        <v>123</v>
      </c>
      <c r="F4206">
        <v>1808999663.4300001</v>
      </c>
      <c r="G4206">
        <v>794466545</v>
      </c>
      <c r="H4206">
        <v>453505189</v>
      </c>
      <c r="I4206">
        <v>35</v>
      </c>
      <c r="J4206">
        <v>42</v>
      </c>
      <c r="K4206">
        <v>37</v>
      </c>
      <c r="L4206">
        <v>60918000</v>
      </c>
      <c r="M4206">
        <v>123</v>
      </c>
      <c r="N4206">
        <v>29</v>
      </c>
      <c r="O4206">
        <v>49</v>
      </c>
      <c r="P4206">
        <v>1.2068965517241379</v>
      </c>
      <c r="Q4206">
        <v>0.8571428571428571</v>
      </c>
      <c r="R4206">
        <v>1.032019704433498</v>
      </c>
      <c r="S4206">
        <v>3.5000000000000003E-2</v>
      </c>
      <c r="T4206">
        <v>0.01</v>
      </c>
      <c r="U4206">
        <v>2741310</v>
      </c>
      <c r="V4206" t="s">
        <v>1401</v>
      </c>
      <c r="W4206">
        <v>0.25069390457492952</v>
      </c>
      <c r="X4206">
        <v>6.0447158411675861E-3</v>
      </c>
      <c r="Y4206">
        <v>15129</v>
      </c>
      <c r="Z4206">
        <v>1860867</v>
      </c>
      <c r="AA4206">
        <v>228886641</v>
      </c>
      <c r="AB4206" t="s">
        <v>391</v>
      </c>
      <c r="AC4206" t="s">
        <v>1418</v>
      </c>
    </row>
    <row r="4207" spans="1:29" x14ac:dyDescent="0.25">
      <c r="A4207" t="s">
        <v>36</v>
      </c>
      <c r="B4207" t="s">
        <v>415</v>
      </c>
      <c r="C4207" t="s">
        <v>446</v>
      </c>
      <c r="D4207" t="s">
        <v>1120</v>
      </c>
      <c r="E4207">
        <v>129</v>
      </c>
      <c r="F4207">
        <v>2057540206</v>
      </c>
      <c r="G4207">
        <v>984379403</v>
      </c>
      <c r="H4207">
        <v>468998351</v>
      </c>
      <c r="I4207">
        <v>37</v>
      </c>
      <c r="J4207">
        <v>52</v>
      </c>
      <c r="K4207">
        <v>37</v>
      </c>
      <c r="L4207">
        <v>94530000</v>
      </c>
      <c r="M4207">
        <v>129</v>
      </c>
      <c r="N4207">
        <v>30</v>
      </c>
      <c r="O4207">
        <v>52</v>
      </c>
      <c r="P4207">
        <v>1.2333333333333329</v>
      </c>
      <c r="Q4207">
        <v>1</v>
      </c>
      <c r="R4207">
        <v>1.1166666666666669</v>
      </c>
      <c r="S4207">
        <v>3.5000000000000003E-2</v>
      </c>
      <c r="T4207">
        <v>0.03</v>
      </c>
      <c r="U4207">
        <v>6144450</v>
      </c>
      <c r="V4207" t="s">
        <v>1401</v>
      </c>
      <c r="W4207">
        <v>0.22794128135739569</v>
      </c>
      <c r="X4207">
        <v>1.3101218771662589E-2</v>
      </c>
      <c r="Y4207">
        <v>16641</v>
      </c>
      <c r="Z4207">
        <v>2146689</v>
      </c>
      <c r="AA4207">
        <v>276922881</v>
      </c>
      <c r="AB4207" t="s">
        <v>391</v>
      </c>
      <c r="AC4207" t="s">
        <v>1418</v>
      </c>
    </row>
    <row r="4208" spans="1:29" x14ac:dyDescent="0.25">
      <c r="A4208" t="s">
        <v>36</v>
      </c>
      <c r="B4208" t="s">
        <v>415</v>
      </c>
      <c r="C4208" t="s">
        <v>446</v>
      </c>
      <c r="D4208" t="s">
        <v>1139</v>
      </c>
      <c r="E4208">
        <v>100</v>
      </c>
      <c r="F4208">
        <v>1737505027.0699999</v>
      </c>
      <c r="G4208">
        <v>565749732</v>
      </c>
      <c r="H4208">
        <v>218894568.06999999</v>
      </c>
      <c r="I4208">
        <v>20</v>
      </c>
      <c r="J4208">
        <v>27</v>
      </c>
      <c r="K4208">
        <v>20</v>
      </c>
      <c r="L4208">
        <v>46721000</v>
      </c>
      <c r="M4208">
        <v>100</v>
      </c>
      <c r="N4208">
        <v>20</v>
      </c>
      <c r="O4208">
        <v>32</v>
      </c>
      <c r="P4208">
        <v>1</v>
      </c>
      <c r="Q4208">
        <v>0.84375</v>
      </c>
      <c r="R4208">
        <v>0.921875</v>
      </c>
      <c r="S4208">
        <v>0.02</v>
      </c>
      <c r="T4208">
        <v>0.01</v>
      </c>
      <c r="U4208">
        <v>1401630</v>
      </c>
      <c r="V4208" t="s">
        <v>1401</v>
      </c>
      <c r="W4208">
        <v>0.12598212071888371</v>
      </c>
      <c r="X4208">
        <v>6.4032196520827991E-3</v>
      </c>
      <c r="Y4208">
        <v>10000</v>
      </c>
      <c r="Z4208">
        <v>1000000</v>
      </c>
      <c r="AA4208">
        <v>100000000</v>
      </c>
      <c r="AB4208" t="s">
        <v>393</v>
      </c>
      <c r="AC4208" t="s">
        <v>1418</v>
      </c>
    </row>
    <row r="4209" spans="1:29" x14ac:dyDescent="0.25">
      <c r="A4209" t="s">
        <v>36</v>
      </c>
      <c r="B4209" t="s">
        <v>415</v>
      </c>
      <c r="C4209" t="s">
        <v>446</v>
      </c>
      <c r="D4209" t="s">
        <v>1128</v>
      </c>
      <c r="E4209">
        <v>150</v>
      </c>
      <c r="F4209">
        <v>2356599045</v>
      </c>
      <c r="G4209">
        <v>1004555373</v>
      </c>
      <c r="H4209">
        <v>429747059</v>
      </c>
      <c r="I4209">
        <v>30</v>
      </c>
      <c r="J4209">
        <v>42</v>
      </c>
      <c r="K4209">
        <v>30</v>
      </c>
      <c r="L4209">
        <v>62187000</v>
      </c>
      <c r="M4209">
        <v>140</v>
      </c>
      <c r="N4209">
        <v>27</v>
      </c>
      <c r="O4209">
        <v>48</v>
      </c>
      <c r="P4209">
        <v>1.1111111111111109</v>
      </c>
      <c r="Q4209">
        <v>0.875</v>
      </c>
      <c r="R4209">
        <v>0.99305555555555558</v>
      </c>
      <c r="S4209">
        <v>2.5000000000000001E-2</v>
      </c>
      <c r="T4209">
        <v>0.01</v>
      </c>
      <c r="U4209">
        <v>2176545</v>
      </c>
      <c r="V4209" t="s">
        <v>1401</v>
      </c>
      <c r="W4209">
        <v>0.18235900583588671</v>
      </c>
      <c r="X4209">
        <v>5.0647117982952853E-3</v>
      </c>
      <c r="Y4209">
        <v>22500</v>
      </c>
      <c r="Z4209">
        <v>3375000</v>
      </c>
      <c r="AA4209">
        <v>506250000</v>
      </c>
      <c r="AB4209" t="s">
        <v>397</v>
      </c>
      <c r="AC4209" t="s">
        <v>1418</v>
      </c>
    </row>
    <row r="4210" spans="1:29" x14ac:dyDescent="0.25">
      <c r="A4210" t="s">
        <v>36</v>
      </c>
      <c r="B4210" t="s">
        <v>415</v>
      </c>
      <c r="C4210" t="s">
        <v>446</v>
      </c>
      <c r="D4210" t="s">
        <v>1130</v>
      </c>
      <c r="E4210">
        <v>122</v>
      </c>
      <c r="F4210">
        <v>1777423228</v>
      </c>
      <c r="G4210">
        <v>814817393</v>
      </c>
      <c r="H4210">
        <v>565429384</v>
      </c>
      <c r="I4210">
        <v>40</v>
      </c>
      <c r="J4210">
        <v>52</v>
      </c>
      <c r="K4210">
        <v>40</v>
      </c>
      <c r="L4210">
        <v>117481000</v>
      </c>
      <c r="M4210">
        <v>122</v>
      </c>
      <c r="N4210">
        <v>29</v>
      </c>
      <c r="O4210">
        <v>48</v>
      </c>
      <c r="P4210">
        <v>1.3793103448275861</v>
      </c>
      <c r="Q4210">
        <v>1.083333333333333</v>
      </c>
      <c r="R4210">
        <v>1.2313218390804599</v>
      </c>
      <c r="S4210">
        <v>3.5000000000000003E-2</v>
      </c>
      <c r="T4210">
        <v>0.03</v>
      </c>
      <c r="U4210">
        <v>7636265</v>
      </c>
      <c r="V4210" t="s">
        <v>1401</v>
      </c>
      <c r="W4210">
        <v>0.31811747201944413</v>
      </c>
      <c r="X4210">
        <v>1.3505249667038879E-2</v>
      </c>
      <c r="Y4210">
        <v>14884</v>
      </c>
      <c r="Z4210">
        <v>1815848</v>
      </c>
      <c r="AA4210">
        <v>221533456</v>
      </c>
      <c r="AB4210" t="s">
        <v>391</v>
      </c>
      <c r="AC4210" t="s">
        <v>1418</v>
      </c>
    </row>
    <row r="4211" spans="1:29" x14ac:dyDescent="0.25">
      <c r="A4211" t="s">
        <v>37</v>
      </c>
      <c r="B4211" t="s">
        <v>415</v>
      </c>
      <c r="C4211" t="s">
        <v>446</v>
      </c>
      <c r="D4211" t="s">
        <v>1130</v>
      </c>
      <c r="E4211">
        <v>128</v>
      </c>
      <c r="F4211">
        <v>1831492923.8</v>
      </c>
      <c r="G4211">
        <v>779118650</v>
      </c>
      <c r="H4211">
        <v>563761009.07000005</v>
      </c>
      <c r="I4211">
        <v>40</v>
      </c>
      <c r="J4211">
        <v>56</v>
      </c>
      <c r="K4211">
        <v>40</v>
      </c>
      <c r="L4211">
        <v>75584000</v>
      </c>
      <c r="M4211">
        <v>128</v>
      </c>
      <c r="N4211">
        <v>35</v>
      </c>
      <c r="O4211">
        <v>53</v>
      </c>
      <c r="P4211">
        <v>1.142857142857143</v>
      </c>
      <c r="Q4211">
        <v>1.0566037735849061</v>
      </c>
      <c r="R4211">
        <v>1.0997304582210241</v>
      </c>
      <c r="S4211">
        <v>2.5000000000000001E-2</v>
      </c>
      <c r="T4211">
        <v>0.03</v>
      </c>
      <c r="U4211">
        <v>4157120</v>
      </c>
      <c r="V4211" t="s">
        <v>1401</v>
      </c>
      <c r="W4211">
        <v>0.3078150080428938</v>
      </c>
      <c r="X4211">
        <v>7.3739047807824297E-3</v>
      </c>
      <c r="Y4211">
        <v>16384</v>
      </c>
      <c r="Z4211">
        <v>2097152</v>
      </c>
      <c r="AA4211">
        <v>268435456</v>
      </c>
      <c r="AB4211" t="s">
        <v>391</v>
      </c>
      <c r="AC4211" t="s">
        <v>1418</v>
      </c>
    </row>
    <row r="4212" spans="1:29" x14ac:dyDescent="0.25">
      <c r="A4212" t="s">
        <v>37</v>
      </c>
      <c r="B4212" t="s">
        <v>415</v>
      </c>
      <c r="C4212" t="s">
        <v>446</v>
      </c>
      <c r="D4212" t="s">
        <v>1114</v>
      </c>
      <c r="E4212">
        <v>136</v>
      </c>
      <c r="F4212">
        <v>2121358488.8299999</v>
      </c>
      <c r="G4212">
        <v>840788246</v>
      </c>
      <c r="H4212">
        <v>491028845</v>
      </c>
      <c r="I4212">
        <v>37</v>
      </c>
      <c r="J4212">
        <v>63</v>
      </c>
      <c r="K4212">
        <v>38</v>
      </c>
      <c r="L4212">
        <v>100985000</v>
      </c>
      <c r="M4212">
        <v>136</v>
      </c>
      <c r="N4212">
        <v>37</v>
      </c>
      <c r="O4212">
        <v>56</v>
      </c>
      <c r="P4212">
        <v>1</v>
      </c>
      <c r="Q4212">
        <v>1.125</v>
      </c>
      <c r="R4212">
        <v>1.0625</v>
      </c>
      <c r="S4212">
        <v>0.02</v>
      </c>
      <c r="T4212">
        <v>4.4999999999999998E-2</v>
      </c>
      <c r="U4212">
        <v>6564025</v>
      </c>
      <c r="V4212" t="s">
        <v>1401</v>
      </c>
      <c r="W4212">
        <v>0.23146905512930011</v>
      </c>
      <c r="X4212">
        <v>1.336790102422598E-2</v>
      </c>
      <c r="Y4212">
        <v>18496</v>
      </c>
      <c r="Z4212">
        <v>2515456</v>
      </c>
      <c r="AA4212">
        <v>342102016</v>
      </c>
      <c r="AB4212" t="s">
        <v>396</v>
      </c>
      <c r="AC4212" t="s">
        <v>1418</v>
      </c>
    </row>
    <row r="4213" spans="1:29" x14ac:dyDescent="0.25">
      <c r="A4213" t="s">
        <v>37</v>
      </c>
      <c r="B4213" t="s">
        <v>415</v>
      </c>
      <c r="C4213" t="s">
        <v>446</v>
      </c>
      <c r="D4213" t="s">
        <v>1138</v>
      </c>
      <c r="E4213">
        <v>127</v>
      </c>
      <c r="F4213">
        <v>1900447203</v>
      </c>
      <c r="G4213">
        <v>761775305</v>
      </c>
      <c r="H4213">
        <v>371097500</v>
      </c>
      <c r="I4213">
        <v>29</v>
      </c>
      <c r="J4213">
        <v>38</v>
      </c>
      <c r="K4213">
        <v>29</v>
      </c>
      <c r="L4213">
        <v>60532000</v>
      </c>
      <c r="M4213">
        <v>127</v>
      </c>
      <c r="N4213">
        <v>28</v>
      </c>
      <c r="O4213">
        <v>42</v>
      </c>
      <c r="P4213">
        <v>1.035714285714286</v>
      </c>
      <c r="Q4213">
        <v>0.90476190476190477</v>
      </c>
      <c r="R4213">
        <v>0.97023809523809523</v>
      </c>
      <c r="S4213">
        <v>0.02</v>
      </c>
      <c r="T4213">
        <v>1.4999999999999999E-2</v>
      </c>
      <c r="U4213">
        <v>2118620</v>
      </c>
      <c r="V4213" t="s">
        <v>1401</v>
      </c>
      <c r="W4213">
        <v>0.19526851333422701</v>
      </c>
      <c r="X4213">
        <v>5.7090656768100032E-3</v>
      </c>
      <c r="Y4213">
        <v>16129</v>
      </c>
      <c r="Z4213">
        <v>2048383</v>
      </c>
      <c r="AA4213">
        <v>260144641</v>
      </c>
      <c r="AB4213" t="s">
        <v>391</v>
      </c>
      <c r="AC4213" t="s">
        <v>1418</v>
      </c>
    </row>
    <row r="4214" spans="1:29" x14ac:dyDescent="0.25">
      <c r="A4214" t="s">
        <v>37</v>
      </c>
      <c r="B4214" t="s">
        <v>415</v>
      </c>
      <c r="C4214" t="s">
        <v>446</v>
      </c>
      <c r="D4214" t="s">
        <v>1135</v>
      </c>
      <c r="E4214">
        <v>122</v>
      </c>
      <c r="F4214">
        <v>1923950011</v>
      </c>
      <c r="G4214">
        <v>751033702</v>
      </c>
      <c r="H4214">
        <v>574554612</v>
      </c>
      <c r="I4214">
        <v>44</v>
      </c>
      <c r="J4214">
        <v>61</v>
      </c>
      <c r="K4214">
        <v>44</v>
      </c>
      <c r="L4214">
        <v>77529000</v>
      </c>
      <c r="M4214">
        <v>122</v>
      </c>
      <c r="N4214">
        <v>27</v>
      </c>
      <c r="O4214">
        <v>40</v>
      </c>
      <c r="P4214">
        <v>1.62962962962963</v>
      </c>
      <c r="Q4214">
        <v>1.5249999999999999</v>
      </c>
      <c r="R4214">
        <v>1.5773148148148151</v>
      </c>
      <c r="S4214">
        <v>0.05</v>
      </c>
      <c r="T4214">
        <v>0.08</v>
      </c>
      <c r="U4214">
        <v>10078770</v>
      </c>
      <c r="V4214" t="s">
        <v>1401</v>
      </c>
      <c r="W4214">
        <v>0.29863281723279661</v>
      </c>
      <c r="X4214">
        <v>1.7541883381487849E-2</v>
      </c>
      <c r="Y4214">
        <v>14884</v>
      </c>
      <c r="Z4214">
        <v>1815848</v>
      </c>
      <c r="AA4214">
        <v>221533456</v>
      </c>
      <c r="AB4214" t="s">
        <v>391</v>
      </c>
      <c r="AC4214" t="s">
        <v>1418</v>
      </c>
    </row>
    <row r="4215" spans="1:29" x14ac:dyDescent="0.25">
      <c r="A4215" t="s">
        <v>37</v>
      </c>
      <c r="B4215" t="s">
        <v>415</v>
      </c>
      <c r="C4215" t="s">
        <v>446</v>
      </c>
      <c r="D4215" t="s">
        <v>1128</v>
      </c>
      <c r="E4215">
        <v>114</v>
      </c>
      <c r="F4215">
        <v>1539328428</v>
      </c>
      <c r="G4215">
        <v>748891619</v>
      </c>
      <c r="H4215">
        <v>448278090</v>
      </c>
      <c r="I4215">
        <v>38</v>
      </c>
      <c r="J4215">
        <v>59</v>
      </c>
      <c r="K4215">
        <v>39</v>
      </c>
      <c r="L4215">
        <v>82112000</v>
      </c>
      <c r="M4215">
        <v>114</v>
      </c>
      <c r="N4215">
        <v>31</v>
      </c>
      <c r="O4215">
        <v>47</v>
      </c>
      <c r="P4215">
        <v>1.225806451612903</v>
      </c>
      <c r="Q4215">
        <v>1.2553191489361699</v>
      </c>
      <c r="R4215">
        <v>1.240562800274537</v>
      </c>
      <c r="S4215">
        <v>3.5000000000000003E-2</v>
      </c>
      <c r="T4215">
        <v>5.5E-2</v>
      </c>
      <c r="U4215">
        <v>7390080</v>
      </c>
      <c r="V4215" t="s">
        <v>1401</v>
      </c>
      <c r="W4215">
        <v>0.2912166642582138</v>
      </c>
      <c r="X4215">
        <v>1.6485481144081791E-2</v>
      </c>
      <c r="Y4215">
        <v>12996</v>
      </c>
      <c r="Z4215">
        <v>1481544</v>
      </c>
      <c r="AA4215">
        <v>168896016</v>
      </c>
      <c r="AB4215" t="s">
        <v>394</v>
      </c>
      <c r="AC4215" t="s">
        <v>1418</v>
      </c>
    </row>
    <row r="4216" spans="1:29" x14ac:dyDescent="0.25">
      <c r="A4216" t="s">
        <v>37</v>
      </c>
      <c r="B4216" t="s">
        <v>415</v>
      </c>
      <c r="C4216" t="s">
        <v>446</v>
      </c>
      <c r="D4216" t="s">
        <v>1140</v>
      </c>
      <c r="E4216">
        <v>100</v>
      </c>
      <c r="F4216">
        <v>1881470276</v>
      </c>
      <c r="G4216">
        <v>580219207</v>
      </c>
      <c r="H4216">
        <v>480669709</v>
      </c>
      <c r="I4216">
        <v>28</v>
      </c>
      <c r="J4216">
        <v>52</v>
      </c>
      <c r="K4216">
        <v>28</v>
      </c>
      <c r="L4216">
        <v>85393000</v>
      </c>
      <c r="M4216">
        <v>100</v>
      </c>
      <c r="N4216">
        <v>22</v>
      </c>
      <c r="O4216">
        <v>33</v>
      </c>
      <c r="P4216">
        <v>1.2727272727272729</v>
      </c>
      <c r="Q4216">
        <v>1.5757575757575759</v>
      </c>
      <c r="R4216">
        <v>1.4242424242424241</v>
      </c>
      <c r="S4216">
        <v>3.5000000000000003E-2</v>
      </c>
      <c r="T4216">
        <v>0.08</v>
      </c>
      <c r="U4216">
        <v>9820195</v>
      </c>
      <c r="V4216" t="s">
        <v>1401</v>
      </c>
      <c r="W4216">
        <v>0.25547557946113408</v>
      </c>
      <c r="X4216">
        <v>2.0430234766468301E-2</v>
      </c>
      <c r="Y4216">
        <v>10000</v>
      </c>
      <c r="Z4216">
        <v>1000000</v>
      </c>
      <c r="AA4216">
        <v>100000000</v>
      </c>
      <c r="AB4216" t="s">
        <v>393</v>
      </c>
      <c r="AC4216" t="s">
        <v>1418</v>
      </c>
    </row>
    <row r="4217" spans="1:29" x14ac:dyDescent="0.25">
      <c r="A4217" t="s">
        <v>37</v>
      </c>
      <c r="B4217" t="s">
        <v>415</v>
      </c>
      <c r="C4217" t="s">
        <v>446</v>
      </c>
      <c r="D4217" t="s">
        <v>1123</v>
      </c>
      <c r="E4217">
        <v>149</v>
      </c>
      <c r="F4217">
        <v>2159984617.0799999</v>
      </c>
      <c r="G4217">
        <v>857373811</v>
      </c>
      <c r="H4217">
        <v>304422587.89999998</v>
      </c>
      <c r="I4217">
        <v>25</v>
      </c>
      <c r="J4217">
        <v>40</v>
      </c>
      <c r="K4217">
        <v>25</v>
      </c>
      <c r="L4217">
        <v>69607000</v>
      </c>
      <c r="M4217">
        <v>109</v>
      </c>
      <c r="N4217">
        <v>30</v>
      </c>
      <c r="O4217">
        <v>45</v>
      </c>
      <c r="P4217">
        <v>0.83333333333333337</v>
      </c>
      <c r="Q4217">
        <v>0.88888888888888884</v>
      </c>
      <c r="R4217">
        <v>0.86111111111111116</v>
      </c>
      <c r="S4217">
        <v>0.01</v>
      </c>
      <c r="T4217">
        <v>0.01</v>
      </c>
      <c r="U4217">
        <v>1392140</v>
      </c>
      <c r="V4217" t="s">
        <v>1401</v>
      </c>
      <c r="W4217">
        <v>0.140937387003958</v>
      </c>
      <c r="X4217">
        <v>4.5730509342404814E-3</v>
      </c>
      <c r="Y4217">
        <v>22201</v>
      </c>
      <c r="Z4217">
        <v>3307949</v>
      </c>
      <c r="AA4217">
        <v>492884401</v>
      </c>
      <c r="AB4217" t="s">
        <v>395</v>
      </c>
      <c r="AC4217" t="s">
        <v>1418</v>
      </c>
    </row>
    <row r="4218" spans="1:29" x14ac:dyDescent="0.25">
      <c r="A4218" t="s">
        <v>37</v>
      </c>
      <c r="B4218" t="s">
        <v>415</v>
      </c>
      <c r="C4218" t="s">
        <v>446</v>
      </c>
      <c r="D4218" t="s">
        <v>1118</v>
      </c>
      <c r="E4218">
        <v>167</v>
      </c>
      <c r="F4218">
        <v>2884641806.9200001</v>
      </c>
      <c r="G4218">
        <v>1031821461</v>
      </c>
      <c r="H4218">
        <v>652953085</v>
      </c>
      <c r="I4218">
        <v>41</v>
      </c>
      <c r="J4218">
        <v>57</v>
      </c>
      <c r="K4218">
        <v>41</v>
      </c>
      <c r="L4218">
        <v>78877030</v>
      </c>
      <c r="M4218">
        <v>135</v>
      </c>
      <c r="N4218">
        <v>37</v>
      </c>
      <c r="O4218">
        <v>56</v>
      </c>
      <c r="P4218">
        <v>1.1081081081081079</v>
      </c>
      <c r="Q4218">
        <v>1.017857142857143</v>
      </c>
      <c r="R4218">
        <v>1.062982625482626</v>
      </c>
      <c r="S4218">
        <v>2.5000000000000001E-2</v>
      </c>
      <c r="T4218">
        <v>0.03</v>
      </c>
      <c r="U4218">
        <v>4338236.6500000004</v>
      </c>
      <c r="V4218" t="s">
        <v>1401</v>
      </c>
      <c r="W4218">
        <v>0.226354996115505</v>
      </c>
      <c r="X4218">
        <v>6.6440250450765549E-3</v>
      </c>
      <c r="Y4218">
        <v>27889</v>
      </c>
      <c r="Z4218">
        <v>4657463</v>
      </c>
      <c r="AA4218">
        <v>777796321</v>
      </c>
      <c r="AB4218" t="s">
        <v>399</v>
      </c>
      <c r="AC4218" t="s">
        <v>1418</v>
      </c>
    </row>
    <row r="4219" spans="1:29" x14ac:dyDescent="0.25">
      <c r="A4219" t="s">
        <v>37</v>
      </c>
      <c r="B4219" t="s">
        <v>415</v>
      </c>
      <c r="C4219" t="s">
        <v>446</v>
      </c>
      <c r="D4219" t="s">
        <v>1141</v>
      </c>
      <c r="E4219">
        <v>100</v>
      </c>
      <c r="F4219">
        <v>1642468467.9000001</v>
      </c>
      <c r="G4219">
        <v>643886500</v>
      </c>
      <c r="H4219">
        <v>403819470</v>
      </c>
      <c r="I4219">
        <v>28</v>
      </c>
      <c r="J4219">
        <v>41</v>
      </c>
      <c r="K4219">
        <v>28</v>
      </c>
      <c r="L4219">
        <v>74259000</v>
      </c>
      <c r="M4219">
        <v>100</v>
      </c>
      <c r="N4219">
        <v>22</v>
      </c>
      <c r="O4219">
        <v>33</v>
      </c>
      <c r="P4219">
        <v>1.2727272727272729</v>
      </c>
      <c r="Q4219">
        <v>1.242424242424242</v>
      </c>
      <c r="R4219">
        <v>1.257575757575758</v>
      </c>
      <c r="S4219">
        <v>3.5000000000000003E-2</v>
      </c>
      <c r="T4219">
        <v>5.5E-2</v>
      </c>
      <c r="U4219">
        <v>6683310</v>
      </c>
      <c r="V4219" t="s">
        <v>1401</v>
      </c>
      <c r="W4219">
        <v>0.24586132269334141</v>
      </c>
      <c r="X4219">
        <v>1.6550242116854842E-2</v>
      </c>
      <c r="Y4219">
        <v>10000</v>
      </c>
      <c r="Z4219">
        <v>1000000</v>
      </c>
      <c r="AA4219">
        <v>100000000</v>
      </c>
      <c r="AB4219" t="s">
        <v>393</v>
      </c>
      <c r="AC4219" t="s">
        <v>1418</v>
      </c>
    </row>
    <row r="4220" spans="1:29" x14ac:dyDescent="0.25">
      <c r="A4220" t="s">
        <v>37</v>
      </c>
      <c r="B4220" t="s">
        <v>415</v>
      </c>
      <c r="C4220" t="s">
        <v>446</v>
      </c>
      <c r="D4220" t="s">
        <v>1112</v>
      </c>
      <c r="E4220">
        <v>131</v>
      </c>
      <c r="F4220">
        <v>2155952380</v>
      </c>
      <c r="G4220">
        <v>866224400</v>
      </c>
      <c r="H4220">
        <v>436155236</v>
      </c>
      <c r="I4220">
        <v>33</v>
      </c>
      <c r="J4220">
        <v>41</v>
      </c>
      <c r="K4220">
        <v>33</v>
      </c>
      <c r="L4220">
        <v>45614000</v>
      </c>
      <c r="M4220">
        <v>118</v>
      </c>
      <c r="N4220">
        <v>32</v>
      </c>
      <c r="O4220">
        <v>49</v>
      </c>
      <c r="P4220">
        <v>1.03125</v>
      </c>
      <c r="Q4220">
        <v>0.83673469387755106</v>
      </c>
      <c r="R4220">
        <v>0.93399234693877553</v>
      </c>
      <c r="S4220">
        <v>0.02</v>
      </c>
      <c r="T4220">
        <v>0.01</v>
      </c>
      <c r="U4220">
        <v>1368420</v>
      </c>
      <c r="V4220" t="s">
        <v>1401</v>
      </c>
      <c r="W4220">
        <v>0.20230281524121599</v>
      </c>
      <c r="X4220">
        <v>3.1374609016501642E-3</v>
      </c>
      <c r="Y4220">
        <v>17161</v>
      </c>
      <c r="Z4220">
        <v>2248091</v>
      </c>
      <c r="AA4220">
        <v>294499921</v>
      </c>
      <c r="AB4220" t="s">
        <v>396</v>
      </c>
      <c r="AC4220" t="s">
        <v>1418</v>
      </c>
    </row>
    <row r="4221" spans="1:29" x14ac:dyDescent="0.25">
      <c r="A4221" t="s">
        <v>37</v>
      </c>
      <c r="B4221" t="s">
        <v>415</v>
      </c>
      <c r="C4221" t="s">
        <v>446</v>
      </c>
      <c r="D4221" t="s">
        <v>1129</v>
      </c>
      <c r="E4221">
        <v>120</v>
      </c>
      <c r="F4221">
        <v>1704966063.2</v>
      </c>
      <c r="G4221">
        <v>734923328</v>
      </c>
      <c r="H4221">
        <v>394263387.19999999</v>
      </c>
      <c r="I4221">
        <v>31</v>
      </c>
      <c r="J4221">
        <v>57</v>
      </c>
      <c r="K4221">
        <v>31</v>
      </c>
      <c r="L4221">
        <v>138064000</v>
      </c>
      <c r="M4221">
        <v>120</v>
      </c>
      <c r="N4221">
        <v>33</v>
      </c>
      <c r="O4221">
        <v>50</v>
      </c>
      <c r="P4221">
        <v>0.93939393939393945</v>
      </c>
      <c r="Q4221">
        <v>1.1399999999999999</v>
      </c>
      <c r="R4221">
        <v>1.03969696969697</v>
      </c>
      <c r="S4221">
        <v>1.4999999999999999E-2</v>
      </c>
      <c r="T4221">
        <v>4.4999999999999998E-2</v>
      </c>
      <c r="U4221">
        <v>8283840</v>
      </c>
      <c r="V4221" t="s">
        <v>1401</v>
      </c>
      <c r="W4221">
        <v>0.23124412603264299</v>
      </c>
      <c r="X4221">
        <v>2.1010928909302489E-2</v>
      </c>
      <c r="Y4221">
        <v>14400</v>
      </c>
      <c r="Z4221">
        <v>1728000</v>
      </c>
      <c r="AA4221">
        <v>207360000</v>
      </c>
      <c r="AB4221" t="s">
        <v>391</v>
      </c>
      <c r="AC4221" t="s">
        <v>1418</v>
      </c>
    </row>
    <row r="4222" spans="1:29" x14ac:dyDescent="0.25">
      <c r="A4222" t="s">
        <v>37</v>
      </c>
      <c r="B4222" t="s">
        <v>415</v>
      </c>
      <c r="C4222" t="s">
        <v>446</v>
      </c>
      <c r="D4222" t="s">
        <v>1120</v>
      </c>
      <c r="E4222">
        <v>126</v>
      </c>
      <c r="F4222">
        <v>2270157978</v>
      </c>
      <c r="G4222">
        <v>847173083</v>
      </c>
      <c r="H4222">
        <v>538184599</v>
      </c>
      <c r="I4222">
        <v>35</v>
      </c>
      <c r="J4222">
        <v>44</v>
      </c>
      <c r="K4222">
        <v>35</v>
      </c>
      <c r="L4222">
        <v>70479000</v>
      </c>
      <c r="M4222">
        <v>126</v>
      </c>
      <c r="N4222">
        <v>35</v>
      </c>
      <c r="O4222">
        <v>52</v>
      </c>
      <c r="P4222">
        <v>1</v>
      </c>
      <c r="Q4222">
        <v>0.84615384615384615</v>
      </c>
      <c r="R4222">
        <v>0.92307692307692313</v>
      </c>
      <c r="S4222">
        <v>0.02</v>
      </c>
      <c r="T4222">
        <v>0.01</v>
      </c>
      <c r="U4222">
        <v>2114370</v>
      </c>
      <c r="V4222" t="s">
        <v>1401</v>
      </c>
      <c r="W4222">
        <v>0.2370692278755589</v>
      </c>
      <c r="X4222">
        <v>3.9287077406687356E-3</v>
      </c>
      <c r="Y4222">
        <v>15876</v>
      </c>
      <c r="Z4222">
        <v>2000376</v>
      </c>
      <c r="AA4222">
        <v>252047376</v>
      </c>
      <c r="AB4222" t="s">
        <v>391</v>
      </c>
      <c r="AC4222" t="s">
        <v>1418</v>
      </c>
    </row>
    <row r="4223" spans="1:29" x14ac:dyDescent="0.25">
      <c r="A4223" t="s">
        <v>37</v>
      </c>
      <c r="B4223" t="s">
        <v>415</v>
      </c>
      <c r="C4223" t="s">
        <v>446</v>
      </c>
      <c r="D4223" t="s">
        <v>1142</v>
      </c>
      <c r="E4223">
        <v>100</v>
      </c>
      <c r="F4223">
        <v>1591496397.2</v>
      </c>
      <c r="G4223">
        <v>501679624</v>
      </c>
      <c r="H4223">
        <v>271054507</v>
      </c>
      <c r="I4223">
        <v>23</v>
      </c>
      <c r="J4223">
        <v>40</v>
      </c>
      <c r="K4223">
        <v>23</v>
      </c>
      <c r="L4223">
        <v>56390000</v>
      </c>
      <c r="M4223">
        <v>100</v>
      </c>
      <c r="N4223">
        <v>22</v>
      </c>
      <c r="O4223">
        <v>33</v>
      </c>
      <c r="P4223">
        <v>1.045454545454545</v>
      </c>
      <c r="Q4223">
        <v>1.2121212121212119</v>
      </c>
      <c r="R4223">
        <v>1.1287878787878789</v>
      </c>
      <c r="S4223">
        <v>0.02</v>
      </c>
      <c r="T4223">
        <v>5.5E-2</v>
      </c>
      <c r="U4223">
        <v>4229250</v>
      </c>
      <c r="V4223" t="s">
        <v>1401</v>
      </c>
      <c r="W4223">
        <v>0.17031424480563059</v>
      </c>
      <c r="X4223">
        <v>1.5602950295159641E-2</v>
      </c>
      <c r="Y4223">
        <v>10000</v>
      </c>
      <c r="Z4223">
        <v>1000000</v>
      </c>
      <c r="AA4223">
        <v>100000000</v>
      </c>
      <c r="AB4223" t="s">
        <v>393</v>
      </c>
      <c r="AC4223" t="s">
        <v>1418</v>
      </c>
    </row>
    <row r="4224" spans="1:29" x14ac:dyDescent="0.25">
      <c r="A4224" t="s">
        <v>37</v>
      </c>
      <c r="B4224" t="s">
        <v>415</v>
      </c>
      <c r="C4224" t="s">
        <v>446</v>
      </c>
      <c r="D4224" t="s">
        <v>1137</v>
      </c>
      <c r="E4224">
        <v>116</v>
      </c>
      <c r="F4224">
        <v>1949414949</v>
      </c>
      <c r="G4224">
        <v>731319848</v>
      </c>
      <c r="H4224">
        <v>484203252</v>
      </c>
      <c r="I4224">
        <v>27</v>
      </c>
      <c r="J4224">
        <v>40</v>
      </c>
      <c r="K4224">
        <v>28</v>
      </c>
      <c r="L4224">
        <v>92200000</v>
      </c>
      <c r="M4224">
        <v>116</v>
      </c>
      <c r="N4224">
        <v>26</v>
      </c>
      <c r="O4224">
        <v>38</v>
      </c>
      <c r="P4224">
        <v>1.038461538461539</v>
      </c>
      <c r="Q4224">
        <v>1.0526315789473679</v>
      </c>
      <c r="R4224">
        <v>1.045546558704453</v>
      </c>
      <c r="S4224">
        <v>0.02</v>
      </c>
      <c r="T4224">
        <v>0.03</v>
      </c>
      <c r="U4224">
        <v>4610000</v>
      </c>
      <c r="V4224" t="s">
        <v>1401</v>
      </c>
      <c r="W4224">
        <v>0.248383881660692</v>
      </c>
      <c r="X4224">
        <v>9.5207952052333601E-3</v>
      </c>
      <c r="Y4224">
        <v>13456</v>
      </c>
      <c r="Z4224">
        <v>1560896</v>
      </c>
      <c r="AA4224">
        <v>181063936</v>
      </c>
      <c r="AB4224" t="s">
        <v>394</v>
      </c>
      <c r="AC4224" t="s">
        <v>1418</v>
      </c>
    </row>
    <row r="4225" spans="1:29" x14ac:dyDescent="0.25">
      <c r="A4225" t="s">
        <v>37</v>
      </c>
      <c r="B4225" t="s">
        <v>415</v>
      </c>
      <c r="C4225" t="s">
        <v>446</v>
      </c>
      <c r="D4225" t="s">
        <v>1115</v>
      </c>
      <c r="E4225">
        <v>144</v>
      </c>
      <c r="F4225">
        <v>2578443593.4299998</v>
      </c>
      <c r="G4225">
        <v>933547545</v>
      </c>
      <c r="H4225">
        <v>490744991</v>
      </c>
      <c r="I4225">
        <v>33</v>
      </c>
      <c r="J4225">
        <v>49</v>
      </c>
      <c r="K4225">
        <v>34</v>
      </c>
      <c r="L4225">
        <v>54798000</v>
      </c>
      <c r="M4225">
        <v>144</v>
      </c>
      <c r="N4225">
        <v>40</v>
      </c>
      <c r="O4225">
        <v>59</v>
      </c>
      <c r="P4225">
        <v>0.82499999999999996</v>
      </c>
      <c r="Q4225">
        <v>0.83050847457627119</v>
      </c>
      <c r="R4225">
        <v>0.82775423728813557</v>
      </c>
      <c r="S4225">
        <v>0.01</v>
      </c>
      <c r="T4225">
        <v>0.01</v>
      </c>
      <c r="U4225">
        <v>1095960</v>
      </c>
      <c r="V4225" t="s">
        <v>1401</v>
      </c>
      <c r="W4225">
        <v>0.1903260526041532</v>
      </c>
      <c r="X4225">
        <v>2.2332576390983478E-3</v>
      </c>
      <c r="Y4225">
        <v>20736</v>
      </c>
      <c r="Z4225">
        <v>2985984</v>
      </c>
      <c r="AA4225">
        <v>429981696</v>
      </c>
      <c r="AB4225" t="s">
        <v>395</v>
      </c>
      <c r="AC4225" t="s">
        <v>1418</v>
      </c>
    </row>
    <row r="4226" spans="1:29" x14ac:dyDescent="0.25">
      <c r="A4226" t="s">
        <v>37</v>
      </c>
      <c r="B4226" t="s">
        <v>415</v>
      </c>
      <c r="C4226" t="s">
        <v>446</v>
      </c>
      <c r="D4226" t="s">
        <v>1136</v>
      </c>
      <c r="E4226">
        <v>153</v>
      </c>
      <c r="F4226">
        <v>2826648790.1700001</v>
      </c>
      <c r="G4226">
        <v>984751821</v>
      </c>
      <c r="H4226">
        <v>425466893</v>
      </c>
      <c r="I4226">
        <v>30</v>
      </c>
      <c r="J4226">
        <v>34</v>
      </c>
      <c r="K4226">
        <v>31</v>
      </c>
      <c r="L4226">
        <v>46924030</v>
      </c>
      <c r="M4226">
        <v>122</v>
      </c>
      <c r="N4226">
        <v>27</v>
      </c>
      <c r="O4226">
        <v>40</v>
      </c>
      <c r="P4226">
        <v>1.1111111111111109</v>
      </c>
      <c r="Q4226">
        <v>0.85</v>
      </c>
      <c r="R4226">
        <v>0.98055555555555551</v>
      </c>
      <c r="S4226">
        <v>2.5000000000000001E-2</v>
      </c>
      <c r="T4226">
        <v>0.01</v>
      </c>
      <c r="U4226">
        <v>1642341.05</v>
      </c>
      <c r="V4226" t="s">
        <v>1401</v>
      </c>
      <c r="W4226">
        <v>0.15051989991809761</v>
      </c>
      <c r="X4226">
        <v>3.8600912950470159E-3</v>
      </c>
      <c r="Y4226">
        <v>23409</v>
      </c>
      <c r="Z4226">
        <v>3581577</v>
      </c>
      <c r="AA4226">
        <v>547981281</v>
      </c>
      <c r="AB4226" t="s">
        <v>397</v>
      </c>
      <c r="AC4226" t="s">
        <v>1418</v>
      </c>
    </row>
    <row r="4227" spans="1:29" x14ac:dyDescent="0.25">
      <c r="A4227" t="s">
        <v>37</v>
      </c>
      <c r="B4227" t="s">
        <v>415</v>
      </c>
      <c r="C4227" t="s">
        <v>446</v>
      </c>
      <c r="D4227" t="s">
        <v>1132</v>
      </c>
      <c r="E4227">
        <v>116</v>
      </c>
      <c r="F4227">
        <v>2037033665.05</v>
      </c>
      <c r="G4227">
        <v>779478144</v>
      </c>
      <c r="H4227">
        <v>443349307.05000001</v>
      </c>
      <c r="I4227">
        <v>31</v>
      </c>
      <c r="J4227">
        <v>39</v>
      </c>
      <c r="K4227">
        <v>31</v>
      </c>
      <c r="L4227">
        <v>50333026</v>
      </c>
      <c r="M4227">
        <v>104</v>
      </c>
      <c r="N4227">
        <v>29</v>
      </c>
      <c r="O4227">
        <v>43</v>
      </c>
      <c r="P4227">
        <v>1.068965517241379</v>
      </c>
      <c r="Q4227">
        <v>0.90697674418604646</v>
      </c>
      <c r="R4227">
        <v>0.9879711307137129</v>
      </c>
      <c r="S4227">
        <v>0.02</v>
      </c>
      <c r="T4227">
        <v>1.4999999999999999E-2</v>
      </c>
      <c r="U4227">
        <v>1761655.91</v>
      </c>
      <c r="V4227" t="s">
        <v>1401</v>
      </c>
      <c r="W4227">
        <v>0.2176445655546482</v>
      </c>
      <c r="X4227">
        <v>3.9735167778244072E-3</v>
      </c>
      <c r="Y4227">
        <v>13456</v>
      </c>
      <c r="Z4227">
        <v>1560896</v>
      </c>
      <c r="AA4227">
        <v>181063936</v>
      </c>
      <c r="AB4227" t="s">
        <v>394</v>
      </c>
      <c r="AC4227" t="s">
        <v>1418</v>
      </c>
    </row>
    <row r="4228" spans="1:29" x14ac:dyDescent="0.25">
      <c r="A4228" t="s">
        <v>37</v>
      </c>
      <c r="B4228" t="s">
        <v>415</v>
      </c>
      <c r="C4228" t="s">
        <v>446</v>
      </c>
      <c r="D4228" t="s">
        <v>1126</v>
      </c>
      <c r="E4228">
        <v>171</v>
      </c>
      <c r="F4228">
        <v>2839011779</v>
      </c>
      <c r="G4228">
        <v>968280206</v>
      </c>
      <c r="H4228">
        <v>902099318</v>
      </c>
      <c r="I4228">
        <v>62</v>
      </c>
      <c r="J4228">
        <v>79</v>
      </c>
      <c r="K4228">
        <v>62</v>
      </c>
      <c r="L4228">
        <v>125036000</v>
      </c>
      <c r="M4228">
        <v>147</v>
      </c>
      <c r="N4228">
        <v>40</v>
      </c>
      <c r="O4228">
        <v>61</v>
      </c>
      <c r="P4228">
        <v>1.55</v>
      </c>
      <c r="Q4228">
        <v>1.2950819672131151</v>
      </c>
      <c r="R4228">
        <v>1.422540983606557</v>
      </c>
      <c r="S4228">
        <v>0.05</v>
      </c>
      <c r="T4228">
        <v>5.5E-2</v>
      </c>
      <c r="U4228">
        <v>13128780</v>
      </c>
      <c r="V4228" t="s">
        <v>1401</v>
      </c>
      <c r="W4228">
        <v>0.31775117126063879</v>
      </c>
      <c r="X4228">
        <v>1.455358599439713E-2</v>
      </c>
      <c r="Y4228">
        <v>29241</v>
      </c>
      <c r="Z4228">
        <v>5000211</v>
      </c>
      <c r="AA4228">
        <v>855036081</v>
      </c>
      <c r="AB4228" t="s">
        <v>398</v>
      </c>
      <c r="AC4228" t="s">
        <v>1418</v>
      </c>
    </row>
    <row r="4229" spans="1:29" x14ac:dyDescent="0.25">
      <c r="A4229" t="s">
        <v>37</v>
      </c>
      <c r="B4229" t="s">
        <v>415</v>
      </c>
      <c r="C4229" t="s">
        <v>446</v>
      </c>
      <c r="D4229" t="s">
        <v>1127</v>
      </c>
      <c r="E4229">
        <v>148</v>
      </c>
      <c r="F4229">
        <v>2486250461</v>
      </c>
      <c r="G4229">
        <v>938552778</v>
      </c>
      <c r="H4229">
        <v>404152721</v>
      </c>
      <c r="I4229">
        <v>26</v>
      </c>
      <c r="J4229">
        <v>37</v>
      </c>
      <c r="K4229">
        <v>27</v>
      </c>
      <c r="L4229">
        <v>49343000</v>
      </c>
      <c r="M4229">
        <v>111</v>
      </c>
      <c r="N4229">
        <v>31</v>
      </c>
      <c r="O4229">
        <v>46</v>
      </c>
      <c r="P4229">
        <v>0.83870967741935487</v>
      </c>
      <c r="Q4229">
        <v>0.80434782608695654</v>
      </c>
      <c r="R4229">
        <v>0.82152875175315565</v>
      </c>
      <c r="S4229">
        <v>0.01</v>
      </c>
      <c r="T4229">
        <v>0.01</v>
      </c>
      <c r="U4229">
        <v>986860</v>
      </c>
      <c r="V4229" t="s">
        <v>1401</v>
      </c>
      <c r="W4229">
        <v>0.1625551115382981</v>
      </c>
      <c r="X4229">
        <v>2.441799717587451E-3</v>
      </c>
      <c r="Y4229">
        <v>21904</v>
      </c>
      <c r="Z4229">
        <v>3241792</v>
      </c>
      <c r="AA4229">
        <v>479785216</v>
      </c>
      <c r="AB4229" t="s">
        <v>395</v>
      </c>
      <c r="AC4229" t="s">
        <v>1418</v>
      </c>
    </row>
    <row r="4230" spans="1:29" x14ac:dyDescent="0.25">
      <c r="A4230" t="s">
        <v>37</v>
      </c>
      <c r="B4230" t="s">
        <v>415</v>
      </c>
      <c r="C4230" t="s">
        <v>446</v>
      </c>
      <c r="D4230" t="s">
        <v>1121</v>
      </c>
      <c r="E4230">
        <v>163</v>
      </c>
      <c r="F4230">
        <v>2490132432.5599999</v>
      </c>
      <c r="G4230">
        <v>964792524</v>
      </c>
      <c r="H4230">
        <v>487177825.56</v>
      </c>
      <c r="I4230">
        <v>38</v>
      </c>
      <c r="J4230">
        <v>52</v>
      </c>
      <c r="K4230">
        <v>38</v>
      </c>
      <c r="L4230">
        <v>79871000</v>
      </c>
      <c r="M4230">
        <v>128</v>
      </c>
      <c r="N4230">
        <v>35</v>
      </c>
      <c r="O4230">
        <v>53</v>
      </c>
      <c r="P4230">
        <v>1.0857142857142861</v>
      </c>
      <c r="Q4230">
        <v>0.98113207547169812</v>
      </c>
      <c r="R4230">
        <v>1.0334231805929921</v>
      </c>
      <c r="S4230">
        <v>0.02</v>
      </c>
      <c r="T4230">
        <v>1.4999999999999999E-2</v>
      </c>
      <c r="U4230">
        <v>2795485</v>
      </c>
      <c r="V4230" t="s">
        <v>1401</v>
      </c>
      <c r="W4230">
        <v>0.19564333976372211</v>
      </c>
      <c r="X4230">
        <v>5.7381203604385169E-3</v>
      </c>
      <c r="Y4230">
        <v>26569</v>
      </c>
      <c r="Z4230">
        <v>4330747</v>
      </c>
      <c r="AA4230">
        <v>705911761</v>
      </c>
      <c r="AB4230" t="s">
        <v>399</v>
      </c>
      <c r="AC4230" t="s">
        <v>1418</v>
      </c>
    </row>
    <row r="4231" spans="1:29" x14ac:dyDescent="0.25">
      <c r="A4231" t="s">
        <v>37</v>
      </c>
      <c r="B4231" t="s">
        <v>415</v>
      </c>
      <c r="C4231" t="s">
        <v>446</v>
      </c>
      <c r="D4231" t="s">
        <v>1134</v>
      </c>
      <c r="E4231">
        <v>162</v>
      </c>
      <c r="F4231">
        <v>2323140912</v>
      </c>
      <c r="G4231">
        <v>859282543</v>
      </c>
      <c r="H4231">
        <v>577665013</v>
      </c>
      <c r="I4231">
        <v>43</v>
      </c>
      <c r="J4231">
        <v>55</v>
      </c>
      <c r="K4231">
        <v>44</v>
      </c>
      <c r="L4231">
        <v>80566000</v>
      </c>
      <c r="M4231">
        <v>130</v>
      </c>
      <c r="N4231">
        <v>36</v>
      </c>
      <c r="O4231">
        <v>54</v>
      </c>
      <c r="P4231">
        <v>1.194444444444444</v>
      </c>
      <c r="Q4231">
        <v>1.018518518518519</v>
      </c>
      <c r="R4231">
        <v>1.106481481481481</v>
      </c>
      <c r="S4231">
        <v>2.5000000000000001E-2</v>
      </c>
      <c r="T4231">
        <v>0.03</v>
      </c>
      <c r="U4231">
        <v>4431130</v>
      </c>
      <c r="V4231" t="s">
        <v>1401</v>
      </c>
      <c r="W4231">
        <v>0.248656898088324</v>
      </c>
      <c r="X4231">
        <v>7.6707605624022797E-3</v>
      </c>
      <c r="Y4231">
        <v>26244</v>
      </c>
      <c r="Z4231">
        <v>4251528</v>
      </c>
      <c r="AA4231">
        <v>688747536</v>
      </c>
      <c r="AB4231" t="s">
        <v>399</v>
      </c>
      <c r="AC4231" t="s">
        <v>1418</v>
      </c>
    </row>
    <row r="4232" spans="1:29" x14ac:dyDescent="0.25">
      <c r="A4232" t="s">
        <v>29</v>
      </c>
      <c r="B4232" t="s">
        <v>414</v>
      </c>
      <c r="C4232" t="s">
        <v>447</v>
      </c>
      <c r="D4232" t="s">
        <v>1143</v>
      </c>
      <c r="E4232">
        <v>131</v>
      </c>
      <c r="F4232">
        <v>1749713264.8499999</v>
      </c>
      <c r="G4232">
        <v>754477351</v>
      </c>
      <c r="H4232">
        <v>361311707.62</v>
      </c>
      <c r="I4232">
        <v>32</v>
      </c>
      <c r="J4232">
        <v>49</v>
      </c>
      <c r="K4232">
        <v>32</v>
      </c>
      <c r="L4232">
        <v>92757000</v>
      </c>
      <c r="M4232">
        <v>131</v>
      </c>
      <c r="N4232">
        <v>36</v>
      </c>
      <c r="O4232">
        <v>54</v>
      </c>
      <c r="P4232">
        <v>0.88888888888888884</v>
      </c>
      <c r="Q4232">
        <v>0.90740740740740744</v>
      </c>
      <c r="R4232">
        <v>0.89814814814814814</v>
      </c>
      <c r="S4232">
        <v>0.01</v>
      </c>
      <c r="T4232">
        <v>1.4999999999999999E-2</v>
      </c>
      <c r="U4232">
        <v>2318925</v>
      </c>
      <c r="V4232" t="s">
        <v>1402</v>
      </c>
      <c r="W4232">
        <v>0.20649766729120311</v>
      </c>
      <c r="X4232">
        <v>6.4180732345348402E-3</v>
      </c>
      <c r="Y4232">
        <v>17161</v>
      </c>
      <c r="Z4232">
        <v>2248091</v>
      </c>
      <c r="AA4232">
        <v>294499921</v>
      </c>
      <c r="AB4232" t="s">
        <v>396</v>
      </c>
      <c r="AC4232" t="s">
        <v>1418</v>
      </c>
    </row>
    <row r="4233" spans="1:29" x14ac:dyDescent="0.25">
      <c r="A4233" t="s">
        <v>29</v>
      </c>
      <c r="B4233" t="s">
        <v>414</v>
      </c>
      <c r="C4233" t="s">
        <v>448</v>
      </c>
      <c r="D4233" t="s">
        <v>1144</v>
      </c>
      <c r="E4233">
        <v>84</v>
      </c>
      <c r="F4233">
        <v>1418715955.1199999</v>
      </c>
      <c r="G4233">
        <v>544194017</v>
      </c>
      <c r="H4233">
        <v>479615535.12</v>
      </c>
      <c r="I4233">
        <v>28</v>
      </c>
      <c r="J4233">
        <v>53</v>
      </c>
      <c r="K4233">
        <v>28</v>
      </c>
      <c r="L4233">
        <v>141852000</v>
      </c>
      <c r="M4233">
        <v>84</v>
      </c>
      <c r="N4233">
        <v>28</v>
      </c>
      <c r="O4233">
        <v>42</v>
      </c>
      <c r="P4233">
        <v>1</v>
      </c>
      <c r="Q4233">
        <v>1.2619047619047621</v>
      </c>
      <c r="R4233">
        <v>1.1309523809523809</v>
      </c>
      <c r="S4233">
        <v>0.02</v>
      </c>
      <c r="T4233">
        <v>5.5E-2</v>
      </c>
      <c r="U4233">
        <v>10638900</v>
      </c>
      <c r="V4233" t="s">
        <v>1402</v>
      </c>
      <c r="W4233">
        <v>0.33806311502250808</v>
      </c>
      <c r="X4233">
        <v>2.2182142197162451E-2</v>
      </c>
      <c r="Y4233">
        <v>7056</v>
      </c>
      <c r="Z4233">
        <v>592704</v>
      </c>
      <c r="AA4233">
        <v>49787136</v>
      </c>
      <c r="AB4233" t="s">
        <v>410</v>
      </c>
      <c r="AC4233" t="s">
        <v>1418</v>
      </c>
    </row>
    <row r="4234" spans="1:29" x14ac:dyDescent="0.25">
      <c r="A4234" t="s">
        <v>29</v>
      </c>
      <c r="B4234" t="s">
        <v>414</v>
      </c>
      <c r="C4234" t="s">
        <v>448</v>
      </c>
      <c r="D4234" t="s">
        <v>1145</v>
      </c>
      <c r="E4234">
        <v>154</v>
      </c>
      <c r="F4234">
        <v>2188357926</v>
      </c>
      <c r="G4234">
        <v>858927857</v>
      </c>
      <c r="H4234">
        <v>378311995</v>
      </c>
      <c r="I4234">
        <v>36</v>
      </c>
      <c r="J4234">
        <v>60</v>
      </c>
      <c r="K4234">
        <v>36</v>
      </c>
      <c r="L4234">
        <v>91705000</v>
      </c>
      <c r="M4234">
        <v>154</v>
      </c>
      <c r="N4234">
        <v>36</v>
      </c>
      <c r="O4234">
        <v>54</v>
      </c>
      <c r="P4234">
        <v>1</v>
      </c>
      <c r="Q4234">
        <v>1.1111111111111109</v>
      </c>
      <c r="R4234">
        <v>1.055555555555556</v>
      </c>
      <c r="S4234">
        <v>0.02</v>
      </c>
      <c r="T4234">
        <v>4.4999999999999998E-2</v>
      </c>
      <c r="U4234">
        <v>5960825</v>
      </c>
      <c r="V4234" t="s">
        <v>1402</v>
      </c>
      <c r="W4234">
        <v>0.1728748256879071</v>
      </c>
      <c r="X4234">
        <v>1.5756373254831639E-2</v>
      </c>
      <c r="Y4234">
        <v>23716</v>
      </c>
      <c r="Z4234">
        <v>3652264</v>
      </c>
      <c r="AA4234">
        <v>562448656</v>
      </c>
      <c r="AB4234" t="s">
        <v>397</v>
      </c>
      <c r="AC4234" t="s">
        <v>1418</v>
      </c>
    </row>
    <row r="4235" spans="1:29" x14ac:dyDescent="0.25">
      <c r="A4235" t="s">
        <v>29</v>
      </c>
      <c r="B4235" t="s">
        <v>414</v>
      </c>
      <c r="C4235" t="s">
        <v>449</v>
      </c>
      <c r="D4235" t="s">
        <v>1146</v>
      </c>
      <c r="E4235">
        <v>104</v>
      </c>
      <c r="F4235">
        <v>1676044045.21</v>
      </c>
      <c r="G4235">
        <v>748744773</v>
      </c>
      <c r="H4235">
        <v>449424736</v>
      </c>
      <c r="I4235">
        <v>33</v>
      </c>
      <c r="J4235">
        <v>61</v>
      </c>
      <c r="K4235">
        <v>33</v>
      </c>
      <c r="L4235">
        <v>112284000</v>
      </c>
      <c r="M4235">
        <v>104</v>
      </c>
      <c r="N4235">
        <v>34</v>
      </c>
      <c r="O4235">
        <v>52</v>
      </c>
      <c r="P4235">
        <v>0.97058823529411764</v>
      </c>
      <c r="Q4235">
        <v>1.1730769230769229</v>
      </c>
      <c r="R4235">
        <v>1.0718325791855201</v>
      </c>
      <c r="S4235">
        <v>1.4999999999999999E-2</v>
      </c>
      <c r="T4235">
        <v>4.4999999999999998E-2</v>
      </c>
      <c r="U4235">
        <v>6737040</v>
      </c>
      <c r="V4235" t="s">
        <v>1402</v>
      </c>
      <c r="W4235">
        <v>0.26814613690160471</v>
      </c>
      <c r="X4235">
        <v>1.499036314725676E-2</v>
      </c>
      <c r="Y4235">
        <v>10816</v>
      </c>
      <c r="Z4235">
        <v>1124864</v>
      </c>
      <c r="AA4235">
        <v>116985856</v>
      </c>
      <c r="AB4235" t="s">
        <v>393</v>
      </c>
      <c r="AC4235" t="s">
        <v>1418</v>
      </c>
    </row>
    <row r="4236" spans="1:29" x14ac:dyDescent="0.25">
      <c r="A4236" t="s">
        <v>29</v>
      </c>
      <c r="B4236" t="s">
        <v>414</v>
      </c>
      <c r="C4236" t="s">
        <v>447</v>
      </c>
      <c r="D4236" t="s">
        <v>1147</v>
      </c>
      <c r="E4236">
        <v>159</v>
      </c>
      <c r="F4236">
        <v>2590006724.6599998</v>
      </c>
      <c r="G4236">
        <v>1001188167</v>
      </c>
      <c r="H4236">
        <v>820759820.41999996</v>
      </c>
      <c r="I4236">
        <v>54</v>
      </c>
      <c r="J4236">
        <v>81</v>
      </c>
      <c r="K4236">
        <v>54</v>
      </c>
      <c r="L4236">
        <v>175306000</v>
      </c>
      <c r="M4236">
        <v>159</v>
      </c>
      <c r="N4236">
        <v>36</v>
      </c>
      <c r="O4236">
        <v>54</v>
      </c>
      <c r="P4236">
        <v>1.5</v>
      </c>
      <c r="Q4236">
        <v>1.5</v>
      </c>
      <c r="R4236">
        <v>1.5</v>
      </c>
      <c r="S4236">
        <v>0.05</v>
      </c>
      <c r="T4236">
        <v>0.08</v>
      </c>
      <c r="U4236">
        <v>22789780</v>
      </c>
      <c r="V4236" t="s">
        <v>1402</v>
      </c>
      <c r="W4236">
        <v>0.31689486077598672</v>
      </c>
      <c r="X4236">
        <v>2.7766685738025029E-2</v>
      </c>
      <c r="Y4236">
        <v>25281</v>
      </c>
      <c r="Z4236">
        <v>4019679</v>
      </c>
      <c r="AA4236">
        <v>639128961</v>
      </c>
      <c r="AB4236" t="s">
        <v>397</v>
      </c>
      <c r="AC4236" t="s">
        <v>1418</v>
      </c>
    </row>
    <row r="4237" spans="1:29" x14ac:dyDescent="0.25">
      <c r="A4237" t="s">
        <v>29</v>
      </c>
      <c r="B4237" t="s">
        <v>414</v>
      </c>
      <c r="C4237" t="s">
        <v>447</v>
      </c>
      <c r="D4237" t="s">
        <v>1148</v>
      </c>
      <c r="E4237">
        <v>111</v>
      </c>
      <c r="F4237">
        <v>1866687390</v>
      </c>
      <c r="G4237">
        <v>722440781</v>
      </c>
      <c r="H4237">
        <v>482064878.45999998</v>
      </c>
      <c r="I4237">
        <v>31</v>
      </c>
      <c r="J4237">
        <v>54</v>
      </c>
      <c r="K4237">
        <v>33</v>
      </c>
      <c r="L4237">
        <v>94041000</v>
      </c>
      <c r="M4237">
        <v>111</v>
      </c>
      <c r="N4237">
        <v>36</v>
      </c>
      <c r="O4237">
        <v>54</v>
      </c>
      <c r="P4237">
        <v>0.86111111111111116</v>
      </c>
      <c r="Q4237">
        <v>1</v>
      </c>
      <c r="R4237">
        <v>0.93055555555555558</v>
      </c>
      <c r="S4237">
        <v>0.01</v>
      </c>
      <c r="T4237">
        <v>0.03</v>
      </c>
      <c r="U4237">
        <v>3761640</v>
      </c>
      <c r="V4237" t="s">
        <v>1402</v>
      </c>
      <c r="W4237">
        <v>0.25824617503844599</v>
      </c>
      <c r="X4237">
        <v>7.8031820364447644E-3</v>
      </c>
      <c r="Y4237">
        <v>12321</v>
      </c>
      <c r="Z4237">
        <v>1367631</v>
      </c>
      <c r="AA4237">
        <v>151807041</v>
      </c>
      <c r="AB4237" t="s">
        <v>394</v>
      </c>
      <c r="AC4237" t="s">
        <v>1418</v>
      </c>
    </row>
    <row r="4238" spans="1:29" x14ac:dyDescent="0.25">
      <c r="A4238" t="s">
        <v>29</v>
      </c>
      <c r="B4238" t="s">
        <v>414</v>
      </c>
      <c r="C4238" t="s">
        <v>447</v>
      </c>
      <c r="D4238" t="s">
        <v>1149</v>
      </c>
      <c r="E4238">
        <v>177</v>
      </c>
      <c r="F4238">
        <v>2697947023.7800002</v>
      </c>
      <c r="G4238">
        <v>1126046634</v>
      </c>
      <c r="H4238">
        <v>1189547894.47</v>
      </c>
      <c r="I4238">
        <v>80</v>
      </c>
      <c r="J4238">
        <v>150</v>
      </c>
      <c r="K4238">
        <v>80</v>
      </c>
      <c r="L4238">
        <v>302084636</v>
      </c>
      <c r="M4238">
        <v>177</v>
      </c>
      <c r="N4238">
        <v>36</v>
      </c>
      <c r="O4238">
        <v>54</v>
      </c>
      <c r="P4238">
        <v>2.2222222222222219</v>
      </c>
      <c r="Q4238">
        <v>2.7777777777777781</v>
      </c>
      <c r="R4238">
        <v>2.5</v>
      </c>
      <c r="S4238">
        <v>0.05</v>
      </c>
      <c r="T4238">
        <v>0.08</v>
      </c>
      <c r="U4238">
        <v>39271002.68</v>
      </c>
      <c r="V4238" t="s">
        <v>1402</v>
      </c>
      <c r="W4238">
        <v>0.44090854415790781</v>
      </c>
      <c r="X4238">
        <v>3.301338505373682E-2</v>
      </c>
      <c r="Y4238">
        <v>31329</v>
      </c>
      <c r="Z4238">
        <v>5545233</v>
      </c>
      <c r="AA4238">
        <v>981506241</v>
      </c>
      <c r="AB4238" t="s">
        <v>398</v>
      </c>
      <c r="AC4238" t="s">
        <v>1418</v>
      </c>
    </row>
    <row r="4239" spans="1:29" x14ac:dyDescent="0.25">
      <c r="A4239" t="s">
        <v>29</v>
      </c>
      <c r="B4239" t="s">
        <v>414</v>
      </c>
      <c r="C4239" t="s">
        <v>449</v>
      </c>
      <c r="D4239" t="s">
        <v>1150</v>
      </c>
      <c r="E4239">
        <v>125</v>
      </c>
      <c r="F4239">
        <v>1871213001.78</v>
      </c>
      <c r="G4239">
        <v>747893147</v>
      </c>
      <c r="H4239">
        <v>568286654.03999996</v>
      </c>
      <c r="I4239">
        <v>40</v>
      </c>
      <c r="J4239">
        <v>72</v>
      </c>
      <c r="K4239">
        <v>42</v>
      </c>
      <c r="L4239">
        <v>117615278</v>
      </c>
      <c r="M4239">
        <v>125</v>
      </c>
      <c r="N4239">
        <v>36</v>
      </c>
      <c r="O4239">
        <v>54</v>
      </c>
      <c r="P4239">
        <v>1.1111111111111109</v>
      </c>
      <c r="Q4239">
        <v>1.333333333333333</v>
      </c>
      <c r="R4239">
        <v>1.2222222222222221</v>
      </c>
      <c r="S4239">
        <v>2.5000000000000001E-2</v>
      </c>
      <c r="T4239">
        <v>5.5E-2</v>
      </c>
      <c r="U4239">
        <v>9409222.2400000002</v>
      </c>
      <c r="V4239" t="s">
        <v>1402</v>
      </c>
      <c r="W4239">
        <v>0.30369960742011448</v>
      </c>
      <c r="X4239">
        <v>1.655717615944173E-2</v>
      </c>
      <c r="Y4239">
        <v>15625</v>
      </c>
      <c r="Z4239">
        <v>1953125</v>
      </c>
      <c r="AA4239">
        <v>244140625</v>
      </c>
      <c r="AB4239" t="s">
        <v>391</v>
      </c>
      <c r="AC4239" t="s">
        <v>1418</v>
      </c>
    </row>
    <row r="4240" spans="1:29" x14ac:dyDescent="0.25">
      <c r="A4240" t="s">
        <v>29</v>
      </c>
      <c r="B4240" t="s">
        <v>414</v>
      </c>
      <c r="C4240" t="s">
        <v>449</v>
      </c>
      <c r="D4240" t="s">
        <v>1151</v>
      </c>
      <c r="E4240">
        <v>92</v>
      </c>
      <c r="F4240">
        <v>1497552188.4400001</v>
      </c>
      <c r="G4240">
        <v>539716549</v>
      </c>
      <c r="H4240">
        <v>392182203</v>
      </c>
      <c r="I4240">
        <v>26</v>
      </c>
      <c r="J4240">
        <v>43</v>
      </c>
      <c r="K4240">
        <v>27</v>
      </c>
      <c r="L4240">
        <v>61276000</v>
      </c>
      <c r="M4240">
        <v>92</v>
      </c>
      <c r="N4240">
        <v>30</v>
      </c>
      <c r="O4240">
        <v>46</v>
      </c>
      <c r="P4240">
        <v>0.8666666666666667</v>
      </c>
      <c r="Q4240">
        <v>0.93478260869565222</v>
      </c>
      <c r="R4240">
        <v>0.9007246376811594</v>
      </c>
      <c r="S4240">
        <v>0.01</v>
      </c>
      <c r="T4240">
        <v>1.4999999999999999E-2</v>
      </c>
      <c r="U4240">
        <v>1531900</v>
      </c>
      <c r="V4240" t="s">
        <v>1402</v>
      </c>
      <c r="W4240">
        <v>0.26188216078702148</v>
      </c>
      <c r="X4240">
        <v>3.9060925974756691E-3</v>
      </c>
      <c r="Y4240">
        <v>8464</v>
      </c>
      <c r="Z4240">
        <v>778688</v>
      </c>
      <c r="AA4240">
        <v>71639296</v>
      </c>
      <c r="AB4240" t="s">
        <v>392</v>
      </c>
      <c r="AC4240" t="s">
        <v>1418</v>
      </c>
    </row>
    <row r="4241" spans="1:29" x14ac:dyDescent="0.25">
      <c r="A4241" t="s">
        <v>29</v>
      </c>
      <c r="B4241" t="s">
        <v>414</v>
      </c>
      <c r="C4241" t="s">
        <v>447</v>
      </c>
      <c r="D4241" t="s">
        <v>1152</v>
      </c>
      <c r="E4241">
        <v>133</v>
      </c>
      <c r="F4241">
        <v>2083858148.9200001</v>
      </c>
      <c r="G4241">
        <v>878774882</v>
      </c>
      <c r="H4241">
        <v>616567902.28999996</v>
      </c>
      <c r="I4241">
        <v>40</v>
      </c>
      <c r="J4241">
        <v>54</v>
      </c>
      <c r="K4241">
        <v>40</v>
      </c>
      <c r="L4241">
        <v>83355000</v>
      </c>
      <c r="M4241">
        <v>133</v>
      </c>
      <c r="N4241">
        <v>36</v>
      </c>
      <c r="O4241">
        <v>54</v>
      </c>
      <c r="P4241">
        <v>1.1111111111111109</v>
      </c>
      <c r="Q4241">
        <v>1</v>
      </c>
      <c r="R4241">
        <v>1.055555555555556</v>
      </c>
      <c r="S4241">
        <v>2.5000000000000001E-2</v>
      </c>
      <c r="T4241">
        <v>0.03</v>
      </c>
      <c r="U4241">
        <v>4584525</v>
      </c>
      <c r="V4241" t="s">
        <v>1402</v>
      </c>
      <c r="W4241">
        <v>0.29587805801923139</v>
      </c>
      <c r="X4241">
        <v>7.4355557319357316E-3</v>
      </c>
      <c r="Y4241">
        <v>17689</v>
      </c>
      <c r="Z4241">
        <v>2352637</v>
      </c>
      <c r="AA4241">
        <v>312900721</v>
      </c>
      <c r="AB4241" t="s">
        <v>396</v>
      </c>
      <c r="AC4241" t="s">
        <v>1418</v>
      </c>
    </row>
    <row r="4242" spans="1:29" x14ac:dyDescent="0.25">
      <c r="A4242" t="s">
        <v>30</v>
      </c>
      <c r="B4242" t="s">
        <v>414</v>
      </c>
      <c r="C4242" t="s">
        <v>449</v>
      </c>
      <c r="D4242" t="s">
        <v>1151</v>
      </c>
      <c r="E4242">
        <v>164</v>
      </c>
      <c r="F4242">
        <v>2738558744.1300001</v>
      </c>
      <c r="G4242">
        <v>1138371481</v>
      </c>
      <c r="H4242">
        <v>469956582.04000002</v>
      </c>
      <c r="I4242">
        <v>30</v>
      </c>
      <c r="J4242">
        <v>42</v>
      </c>
      <c r="K4242">
        <v>30</v>
      </c>
      <c r="L4242">
        <v>66531000</v>
      </c>
      <c r="M4242">
        <v>164</v>
      </c>
      <c r="N4242">
        <v>28</v>
      </c>
      <c r="O4242">
        <v>48</v>
      </c>
      <c r="P4242">
        <v>1.071428571428571</v>
      </c>
      <c r="Q4242">
        <v>0.875</v>
      </c>
      <c r="R4242">
        <v>0.9732142857142857</v>
      </c>
      <c r="S4242">
        <v>0.02</v>
      </c>
      <c r="T4242">
        <v>0.01</v>
      </c>
      <c r="U4242">
        <v>1995930</v>
      </c>
      <c r="V4242" t="s">
        <v>1402</v>
      </c>
      <c r="W4242">
        <v>0.1716072671609965</v>
      </c>
      <c r="X4242">
        <v>4.2470519113404336E-3</v>
      </c>
      <c r="Y4242">
        <v>26896</v>
      </c>
      <c r="Z4242">
        <v>4410944</v>
      </c>
      <c r="AA4242">
        <v>723394816</v>
      </c>
      <c r="AB4242" t="s">
        <v>399</v>
      </c>
      <c r="AC4242" t="s">
        <v>1418</v>
      </c>
    </row>
    <row r="4243" spans="1:29" x14ac:dyDescent="0.25">
      <c r="A4243" t="s">
        <v>30</v>
      </c>
      <c r="B4243" t="s">
        <v>414</v>
      </c>
      <c r="C4243" t="s">
        <v>447</v>
      </c>
      <c r="D4243" t="s">
        <v>1148</v>
      </c>
      <c r="E4243">
        <v>117</v>
      </c>
      <c r="F4243">
        <v>1794995547.1500001</v>
      </c>
      <c r="G4243">
        <v>809965060</v>
      </c>
      <c r="H4243">
        <v>408313357.45999998</v>
      </c>
      <c r="I4243">
        <v>30</v>
      </c>
      <c r="J4243">
        <v>44</v>
      </c>
      <c r="K4243">
        <v>31</v>
      </c>
      <c r="L4243">
        <v>72600000</v>
      </c>
      <c r="M4243">
        <v>117</v>
      </c>
      <c r="N4243">
        <v>28</v>
      </c>
      <c r="O4243">
        <v>48</v>
      </c>
      <c r="P4243">
        <v>1.071428571428571</v>
      </c>
      <c r="Q4243">
        <v>0.91666666666666663</v>
      </c>
      <c r="R4243">
        <v>0.99404761904761907</v>
      </c>
      <c r="S4243">
        <v>0.02</v>
      </c>
      <c r="T4243">
        <v>1.4999999999999999E-2</v>
      </c>
      <c r="U4243">
        <v>2541000</v>
      </c>
      <c r="V4243" t="s">
        <v>1402</v>
      </c>
      <c r="W4243">
        <v>0.22747318683230081</v>
      </c>
      <c r="X4243">
        <v>6.2231615830714692E-3</v>
      </c>
      <c r="Y4243">
        <v>13689</v>
      </c>
      <c r="Z4243">
        <v>1601613</v>
      </c>
      <c r="AA4243">
        <v>187388721</v>
      </c>
      <c r="AB4243" t="s">
        <v>394</v>
      </c>
      <c r="AC4243" t="s">
        <v>1418</v>
      </c>
    </row>
    <row r="4244" spans="1:29" x14ac:dyDescent="0.25">
      <c r="A4244" t="s">
        <v>30</v>
      </c>
      <c r="B4244" t="s">
        <v>414</v>
      </c>
      <c r="C4244" t="s">
        <v>447</v>
      </c>
      <c r="D4244" t="s">
        <v>1147</v>
      </c>
      <c r="E4244">
        <v>223</v>
      </c>
      <c r="F4244">
        <v>3524621671.5999999</v>
      </c>
      <c r="G4244">
        <v>1506647833</v>
      </c>
      <c r="H4244">
        <v>665476499.41999996</v>
      </c>
      <c r="I4244">
        <v>49</v>
      </c>
      <c r="J4244">
        <v>81</v>
      </c>
      <c r="K4244">
        <v>52</v>
      </c>
      <c r="L4244">
        <v>123352000</v>
      </c>
      <c r="M4244">
        <v>223</v>
      </c>
      <c r="N4244">
        <v>28</v>
      </c>
      <c r="O4244">
        <v>48</v>
      </c>
      <c r="P4244">
        <v>1.75</v>
      </c>
      <c r="Q4244">
        <v>1.6875</v>
      </c>
      <c r="R4244">
        <v>1.71875</v>
      </c>
      <c r="S4244">
        <v>0.05</v>
      </c>
      <c r="T4244">
        <v>0.08</v>
      </c>
      <c r="U4244">
        <v>16035760</v>
      </c>
      <c r="V4244" t="s">
        <v>1402</v>
      </c>
      <c r="W4244">
        <v>0.18880792363678209</v>
      </c>
      <c r="X4244">
        <v>2.409665858069528E-2</v>
      </c>
      <c r="Y4244">
        <v>49729</v>
      </c>
      <c r="Z4244">
        <v>11089567</v>
      </c>
      <c r="AA4244">
        <v>2472973441</v>
      </c>
      <c r="AB4244" t="s">
        <v>406</v>
      </c>
      <c r="AC4244" t="s">
        <v>1418</v>
      </c>
    </row>
    <row r="4245" spans="1:29" x14ac:dyDescent="0.25">
      <c r="A4245" t="s">
        <v>30</v>
      </c>
      <c r="B4245" t="s">
        <v>414</v>
      </c>
      <c r="C4245" t="s">
        <v>447</v>
      </c>
      <c r="D4245" t="s">
        <v>1152</v>
      </c>
      <c r="E4245">
        <v>217</v>
      </c>
      <c r="F4245">
        <v>3330185905.2600002</v>
      </c>
      <c r="G4245">
        <v>1522124269</v>
      </c>
      <c r="H4245">
        <v>625172587.24000001</v>
      </c>
      <c r="I4245">
        <v>43</v>
      </c>
      <c r="J4245">
        <v>78</v>
      </c>
      <c r="K4245">
        <v>44</v>
      </c>
      <c r="L4245">
        <v>148974000</v>
      </c>
      <c r="M4245">
        <v>217</v>
      </c>
      <c r="N4245">
        <v>28</v>
      </c>
      <c r="O4245">
        <v>48</v>
      </c>
      <c r="P4245">
        <v>1.535714285714286</v>
      </c>
      <c r="Q4245">
        <v>1.625</v>
      </c>
      <c r="R4245">
        <v>1.580357142857143</v>
      </c>
      <c r="S4245">
        <v>0.05</v>
      </c>
      <c r="T4245">
        <v>0.08</v>
      </c>
      <c r="U4245">
        <v>19366620</v>
      </c>
      <c r="V4245" t="s">
        <v>1402</v>
      </c>
      <c r="W4245">
        <v>0.18772903526272969</v>
      </c>
      <c r="X4245">
        <v>3.0978037737546021E-2</v>
      </c>
      <c r="Y4245">
        <v>47089</v>
      </c>
      <c r="Z4245">
        <v>10218313</v>
      </c>
      <c r="AA4245">
        <v>2217373921</v>
      </c>
      <c r="AB4245" t="s">
        <v>403</v>
      </c>
      <c r="AC4245" t="s">
        <v>1418</v>
      </c>
    </row>
    <row r="4246" spans="1:29" x14ac:dyDescent="0.25">
      <c r="A4246" t="s">
        <v>30</v>
      </c>
      <c r="B4246" t="s">
        <v>414</v>
      </c>
      <c r="C4246" t="s">
        <v>447</v>
      </c>
      <c r="D4246" t="s">
        <v>1149</v>
      </c>
      <c r="E4246">
        <v>205</v>
      </c>
      <c r="F4246">
        <v>2965449975.04</v>
      </c>
      <c r="G4246">
        <v>1306213114</v>
      </c>
      <c r="H4246">
        <v>862806348.70000005</v>
      </c>
      <c r="I4246">
        <v>62</v>
      </c>
      <c r="J4246">
        <v>118</v>
      </c>
      <c r="K4246">
        <v>63</v>
      </c>
      <c r="L4246">
        <v>241354000</v>
      </c>
      <c r="M4246">
        <v>205</v>
      </c>
      <c r="N4246">
        <v>28</v>
      </c>
      <c r="O4246">
        <v>48</v>
      </c>
      <c r="P4246">
        <v>2.214285714285714</v>
      </c>
      <c r="Q4246">
        <v>2.458333333333333</v>
      </c>
      <c r="R4246">
        <v>2.3363095238095242</v>
      </c>
      <c r="S4246">
        <v>0.05</v>
      </c>
      <c r="T4246">
        <v>0.08</v>
      </c>
      <c r="U4246">
        <v>31376020</v>
      </c>
      <c r="V4246" t="s">
        <v>1402</v>
      </c>
      <c r="W4246">
        <v>0.29095292652453592</v>
      </c>
      <c r="X4246">
        <v>3.6365077803697902E-2</v>
      </c>
      <c r="Y4246">
        <v>42025</v>
      </c>
      <c r="Z4246">
        <v>8615125</v>
      </c>
      <c r="AA4246">
        <v>1766100625</v>
      </c>
      <c r="AB4246" t="s">
        <v>401</v>
      </c>
      <c r="AC4246" t="s">
        <v>1418</v>
      </c>
    </row>
    <row r="4247" spans="1:29" x14ac:dyDescent="0.25">
      <c r="A4247" t="s">
        <v>30</v>
      </c>
      <c r="B4247" t="s">
        <v>414</v>
      </c>
      <c r="C4247" t="s">
        <v>449</v>
      </c>
      <c r="D4247" t="s">
        <v>1146</v>
      </c>
      <c r="E4247">
        <v>155</v>
      </c>
      <c r="F4247">
        <v>2718861106.6799998</v>
      </c>
      <c r="G4247">
        <v>1105005538</v>
      </c>
      <c r="H4247">
        <v>541331533</v>
      </c>
      <c r="I4247">
        <v>44</v>
      </c>
      <c r="J4247">
        <v>65</v>
      </c>
      <c r="K4247">
        <v>45</v>
      </c>
      <c r="L4247">
        <v>111136000</v>
      </c>
      <c r="M4247">
        <v>155</v>
      </c>
      <c r="N4247">
        <v>28</v>
      </c>
      <c r="O4247">
        <v>48</v>
      </c>
      <c r="P4247">
        <v>1.571428571428571</v>
      </c>
      <c r="Q4247">
        <v>1.354166666666667</v>
      </c>
      <c r="R4247">
        <v>1.4627976190476191</v>
      </c>
      <c r="S4247">
        <v>0.05</v>
      </c>
      <c r="T4247">
        <v>5.5E-2</v>
      </c>
      <c r="U4247">
        <v>11669280</v>
      </c>
      <c r="V4247" t="s">
        <v>1402</v>
      </c>
      <c r="W4247">
        <v>0.19910231224022321</v>
      </c>
      <c r="X4247">
        <v>2.1556623415839329E-2</v>
      </c>
      <c r="Y4247">
        <v>24025</v>
      </c>
      <c r="Z4247">
        <v>3723875</v>
      </c>
      <c r="AA4247">
        <v>577200625</v>
      </c>
      <c r="AB4247" t="s">
        <v>397</v>
      </c>
      <c r="AC4247" t="s">
        <v>1418</v>
      </c>
    </row>
    <row r="4248" spans="1:29" x14ac:dyDescent="0.25">
      <c r="A4248" t="s">
        <v>30</v>
      </c>
      <c r="B4248" t="s">
        <v>414</v>
      </c>
      <c r="C4248" t="s">
        <v>449</v>
      </c>
      <c r="D4248" t="s">
        <v>1150</v>
      </c>
      <c r="E4248">
        <v>134</v>
      </c>
      <c r="F4248">
        <v>1997972858.9400001</v>
      </c>
      <c r="G4248">
        <v>910544492</v>
      </c>
      <c r="H4248">
        <v>400301273</v>
      </c>
      <c r="I4248">
        <v>32</v>
      </c>
      <c r="J4248">
        <v>55</v>
      </c>
      <c r="K4248">
        <v>34</v>
      </c>
      <c r="L4248">
        <v>78324000</v>
      </c>
      <c r="M4248">
        <v>134</v>
      </c>
      <c r="N4248">
        <v>28</v>
      </c>
      <c r="O4248">
        <v>48</v>
      </c>
      <c r="P4248">
        <v>1.142857142857143</v>
      </c>
      <c r="Q4248">
        <v>1.145833333333333</v>
      </c>
      <c r="R4248">
        <v>1.1443452380952379</v>
      </c>
      <c r="S4248">
        <v>2.5000000000000001E-2</v>
      </c>
      <c r="T4248">
        <v>4.4999999999999998E-2</v>
      </c>
      <c r="U4248">
        <v>5482680</v>
      </c>
      <c r="V4248" t="s">
        <v>1402</v>
      </c>
      <c r="W4248">
        <v>0.20035370911513531</v>
      </c>
      <c r="X4248">
        <v>1.3696384123165151E-2</v>
      </c>
      <c r="Y4248">
        <v>17956</v>
      </c>
      <c r="Z4248">
        <v>2406104</v>
      </c>
      <c r="AA4248">
        <v>322417936</v>
      </c>
      <c r="AB4248" t="s">
        <v>396</v>
      </c>
      <c r="AC4248" t="s">
        <v>1418</v>
      </c>
    </row>
    <row r="4249" spans="1:29" x14ac:dyDescent="0.25">
      <c r="A4249" t="s">
        <v>30</v>
      </c>
      <c r="B4249" t="s">
        <v>414</v>
      </c>
      <c r="C4249" t="s">
        <v>448</v>
      </c>
      <c r="D4249" t="s">
        <v>1144</v>
      </c>
      <c r="E4249">
        <v>119</v>
      </c>
      <c r="F4249">
        <v>1958316726.1500001</v>
      </c>
      <c r="G4249">
        <v>833327528</v>
      </c>
      <c r="H4249">
        <v>403478791.12</v>
      </c>
      <c r="I4249">
        <v>26</v>
      </c>
      <c r="J4249">
        <v>39</v>
      </c>
      <c r="K4249">
        <v>26</v>
      </c>
      <c r="L4249">
        <v>56956000</v>
      </c>
      <c r="M4249">
        <v>119</v>
      </c>
      <c r="N4249">
        <v>28</v>
      </c>
      <c r="O4249">
        <v>48</v>
      </c>
      <c r="P4249">
        <v>0.9285714285714286</v>
      </c>
      <c r="Q4249">
        <v>0.8125</v>
      </c>
      <c r="R4249">
        <v>0.8705357142857143</v>
      </c>
      <c r="S4249">
        <v>1.4999999999999999E-2</v>
      </c>
      <c r="T4249">
        <v>0.01</v>
      </c>
      <c r="U4249">
        <v>1423900</v>
      </c>
      <c r="V4249" t="s">
        <v>1402</v>
      </c>
      <c r="W4249">
        <v>0.20603347034329261</v>
      </c>
      <c r="X4249">
        <v>3.5290578621182422E-3</v>
      </c>
      <c r="Y4249">
        <v>14161</v>
      </c>
      <c r="Z4249">
        <v>1685159</v>
      </c>
      <c r="AA4249">
        <v>200533921</v>
      </c>
      <c r="AB4249" t="s">
        <v>394</v>
      </c>
      <c r="AC4249" t="s">
        <v>1418</v>
      </c>
    </row>
    <row r="4250" spans="1:29" x14ac:dyDescent="0.25">
      <c r="A4250" t="s">
        <v>30</v>
      </c>
      <c r="B4250" t="s">
        <v>414</v>
      </c>
      <c r="C4250" t="s">
        <v>449</v>
      </c>
      <c r="D4250" t="s">
        <v>1153</v>
      </c>
      <c r="E4250">
        <v>120</v>
      </c>
      <c r="F4250">
        <v>2054827126.3299999</v>
      </c>
      <c r="G4250">
        <v>952224303</v>
      </c>
      <c r="H4250">
        <v>402919114.55000001</v>
      </c>
      <c r="I4250">
        <v>29</v>
      </c>
      <c r="J4250">
        <v>44</v>
      </c>
      <c r="K4250">
        <v>29</v>
      </c>
      <c r="L4250">
        <v>78530000</v>
      </c>
      <c r="M4250">
        <v>120</v>
      </c>
      <c r="N4250">
        <v>28</v>
      </c>
      <c r="O4250">
        <v>48</v>
      </c>
      <c r="P4250">
        <v>1.035714285714286</v>
      </c>
      <c r="Q4250">
        <v>0.91666666666666663</v>
      </c>
      <c r="R4250">
        <v>0.97619047619047616</v>
      </c>
      <c r="S4250">
        <v>0.02</v>
      </c>
      <c r="T4250">
        <v>1.4999999999999999E-2</v>
      </c>
      <c r="U4250">
        <v>2748550</v>
      </c>
      <c r="V4250" t="s">
        <v>1402</v>
      </c>
      <c r="W4250">
        <v>0.19608419092151511</v>
      </c>
      <c r="X4250">
        <v>6.8215924753773881E-3</v>
      </c>
      <c r="Y4250">
        <v>14400</v>
      </c>
      <c r="Z4250">
        <v>1728000</v>
      </c>
      <c r="AA4250">
        <v>207360000</v>
      </c>
      <c r="AB4250" t="s">
        <v>391</v>
      </c>
      <c r="AC4250" t="s">
        <v>1418</v>
      </c>
    </row>
    <row r="4251" spans="1:29" x14ac:dyDescent="0.25">
      <c r="A4251" t="s">
        <v>31</v>
      </c>
      <c r="B4251" t="s">
        <v>414</v>
      </c>
      <c r="C4251" t="s">
        <v>447</v>
      </c>
      <c r="D4251" t="s">
        <v>1143</v>
      </c>
      <c r="E4251">
        <v>130</v>
      </c>
      <c r="F4251">
        <v>1956366898.6199999</v>
      </c>
      <c r="G4251">
        <v>833195057</v>
      </c>
      <c r="H4251">
        <v>446671105</v>
      </c>
      <c r="I4251">
        <v>34</v>
      </c>
      <c r="J4251">
        <v>55</v>
      </c>
      <c r="K4251">
        <v>34</v>
      </c>
      <c r="L4251">
        <v>95147388</v>
      </c>
      <c r="M4251">
        <v>130</v>
      </c>
      <c r="N4251">
        <v>32</v>
      </c>
      <c r="O4251">
        <v>54</v>
      </c>
      <c r="P4251">
        <v>1.0625</v>
      </c>
      <c r="Q4251">
        <v>1.018518518518519</v>
      </c>
      <c r="R4251">
        <v>1.0405092592592591</v>
      </c>
      <c r="S4251">
        <v>0.02</v>
      </c>
      <c r="T4251">
        <v>0.03</v>
      </c>
      <c r="U4251">
        <v>4757369.4000000004</v>
      </c>
      <c r="V4251" t="s">
        <v>1402</v>
      </c>
      <c r="W4251">
        <v>0.22831663391722529</v>
      </c>
      <c r="X4251">
        <v>1.065072118331899E-2</v>
      </c>
      <c r="Y4251">
        <v>16900</v>
      </c>
      <c r="Z4251">
        <v>2197000</v>
      </c>
      <c r="AA4251">
        <v>285610000</v>
      </c>
      <c r="AB4251" t="s">
        <v>396</v>
      </c>
      <c r="AC4251" t="s">
        <v>1418</v>
      </c>
    </row>
    <row r="4252" spans="1:29" x14ac:dyDescent="0.25">
      <c r="A4252" t="s">
        <v>31</v>
      </c>
      <c r="B4252" t="s">
        <v>414</v>
      </c>
      <c r="C4252" t="s">
        <v>449</v>
      </c>
      <c r="D4252" t="s">
        <v>1151</v>
      </c>
      <c r="E4252">
        <v>195</v>
      </c>
      <c r="F4252">
        <v>3993434497.75</v>
      </c>
      <c r="G4252">
        <v>1565267360</v>
      </c>
      <c r="H4252">
        <v>626615196</v>
      </c>
      <c r="I4252">
        <v>39</v>
      </c>
      <c r="J4252">
        <v>70</v>
      </c>
      <c r="K4252">
        <v>39</v>
      </c>
      <c r="L4252">
        <v>152156000</v>
      </c>
      <c r="M4252">
        <v>195</v>
      </c>
      <c r="N4252">
        <v>32</v>
      </c>
      <c r="O4252">
        <v>54</v>
      </c>
      <c r="P4252">
        <v>1.21875</v>
      </c>
      <c r="Q4252">
        <v>1.2962962962962961</v>
      </c>
      <c r="R4252">
        <v>1.2575231481481479</v>
      </c>
      <c r="S4252">
        <v>3.5000000000000003E-2</v>
      </c>
      <c r="T4252">
        <v>5.5E-2</v>
      </c>
      <c r="U4252">
        <v>13694040</v>
      </c>
      <c r="V4252" t="s">
        <v>1402</v>
      </c>
      <c r="W4252">
        <v>0.15691134945447349</v>
      </c>
      <c r="X4252">
        <v>2.1853986445614381E-2</v>
      </c>
      <c r="Y4252">
        <v>38025</v>
      </c>
      <c r="Z4252">
        <v>7414875</v>
      </c>
      <c r="AA4252">
        <v>1445900625</v>
      </c>
      <c r="AB4252" t="s">
        <v>400</v>
      </c>
      <c r="AC4252" t="s">
        <v>1418</v>
      </c>
    </row>
    <row r="4253" spans="1:29" x14ac:dyDescent="0.25">
      <c r="A4253" t="s">
        <v>31</v>
      </c>
      <c r="B4253" t="s">
        <v>414</v>
      </c>
      <c r="C4253" t="s">
        <v>447</v>
      </c>
      <c r="D4253" t="s">
        <v>1152</v>
      </c>
      <c r="E4253">
        <v>296</v>
      </c>
      <c r="F4253">
        <v>4648095162.1000004</v>
      </c>
      <c r="G4253">
        <v>2131752365</v>
      </c>
      <c r="H4253">
        <v>506331836.89999998</v>
      </c>
      <c r="I4253">
        <v>39</v>
      </c>
      <c r="J4253">
        <v>55</v>
      </c>
      <c r="K4253">
        <v>39</v>
      </c>
      <c r="L4253">
        <v>89096000</v>
      </c>
      <c r="M4253">
        <v>296</v>
      </c>
      <c r="N4253">
        <v>32</v>
      </c>
      <c r="O4253">
        <v>54</v>
      </c>
      <c r="P4253">
        <v>1.21875</v>
      </c>
      <c r="Q4253">
        <v>1.018518518518519</v>
      </c>
      <c r="R4253">
        <v>1.1186342592592591</v>
      </c>
      <c r="S4253">
        <v>3.5000000000000003E-2</v>
      </c>
      <c r="T4253">
        <v>0.03</v>
      </c>
      <c r="U4253">
        <v>5791240</v>
      </c>
      <c r="V4253" t="s">
        <v>1402</v>
      </c>
      <c r="W4253">
        <v>0.10893319074630139</v>
      </c>
      <c r="X4253">
        <v>1.1437637489786689E-2</v>
      </c>
      <c r="Y4253">
        <v>87616</v>
      </c>
      <c r="Z4253">
        <v>25934336</v>
      </c>
      <c r="AA4253">
        <v>7676563456</v>
      </c>
      <c r="AB4253" t="s">
        <v>1416</v>
      </c>
      <c r="AC4253" t="s">
        <v>1418</v>
      </c>
    </row>
    <row r="4254" spans="1:29" x14ac:dyDescent="0.25">
      <c r="A4254" t="s">
        <v>31</v>
      </c>
      <c r="B4254" t="s">
        <v>414</v>
      </c>
      <c r="C4254" t="s">
        <v>447</v>
      </c>
      <c r="D4254" t="s">
        <v>1147</v>
      </c>
      <c r="E4254">
        <v>206</v>
      </c>
      <c r="F4254">
        <v>3282712434.6599998</v>
      </c>
      <c r="G4254">
        <v>1383915222</v>
      </c>
      <c r="H4254">
        <v>884056124</v>
      </c>
      <c r="I4254">
        <v>53</v>
      </c>
      <c r="J4254">
        <v>88</v>
      </c>
      <c r="K4254">
        <v>55</v>
      </c>
      <c r="L4254">
        <v>157772000</v>
      </c>
      <c r="M4254">
        <v>206</v>
      </c>
      <c r="N4254">
        <v>32</v>
      </c>
      <c r="O4254">
        <v>54</v>
      </c>
      <c r="P4254">
        <v>1.65625</v>
      </c>
      <c r="Q4254">
        <v>1.62962962962963</v>
      </c>
      <c r="R4254">
        <v>1.6429398148148151</v>
      </c>
      <c r="S4254">
        <v>0.05</v>
      </c>
      <c r="T4254">
        <v>0.08</v>
      </c>
      <c r="U4254">
        <v>20510360</v>
      </c>
      <c r="V4254" t="s">
        <v>1402</v>
      </c>
      <c r="W4254">
        <v>0.26930659983062583</v>
      </c>
      <c r="X4254">
        <v>2.3200291749802981E-2</v>
      </c>
      <c r="Y4254">
        <v>42436</v>
      </c>
      <c r="Z4254">
        <v>8741816</v>
      </c>
      <c r="AA4254">
        <v>1800814096</v>
      </c>
      <c r="AB4254" t="s">
        <v>401</v>
      </c>
      <c r="AC4254" t="s">
        <v>1418</v>
      </c>
    </row>
    <row r="4255" spans="1:29" x14ac:dyDescent="0.25">
      <c r="A4255" t="s">
        <v>31</v>
      </c>
      <c r="B4255" t="s">
        <v>414</v>
      </c>
      <c r="C4255" t="s">
        <v>448</v>
      </c>
      <c r="D4255" t="s">
        <v>1144</v>
      </c>
      <c r="E4255">
        <v>263</v>
      </c>
      <c r="F4255">
        <v>4508997127.0299997</v>
      </c>
      <c r="G4255">
        <v>2108463522</v>
      </c>
      <c r="H4255">
        <v>583367181</v>
      </c>
      <c r="I4255">
        <v>40</v>
      </c>
      <c r="J4255">
        <v>77</v>
      </c>
      <c r="K4255">
        <v>41</v>
      </c>
      <c r="L4255">
        <v>166444983</v>
      </c>
      <c r="M4255">
        <v>263</v>
      </c>
      <c r="N4255">
        <v>32</v>
      </c>
      <c r="O4255">
        <v>54</v>
      </c>
      <c r="P4255">
        <v>1.25</v>
      </c>
      <c r="Q4255">
        <v>1.425925925925926</v>
      </c>
      <c r="R4255">
        <v>1.337962962962963</v>
      </c>
      <c r="S4255">
        <v>3.5000000000000003E-2</v>
      </c>
      <c r="T4255">
        <v>5.5E-2</v>
      </c>
      <c r="U4255">
        <v>14980048.470000001</v>
      </c>
      <c r="V4255" t="s">
        <v>1402</v>
      </c>
      <c r="W4255">
        <v>0.12937847697948171</v>
      </c>
      <c r="X4255">
        <v>2.567859310206894E-2</v>
      </c>
      <c r="Y4255">
        <v>69169</v>
      </c>
      <c r="Z4255">
        <v>18191447</v>
      </c>
      <c r="AA4255">
        <v>4784350561</v>
      </c>
      <c r="AB4255" t="s">
        <v>1415</v>
      </c>
      <c r="AC4255" t="s">
        <v>1418</v>
      </c>
    </row>
    <row r="4256" spans="1:29" x14ac:dyDescent="0.25">
      <c r="A4256" t="s">
        <v>31</v>
      </c>
      <c r="B4256" t="s">
        <v>414</v>
      </c>
      <c r="C4256" t="s">
        <v>449</v>
      </c>
      <c r="D4256" t="s">
        <v>1150</v>
      </c>
      <c r="E4256">
        <v>242</v>
      </c>
      <c r="F4256">
        <v>3301790240.3200002</v>
      </c>
      <c r="G4256">
        <v>1440485954</v>
      </c>
      <c r="H4256">
        <v>572794235</v>
      </c>
      <c r="I4256">
        <v>46</v>
      </c>
      <c r="J4256">
        <v>67</v>
      </c>
      <c r="K4256">
        <v>47</v>
      </c>
      <c r="L4256">
        <v>85548000</v>
      </c>
      <c r="M4256">
        <v>242</v>
      </c>
      <c r="N4256">
        <v>32</v>
      </c>
      <c r="O4256">
        <v>54</v>
      </c>
      <c r="P4256">
        <v>1.4375</v>
      </c>
      <c r="Q4256">
        <v>1.2407407407407409</v>
      </c>
      <c r="R4256">
        <v>1.33912037037037</v>
      </c>
      <c r="S4256">
        <v>3.5000000000000003E-2</v>
      </c>
      <c r="T4256">
        <v>5.5E-2</v>
      </c>
      <c r="U4256">
        <v>7699320</v>
      </c>
      <c r="V4256" t="s">
        <v>1402</v>
      </c>
      <c r="W4256">
        <v>0.17347989827012339</v>
      </c>
      <c r="X4256">
        <v>1.3441685564450559E-2</v>
      </c>
      <c r="Y4256">
        <v>58564</v>
      </c>
      <c r="Z4256">
        <v>14172488</v>
      </c>
      <c r="AA4256">
        <v>3429742096</v>
      </c>
      <c r="AB4256" t="s">
        <v>407</v>
      </c>
      <c r="AC4256" t="s">
        <v>1418</v>
      </c>
    </row>
    <row r="4257" spans="1:29" x14ac:dyDescent="0.25">
      <c r="A4257" t="s">
        <v>31</v>
      </c>
      <c r="B4257" t="s">
        <v>414</v>
      </c>
      <c r="C4257" t="s">
        <v>449</v>
      </c>
      <c r="D4257" t="s">
        <v>1146</v>
      </c>
      <c r="E4257">
        <v>164</v>
      </c>
      <c r="F4257">
        <v>2203715631.9699998</v>
      </c>
      <c r="G4257">
        <v>949668501</v>
      </c>
      <c r="H4257">
        <v>523830192.44</v>
      </c>
      <c r="I4257">
        <v>39</v>
      </c>
      <c r="J4257">
        <v>69</v>
      </c>
      <c r="K4257">
        <v>39</v>
      </c>
      <c r="L4257">
        <v>120930048</v>
      </c>
      <c r="M4257">
        <v>164</v>
      </c>
      <c r="N4257">
        <v>32</v>
      </c>
      <c r="O4257">
        <v>54</v>
      </c>
      <c r="P4257">
        <v>1.21875</v>
      </c>
      <c r="Q4257">
        <v>1.2777777777777779</v>
      </c>
      <c r="R4257">
        <v>1.2482638888888891</v>
      </c>
      <c r="S4257">
        <v>3.5000000000000003E-2</v>
      </c>
      <c r="T4257">
        <v>5.5E-2</v>
      </c>
      <c r="U4257">
        <v>10883704.32</v>
      </c>
      <c r="V4257" t="s">
        <v>1402</v>
      </c>
      <c r="W4257">
        <v>0.23770317042754049</v>
      </c>
      <c r="X4257">
        <v>2.0777161143201248E-2</v>
      </c>
      <c r="Y4257">
        <v>26896</v>
      </c>
      <c r="Z4257">
        <v>4410944</v>
      </c>
      <c r="AA4257">
        <v>723394816</v>
      </c>
      <c r="AB4257" t="s">
        <v>399</v>
      </c>
      <c r="AC4257" t="s">
        <v>1418</v>
      </c>
    </row>
    <row r="4258" spans="1:29" x14ac:dyDescent="0.25">
      <c r="A4258" t="s">
        <v>31</v>
      </c>
      <c r="B4258" t="s">
        <v>414</v>
      </c>
      <c r="C4258" t="s">
        <v>449</v>
      </c>
      <c r="D4258" t="s">
        <v>1154</v>
      </c>
      <c r="E4258">
        <v>210</v>
      </c>
      <c r="F4258">
        <v>3471944798.2800002</v>
      </c>
      <c r="G4258">
        <v>1561585688</v>
      </c>
      <c r="H4258">
        <v>446344796.05000001</v>
      </c>
      <c r="I4258">
        <v>27</v>
      </c>
      <c r="J4258">
        <v>36</v>
      </c>
      <c r="K4258">
        <v>29</v>
      </c>
      <c r="L4258">
        <v>80270000</v>
      </c>
      <c r="M4258">
        <v>210</v>
      </c>
      <c r="N4258">
        <v>26</v>
      </c>
      <c r="O4258">
        <v>43</v>
      </c>
      <c r="P4258">
        <v>1.038461538461539</v>
      </c>
      <c r="Q4258">
        <v>0.83720930232558144</v>
      </c>
      <c r="R4258">
        <v>0.93783542039355994</v>
      </c>
      <c r="S4258">
        <v>0.02</v>
      </c>
      <c r="T4258">
        <v>0.01</v>
      </c>
      <c r="U4258">
        <v>2408100</v>
      </c>
      <c r="V4258" t="s">
        <v>1402</v>
      </c>
      <c r="W4258">
        <v>0.12855757276760821</v>
      </c>
      <c r="X4258">
        <v>5.3951564380516313E-3</v>
      </c>
      <c r="Y4258">
        <v>44100</v>
      </c>
      <c r="Z4258">
        <v>9261000</v>
      </c>
      <c r="AA4258">
        <v>1944810000</v>
      </c>
      <c r="AB4258" t="s">
        <v>403</v>
      </c>
      <c r="AC4258" t="s">
        <v>1418</v>
      </c>
    </row>
    <row r="4259" spans="1:29" x14ac:dyDescent="0.25">
      <c r="A4259" t="s">
        <v>31</v>
      </c>
      <c r="B4259" t="s">
        <v>414</v>
      </c>
      <c r="C4259" t="s">
        <v>449</v>
      </c>
      <c r="D4259" t="s">
        <v>1155</v>
      </c>
      <c r="E4259">
        <v>262</v>
      </c>
      <c r="F4259">
        <v>4432112674.7700005</v>
      </c>
      <c r="G4259">
        <v>1930940639</v>
      </c>
      <c r="H4259">
        <v>466850401.13999999</v>
      </c>
      <c r="I4259">
        <v>34</v>
      </c>
      <c r="J4259">
        <v>45</v>
      </c>
      <c r="K4259">
        <v>34</v>
      </c>
      <c r="L4259">
        <v>91541773</v>
      </c>
      <c r="M4259">
        <v>262</v>
      </c>
      <c r="N4259">
        <v>32</v>
      </c>
      <c r="O4259">
        <v>54</v>
      </c>
      <c r="P4259">
        <v>1.0625</v>
      </c>
      <c r="Q4259">
        <v>0.83333333333333337</v>
      </c>
      <c r="R4259">
        <v>0.94791666666666663</v>
      </c>
      <c r="S4259">
        <v>0.02</v>
      </c>
      <c r="T4259">
        <v>0.01</v>
      </c>
      <c r="U4259">
        <v>2746253.19</v>
      </c>
      <c r="V4259" t="s">
        <v>1402</v>
      </c>
      <c r="W4259">
        <v>0.1053336039486466</v>
      </c>
      <c r="X4259">
        <v>5.8825122208183526E-3</v>
      </c>
      <c r="Y4259">
        <v>68644</v>
      </c>
      <c r="Z4259">
        <v>17984728</v>
      </c>
      <c r="AA4259">
        <v>4711998736</v>
      </c>
      <c r="AB4259" t="s">
        <v>1415</v>
      </c>
      <c r="AC4259" t="s">
        <v>1418</v>
      </c>
    </row>
    <row r="4260" spans="1:29" x14ac:dyDescent="0.25">
      <c r="A4260" t="s">
        <v>31</v>
      </c>
      <c r="B4260" t="s">
        <v>414</v>
      </c>
      <c r="C4260" t="s">
        <v>447</v>
      </c>
      <c r="D4260" t="s">
        <v>1148</v>
      </c>
      <c r="E4260">
        <v>137</v>
      </c>
      <c r="F4260">
        <v>2279294284</v>
      </c>
      <c r="G4260">
        <v>987550294</v>
      </c>
      <c r="H4260">
        <v>550416574</v>
      </c>
      <c r="I4260">
        <v>35</v>
      </c>
      <c r="J4260">
        <v>57</v>
      </c>
      <c r="K4260">
        <v>36</v>
      </c>
      <c r="L4260">
        <v>110682000</v>
      </c>
      <c r="M4260">
        <v>137</v>
      </c>
      <c r="N4260">
        <v>32</v>
      </c>
      <c r="O4260">
        <v>54</v>
      </c>
      <c r="P4260">
        <v>1.09375</v>
      </c>
      <c r="Q4260">
        <v>1.055555555555556</v>
      </c>
      <c r="R4260">
        <v>1.0746527777777779</v>
      </c>
      <c r="S4260">
        <v>0.02</v>
      </c>
      <c r="T4260">
        <v>0.03</v>
      </c>
      <c r="U4260">
        <v>5534100</v>
      </c>
      <c r="V4260" t="s">
        <v>1402</v>
      </c>
      <c r="W4260">
        <v>0.24148552377100599</v>
      </c>
      <c r="X4260">
        <v>1.005438473587825E-2</v>
      </c>
      <c r="Y4260">
        <v>18769</v>
      </c>
      <c r="Z4260">
        <v>2571353</v>
      </c>
      <c r="AA4260">
        <v>352275361</v>
      </c>
      <c r="AB4260" t="s">
        <v>396</v>
      </c>
      <c r="AC4260" t="s">
        <v>1418</v>
      </c>
    </row>
    <row r="4261" spans="1:29" x14ac:dyDescent="0.25">
      <c r="A4261" t="s">
        <v>31</v>
      </c>
      <c r="B4261" t="s">
        <v>414</v>
      </c>
      <c r="C4261" t="s">
        <v>447</v>
      </c>
      <c r="D4261" t="s">
        <v>1149</v>
      </c>
      <c r="E4261">
        <v>191</v>
      </c>
      <c r="F4261">
        <v>2752504433.4099998</v>
      </c>
      <c r="G4261">
        <v>1301611291</v>
      </c>
      <c r="H4261">
        <v>903914333.76999998</v>
      </c>
      <c r="I4261">
        <v>65</v>
      </c>
      <c r="J4261">
        <v>96</v>
      </c>
      <c r="K4261">
        <v>65</v>
      </c>
      <c r="L4261">
        <v>173841755</v>
      </c>
      <c r="M4261">
        <v>190</v>
      </c>
      <c r="N4261">
        <v>32</v>
      </c>
      <c r="O4261">
        <v>54</v>
      </c>
      <c r="P4261">
        <v>2.03125</v>
      </c>
      <c r="Q4261">
        <v>1.7777777777777779</v>
      </c>
      <c r="R4261">
        <v>1.9045138888888891</v>
      </c>
      <c r="S4261">
        <v>0.05</v>
      </c>
      <c r="T4261">
        <v>0.08</v>
      </c>
      <c r="U4261">
        <v>22599428.149999999</v>
      </c>
      <c r="V4261" t="s">
        <v>1402</v>
      </c>
      <c r="W4261">
        <v>0.32839704917392848</v>
      </c>
      <c r="X4261">
        <v>2.500173667535888E-2</v>
      </c>
      <c r="Y4261">
        <v>36481</v>
      </c>
      <c r="Z4261">
        <v>6967871</v>
      </c>
      <c r="AA4261">
        <v>1330863361</v>
      </c>
      <c r="AB4261" t="s">
        <v>400</v>
      </c>
      <c r="AC4261" t="s">
        <v>1418</v>
      </c>
    </row>
    <row r="4262" spans="1:29" x14ac:dyDescent="0.25">
      <c r="A4262" t="s">
        <v>32</v>
      </c>
      <c r="B4262" t="s">
        <v>414</v>
      </c>
      <c r="C4262" t="s">
        <v>448</v>
      </c>
      <c r="D4262" t="s">
        <v>1156</v>
      </c>
      <c r="E4262">
        <v>99</v>
      </c>
      <c r="F4262">
        <v>1479299903</v>
      </c>
      <c r="G4262">
        <v>679742410</v>
      </c>
      <c r="H4262">
        <v>265465063</v>
      </c>
      <c r="I4262">
        <v>20</v>
      </c>
      <c r="J4262">
        <v>34</v>
      </c>
      <c r="K4262">
        <v>20</v>
      </c>
      <c r="L4262">
        <v>65244000</v>
      </c>
      <c r="M4262">
        <v>99</v>
      </c>
      <c r="N4262">
        <v>18</v>
      </c>
      <c r="O4262">
        <v>32</v>
      </c>
      <c r="P4262">
        <v>1.1111111111111109</v>
      </c>
      <c r="Q4262">
        <v>1.0625</v>
      </c>
      <c r="R4262">
        <v>1.086805555555556</v>
      </c>
      <c r="S4262">
        <v>2.5000000000000001E-2</v>
      </c>
      <c r="T4262">
        <v>0.03</v>
      </c>
      <c r="U4262">
        <v>3588420</v>
      </c>
      <c r="V4262" t="s">
        <v>1402</v>
      </c>
      <c r="W4262">
        <v>0.17945317407351979</v>
      </c>
      <c r="X4262">
        <v>1.3517484973154449E-2</v>
      </c>
      <c r="Y4262">
        <v>9801</v>
      </c>
      <c r="Z4262">
        <v>970299</v>
      </c>
      <c r="AA4262">
        <v>96059601</v>
      </c>
      <c r="AB4262" t="s">
        <v>392</v>
      </c>
      <c r="AC4262" t="s">
        <v>1418</v>
      </c>
    </row>
    <row r="4263" spans="1:29" x14ac:dyDescent="0.25">
      <c r="A4263" t="s">
        <v>32</v>
      </c>
      <c r="B4263" t="s">
        <v>414</v>
      </c>
      <c r="C4263" t="s">
        <v>448</v>
      </c>
      <c r="D4263" t="s">
        <v>1151</v>
      </c>
      <c r="E4263">
        <v>109</v>
      </c>
      <c r="F4263">
        <v>1548046066.75</v>
      </c>
      <c r="G4263">
        <v>616582091</v>
      </c>
      <c r="H4263">
        <v>481248846</v>
      </c>
      <c r="I4263">
        <v>36</v>
      </c>
      <c r="J4263">
        <v>44</v>
      </c>
      <c r="K4263">
        <v>36</v>
      </c>
      <c r="L4263">
        <v>74305998</v>
      </c>
      <c r="M4263">
        <v>109</v>
      </c>
      <c r="N4263">
        <v>26</v>
      </c>
      <c r="O4263">
        <v>44</v>
      </c>
      <c r="P4263">
        <v>1.384615384615385</v>
      </c>
      <c r="Q4263">
        <v>1</v>
      </c>
      <c r="R4263">
        <v>1.1923076923076921</v>
      </c>
      <c r="S4263">
        <v>3.5000000000000003E-2</v>
      </c>
      <c r="T4263">
        <v>0.03</v>
      </c>
      <c r="U4263">
        <v>4829889.87</v>
      </c>
      <c r="V4263" t="s">
        <v>1402</v>
      </c>
      <c r="W4263">
        <v>0.31087501614880481</v>
      </c>
      <c r="X4263">
        <v>1.003615886073211E-2</v>
      </c>
      <c r="Y4263">
        <v>11881</v>
      </c>
      <c r="Z4263">
        <v>1295029</v>
      </c>
      <c r="AA4263">
        <v>141158161</v>
      </c>
      <c r="AB4263" t="s">
        <v>393</v>
      </c>
      <c r="AC4263" t="s">
        <v>1418</v>
      </c>
    </row>
    <row r="4264" spans="1:29" x14ac:dyDescent="0.25">
      <c r="A4264" t="s">
        <v>32</v>
      </c>
      <c r="B4264" t="s">
        <v>414</v>
      </c>
      <c r="C4264" t="s">
        <v>448</v>
      </c>
      <c r="D4264" t="s">
        <v>1150</v>
      </c>
      <c r="E4264">
        <v>191</v>
      </c>
      <c r="F4264">
        <v>3081775284.8600001</v>
      </c>
      <c r="G4264">
        <v>1465821948</v>
      </c>
      <c r="H4264">
        <v>518950070</v>
      </c>
      <c r="I4264">
        <v>38</v>
      </c>
      <c r="J4264">
        <v>53</v>
      </c>
      <c r="K4264">
        <v>39</v>
      </c>
      <c r="L4264">
        <v>95672121</v>
      </c>
      <c r="M4264">
        <v>191</v>
      </c>
      <c r="N4264">
        <v>40</v>
      </c>
      <c r="O4264">
        <v>73</v>
      </c>
      <c r="P4264">
        <v>0.95</v>
      </c>
      <c r="Q4264">
        <v>0.72602739726027399</v>
      </c>
      <c r="R4264">
        <v>0.83801369863013697</v>
      </c>
      <c r="S4264">
        <v>1.4999999999999999E-2</v>
      </c>
      <c r="T4264">
        <v>0</v>
      </c>
      <c r="U4264">
        <v>1435081.8149999999</v>
      </c>
      <c r="V4264" t="s">
        <v>1402</v>
      </c>
      <c r="W4264">
        <v>0.1683932220981437</v>
      </c>
      <c r="X4264">
        <v>2.765356241304679E-3</v>
      </c>
      <c r="Y4264">
        <v>36481</v>
      </c>
      <c r="Z4264">
        <v>6967871</v>
      </c>
      <c r="AA4264">
        <v>1330863361</v>
      </c>
      <c r="AB4264" t="s">
        <v>400</v>
      </c>
      <c r="AC4264" t="s">
        <v>1418</v>
      </c>
    </row>
    <row r="4265" spans="1:29" x14ac:dyDescent="0.25">
      <c r="A4265" t="s">
        <v>32</v>
      </c>
      <c r="B4265" t="s">
        <v>414</v>
      </c>
      <c r="C4265" t="s">
        <v>448</v>
      </c>
      <c r="D4265" t="s">
        <v>1147</v>
      </c>
      <c r="E4265">
        <v>134</v>
      </c>
      <c r="F4265">
        <v>2092710084</v>
      </c>
      <c r="G4265">
        <v>887636536</v>
      </c>
      <c r="H4265">
        <v>696271910</v>
      </c>
      <c r="I4265">
        <v>44</v>
      </c>
      <c r="J4265">
        <v>65</v>
      </c>
      <c r="K4265">
        <v>45</v>
      </c>
      <c r="L4265">
        <v>112220000</v>
      </c>
      <c r="M4265">
        <v>134</v>
      </c>
      <c r="N4265">
        <v>31</v>
      </c>
      <c r="O4265">
        <v>54</v>
      </c>
      <c r="P4265">
        <v>1.419354838709677</v>
      </c>
      <c r="Q4265">
        <v>1.2037037037037039</v>
      </c>
      <c r="R4265">
        <v>1.311529271206691</v>
      </c>
      <c r="S4265">
        <v>3.5000000000000003E-2</v>
      </c>
      <c r="T4265">
        <v>5.5E-2</v>
      </c>
      <c r="U4265">
        <v>10099800</v>
      </c>
      <c r="V4265" t="s">
        <v>1402</v>
      </c>
      <c r="W4265">
        <v>0.33271302858595098</v>
      </c>
      <c r="X4265">
        <v>1.4505539940567179E-2</v>
      </c>
      <c r="Y4265">
        <v>17956</v>
      </c>
      <c r="Z4265">
        <v>2406104</v>
      </c>
      <c r="AA4265">
        <v>322417936</v>
      </c>
      <c r="AB4265" t="s">
        <v>396</v>
      </c>
      <c r="AC4265" t="s">
        <v>1418</v>
      </c>
    </row>
    <row r="4266" spans="1:29" x14ac:dyDescent="0.25">
      <c r="A4266" t="s">
        <v>32</v>
      </c>
      <c r="B4266" t="s">
        <v>414</v>
      </c>
      <c r="C4266" t="s">
        <v>448</v>
      </c>
      <c r="D4266" t="s">
        <v>1154</v>
      </c>
      <c r="E4266">
        <v>128</v>
      </c>
      <c r="F4266">
        <v>2256420191.6700001</v>
      </c>
      <c r="G4266">
        <v>892395477</v>
      </c>
      <c r="H4266">
        <v>479067391</v>
      </c>
      <c r="I4266">
        <v>23</v>
      </c>
      <c r="J4266">
        <v>33</v>
      </c>
      <c r="K4266">
        <v>25</v>
      </c>
      <c r="L4266">
        <v>72766000</v>
      </c>
      <c r="M4266">
        <v>128</v>
      </c>
      <c r="N4266">
        <v>24</v>
      </c>
      <c r="O4266">
        <v>41</v>
      </c>
      <c r="P4266">
        <v>0.95833333333333337</v>
      </c>
      <c r="Q4266">
        <v>0.80487804878048785</v>
      </c>
      <c r="R4266">
        <v>0.88160569105691056</v>
      </c>
      <c r="S4266">
        <v>1.4999999999999999E-2</v>
      </c>
      <c r="T4266">
        <v>0.01</v>
      </c>
      <c r="U4266">
        <v>1819150</v>
      </c>
      <c r="V4266" t="s">
        <v>1402</v>
      </c>
      <c r="W4266">
        <v>0.21231302253390899</v>
      </c>
      <c r="X4266">
        <v>3.7972736908741091E-3</v>
      </c>
      <c r="Y4266">
        <v>16384</v>
      </c>
      <c r="Z4266">
        <v>2097152</v>
      </c>
      <c r="AA4266">
        <v>268435456</v>
      </c>
      <c r="AB4266" t="s">
        <v>391</v>
      </c>
      <c r="AC4266" t="s">
        <v>1418</v>
      </c>
    </row>
    <row r="4267" spans="1:29" x14ac:dyDescent="0.25">
      <c r="A4267" t="s">
        <v>32</v>
      </c>
      <c r="B4267" t="s">
        <v>414</v>
      </c>
      <c r="C4267" t="s">
        <v>448</v>
      </c>
      <c r="D4267" t="s">
        <v>1157</v>
      </c>
      <c r="E4267">
        <v>126</v>
      </c>
      <c r="F4267">
        <v>1919679186.3399999</v>
      </c>
      <c r="G4267">
        <v>881634737</v>
      </c>
      <c r="H4267">
        <v>298588978</v>
      </c>
      <c r="I4267">
        <v>22</v>
      </c>
      <c r="J4267">
        <v>34</v>
      </c>
      <c r="K4267">
        <v>22</v>
      </c>
      <c r="L4267">
        <v>68091000</v>
      </c>
      <c r="M4267">
        <v>126</v>
      </c>
      <c r="N4267">
        <v>23</v>
      </c>
      <c r="O4267">
        <v>40</v>
      </c>
      <c r="P4267">
        <v>0.95652173913043481</v>
      </c>
      <c r="Q4267">
        <v>0.85</v>
      </c>
      <c r="R4267">
        <v>0.90326086956521734</v>
      </c>
      <c r="S4267">
        <v>1.4999999999999999E-2</v>
      </c>
      <c r="T4267">
        <v>0.01</v>
      </c>
      <c r="U4267">
        <v>1702275</v>
      </c>
      <c r="V4267" t="s">
        <v>1402</v>
      </c>
      <c r="W4267">
        <v>0.1555410821374171</v>
      </c>
      <c r="X4267">
        <v>5.7010644244209173E-3</v>
      </c>
      <c r="Y4267">
        <v>15876</v>
      </c>
      <c r="Z4267">
        <v>2000376</v>
      </c>
      <c r="AA4267">
        <v>252047376</v>
      </c>
      <c r="AB4267" t="s">
        <v>391</v>
      </c>
      <c r="AC4267" t="s">
        <v>1418</v>
      </c>
    </row>
    <row r="4268" spans="1:29" x14ac:dyDescent="0.25">
      <c r="A4268" t="s">
        <v>32</v>
      </c>
      <c r="B4268" t="s">
        <v>414</v>
      </c>
      <c r="C4268" t="s">
        <v>448</v>
      </c>
      <c r="D4268" t="s">
        <v>1158</v>
      </c>
      <c r="E4268">
        <v>92</v>
      </c>
      <c r="F4268">
        <v>1581583571.47</v>
      </c>
      <c r="G4268">
        <v>630124905</v>
      </c>
      <c r="H4268">
        <v>201751483</v>
      </c>
      <c r="I4268">
        <v>14</v>
      </c>
      <c r="J4268">
        <v>28</v>
      </c>
      <c r="K4268">
        <v>14</v>
      </c>
      <c r="L4268">
        <v>45218000</v>
      </c>
      <c r="M4268">
        <v>92</v>
      </c>
      <c r="N4268">
        <v>17</v>
      </c>
      <c r="O4268">
        <v>29</v>
      </c>
      <c r="P4268">
        <v>0.82352941176470584</v>
      </c>
      <c r="Q4268">
        <v>0.96551724137931039</v>
      </c>
      <c r="R4268">
        <v>0.89452332657200806</v>
      </c>
      <c r="S4268">
        <v>0.01</v>
      </c>
      <c r="T4268">
        <v>1.4999999999999999E-2</v>
      </c>
      <c r="U4268">
        <v>1130450</v>
      </c>
      <c r="V4268" t="s">
        <v>1402</v>
      </c>
      <c r="W4268">
        <v>0.12756296071821391</v>
      </c>
      <c r="X4268">
        <v>5.6031806219734208E-3</v>
      </c>
      <c r="Y4268">
        <v>8464</v>
      </c>
      <c r="Z4268">
        <v>778688</v>
      </c>
      <c r="AA4268">
        <v>71639296</v>
      </c>
      <c r="AB4268" t="s">
        <v>392</v>
      </c>
      <c r="AC4268" t="s">
        <v>1418</v>
      </c>
    </row>
    <row r="4269" spans="1:29" x14ac:dyDescent="0.25">
      <c r="A4269" t="s">
        <v>32</v>
      </c>
      <c r="B4269" t="s">
        <v>414</v>
      </c>
      <c r="C4269" t="s">
        <v>448</v>
      </c>
      <c r="D4269" t="s">
        <v>1149</v>
      </c>
      <c r="E4269">
        <v>132</v>
      </c>
      <c r="F4269">
        <v>2135708539.6700001</v>
      </c>
      <c r="G4269">
        <v>807060795</v>
      </c>
      <c r="H4269">
        <v>584850281.66999996</v>
      </c>
      <c r="I4269">
        <v>46</v>
      </c>
      <c r="J4269">
        <v>66</v>
      </c>
      <c r="K4269">
        <v>46</v>
      </c>
      <c r="L4269">
        <v>116143570</v>
      </c>
      <c r="M4269">
        <v>132</v>
      </c>
      <c r="N4269">
        <v>32</v>
      </c>
      <c r="O4269">
        <v>53</v>
      </c>
      <c r="P4269">
        <v>1.4375</v>
      </c>
      <c r="Q4269">
        <v>1.245283018867924</v>
      </c>
      <c r="R4269">
        <v>1.3413915094339619</v>
      </c>
      <c r="S4269">
        <v>3.5000000000000003E-2</v>
      </c>
      <c r="T4269">
        <v>5.5E-2</v>
      </c>
      <c r="U4269">
        <v>10452921.300000001</v>
      </c>
      <c r="V4269" t="s">
        <v>1402</v>
      </c>
      <c r="W4269">
        <v>0.2738436780144019</v>
      </c>
      <c r="X4269">
        <v>1.787281570618791E-2</v>
      </c>
      <c r="Y4269">
        <v>17424</v>
      </c>
      <c r="Z4269">
        <v>2299968</v>
      </c>
      <c r="AA4269">
        <v>303595776</v>
      </c>
      <c r="AB4269" t="s">
        <v>396</v>
      </c>
      <c r="AC4269" t="s">
        <v>1418</v>
      </c>
    </row>
    <row r="4270" spans="1:29" x14ac:dyDescent="0.25">
      <c r="A4270" t="s">
        <v>32</v>
      </c>
      <c r="B4270" t="s">
        <v>414</v>
      </c>
      <c r="C4270" t="s">
        <v>448</v>
      </c>
      <c r="D4270" t="s">
        <v>1155</v>
      </c>
      <c r="E4270">
        <v>159</v>
      </c>
      <c r="F4270">
        <v>2484840182.1399999</v>
      </c>
      <c r="G4270">
        <v>1022559959</v>
      </c>
      <c r="H4270">
        <v>344244874.13999999</v>
      </c>
      <c r="I4270">
        <v>26</v>
      </c>
      <c r="J4270">
        <v>42</v>
      </c>
      <c r="K4270">
        <v>26</v>
      </c>
      <c r="L4270">
        <v>84441488</v>
      </c>
      <c r="M4270">
        <v>113</v>
      </c>
      <c r="N4270">
        <v>26</v>
      </c>
      <c r="O4270">
        <v>45</v>
      </c>
      <c r="P4270">
        <v>1</v>
      </c>
      <c r="Q4270">
        <v>0.93333333333333335</v>
      </c>
      <c r="R4270">
        <v>0.96666666666666667</v>
      </c>
      <c r="S4270">
        <v>0.02</v>
      </c>
      <c r="T4270">
        <v>1.4999999999999999E-2</v>
      </c>
      <c r="U4270">
        <v>2955452.08</v>
      </c>
      <c r="V4270" t="s">
        <v>1402</v>
      </c>
      <c r="W4270">
        <v>0.13853803420207439</v>
      </c>
      <c r="X4270">
        <v>8.5853190621454408E-3</v>
      </c>
      <c r="Y4270">
        <v>25281</v>
      </c>
      <c r="Z4270">
        <v>4019679</v>
      </c>
      <c r="AA4270">
        <v>639128961</v>
      </c>
      <c r="AB4270" t="s">
        <v>397</v>
      </c>
      <c r="AC4270" t="s">
        <v>1418</v>
      </c>
    </row>
    <row r="4271" spans="1:29" x14ac:dyDescent="0.25">
      <c r="A4271" t="s">
        <v>32</v>
      </c>
      <c r="B4271" t="s">
        <v>414</v>
      </c>
      <c r="C4271" t="s">
        <v>448</v>
      </c>
      <c r="D4271" t="s">
        <v>1146</v>
      </c>
      <c r="E4271">
        <v>129</v>
      </c>
      <c r="F4271">
        <v>2009642534.4400001</v>
      </c>
      <c r="G4271">
        <v>787553864</v>
      </c>
      <c r="H4271">
        <v>427884595.44</v>
      </c>
      <c r="I4271">
        <v>33</v>
      </c>
      <c r="J4271">
        <v>50</v>
      </c>
      <c r="K4271">
        <v>33</v>
      </c>
      <c r="L4271">
        <v>76450000</v>
      </c>
      <c r="M4271">
        <v>129</v>
      </c>
      <c r="N4271">
        <v>31</v>
      </c>
      <c r="O4271">
        <v>52</v>
      </c>
      <c r="P4271">
        <v>1.064516129032258</v>
      </c>
      <c r="Q4271">
        <v>0.96153846153846156</v>
      </c>
      <c r="R4271">
        <v>1.0130272952853601</v>
      </c>
      <c r="S4271">
        <v>0.02</v>
      </c>
      <c r="T4271">
        <v>1.4999999999999999E-2</v>
      </c>
      <c r="U4271">
        <v>2675750</v>
      </c>
      <c r="V4271" t="s">
        <v>1402</v>
      </c>
      <c r="W4271">
        <v>0.2129157738787773</v>
      </c>
      <c r="X4271">
        <v>6.2534384937333086E-3</v>
      </c>
      <c r="Y4271">
        <v>16641</v>
      </c>
      <c r="Z4271">
        <v>2146689</v>
      </c>
      <c r="AA4271">
        <v>276922881</v>
      </c>
      <c r="AB4271" t="s">
        <v>391</v>
      </c>
      <c r="AC4271" t="s">
        <v>1418</v>
      </c>
    </row>
    <row r="4272" spans="1:29" x14ac:dyDescent="0.25">
      <c r="A4272" t="s">
        <v>32</v>
      </c>
      <c r="B4272" t="s">
        <v>414</v>
      </c>
      <c r="C4272" t="s">
        <v>448</v>
      </c>
      <c r="D4272" t="s">
        <v>1143</v>
      </c>
      <c r="E4272">
        <v>157</v>
      </c>
      <c r="F4272">
        <v>2645359251.6199999</v>
      </c>
      <c r="G4272">
        <v>948286562</v>
      </c>
      <c r="H4272">
        <v>406962583</v>
      </c>
      <c r="I4272">
        <v>23</v>
      </c>
      <c r="J4272">
        <v>39</v>
      </c>
      <c r="K4272">
        <v>23</v>
      </c>
      <c r="L4272">
        <v>82554000</v>
      </c>
      <c r="M4272">
        <v>117</v>
      </c>
      <c r="N4272">
        <v>28</v>
      </c>
      <c r="O4272">
        <v>47</v>
      </c>
      <c r="P4272">
        <v>0.8214285714285714</v>
      </c>
      <c r="Q4272">
        <v>0.82978723404255317</v>
      </c>
      <c r="R4272">
        <v>0.82560790273556228</v>
      </c>
      <c r="S4272">
        <v>0.01</v>
      </c>
      <c r="T4272">
        <v>0.01</v>
      </c>
      <c r="U4272">
        <v>1651080</v>
      </c>
      <c r="V4272" t="s">
        <v>1402</v>
      </c>
      <c r="W4272">
        <v>0.15384019495680179</v>
      </c>
      <c r="X4272">
        <v>4.0570805989797844E-3</v>
      </c>
      <c r="Y4272">
        <v>24649</v>
      </c>
      <c r="Z4272">
        <v>3869893</v>
      </c>
      <c r="AA4272">
        <v>607573201</v>
      </c>
      <c r="AB4272" t="s">
        <v>397</v>
      </c>
      <c r="AC4272" t="s">
        <v>1418</v>
      </c>
    </row>
    <row r="4273" spans="1:29" x14ac:dyDescent="0.25">
      <c r="A4273" t="s">
        <v>32</v>
      </c>
      <c r="B4273" t="s">
        <v>414</v>
      </c>
      <c r="C4273" t="s">
        <v>448</v>
      </c>
      <c r="D4273" t="s">
        <v>1144</v>
      </c>
      <c r="E4273">
        <v>118</v>
      </c>
      <c r="F4273">
        <v>2209189991.0300002</v>
      </c>
      <c r="G4273">
        <v>765284418</v>
      </c>
      <c r="H4273">
        <v>371391083</v>
      </c>
      <c r="I4273">
        <v>24</v>
      </c>
      <c r="J4273">
        <v>39</v>
      </c>
      <c r="K4273">
        <v>24</v>
      </c>
      <c r="L4273">
        <v>105151000</v>
      </c>
      <c r="M4273">
        <v>118</v>
      </c>
      <c r="N4273">
        <v>28</v>
      </c>
      <c r="O4273">
        <v>47</v>
      </c>
      <c r="P4273">
        <v>0.8571428571428571</v>
      </c>
      <c r="Q4273">
        <v>0.82978723404255317</v>
      </c>
      <c r="R4273">
        <v>0.84346504559270519</v>
      </c>
      <c r="S4273">
        <v>0.01</v>
      </c>
      <c r="T4273">
        <v>0.01</v>
      </c>
      <c r="U4273">
        <v>2103020</v>
      </c>
      <c r="V4273" t="s">
        <v>1402</v>
      </c>
      <c r="W4273">
        <v>0.16811188014972159</v>
      </c>
      <c r="X4273">
        <v>5.6625484462695082E-3</v>
      </c>
      <c r="Y4273">
        <v>13924</v>
      </c>
      <c r="Z4273">
        <v>1643032</v>
      </c>
      <c r="AA4273">
        <v>193877776</v>
      </c>
      <c r="AB4273" t="s">
        <v>394</v>
      </c>
      <c r="AC4273" t="s">
        <v>1418</v>
      </c>
    </row>
    <row r="4274" spans="1:29" x14ac:dyDescent="0.25">
      <c r="A4274" t="s">
        <v>33</v>
      </c>
      <c r="B4274" t="s">
        <v>414</v>
      </c>
      <c r="C4274" t="s">
        <v>448</v>
      </c>
      <c r="D4274" t="s">
        <v>1159</v>
      </c>
      <c r="E4274">
        <v>139</v>
      </c>
      <c r="F4274">
        <v>2400059854</v>
      </c>
      <c r="G4274">
        <v>895568147</v>
      </c>
      <c r="H4274">
        <v>355558399</v>
      </c>
      <c r="I4274">
        <v>24</v>
      </c>
      <c r="J4274">
        <v>51</v>
      </c>
      <c r="K4274">
        <v>25</v>
      </c>
      <c r="L4274">
        <v>91767660</v>
      </c>
      <c r="M4274">
        <v>139</v>
      </c>
      <c r="N4274">
        <v>30</v>
      </c>
      <c r="O4274">
        <v>44</v>
      </c>
      <c r="P4274">
        <v>0.8</v>
      </c>
      <c r="Q4274">
        <v>1.1590909090909089</v>
      </c>
      <c r="R4274">
        <v>0.9795454545454545</v>
      </c>
      <c r="S4274">
        <v>0.01</v>
      </c>
      <c r="T4274">
        <v>4.4999999999999998E-2</v>
      </c>
      <c r="U4274">
        <v>5047221.3</v>
      </c>
      <c r="V4274" t="s">
        <v>1402</v>
      </c>
      <c r="W4274">
        <v>0.1481456382879025</v>
      </c>
      <c r="X4274">
        <v>1.419519638460291E-2</v>
      </c>
      <c r="Y4274">
        <v>19321</v>
      </c>
      <c r="Z4274">
        <v>2685619</v>
      </c>
      <c r="AA4274">
        <v>373301041</v>
      </c>
      <c r="AB4274" t="s">
        <v>396</v>
      </c>
      <c r="AC4274" t="s">
        <v>1418</v>
      </c>
    </row>
    <row r="4275" spans="1:29" x14ac:dyDescent="0.25">
      <c r="A4275" t="s">
        <v>33</v>
      </c>
      <c r="B4275" t="s">
        <v>414</v>
      </c>
      <c r="C4275" t="s">
        <v>448</v>
      </c>
      <c r="D4275" t="s">
        <v>1150</v>
      </c>
      <c r="E4275">
        <v>138</v>
      </c>
      <c r="F4275">
        <v>2057655912</v>
      </c>
      <c r="G4275">
        <v>815275929</v>
      </c>
      <c r="H4275">
        <v>566416786</v>
      </c>
      <c r="I4275">
        <v>43</v>
      </c>
      <c r="J4275">
        <v>67</v>
      </c>
      <c r="K4275">
        <v>43</v>
      </c>
      <c r="L4275">
        <v>116234000</v>
      </c>
      <c r="M4275">
        <v>138</v>
      </c>
      <c r="N4275">
        <v>38</v>
      </c>
      <c r="O4275">
        <v>55</v>
      </c>
      <c r="P4275">
        <v>1.131578947368421</v>
      </c>
      <c r="Q4275">
        <v>1.218181818181818</v>
      </c>
      <c r="R4275">
        <v>1.17488038277512</v>
      </c>
      <c r="S4275">
        <v>2.5000000000000001E-2</v>
      </c>
      <c r="T4275">
        <v>5.5E-2</v>
      </c>
      <c r="U4275">
        <v>9298720</v>
      </c>
      <c r="V4275" t="s">
        <v>1402</v>
      </c>
      <c r="W4275">
        <v>0.27527283968943778</v>
      </c>
      <c r="X4275">
        <v>1.6416745106844349E-2</v>
      </c>
      <c r="Y4275">
        <v>19044</v>
      </c>
      <c r="Z4275">
        <v>2628072</v>
      </c>
      <c r="AA4275">
        <v>362673936</v>
      </c>
      <c r="AB4275" t="s">
        <v>396</v>
      </c>
      <c r="AC4275" t="s">
        <v>1418</v>
      </c>
    </row>
    <row r="4276" spans="1:29" x14ac:dyDescent="0.25">
      <c r="A4276" t="s">
        <v>33</v>
      </c>
      <c r="B4276" t="s">
        <v>414</v>
      </c>
      <c r="C4276" t="s">
        <v>448</v>
      </c>
      <c r="D4276" t="s">
        <v>1143</v>
      </c>
      <c r="E4276">
        <v>97</v>
      </c>
      <c r="F4276">
        <v>1486415027.8699999</v>
      </c>
      <c r="G4276">
        <v>592558733</v>
      </c>
      <c r="H4276">
        <v>473079131</v>
      </c>
      <c r="I4276">
        <v>30</v>
      </c>
      <c r="J4276">
        <v>51</v>
      </c>
      <c r="K4276">
        <v>30</v>
      </c>
      <c r="L4276">
        <v>93059168</v>
      </c>
      <c r="M4276">
        <v>97</v>
      </c>
      <c r="N4276">
        <v>27</v>
      </c>
      <c r="O4276">
        <v>39</v>
      </c>
      <c r="P4276">
        <v>1.1111111111111109</v>
      </c>
      <c r="Q4276">
        <v>1.3076923076923079</v>
      </c>
      <c r="R4276">
        <v>1.2094017094017091</v>
      </c>
      <c r="S4276">
        <v>2.5000000000000001E-2</v>
      </c>
      <c r="T4276">
        <v>5.5E-2</v>
      </c>
      <c r="U4276">
        <v>7444733.4400000004</v>
      </c>
      <c r="V4276" t="s">
        <v>1402</v>
      </c>
      <c r="W4276">
        <v>0.31826853343773848</v>
      </c>
      <c r="X4276">
        <v>1.5736761467924489E-2</v>
      </c>
      <c r="Y4276">
        <v>9409</v>
      </c>
      <c r="Z4276">
        <v>912673</v>
      </c>
      <c r="AA4276">
        <v>88529281</v>
      </c>
      <c r="AB4276" t="s">
        <v>392</v>
      </c>
      <c r="AC4276" t="s">
        <v>1418</v>
      </c>
    </row>
    <row r="4277" spans="1:29" x14ac:dyDescent="0.25">
      <c r="A4277" t="s">
        <v>33</v>
      </c>
      <c r="B4277" t="s">
        <v>414</v>
      </c>
      <c r="C4277" t="s">
        <v>448</v>
      </c>
      <c r="D4277" t="s">
        <v>1154</v>
      </c>
      <c r="E4277">
        <v>103</v>
      </c>
      <c r="F4277">
        <v>2099555000</v>
      </c>
      <c r="G4277">
        <v>616360590</v>
      </c>
      <c r="H4277">
        <v>468267443</v>
      </c>
      <c r="I4277">
        <v>26</v>
      </c>
      <c r="J4277">
        <v>37</v>
      </c>
      <c r="K4277">
        <v>27</v>
      </c>
      <c r="L4277">
        <v>54216000</v>
      </c>
      <c r="M4277">
        <v>103</v>
      </c>
      <c r="N4277">
        <v>28</v>
      </c>
      <c r="O4277">
        <v>41</v>
      </c>
      <c r="P4277">
        <v>0.9285714285714286</v>
      </c>
      <c r="Q4277">
        <v>0.90243902439024393</v>
      </c>
      <c r="R4277">
        <v>0.91550522648083621</v>
      </c>
      <c r="S4277">
        <v>1.4999999999999999E-2</v>
      </c>
      <c r="T4277">
        <v>1.4999999999999999E-2</v>
      </c>
      <c r="U4277">
        <v>1626480</v>
      </c>
      <c r="V4277" t="s">
        <v>1402</v>
      </c>
      <c r="W4277">
        <v>0.22303175815827639</v>
      </c>
      <c r="X4277">
        <v>3.4733997084653179E-3</v>
      </c>
      <c r="Y4277">
        <v>10609</v>
      </c>
      <c r="Z4277">
        <v>1092727</v>
      </c>
      <c r="AA4277">
        <v>112550881</v>
      </c>
      <c r="AB4277" t="s">
        <v>393</v>
      </c>
      <c r="AC4277" t="s">
        <v>1418</v>
      </c>
    </row>
    <row r="4278" spans="1:29" x14ac:dyDescent="0.25">
      <c r="A4278" t="s">
        <v>33</v>
      </c>
      <c r="B4278" t="s">
        <v>414</v>
      </c>
      <c r="C4278" t="s">
        <v>448</v>
      </c>
      <c r="D4278" t="s">
        <v>1148</v>
      </c>
      <c r="E4278">
        <v>115</v>
      </c>
      <c r="F4278">
        <v>1882150904.52</v>
      </c>
      <c r="G4278">
        <v>684973048</v>
      </c>
      <c r="H4278">
        <v>413281765.88999999</v>
      </c>
      <c r="I4278">
        <v>26</v>
      </c>
      <c r="J4278">
        <v>37</v>
      </c>
      <c r="K4278">
        <v>26</v>
      </c>
      <c r="L4278">
        <v>68740152</v>
      </c>
      <c r="M4278">
        <v>115</v>
      </c>
      <c r="N4278">
        <v>30</v>
      </c>
      <c r="O4278">
        <v>46</v>
      </c>
      <c r="P4278">
        <v>0.8666666666666667</v>
      </c>
      <c r="Q4278">
        <v>0.80434782608695654</v>
      </c>
      <c r="R4278">
        <v>0.83550724637681162</v>
      </c>
      <c r="S4278">
        <v>0.01</v>
      </c>
      <c r="T4278">
        <v>0.01</v>
      </c>
      <c r="U4278">
        <v>1374803.04</v>
      </c>
      <c r="V4278" t="s">
        <v>1402</v>
      </c>
      <c r="W4278">
        <v>0.21957950603083981</v>
      </c>
      <c r="X4278">
        <v>3.3265514074625798E-3</v>
      </c>
      <c r="Y4278">
        <v>13225</v>
      </c>
      <c r="Z4278">
        <v>1520875</v>
      </c>
      <c r="AA4278">
        <v>174900625</v>
      </c>
      <c r="AB4278" t="s">
        <v>394</v>
      </c>
      <c r="AC4278" t="s">
        <v>1418</v>
      </c>
    </row>
    <row r="4279" spans="1:29" x14ac:dyDescent="0.25">
      <c r="A4279" t="s">
        <v>33</v>
      </c>
      <c r="B4279" t="s">
        <v>414</v>
      </c>
      <c r="C4279" t="s">
        <v>448</v>
      </c>
      <c r="D4279" t="s">
        <v>1151</v>
      </c>
      <c r="E4279">
        <v>128</v>
      </c>
      <c r="F4279">
        <v>2200139204</v>
      </c>
      <c r="G4279">
        <v>759375434</v>
      </c>
      <c r="H4279">
        <v>523856473</v>
      </c>
      <c r="I4279">
        <v>35</v>
      </c>
      <c r="J4279">
        <v>45</v>
      </c>
      <c r="K4279">
        <v>35</v>
      </c>
      <c r="L4279">
        <v>78946000</v>
      </c>
      <c r="M4279">
        <v>128</v>
      </c>
      <c r="N4279">
        <v>35</v>
      </c>
      <c r="O4279">
        <v>51</v>
      </c>
      <c r="P4279">
        <v>1</v>
      </c>
      <c r="Q4279">
        <v>0.88235294117647056</v>
      </c>
      <c r="R4279">
        <v>0.94117647058823528</v>
      </c>
      <c r="S4279">
        <v>0.02</v>
      </c>
      <c r="T4279">
        <v>0.01</v>
      </c>
      <c r="U4279">
        <v>2368380</v>
      </c>
      <c r="V4279" t="s">
        <v>1402</v>
      </c>
      <c r="W4279">
        <v>0.23810151287136469</v>
      </c>
      <c r="X4279">
        <v>4.5210475045518806E-3</v>
      </c>
      <c r="Y4279">
        <v>16384</v>
      </c>
      <c r="Z4279">
        <v>2097152</v>
      </c>
      <c r="AA4279">
        <v>268435456</v>
      </c>
      <c r="AB4279" t="s">
        <v>391</v>
      </c>
      <c r="AC4279" t="s">
        <v>1418</v>
      </c>
    </row>
    <row r="4280" spans="1:29" x14ac:dyDescent="0.25">
      <c r="A4280" t="s">
        <v>33</v>
      </c>
      <c r="B4280" t="s">
        <v>414</v>
      </c>
      <c r="C4280" t="s">
        <v>448</v>
      </c>
      <c r="D4280" t="s">
        <v>1144</v>
      </c>
      <c r="E4280">
        <v>130</v>
      </c>
      <c r="F4280">
        <v>2071044587.45</v>
      </c>
      <c r="G4280">
        <v>818144655</v>
      </c>
      <c r="H4280">
        <v>398307368</v>
      </c>
      <c r="I4280">
        <v>28</v>
      </c>
      <c r="J4280">
        <v>43</v>
      </c>
      <c r="K4280">
        <v>28</v>
      </c>
      <c r="L4280">
        <v>95773000</v>
      </c>
      <c r="M4280">
        <v>130</v>
      </c>
      <c r="N4280">
        <v>34</v>
      </c>
      <c r="O4280">
        <v>52</v>
      </c>
      <c r="P4280">
        <v>0.82352941176470584</v>
      </c>
      <c r="Q4280">
        <v>0.82692307692307687</v>
      </c>
      <c r="R4280">
        <v>0.82522624434389136</v>
      </c>
      <c r="S4280">
        <v>0.01</v>
      </c>
      <c r="T4280">
        <v>0.01</v>
      </c>
      <c r="U4280">
        <v>1915460</v>
      </c>
      <c r="V4280" t="s">
        <v>1402</v>
      </c>
      <c r="W4280">
        <v>0.19232196661223069</v>
      </c>
      <c r="X4280">
        <v>4.8089996668100798E-3</v>
      </c>
      <c r="Y4280">
        <v>16900</v>
      </c>
      <c r="Z4280">
        <v>2197000</v>
      </c>
      <c r="AA4280">
        <v>285610000</v>
      </c>
      <c r="AB4280" t="s">
        <v>396</v>
      </c>
      <c r="AC4280" t="s">
        <v>1418</v>
      </c>
    </row>
    <row r="4281" spans="1:29" x14ac:dyDescent="0.25">
      <c r="A4281" t="s">
        <v>33</v>
      </c>
      <c r="B4281" t="s">
        <v>414</v>
      </c>
      <c r="C4281" t="s">
        <v>448</v>
      </c>
      <c r="D4281" t="s">
        <v>1147</v>
      </c>
      <c r="E4281">
        <v>133</v>
      </c>
      <c r="F4281">
        <v>1896460035.4100001</v>
      </c>
      <c r="G4281">
        <v>829722099</v>
      </c>
      <c r="H4281">
        <v>589965365</v>
      </c>
      <c r="I4281">
        <v>43</v>
      </c>
      <c r="J4281">
        <v>65</v>
      </c>
      <c r="K4281">
        <v>44</v>
      </c>
      <c r="L4281">
        <v>105489000</v>
      </c>
      <c r="M4281">
        <v>133</v>
      </c>
      <c r="N4281">
        <v>36</v>
      </c>
      <c r="O4281">
        <v>53</v>
      </c>
      <c r="P4281">
        <v>1.194444444444444</v>
      </c>
      <c r="Q4281">
        <v>1.226415094339623</v>
      </c>
      <c r="R4281">
        <v>1.2104297693920341</v>
      </c>
      <c r="S4281">
        <v>2.5000000000000001E-2</v>
      </c>
      <c r="T4281">
        <v>5.5E-2</v>
      </c>
      <c r="U4281">
        <v>8439120</v>
      </c>
      <c r="V4281" t="s">
        <v>1402</v>
      </c>
      <c r="W4281">
        <v>0.31108768652351487</v>
      </c>
      <c r="X4281">
        <v>1.430443293904211E-2</v>
      </c>
      <c r="Y4281">
        <v>17689</v>
      </c>
      <c r="Z4281">
        <v>2352637</v>
      </c>
      <c r="AA4281">
        <v>312900721</v>
      </c>
      <c r="AB4281" t="s">
        <v>396</v>
      </c>
      <c r="AC4281" t="s">
        <v>1418</v>
      </c>
    </row>
    <row r="4282" spans="1:29" x14ac:dyDescent="0.25">
      <c r="A4282" t="s">
        <v>33</v>
      </c>
      <c r="B4282" t="s">
        <v>414</v>
      </c>
      <c r="C4282" t="s">
        <v>448</v>
      </c>
      <c r="D4282" t="s">
        <v>1152</v>
      </c>
      <c r="E4282">
        <v>110</v>
      </c>
      <c r="F4282">
        <v>1552489187.55</v>
      </c>
      <c r="G4282">
        <v>717436552</v>
      </c>
      <c r="H4282">
        <v>367365259.47000003</v>
      </c>
      <c r="I4282">
        <v>31</v>
      </c>
      <c r="J4282">
        <v>60</v>
      </c>
      <c r="K4282">
        <v>31</v>
      </c>
      <c r="L4282">
        <v>106551000</v>
      </c>
      <c r="M4282">
        <v>110</v>
      </c>
      <c r="N4282">
        <v>29</v>
      </c>
      <c r="O4282">
        <v>44</v>
      </c>
      <c r="P4282">
        <v>1.068965517241379</v>
      </c>
      <c r="Q4282">
        <v>1.363636363636364</v>
      </c>
      <c r="R4282">
        <v>1.2163009404388709</v>
      </c>
      <c r="S4282">
        <v>0.02</v>
      </c>
      <c r="T4282">
        <v>5.5E-2</v>
      </c>
      <c r="U4282">
        <v>7991325</v>
      </c>
      <c r="V4282" t="s">
        <v>1402</v>
      </c>
      <c r="W4282">
        <v>0.23662983447230521</v>
      </c>
      <c r="X4282">
        <v>2.175307760872416E-2</v>
      </c>
      <c r="Y4282">
        <v>12100</v>
      </c>
      <c r="Z4282">
        <v>1331000</v>
      </c>
      <c r="AA4282">
        <v>146410000</v>
      </c>
      <c r="AB4282" t="s">
        <v>394</v>
      </c>
      <c r="AC4282" t="s">
        <v>1418</v>
      </c>
    </row>
    <row r="4283" spans="1:29" x14ac:dyDescent="0.25">
      <c r="A4283" t="s">
        <v>33</v>
      </c>
      <c r="B4283" t="s">
        <v>414</v>
      </c>
      <c r="C4283" t="s">
        <v>448</v>
      </c>
      <c r="D4283" t="s">
        <v>1146</v>
      </c>
      <c r="E4283">
        <v>134</v>
      </c>
      <c r="F4283">
        <v>1991378999.74</v>
      </c>
      <c r="G4283">
        <v>814787231</v>
      </c>
      <c r="H4283">
        <v>567277697</v>
      </c>
      <c r="I4283">
        <v>43</v>
      </c>
      <c r="J4283">
        <v>59</v>
      </c>
      <c r="K4283">
        <v>43</v>
      </c>
      <c r="L4283">
        <v>97091000</v>
      </c>
      <c r="M4283">
        <v>134</v>
      </c>
      <c r="N4283">
        <v>36</v>
      </c>
      <c r="O4283">
        <v>54</v>
      </c>
      <c r="P4283">
        <v>1.194444444444444</v>
      </c>
      <c r="Q4283">
        <v>1.092592592592593</v>
      </c>
      <c r="R4283">
        <v>1.143518518518519</v>
      </c>
      <c r="S4283">
        <v>2.5000000000000001E-2</v>
      </c>
      <c r="T4283">
        <v>0.03</v>
      </c>
      <c r="U4283">
        <v>5340005</v>
      </c>
      <c r="V4283" t="s">
        <v>1402</v>
      </c>
      <c r="W4283">
        <v>0.28486676673504407</v>
      </c>
      <c r="X4283">
        <v>9.4133878843468792E-3</v>
      </c>
      <c r="Y4283">
        <v>17956</v>
      </c>
      <c r="Z4283">
        <v>2406104</v>
      </c>
      <c r="AA4283">
        <v>322417936</v>
      </c>
      <c r="AB4283" t="s">
        <v>396</v>
      </c>
      <c r="AC4283" t="s">
        <v>1418</v>
      </c>
    </row>
    <row r="4284" spans="1:29" x14ac:dyDescent="0.25">
      <c r="A4284" t="s">
        <v>33</v>
      </c>
      <c r="B4284" t="s">
        <v>414</v>
      </c>
      <c r="C4284" t="s">
        <v>448</v>
      </c>
      <c r="D4284" t="s">
        <v>1149</v>
      </c>
      <c r="E4284">
        <v>133</v>
      </c>
      <c r="F4284">
        <v>2038486346.5</v>
      </c>
      <c r="G4284">
        <v>880458681</v>
      </c>
      <c r="H4284">
        <v>745613162.89999998</v>
      </c>
      <c r="I4284">
        <v>53</v>
      </c>
      <c r="J4284">
        <v>82</v>
      </c>
      <c r="K4284">
        <v>53</v>
      </c>
      <c r="L4284">
        <v>143010000</v>
      </c>
      <c r="M4284">
        <v>133</v>
      </c>
      <c r="N4284">
        <v>35</v>
      </c>
      <c r="O4284">
        <v>53</v>
      </c>
      <c r="P4284">
        <v>1.514285714285714</v>
      </c>
      <c r="Q4284">
        <v>1.547169811320755</v>
      </c>
      <c r="R4284">
        <v>1.530727762803235</v>
      </c>
      <c r="S4284">
        <v>0.05</v>
      </c>
      <c r="T4284">
        <v>0.08</v>
      </c>
      <c r="U4284">
        <v>18591300</v>
      </c>
      <c r="V4284" t="s">
        <v>1402</v>
      </c>
      <c r="W4284">
        <v>0.3657680436173576</v>
      </c>
      <c r="X4284">
        <v>2.4934243284668811E-2</v>
      </c>
      <c r="Y4284">
        <v>17689</v>
      </c>
      <c r="Z4284">
        <v>2352637</v>
      </c>
      <c r="AA4284">
        <v>312900721</v>
      </c>
      <c r="AB4284" t="s">
        <v>396</v>
      </c>
      <c r="AC4284" t="s">
        <v>1418</v>
      </c>
    </row>
    <row r="4285" spans="1:29" x14ac:dyDescent="0.25">
      <c r="A4285" t="s">
        <v>33</v>
      </c>
      <c r="B4285" t="s">
        <v>414</v>
      </c>
      <c r="C4285" t="s">
        <v>448</v>
      </c>
      <c r="D4285" t="s">
        <v>1155</v>
      </c>
      <c r="E4285">
        <v>101</v>
      </c>
      <c r="F4285">
        <v>1574321075.8900001</v>
      </c>
      <c r="G4285">
        <v>619270888</v>
      </c>
      <c r="H4285">
        <v>320482410.10000002</v>
      </c>
      <c r="I4285">
        <v>23</v>
      </c>
      <c r="J4285">
        <v>40</v>
      </c>
      <c r="K4285">
        <v>23</v>
      </c>
      <c r="L4285">
        <v>94661488</v>
      </c>
      <c r="M4285">
        <v>101</v>
      </c>
      <c r="N4285">
        <v>28</v>
      </c>
      <c r="O4285">
        <v>40</v>
      </c>
      <c r="P4285">
        <v>0.8214285714285714</v>
      </c>
      <c r="Q4285">
        <v>1</v>
      </c>
      <c r="R4285">
        <v>0.9107142857142857</v>
      </c>
      <c r="S4285">
        <v>0.01</v>
      </c>
      <c r="T4285">
        <v>0.03</v>
      </c>
      <c r="U4285">
        <v>3786459.52</v>
      </c>
      <c r="V4285" t="s">
        <v>1402</v>
      </c>
      <c r="W4285">
        <v>0.20356864619805959</v>
      </c>
      <c r="X4285">
        <v>1.1814874703477521E-2</v>
      </c>
      <c r="Y4285">
        <v>10201</v>
      </c>
      <c r="Z4285">
        <v>1030301</v>
      </c>
      <c r="AA4285">
        <v>104060401</v>
      </c>
      <c r="AB4285" t="s">
        <v>393</v>
      </c>
      <c r="AC4285" t="s">
        <v>1418</v>
      </c>
    </row>
    <row r="4286" spans="1:29" x14ac:dyDescent="0.25">
      <c r="A4286" t="s">
        <v>33</v>
      </c>
      <c r="B4286" t="s">
        <v>414</v>
      </c>
      <c r="C4286" t="s">
        <v>448</v>
      </c>
      <c r="D4286" t="s">
        <v>1158</v>
      </c>
      <c r="E4286">
        <v>105</v>
      </c>
      <c r="F4286">
        <v>1804216897.47</v>
      </c>
      <c r="G4286">
        <v>693045637</v>
      </c>
      <c r="H4286">
        <v>390740111</v>
      </c>
      <c r="I4286">
        <v>22</v>
      </c>
      <c r="J4286">
        <v>39</v>
      </c>
      <c r="K4286">
        <v>23</v>
      </c>
      <c r="L4286">
        <v>74846000</v>
      </c>
      <c r="M4286">
        <v>105</v>
      </c>
      <c r="N4286">
        <v>22</v>
      </c>
      <c r="O4286">
        <v>34</v>
      </c>
      <c r="P4286">
        <v>1</v>
      </c>
      <c r="Q4286">
        <v>1.1470588235294119</v>
      </c>
      <c r="R4286">
        <v>1.0735294117647061</v>
      </c>
      <c r="S4286">
        <v>0.02</v>
      </c>
      <c r="T4286">
        <v>4.4999999999999998E-2</v>
      </c>
      <c r="U4286">
        <v>4864990</v>
      </c>
      <c r="V4286" t="s">
        <v>1402</v>
      </c>
      <c r="W4286">
        <v>0.21657047528372189</v>
      </c>
      <c r="X4286">
        <v>1.2450705374345349E-2</v>
      </c>
      <c r="Y4286">
        <v>11025</v>
      </c>
      <c r="Z4286">
        <v>1157625</v>
      </c>
      <c r="AA4286">
        <v>121550625</v>
      </c>
      <c r="AB4286" t="s">
        <v>393</v>
      </c>
      <c r="AC4286" t="s">
        <v>1418</v>
      </c>
    </row>
    <row r="4287" spans="1:29" x14ac:dyDescent="0.25">
      <c r="A4287" t="s">
        <v>33</v>
      </c>
      <c r="B4287" t="s">
        <v>414</v>
      </c>
      <c r="C4287" t="s">
        <v>448</v>
      </c>
      <c r="D4287" t="s">
        <v>1157</v>
      </c>
      <c r="E4287">
        <v>103</v>
      </c>
      <c r="F4287">
        <v>1684568008.9100001</v>
      </c>
      <c r="G4287">
        <v>631696063</v>
      </c>
      <c r="H4287">
        <v>370308472.91000003</v>
      </c>
      <c r="I4287">
        <v>26</v>
      </c>
      <c r="J4287">
        <v>42</v>
      </c>
      <c r="K4287">
        <v>26</v>
      </c>
      <c r="L4287">
        <v>95109000</v>
      </c>
      <c r="M4287">
        <v>103</v>
      </c>
      <c r="N4287">
        <v>22</v>
      </c>
      <c r="O4287">
        <v>33</v>
      </c>
      <c r="P4287">
        <v>1.1818181818181821</v>
      </c>
      <c r="Q4287">
        <v>1.2727272727272729</v>
      </c>
      <c r="R4287">
        <v>1.2272727272727271</v>
      </c>
      <c r="S4287">
        <v>2.5000000000000001E-2</v>
      </c>
      <c r="T4287">
        <v>5.5E-2</v>
      </c>
      <c r="U4287">
        <v>7608720</v>
      </c>
      <c r="V4287" t="s">
        <v>1402</v>
      </c>
      <c r="W4287">
        <v>0.219823996984015</v>
      </c>
      <c r="X4287">
        <v>2.0546977875521712E-2</v>
      </c>
      <c r="Y4287">
        <v>10609</v>
      </c>
      <c r="Z4287">
        <v>1092727</v>
      </c>
      <c r="AA4287">
        <v>112550881</v>
      </c>
      <c r="AB4287" t="s">
        <v>393</v>
      </c>
      <c r="AC4287" t="s">
        <v>1418</v>
      </c>
    </row>
    <row r="4288" spans="1:29" x14ac:dyDescent="0.25">
      <c r="A4288" t="s">
        <v>33</v>
      </c>
      <c r="B4288" t="s">
        <v>414</v>
      </c>
      <c r="C4288" t="s">
        <v>448</v>
      </c>
      <c r="D4288" t="s">
        <v>1156</v>
      </c>
      <c r="E4288">
        <v>116</v>
      </c>
      <c r="F4288">
        <v>1751332129</v>
      </c>
      <c r="G4288">
        <v>707099205</v>
      </c>
      <c r="H4288">
        <v>495227172</v>
      </c>
      <c r="I4288">
        <v>31</v>
      </c>
      <c r="J4288">
        <v>59</v>
      </c>
      <c r="K4288">
        <v>31</v>
      </c>
      <c r="L4288">
        <v>96226000</v>
      </c>
      <c r="M4288">
        <v>116</v>
      </c>
      <c r="N4288">
        <v>25</v>
      </c>
      <c r="O4288">
        <v>37</v>
      </c>
      <c r="P4288">
        <v>1.24</v>
      </c>
      <c r="Q4288">
        <v>1.594594594594595</v>
      </c>
      <c r="R4288">
        <v>1.417297297297297</v>
      </c>
      <c r="S4288">
        <v>3.5000000000000003E-2</v>
      </c>
      <c r="T4288">
        <v>0.08</v>
      </c>
      <c r="U4288">
        <v>11065990</v>
      </c>
      <c r="V4288" t="s">
        <v>1402</v>
      </c>
      <c r="W4288">
        <v>0.28277170492085463</v>
      </c>
      <c r="X4288">
        <v>2.2345280359535681E-2</v>
      </c>
      <c r="Y4288">
        <v>13456</v>
      </c>
      <c r="Z4288">
        <v>1560896</v>
      </c>
      <c r="AA4288">
        <v>181063936</v>
      </c>
      <c r="AB4288" t="s">
        <v>394</v>
      </c>
      <c r="AC4288" t="s">
        <v>1418</v>
      </c>
    </row>
    <row r="4289" spans="1:29" x14ac:dyDescent="0.25">
      <c r="A4289" t="s">
        <v>34</v>
      </c>
      <c r="B4289" t="s">
        <v>414</v>
      </c>
      <c r="C4289" t="s">
        <v>448</v>
      </c>
      <c r="D4289" t="s">
        <v>1160</v>
      </c>
      <c r="E4289">
        <v>112</v>
      </c>
      <c r="F4289">
        <v>1537564891.0699999</v>
      </c>
      <c r="G4289">
        <v>672860368</v>
      </c>
      <c r="H4289">
        <v>248871102.19999999</v>
      </c>
      <c r="I4289">
        <v>20</v>
      </c>
      <c r="J4289">
        <v>33</v>
      </c>
      <c r="K4289">
        <v>22</v>
      </c>
      <c r="L4289">
        <v>52509000</v>
      </c>
      <c r="M4289">
        <v>112</v>
      </c>
      <c r="N4289">
        <v>23</v>
      </c>
      <c r="O4289">
        <v>36</v>
      </c>
      <c r="P4289">
        <v>0.86956521739130432</v>
      </c>
      <c r="Q4289">
        <v>0.91666666666666663</v>
      </c>
      <c r="R4289">
        <v>0.89311594202898548</v>
      </c>
      <c r="S4289">
        <v>0.01</v>
      </c>
      <c r="T4289">
        <v>1.4999999999999999E-2</v>
      </c>
      <c r="U4289">
        <v>1312725</v>
      </c>
      <c r="V4289" t="s">
        <v>1402</v>
      </c>
      <c r="W4289">
        <v>0.1618605521272076</v>
      </c>
      <c r="X4289">
        <v>5.2747184723160676E-3</v>
      </c>
      <c r="Y4289">
        <v>12544</v>
      </c>
      <c r="Z4289">
        <v>1404928</v>
      </c>
      <c r="AA4289">
        <v>157351936</v>
      </c>
      <c r="AB4289" t="s">
        <v>394</v>
      </c>
      <c r="AC4289" t="s">
        <v>1418</v>
      </c>
    </row>
    <row r="4290" spans="1:29" x14ac:dyDescent="0.25">
      <c r="A4290" t="s">
        <v>34</v>
      </c>
      <c r="B4290" t="s">
        <v>414</v>
      </c>
      <c r="C4290" t="s">
        <v>448</v>
      </c>
      <c r="D4290" t="s">
        <v>1149</v>
      </c>
      <c r="E4290">
        <v>130</v>
      </c>
      <c r="F4290">
        <v>2292803526.4099998</v>
      </c>
      <c r="G4290">
        <v>824657081</v>
      </c>
      <c r="H4290">
        <v>713362010.38999999</v>
      </c>
      <c r="I4290">
        <v>56</v>
      </c>
      <c r="J4290">
        <v>80</v>
      </c>
      <c r="K4290">
        <v>57</v>
      </c>
      <c r="L4290">
        <v>116276880</v>
      </c>
      <c r="M4290">
        <v>130</v>
      </c>
      <c r="N4290">
        <v>34</v>
      </c>
      <c r="O4290">
        <v>52</v>
      </c>
      <c r="P4290">
        <v>1.6470588235294119</v>
      </c>
      <c r="Q4290">
        <v>1.538461538461539</v>
      </c>
      <c r="R4290">
        <v>1.592760180995475</v>
      </c>
      <c r="S4290">
        <v>0.05</v>
      </c>
      <c r="T4290">
        <v>0.08</v>
      </c>
      <c r="U4290">
        <v>15115994.4</v>
      </c>
      <c r="V4290" t="s">
        <v>1402</v>
      </c>
      <c r="W4290">
        <v>0.31113089376086223</v>
      </c>
      <c r="X4290">
        <v>2.1189794494012908E-2</v>
      </c>
      <c r="Y4290">
        <v>16900</v>
      </c>
      <c r="Z4290">
        <v>2197000</v>
      </c>
      <c r="AA4290">
        <v>285610000</v>
      </c>
      <c r="AB4290" t="s">
        <v>396</v>
      </c>
      <c r="AC4290" t="s">
        <v>1418</v>
      </c>
    </row>
    <row r="4291" spans="1:29" x14ac:dyDescent="0.25">
      <c r="A4291" t="s">
        <v>34</v>
      </c>
      <c r="B4291" t="s">
        <v>414</v>
      </c>
      <c r="C4291" t="s">
        <v>448</v>
      </c>
      <c r="D4291" t="s">
        <v>1150</v>
      </c>
      <c r="E4291">
        <v>117</v>
      </c>
      <c r="F4291">
        <v>2049945097</v>
      </c>
      <c r="G4291">
        <v>755965400</v>
      </c>
      <c r="H4291">
        <v>479262560</v>
      </c>
      <c r="I4291">
        <v>36</v>
      </c>
      <c r="J4291">
        <v>49</v>
      </c>
      <c r="K4291">
        <v>37</v>
      </c>
      <c r="L4291">
        <v>98645000</v>
      </c>
      <c r="M4291">
        <v>117</v>
      </c>
      <c r="N4291">
        <v>32</v>
      </c>
      <c r="O4291">
        <v>47</v>
      </c>
      <c r="P4291">
        <v>1.125</v>
      </c>
      <c r="Q4291">
        <v>1.042553191489362</v>
      </c>
      <c r="R4291">
        <v>1.083776595744681</v>
      </c>
      <c r="S4291">
        <v>2.5000000000000001E-2</v>
      </c>
      <c r="T4291">
        <v>0.03</v>
      </c>
      <c r="U4291">
        <v>5425475</v>
      </c>
      <c r="V4291" t="s">
        <v>1402</v>
      </c>
      <c r="W4291">
        <v>0.23379287606354851</v>
      </c>
      <c r="X4291">
        <v>1.132046492427867E-2</v>
      </c>
      <c r="Y4291">
        <v>13689</v>
      </c>
      <c r="Z4291">
        <v>1601613</v>
      </c>
      <c r="AA4291">
        <v>187388721</v>
      </c>
      <c r="AB4291" t="s">
        <v>394</v>
      </c>
      <c r="AC4291" t="s">
        <v>1418</v>
      </c>
    </row>
    <row r="4292" spans="1:29" x14ac:dyDescent="0.25">
      <c r="A4292" t="s">
        <v>34</v>
      </c>
      <c r="B4292" t="s">
        <v>414</v>
      </c>
      <c r="C4292" t="s">
        <v>448</v>
      </c>
      <c r="D4292" t="s">
        <v>1154</v>
      </c>
      <c r="E4292">
        <v>85</v>
      </c>
      <c r="F4292">
        <v>1494123418</v>
      </c>
      <c r="G4292">
        <v>542034187</v>
      </c>
      <c r="H4292">
        <v>418148887</v>
      </c>
      <c r="I4292">
        <v>24</v>
      </c>
      <c r="J4292">
        <v>26</v>
      </c>
      <c r="K4292">
        <v>24</v>
      </c>
      <c r="L4292">
        <v>43020000</v>
      </c>
      <c r="M4292">
        <v>85</v>
      </c>
      <c r="N4292">
        <v>23</v>
      </c>
      <c r="O4292">
        <v>34</v>
      </c>
      <c r="P4292">
        <v>1.043478260869565</v>
      </c>
      <c r="Q4292">
        <v>0.76470588235294112</v>
      </c>
      <c r="R4292">
        <v>0.90409207161125316</v>
      </c>
      <c r="S4292">
        <v>0.02</v>
      </c>
      <c r="T4292">
        <v>0</v>
      </c>
      <c r="U4292">
        <v>860400</v>
      </c>
      <c r="V4292" t="s">
        <v>1402</v>
      </c>
      <c r="W4292">
        <v>0.27986234735529719</v>
      </c>
      <c r="X4292">
        <v>2.0576402969117551E-3</v>
      </c>
      <c r="Y4292">
        <v>7225</v>
      </c>
      <c r="Z4292">
        <v>614125</v>
      </c>
      <c r="AA4292">
        <v>52200625</v>
      </c>
      <c r="AB4292" t="s">
        <v>410</v>
      </c>
      <c r="AC4292" t="s">
        <v>1418</v>
      </c>
    </row>
    <row r="4293" spans="1:29" x14ac:dyDescent="0.25">
      <c r="A4293" t="s">
        <v>34</v>
      </c>
      <c r="B4293" t="s">
        <v>414</v>
      </c>
      <c r="C4293" t="s">
        <v>448</v>
      </c>
      <c r="D4293" t="s">
        <v>1148</v>
      </c>
      <c r="E4293">
        <v>98</v>
      </c>
      <c r="F4293">
        <v>1471739301.79</v>
      </c>
      <c r="G4293">
        <v>582620842</v>
      </c>
      <c r="H4293">
        <v>325634520.88999999</v>
      </c>
      <c r="I4293">
        <v>26</v>
      </c>
      <c r="J4293">
        <v>34</v>
      </c>
      <c r="K4293">
        <v>26</v>
      </c>
      <c r="L4293">
        <v>44568000</v>
      </c>
      <c r="M4293">
        <v>98</v>
      </c>
      <c r="N4293">
        <v>27</v>
      </c>
      <c r="O4293">
        <v>39</v>
      </c>
      <c r="P4293">
        <v>0.96296296296296291</v>
      </c>
      <c r="Q4293">
        <v>0.87179487179487181</v>
      </c>
      <c r="R4293">
        <v>0.91737891737891741</v>
      </c>
      <c r="S4293">
        <v>1.4999999999999999E-2</v>
      </c>
      <c r="T4293">
        <v>0.01</v>
      </c>
      <c r="U4293">
        <v>1114200</v>
      </c>
      <c r="V4293" t="s">
        <v>1402</v>
      </c>
      <c r="W4293">
        <v>0.22125828976228851</v>
      </c>
      <c r="X4293">
        <v>3.4216274028771631E-3</v>
      </c>
      <c r="Y4293">
        <v>9604</v>
      </c>
      <c r="Z4293">
        <v>941192</v>
      </c>
      <c r="AA4293">
        <v>92236816</v>
      </c>
      <c r="AB4293" t="s">
        <v>392</v>
      </c>
      <c r="AC4293" t="s">
        <v>1418</v>
      </c>
    </row>
    <row r="4294" spans="1:29" x14ac:dyDescent="0.25">
      <c r="A4294" t="s">
        <v>34</v>
      </c>
      <c r="B4294" t="s">
        <v>414</v>
      </c>
      <c r="C4294" t="s">
        <v>448</v>
      </c>
      <c r="D4294" t="s">
        <v>1158</v>
      </c>
      <c r="E4294">
        <v>111</v>
      </c>
      <c r="F4294">
        <v>2021162222.47</v>
      </c>
      <c r="G4294">
        <v>760316152</v>
      </c>
      <c r="H4294">
        <v>435912429.47000003</v>
      </c>
      <c r="I4294">
        <v>24</v>
      </c>
      <c r="J4294">
        <v>37</v>
      </c>
      <c r="K4294">
        <v>25</v>
      </c>
      <c r="L4294">
        <v>89767026</v>
      </c>
      <c r="M4294">
        <v>111</v>
      </c>
      <c r="N4294">
        <v>29</v>
      </c>
      <c r="O4294">
        <v>44</v>
      </c>
      <c r="P4294">
        <v>0.82758620689655171</v>
      </c>
      <c r="Q4294">
        <v>0.84090909090909094</v>
      </c>
      <c r="R4294">
        <v>0.83424764890282133</v>
      </c>
      <c r="S4294">
        <v>0.01</v>
      </c>
      <c r="T4294">
        <v>0.01</v>
      </c>
      <c r="U4294">
        <v>1795340.52</v>
      </c>
      <c r="V4294" t="s">
        <v>1402</v>
      </c>
      <c r="W4294">
        <v>0.21567414264120019</v>
      </c>
      <c r="X4294">
        <v>4.1185807025113912E-3</v>
      </c>
      <c r="Y4294">
        <v>12321</v>
      </c>
      <c r="Z4294">
        <v>1367631</v>
      </c>
      <c r="AA4294">
        <v>151807041</v>
      </c>
      <c r="AB4294" t="s">
        <v>394</v>
      </c>
      <c r="AC4294" t="s">
        <v>1418</v>
      </c>
    </row>
    <row r="4295" spans="1:29" x14ac:dyDescent="0.25">
      <c r="A4295" t="s">
        <v>34</v>
      </c>
      <c r="B4295" t="s">
        <v>414</v>
      </c>
      <c r="C4295" t="s">
        <v>448</v>
      </c>
      <c r="D4295" t="s">
        <v>1152</v>
      </c>
      <c r="E4295">
        <v>103</v>
      </c>
      <c r="F4295">
        <v>1541813848.54</v>
      </c>
      <c r="G4295">
        <v>558953035</v>
      </c>
      <c r="H4295">
        <v>329298726.36000001</v>
      </c>
      <c r="I4295">
        <v>28</v>
      </c>
      <c r="J4295">
        <v>41</v>
      </c>
      <c r="K4295">
        <v>28</v>
      </c>
      <c r="L4295">
        <v>43176000</v>
      </c>
      <c r="M4295">
        <v>103</v>
      </c>
      <c r="N4295">
        <v>28</v>
      </c>
      <c r="O4295">
        <v>41</v>
      </c>
      <c r="P4295">
        <v>1</v>
      </c>
      <c r="Q4295">
        <v>1</v>
      </c>
      <c r="R4295">
        <v>1</v>
      </c>
      <c r="S4295">
        <v>0.02</v>
      </c>
      <c r="T4295">
        <v>0.03</v>
      </c>
      <c r="U4295">
        <v>2158800</v>
      </c>
      <c r="V4295" t="s">
        <v>1402</v>
      </c>
      <c r="W4295">
        <v>0.2135787836332026</v>
      </c>
      <c r="X4295">
        <v>6.5557496193894473E-3</v>
      </c>
      <c r="Y4295">
        <v>10609</v>
      </c>
      <c r="Z4295">
        <v>1092727</v>
      </c>
      <c r="AA4295">
        <v>112550881</v>
      </c>
      <c r="AB4295" t="s">
        <v>393</v>
      </c>
      <c r="AC4295" t="s">
        <v>1418</v>
      </c>
    </row>
    <row r="4296" spans="1:29" x14ac:dyDescent="0.25">
      <c r="A4296" t="s">
        <v>34</v>
      </c>
      <c r="B4296" t="s">
        <v>414</v>
      </c>
      <c r="C4296" t="s">
        <v>448</v>
      </c>
      <c r="D4296" t="s">
        <v>1156</v>
      </c>
      <c r="E4296">
        <v>131</v>
      </c>
      <c r="F4296">
        <v>2145908682</v>
      </c>
      <c r="G4296">
        <v>803526253</v>
      </c>
      <c r="H4296">
        <v>650967157</v>
      </c>
      <c r="I4296">
        <v>42</v>
      </c>
      <c r="J4296">
        <v>70</v>
      </c>
      <c r="K4296">
        <v>42</v>
      </c>
      <c r="L4296">
        <v>158122000</v>
      </c>
      <c r="M4296">
        <v>131</v>
      </c>
      <c r="N4296">
        <v>35</v>
      </c>
      <c r="O4296">
        <v>53</v>
      </c>
      <c r="P4296">
        <v>1.2</v>
      </c>
      <c r="Q4296">
        <v>1.320754716981132</v>
      </c>
      <c r="R4296">
        <v>1.260377358490566</v>
      </c>
      <c r="S4296">
        <v>3.5000000000000003E-2</v>
      </c>
      <c r="T4296">
        <v>5.5E-2</v>
      </c>
      <c r="U4296">
        <v>14230980</v>
      </c>
      <c r="V4296" t="s">
        <v>1402</v>
      </c>
      <c r="W4296">
        <v>0.30335268339251731</v>
      </c>
      <c r="X4296">
        <v>2.1861287235417321E-2</v>
      </c>
      <c r="Y4296">
        <v>17161</v>
      </c>
      <c r="Z4296">
        <v>2248091</v>
      </c>
      <c r="AA4296">
        <v>294499921</v>
      </c>
      <c r="AB4296" t="s">
        <v>396</v>
      </c>
      <c r="AC4296" t="s">
        <v>1418</v>
      </c>
    </row>
    <row r="4297" spans="1:29" x14ac:dyDescent="0.25">
      <c r="A4297" t="s">
        <v>34</v>
      </c>
      <c r="B4297" t="s">
        <v>414</v>
      </c>
      <c r="C4297" t="s">
        <v>448</v>
      </c>
      <c r="D4297" t="s">
        <v>1161</v>
      </c>
      <c r="E4297">
        <v>88</v>
      </c>
      <c r="F4297">
        <v>1268906407.6800001</v>
      </c>
      <c r="G4297">
        <v>531992154</v>
      </c>
      <c r="H4297">
        <v>294951495</v>
      </c>
      <c r="I4297">
        <v>21</v>
      </c>
      <c r="J4297">
        <v>39</v>
      </c>
      <c r="K4297">
        <v>21</v>
      </c>
      <c r="L4297">
        <v>75917211</v>
      </c>
      <c r="M4297">
        <v>88</v>
      </c>
      <c r="N4297">
        <v>18</v>
      </c>
      <c r="O4297">
        <v>28</v>
      </c>
      <c r="P4297">
        <v>1.166666666666667</v>
      </c>
      <c r="Q4297">
        <v>1.392857142857143</v>
      </c>
      <c r="R4297">
        <v>1.2797619047619051</v>
      </c>
      <c r="S4297">
        <v>2.5000000000000001E-2</v>
      </c>
      <c r="T4297">
        <v>5.5E-2</v>
      </c>
      <c r="U4297">
        <v>6073376.8799999999</v>
      </c>
      <c r="V4297" t="s">
        <v>1402</v>
      </c>
      <c r="W4297">
        <v>0.23244542955636369</v>
      </c>
      <c r="X4297">
        <v>2.059110390337231E-2</v>
      </c>
      <c r="Y4297">
        <v>7744</v>
      </c>
      <c r="Z4297">
        <v>681472</v>
      </c>
      <c r="AA4297">
        <v>59969536</v>
      </c>
      <c r="AB4297" t="s">
        <v>410</v>
      </c>
      <c r="AC4297" t="s">
        <v>1418</v>
      </c>
    </row>
    <row r="4298" spans="1:29" x14ac:dyDescent="0.25">
      <c r="A4298" t="s">
        <v>34</v>
      </c>
      <c r="B4298" t="s">
        <v>414</v>
      </c>
      <c r="C4298" t="s">
        <v>448</v>
      </c>
      <c r="D4298" t="s">
        <v>1147</v>
      </c>
      <c r="E4298">
        <v>132</v>
      </c>
      <c r="F4298">
        <v>1951420370</v>
      </c>
      <c r="G4298">
        <v>781051375</v>
      </c>
      <c r="H4298">
        <v>617323008</v>
      </c>
      <c r="I4298">
        <v>45</v>
      </c>
      <c r="J4298">
        <v>73</v>
      </c>
      <c r="K4298">
        <v>45</v>
      </c>
      <c r="L4298">
        <v>104056000</v>
      </c>
      <c r="M4298">
        <v>132</v>
      </c>
      <c r="N4298">
        <v>35</v>
      </c>
      <c r="O4298">
        <v>53</v>
      </c>
      <c r="P4298">
        <v>1.285714285714286</v>
      </c>
      <c r="Q4298">
        <v>1.3773584905660381</v>
      </c>
      <c r="R4298">
        <v>1.3315363881401621</v>
      </c>
      <c r="S4298">
        <v>3.5000000000000003E-2</v>
      </c>
      <c r="T4298">
        <v>5.5E-2</v>
      </c>
      <c r="U4298">
        <v>9365040</v>
      </c>
      <c r="V4298" t="s">
        <v>1402</v>
      </c>
      <c r="W4298">
        <v>0.31634547711521532</v>
      </c>
      <c r="X4298">
        <v>1.5170404923576091E-2</v>
      </c>
      <c r="Y4298">
        <v>17424</v>
      </c>
      <c r="Z4298">
        <v>2299968</v>
      </c>
      <c r="AA4298">
        <v>303595776</v>
      </c>
      <c r="AB4298" t="s">
        <v>396</v>
      </c>
      <c r="AC4298" t="s">
        <v>1418</v>
      </c>
    </row>
    <row r="4299" spans="1:29" x14ac:dyDescent="0.25">
      <c r="A4299" t="s">
        <v>34</v>
      </c>
      <c r="B4299" t="s">
        <v>414</v>
      </c>
      <c r="C4299" t="s">
        <v>448</v>
      </c>
      <c r="D4299" t="s">
        <v>1146</v>
      </c>
      <c r="E4299">
        <v>138</v>
      </c>
      <c r="F4299">
        <v>2260601211.52</v>
      </c>
      <c r="G4299">
        <v>835669366</v>
      </c>
      <c r="H4299">
        <v>574694177</v>
      </c>
      <c r="I4299">
        <v>39</v>
      </c>
      <c r="J4299">
        <v>57</v>
      </c>
      <c r="K4299">
        <v>39</v>
      </c>
      <c r="L4299">
        <v>106359000</v>
      </c>
      <c r="M4299">
        <v>138</v>
      </c>
      <c r="N4299">
        <v>37</v>
      </c>
      <c r="O4299">
        <v>55</v>
      </c>
      <c r="P4299">
        <v>1.0540540540540539</v>
      </c>
      <c r="Q4299">
        <v>1.0363636363636359</v>
      </c>
      <c r="R4299">
        <v>1.045208845208845</v>
      </c>
      <c r="S4299">
        <v>0.02</v>
      </c>
      <c r="T4299">
        <v>0.03</v>
      </c>
      <c r="U4299">
        <v>5317950</v>
      </c>
      <c r="V4299" t="s">
        <v>1402</v>
      </c>
      <c r="W4299">
        <v>0.25422183004740712</v>
      </c>
      <c r="X4299">
        <v>9.2535303346217828E-3</v>
      </c>
      <c r="Y4299">
        <v>19044</v>
      </c>
      <c r="Z4299">
        <v>2628072</v>
      </c>
      <c r="AA4299">
        <v>362673936</v>
      </c>
      <c r="AB4299" t="s">
        <v>396</v>
      </c>
      <c r="AC4299" t="s">
        <v>1418</v>
      </c>
    </row>
    <row r="4300" spans="1:29" x14ac:dyDescent="0.25">
      <c r="A4300" t="s">
        <v>34</v>
      </c>
      <c r="B4300" t="s">
        <v>414</v>
      </c>
      <c r="C4300" t="s">
        <v>448</v>
      </c>
      <c r="D4300" t="s">
        <v>1159</v>
      </c>
      <c r="E4300">
        <v>96</v>
      </c>
      <c r="F4300">
        <v>1530628780</v>
      </c>
      <c r="G4300">
        <v>579733031</v>
      </c>
      <c r="H4300">
        <v>348269040</v>
      </c>
      <c r="I4300">
        <v>23</v>
      </c>
      <c r="J4300">
        <v>37</v>
      </c>
      <c r="K4300">
        <v>23</v>
      </c>
      <c r="L4300">
        <v>71637000</v>
      </c>
      <c r="M4300">
        <v>96</v>
      </c>
      <c r="N4300">
        <v>21</v>
      </c>
      <c r="O4300">
        <v>31</v>
      </c>
      <c r="P4300">
        <v>1.0952380952380949</v>
      </c>
      <c r="Q4300">
        <v>1.193548387096774</v>
      </c>
      <c r="R4300">
        <v>1.1443932411674349</v>
      </c>
      <c r="S4300">
        <v>0.02</v>
      </c>
      <c r="T4300">
        <v>4.4999999999999998E-2</v>
      </c>
      <c r="U4300">
        <v>4656405</v>
      </c>
      <c r="V4300" t="s">
        <v>1402</v>
      </c>
      <c r="W4300">
        <v>0.22753331477276939</v>
      </c>
      <c r="X4300">
        <v>1.337013763841885E-2</v>
      </c>
      <c r="Y4300">
        <v>9216</v>
      </c>
      <c r="Z4300">
        <v>884736</v>
      </c>
      <c r="AA4300">
        <v>84934656</v>
      </c>
      <c r="AB4300" t="s">
        <v>392</v>
      </c>
      <c r="AC4300" t="s">
        <v>1418</v>
      </c>
    </row>
    <row r="4301" spans="1:29" x14ac:dyDescent="0.25">
      <c r="A4301" t="s">
        <v>34</v>
      </c>
      <c r="B4301" t="s">
        <v>414</v>
      </c>
      <c r="C4301" t="s">
        <v>448</v>
      </c>
      <c r="D4301" t="s">
        <v>1157</v>
      </c>
      <c r="E4301">
        <v>113</v>
      </c>
      <c r="F4301">
        <v>1837249163</v>
      </c>
      <c r="G4301">
        <v>692343452</v>
      </c>
      <c r="H4301">
        <v>432253091</v>
      </c>
      <c r="I4301">
        <v>30</v>
      </c>
      <c r="J4301">
        <v>51</v>
      </c>
      <c r="K4301">
        <v>30</v>
      </c>
      <c r="L4301">
        <v>93458000</v>
      </c>
      <c r="M4301">
        <v>113</v>
      </c>
      <c r="N4301">
        <v>30</v>
      </c>
      <c r="O4301">
        <v>45</v>
      </c>
      <c r="P4301">
        <v>1</v>
      </c>
      <c r="Q4301">
        <v>1.1333333333333331</v>
      </c>
      <c r="R4301">
        <v>1.0666666666666671</v>
      </c>
      <c r="S4301">
        <v>0.02</v>
      </c>
      <c r="T4301">
        <v>4.4999999999999998E-2</v>
      </c>
      <c r="U4301">
        <v>6074770</v>
      </c>
      <c r="V4301" t="s">
        <v>1402</v>
      </c>
      <c r="W4301">
        <v>0.23527189436526089</v>
      </c>
      <c r="X4301">
        <v>1.4053734088855831E-2</v>
      </c>
      <c r="Y4301">
        <v>12769</v>
      </c>
      <c r="Z4301">
        <v>1442897</v>
      </c>
      <c r="AA4301">
        <v>163047361</v>
      </c>
      <c r="AB4301" t="s">
        <v>394</v>
      </c>
      <c r="AC4301" t="s">
        <v>1418</v>
      </c>
    </row>
    <row r="4302" spans="1:29" x14ac:dyDescent="0.25">
      <c r="A4302" t="s">
        <v>35</v>
      </c>
      <c r="B4302" t="s">
        <v>414</v>
      </c>
      <c r="C4302" t="s">
        <v>448</v>
      </c>
      <c r="D4302" t="s">
        <v>1155</v>
      </c>
      <c r="E4302">
        <v>85</v>
      </c>
      <c r="F4302">
        <v>1336628389.8900001</v>
      </c>
      <c r="G4302">
        <v>485721155</v>
      </c>
      <c r="H4302">
        <v>375524219.10000002</v>
      </c>
      <c r="I4302">
        <v>24</v>
      </c>
      <c r="J4302">
        <v>42</v>
      </c>
      <c r="K4302">
        <v>24</v>
      </c>
      <c r="L4302">
        <v>75231000</v>
      </c>
      <c r="M4302">
        <v>85</v>
      </c>
      <c r="N4302">
        <v>23</v>
      </c>
      <c r="O4302">
        <v>34</v>
      </c>
      <c r="P4302">
        <v>1.043478260869565</v>
      </c>
      <c r="Q4302">
        <v>1.2352941176470591</v>
      </c>
      <c r="R4302">
        <v>1.1393861892583119</v>
      </c>
      <c r="S4302">
        <v>0.02</v>
      </c>
      <c r="T4302">
        <v>5.5E-2</v>
      </c>
      <c r="U4302">
        <v>5642325</v>
      </c>
      <c r="V4302" t="s">
        <v>1402</v>
      </c>
      <c r="W4302">
        <v>0.28094885754364712</v>
      </c>
      <c r="X4302">
        <v>1.502519601404851E-2</v>
      </c>
      <c r="Y4302">
        <v>7225</v>
      </c>
      <c r="Z4302">
        <v>614125</v>
      </c>
      <c r="AA4302">
        <v>52200625</v>
      </c>
      <c r="AB4302" t="s">
        <v>410</v>
      </c>
      <c r="AC4302" t="s">
        <v>1418</v>
      </c>
    </row>
    <row r="4303" spans="1:29" x14ac:dyDescent="0.25">
      <c r="A4303" t="s">
        <v>35</v>
      </c>
      <c r="B4303" t="s">
        <v>414</v>
      </c>
      <c r="C4303" t="s">
        <v>448</v>
      </c>
      <c r="D4303" t="s">
        <v>1150</v>
      </c>
      <c r="E4303">
        <v>129</v>
      </c>
      <c r="F4303">
        <v>1931332730</v>
      </c>
      <c r="G4303">
        <v>821221663</v>
      </c>
      <c r="H4303">
        <v>474364606</v>
      </c>
      <c r="I4303">
        <v>34</v>
      </c>
      <c r="J4303">
        <v>53</v>
      </c>
      <c r="K4303">
        <v>34</v>
      </c>
      <c r="L4303">
        <v>95694000</v>
      </c>
      <c r="M4303">
        <v>129</v>
      </c>
      <c r="N4303">
        <v>34</v>
      </c>
      <c r="O4303">
        <v>52</v>
      </c>
      <c r="P4303">
        <v>1</v>
      </c>
      <c r="Q4303">
        <v>1.0192307692307689</v>
      </c>
      <c r="R4303">
        <v>1.009615384615385</v>
      </c>
      <c r="S4303">
        <v>0.02</v>
      </c>
      <c r="T4303">
        <v>0.03</v>
      </c>
      <c r="U4303">
        <v>4784700</v>
      </c>
      <c r="V4303" t="s">
        <v>1402</v>
      </c>
      <c r="W4303">
        <v>0.24561516440515149</v>
      </c>
      <c r="X4303">
        <v>1.0086545116310811E-2</v>
      </c>
      <c r="Y4303">
        <v>16641</v>
      </c>
      <c r="Z4303">
        <v>2146689</v>
      </c>
      <c r="AA4303">
        <v>276922881</v>
      </c>
      <c r="AB4303" t="s">
        <v>391</v>
      </c>
      <c r="AC4303" t="s">
        <v>1418</v>
      </c>
    </row>
    <row r="4304" spans="1:29" x14ac:dyDescent="0.25">
      <c r="A4304" t="s">
        <v>35</v>
      </c>
      <c r="B4304" t="s">
        <v>414</v>
      </c>
      <c r="C4304" t="s">
        <v>448</v>
      </c>
      <c r="D4304" t="s">
        <v>1143</v>
      </c>
      <c r="E4304">
        <v>132</v>
      </c>
      <c r="F4304">
        <v>2043175023</v>
      </c>
      <c r="G4304">
        <v>774439061</v>
      </c>
      <c r="H4304">
        <v>473633450</v>
      </c>
      <c r="I4304">
        <v>30</v>
      </c>
      <c r="J4304">
        <v>43</v>
      </c>
      <c r="K4304">
        <v>31</v>
      </c>
      <c r="L4304">
        <v>72575000</v>
      </c>
      <c r="M4304">
        <v>132</v>
      </c>
      <c r="N4304">
        <v>35</v>
      </c>
      <c r="O4304">
        <v>53</v>
      </c>
      <c r="P4304">
        <v>0.8571428571428571</v>
      </c>
      <c r="Q4304">
        <v>0.81132075471698117</v>
      </c>
      <c r="R4304">
        <v>0.83423180592991919</v>
      </c>
      <c r="S4304">
        <v>0.01</v>
      </c>
      <c r="T4304">
        <v>0.01</v>
      </c>
      <c r="U4304">
        <v>1451500</v>
      </c>
      <c r="V4304" t="s">
        <v>1402</v>
      </c>
      <c r="W4304">
        <v>0.2318124706245491</v>
      </c>
      <c r="X4304">
        <v>3.0646061843816138E-3</v>
      </c>
      <c r="Y4304">
        <v>17424</v>
      </c>
      <c r="Z4304">
        <v>2299968</v>
      </c>
      <c r="AA4304">
        <v>303595776</v>
      </c>
      <c r="AB4304" t="s">
        <v>396</v>
      </c>
      <c r="AC4304" t="s">
        <v>1418</v>
      </c>
    </row>
    <row r="4305" spans="1:29" x14ac:dyDescent="0.25">
      <c r="A4305" t="s">
        <v>35</v>
      </c>
      <c r="B4305" t="s">
        <v>414</v>
      </c>
      <c r="C4305" t="s">
        <v>448</v>
      </c>
      <c r="D4305" t="s">
        <v>1159</v>
      </c>
      <c r="E4305">
        <v>112</v>
      </c>
      <c r="F4305">
        <v>1827204867.5599999</v>
      </c>
      <c r="G4305">
        <v>775299747</v>
      </c>
      <c r="H4305">
        <v>295532414.77999997</v>
      </c>
      <c r="I4305">
        <v>22</v>
      </c>
      <c r="J4305">
        <v>42</v>
      </c>
      <c r="K4305">
        <v>22</v>
      </c>
      <c r="L4305">
        <v>71466000</v>
      </c>
      <c r="M4305">
        <v>112</v>
      </c>
      <c r="N4305">
        <v>29</v>
      </c>
      <c r="O4305">
        <v>45</v>
      </c>
      <c r="P4305">
        <v>0.75862068965517238</v>
      </c>
      <c r="Q4305">
        <v>0.93333333333333335</v>
      </c>
      <c r="R4305">
        <v>0.84597701149425286</v>
      </c>
      <c r="S4305">
        <v>0</v>
      </c>
      <c r="T4305">
        <v>1.4999999999999999E-2</v>
      </c>
      <c r="U4305">
        <v>1071990</v>
      </c>
      <c r="V4305" t="s">
        <v>1402</v>
      </c>
      <c r="W4305">
        <v>0.16174016391202259</v>
      </c>
      <c r="X4305">
        <v>3.6273178385457651E-3</v>
      </c>
      <c r="Y4305">
        <v>12544</v>
      </c>
      <c r="Z4305">
        <v>1404928</v>
      </c>
      <c r="AA4305">
        <v>157351936</v>
      </c>
      <c r="AB4305" t="s">
        <v>394</v>
      </c>
      <c r="AC4305" t="s">
        <v>1418</v>
      </c>
    </row>
    <row r="4306" spans="1:29" x14ac:dyDescent="0.25">
      <c r="A4306" t="s">
        <v>35</v>
      </c>
      <c r="B4306" t="s">
        <v>414</v>
      </c>
      <c r="C4306" t="s">
        <v>448</v>
      </c>
      <c r="D4306" t="s">
        <v>1144</v>
      </c>
      <c r="E4306">
        <v>101</v>
      </c>
      <c r="F4306">
        <v>1690686166</v>
      </c>
      <c r="G4306">
        <v>590696995</v>
      </c>
      <c r="H4306">
        <v>501274726</v>
      </c>
      <c r="I4306">
        <v>33</v>
      </c>
      <c r="J4306">
        <v>53</v>
      </c>
      <c r="K4306">
        <v>34</v>
      </c>
      <c r="L4306">
        <v>86758000</v>
      </c>
      <c r="M4306">
        <v>101</v>
      </c>
      <c r="N4306">
        <v>28</v>
      </c>
      <c r="O4306">
        <v>40</v>
      </c>
      <c r="P4306">
        <v>1.178571428571429</v>
      </c>
      <c r="Q4306">
        <v>1.325</v>
      </c>
      <c r="R4306">
        <v>1.2517857142857141</v>
      </c>
      <c r="S4306">
        <v>2.5000000000000001E-2</v>
      </c>
      <c r="T4306">
        <v>5.5E-2</v>
      </c>
      <c r="U4306">
        <v>6940640</v>
      </c>
      <c r="V4306" t="s">
        <v>1402</v>
      </c>
      <c r="W4306">
        <v>0.29649188363915441</v>
      </c>
      <c r="X4306">
        <v>1.3845980337736E-2</v>
      </c>
      <c r="Y4306">
        <v>10201</v>
      </c>
      <c r="Z4306">
        <v>1030301</v>
      </c>
      <c r="AA4306">
        <v>104060401</v>
      </c>
      <c r="AB4306" t="s">
        <v>393</v>
      </c>
      <c r="AC4306" t="s">
        <v>1418</v>
      </c>
    </row>
    <row r="4307" spans="1:29" x14ac:dyDescent="0.25">
      <c r="A4307" t="s">
        <v>35</v>
      </c>
      <c r="B4307" t="s">
        <v>414</v>
      </c>
      <c r="C4307" t="s">
        <v>448</v>
      </c>
      <c r="D4307" t="s">
        <v>1154</v>
      </c>
      <c r="E4307">
        <v>83</v>
      </c>
      <c r="F4307">
        <v>1657914912.02</v>
      </c>
      <c r="G4307">
        <v>518672756</v>
      </c>
      <c r="H4307">
        <v>595945159</v>
      </c>
      <c r="I4307">
        <v>34</v>
      </c>
      <c r="J4307">
        <v>44</v>
      </c>
      <c r="K4307">
        <v>37</v>
      </c>
      <c r="L4307">
        <v>70638000</v>
      </c>
      <c r="M4307">
        <v>83</v>
      </c>
      <c r="N4307">
        <v>24</v>
      </c>
      <c r="O4307">
        <v>33</v>
      </c>
      <c r="P4307">
        <v>1.416666666666667</v>
      </c>
      <c r="Q4307">
        <v>1.333333333333333</v>
      </c>
      <c r="R4307">
        <v>1.375</v>
      </c>
      <c r="S4307">
        <v>3.5000000000000003E-2</v>
      </c>
      <c r="T4307">
        <v>5.5E-2</v>
      </c>
      <c r="U4307">
        <v>6357420</v>
      </c>
      <c r="V4307" t="s">
        <v>1402</v>
      </c>
      <c r="W4307">
        <v>0.35945461053480832</v>
      </c>
      <c r="X4307">
        <v>1.066779367864619E-2</v>
      </c>
      <c r="Y4307">
        <v>6889</v>
      </c>
      <c r="Z4307">
        <v>571787</v>
      </c>
      <c r="AA4307">
        <v>47458321</v>
      </c>
      <c r="AB4307" t="s">
        <v>410</v>
      </c>
      <c r="AC4307" t="s">
        <v>1418</v>
      </c>
    </row>
    <row r="4308" spans="1:29" x14ac:dyDescent="0.25">
      <c r="A4308" t="s">
        <v>35</v>
      </c>
      <c r="B4308" t="s">
        <v>414</v>
      </c>
      <c r="C4308" t="s">
        <v>448</v>
      </c>
      <c r="D4308" t="s">
        <v>1152</v>
      </c>
      <c r="E4308">
        <v>109</v>
      </c>
      <c r="F4308">
        <v>1645309541.29</v>
      </c>
      <c r="G4308">
        <v>619619294</v>
      </c>
      <c r="H4308">
        <v>322050392.29000002</v>
      </c>
      <c r="I4308">
        <v>24</v>
      </c>
      <c r="J4308">
        <v>36</v>
      </c>
      <c r="K4308">
        <v>24</v>
      </c>
      <c r="L4308">
        <v>51790000</v>
      </c>
      <c r="M4308">
        <v>109</v>
      </c>
      <c r="N4308">
        <v>29</v>
      </c>
      <c r="O4308">
        <v>44</v>
      </c>
      <c r="P4308">
        <v>0.82758620689655171</v>
      </c>
      <c r="Q4308">
        <v>0.81818181818181823</v>
      </c>
      <c r="R4308">
        <v>0.82288401253918497</v>
      </c>
      <c r="S4308">
        <v>0.01</v>
      </c>
      <c r="T4308">
        <v>0.01</v>
      </c>
      <c r="U4308">
        <v>1035800</v>
      </c>
      <c r="V4308" t="s">
        <v>1402</v>
      </c>
      <c r="W4308">
        <v>0.19573848215667511</v>
      </c>
      <c r="X4308">
        <v>3.2162668476655122E-3</v>
      </c>
      <c r="Y4308">
        <v>11881</v>
      </c>
      <c r="Z4308">
        <v>1295029</v>
      </c>
      <c r="AA4308">
        <v>141158161</v>
      </c>
      <c r="AB4308" t="s">
        <v>393</v>
      </c>
      <c r="AC4308" t="s">
        <v>1418</v>
      </c>
    </row>
    <row r="4309" spans="1:29" x14ac:dyDescent="0.25">
      <c r="A4309" t="s">
        <v>35</v>
      </c>
      <c r="B4309" t="s">
        <v>414</v>
      </c>
      <c r="C4309" t="s">
        <v>448</v>
      </c>
      <c r="D4309" t="s">
        <v>1156</v>
      </c>
      <c r="E4309">
        <v>145</v>
      </c>
      <c r="F4309">
        <v>2322431310</v>
      </c>
      <c r="G4309">
        <v>862855348</v>
      </c>
      <c r="H4309">
        <v>606719001</v>
      </c>
      <c r="I4309">
        <v>39</v>
      </c>
      <c r="J4309">
        <v>68</v>
      </c>
      <c r="K4309">
        <v>40</v>
      </c>
      <c r="L4309">
        <v>127955000</v>
      </c>
      <c r="M4309">
        <v>145</v>
      </c>
      <c r="N4309">
        <v>38</v>
      </c>
      <c r="O4309">
        <v>58</v>
      </c>
      <c r="P4309">
        <v>1.0263157894736841</v>
      </c>
      <c r="Q4309">
        <v>1.172413793103448</v>
      </c>
      <c r="R4309">
        <v>1.099364791288566</v>
      </c>
      <c r="S4309">
        <v>0.02</v>
      </c>
      <c r="T4309">
        <v>4.4999999999999998E-2</v>
      </c>
      <c r="U4309">
        <v>8317075</v>
      </c>
      <c r="V4309" t="s">
        <v>1402</v>
      </c>
      <c r="W4309">
        <v>0.26124303370677521</v>
      </c>
      <c r="X4309">
        <v>1.370828173551795E-2</v>
      </c>
      <c r="Y4309">
        <v>21025</v>
      </c>
      <c r="Z4309">
        <v>3048625</v>
      </c>
      <c r="AA4309">
        <v>442050625</v>
      </c>
      <c r="AB4309" t="s">
        <v>395</v>
      </c>
      <c r="AC4309" t="s">
        <v>1418</v>
      </c>
    </row>
    <row r="4310" spans="1:29" x14ac:dyDescent="0.25">
      <c r="A4310" t="s">
        <v>35</v>
      </c>
      <c r="B4310" t="s">
        <v>414</v>
      </c>
      <c r="C4310" t="s">
        <v>448</v>
      </c>
      <c r="D4310" t="s">
        <v>1162</v>
      </c>
      <c r="E4310">
        <v>100</v>
      </c>
      <c r="F4310">
        <v>1611530899</v>
      </c>
      <c r="G4310">
        <v>604491364</v>
      </c>
      <c r="H4310">
        <v>319189448</v>
      </c>
      <c r="I4310">
        <v>21</v>
      </c>
      <c r="J4310">
        <v>32</v>
      </c>
      <c r="K4310">
        <v>21</v>
      </c>
      <c r="L4310">
        <v>45609000</v>
      </c>
      <c r="M4310">
        <v>100</v>
      </c>
      <c r="N4310">
        <v>21</v>
      </c>
      <c r="O4310">
        <v>32</v>
      </c>
      <c r="P4310">
        <v>1</v>
      </c>
      <c r="Q4310">
        <v>1</v>
      </c>
      <c r="R4310">
        <v>1</v>
      </c>
      <c r="S4310">
        <v>0.02</v>
      </c>
      <c r="T4310">
        <v>0.03</v>
      </c>
      <c r="U4310">
        <v>2280450</v>
      </c>
      <c r="V4310" t="s">
        <v>1402</v>
      </c>
      <c r="W4310">
        <v>0.19806598073798401</v>
      </c>
      <c r="X4310">
        <v>7.1445030977339823E-3</v>
      </c>
      <c r="Y4310">
        <v>10000</v>
      </c>
      <c r="Z4310">
        <v>1000000</v>
      </c>
      <c r="AA4310">
        <v>100000000</v>
      </c>
      <c r="AB4310" t="s">
        <v>393</v>
      </c>
      <c r="AC4310" t="s">
        <v>1418</v>
      </c>
    </row>
    <row r="4311" spans="1:29" x14ac:dyDescent="0.25">
      <c r="A4311" t="s">
        <v>35</v>
      </c>
      <c r="B4311" t="s">
        <v>414</v>
      </c>
      <c r="C4311" t="s">
        <v>448</v>
      </c>
      <c r="D4311" t="s">
        <v>1160</v>
      </c>
      <c r="E4311">
        <v>128</v>
      </c>
      <c r="F4311">
        <v>2111060604</v>
      </c>
      <c r="G4311">
        <v>765716796</v>
      </c>
      <c r="H4311">
        <v>430521428</v>
      </c>
      <c r="I4311">
        <v>28</v>
      </c>
      <c r="J4311">
        <v>50</v>
      </c>
      <c r="K4311">
        <v>29</v>
      </c>
      <c r="L4311">
        <v>91376000</v>
      </c>
      <c r="M4311">
        <v>128</v>
      </c>
      <c r="N4311">
        <v>34</v>
      </c>
      <c r="O4311">
        <v>51</v>
      </c>
      <c r="P4311">
        <v>0.82352941176470584</v>
      </c>
      <c r="Q4311">
        <v>0.98039215686274506</v>
      </c>
      <c r="R4311">
        <v>0.90196078431372551</v>
      </c>
      <c r="S4311">
        <v>0.01</v>
      </c>
      <c r="T4311">
        <v>1.4999999999999999E-2</v>
      </c>
      <c r="U4311">
        <v>2284400</v>
      </c>
      <c r="V4311" t="s">
        <v>1402</v>
      </c>
      <c r="W4311">
        <v>0.20393608178953071</v>
      </c>
      <c r="X4311">
        <v>5.3061238104041598E-3</v>
      </c>
      <c r="Y4311">
        <v>16384</v>
      </c>
      <c r="Z4311">
        <v>2097152</v>
      </c>
      <c r="AA4311">
        <v>268435456</v>
      </c>
      <c r="AB4311" t="s">
        <v>391</v>
      </c>
      <c r="AC4311" t="s">
        <v>1418</v>
      </c>
    </row>
    <row r="4312" spans="1:29" x14ac:dyDescent="0.25">
      <c r="A4312" t="s">
        <v>35</v>
      </c>
      <c r="B4312" t="s">
        <v>414</v>
      </c>
      <c r="C4312" t="s">
        <v>448</v>
      </c>
      <c r="D4312" t="s">
        <v>1151</v>
      </c>
      <c r="E4312">
        <v>127</v>
      </c>
      <c r="F4312">
        <v>1948597611.52</v>
      </c>
      <c r="G4312">
        <v>748769440</v>
      </c>
      <c r="H4312">
        <v>407798040</v>
      </c>
      <c r="I4312">
        <v>30</v>
      </c>
      <c r="J4312">
        <v>54</v>
      </c>
      <c r="K4312">
        <v>31</v>
      </c>
      <c r="L4312">
        <v>98247000</v>
      </c>
      <c r="M4312">
        <v>127</v>
      </c>
      <c r="N4312">
        <v>33</v>
      </c>
      <c r="O4312">
        <v>51</v>
      </c>
      <c r="P4312">
        <v>0.90909090909090906</v>
      </c>
      <c r="Q4312">
        <v>1.0588235294117649</v>
      </c>
      <c r="R4312">
        <v>0.98395721925133695</v>
      </c>
      <c r="S4312">
        <v>1.4999999999999999E-2</v>
      </c>
      <c r="T4312">
        <v>0.03</v>
      </c>
      <c r="U4312">
        <v>4421115</v>
      </c>
      <c r="V4312" t="s">
        <v>1402</v>
      </c>
      <c r="W4312">
        <v>0.20927770699764839</v>
      </c>
      <c r="X4312">
        <v>1.0841432685649979E-2</v>
      </c>
      <c r="Y4312">
        <v>16129</v>
      </c>
      <c r="Z4312">
        <v>2048383</v>
      </c>
      <c r="AA4312">
        <v>260144641</v>
      </c>
      <c r="AB4312" t="s">
        <v>391</v>
      </c>
      <c r="AC4312" t="s">
        <v>1418</v>
      </c>
    </row>
    <row r="4313" spans="1:29" x14ac:dyDescent="0.25">
      <c r="A4313" t="s">
        <v>35</v>
      </c>
      <c r="B4313" t="s">
        <v>414</v>
      </c>
      <c r="C4313" t="s">
        <v>448</v>
      </c>
      <c r="D4313" t="s">
        <v>1158</v>
      </c>
      <c r="E4313">
        <v>119</v>
      </c>
      <c r="F4313">
        <v>1865051624.47</v>
      </c>
      <c r="G4313">
        <v>764932289</v>
      </c>
      <c r="H4313">
        <v>450248972.47000003</v>
      </c>
      <c r="I4313">
        <v>26</v>
      </c>
      <c r="J4313">
        <v>29</v>
      </c>
      <c r="K4313">
        <v>26</v>
      </c>
      <c r="L4313">
        <v>53103579</v>
      </c>
      <c r="M4313">
        <v>119</v>
      </c>
      <c r="N4313">
        <v>31</v>
      </c>
      <c r="O4313">
        <v>48</v>
      </c>
      <c r="P4313">
        <v>0.83870967741935487</v>
      </c>
      <c r="Q4313">
        <v>0.60416666666666663</v>
      </c>
      <c r="R4313">
        <v>0.72143817204301075</v>
      </c>
      <c r="S4313">
        <v>0.01</v>
      </c>
      <c r="T4313">
        <v>0</v>
      </c>
      <c r="U4313">
        <v>531035.79</v>
      </c>
      <c r="V4313" t="s">
        <v>1402</v>
      </c>
      <c r="W4313">
        <v>0.24141367807872299</v>
      </c>
      <c r="X4313">
        <v>1.179426989220687E-3</v>
      </c>
      <c r="Y4313">
        <v>14161</v>
      </c>
      <c r="Z4313">
        <v>1685159</v>
      </c>
      <c r="AA4313">
        <v>200533921</v>
      </c>
      <c r="AB4313" t="s">
        <v>394</v>
      </c>
      <c r="AC4313" t="s">
        <v>1418</v>
      </c>
    </row>
    <row r="4314" spans="1:29" x14ac:dyDescent="0.25">
      <c r="A4314" t="s">
        <v>35</v>
      </c>
      <c r="B4314" t="s">
        <v>414</v>
      </c>
      <c r="C4314" t="s">
        <v>448</v>
      </c>
      <c r="D4314" t="s">
        <v>1161</v>
      </c>
      <c r="E4314">
        <v>126</v>
      </c>
      <c r="F4314">
        <v>2153721974</v>
      </c>
      <c r="G4314">
        <v>797393300</v>
      </c>
      <c r="H4314">
        <v>278719188</v>
      </c>
      <c r="I4314">
        <v>23</v>
      </c>
      <c r="J4314">
        <v>51</v>
      </c>
      <c r="K4314">
        <v>23</v>
      </c>
      <c r="L4314">
        <v>76742000</v>
      </c>
      <c r="M4314">
        <v>126</v>
      </c>
      <c r="N4314">
        <v>26</v>
      </c>
      <c r="O4314">
        <v>40</v>
      </c>
      <c r="P4314">
        <v>0.88461538461538458</v>
      </c>
      <c r="Q4314">
        <v>1.2749999999999999</v>
      </c>
      <c r="R4314">
        <v>1.079807692307692</v>
      </c>
      <c r="S4314">
        <v>0.01</v>
      </c>
      <c r="T4314">
        <v>5.5E-2</v>
      </c>
      <c r="U4314">
        <v>4988230</v>
      </c>
      <c r="V4314" t="s">
        <v>1402</v>
      </c>
      <c r="W4314">
        <v>0.12941279857137211</v>
      </c>
      <c r="X4314">
        <v>1.789697378136736E-2</v>
      </c>
      <c r="Y4314">
        <v>15876</v>
      </c>
      <c r="Z4314">
        <v>2000376</v>
      </c>
      <c r="AA4314">
        <v>252047376</v>
      </c>
      <c r="AB4314" t="s">
        <v>391</v>
      </c>
      <c r="AC4314" t="s">
        <v>1418</v>
      </c>
    </row>
    <row r="4315" spans="1:29" x14ac:dyDescent="0.25">
      <c r="A4315" t="s">
        <v>35</v>
      </c>
      <c r="B4315" t="s">
        <v>414</v>
      </c>
      <c r="C4315" t="s">
        <v>448</v>
      </c>
      <c r="D4315" t="s">
        <v>1148</v>
      </c>
      <c r="E4315">
        <v>117</v>
      </c>
      <c r="F4315">
        <v>1921121720.8900001</v>
      </c>
      <c r="G4315">
        <v>765513545</v>
      </c>
      <c r="H4315">
        <v>327465120.88999999</v>
      </c>
      <c r="I4315">
        <v>27</v>
      </c>
      <c r="J4315">
        <v>40</v>
      </c>
      <c r="K4315">
        <v>27</v>
      </c>
      <c r="L4315">
        <v>58833000</v>
      </c>
      <c r="M4315">
        <v>117</v>
      </c>
      <c r="N4315">
        <v>30</v>
      </c>
      <c r="O4315">
        <v>47</v>
      </c>
      <c r="P4315">
        <v>0.9</v>
      </c>
      <c r="Q4315">
        <v>0.85106382978723405</v>
      </c>
      <c r="R4315">
        <v>0.87553191489361704</v>
      </c>
      <c r="S4315">
        <v>1.4999999999999999E-2</v>
      </c>
      <c r="T4315">
        <v>0.01</v>
      </c>
      <c r="U4315">
        <v>1470825</v>
      </c>
      <c r="V4315" t="s">
        <v>1402</v>
      </c>
      <c r="W4315">
        <v>0.1704551655052314</v>
      </c>
      <c r="X4315">
        <v>4.491547056988919E-3</v>
      </c>
      <c r="Y4315">
        <v>13689</v>
      </c>
      <c r="Z4315">
        <v>1601613</v>
      </c>
      <c r="AA4315">
        <v>187388721</v>
      </c>
      <c r="AB4315" t="s">
        <v>394</v>
      </c>
      <c r="AC4315" t="s">
        <v>1418</v>
      </c>
    </row>
    <row r="4316" spans="1:29" x14ac:dyDescent="0.25">
      <c r="A4316" t="s">
        <v>35</v>
      </c>
      <c r="B4316" t="s">
        <v>414</v>
      </c>
      <c r="C4316" t="s">
        <v>448</v>
      </c>
      <c r="D4316" t="s">
        <v>1147</v>
      </c>
      <c r="E4316">
        <v>147</v>
      </c>
      <c r="F4316">
        <v>2314462029</v>
      </c>
      <c r="G4316">
        <v>881542179</v>
      </c>
      <c r="H4316">
        <v>809809954</v>
      </c>
      <c r="I4316">
        <v>51</v>
      </c>
      <c r="J4316">
        <v>76</v>
      </c>
      <c r="K4316">
        <v>51</v>
      </c>
      <c r="L4316">
        <v>117372677</v>
      </c>
      <c r="M4316">
        <v>147</v>
      </c>
      <c r="N4316">
        <v>40</v>
      </c>
      <c r="O4316">
        <v>59</v>
      </c>
      <c r="P4316">
        <v>1.2749999999999999</v>
      </c>
      <c r="Q4316">
        <v>1.2881355932203391</v>
      </c>
      <c r="R4316">
        <v>1.28156779661017</v>
      </c>
      <c r="S4316">
        <v>3.5000000000000003E-2</v>
      </c>
      <c r="T4316">
        <v>5.5E-2</v>
      </c>
      <c r="U4316">
        <v>10563540.93</v>
      </c>
      <c r="V4316" t="s">
        <v>1402</v>
      </c>
      <c r="W4316">
        <v>0.34989122476547663</v>
      </c>
      <c r="X4316">
        <v>1.304446911009444E-2</v>
      </c>
      <c r="Y4316">
        <v>21609</v>
      </c>
      <c r="Z4316">
        <v>3176523</v>
      </c>
      <c r="AA4316">
        <v>466948881</v>
      </c>
      <c r="AB4316" t="s">
        <v>395</v>
      </c>
      <c r="AC4316" t="s">
        <v>1418</v>
      </c>
    </row>
    <row r="4317" spans="1:29" x14ac:dyDescent="0.25">
      <c r="A4317" t="s">
        <v>35</v>
      </c>
      <c r="B4317" t="s">
        <v>414</v>
      </c>
      <c r="C4317" t="s">
        <v>448</v>
      </c>
      <c r="D4317" t="s">
        <v>1149</v>
      </c>
      <c r="E4317">
        <v>126</v>
      </c>
      <c r="F4317">
        <v>1999772021</v>
      </c>
      <c r="G4317">
        <v>735868269</v>
      </c>
      <c r="H4317">
        <v>613353557</v>
      </c>
      <c r="I4317">
        <v>46</v>
      </c>
      <c r="J4317">
        <v>74</v>
      </c>
      <c r="K4317">
        <v>48</v>
      </c>
      <c r="L4317">
        <v>148811000</v>
      </c>
      <c r="M4317">
        <v>126</v>
      </c>
      <c r="N4317">
        <v>35</v>
      </c>
      <c r="O4317">
        <v>51</v>
      </c>
      <c r="P4317">
        <v>1.3142857142857141</v>
      </c>
      <c r="Q4317">
        <v>1.4509803921568629</v>
      </c>
      <c r="R4317">
        <v>1.382633053221288</v>
      </c>
      <c r="S4317">
        <v>3.5000000000000003E-2</v>
      </c>
      <c r="T4317">
        <v>5.5E-2</v>
      </c>
      <c r="U4317">
        <v>13392990</v>
      </c>
      <c r="V4317" t="s">
        <v>1402</v>
      </c>
      <c r="W4317">
        <v>0.30671174041793442</v>
      </c>
      <c r="X4317">
        <v>2.1835676743291468E-2</v>
      </c>
      <c r="Y4317">
        <v>15876</v>
      </c>
      <c r="Z4317">
        <v>2000376</v>
      </c>
      <c r="AA4317">
        <v>252047376</v>
      </c>
      <c r="AB4317" t="s">
        <v>391</v>
      </c>
      <c r="AC4317" t="s">
        <v>1418</v>
      </c>
    </row>
    <row r="4318" spans="1:29" x14ac:dyDescent="0.25">
      <c r="A4318" t="s">
        <v>35</v>
      </c>
      <c r="B4318" t="s">
        <v>414</v>
      </c>
      <c r="C4318" t="s">
        <v>448</v>
      </c>
      <c r="D4318" t="s">
        <v>1157</v>
      </c>
      <c r="E4318">
        <v>104</v>
      </c>
      <c r="F4318">
        <v>1710026803.72</v>
      </c>
      <c r="G4318">
        <v>705464735</v>
      </c>
      <c r="H4318">
        <v>431313269</v>
      </c>
      <c r="I4318">
        <v>31</v>
      </c>
      <c r="J4318">
        <v>52</v>
      </c>
      <c r="K4318">
        <v>31</v>
      </c>
      <c r="L4318">
        <v>118766000</v>
      </c>
      <c r="M4318">
        <v>104</v>
      </c>
      <c r="N4318">
        <v>28</v>
      </c>
      <c r="O4318">
        <v>42</v>
      </c>
      <c r="P4318">
        <v>1.107142857142857</v>
      </c>
      <c r="Q4318">
        <v>1.2380952380952379</v>
      </c>
      <c r="R4318">
        <v>1.1726190476190479</v>
      </c>
      <c r="S4318">
        <v>2.5000000000000001E-2</v>
      </c>
      <c r="T4318">
        <v>5.5E-2</v>
      </c>
      <c r="U4318">
        <v>9501280</v>
      </c>
      <c r="V4318" t="s">
        <v>1402</v>
      </c>
      <c r="W4318">
        <v>0.25222602830652657</v>
      </c>
      <c r="X4318">
        <v>2.202872177345418E-2</v>
      </c>
      <c r="Y4318">
        <v>10816</v>
      </c>
      <c r="Z4318">
        <v>1124864</v>
      </c>
      <c r="AA4318">
        <v>116985856</v>
      </c>
      <c r="AB4318" t="s">
        <v>393</v>
      </c>
      <c r="AC4318" t="s">
        <v>1418</v>
      </c>
    </row>
    <row r="4319" spans="1:29" x14ac:dyDescent="0.25">
      <c r="A4319" t="s">
        <v>35</v>
      </c>
      <c r="B4319" t="s">
        <v>414</v>
      </c>
      <c r="C4319" t="s">
        <v>448</v>
      </c>
      <c r="D4319" t="s">
        <v>1146</v>
      </c>
      <c r="E4319">
        <v>135</v>
      </c>
      <c r="F4319">
        <v>2334814841</v>
      </c>
      <c r="G4319">
        <v>840321631</v>
      </c>
      <c r="H4319">
        <v>645757795</v>
      </c>
      <c r="I4319">
        <v>44</v>
      </c>
      <c r="J4319">
        <v>69</v>
      </c>
      <c r="K4319">
        <v>45</v>
      </c>
      <c r="L4319">
        <v>100289583</v>
      </c>
      <c r="M4319">
        <v>135</v>
      </c>
      <c r="N4319">
        <v>36</v>
      </c>
      <c r="O4319">
        <v>54</v>
      </c>
      <c r="P4319">
        <v>1.2222222222222221</v>
      </c>
      <c r="Q4319">
        <v>1.2777777777777779</v>
      </c>
      <c r="R4319">
        <v>1.25</v>
      </c>
      <c r="S4319">
        <v>3.5000000000000003E-2</v>
      </c>
      <c r="T4319">
        <v>5.5E-2</v>
      </c>
      <c r="U4319">
        <v>9026062.4700000007</v>
      </c>
      <c r="V4319" t="s">
        <v>1402</v>
      </c>
      <c r="W4319">
        <v>0.27657773270081759</v>
      </c>
      <c r="X4319">
        <v>1.397747350459781E-2</v>
      </c>
      <c r="Y4319">
        <v>18225</v>
      </c>
      <c r="Z4319">
        <v>2460375</v>
      </c>
      <c r="AA4319">
        <v>332150625</v>
      </c>
      <c r="AB4319" t="s">
        <v>396</v>
      </c>
      <c r="AC4319" t="s">
        <v>1418</v>
      </c>
    </row>
    <row r="4320" spans="1:29" x14ac:dyDescent="0.25">
      <c r="A4320" t="s">
        <v>36</v>
      </c>
      <c r="B4320" t="s">
        <v>414</v>
      </c>
      <c r="C4320" t="s">
        <v>448</v>
      </c>
      <c r="D4320" t="s">
        <v>1147</v>
      </c>
      <c r="E4320">
        <v>147</v>
      </c>
      <c r="F4320">
        <v>2492827100</v>
      </c>
      <c r="G4320">
        <v>893920322</v>
      </c>
      <c r="H4320">
        <v>944266838</v>
      </c>
      <c r="I4320">
        <v>64</v>
      </c>
      <c r="J4320">
        <v>102</v>
      </c>
      <c r="K4320">
        <v>64</v>
      </c>
      <c r="L4320">
        <v>161322000</v>
      </c>
      <c r="M4320">
        <v>147</v>
      </c>
      <c r="N4320">
        <v>41</v>
      </c>
      <c r="O4320">
        <v>59</v>
      </c>
      <c r="P4320">
        <v>1.5609756097560981</v>
      </c>
      <c r="Q4320">
        <v>1.728813559322034</v>
      </c>
      <c r="R4320">
        <v>1.6448945845390659</v>
      </c>
      <c r="S4320">
        <v>0.05</v>
      </c>
      <c r="T4320">
        <v>0.08</v>
      </c>
      <c r="U4320">
        <v>20971860</v>
      </c>
      <c r="V4320" t="s">
        <v>1402</v>
      </c>
      <c r="W4320">
        <v>0.3787935545148719</v>
      </c>
      <c r="X4320">
        <v>2.220967543922156E-2</v>
      </c>
      <c r="Y4320">
        <v>21609</v>
      </c>
      <c r="Z4320">
        <v>3176523</v>
      </c>
      <c r="AA4320">
        <v>466948881</v>
      </c>
      <c r="AB4320" t="s">
        <v>395</v>
      </c>
      <c r="AC4320" t="s">
        <v>1418</v>
      </c>
    </row>
    <row r="4321" spans="1:29" x14ac:dyDescent="0.25">
      <c r="A4321" t="s">
        <v>36</v>
      </c>
      <c r="B4321" t="s">
        <v>414</v>
      </c>
      <c r="C4321" t="s">
        <v>448</v>
      </c>
      <c r="D4321" t="s">
        <v>1148</v>
      </c>
      <c r="E4321">
        <v>129</v>
      </c>
      <c r="F4321">
        <v>2163321737</v>
      </c>
      <c r="G4321">
        <v>836975543</v>
      </c>
      <c r="H4321">
        <v>447799336</v>
      </c>
      <c r="I4321">
        <v>32</v>
      </c>
      <c r="J4321">
        <v>45</v>
      </c>
      <c r="K4321">
        <v>34</v>
      </c>
      <c r="L4321">
        <v>66416000</v>
      </c>
      <c r="M4321">
        <v>129</v>
      </c>
      <c r="N4321">
        <v>34</v>
      </c>
      <c r="O4321">
        <v>52</v>
      </c>
      <c r="P4321">
        <v>0.94117647058823528</v>
      </c>
      <c r="Q4321">
        <v>0.86538461538461542</v>
      </c>
      <c r="R4321">
        <v>0.90328054298642535</v>
      </c>
      <c r="S4321">
        <v>1.4999999999999999E-2</v>
      </c>
      <c r="T4321">
        <v>0.01</v>
      </c>
      <c r="U4321">
        <v>1660400</v>
      </c>
      <c r="V4321" t="s">
        <v>1402</v>
      </c>
      <c r="W4321">
        <v>0.20699618015255949</v>
      </c>
      <c r="X4321">
        <v>3.70791081298075E-3</v>
      </c>
      <c r="Y4321">
        <v>16641</v>
      </c>
      <c r="Z4321">
        <v>2146689</v>
      </c>
      <c r="AA4321">
        <v>276922881</v>
      </c>
      <c r="AB4321" t="s">
        <v>391</v>
      </c>
      <c r="AC4321" t="s">
        <v>1418</v>
      </c>
    </row>
    <row r="4322" spans="1:29" x14ac:dyDescent="0.25">
      <c r="A4322" t="s">
        <v>36</v>
      </c>
      <c r="B4322" t="s">
        <v>414</v>
      </c>
      <c r="C4322" t="s">
        <v>448</v>
      </c>
      <c r="D4322" t="s">
        <v>1144</v>
      </c>
      <c r="E4322">
        <v>131</v>
      </c>
      <c r="F4322">
        <v>2300498619.25</v>
      </c>
      <c r="G4322">
        <v>885163514</v>
      </c>
      <c r="H4322">
        <v>369749426</v>
      </c>
      <c r="I4322">
        <v>29</v>
      </c>
      <c r="J4322">
        <v>42</v>
      </c>
      <c r="K4322">
        <v>29</v>
      </c>
      <c r="L4322">
        <v>56973000</v>
      </c>
      <c r="M4322">
        <v>131</v>
      </c>
      <c r="N4322">
        <v>34</v>
      </c>
      <c r="O4322">
        <v>52</v>
      </c>
      <c r="P4322">
        <v>0.8529411764705882</v>
      </c>
      <c r="Q4322">
        <v>0.80769230769230771</v>
      </c>
      <c r="R4322">
        <v>0.83031674208144801</v>
      </c>
      <c r="S4322">
        <v>0.01</v>
      </c>
      <c r="T4322">
        <v>0.01</v>
      </c>
      <c r="U4322">
        <v>1139460</v>
      </c>
      <c r="V4322" t="s">
        <v>1402</v>
      </c>
      <c r="W4322">
        <v>0.16072577610176719</v>
      </c>
      <c r="X4322">
        <v>3.081708638000699E-3</v>
      </c>
      <c r="Y4322">
        <v>17161</v>
      </c>
      <c r="Z4322">
        <v>2248091</v>
      </c>
      <c r="AA4322">
        <v>294499921</v>
      </c>
      <c r="AB4322" t="s">
        <v>396</v>
      </c>
      <c r="AC4322" t="s">
        <v>1418</v>
      </c>
    </row>
    <row r="4323" spans="1:29" x14ac:dyDescent="0.25">
      <c r="A4323" t="s">
        <v>36</v>
      </c>
      <c r="B4323" t="s">
        <v>414</v>
      </c>
      <c r="C4323" t="s">
        <v>448</v>
      </c>
      <c r="D4323" t="s">
        <v>1150</v>
      </c>
      <c r="E4323">
        <v>138</v>
      </c>
      <c r="F4323">
        <v>2343454597.7800002</v>
      </c>
      <c r="G4323">
        <v>914311427</v>
      </c>
      <c r="H4323">
        <v>644068781.10000002</v>
      </c>
      <c r="I4323">
        <v>46</v>
      </c>
      <c r="J4323">
        <v>68</v>
      </c>
      <c r="K4323">
        <v>47</v>
      </c>
      <c r="L4323">
        <v>134364000</v>
      </c>
      <c r="M4323">
        <v>138</v>
      </c>
      <c r="N4323">
        <v>36</v>
      </c>
      <c r="O4323">
        <v>55</v>
      </c>
      <c r="P4323">
        <v>1.2777777777777779</v>
      </c>
      <c r="Q4323">
        <v>1.2363636363636361</v>
      </c>
      <c r="R4323">
        <v>1.257070707070707</v>
      </c>
      <c r="S4323">
        <v>3.5000000000000003E-2</v>
      </c>
      <c r="T4323">
        <v>5.5E-2</v>
      </c>
      <c r="U4323">
        <v>12092760</v>
      </c>
      <c r="V4323" t="s">
        <v>1402</v>
      </c>
      <c r="W4323">
        <v>0.27483731995923399</v>
      </c>
      <c r="X4323">
        <v>1.877557235323046E-2</v>
      </c>
      <c r="Y4323">
        <v>19044</v>
      </c>
      <c r="Z4323">
        <v>2628072</v>
      </c>
      <c r="AA4323">
        <v>362673936</v>
      </c>
      <c r="AB4323" t="s">
        <v>396</v>
      </c>
      <c r="AC4323" t="s">
        <v>1418</v>
      </c>
    </row>
    <row r="4324" spans="1:29" x14ac:dyDescent="0.25">
      <c r="A4324" t="s">
        <v>36</v>
      </c>
      <c r="B4324" t="s">
        <v>414</v>
      </c>
      <c r="C4324" t="s">
        <v>448</v>
      </c>
      <c r="D4324" t="s">
        <v>1162</v>
      </c>
      <c r="E4324">
        <v>119</v>
      </c>
      <c r="F4324">
        <v>2120469330</v>
      </c>
      <c r="G4324">
        <v>828445277</v>
      </c>
      <c r="H4324">
        <v>510443379</v>
      </c>
      <c r="I4324">
        <v>27</v>
      </c>
      <c r="J4324">
        <v>42</v>
      </c>
      <c r="K4324">
        <v>27</v>
      </c>
      <c r="L4324">
        <v>71583609</v>
      </c>
      <c r="M4324">
        <v>119</v>
      </c>
      <c r="N4324">
        <v>24</v>
      </c>
      <c r="O4324">
        <v>38</v>
      </c>
      <c r="P4324">
        <v>1.125</v>
      </c>
      <c r="Q4324">
        <v>1.1052631578947369</v>
      </c>
      <c r="R4324">
        <v>1.1151315789473679</v>
      </c>
      <c r="S4324">
        <v>2.5000000000000001E-2</v>
      </c>
      <c r="T4324">
        <v>4.4999999999999998E-2</v>
      </c>
      <c r="U4324">
        <v>5010852.63</v>
      </c>
      <c r="V4324" t="s">
        <v>1402</v>
      </c>
      <c r="W4324">
        <v>0.24072188726257129</v>
      </c>
      <c r="X4324">
        <v>9.8166669138047523E-3</v>
      </c>
      <c r="Y4324">
        <v>14161</v>
      </c>
      <c r="Z4324">
        <v>1685159</v>
      </c>
      <c r="AA4324">
        <v>200533921</v>
      </c>
      <c r="AB4324" t="s">
        <v>394</v>
      </c>
      <c r="AC4324" t="s">
        <v>1418</v>
      </c>
    </row>
    <row r="4325" spans="1:29" x14ac:dyDescent="0.25">
      <c r="A4325" t="s">
        <v>36</v>
      </c>
      <c r="B4325" t="s">
        <v>414</v>
      </c>
      <c r="C4325" t="s">
        <v>448</v>
      </c>
      <c r="D4325" t="s">
        <v>1155</v>
      </c>
      <c r="E4325">
        <v>91</v>
      </c>
      <c r="F4325">
        <v>1609412017.1099999</v>
      </c>
      <c r="G4325">
        <v>574841798</v>
      </c>
      <c r="H4325">
        <v>247759019.59999999</v>
      </c>
      <c r="I4325">
        <v>20</v>
      </c>
      <c r="J4325">
        <v>26</v>
      </c>
      <c r="K4325">
        <v>20</v>
      </c>
      <c r="L4325">
        <v>29232000</v>
      </c>
      <c r="M4325">
        <v>91</v>
      </c>
      <c r="N4325">
        <v>24</v>
      </c>
      <c r="O4325">
        <v>36</v>
      </c>
      <c r="P4325">
        <v>0.83333333333333337</v>
      </c>
      <c r="Q4325">
        <v>0.72222222222222221</v>
      </c>
      <c r="R4325">
        <v>0.77777777777777779</v>
      </c>
      <c r="S4325">
        <v>0.01</v>
      </c>
      <c r="T4325">
        <v>0</v>
      </c>
      <c r="U4325">
        <v>292320</v>
      </c>
      <c r="V4325" t="s">
        <v>1402</v>
      </c>
      <c r="W4325">
        <v>0.1539438111347631</v>
      </c>
      <c r="X4325">
        <v>1.17985613791959E-3</v>
      </c>
      <c r="Y4325">
        <v>8281</v>
      </c>
      <c r="Z4325">
        <v>753571</v>
      </c>
      <c r="AA4325">
        <v>68574961</v>
      </c>
      <c r="AB4325" t="s">
        <v>392</v>
      </c>
      <c r="AC4325" t="s">
        <v>1418</v>
      </c>
    </row>
    <row r="4326" spans="1:29" x14ac:dyDescent="0.25">
      <c r="A4326" t="s">
        <v>36</v>
      </c>
      <c r="B4326" t="s">
        <v>414</v>
      </c>
      <c r="C4326" t="s">
        <v>448</v>
      </c>
      <c r="D4326" t="s">
        <v>1146</v>
      </c>
      <c r="E4326">
        <v>139</v>
      </c>
      <c r="F4326">
        <v>2218848192.52</v>
      </c>
      <c r="G4326">
        <v>941558919</v>
      </c>
      <c r="H4326">
        <v>678548657.51999998</v>
      </c>
      <c r="I4326">
        <v>45</v>
      </c>
      <c r="J4326">
        <v>74</v>
      </c>
      <c r="K4326">
        <v>46</v>
      </c>
      <c r="L4326">
        <v>137792000</v>
      </c>
      <c r="M4326">
        <v>139</v>
      </c>
      <c r="N4326">
        <v>36</v>
      </c>
      <c r="O4326">
        <v>56</v>
      </c>
      <c r="P4326">
        <v>1.25</v>
      </c>
      <c r="Q4326">
        <v>1.321428571428571</v>
      </c>
      <c r="R4326">
        <v>1.285714285714286</v>
      </c>
      <c r="S4326">
        <v>3.5000000000000003E-2</v>
      </c>
      <c r="T4326">
        <v>5.5E-2</v>
      </c>
      <c r="U4326">
        <v>12401280</v>
      </c>
      <c r="V4326" t="s">
        <v>1402</v>
      </c>
      <c r="W4326">
        <v>0.30581121313637771</v>
      </c>
      <c r="X4326">
        <v>1.8276183826411121E-2</v>
      </c>
      <c r="Y4326">
        <v>19321</v>
      </c>
      <c r="Z4326">
        <v>2685619</v>
      </c>
      <c r="AA4326">
        <v>373301041</v>
      </c>
      <c r="AB4326" t="s">
        <v>396</v>
      </c>
      <c r="AC4326" t="s">
        <v>1418</v>
      </c>
    </row>
    <row r="4327" spans="1:29" x14ac:dyDescent="0.25">
      <c r="A4327" t="s">
        <v>36</v>
      </c>
      <c r="B4327" t="s">
        <v>414</v>
      </c>
      <c r="C4327" t="s">
        <v>448</v>
      </c>
      <c r="D4327" t="s">
        <v>1143</v>
      </c>
      <c r="E4327">
        <v>93</v>
      </c>
      <c r="F4327">
        <v>1563888949.9000001</v>
      </c>
      <c r="G4327">
        <v>558662072</v>
      </c>
      <c r="H4327">
        <v>320837977</v>
      </c>
      <c r="I4327">
        <v>23</v>
      </c>
      <c r="J4327">
        <v>33</v>
      </c>
      <c r="K4327">
        <v>23</v>
      </c>
      <c r="L4327">
        <v>50602000</v>
      </c>
      <c r="M4327">
        <v>93</v>
      </c>
      <c r="N4327">
        <v>25</v>
      </c>
      <c r="O4327">
        <v>37</v>
      </c>
      <c r="P4327">
        <v>0.92</v>
      </c>
      <c r="Q4327">
        <v>0.89189189189189189</v>
      </c>
      <c r="R4327">
        <v>0.90594594594594591</v>
      </c>
      <c r="S4327">
        <v>1.4999999999999999E-2</v>
      </c>
      <c r="T4327">
        <v>0.01</v>
      </c>
      <c r="U4327">
        <v>1265050</v>
      </c>
      <c r="V4327" t="s">
        <v>1402</v>
      </c>
      <c r="W4327">
        <v>0.2051539382131419</v>
      </c>
      <c r="X4327">
        <v>3.9429559175907661E-3</v>
      </c>
      <c r="Y4327">
        <v>8649</v>
      </c>
      <c r="Z4327">
        <v>804357</v>
      </c>
      <c r="AA4327">
        <v>74805201</v>
      </c>
      <c r="AB4327" t="s">
        <v>392</v>
      </c>
      <c r="AC4327" t="s">
        <v>1418</v>
      </c>
    </row>
    <row r="4328" spans="1:29" x14ac:dyDescent="0.25">
      <c r="A4328" t="s">
        <v>36</v>
      </c>
      <c r="B4328" t="s">
        <v>414</v>
      </c>
      <c r="C4328" t="s">
        <v>448</v>
      </c>
      <c r="D4328" t="s">
        <v>1156</v>
      </c>
      <c r="E4328">
        <v>140</v>
      </c>
      <c r="F4328">
        <v>2067631434</v>
      </c>
      <c r="G4328">
        <v>799746121</v>
      </c>
      <c r="H4328">
        <v>538611452</v>
      </c>
      <c r="I4328">
        <v>39</v>
      </c>
      <c r="J4328">
        <v>51</v>
      </c>
      <c r="K4328">
        <v>39</v>
      </c>
      <c r="L4328">
        <v>86219000</v>
      </c>
      <c r="M4328">
        <v>140</v>
      </c>
      <c r="N4328">
        <v>38</v>
      </c>
      <c r="O4328">
        <v>56</v>
      </c>
      <c r="P4328">
        <v>1.0263157894736841</v>
      </c>
      <c r="Q4328">
        <v>0.9107142857142857</v>
      </c>
      <c r="R4328">
        <v>0.96851503759398494</v>
      </c>
      <c r="S4328">
        <v>0.02</v>
      </c>
      <c r="T4328">
        <v>1.4999999999999999E-2</v>
      </c>
      <c r="U4328">
        <v>3017665</v>
      </c>
      <c r="V4328" t="s">
        <v>1402</v>
      </c>
      <c r="W4328">
        <v>0.26049683862564071</v>
      </c>
      <c r="X4328">
        <v>5.6026751544079687E-3</v>
      </c>
      <c r="Y4328">
        <v>19600</v>
      </c>
      <c r="Z4328">
        <v>2744000</v>
      </c>
      <c r="AA4328">
        <v>384160000</v>
      </c>
      <c r="AB4328" t="s">
        <v>395</v>
      </c>
      <c r="AC4328" t="s">
        <v>1418</v>
      </c>
    </row>
    <row r="4329" spans="1:29" x14ac:dyDescent="0.25">
      <c r="A4329" t="s">
        <v>36</v>
      </c>
      <c r="B4329" t="s">
        <v>414</v>
      </c>
      <c r="C4329" t="s">
        <v>448</v>
      </c>
      <c r="D4329" t="s">
        <v>1149</v>
      </c>
      <c r="E4329">
        <v>121</v>
      </c>
      <c r="F4329">
        <v>2206791911</v>
      </c>
      <c r="G4329">
        <v>812832138</v>
      </c>
      <c r="H4329">
        <v>496112140</v>
      </c>
      <c r="I4329">
        <v>38</v>
      </c>
      <c r="J4329">
        <v>66</v>
      </c>
      <c r="K4329">
        <v>40</v>
      </c>
      <c r="L4329">
        <v>96700000</v>
      </c>
      <c r="M4329">
        <v>121</v>
      </c>
      <c r="N4329">
        <v>33</v>
      </c>
      <c r="O4329">
        <v>49</v>
      </c>
      <c r="P4329">
        <v>1.151515151515152</v>
      </c>
      <c r="Q4329">
        <v>1.346938775510204</v>
      </c>
      <c r="R4329">
        <v>1.249226963512678</v>
      </c>
      <c r="S4329">
        <v>2.5000000000000001E-2</v>
      </c>
      <c r="T4329">
        <v>5.5E-2</v>
      </c>
      <c r="U4329">
        <v>7736000</v>
      </c>
      <c r="V4329" t="s">
        <v>1402</v>
      </c>
      <c r="W4329">
        <v>0.22481147294725609</v>
      </c>
      <c r="X4329">
        <v>1.5593248736061971E-2</v>
      </c>
      <c r="Y4329">
        <v>14641</v>
      </c>
      <c r="Z4329">
        <v>1771561</v>
      </c>
      <c r="AA4329">
        <v>214358881</v>
      </c>
      <c r="AB4329" t="s">
        <v>391</v>
      </c>
      <c r="AC4329" t="s">
        <v>1418</v>
      </c>
    </row>
    <row r="4330" spans="1:29" x14ac:dyDescent="0.25">
      <c r="A4330" t="s">
        <v>36</v>
      </c>
      <c r="B4330" t="s">
        <v>414</v>
      </c>
      <c r="C4330" t="s">
        <v>448</v>
      </c>
      <c r="D4330" t="s">
        <v>1160</v>
      </c>
      <c r="E4330">
        <v>92</v>
      </c>
      <c r="F4330">
        <v>1530802758</v>
      </c>
      <c r="G4330">
        <v>546064479</v>
      </c>
      <c r="H4330">
        <v>462586318</v>
      </c>
      <c r="I4330">
        <v>28</v>
      </c>
      <c r="J4330">
        <v>37</v>
      </c>
      <c r="K4330">
        <v>28</v>
      </c>
      <c r="L4330">
        <v>60027000</v>
      </c>
      <c r="M4330">
        <v>92</v>
      </c>
      <c r="N4330">
        <v>24</v>
      </c>
      <c r="O4330">
        <v>37</v>
      </c>
      <c r="P4330">
        <v>1.166666666666667</v>
      </c>
      <c r="Q4330">
        <v>1</v>
      </c>
      <c r="R4330">
        <v>1.083333333333333</v>
      </c>
      <c r="S4330">
        <v>2.5000000000000001E-2</v>
      </c>
      <c r="T4330">
        <v>0.03</v>
      </c>
      <c r="U4330">
        <v>3301485</v>
      </c>
      <c r="V4330" t="s">
        <v>1402</v>
      </c>
      <c r="W4330">
        <v>0.30218544850570489</v>
      </c>
      <c r="X4330">
        <v>7.1370139399583362E-3</v>
      </c>
      <c r="Y4330">
        <v>8464</v>
      </c>
      <c r="Z4330">
        <v>778688</v>
      </c>
      <c r="AA4330">
        <v>71639296</v>
      </c>
      <c r="AB4330" t="s">
        <v>392</v>
      </c>
      <c r="AC4330" t="s">
        <v>1418</v>
      </c>
    </row>
    <row r="4331" spans="1:29" x14ac:dyDescent="0.25">
      <c r="A4331" t="s">
        <v>36</v>
      </c>
      <c r="B4331" t="s">
        <v>414</v>
      </c>
      <c r="C4331" t="s">
        <v>448</v>
      </c>
      <c r="D4331" t="s">
        <v>1159</v>
      </c>
      <c r="E4331">
        <v>129</v>
      </c>
      <c r="F4331">
        <v>2043370435</v>
      </c>
      <c r="G4331">
        <v>896659156</v>
      </c>
      <c r="H4331">
        <v>367172955</v>
      </c>
      <c r="I4331">
        <v>30</v>
      </c>
      <c r="J4331">
        <v>55</v>
      </c>
      <c r="K4331">
        <v>30</v>
      </c>
      <c r="L4331">
        <v>102640000</v>
      </c>
      <c r="M4331">
        <v>129</v>
      </c>
      <c r="N4331">
        <v>33</v>
      </c>
      <c r="O4331">
        <v>52</v>
      </c>
      <c r="P4331">
        <v>0.90909090909090906</v>
      </c>
      <c r="Q4331">
        <v>1.0576923076923079</v>
      </c>
      <c r="R4331">
        <v>0.98339160839160844</v>
      </c>
      <c r="S4331">
        <v>1.4999999999999999E-2</v>
      </c>
      <c r="T4331">
        <v>0.03</v>
      </c>
      <c r="U4331">
        <v>4618800</v>
      </c>
      <c r="V4331" t="s">
        <v>1402</v>
      </c>
      <c r="W4331">
        <v>0.17968986372262941</v>
      </c>
      <c r="X4331">
        <v>1.2579357866921329E-2</v>
      </c>
      <c r="Y4331">
        <v>16641</v>
      </c>
      <c r="Z4331">
        <v>2146689</v>
      </c>
      <c r="AA4331">
        <v>276922881</v>
      </c>
      <c r="AB4331" t="s">
        <v>391</v>
      </c>
      <c r="AC4331" t="s">
        <v>1418</v>
      </c>
    </row>
    <row r="4332" spans="1:29" x14ac:dyDescent="0.25">
      <c r="A4332" t="s">
        <v>36</v>
      </c>
      <c r="B4332" t="s">
        <v>414</v>
      </c>
      <c r="C4332" t="s">
        <v>448</v>
      </c>
      <c r="D4332" t="s">
        <v>1157</v>
      </c>
      <c r="E4332">
        <v>92</v>
      </c>
      <c r="F4332">
        <v>1561819402</v>
      </c>
      <c r="G4332">
        <v>577335170</v>
      </c>
      <c r="H4332">
        <v>264756859</v>
      </c>
      <c r="I4332">
        <v>20</v>
      </c>
      <c r="J4332">
        <v>31</v>
      </c>
      <c r="K4332">
        <v>21</v>
      </c>
      <c r="L4332">
        <v>44746000</v>
      </c>
      <c r="M4332">
        <v>92</v>
      </c>
      <c r="N4332">
        <v>24</v>
      </c>
      <c r="O4332">
        <v>37</v>
      </c>
      <c r="P4332">
        <v>0.83333333333333337</v>
      </c>
      <c r="Q4332">
        <v>0.83783783783783783</v>
      </c>
      <c r="R4332">
        <v>0.8355855855855856</v>
      </c>
      <c r="S4332">
        <v>0.01</v>
      </c>
      <c r="T4332">
        <v>0.01</v>
      </c>
      <c r="U4332">
        <v>894920</v>
      </c>
      <c r="V4332" t="s">
        <v>1402</v>
      </c>
      <c r="W4332">
        <v>0.16951822897126489</v>
      </c>
      <c r="X4332">
        <v>3.3801579433301861E-3</v>
      </c>
      <c r="Y4332">
        <v>8464</v>
      </c>
      <c r="Z4332">
        <v>778688</v>
      </c>
      <c r="AA4332">
        <v>71639296</v>
      </c>
      <c r="AB4332" t="s">
        <v>392</v>
      </c>
      <c r="AC4332" t="s">
        <v>1418</v>
      </c>
    </row>
    <row r="4333" spans="1:29" x14ac:dyDescent="0.25">
      <c r="A4333" t="s">
        <v>36</v>
      </c>
      <c r="B4333" t="s">
        <v>414</v>
      </c>
      <c r="C4333" t="s">
        <v>448</v>
      </c>
      <c r="D4333" t="s">
        <v>1154</v>
      </c>
      <c r="E4333">
        <v>102</v>
      </c>
      <c r="F4333">
        <v>1644158690.28</v>
      </c>
      <c r="G4333">
        <v>606029002</v>
      </c>
      <c r="H4333">
        <v>474490774</v>
      </c>
      <c r="I4333">
        <v>31</v>
      </c>
      <c r="J4333">
        <v>41</v>
      </c>
      <c r="K4333">
        <v>32</v>
      </c>
      <c r="L4333">
        <v>64944000</v>
      </c>
      <c r="M4333">
        <v>102</v>
      </c>
      <c r="N4333">
        <v>28</v>
      </c>
      <c r="O4333">
        <v>41</v>
      </c>
      <c r="P4333">
        <v>1.107142857142857</v>
      </c>
      <c r="Q4333">
        <v>1</v>
      </c>
      <c r="R4333">
        <v>1.053571428571429</v>
      </c>
      <c r="S4333">
        <v>2.5000000000000001E-2</v>
      </c>
      <c r="T4333">
        <v>0.03</v>
      </c>
      <c r="U4333">
        <v>3571920</v>
      </c>
      <c r="V4333" t="s">
        <v>1402</v>
      </c>
      <c r="W4333">
        <v>0.28859183532898169</v>
      </c>
      <c r="X4333">
        <v>7.5279019018397184E-3</v>
      </c>
      <c r="Y4333">
        <v>10404</v>
      </c>
      <c r="Z4333">
        <v>1061208</v>
      </c>
      <c r="AA4333">
        <v>108243216</v>
      </c>
      <c r="AB4333" t="s">
        <v>393</v>
      </c>
      <c r="AC4333" t="s">
        <v>1418</v>
      </c>
    </row>
    <row r="4334" spans="1:29" x14ac:dyDescent="0.25">
      <c r="A4334" t="s">
        <v>37</v>
      </c>
      <c r="B4334" t="s">
        <v>414</v>
      </c>
      <c r="C4334" t="s">
        <v>448</v>
      </c>
      <c r="D4334" t="s">
        <v>1163</v>
      </c>
      <c r="E4334">
        <v>93</v>
      </c>
      <c r="F4334">
        <v>1440946093.9000001</v>
      </c>
      <c r="G4334">
        <v>616803652</v>
      </c>
      <c r="H4334">
        <v>289538109</v>
      </c>
      <c r="I4334">
        <v>21</v>
      </c>
      <c r="J4334">
        <v>39</v>
      </c>
      <c r="K4334">
        <v>21</v>
      </c>
      <c r="L4334">
        <v>64830000</v>
      </c>
      <c r="M4334">
        <v>93</v>
      </c>
      <c r="N4334">
        <v>20</v>
      </c>
      <c r="O4334">
        <v>30</v>
      </c>
      <c r="P4334">
        <v>1.05</v>
      </c>
      <c r="Q4334">
        <v>1.3</v>
      </c>
      <c r="R4334">
        <v>1.175</v>
      </c>
      <c r="S4334">
        <v>0.02</v>
      </c>
      <c r="T4334">
        <v>5.5E-2</v>
      </c>
      <c r="U4334">
        <v>4862250</v>
      </c>
      <c r="V4334" t="s">
        <v>1402</v>
      </c>
      <c r="W4334">
        <v>0.2009361142833242</v>
      </c>
      <c r="X4334">
        <v>1.6793126185679411E-2</v>
      </c>
      <c r="Y4334">
        <v>8649</v>
      </c>
      <c r="Z4334">
        <v>804357</v>
      </c>
      <c r="AA4334">
        <v>74805201</v>
      </c>
      <c r="AB4334" t="s">
        <v>392</v>
      </c>
      <c r="AC4334" t="s">
        <v>1418</v>
      </c>
    </row>
    <row r="4335" spans="1:29" x14ac:dyDescent="0.25">
      <c r="A4335" t="s">
        <v>37</v>
      </c>
      <c r="B4335" t="s">
        <v>414</v>
      </c>
      <c r="C4335" t="s">
        <v>448</v>
      </c>
      <c r="D4335" t="s">
        <v>1162</v>
      </c>
      <c r="E4335">
        <v>127</v>
      </c>
      <c r="F4335">
        <v>2433077044</v>
      </c>
      <c r="G4335">
        <v>879145143</v>
      </c>
      <c r="H4335">
        <v>443471611</v>
      </c>
      <c r="I4335">
        <v>28</v>
      </c>
      <c r="J4335">
        <v>42</v>
      </c>
      <c r="K4335">
        <v>28</v>
      </c>
      <c r="L4335">
        <v>61238000</v>
      </c>
      <c r="M4335">
        <v>127</v>
      </c>
      <c r="N4335">
        <v>34</v>
      </c>
      <c r="O4335">
        <v>51</v>
      </c>
      <c r="P4335">
        <v>0.82352941176470584</v>
      </c>
      <c r="Q4335">
        <v>0.82352941176470584</v>
      </c>
      <c r="R4335">
        <v>0.82352941176470584</v>
      </c>
      <c r="S4335">
        <v>0.01</v>
      </c>
      <c r="T4335">
        <v>0.01</v>
      </c>
      <c r="U4335">
        <v>1224760</v>
      </c>
      <c r="V4335" t="s">
        <v>1402</v>
      </c>
      <c r="W4335">
        <v>0.18226780450442651</v>
      </c>
      <c r="X4335">
        <v>2.7617551374669621E-3</v>
      </c>
      <c r="Y4335">
        <v>16129</v>
      </c>
      <c r="Z4335">
        <v>2048383</v>
      </c>
      <c r="AA4335">
        <v>260144641</v>
      </c>
      <c r="AB4335" t="s">
        <v>391</v>
      </c>
      <c r="AC4335" t="s">
        <v>1418</v>
      </c>
    </row>
    <row r="4336" spans="1:29" x14ac:dyDescent="0.25">
      <c r="A4336" t="s">
        <v>37</v>
      </c>
      <c r="B4336" t="s">
        <v>414</v>
      </c>
      <c r="C4336" t="s">
        <v>448</v>
      </c>
      <c r="D4336" t="s">
        <v>1146</v>
      </c>
      <c r="E4336">
        <v>137</v>
      </c>
      <c r="F4336">
        <v>2319767036</v>
      </c>
      <c r="G4336">
        <v>923502656</v>
      </c>
      <c r="H4336">
        <v>738860653</v>
      </c>
      <c r="I4336">
        <v>50</v>
      </c>
      <c r="J4336">
        <v>85</v>
      </c>
      <c r="K4336">
        <v>51</v>
      </c>
      <c r="L4336">
        <v>125488000</v>
      </c>
      <c r="M4336">
        <v>137</v>
      </c>
      <c r="N4336">
        <v>37</v>
      </c>
      <c r="O4336">
        <v>55</v>
      </c>
      <c r="P4336">
        <v>1.3513513513513511</v>
      </c>
      <c r="Q4336">
        <v>1.545454545454545</v>
      </c>
      <c r="R4336">
        <v>1.4484029484029479</v>
      </c>
      <c r="S4336">
        <v>3.5000000000000003E-2</v>
      </c>
      <c r="T4336">
        <v>0.08</v>
      </c>
      <c r="U4336">
        <v>14431120</v>
      </c>
      <c r="V4336" t="s">
        <v>1402</v>
      </c>
      <c r="W4336">
        <v>0.31850640238169159</v>
      </c>
      <c r="X4336">
        <v>1.9531585477458091E-2</v>
      </c>
      <c r="Y4336">
        <v>18769</v>
      </c>
      <c r="Z4336">
        <v>2571353</v>
      </c>
      <c r="AA4336">
        <v>352275361</v>
      </c>
      <c r="AB4336" t="s">
        <v>396</v>
      </c>
      <c r="AC4336" t="s">
        <v>1418</v>
      </c>
    </row>
    <row r="4337" spans="1:29" x14ac:dyDescent="0.25">
      <c r="A4337" t="s">
        <v>37</v>
      </c>
      <c r="B4337" t="s">
        <v>414</v>
      </c>
      <c r="C4337" t="s">
        <v>448</v>
      </c>
      <c r="D4337" t="s">
        <v>1155</v>
      </c>
      <c r="E4337">
        <v>102</v>
      </c>
      <c r="F4337">
        <v>1854929627.5999999</v>
      </c>
      <c r="G4337">
        <v>686866190</v>
      </c>
      <c r="H4337">
        <v>314736774.60000002</v>
      </c>
      <c r="I4337">
        <v>27</v>
      </c>
      <c r="J4337">
        <v>35</v>
      </c>
      <c r="K4337">
        <v>27</v>
      </c>
      <c r="L4337">
        <v>30711000</v>
      </c>
      <c r="M4337">
        <v>102</v>
      </c>
      <c r="N4337">
        <v>27</v>
      </c>
      <c r="O4337">
        <v>41</v>
      </c>
      <c r="P4337">
        <v>1</v>
      </c>
      <c r="Q4337">
        <v>0.85365853658536583</v>
      </c>
      <c r="R4337">
        <v>0.92682926829268297</v>
      </c>
      <c r="S4337">
        <v>0.02</v>
      </c>
      <c r="T4337">
        <v>0.01</v>
      </c>
      <c r="U4337">
        <v>921330</v>
      </c>
      <c r="V4337" t="s">
        <v>1402</v>
      </c>
      <c r="W4337">
        <v>0.1696758571953062</v>
      </c>
      <c r="X4337">
        <v>2.9273033034379961E-3</v>
      </c>
      <c r="Y4337">
        <v>10404</v>
      </c>
      <c r="Z4337">
        <v>1061208</v>
      </c>
      <c r="AA4337">
        <v>108243216</v>
      </c>
      <c r="AB4337" t="s">
        <v>393</v>
      </c>
      <c r="AC4337" t="s">
        <v>1418</v>
      </c>
    </row>
    <row r="4338" spans="1:29" x14ac:dyDescent="0.25">
      <c r="A4338" t="s">
        <v>37</v>
      </c>
      <c r="B4338" t="s">
        <v>414</v>
      </c>
      <c r="C4338" t="s">
        <v>448</v>
      </c>
      <c r="D4338" t="s">
        <v>1144</v>
      </c>
      <c r="E4338">
        <v>147</v>
      </c>
      <c r="F4338">
        <v>2550593925.2399998</v>
      </c>
      <c r="G4338">
        <v>979385222</v>
      </c>
      <c r="H4338">
        <v>598358191.07000005</v>
      </c>
      <c r="I4338">
        <v>40</v>
      </c>
      <c r="J4338">
        <v>67</v>
      </c>
      <c r="K4338">
        <v>40</v>
      </c>
      <c r="L4338">
        <v>123883000</v>
      </c>
      <c r="M4338">
        <v>147</v>
      </c>
      <c r="N4338">
        <v>39</v>
      </c>
      <c r="O4338">
        <v>59</v>
      </c>
      <c r="P4338">
        <v>1.025641025641026</v>
      </c>
      <c r="Q4338">
        <v>1.1355932203389829</v>
      </c>
      <c r="R4338">
        <v>1.0806171229900039</v>
      </c>
      <c r="S4338">
        <v>0.02</v>
      </c>
      <c r="T4338">
        <v>4.4999999999999998E-2</v>
      </c>
      <c r="U4338">
        <v>8052395</v>
      </c>
      <c r="V4338" t="s">
        <v>1402</v>
      </c>
      <c r="W4338">
        <v>0.23459563090337759</v>
      </c>
      <c r="X4338">
        <v>1.345748269209868E-2</v>
      </c>
      <c r="Y4338">
        <v>21609</v>
      </c>
      <c r="Z4338">
        <v>3176523</v>
      </c>
      <c r="AA4338">
        <v>466948881</v>
      </c>
      <c r="AB4338" t="s">
        <v>395</v>
      </c>
      <c r="AC4338" t="s">
        <v>1418</v>
      </c>
    </row>
    <row r="4339" spans="1:29" x14ac:dyDescent="0.25">
      <c r="A4339" t="s">
        <v>37</v>
      </c>
      <c r="B4339" t="s">
        <v>414</v>
      </c>
      <c r="C4339" t="s">
        <v>448</v>
      </c>
      <c r="D4339" t="s">
        <v>1147</v>
      </c>
      <c r="E4339">
        <v>169</v>
      </c>
      <c r="F4339">
        <v>2667096058</v>
      </c>
      <c r="G4339">
        <v>968854971</v>
      </c>
      <c r="H4339">
        <v>1025574577</v>
      </c>
      <c r="I4339">
        <v>68</v>
      </c>
      <c r="J4339">
        <v>107</v>
      </c>
      <c r="K4339">
        <v>69</v>
      </c>
      <c r="L4339">
        <v>185839000</v>
      </c>
      <c r="M4339">
        <v>169</v>
      </c>
      <c r="N4339">
        <v>45</v>
      </c>
      <c r="O4339">
        <v>68</v>
      </c>
      <c r="P4339">
        <v>1.5111111111111111</v>
      </c>
      <c r="Q4339">
        <v>1.5735294117647061</v>
      </c>
      <c r="R4339">
        <v>1.542320261437909</v>
      </c>
      <c r="S4339">
        <v>0.05</v>
      </c>
      <c r="T4339">
        <v>0.08</v>
      </c>
      <c r="U4339">
        <v>24159070</v>
      </c>
      <c r="V4339" t="s">
        <v>1402</v>
      </c>
      <c r="W4339">
        <v>0.38452854891512872</v>
      </c>
      <c r="X4339">
        <v>2.3556619422714101E-2</v>
      </c>
      <c r="Y4339">
        <v>28561</v>
      </c>
      <c r="Z4339">
        <v>4826809</v>
      </c>
      <c r="AA4339">
        <v>815730721</v>
      </c>
      <c r="AB4339" t="s">
        <v>399</v>
      </c>
      <c r="AC4339" t="s">
        <v>1418</v>
      </c>
    </row>
    <row r="4340" spans="1:29" x14ac:dyDescent="0.25">
      <c r="A4340" t="s">
        <v>37</v>
      </c>
      <c r="B4340" t="s">
        <v>414</v>
      </c>
      <c r="C4340" t="s">
        <v>448</v>
      </c>
      <c r="D4340" t="s">
        <v>1149</v>
      </c>
      <c r="E4340">
        <v>150</v>
      </c>
      <c r="F4340">
        <v>2550015005.2800002</v>
      </c>
      <c r="G4340">
        <v>953209045</v>
      </c>
      <c r="H4340">
        <v>779571646.27999997</v>
      </c>
      <c r="I4340">
        <v>52</v>
      </c>
      <c r="J4340">
        <v>118</v>
      </c>
      <c r="K4340">
        <v>52</v>
      </c>
      <c r="L4340">
        <v>274927000</v>
      </c>
      <c r="M4340">
        <v>150</v>
      </c>
      <c r="N4340">
        <v>40</v>
      </c>
      <c r="O4340">
        <v>60</v>
      </c>
      <c r="P4340">
        <v>1.3</v>
      </c>
      <c r="Q4340">
        <v>1.966666666666667</v>
      </c>
      <c r="R4340">
        <v>1.6333333333333331</v>
      </c>
      <c r="S4340">
        <v>3.5000000000000003E-2</v>
      </c>
      <c r="T4340">
        <v>0.08</v>
      </c>
      <c r="U4340">
        <v>31616605</v>
      </c>
      <c r="V4340" t="s">
        <v>1402</v>
      </c>
      <c r="W4340">
        <v>0.30571257214794328</v>
      </c>
      <c r="X4340">
        <v>4.055638138055654E-2</v>
      </c>
      <c r="Y4340">
        <v>22500</v>
      </c>
      <c r="Z4340">
        <v>3375000</v>
      </c>
      <c r="AA4340">
        <v>506250000</v>
      </c>
      <c r="AB4340" t="s">
        <v>397</v>
      </c>
      <c r="AC4340" t="s">
        <v>1418</v>
      </c>
    </row>
    <row r="4341" spans="1:29" x14ac:dyDescent="0.25">
      <c r="A4341" t="s">
        <v>37</v>
      </c>
      <c r="B4341" t="s">
        <v>414</v>
      </c>
      <c r="C4341" t="s">
        <v>448</v>
      </c>
      <c r="D4341" t="s">
        <v>1154</v>
      </c>
      <c r="E4341">
        <v>127</v>
      </c>
      <c r="F4341">
        <v>2343132817</v>
      </c>
      <c r="G4341">
        <v>837283683</v>
      </c>
      <c r="H4341">
        <v>598462252</v>
      </c>
      <c r="I4341">
        <v>36</v>
      </c>
      <c r="J4341">
        <v>41</v>
      </c>
      <c r="K4341">
        <v>37</v>
      </c>
      <c r="L4341">
        <v>59882000</v>
      </c>
      <c r="M4341">
        <v>127</v>
      </c>
      <c r="N4341">
        <v>34</v>
      </c>
      <c r="O4341">
        <v>51</v>
      </c>
      <c r="P4341">
        <v>1.0588235294117649</v>
      </c>
      <c r="Q4341">
        <v>0.80392156862745101</v>
      </c>
      <c r="R4341">
        <v>0.93137254901960786</v>
      </c>
      <c r="S4341">
        <v>0.02</v>
      </c>
      <c r="T4341">
        <v>0.01</v>
      </c>
      <c r="U4341">
        <v>1796460</v>
      </c>
      <c r="V4341" t="s">
        <v>1402</v>
      </c>
      <c r="W4341">
        <v>0.25541115196629499</v>
      </c>
      <c r="X4341">
        <v>3.001793336165169E-3</v>
      </c>
      <c r="Y4341">
        <v>16129</v>
      </c>
      <c r="Z4341">
        <v>2048383</v>
      </c>
      <c r="AA4341">
        <v>260144641</v>
      </c>
      <c r="AB4341" t="s">
        <v>391</v>
      </c>
      <c r="AC4341" t="s">
        <v>1418</v>
      </c>
    </row>
    <row r="4342" spans="1:29" x14ac:dyDescent="0.25">
      <c r="A4342" t="s">
        <v>37</v>
      </c>
      <c r="B4342" t="s">
        <v>414</v>
      </c>
      <c r="C4342" t="s">
        <v>448</v>
      </c>
      <c r="D4342" t="s">
        <v>1158</v>
      </c>
      <c r="E4342">
        <v>106</v>
      </c>
      <c r="F4342">
        <v>1691225196</v>
      </c>
      <c r="G4342">
        <v>713700039</v>
      </c>
      <c r="H4342">
        <v>457065610</v>
      </c>
      <c r="I4342">
        <v>28</v>
      </c>
      <c r="J4342">
        <v>36</v>
      </c>
      <c r="K4342">
        <v>29</v>
      </c>
      <c r="L4342">
        <v>49506743</v>
      </c>
      <c r="M4342">
        <v>106</v>
      </c>
      <c r="N4342">
        <v>28</v>
      </c>
      <c r="O4342">
        <v>42</v>
      </c>
      <c r="P4342">
        <v>1</v>
      </c>
      <c r="Q4342">
        <v>0.8571428571428571</v>
      </c>
      <c r="R4342">
        <v>0.9285714285714286</v>
      </c>
      <c r="S4342">
        <v>0.02</v>
      </c>
      <c r="T4342">
        <v>0.01</v>
      </c>
      <c r="U4342">
        <v>1485202.29</v>
      </c>
      <c r="V4342" t="s">
        <v>1402</v>
      </c>
      <c r="W4342">
        <v>0.27025709590953839</v>
      </c>
      <c r="X4342">
        <v>3.249429091810255E-3</v>
      </c>
      <c r="Y4342">
        <v>11236</v>
      </c>
      <c r="Z4342">
        <v>1191016</v>
      </c>
      <c r="AA4342">
        <v>126247696</v>
      </c>
      <c r="AB4342" t="s">
        <v>393</v>
      </c>
      <c r="AC4342" t="s">
        <v>1418</v>
      </c>
    </row>
    <row r="4343" spans="1:29" x14ac:dyDescent="0.25">
      <c r="A4343" t="s">
        <v>37</v>
      </c>
      <c r="B4343" t="s">
        <v>414</v>
      </c>
      <c r="C4343" t="s">
        <v>448</v>
      </c>
      <c r="D4343" t="s">
        <v>1164</v>
      </c>
      <c r="E4343">
        <v>91</v>
      </c>
      <c r="F4343">
        <v>1654067722.79</v>
      </c>
      <c r="G4343">
        <v>581335417</v>
      </c>
      <c r="H4343">
        <v>247294037</v>
      </c>
      <c r="I4343">
        <v>16</v>
      </c>
      <c r="J4343">
        <v>32</v>
      </c>
      <c r="K4343">
        <v>17</v>
      </c>
      <c r="L4343">
        <v>84790000</v>
      </c>
      <c r="M4343">
        <v>91</v>
      </c>
      <c r="N4343">
        <v>20</v>
      </c>
      <c r="O4343">
        <v>29</v>
      </c>
      <c r="P4343">
        <v>0.8</v>
      </c>
      <c r="Q4343">
        <v>1.103448275862069</v>
      </c>
      <c r="R4343">
        <v>0.9517241379310345</v>
      </c>
      <c r="S4343">
        <v>0.01</v>
      </c>
      <c r="T4343">
        <v>4.4999999999999998E-2</v>
      </c>
      <c r="U4343">
        <v>4663450</v>
      </c>
      <c r="V4343" t="s">
        <v>1402</v>
      </c>
      <c r="W4343">
        <v>0.14950659733742741</v>
      </c>
      <c r="X4343">
        <v>1.8857915284063241E-2</v>
      </c>
      <c r="Y4343">
        <v>8281</v>
      </c>
      <c r="Z4343">
        <v>753571</v>
      </c>
      <c r="AA4343">
        <v>68574961</v>
      </c>
      <c r="AB4343" t="s">
        <v>392</v>
      </c>
      <c r="AC4343" t="s">
        <v>1418</v>
      </c>
    </row>
    <row r="4344" spans="1:29" x14ac:dyDescent="0.25">
      <c r="A4344" t="s">
        <v>37</v>
      </c>
      <c r="B4344" t="s">
        <v>414</v>
      </c>
      <c r="C4344" t="s">
        <v>448</v>
      </c>
      <c r="D4344" t="s">
        <v>1156</v>
      </c>
      <c r="E4344">
        <v>154</v>
      </c>
      <c r="F4344">
        <v>2479878720</v>
      </c>
      <c r="G4344">
        <v>888964199</v>
      </c>
      <c r="H4344">
        <v>631123919</v>
      </c>
      <c r="I4344">
        <v>47</v>
      </c>
      <c r="J4344">
        <v>93</v>
      </c>
      <c r="K4344">
        <v>48</v>
      </c>
      <c r="L4344">
        <v>163928346</v>
      </c>
      <c r="M4344">
        <v>154</v>
      </c>
      <c r="N4344">
        <v>41</v>
      </c>
      <c r="O4344">
        <v>62</v>
      </c>
      <c r="P4344">
        <v>1.1463414634146341</v>
      </c>
      <c r="Q4344">
        <v>1.5</v>
      </c>
      <c r="R4344">
        <v>1.3231707317073169</v>
      </c>
      <c r="S4344">
        <v>2.5000000000000001E-2</v>
      </c>
      <c r="T4344">
        <v>0.08</v>
      </c>
      <c r="U4344">
        <v>17212476.329999998</v>
      </c>
      <c r="V4344" t="s">
        <v>1402</v>
      </c>
      <c r="W4344">
        <v>0.25449789697780062</v>
      </c>
      <c r="X4344">
        <v>2.7272736481407229E-2</v>
      </c>
      <c r="Y4344">
        <v>23716</v>
      </c>
      <c r="Z4344">
        <v>3652264</v>
      </c>
      <c r="AA4344">
        <v>562448656</v>
      </c>
      <c r="AB4344" t="s">
        <v>397</v>
      </c>
      <c r="AC4344" t="s">
        <v>1418</v>
      </c>
    </row>
    <row r="4345" spans="1:29" x14ac:dyDescent="0.25">
      <c r="A4345" t="s">
        <v>37</v>
      </c>
      <c r="B4345" t="s">
        <v>414</v>
      </c>
      <c r="C4345" t="s">
        <v>448</v>
      </c>
      <c r="D4345" t="s">
        <v>1148</v>
      </c>
      <c r="E4345">
        <v>146</v>
      </c>
      <c r="F4345">
        <v>2586619250</v>
      </c>
      <c r="G4345">
        <v>920377525</v>
      </c>
      <c r="H4345">
        <v>468169138</v>
      </c>
      <c r="I4345">
        <v>33</v>
      </c>
      <c r="J4345">
        <v>50</v>
      </c>
      <c r="K4345">
        <v>33</v>
      </c>
      <c r="L4345">
        <v>95654310</v>
      </c>
      <c r="M4345">
        <v>146</v>
      </c>
      <c r="N4345">
        <v>39</v>
      </c>
      <c r="O4345">
        <v>59</v>
      </c>
      <c r="P4345">
        <v>0.84615384615384615</v>
      </c>
      <c r="Q4345">
        <v>0.84745762711864403</v>
      </c>
      <c r="R4345">
        <v>0.84680573663624514</v>
      </c>
      <c r="S4345">
        <v>0.01</v>
      </c>
      <c r="T4345">
        <v>0.01</v>
      </c>
      <c r="U4345">
        <v>1913086.2</v>
      </c>
      <c r="V4345" t="s">
        <v>1402</v>
      </c>
      <c r="W4345">
        <v>0.18099654133479451</v>
      </c>
      <c r="X4345">
        <v>4.0863142072384961E-3</v>
      </c>
      <c r="Y4345">
        <v>21316</v>
      </c>
      <c r="Z4345">
        <v>3112136</v>
      </c>
      <c r="AA4345">
        <v>454371856</v>
      </c>
      <c r="AB4345" t="s">
        <v>395</v>
      </c>
      <c r="AC4345" t="s">
        <v>1418</v>
      </c>
    </row>
    <row r="4346" spans="1:29" x14ac:dyDescent="0.25">
      <c r="A4346" t="s">
        <v>37</v>
      </c>
      <c r="B4346" t="s">
        <v>414</v>
      </c>
      <c r="C4346" t="s">
        <v>448</v>
      </c>
      <c r="D4346" t="s">
        <v>1151</v>
      </c>
      <c r="E4346">
        <v>123</v>
      </c>
      <c r="F4346">
        <v>1974473137.8499999</v>
      </c>
      <c r="G4346">
        <v>801758533</v>
      </c>
      <c r="H4346">
        <v>367135722.85000002</v>
      </c>
      <c r="I4346">
        <v>28</v>
      </c>
      <c r="J4346">
        <v>35</v>
      </c>
      <c r="K4346">
        <v>31</v>
      </c>
      <c r="L4346">
        <v>54573000</v>
      </c>
      <c r="M4346">
        <v>123</v>
      </c>
      <c r="N4346">
        <v>33</v>
      </c>
      <c r="O4346">
        <v>49</v>
      </c>
      <c r="P4346">
        <v>0.84848484848484851</v>
      </c>
      <c r="Q4346">
        <v>0.7142857142857143</v>
      </c>
      <c r="R4346">
        <v>0.7813852813852814</v>
      </c>
      <c r="S4346">
        <v>0.01</v>
      </c>
      <c r="T4346">
        <v>0</v>
      </c>
      <c r="U4346">
        <v>545730</v>
      </c>
      <c r="V4346" t="s">
        <v>1402</v>
      </c>
      <c r="W4346">
        <v>0.18594110794020391</v>
      </c>
      <c r="X4346">
        <v>1.486453009158599E-3</v>
      </c>
      <c r="Y4346">
        <v>15129</v>
      </c>
      <c r="Z4346">
        <v>1860867</v>
      </c>
      <c r="AA4346">
        <v>228886641</v>
      </c>
      <c r="AB4346" t="s">
        <v>391</v>
      </c>
      <c r="AC4346" t="s">
        <v>1418</v>
      </c>
    </row>
    <row r="4347" spans="1:29" x14ac:dyDescent="0.25">
      <c r="A4347" t="s">
        <v>29</v>
      </c>
      <c r="B4347" t="s">
        <v>415</v>
      </c>
      <c r="C4347" t="s">
        <v>450</v>
      </c>
      <c r="D4347" t="s">
        <v>1165</v>
      </c>
      <c r="E4347">
        <v>136</v>
      </c>
      <c r="F4347">
        <v>1844421111.27</v>
      </c>
      <c r="G4347">
        <v>892657422</v>
      </c>
      <c r="H4347">
        <v>624666402</v>
      </c>
      <c r="I4347">
        <v>49</v>
      </c>
      <c r="J4347">
        <v>71</v>
      </c>
      <c r="K4347">
        <v>51</v>
      </c>
      <c r="L4347">
        <v>107496000</v>
      </c>
      <c r="M4347">
        <v>136</v>
      </c>
      <c r="N4347">
        <v>39</v>
      </c>
      <c r="O4347">
        <v>59</v>
      </c>
      <c r="P4347">
        <v>1.2564102564102559</v>
      </c>
      <c r="Q4347">
        <v>1.203389830508474</v>
      </c>
      <c r="R4347">
        <v>1.229900043459365</v>
      </c>
      <c r="S4347">
        <v>3.5000000000000003E-2</v>
      </c>
      <c r="T4347">
        <v>5.5E-2</v>
      </c>
      <c r="U4347">
        <v>9674640</v>
      </c>
      <c r="V4347" t="s">
        <v>1403</v>
      </c>
      <c r="W4347">
        <v>0.33867883976337593</v>
      </c>
      <c r="X4347">
        <v>1.548769066020618E-2</v>
      </c>
      <c r="Y4347">
        <v>18496</v>
      </c>
      <c r="Z4347">
        <v>2515456</v>
      </c>
      <c r="AA4347">
        <v>342102016</v>
      </c>
      <c r="AB4347" t="s">
        <v>396</v>
      </c>
      <c r="AC4347" t="s">
        <v>1418</v>
      </c>
    </row>
    <row r="4348" spans="1:29" x14ac:dyDescent="0.25">
      <c r="A4348" t="s">
        <v>29</v>
      </c>
      <c r="B4348" t="s">
        <v>415</v>
      </c>
      <c r="C4348" t="s">
        <v>450</v>
      </c>
      <c r="D4348" t="s">
        <v>1166</v>
      </c>
      <c r="E4348">
        <v>98</v>
      </c>
      <c r="F4348">
        <v>1452646109</v>
      </c>
      <c r="G4348">
        <v>627315043</v>
      </c>
      <c r="H4348">
        <v>338553149</v>
      </c>
      <c r="I4348">
        <v>26</v>
      </c>
      <c r="J4348">
        <v>40</v>
      </c>
      <c r="K4348">
        <v>27</v>
      </c>
      <c r="L4348">
        <v>47070000</v>
      </c>
      <c r="M4348">
        <v>98</v>
      </c>
      <c r="N4348">
        <v>32</v>
      </c>
      <c r="O4348">
        <v>49</v>
      </c>
      <c r="P4348">
        <v>0.8125</v>
      </c>
      <c r="Q4348">
        <v>0.81632653061224492</v>
      </c>
      <c r="R4348">
        <v>0.81441326530612246</v>
      </c>
      <c r="S4348">
        <v>0.01</v>
      </c>
      <c r="T4348">
        <v>0.01</v>
      </c>
      <c r="U4348">
        <v>941400</v>
      </c>
      <c r="V4348" t="s">
        <v>1403</v>
      </c>
      <c r="W4348">
        <v>0.23305961920282131</v>
      </c>
      <c r="X4348">
        <v>2.78065645757736E-3</v>
      </c>
      <c r="Y4348">
        <v>9604</v>
      </c>
      <c r="Z4348">
        <v>941192</v>
      </c>
      <c r="AA4348">
        <v>92236816</v>
      </c>
      <c r="AB4348" t="s">
        <v>392</v>
      </c>
      <c r="AC4348" t="s">
        <v>1418</v>
      </c>
    </row>
    <row r="4349" spans="1:29" x14ac:dyDescent="0.25">
      <c r="A4349" t="s">
        <v>29</v>
      </c>
      <c r="B4349" t="s">
        <v>415</v>
      </c>
      <c r="C4349" t="s">
        <v>450</v>
      </c>
      <c r="D4349" t="s">
        <v>1167</v>
      </c>
      <c r="E4349">
        <v>131</v>
      </c>
      <c r="F4349">
        <v>1828560642.51</v>
      </c>
      <c r="G4349">
        <v>758266398</v>
      </c>
      <c r="H4349">
        <v>549526076.14999998</v>
      </c>
      <c r="I4349">
        <v>47</v>
      </c>
      <c r="J4349">
        <v>59</v>
      </c>
      <c r="K4349">
        <v>48</v>
      </c>
      <c r="L4349">
        <v>84448000</v>
      </c>
      <c r="M4349">
        <v>131</v>
      </c>
      <c r="N4349">
        <v>39</v>
      </c>
      <c r="O4349">
        <v>59</v>
      </c>
      <c r="P4349">
        <v>1.2051282051282051</v>
      </c>
      <c r="Q4349">
        <v>1</v>
      </c>
      <c r="R4349">
        <v>1.1025641025641031</v>
      </c>
      <c r="S4349">
        <v>3.5000000000000003E-2</v>
      </c>
      <c r="T4349">
        <v>0.03</v>
      </c>
      <c r="U4349">
        <v>5489120</v>
      </c>
      <c r="V4349" t="s">
        <v>1403</v>
      </c>
      <c r="W4349">
        <v>0.30052384557270417</v>
      </c>
      <c r="X4349">
        <v>9.9888253501216502E-3</v>
      </c>
      <c r="Y4349">
        <v>17161</v>
      </c>
      <c r="Z4349">
        <v>2248091</v>
      </c>
      <c r="AA4349">
        <v>294499921</v>
      </c>
      <c r="AB4349" t="s">
        <v>396</v>
      </c>
      <c r="AC4349" t="s">
        <v>1418</v>
      </c>
    </row>
    <row r="4350" spans="1:29" x14ac:dyDescent="0.25">
      <c r="A4350" t="s">
        <v>29</v>
      </c>
      <c r="B4350" t="s">
        <v>415</v>
      </c>
      <c r="C4350" t="s">
        <v>450</v>
      </c>
      <c r="D4350" t="s">
        <v>1168</v>
      </c>
      <c r="E4350">
        <v>119</v>
      </c>
      <c r="F4350">
        <v>1647337848.5599999</v>
      </c>
      <c r="G4350">
        <v>661951362</v>
      </c>
      <c r="H4350">
        <v>448916197</v>
      </c>
      <c r="I4350">
        <v>32</v>
      </c>
      <c r="J4350">
        <v>42</v>
      </c>
      <c r="K4350">
        <v>33</v>
      </c>
      <c r="L4350">
        <v>60908000</v>
      </c>
      <c r="M4350">
        <v>119</v>
      </c>
      <c r="N4350">
        <v>39</v>
      </c>
      <c r="O4350">
        <v>59</v>
      </c>
      <c r="P4350">
        <v>0.82051282051282048</v>
      </c>
      <c r="Q4350">
        <v>0.71186440677966101</v>
      </c>
      <c r="R4350">
        <v>0.7661886136462408</v>
      </c>
      <c r="S4350">
        <v>0.01</v>
      </c>
      <c r="T4350">
        <v>0</v>
      </c>
      <c r="U4350">
        <v>609080</v>
      </c>
      <c r="V4350" t="s">
        <v>1403</v>
      </c>
      <c r="W4350">
        <v>0.27251009705896978</v>
      </c>
      <c r="X4350">
        <v>1.356778846631814E-3</v>
      </c>
      <c r="Y4350">
        <v>14161</v>
      </c>
      <c r="Z4350">
        <v>1685159</v>
      </c>
      <c r="AA4350">
        <v>200533921</v>
      </c>
      <c r="AB4350" t="s">
        <v>394</v>
      </c>
      <c r="AC4350" t="s">
        <v>1418</v>
      </c>
    </row>
    <row r="4351" spans="1:29" x14ac:dyDescent="0.25">
      <c r="A4351" t="s">
        <v>29</v>
      </c>
      <c r="B4351" t="s">
        <v>415</v>
      </c>
      <c r="C4351" t="s">
        <v>450</v>
      </c>
      <c r="D4351" t="s">
        <v>1169</v>
      </c>
      <c r="E4351">
        <v>130</v>
      </c>
      <c r="F4351">
        <v>1939289943.79</v>
      </c>
      <c r="G4351">
        <v>804901751</v>
      </c>
      <c r="H4351">
        <v>468646816.88</v>
      </c>
      <c r="I4351">
        <v>33</v>
      </c>
      <c r="J4351">
        <v>50</v>
      </c>
      <c r="K4351">
        <v>33</v>
      </c>
      <c r="L4351">
        <v>78035000</v>
      </c>
      <c r="M4351">
        <v>130</v>
      </c>
      <c r="N4351">
        <v>39</v>
      </c>
      <c r="O4351">
        <v>59</v>
      </c>
      <c r="P4351">
        <v>0.84615384615384615</v>
      </c>
      <c r="Q4351">
        <v>0.84745762711864403</v>
      </c>
      <c r="R4351">
        <v>0.84680573663624514</v>
      </c>
      <c r="S4351">
        <v>0.01</v>
      </c>
      <c r="T4351">
        <v>0.01</v>
      </c>
      <c r="U4351">
        <v>1560700</v>
      </c>
      <c r="V4351" t="s">
        <v>1403</v>
      </c>
      <c r="W4351">
        <v>0.24165897336842401</v>
      </c>
      <c r="X4351">
        <v>3.3302263960530158E-3</v>
      </c>
      <c r="Y4351">
        <v>16900</v>
      </c>
      <c r="Z4351">
        <v>2197000</v>
      </c>
      <c r="AA4351">
        <v>285610000</v>
      </c>
      <c r="AB4351" t="s">
        <v>396</v>
      </c>
      <c r="AC4351" t="s">
        <v>1418</v>
      </c>
    </row>
    <row r="4352" spans="1:29" x14ac:dyDescent="0.25">
      <c r="A4352" t="s">
        <v>29</v>
      </c>
      <c r="B4352" t="s">
        <v>415</v>
      </c>
      <c r="C4352" t="s">
        <v>450</v>
      </c>
      <c r="D4352" t="s">
        <v>1170</v>
      </c>
      <c r="E4352">
        <v>139</v>
      </c>
      <c r="F4352">
        <v>1906282700.3</v>
      </c>
      <c r="G4352">
        <v>915233833</v>
      </c>
      <c r="H4352">
        <v>504367448.70999998</v>
      </c>
      <c r="I4352">
        <v>33</v>
      </c>
      <c r="J4352">
        <v>51</v>
      </c>
      <c r="K4352">
        <v>33</v>
      </c>
      <c r="L4352">
        <v>79835000</v>
      </c>
      <c r="M4352">
        <v>139</v>
      </c>
      <c r="N4352">
        <v>39</v>
      </c>
      <c r="O4352">
        <v>59</v>
      </c>
      <c r="P4352">
        <v>0.84615384615384615</v>
      </c>
      <c r="Q4352">
        <v>0.86440677966101698</v>
      </c>
      <c r="R4352">
        <v>0.85528031290743156</v>
      </c>
      <c r="S4352">
        <v>0.01</v>
      </c>
      <c r="T4352">
        <v>0.01</v>
      </c>
      <c r="U4352">
        <v>1596700</v>
      </c>
      <c r="V4352" t="s">
        <v>1403</v>
      </c>
      <c r="W4352">
        <v>0.26458166390044108</v>
      </c>
      <c r="X4352">
        <v>3.1657475201538371E-3</v>
      </c>
      <c r="Y4352">
        <v>19321</v>
      </c>
      <c r="Z4352">
        <v>2685619</v>
      </c>
      <c r="AA4352">
        <v>373301041</v>
      </c>
      <c r="AB4352" t="s">
        <v>396</v>
      </c>
      <c r="AC4352" t="s">
        <v>1418</v>
      </c>
    </row>
    <row r="4353" spans="1:29" x14ac:dyDescent="0.25">
      <c r="A4353" t="s">
        <v>29</v>
      </c>
      <c r="B4353" t="s">
        <v>415</v>
      </c>
      <c r="C4353" t="s">
        <v>450</v>
      </c>
      <c r="D4353" t="s">
        <v>1171</v>
      </c>
      <c r="E4353">
        <v>131</v>
      </c>
      <c r="F4353">
        <v>1894804670.3900001</v>
      </c>
      <c r="G4353">
        <v>835199494</v>
      </c>
      <c r="H4353">
        <v>414928808</v>
      </c>
      <c r="I4353">
        <v>33</v>
      </c>
      <c r="J4353">
        <v>49</v>
      </c>
      <c r="K4353">
        <v>33</v>
      </c>
      <c r="L4353">
        <v>56895000</v>
      </c>
      <c r="M4353">
        <v>131</v>
      </c>
      <c r="N4353">
        <v>39</v>
      </c>
      <c r="O4353">
        <v>59</v>
      </c>
      <c r="P4353">
        <v>0.84615384615384615</v>
      </c>
      <c r="Q4353">
        <v>0.83050847457627119</v>
      </c>
      <c r="R4353">
        <v>0.83833116036505873</v>
      </c>
      <c r="S4353">
        <v>0.01</v>
      </c>
      <c r="T4353">
        <v>0.01</v>
      </c>
      <c r="U4353">
        <v>1137900</v>
      </c>
      <c r="V4353" t="s">
        <v>1403</v>
      </c>
      <c r="W4353">
        <v>0.21898236503427909</v>
      </c>
      <c r="X4353">
        <v>2.742398160987656E-3</v>
      </c>
      <c r="Y4353">
        <v>17161</v>
      </c>
      <c r="Z4353">
        <v>2248091</v>
      </c>
      <c r="AA4353">
        <v>294499921</v>
      </c>
      <c r="AB4353" t="s">
        <v>396</v>
      </c>
      <c r="AC4353" t="s">
        <v>1418</v>
      </c>
    </row>
    <row r="4354" spans="1:29" x14ac:dyDescent="0.25">
      <c r="A4354" t="s">
        <v>29</v>
      </c>
      <c r="B4354" t="s">
        <v>415</v>
      </c>
      <c r="C4354" t="s">
        <v>450</v>
      </c>
      <c r="D4354" t="s">
        <v>1172</v>
      </c>
      <c r="E4354">
        <v>143</v>
      </c>
      <c r="F4354">
        <v>1953237671.1300001</v>
      </c>
      <c r="G4354">
        <v>918738044</v>
      </c>
      <c r="H4354">
        <v>591010043</v>
      </c>
      <c r="I4354">
        <v>43</v>
      </c>
      <c r="J4354">
        <v>60</v>
      </c>
      <c r="K4354">
        <v>46</v>
      </c>
      <c r="L4354">
        <v>99473001</v>
      </c>
      <c r="M4354">
        <v>143</v>
      </c>
      <c r="N4354">
        <v>39</v>
      </c>
      <c r="O4354">
        <v>59</v>
      </c>
      <c r="P4354">
        <v>1.1025641025641031</v>
      </c>
      <c r="Q4354">
        <v>1.0169491525423731</v>
      </c>
      <c r="R4354">
        <v>1.059756627553238</v>
      </c>
      <c r="S4354">
        <v>2.5000000000000001E-2</v>
      </c>
      <c r="T4354">
        <v>0.03</v>
      </c>
      <c r="U4354">
        <v>5471015.0549999997</v>
      </c>
      <c r="V4354" t="s">
        <v>1403</v>
      </c>
      <c r="W4354">
        <v>0.30257968691443732</v>
      </c>
      <c r="X4354">
        <v>9.2570593677711831E-3</v>
      </c>
      <c r="Y4354">
        <v>20449</v>
      </c>
      <c r="Z4354">
        <v>2924207</v>
      </c>
      <c r="AA4354">
        <v>418161601</v>
      </c>
      <c r="AB4354" t="s">
        <v>395</v>
      </c>
      <c r="AC4354" t="s">
        <v>1418</v>
      </c>
    </row>
    <row r="4355" spans="1:29" x14ac:dyDescent="0.25">
      <c r="A4355" t="s">
        <v>29</v>
      </c>
      <c r="B4355" t="s">
        <v>415</v>
      </c>
      <c r="C4355" t="s">
        <v>450</v>
      </c>
      <c r="D4355" t="s">
        <v>1173</v>
      </c>
      <c r="E4355">
        <v>132</v>
      </c>
      <c r="F4355">
        <v>1689158151.6800001</v>
      </c>
      <c r="G4355">
        <v>813062868</v>
      </c>
      <c r="H4355">
        <v>487182406.38999999</v>
      </c>
      <c r="I4355">
        <v>43</v>
      </c>
      <c r="J4355">
        <v>60</v>
      </c>
      <c r="K4355">
        <v>43</v>
      </c>
      <c r="L4355">
        <v>75455000</v>
      </c>
      <c r="M4355">
        <v>132</v>
      </c>
      <c r="N4355">
        <v>39</v>
      </c>
      <c r="O4355">
        <v>59</v>
      </c>
      <c r="P4355">
        <v>1.1025641025641031</v>
      </c>
      <c r="Q4355">
        <v>1.0169491525423731</v>
      </c>
      <c r="R4355">
        <v>1.059756627553238</v>
      </c>
      <c r="S4355">
        <v>2.5000000000000001E-2</v>
      </c>
      <c r="T4355">
        <v>0.03</v>
      </c>
      <c r="U4355">
        <v>4150025</v>
      </c>
      <c r="V4355" t="s">
        <v>1403</v>
      </c>
      <c r="W4355">
        <v>0.28841728402130912</v>
      </c>
      <c r="X4355">
        <v>8.518421325497981E-3</v>
      </c>
      <c r="Y4355">
        <v>17424</v>
      </c>
      <c r="Z4355">
        <v>2299968</v>
      </c>
      <c r="AA4355">
        <v>303595776</v>
      </c>
      <c r="AB4355" t="s">
        <v>396</v>
      </c>
      <c r="AC4355" t="s">
        <v>1418</v>
      </c>
    </row>
    <row r="4356" spans="1:29" x14ac:dyDescent="0.25">
      <c r="A4356" t="s">
        <v>29</v>
      </c>
      <c r="B4356" t="s">
        <v>415</v>
      </c>
      <c r="C4356" t="s">
        <v>450</v>
      </c>
      <c r="D4356" t="s">
        <v>1174</v>
      </c>
      <c r="E4356">
        <v>134</v>
      </c>
      <c r="F4356">
        <v>1751028620.27</v>
      </c>
      <c r="G4356">
        <v>946169880</v>
      </c>
      <c r="H4356">
        <v>458987002</v>
      </c>
      <c r="I4356">
        <v>36</v>
      </c>
      <c r="J4356">
        <v>55</v>
      </c>
      <c r="K4356">
        <v>38</v>
      </c>
      <c r="L4356">
        <v>84201000</v>
      </c>
      <c r="M4356">
        <v>134</v>
      </c>
      <c r="N4356">
        <v>39</v>
      </c>
      <c r="O4356">
        <v>59</v>
      </c>
      <c r="P4356">
        <v>0.92307692307692313</v>
      </c>
      <c r="Q4356">
        <v>0.93220338983050843</v>
      </c>
      <c r="R4356">
        <v>0.92764015645371578</v>
      </c>
      <c r="S4356">
        <v>1.4999999999999999E-2</v>
      </c>
      <c r="T4356">
        <v>1.4999999999999999E-2</v>
      </c>
      <c r="U4356">
        <v>2526030</v>
      </c>
      <c r="V4356" t="s">
        <v>1403</v>
      </c>
      <c r="W4356">
        <v>0.26212421469685998</v>
      </c>
      <c r="X4356">
        <v>5.5034891815956043E-3</v>
      </c>
      <c r="Y4356">
        <v>17956</v>
      </c>
      <c r="Z4356">
        <v>2406104</v>
      </c>
      <c r="AA4356">
        <v>322417936</v>
      </c>
      <c r="AB4356" t="s">
        <v>396</v>
      </c>
      <c r="AC4356" t="s">
        <v>1418</v>
      </c>
    </row>
    <row r="4357" spans="1:29" x14ac:dyDescent="0.25">
      <c r="A4357" t="s">
        <v>29</v>
      </c>
      <c r="B4357" t="s">
        <v>415</v>
      </c>
      <c r="C4357" t="s">
        <v>450</v>
      </c>
      <c r="D4357" t="s">
        <v>1175</v>
      </c>
      <c r="E4357">
        <v>129</v>
      </c>
      <c r="F4357">
        <v>1916334179.7</v>
      </c>
      <c r="G4357">
        <v>796251626</v>
      </c>
      <c r="H4357">
        <v>484817816.43000001</v>
      </c>
      <c r="I4357">
        <v>32</v>
      </c>
      <c r="J4357">
        <v>48</v>
      </c>
      <c r="K4357">
        <v>32</v>
      </c>
      <c r="L4357">
        <v>79543000</v>
      </c>
      <c r="M4357">
        <v>129</v>
      </c>
      <c r="N4357">
        <v>39</v>
      </c>
      <c r="O4357">
        <v>59</v>
      </c>
      <c r="P4357">
        <v>0.82051282051282048</v>
      </c>
      <c r="Q4357">
        <v>0.81355932203389836</v>
      </c>
      <c r="R4357">
        <v>0.81703607127335942</v>
      </c>
      <c r="S4357">
        <v>0.01</v>
      </c>
      <c r="T4357">
        <v>0.01</v>
      </c>
      <c r="U4357">
        <v>1590860</v>
      </c>
      <c r="V4357" t="s">
        <v>1403</v>
      </c>
      <c r="W4357">
        <v>0.25299231290958751</v>
      </c>
      <c r="X4357">
        <v>3.281356307642409E-3</v>
      </c>
      <c r="Y4357">
        <v>16641</v>
      </c>
      <c r="Z4357">
        <v>2146689</v>
      </c>
      <c r="AA4357">
        <v>276922881</v>
      </c>
      <c r="AB4357" t="s">
        <v>391</v>
      </c>
      <c r="AC4357" t="s">
        <v>1418</v>
      </c>
    </row>
    <row r="4358" spans="1:29" x14ac:dyDescent="0.25">
      <c r="A4358" t="s">
        <v>29</v>
      </c>
      <c r="B4358" t="s">
        <v>415</v>
      </c>
      <c r="C4358" t="s">
        <v>450</v>
      </c>
      <c r="D4358" t="s">
        <v>1176</v>
      </c>
      <c r="E4358">
        <v>130</v>
      </c>
      <c r="F4358">
        <v>1942355828.5799999</v>
      </c>
      <c r="G4358">
        <v>827081094</v>
      </c>
      <c r="H4358">
        <v>443663436</v>
      </c>
      <c r="I4358">
        <v>35</v>
      </c>
      <c r="J4358">
        <v>49</v>
      </c>
      <c r="K4358">
        <v>36</v>
      </c>
      <c r="L4358">
        <v>70665000</v>
      </c>
      <c r="M4358">
        <v>130</v>
      </c>
      <c r="N4358">
        <v>39</v>
      </c>
      <c r="O4358">
        <v>59</v>
      </c>
      <c r="P4358">
        <v>0.89743589743589747</v>
      </c>
      <c r="Q4358">
        <v>0.83050847457627119</v>
      </c>
      <c r="R4358">
        <v>0.86397218600608428</v>
      </c>
      <c r="S4358">
        <v>0.01</v>
      </c>
      <c r="T4358">
        <v>0.01</v>
      </c>
      <c r="U4358">
        <v>1413300</v>
      </c>
      <c r="V4358" t="s">
        <v>1403</v>
      </c>
      <c r="W4358">
        <v>0.2284151181116745</v>
      </c>
      <c r="X4358">
        <v>3.185522820501259E-3</v>
      </c>
      <c r="Y4358">
        <v>16900</v>
      </c>
      <c r="Z4358">
        <v>2197000</v>
      </c>
      <c r="AA4358">
        <v>285610000</v>
      </c>
      <c r="AB4358" t="s">
        <v>396</v>
      </c>
      <c r="AC4358" t="s">
        <v>1418</v>
      </c>
    </row>
    <row r="4359" spans="1:29" x14ac:dyDescent="0.25">
      <c r="A4359" t="s">
        <v>29</v>
      </c>
      <c r="B4359" t="s">
        <v>415</v>
      </c>
      <c r="C4359" t="s">
        <v>450</v>
      </c>
      <c r="D4359" t="s">
        <v>1177</v>
      </c>
      <c r="E4359">
        <v>111</v>
      </c>
      <c r="F4359">
        <v>1381651971.72</v>
      </c>
      <c r="G4359">
        <v>637789771</v>
      </c>
      <c r="H4359">
        <v>462087501.88</v>
      </c>
      <c r="I4359">
        <v>35</v>
      </c>
      <c r="J4359">
        <v>71</v>
      </c>
      <c r="K4359">
        <v>36</v>
      </c>
      <c r="L4359">
        <v>100577000</v>
      </c>
      <c r="M4359">
        <v>111</v>
      </c>
      <c r="N4359">
        <v>37</v>
      </c>
      <c r="O4359">
        <v>56</v>
      </c>
      <c r="P4359">
        <v>0.94594594594594594</v>
      </c>
      <c r="Q4359">
        <v>1.267857142857143</v>
      </c>
      <c r="R4359">
        <v>1.106901544401544</v>
      </c>
      <c r="S4359">
        <v>1.4999999999999999E-2</v>
      </c>
      <c r="T4359">
        <v>5.5E-2</v>
      </c>
      <c r="U4359">
        <v>7040390</v>
      </c>
      <c r="V4359" t="s">
        <v>1403</v>
      </c>
      <c r="W4359">
        <v>0.3344456573276941</v>
      </c>
      <c r="X4359">
        <v>1.5236053715705831E-2</v>
      </c>
      <c r="Y4359">
        <v>12321</v>
      </c>
      <c r="Z4359">
        <v>1367631</v>
      </c>
      <c r="AA4359">
        <v>151807041</v>
      </c>
      <c r="AB4359" t="s">
        <v>394</v>
      </c>
      <c r="AC4359" t="s">
        <v>1418</v>
      </c>
    </row>
    <row r="4360" spans="1:29" x14ac:dyDescent="0.25">
      <c r="A4360" t="s">
        <v>29</v>
      </c>
      <c r="B4360" t="s">
        <v>415</v>
      </c>
      <c r="C4360" t="s">
        <v>450</v>
      </c>
      <c r="D4360" t="s">
        <v>1178</v>
      </c>
      <c r="E4360">
        <v>126</v>
      </c>
      <c r="F4360">
        <v>1464312448.4100001</v>
      </c>
      <c r="G4360">
        <v>804841237</v>
      </c>
      <c r="H4360">
        <v>395336639</v>
      </c>
      <c r="I4360">
        <v>33</v>
      </c>
      <c r="J4360">
        <v>52</v>
      </c>
      <c r="K4360">
        <v>33</v>
      </c>
      <c r="L4360">
        <v>74169000</v>
      </c>
      <c r="M4360">
        <v>126</v>
      </c>
      <c r="N4360">
        <v>39</v>
      </c>
      <c r="O4360">
        <v>59</v>
      </c>
      <c r="P4360">
        <v>0.84615384615384615</v>
      </c>
      <c r="Q4360">
        <v>0.88135593220338981</v>
      </c>
      <c r="R4360">
        <v>0.86375488917861798</v>
      </c>
      <c r="S4360">
        <v>0.01</v>
      </c>
      <c r="T4360">
        <v>0.01</v>
      </c>
      <c r="U4360">
        <v>1483380</v>
      </c>
      <c r="V4360" t="s">
        <v>1403</v>
      </c>
      <c r="W4360">
        <v>0.2699810681998025</v>
      </c>
      <c r="X4360">
        <v>3.7521945948450282E-3</v>
      </c>
      <c r="Y4360">
        <v>15876</v>
      </c>
      <c r="Z4360">
        <v>2000376</v>
      </c>
      <c r="AA4360">
        <v>252047376</v>
      </c>
      <c r="AB4360" t="s">
        <v>391</v>
      </c>
      <c r="AC4360" t="s">
        <v>1418</v>
      </c>
    </row>
    <row r="4361" spans="1:29" x14ac:dyDescent="0.25">
      <c r="A4361" t="s">
        <v>30</v>
      </c>
      <c r="B4361" t="s">
        <v>415</v>
      </c>
      <c r="C4361" t="s">
        <v>450</v>
      </c>
      <c r="D4361" t="s">
        <v>1167</v>
      </c>
      <c r="E4361">
        <v>188</v>
      </c>
      <c r="F4361">
        <v>3085787211.9000001</v>
      </c>
      <c r="G4361">
        <v>1317168792</v>
      </c>
      <c r="H4361">
        <v>630343010.14999998</v>
      </c>
      <c r="I4361">
        <v>44</v>
      </c>
      <c r="J4361">
        <v>68</v>
      </c>
      <c r="K4361">
        <v>45</v>
      </c>
      <c r="L4361">
        <v>112138000</v>
      </c>
      <c r="M4361">
        <v>188</v>
      </c>
      <c r="N4361">
        <v>33</v>
      </c>
      <c r="O4361">
        <v>56</v>
      </c>
      <c r="P4361">
        <v>1.333333333333333</v>
      </c>
      <c r="Q4361">
        <v>1.214285714285714</v>
      </c>
      <c r="R4361">
        <v>1.2738095238095239</v>
      </c>
      <c r="S4361">
        <v>3.5000000000000003E-2</v>
      </c>
      <c r="T4361">
        <v>5.5E-2</v>
      </c>
      <c r="U4361">
        <v>10092420</v>
      </c>
      <c r="V4361" t="s">
        <v>1403</v>
      </c>
      <c r="W4361">
        <v>0.20427299968032511</v>
      </c>
      <c r="X4361">
        <v>1.6010996929431091E-2</v>
      </c>
      <c r="Y4361">
        <v>35344</v>
      </c>
      <c r="Z4361">
        <v>6644672</v>
      </c>
      <c r="AA4361">
        <v>1249198336</v>
      </c>
      <c r="AB4361" t="s">
        <v>402</v>
      </c>
      <c r="AC4361" t="s">
        <v>1418</v>
      </c>
    </row>
    <row r="4362" spans="1:29" x14ac:dyDescent="0.25">
      <c r="A4362" t="s">
        <v>30</v>
      </c>
      <c r="B4362" t="s">
        <v>415</v>
      </c>
      <c r="C4362" t="s">
        <v>450</v>
      </c>
      <c r="D4362" t="s">
        <v>1166</v>
      </c>
      <c r="E4362">
        <v>178</v>
      </c>
      <c r="F4362">
        <v>2730166451.6100001</v>
      </c>
      <c r="G4362">
        <v>1344482826</v>
      </c>
      <c r="H4362">
        <v>415899984.33999997</v>
      </c>
      <c r="I4362">
        <v>26</v>
      </c>
      <c r="J4362">
        <v>48</v>
      </c>
      <c r="K4362">
        <v>26</v>
      </c>
      <c r="L4362">
        <v>94485000</v>
      </c>
      <c r="M4362">
        <v>178</v>
      </c>
      <c r="N4362">
        <v>33</v>
      </c>
      <c r="O4362">
        <v>56</v>
      </c>
      <c r="P4362">
        <v>0.78787878787878785</v>
      </c>
      <c r="Q4362">
        <v>0.8571428571428571</v>
      </c>
      <c r="R4362">
        <v>0.82251082251082253</v>
      </c>
      <c r="S4362">
        <v>0</v>
      </c>
      <c r="T4362">
        <v>0.01</v>
      </c>
      <c r="U4362">
        <v>944850</v>
      </c>
      <c r="V4362" t="s">
        <v>1403</v>
      </c>
      <c r="W4362">
        <v>0.15233502854550879</v>
      </c>
      <c r="X4362">
        <v>2.271820234615785E-3</v>
      </c>
      <c r="Y4362">
        <v>31684</v>
      </c>
      <c r="Z4362">
        <v>5639752</v>
      </c>
      <c r="AA4362">
        <v>1003875856</v>
      </c>
      <c r="AB4362" t="s">
        <v>398</v>
      </c>
      <c r="AC4362" t="s">
        <v>1418</v>
      </c>
    </row>
    <row r="4363" spans="1:29" x14ac:dyDescent="0.25">
      <c r="A4363" t="s">
        <v>30</v>
      </c>
      <c r="B4363" t="s">
        <v>415</v>
      </c>
      <c r="C4363" t="s">
        <v>450</v>
      </c>
      <c r="D4363" t="s">
        <v>1178</v>
      </c>
      <c r="E4363">
        <v>180</v>
      </c>
      <c r="F4363">
        <v>2489157226.5100002</v>
      </c>
      <c r="G4363">
        <v>1242097411</v>
      </c>
      <c r="H4363">
        <v>369047467</v>
      </c>
      <c r="I4363">
        <v>33</v>
      </c>
      <c r="J4363">
        <v>58</v>
      </c>
      <c r="K4363">
        <v>35</v>
      </c>
      <c r="L4363">
        <v>75702000</v>
      </c>
      <c r="M4363">
        <v>180</v>
      </c>
      <c r="N4363">
        <v>33</v>
      </c>
      <c r="O4363">
        <v>56</v>
      </c>
      <c r="P4363">
        <v>1</v>
      </c>
      <c r="Q4363">
        <v>1.035714285714286</v>
      </c>
      <c r="R4363">
        <v>1.017857142857143</v>
      </c>
      <c r="S4363">
        <v>0.02</v>
      </c>
      <c r="T4363">
        <v>0.03</v>
      </c>
      <c r="U4363">
        <v>3785100</v>
      </c>
      <c r="V4363" t="s">
        <v>1403</v>
      </c>
      <c r="W4363">
        <v>0.14826201537997441</v>
      </c>
      <c r="X4363">
        <v>1.0256404225638539E-2</v>
      </c>
      <c r="Y4363">
        <v>32400</v>
      </c>
      <c r="Z4363">
        <v>5832000</v>
      </c>
      <c r="AA4363">
        <v>1049760000</v>
      </c>
      <c r="AB4363" t="s">
        <v>402</v>
      </c>
      <c r="AC4363" t="s">
        <v>1418</v>
      </c>
    </row>
    <row r="4364" spans="1:29" x14ac:dyDescent="0.25">
      <c r="A4364" t="s">
        <v>30</v>
      </c>
      <c r="B4364" t="s">
        <v>415</v>
      </c>
      <c r="C4364" t="s">
        <v>450</v>
      </c>
      <c r="D4364" t="s">
        <v>1176</v>
      </c>
      <c r="E4364">
        <v>176</v>
      </c>
      <c r="F4364">
        <v>2723735105.0999999</v>
      </c>
      <c r="G4364">
        <v>1281244110</v>
      </c>
      <c r="H4364">
        <v>346367138</v>
      </c>
      <c r="I4364">
        <v>27</v>
      </c>
      <c r="J4364">
        <v>49</v>
      </c>
      <c r="K4364">
        <v>27</v>
      </c>
      <c r="L4364">
        <v>71623000</v>
      </c>
      <c r="M4364">
        <v>176</v>
      </c>
      <c r="N4364">
        <v>33</v>
      </c>
      <c r="O4364">
        <v>56</v>
      </c>
      <c r="P4364">
        <v>0.81818181818181823</v>
      </c>
      <c r="Q4364">
        <v>0.875</v>
      </c>
      <c r="R4364">
        <v>0.84659090909090906</v>
      </c>
      <c r="S4364">
        <v>0.01</v>
      </c>
      <c r="T4364">
        <v>0.01</v>
      </c>
      <c r="U4364">
        <v>1432460</v>
      </c>
      <c r="V4364" t="s">
        <v>1403</v>
      </c>
      <c r="W4364">
        <v>0.12716623483372241</v>
      </c>
      <c r="X4364">
        <v>4.1356694756648649E-3</v>
      </c>
      <c r="Y4364">
        <v>30976</v>
      </c>
      <c r="Z4364">
        <v>5451776</v>
      </c>
      <c r="AA4364">
        <v>959512576</v>
      </c>
      <c r="AB4364" t="s">
        <v>398</v>
      </c>
      <c r="AC4364" t="s">
        <v>1418</v>
      </c>
    </row>
    <row r="4365" spans="1:29" x14ac:dyDescent="0.25">
      <c r="A4365" t="s">
        <v>30</v>
      </c>
      <c r="B4365" t="s">
        <v>415</v>
      </c>
      <c r="C4365" t="s">
        <v>450</v>
      </c>
      <c r="D4365" t="s">
        <v>1173</v>
      </c>
      <c r="E4365">
        <v>185</v>
      </c>
      <c r="F4365">
        <v>2732628117.3899999</v>
      </c>
      <c r="G4365">
        <v>1203429410</v>
      </c>
      <c r="H4365">
        <v>542200970.38999999</v>
      </c>
      <c r="I4365">
        <v>43</v>
      </c>
      <c r="J4365">
        <v>70</v>
      </c>
      <c r="K4365">
        <v>45</v>
      </c>
      <c r="L4365">
        <v>88223000</v>
      </c>
      <c r="M4365">
        <v>185</v>
      </c>
      <c r="N4365">
        <v>33</v>
      </c>
      <c r="O4365">
        <v>56</v>
      </c>
      <c r="P4365">
        <v>1.303030303030303</v>
      </c>
      <c r="Q4365">
        <v>1.25</v>
      </c>
      <c r="R4365">
        <v>1.276515151515152</v>
      </c>
      <c r="S4365">
        <v>3.5000000000000003E-2</v>
      </c>
      <c r="T4365">
        <v>5.5E-2</v>
      </c>
      <c r="U4365">
        <v>7940070</v>
      </c>
      <c r="V4365" t="s">
        <v>1403</v>
      </c>
      <c r="W4365">
        <v>0.19841740152621631</v>
      </c>
      <c r="X4365">
        <v>1.464414568326719E-2</v>
      </c>
      <c r="Y4365">
        <v>34225</v>
      </c>
      <c r="Z4365">
        <v>6331625</v>
      </c>
      <c r="AA4365">
        <v>1171350625</v>
      </c>
      <c r="AB4365" t="s">
        <v>402</v>
      </c>
      <c r="AC4365" t="s">
        <v>1418</v>
      </c>
    </row>
    <row r="4366" spans="1:29" x14ac:dyDescent="0.25">
      <c r="A4366" t="s">
        <v>30</v>
      </c>
      <c r="B4366" t="s">
        <v>415</v>
      </c>
      <c r="C4366" t="s">
        <v>450</v>
      </c>
      <c r="D4366" t="s">
        <v>1172</v>
      </c>
      <c r="E4366">
        <v>206</v>
      </c>
      <c r="F4366">
        <v>3173145800.02</v>
      </c>
      <c r="G4366">
        <v>1556063629</v>
      </c>
      <c r="H4366">
        <v>691699311.01999998</v>
      </c>
      <c r="I4366">
        <v>45</v>
      </c>
      <c r="J4366">
        <v>74</v>
      </c>
      <c r="K4366">
        <v>45</v>
      </c>
      <c r="L4366">
        <v>146790000</v>
      </c>
      <c r="M4366">
        <v>206</v>
      </c>
      <c r="N4366">
        <v>33</v>
      </c>
      <c r="O4366">
        <v>56</v>
      </c>
      <c r="P4366">
        <v>1.363636363636364</v>
      </c>
      <c r="Q4366">
        <v>1.321428571428571</v>
      </c>
      <c r="R4366">
        <v>1.342532467532467</v>
      </c>
      <c r="S4366">
        <v>3.5000000000000003E-2</v>
      </c>
      <c r="T4366">
        <v>5.5E-2</v>
      </c>
      <c r="U4366">
        <v>13211100</v>
      </c>
      <c r="V4366" t="s">
        <v>1403</v>
      </c>
      <c r="W4366">
        <v>0.2179853541604172</v>
      </c>
      <c r="X4366">
        <v>1.9099484110398381E-2</v>
      </c>
      <c r="Y4366">
        <v>42436</v>
      </c>
      <c r="Z4366">
        <v>8741816</v>
      </c>
      <c r="AA4366">
        <v>1800814096</v>
      </c>
      <c r="AB4366" t="s">
        <v>401</v>
      </c>
      <c r="AC4366" t="s">
        <v>1418</v>
      </c>
    </row>
    <row r="4367" spans="1:29" x14ac:dyDescent="0.25">
      <c r="A4367" t="s">
        <v>30</v>
      </c>
      <c r="B4367" t="s">
        <v>415</v>
      </c>
      <c r="C4367" t="s">
        <v>450</v>
      </c>
      <c r="D4367" t="s">
        <v>1179</v>
      </c>
      <c r="E4367">
        <v>230</v>
      </c>
      <c r="F4367">
        <v>3318150576.2399998</v>
      </c>
      <c r="G4367">
        <v>1599400594</v>
      </c>
      <c r="H4367">
        <v>637652928.72000003</v>
      </c>
      <c r="I4367">
        <v>52</v>
      </c>
      <c r="J4367">
        <v>93</v>
      </c>
      <c r="K4367">
        <v>52</v>
      </c>
      <c r="L4367">
        <v>141211000</v>
      </c>
      <c r="M4367">
        <v>230</v>
      </c>
      <c r="N4367">
        <v>33</v>
      </c>
      <c r="O4367">
        <v>56</v>
      </c>
      <c r="P4367">
        <v>1.5757575757575759</v>
      </c>
      <c r="Q4367">
        <v>1.660714285714286</v>
      </c>
      <c r="R4367">
        <v>1.6182359307359311</v>
      </c>
      <c r="S4367">
        <v>0.05</v>
      </c>
      <c r="T4367">
        <v>0.08</v>
      </c>
      <c r="U4367">
        <v>18357430</v>
      </c>
      <c r="V4367" t="s">
        <v>1403</v>
      </c>
      <c r="W4367">
        <v>0.19217118514331069</v>
      </c>
      <c r="X4367">
        <v>2.8789062471413721E-2</v>
      </c>
      <c r="Y4367">
        <v>52900</v>
      </c>
      <c r="Z4367">
        <v>12167000</v>
      </c>
      <c r="AA4367">
        <v>2798410000</v>
      </c>
      <c r="AB4367" t="s">
        <v>411</v>
      </c>
      <c r="AC4367" t="s">
        <v>1418</v>
      </c>
    </row>
    <row r="4368" spans="1:29" x14ac:dyDescent="0.25">
      <c r="A4368" t="s">
        <v>30</v>
      </c>
      <c r="B4368" t="s">
        <v>415</v>
      </c>
      <c r="C4368" t="s">
        <v>450</v>
      </c>
      <c r="D4368" t="s">
        <v>1177</v>
      </c>
      <c r="E4368">
        <v>234</v>
      </c>
      <c r="F4368">
        <v>3580730589.1399999</v>
      </c>
      <c r="G4368">
        <v>1662284243</v>
      </c>
      <c r="H4368">
        <v>602356931.35000002</v>
      </c>
      <c r="I4368">
        <v>45</v>
      </c>
      <c r="J4368">
        <v>87</v>
      </c>
      <c r="K4368">
        <v>45</v>
      </c>
      <c r="L4368">
        <v>122908000</v>
      </c>
      <c r="M4368">
        <v>234</v>
      </c>
      <c r="N4368">
        <v>33</v>
      </c>
      <c r="O4368">
        <v>56</v>
      </c>
      <c r="P4368">
        <v>1.363636363636364</v>
      </c>
      <c r="Q4368">
        <v>1.553571428571429</v>
      </c>
      <c r="R4368">
        <v>1.4586038961038961</v>
      </c>
      <c r="S4368">
        <v>3.5000000000000003E-2</v>
      </c>
      <c r="T4368">
        <v>0.08</v>
      </c>
      <c r="U4368">
        <v>14134420</v>
      </c>
      <c r="V4368" t="s">
        <v>1403</v>
      </c>
      <c r="W4368">
        <v>0.16822179618228991</v>
      </c>
      <c r="X4368">
        <v>2.3465190262394749E-2</v>
      </c>
      <c r="Y4368">
        <v>54756</v>
      </c>
      <c r="Z4368">
        <v>12812904</v>
      </c>
      <c r="AA4368">
        <v>2998219536</v>
      </c>
      <c r="AB4368" t="s">
        <v>411</v>
      </c>
      <c r="AC4368" t="s">
        <v>1418</v>
      </c>
    </row>
    <row r="4369" spans="1:29" x14ac:dyDescent="0.25">
      <c r="A4369" t="s">
        <v>30</v>
      </c>
      <c r="B4369" t="s">
        <v>415</v>
      </c>
      <c r="C4369" t="s">
        <v>450</v>
      </c>
      <c r="D4369" t="s">
        <v>1169</v>
      </c>
      <c r="E4369">
        <v>202</v>
      </c>
      <c r="F4369">
        <v>3032521523.79</v>
      </c>
      <c r="G4369">
        <v>1346142567</v>
      </c>
      <c r="H4369">
        <v>536393895</v>
      </c>
      <c r="I4369">
        <v>41</v>
      </c>
      <c r="J4369">
        <v>57</v>
      </c>
      <c r="K4369">
        <v>41</v>
      </c>
      <c r="L4369">
        <v>80810000</v>
      </c>
      <c r="M4369">
        <v>201</v>
      </c>
      <c r="N4369">
        <v>33</v>
      </c>
      <c r="O4369">
        <v>56</v>
      </c>
      <c r="P4369">
        <v>1.242424242424242</v>
      </c>
      <c r="Q4369">
        <v>1.017857142857143</v>
      </c>
      <c r="R4369">
        <v>1.1301406926406929</v>
      </c>
      <c r="S4369">
        <v>3.5000000000000003E-2</v>
      </c>
      <c r="T4369">
        <v>0.03</v>
      </c>
      <c r="U4369">
        <v>5252650</v>
      </c>
      <c r="V4369" t="s">
        <v>1403</v>
      </c>
      <c r="W4369">
        <v>0.17688049063857031</v>
      </c>
      <c r="X4369">
        <v>9.7925238317635964E-3</v>
      </c>
      <c r="Y4369">
        <v>40804</v>
      </c>
      <c r="Z4369">
        <v>8242408</v>
      </c>
      <c r="AA4369">
        <v>1664966416</v>
      </c>
      <c r="AB4369" t="s">
        <v>401</v>
      </c>
      <c r="AC4369" t="s">
        <v>1418</v>
      </c>
    </row>
    <row r="4370" spans="1:29" x14ac:dyDescent="0.25">
      <c r="A4370" t="s">
        <v>30</v>
      </c>
      <c r="B4370" t="s">
        <v>415</v>
      </c>
      <c r="C4370" t="s">
        <v>450</v>
      </c>
      <c r="D4370" t="s">
        <v>1174</v>
      </c>
      <c r="E4370">
        <v>186</v>
      </c>
      <c r="F4370">
        <v>2639728518.4499998</v>
      </c>
      <c r="G4370">
        <v>1394287122</v>
      </c>
      <c r="H4370">
        <v>640817392</v>
      </c>
      <c r="I4370">
        <v>43</v>
      </c>
      <c r="J4370">
        <v>71</v>
      </c>
      <c r="K4370">
        <v>44</v>
      </c>
      <c r="L4370">
        <v>162566000</v>
      </c>
      <c r="M4370">
        <v>186</v>
      </c>
      <c r="N4370">
        <v>33</v>
      </c>
      <c r="O4370">
        <v>56</v>
      </c>
      <c r="P4370">
        <v>1.303030303030303</v>
      </c>
      <c r="Q4370">
        <v>1.267857142857143</v>
      </c>
      <c r="R4370">
        <v>1.285443722943723</v>
      </c>
      <c r="S4370">
        <v>3.5000000000000003E-2</v>
      </c>
      <c r="T4370">
        <v>5.5E-2</v>
      </c>
      <c r="U4370">
        <v>14630940</v>
      </c>
      <c r="V4370" t="s">
        <v>1403</v>
      </c>
      <c r="W4370">
        <v>0.2427588244477035</v>
      </c>
      <c r="X4370">
        <v>2.283168369437763E-2</v>
      </c>
      <c r="Y4370">
        <v>34596</v>
      </c>
      <c r="Z4370">
        <v>6434856</v>
      </c>
      <c r="AA4370">
        <v>1196883216</v>
      </c>
      <c r="AB4370" t="s">
        <v>402</v>
      </c>
      <c r="AC4370" t="s">
        <v>1418</v>
      </c>
    </row>
    <row r="4371" spans="1:29" x14ac:dyDescent="0.25">
      <c r="A4371" t="s">
        <v>30</v>
      </c>
      <c r="B4371" t="s">
        <v>415</v>
      </c>
      <c r="C4371" t="s">
        <v>450</v>
      </c>
      <c r="D4371" t="s">
        <v>1168</v>
      </c>
      <c r="E4371">
        <v>215</v>
      </c>
      <c r="F4371">
        <v>3347615707</v>
      </c>
      <c r="G4371">
        <v>1513055276</v>
      </c>
      <c r="H4371">
        <v>476546188</v>
      </c>
      <c r="I4371">
        <v>34</v>
      </c>
      <c r="J4371">
        <v>49</v>
      </c>
      <c r="K4371">
        <v>34</v>
      </c>
      <c r="L4371">
        <v>84450000</v>
      </c>
      <c r="M4371">
        <v>215</v>
      </c>
      <c r="N4371">
        <v>33</v>
      </c>
      <c r="O4371">
        <v>56</v>
      </c>
      <c r="P4371">
        <v>1.0303030303030301</v>
      </c>
      <c r="Q4371">
        <v>0.875</v>
      </c>
      <c r="R4371">
        <v>0.95265151515151514</v>
      </c>
      <c r="S4371">
        <v>0.02</v>
      </c>
      <c r="T4371">
        <v>0.01</v>
      </c>
      <c r="U4371">
        <v>2533500</v>
      </c>
      <c r="V4371" t="s">
        <v>1403</v>
      </c>
      <c r="W4371">
        <v>0.14235391087558899</v>
      </c>
      <c r="X4371">
        <v>5.3163786927616762E-3</v>
      </c>
      <c r="Y4371">
        <v>46225</v>
      </c>
      <c r="Z4371">
        <v>9938375</v>
      </c>
      <c r="AA4371">
        <v>2136750625</v>
      </c>
      <c r="AB4371" t="s">
        <v>403</v>
      </c>
      <c r="AC4371" t="s">
        <v>1418</v>
      </c>
    </row>
    <row r="4372" spans="1:29" x14ac:dyDescent="0.25">
      <c r="A4372" t="s">
        <v>30</v>
      </c>
      <c r="B4372" t="s">
        <v>415</v>
      </c>
      <c r="C4372" t="s">
        <v>450</v>
      </c>
      <c r="D4372" t="s">
        <v>1171</v>
      </c>
      <c r="E4372">
        <v>189</v>
      </c>
      <c r="F4372">
        <v>2598211108.02</v>
      </c>
      <c r="G4372">
        <v>1327826207</v>
      </c>
      <c r="H4372">
        <v>318448812</v>
      </c>
      <c r="I4372">
        <v>28</v>
      </c>
      <c r="J4372">
        <v>56</v>
      </c>
      <c r="K4372">
        <v>28</v>
      </c>
      <c r="L4372">
        <v>99025000</v>
      </c>
      <c r="M4372">
        <v>189</v>
      </c>
      <c r="N4372">
        <v>33</v>
      </c>
      <c r="O4372">
        <v>56</v>
      </c>
      <c r="P4372">
        <v>0.84848484848484851</v>
      </c>
      <c r="Q4372">
        <v>1</v>
      </c>
      <c r="R4372">
        <v>0.9242424242424242</v>
      </c>
      <c r="S4372">
        <v>0.01</v>
      </c>
      <c r="T4372">
        <v>0.03</v>
      </c>
      <c r="U4372">
        <v>3961000</v>
      </c>
      <c r="V4372" t="s">
        <v>1403</v>
      </c>
      <c r="W4372">
        <v>0.12256464111674049</v>
      </c>
      <c r="X4372">
        <v>1.2438419773410869E-2</v>
      </c>
      <c r="Y4372">
        <v>35721</v>
      </c>
      <c r="Z4372">
        <v>6751269</v>
      </c>
      <c r="AA4372">
        <v>1275989841</v>
      </c>
      <c r="AB4372" t="s">
        <v>402</v>
      </c>
      <c r="AC4372" t="s">
        <v>1418</v>
      </c>
    </row>
    <row r="4373" spans="1:29" x14ac:dyDescent="0.25">
      <c r="A4373" t="s">
        <v>30</v>
      </c>
      <c r="B4373" t="s">
        <v>415</v>
      </c>
      <c r="C4373" t="s">
        <v>450</v>
      </c>
      <c r="D4373" t="s">
        <v>1165</v>
      </c>
      <c r="E4373">
        <v>198</v>
      </c>
      <c r="F4373">
        <v>2930125363.27</v>
      </c>
      <c r="G4373">
        <v>1457973658</v>
      </c>
      <c r="H4373">
        <v>625916827</v>
      </c>
      <c r="I4373">
        <v>51</v>
      </c>
      <c r="J4373">
        <v>72</v>
      </c>
      <c r="K4373">
        <v>53</v>
      </c>
      <c r="L4373">
        <v>115852000</v>
      </c>
      <c r="M4373">
        <v>198</v>
      </c>
      <c r="N4373">
        <v>33</v>
      </c>
      <c r="O4373">
        <v>56</v>
      </c>
      <c r="P4373">
        <v>1.545454545454545</v>
      </c>
      <c r="Q4373">
        <v>1.285714285714286</v>
      </c>
      <c r="R4373">
        <v>1.4155844155844159</v>
      </c>
      <c r="S4373">
        <v>0.05</v>
      </c>
      <c r="T4373">
        <v>5.5E-2</v>
      </c>
      <c r="U4373">
        <v>12164460</v>
      </c>
      <c r="V4373" t="s">
        <v>1403</v>
      </c>
      <c r="W4373">
        <v>0.21361435071893339</v>
      </c>
      <c r="X4373">
        <v>1.9434626894924489E-2</v>
      </c>
      <c r="Y4373">
        <v>39204</v>
      </c>
      <c r="Z4373">
        <v>7762392</v>
      </c>
      <c r="AA4373">
        <v>1536953616</v>
      </c>
      <c r="AB4373" t="s">
        <v>400</v>
      </c>
      <c r="AC4373" t="s">
        <v>1418</v>
      </c>
    </row>
    <row r="4374" spans="1:29" x14ac:dyDescent="0.25">
      <c r="A4374" t="s">
        <v>31</v>
      </c>
      <c r="B4374" t="s">
        <v>415</v>
      </c>
      <c r="C4374" t="s">
        <v>450</v>
      </c>
      <c r="D4374" t="s">
        <v>1173</v>
      </c>
      <c r="E4374">
        <v>199</v>
      </c>
      <c r="F4374">
        <v>2784434833.25</v>
      </c>
      <c r="G4374">
        <v>1283274597</v>
      </c>
      <c r="H4374">
        <v>430112553.72000003</v>
      </c>
      <c r="I4374">
        <v>38</v>
      </c>
      <c r="J4374">
        <v>53</v>
      </c>
      <c r="K4374">
        <v>40</v>
      </c>
      <c r="L4374">
        <v>77467000</v>
      </c>
      <c r="M4374">
        <v>199</v>
      </c>
      <c r="N4374">
        <v>38</v>
      </c>
      <c r="O4374">
        <v>64</v>
      </c>
      <c r="P4374">
        <v>1</v>
      </c>
      <c r="Q4374">
        <v>0.828125</v>
      </c>
      <c r="R4374">
        <v>0.9140625</v>
      </c>
      <c r="S4374">
        <v>0.02</v>
      </c>
      <c r="T4374">
        <v>0.01</v>
      </c>
      <c r="U4374">
        <v>2324010</v>
      </c>
      <c r="V4374" t="s">
        <v>1403</v>
      </c>
      <c r="W4374">
        <v>0.1544703250310841</v>
      </c>
      <c r="X4374">
        <v>5.4032600999433106E-3</v>
      </c>
      <c r="Y4374">
        <v>39601</v>
      </c>
      <c r="Z4374">
        <v>7880599</v>
      </c>
      <c r="AA4374">
        <v>1568239201</v>
      </c>
      <c r="AB4374" t="s">
        <v>400</v>
      </c>
      <c r="AC4374" t="s">
        <v>1418</v>
      </c>
    </row>
    <row r="4375" spans="1:29" x14ac:dyDescent="0.25">
      <c r="A4375" t="s">
        <v>31</v>
      </c>
      <c r="B4375" t="s">
        <v>415</v>
      </c>
      <c r="C4375" t="s">
        <v>450</v>
      </c>
      <c r="D4375" t="s">
        <v>1166</v>
      </c>
      <c r="E4375">
        <v>184</v>
      </c>
      <c r="F4375">
        <v>2948330409.75</v>
      </c>
      <c r="G4375">
        <v>1398163685</v>
      </c>
      <c r="H4375">
        <v>493453097</v>
      </c>
      <c r="I4375">
        <v>34</v>
      </c>
      <c r="J4375">
        <v>53</v>
      </c>
      <c r="K4375">
        <v>35</v>
      </c>
      <c r="L4375">
        <v>69461000</v>
      </c>
      <c r="M4375">
        <v>184</v>
      </c>
      <c r="N4375">
        <v>38</v>
      </c>
      <c r="O4375">
        <v>64</v>
      </c>
      <c r="P4375">
        <v>0.89473684210526316</v>
      </c>
      <c r="Q4375">
        <v>0.828125</v>
      </c>
      <c r="R4375">
        <v>0.86143092105263153</v>
      </c>
      <c r="S4375">
        <v>0.01</v>
      </c>
      <c r="T4375">
        <v>0.01</v>
      </c>
      <c r="U4375">
        <v>1389220</v>
      </c>
      <c r="V4375" t="s">
        <v>1403</v>
      </c>
      <c r="W4375">
        <v>0.16736695974378321</v>
      </c>
      <c r="X4375">
        <v>2.8153030317286669E-3</v>
      </c>
      <c r="Y4375">
        <v>33856</v>
      </c>
      <c r="Z4375">
        <v>6229504</v>
      </c>
      <c r="AA4375">
        <v>1146228736</v>
      </c>
      <c r="AB4375" t="s">
        <v>402</v>
      </c>
      <c r="AC4375" t="s">
        <v>1418</v>
      </c>
    </row>
    <row r="4376" spans="1:29" x14ac:dyDescent="0.25">
      <c r="A4376" t="s">
        <v>31</v>
      </c>
      <c r="B4376" t="s">
        <v>415</v>
      </c>
      <c r="C4376" t="s">
        <v>450</v>
      </c>
      <c r="D4376" t="s">
        <v>1168</v>
      </c>
      <c r="E4376">
        <v>214</v>
      </c>
      <c r="F4376">
        <v>3277103680.8400002</v>
      </c>
      <c r="G4376">
        <v>1486497248</v>
      </c>
      <c r="H4376">
        <v>565487890</v>
      </c>
      <c r="I4376">
        <v>39</v>
      </c>
      <c r="J4376">
        <v>55</v>
      </c>
      <c r="K4376">
        <v>39</v>
      </c>
      <c r="L4376">
        <v>94669000</v>
      </c>
      <c r="M4376">
        <v>214</v>
      </c>
      <c r="N4376">
        <v>38</v>
      </c>
      <c r="O4376">
        <v>64</v>
      </c>
      <c r="P4376">
        <v>1.0263157894736841</v>
      </c>
      <c r="Q4376">
        <v>0.859375</v>
      </c>
      <c r="R4376">
        <v>0.94284539473684215</v>
      </c>
      <c r="S4376">
        <v>0.02</v>
      </c>
      <c r="T4376">
        <v>0.01</v>
      </c>
      <c r="U4376">
        <v>2840070</v>
      </c>
      <c r="V4376" t="s">
        <v>1403</v>
      </c>
      <c r="W4376">
        <v>0.17255721669906149</v>
      </c>
      <c r="X4376">
        <v>5.0223356684083896E-3</v>
      </c>
      <c r="Y4376">
        <v>45796</v>
      </c>
      <c r="Z4376">
        <v>9800344</v>
      </c>
      <c r="AA4376">
        <v>2097273616</v>
      </c>
      <c r="AB4376" t="s">
        <v>403</v>
      </c>
      <c r="AC4376" t="s">
        <v>1418</v>
      </c>
    </row>
    <row r="4377" spans="1:29" x14ac:dyDescent="0.25">
      <c r="A4377" t="s">
        <v>31</v>
      </c>
      <c r="B4377" t="s">
        <v>415</v>
      </c>
      <c r="C4377" t="s">
        <v>450</v>
      </c>
      <c r="D4377" t="s">
        <v>1171</v>
      </c>
      <c r="E4377">
        <v>195</v>
      </c>
      <c r="F4377">
        <v>2749888099.6999998</v>
      </c>
      <c r="G4377">
        <v>1476634061</v>
      </c>
      <c r="H4377">
        <v>403914256</v>
      </c>
      <c r="I4377">
        <v>33</v>
      </c>
      <c r="J4377">
        <v>53</v>
      </c>
      <c r="K4377">
        <v>34</v>
      </c>
      <c r="L4377">
        <v>83013000</v>
      </c>
      <c r="M4377">
        <v>195</v>
      </c>
      <c r="N4377">
        <v>38</v>
      </c>
      <c r="O4377">
        <v>64</v>
      </c>
      <c r="P4377">
        <v>0.86842105263157898</v>
      </c>
      <c r="Q4377">
        <v>0.828125</v>
      </c>
      <c r="R4377">
        <v>0.84827302631578949</v>
      </c>
      <c r="S4377">
        <v>0.01</v>
      </c>
      <c r="T4377">
        <v>0.01</v>
      </c>
      <c r="U4377">
        <v>1660260</v>
      </c>
      <c r="V4377" t="s">
        <v>1403</v>
      </c>
      <c r="W4377">
        <v>0.14688388812768971</v>
      </c>
      <c r="X4377">
        <v>4.1104268426712821E-3</v>
      </c>
      <c r="Y4377">
        <v>38025</v>
      </c>
      <c r="Z4377">
        <v>7414875</v>
      </c>
      <c r="AA4377">
        <v>1445900625</v>
      </c>
      <c r="AB4377" t="s">
        <v>400</v>
      </c>
      <c r="AC4377" t="s">
        <v>1418</v>
      </c>
    </row>
    <row r="4378" spans="1:29" x14ac:dyDescent="0.25">
      <c r="A4378" t="s">
        <v>31</v>
      </c>
      <c r="B4378" t="s">
        <v>415</v>
      </c>
      <c r="C4378" t="s">
        <v>450</v>
      </c>
      <c r="D4378" t="s">
        <v>1179</v>
      </c>
      <c r="E4378">
        <v>220</v>
      </c>
      <c r="F4378">
        <v>3202936407.5599999</v>
      </c>
      <c r="G4378">
        <v>1574268292</v>
      </c>
      <c r="H4378">
        <v>651607609.42999995</v>
      </c>
      <c r="I4378">
        <v>52</v>
      </c>
      <c r="J4378">
        <v>81</v>
      </c>
      <c r="K4378">
        <v>53</v>
      </c>
      <c r="L4378">
        <v>156574000</v>
      </c>
      <c r="M4378">
        <v>219</v>
      </c>
      <c r="N4378">
        <v>38</v>
      </c>
      <c r="O4378">
        <v>64</v>
      </c>
      <c r="P4378">
        <v>1.368421052631579</v>
      </c>
      <c r="Q4378">
        <v>1.265625</v>
      </c>
      <c r="R4378">
        <v>1.3170230263157889</v>
      </c>
      <c r="S4378">
        <v>3.5000000000000003E-2</v>
      </c>
      <c r="T4378">
        <v>5.5E-2</v>
      </c>
      <c r="U4378">
        <v>14091660</v>
      </c>
      <c r="V4378" t="s">
        <v>1403</v>
      </c>
      <c r="W4378">
        <v>0.20344069519831501</v>
      </c>
      <c r="X4378">
        <v>2.1625990544104939E-2</v>
      </c>
      <c r="Y4378">
        <v>48400</v>
      </c>
      <c r="Z4378">
        <v>10648000</v>
      </c>
      <c r="AA4378">
        <v>2342560000</v>
      </c>
      <c r="AB4378" t="s">
        <v>406</v>
      </c>
      <c r="AC4378" t="s">
        <v>1418</v>
      </c>
    </row>
    <row r="4379" spans="1:29" x14ac:dyDescent="0.25">
      <c r="A4379" t="s">
        <v>31</v>
      </c>
      <c r="B4379" t="s">
        <v>415</v>
      </c>
      <c r="C4379" t="s">
        <v>450</v>
      </c>
      <c r="D4379" t="s">
        <v>1172</v>
      </c>
      <c r="E4379">
        <v>219</v>
      </c>
      <c r="F4379">
        <v>3379654811.1999998</v>
      </c>
      <c r="G4379">
        <v>1715834736</v>
      </c>
      <c r="H4379">
        <v>653062360.37</v>
      </c>
      <c r="I4379">
        <v>48</v>
      </c>
      <c r="J4379">
        <v>60</v>
      </c>
      <c r="K4379">
        <v>48</v>
      </c>
      <c r="L4379">
        <v>94419000</v>
      </c>
      <c r="M4379">
        <v>219</v>
      </c>
      <c r="N4379">
        <v>38</v>
      </c>
      <c r="O4379">
        <v>64</v>
      </c>
      <c r="P4379">
        <v>1.263157894736842</v>
      </c>
      <c r="Q4379">
        <v>0.9375</v>
      </c>
      <c r="R4379">
        <v>1.100328947368421</v>
      </c>
      <c r="S4379">
        <v>3.5000000000000003E-2</v>
      </c>
      <c r="T4379">
        <v>1.4999999999999999E-2</v>
      </c>
      <c r="U4379">
        <v>4720950</v>
      </c>
      <c r="V4379" t="s">
        <v>1403</v>
      </c>
      <c r="W4379">
        <v>0.193233450412091</v>
      </c>
      <c r="X4379">
        <v>7.2289421140812517E-3</v>
      </c>
      <c r="Y4379">
        <v>47961</v>
      </c>
      <c r="Z4379">
        <v>10503459</v>
      </c>
      <c r="AA4379">
        <v>2300257521</v>
      </c>
      <c r="AB4379" t="s">
        <v>403</v>
      </c>
      <c r="AC4379" t="s">
        <v>1418</v>
      </c>
    </row>
    <row r="4380" spans="1:29" x14ac:dyDescent="0.25">
      <c r="A4380" t="s">
        <v>31</v>
      </c>
      <c r="B4380" t="s">
        <v>415</v>
      </c>
      <c r="C4380" t="s">
        <v>450</v>
      </c>
      <c r="D4380" t="s">
        <v>1167</v>
      </c>
      <c r="E4380">
        <v>195</v>
      </c>
      <c r="F4380">
        <v>3048033691.9000001</v>
      </c>
      <c r="G4380">
        <v>1260794224</v>
      </c>
      <c r="H4380">
        <v>638804477.14999998</v>
      </c>
      <c r="I4380">
        <v>43</v>
      </c>
      <c r="J4380">
        <v>65</v>
      </c>
      <c r="K4380">
        <v>48</v>
      </c>
      <c r="L4380">
        <v>119583000</v>
      </c>
      <c r="M4380">
        <v>195</v>
      </c>
      <c r="N4380">
        <v>38</v>
      </c>
      <c r="O4380">
        <v>64</v>
      </c>
      <c r="P4380">
        <v>1.131578947368421</v>
      </c>
      <c r="Q4380">
        <v>1.015625</v>
      </c>
      <c r="R4380">
        <v>1.0736019736842111</v>
      </c>
      <c r="S4380">
        <v>2.5000000000000001E-2</v>
      </c>
      <c r="T4380">
        <v>0.03</v>
      </c>
      <c r="U4380">
        <v>6577065</v>
      </c>
      <c r="V4380" t="s">
        <v>1403</v>
      </c>
      <c r="W4380">
        <v>0.20957920473372441</v>
      </c>
      <c r="X4380">
        <v>1.029589684365286E-2</v>
      </c>
      <c r="Y4380">
        <v>38025</v>
      </c>
      <c r="Z4380">
        <v>7414875</v>
      </c>
      <c r="AA4380">
        <v>1445900625</v>
      </c>
      <c r="AB4380" t="s">
        <v>400</v>
      </c>
      <c r="AC4380" t="s">
        <v>1418</v>
      </c>
    </row>
    <row r="4381" spans="1:29" x14ac:dyDescent="0.25">
      <c r="A4381" t="s">
        <v>31</v>
      </c>
      <c r="B4381" t="s">
        <v>415</v>
      </c>
      <c r="C4381" t="s">
        <v>450</v>
      </c>
      <c r="D4381" t="s">
        <v>1169</v>
      </c>
      <c r="E4381">
        <v>204</v>
      </c>
      <c r="F4381">
        <v>3069168762.1100001</v>
      </c>
      <c r="G4381">
        <v>1401793704</v>
      </c>
      <c r="H4381">
        <v>723540802.88</v>
      </c>
      <c r="I4381">
        <v>49</v>
      </c>
      <c r="J4381">
        <v>81</v>
      </c>
      <c r="K4381">
        <v>49</v>
      </c>
      <c r="L4381">
        <v>149858000</v>
      </c>
      <c r="M4381">
        <v>204</v>
      </c>
      <c r="N4381">
        <v>38</v>
      </c>
      <c r="O4381">
        <v>64</v>
      </c>
      <c r="P4381">
        <v>1.2894736842105261</v>
      </c>
      <c r="Q4381">
        <v>1.265625</v>
      </c>
      <c r="R4381">
        <v>1.2775493421052631</v>
      </c>
      <c r="S4381">
        <v>3.5000000000000003E-2</v>
      </c>
      <c r="T4381">
        <v>5.5E-2</v>
      </c>
      <c r="U4381">
        <v>13487220</v>
      </c>
      <c r="V4381" t="s">
        <v>1403</v>
      </c>
      <c r="W4381">
        <v>0.23574487392559609</v>
      </c>
      <c r="X4381">
        <v>1.864057969683967E-2</v>
      </c>
      <c r="Y4381">
        <v>41616</v>
      </c>
      <c r="Z4381">
        <v>8489664</v>
      </c>
      <c r="AA4381">
        <v>1731891456</v>
      </c>
      <c r="AB4381" t="s">
        <v>401</v>
      </c>
      <c r="AC4381" t="s">
        <v>1418</v>
      </c>
    </row>
    <row r="4382" spans="1:29" x14ac:dyDescent="0.25">
      <c r="A4382" t="s">
        <v>31</v>
      </c>
      <c r="B4382" t="s">
        <v>415</v>
      </c>
      <c r="C4382" t="s">
        <v>450</v>
      </c>
      <c r="D4382" t="s">
        <v>1178</v>
      </c>
      <c r="E4382">
        <v>193</v>
      </c>
      <c r="F4382">
        <v>2702443870.5799999</v>
      </c>
      <c r="G4382">
        <v>1328311735</v>
      </c>
      <c r="H4382">
        <v>518966461.17000002</v>
      </c>
      <c r="I4382">
        <v>37</v>
      </c>
      <c r="J4382">
        <v>53</v>
      </c>
      <c r="K4382">
        <v>37</v>
      </c>
      <c r="L4382">
        <v>90543000</v>
      </c>
      <c r="M4382">
        <v>193</v>
      </c>
      <c r="N4382">
        <v>38</v>
      </c>
      <c r="O4382">
        <v>64</v>
      </c>
      <c r="P4382">
        <v>0.97368421052631582</v>
      </c>
      <c r="Q4382">
        <v>0.828125</v>
      </c>
      <c r="R4382">
        <v>0.90090460526315785</v>
      </c>
      <c r="S4382">
        <v>1.4999999999999999E-2</v>
      </c>
      <c r="T4382">
        <v>0.01</v>
      </c>
      <c r="U4382">
        <v>2263575</v>
      </c>
      <c r="V4382" t="s">
        <v>1403</v>
      </c>
      <c r="W4382">
        <v>0.19203598151277021</v>
      </c>
      <c r="X4382">
        <v>4.3616980467231217E-3</v>
      </c>
      <c r="Y4382">
        <v>37249</v>
      </c>
      <c r="Z4382">
        <v>7189057</v>
      </c>
      <c r="AA4382">
        <v>1387488001</v>
      </c>
      <c r="AB4382" t="s">
        <v>400</v>
      </c>
      <c r="AC4382" t="s">
        <v>1418</v>
      </c>
    </row>
    <row r="4383" spans="1:29" x14ac:dyDescent="0.25">
      <c r="A4383" t="s">
        <v>31</v>
      </c>
      <c r="B4383" t="s">
        <v>415</v>
      </c>
      <c r="C4383" t="s">
        <v>450</v>
      </c>
      <c r="D4383" t="s">
        <v>1165</v>
      </c>
      <c r="E4383">
        <v>184</v>
      </c>
      <c r="F4383">
        <v>2715905064.9200001</v>
      </c>
      <c r="G4383">
        <v>1245225126</v>
      </c>
      <c r="H4383">
        <v>614297838</v>
      </c>
      <c r="I4383">
        <v>51</v>
      </c>
      <c r="J4383">
        <v>82</v>
      </c>
      <c r="K4383">
        <v>51</v>
      </c>
      <c r="L4383">
        <v>117708000</v>
      </c>
      <c r="M4383">
        <v>184</v>
      </c>
      <c r="N4383">
        <v>38</v>
      </c>
      <c r="O4383">
        <v>64</v>
      </c>
      <c r="P4383">
        <v>1.3421052631578949</v>
      </c>
      <c r="Q4383">
        <v>1.28125</v>
      </c>
      <c r="R4383">
        <v>1.3116776315789469</v>
      </c>
      <c r="S4383">
        <v>3.5000000000000003E-2</v>
      </c>
      <c r="T4383">
        <v>5.5E-2</v>
      </c>
      <c r="U4383">
        <v>10593720</v>
      </c>
      <c r="V4383" t="s">
        <v>1403</v>
      </c>
      <c r="W4383">
        <v>0.22618531329926839</v>
      </c>
      <c r="X4383">
        <v>1.7245250340601068E-2</v>
      </c>
      <c r="Y4383">
        <v>33856</v>
      </c>
      <c r="Z4383">
        <v>6229504</v>
      </c>
      <c r="AA4383">
        <v>1146228736</v>
      </c>
      <c r="AB4383" t="s">
        <v>402</v>
      </c>
      <c r="AC4383" t="s">
        <v>1418</v>
      </c>
    </row>
    <row r="4384" spans="1:29" x14ac:dyDescent="0.25">
      <c r="A4384" t="s">
        <v>31</v>
      </c>
      <c r="B4384" t="s">
        <v>415</v>
      </c>
      <c r="C4384" t="s">
        <v>450</v>
      </c>
      <c r="D4384" t="s">
        <v>1177</v>
      </c>
      <c r="E4384">
        <v>227</v>
      </c>
      <c r="F4384">
        <v>3451112697.1399999</v>
      </c>
      <c r="G4384">
        <v>1641218209</v>
      </c>
      <c r="H4384">
        <v>775216618.88</v>
      </c>
      <c r="I4384">
        <v>58</v>
      </c>
      <c r="J4384">
        <v>104</v>
      </c>
      <c r="K4384">
        <v>58</v>
      </c>
      <c r="L4384">
        <v>222555000</v>
      </c>
      <c r="M4384">
        <v>226</v>
      </c>
      <c r="N4384">
        <v>38</v>
      </c>
      <c r="O4384">
        <v>64</v>
      </c>
      <c r="P4384">
        <v>1.5263157894736841</v>
      </c>
      <c r="Q4384">
        <v>1.625</v>
      </c>
      <c r="R4384">
        <v>1.575657894736842</v>
      </c>
      <c r="S4384">
        <v>0.05</v>
      </c>
      <c r="T4384">
        <v>0.08</v>
      </c>
      <c r="U4384">
        <v>28932150</v>
      </c>
      <c r="V4384" t="s">
        <v>1403</v>
      </c>
      <c r="W4384">
        <v>0.22462802200647811</v>
      </c>
      <c r="X4384">
        <v>3.732137482011149E-2</v>
      </c>
      <c r="Y4384">
        <v>51529</v>
      </c>
      <c r="Z4384">
        <v>11697083</v>
      </c>
      <c r="AA4384">
        <v>2655237841</v>
      </c>
      <c r="AB4384" t="s">
        <v>406</v>
      </c>
      <c r="AC4384" t="s">
        <v>1418</v>
      </c>
    </row>
    <row r="4385" spans="1:29" x14ac:dyDescent="0.25">
      <c r="A4385" t="s">
        <v>31</v>
      </c>
      <c r="B4385" t="s">
        <v>415</v>
      </c>
      <c r="C4385" t="s">
        <v>450</v>
      </c>
      <c r="D4385" t="s">
        <v>1174</v>
      </c>
      <c r="E4385">
        <v>192</v>
      </c>
      <c r="F4385">
        <v>2758533992</v>
      </c>
      <c r="G4385">
        <v>1423027264</v>
      </c>
      <c r="H4385">
        <v>626699596.36000001</v>
      </c>
      <c r="I4385">
        <v>46</v>
      </c>
      <c r="J4385">
        <v>73</v>
      </c>
      <c r="K4385">
        <v>48</v>
      </c>
      <c r="L4385">
        <v>110755000</v>
      </c>
      <c r="M4385">
        <v>192</v>
      </c>
      <c r="N4385">
        <v>38</v>
      </c>
      <c r="O4385">
        <v>64</v>
      </c>
      <c r="P4385">
        <v>1.2105263157894739</v>
      </c>
      <c r="Q4385">
        <v>1.140625</v>
      </c>
      <c r="R4385">
        <v>1.1755756578947369</v>
      </c>
      <c r="S4385">
        <v>3.5000000000000003E-2</v>
      </c>
      <c r="T4385">
        <v>4.4999999999999998E-2</v>
      </c>
      <c r="U4385">
        <v>8860400</v>
      </c>
      <c r="V4385" t="s">
        <v>1403</v>
      </c>
      <c r="W4385">
        <v>0.2271857436513329</v>
      </c>
      <c r="X4385">
        <v>1.4138193245157679E-2</v>
      </c>
      <c r="Y4385">
        <v>36864</v>
      </c>
      <c r="Z4385">
        <v>7077888</v>
      </c>
      <c r="AA4385">
        <v>1358954496</v>
      </c>
      <c r="AB4385" t="s">
        <v>400</v>
      </c>
      <c r="AC4385" t="s">
        <v>1418</v>
      </c>
    </row>
    <row r="4386" spans="1:29" x14ac:dyDescent="0.25">
      <c r="A4386" t="s">
        <v>31</v>
      </c>
      <c r="B4386" t="s">
        <v>415</v>
      </c>
      <c r="C4386" t="s">
        <v>450</v>
      </c>
      <c r="D4386" t="s">
        <v>1176</v>
      </c>
      <c r="E4386">
        <v>191</v>
      </c>
      <c r="F4386">
        <v>2979521738.9899998</v>
      </c>
      <c r="G4386">
        <v>1319187107</v>
      </c>
      <c r="H4386">
        <v>449167101</v>
      </c>
      <c r="I4386">
        <v>34</v>
      </c>
      <c r="J4386">
        <v>52</v>
      </c>
      <c r="K4386">
        <v>35</v>
      </c>
      <c r="L4386">
        <v>63290989</v>
      </c>
      <c r="M4386">
        <v>191</v>
      </c>
      <c r="N4386">
        <v>38</v>
      </c>
      <c r="O4386">
        <v>64</v>
      </c>
      <c r="P4386">
        <v>0.89473684210526316</v>
      </c>
      <c r="Q4386">
        <v>0.8125</v>
      </c>
      <c r="R4386">
        <v>0.85361842105263153</v>
      </c>
      <c r="S4386">
        <v>0.01</v>
      </c>
      <c r="T4386">
        <v>0.01</v>
      </c>
      <c r="U4386">
        <v>1265819.78</v>
      </c>
      <c r="V4386" t="s">
        <v>1403</v>
      </c>
      <c r="W4386">
        <v>0.15075140923531541</v>
      </c>
      <c r="X4386">
        <v>2.8181489187027531E-3</v>
      </c>
      <c r="Y4386">
        <v>36481</v>
      </c>
      <c r="Z4386">
        <v>6967871</v>
      </c>
      <c r="AA4386">
        <v>1330863361</v>
      </c>
      <c r="AB4386" t="s">
        <v>400</v>
      </c>
      <c r="AC4386" t="s">
        <v>1418</v>
      </c>
    </row>
    <row r="4387" spans="1:29" x14ac:dyDescent="0.25">
      <c r="A4387" t="s">
        <v>32</v>
      </c>
      <c r="B4387" t="s">
        <v>415</v>
      </c>
      <c r="C4387" t="s">
        <v>450</v>
      </c>
      <c r="D4387" t="s">
        <v>1165</v>
      </c>
      <c r="E4387">
        <v>118</v>
      </c>
      <c r="F4387">
        <v>1599682932.26</v>
      </c>
      <c r="G4387">
        <v>720483390</v>
      </c>
      <c r="H4387">
        <v>596366313</v>
      </c>
      <c r="I4387">
        <v>46</v>
      </c>
      <c r="J4387">
        <v>71</v>
      </c>
      <c r="K4387">
        <v>56</v>
      </c>
      <c r="L4387">
        <v>130426000</v>
      </c>
      <c r="M4387">
        <v>118</v>
      </c>
      <c r="N4387">
        <v>27</v>
      </c>
      <c r="O4387">
        <v>47</v>
      </c>
      <c r="P4387">
        <v>1.7037037037037039</v>
      </c>
      <c r="Q4387">
        <v>1.5106382978723401</v>
      </c>
      <c r="R4387">
        <v>1.607171000788022</v>
      </c>
      <c r="S4387">
        <v>0.05</v>
      </c>
      <c r="T4387">
        <v>0.08</v>
      </c>
      <c r="U4387">
        <v>16955380</v>
      </c>
      <c r="V4387" t="s">
        <v>1403</v>
      </c>
      <c r="W4387">
        <v>0.37280282296784001</v>
      </c>
      <c r="X4387">
        <v>2.8431149832569429E-2</v>
      </c>
      <c r="Y4387">
        <v>13924</v>
      </c>
      <c r="Z4387">
        <v>1643032</v>
      </c>
      <c r="AA4387">
        <v>193877776</v>
      </c>
      <c r="AB4387" t="s">
        <v>394</v>
      </c>
      <c r="AC4387" t="s">
        <v>1418</v>
      </c>
    </row>
    <row r="4388" spans="1:29" x14ac:dyDescent="0.25">
      <c r="A4388" t="s">
        <v>32</v>
      </c>
      <c r="B4388" t="s">
        <v>415</v>
      </c>
      <c r="C4388" t="s">
        <v>450</v>
      </c>
      <c r="D4388" t="s">
        <v>1174</v>
      </c>
      <c r="E4388">
        <v>132</v>
      </c>
      <c r="F4388">
        <v>1958897172.6199999</v>
      </c>
      <c r="G4388">
        <v>945490198</v>
      </c>
      <c r="H4388">
        <v>564824177.36000001</v>
      </c>
      <c r="I4388">
        <v>41</v>
      </c>
      <c r="J4388">
        <v>54</v>
      </c>
      <c r="K4388">
        <v>42</v>
      </c>
      <c r="L4388">
        <v>76033000</v>
      </c>
      <c r="M4388">
        <v>132</v>
      </c>
      <c r="N4388">
        <v>26</v>
      </c>
      <c r="O4388">
        <v>53</v>
      </c>
      <c r="P4388">
        <v>1.5769230769230771</v>
      </c>
      <c r="Q4388">
        <v>1.0188679245283021</v>
      </c>
      <c r="R4388">
        <v>1.2978955007256889</v>
      </c>
      <c r="S4388">
        <v>0.05</v>
      </c>
      <c r="T4388">
        <v>0.03</v>
      </c>
      <c r="U4388">
        <v>6082640</v>
      </c>
      <c r="V4388" t="s">
        <v>1403</v>
      </c>
      <c r="W4388">
        <v>0.28833783888949871</v>
      </c>
      <c r="X4388">
        <v>1.076908575059656E-2</v>
      </c>
      <c r="Y4388">
        <v>17424</v>
      </c>
      <c r="Z4388">
        <v>2299968</v>
      </c>
      <c r="AA4388">
        <v>303595776</v>
      </c>
      <c r="AB4388" t="s">
        <v>396</v>
      </c>
      <c r="AC4388" t="s">
        <v>1418</v>
      </c>
    </row>
    <row r="4389" spans="1:29" x14ac:dyDescent="0.25">
      <c r="A4389" t="s">
        <v>32</v>
      </c>
      <c r="B4389" t="s">
        <v>415</v>
      </c>
      <c r="C4389" t="s">
        <v>450</v>
      </c>
      <c r="D4389" t="s">
        <v>1180</v>
      </c>
      <c r="E4389">
        <v>97</v>
      </c>
      <c r="F4389">
        <v>1391740547.25</v>
      </c>
      <c r="G4389">
        <v>585529806</v>
      </c>
      <c r="H4389">
        <v>187352501</v>
      </c>
      <c r="I4389">
        <v>16</v>
      </c>
      <c r="J4389">
        <v>30</v>
      </c>
      <c r="K4389">
        <v>18</v>
      </c>
      <c r="L4389">
        <v>54872000</v>
      </c>
      <c r="M4389">
        <v>97</v>
      </c>
      <c r="N4389">
        <v>18</v>
      </c>
      <c r="O4389">
        <v>31</v>
      </c>
      <c r="P4389">
        <v>0.88888888888888884</v>
      </c>
      <c r="Q4389">
        <v>0.967741935483871</v>
      </c>
      <c r="R4389">
        <v>0.92831541218637992</v>
      </c>
      <c r="S4389">
        <v>0.01</v>
      </c>
      <c r="T4389">
        <v>1.4999999999999999E-2</v>
      </c>
      <c r="U4389">
        <v>1371800</v>
      </c>
      <c r="V4389" t="s">
        <v>1403</v>
      </c>
      <c r="W4389">
        <v>0.13461740506892461</v>
      </c>
      <c r="X4389">
        <v>7.3220266218917461E-3</v>
      </c>
      <c r="Y4389">
        <v>9409</v>
      </c>
      <c r="Z4389">
        <v>912673</v>
      </c>
      <c r="AA4389">
        <v>88529281</v>
      </c>
      <c r="AB4389" t="s">
        <v>392</v>
      </c>
      <c r="AC4389" t="s">
        <v>1418</v>
      </c>
    </row>
    <row r="4390" spans="1:29" x14ac:dyDescent="0.25">
      <c r="A4390" t="s">
        <v>32</v>
      </c>
      <c r="B4390" t="s">
        <v>415</v>
      </c>
      <c r="C4390" t="s">
        <v>450</v>
      </c>
      <c r="D4390" t="s">
        <v>1181</v>
      </c>
      <c r="E4390">
        <v>98</v>
      </c>
      <c r="F4390">
        <v>1567655883.03</v>
      </c>
      <c r="G4390">
        <v>575259087</v>
      </c>
      <c r="H4390">
        <v>430799759.89999998</v>
      </c>
      <c r="I4390">
        <v>26</v>
      </c>
      <c r="J4390">
        <v>32</v>
      </c>
      <c r="K4390">
        <v>26</v>
      </c>
      <c r="L4390">
        <v>43090000</v>
      </c>
      <c r="M4390">
        <v>98</v>
      </c>
      <c r="N4390">
        <v>18</v>
      </c>
      <c r="O4390">
        <v>31</v>
      </c>
      <c r="P4390">
        <v>1.444444444444444</v>
      </c>
      <c r="Q4390">
        <v>1.032258064516129</v>
      </c>
      <c r="R4390">
        <v>1.238351254480287</v>
      </c>
      <c r="S4390">
        <v>3.5000000000000003E-2</v>
      </c>
      <c r="T4390">
        <v>0.03</v>
      </c>
      <c r="U4390">
        <v>2800850</v>
      </c>
      <c r="V4390" t="s">
        <v>1403</v>
      </c>
      <c r="W4390">
        <v>0.27480505419808121</v>
      </c>
      <c r="X4390">
        <v>6.5015124443201901E-3</v>
      </c>
      <c r="Y4390">
        <v>9604</v>
      </c>
      <c r="Z4390">
        <v>941192</v>
      </c>
      <c r="AA4390">
        <v>92236816</v>
      </c>
      <c r="AB4390" t="s">
        <v>392</v>
      </c>
      <c r="AC4390" t="s">
        <v>1418</v>
      </c>
    </row>
    <row r="4391" spans="1:29" x14ac:dyDescent="0.25">
      <c r="A4391" t="s">
        <v>32</v>
      </c>
      <c r="B4391" t="s">
        <v>415</v>
      </c>
      <c r="C4391" t="s">
        <v>450</v>
      </c>
      <c r="D4391" t="s">
        <v>1171</v>
      </c>
      <c r="E4391">
        <v>108</v>
      </c>
      <c r="F4391">
        <v>1565924026.96</v>
      </c>
      <c r="G4391">
        <v>788086597</v>
      </c>
      <c r="H4391">
        <v>251838187</v>
      </c>
      <c r="I4391">
        <v>23</v>
      </c>
      <c r="J4391">
        <v>40</v>
      </c>
      <c r="K4391">
        <v>25</v>
      </c>
      <c r="L4391">
        <v>70456000</v>
      </c>
      <c r="M4391">
        <v>108</v>
      </c>
      <c r="N4391">
        <v>21</v>
      </c>
      <c r="O4391">
        <v>43</v>
      </c>
      <c r="P4391">
        <v>1.0952380952380949</v>
      </c>
      <c r="Q4391">
        <v>0.93023255813953487</v>
      </c>
      <c r="R4391">
        <v>1.0127353266888151</v>
      </c>
      <c r="S4391">
        <v>0.02</v>
      </c>
      <c r="T4391">
        <v>1.4999999999999999E-2</v>
      </c>
      <c r="U4391">
        <v>2465960</v>
      </c>
      <c r="V4391" t="s">
        <v>1403</v>
      </c>
      <c r="W4391">
        <v>0.1608240135946474</v>
      </c>
      <c r="X4391">
        <v>9.7918430456299301E-3</v>
      </c>
      <c r="Y4391">
        <v>11664</v>
      </c>
      <c r="Z4391">
        <v>1259712</v>
      </c>
      <c r="AA4391">
        <v>136048896</v>
      </c>
      <c r="AB4391" t="s">
        <v>393</v>
      </c>
      <c r="AC4391" t="s">
        <v>1418</v>
      </c>
    </row>
    <row r="4392" spans="1:29" x14ac:dyDescent="0.25">
      <c r="A4392" t="s">
        <v>32</v>
      </c>
      <c r="B4392" t="s">
        <v>415</v>
      </c>
      <c r="C4392" t="s">
        <v>450</v>
      </c>
      <c r="D4392" t="s">
        <v>1179</v>
      </c>
      <c r="E4392">
        <v>114</v>
      </c>
      <c r="F4392">
        <v>1498758572.5599999</v>
      </c>
      <c r="G4392">
        <v>694104110</v>
      </c>
      <c r="H4392">
        <v>367292736.54000002</v>
      </c>
      <c r="I4392">
        <v>36</v>
      </c>
      <c r="J4392">
        <v>53</v>
      </c>
      <c r="K4392">
        <v>47</v>
      </c>
      <c r="L4392">
        <v>73637000</v>
      </c>
      <c r="M4392">
        <v>114</v>
      </c>
      <c r="N4392">
        <v>24</v>
      </c>
      <c r="O4392">
        <v>46</v>
      </c>
      <c r="P4392">
        <v>1.5</v>
      </c>
      <c r="Q4392">
        <v>1.152173913043478</v>
      </c>
      <c r="R4392">
        <v>1.326086956521739</v>
      </c>
      <c r="S4392">
        <v>0.05</v>
      </c>
      <c r="T4392">
        <v>4.4999999999999998E-2</v>
      </c>
      <c r="U4392">
        <v>6995515</v>
      </c>
      <c r="V4392" t="s">
        <v>1403</v>
      </c>
      <c r="W4392">
        <v>0.24506464434270731</v>
      </c>
      <c r="X4392">
        <v>1.904615665939844E-2</v>
      </c>
      <c r="Y4392">
        <v>12996</v>
      </c>
      <c r="Z4392">
        <v>1481544</v>
      </c>
      <c r="AA4392">
        <v>168896016</v>
      </c>
      <c r="AB4392" t="s">
        <v>394</v>
      </c>
      <c r="AC4392" t="s">
        <v>1418</v>
      </c>
    </row>
    <row r="4393" spans="1:29" x14ac:dyDescent="0.25">
      <c r="A4393" t="s">
        <v>32</v>
      </c>
      <c r="B4393" t="s">
        <v>415</v>
      </c>
      <c r="C4393" t="s">
        <v>450</v>
      </c>
      <c r="D4393" t="s">
        <v>1176</v>
      </c>
      <c r="E4393">
        <v>123</v>
      </c>
      <c r="F4393">
        <v>1952158900</v>
      </c>
      <c r="G4393">
        <v>818193264</v>
      </c>
      <c r="H4393">
        <v>568831939</v>
      </c>
      <c r="I4393">
        <v>33</v>
      </c>
      <c r="J4393">
        <v>49</v>
      </c>
      <c r="K4393">
        <v>33</v>
      </c>
      <c r="L4393">
        <v>95238000</v>
      </c>
      <c r="M4393">
        <v>123</v>
      </c>
      <c r="N4393">
        <v>25</v>
      </c>
      <c r="O4393">
        <v>49</v>
      </c>
      <c r="P4393">
        <v>1.32</v>
      </c>
      <c r="Q4393">
        <v>1</v>
      </c>
      <c r="R4393">
        <v>1.1599999999999999</v>
      </c>
      <c r="S4393">
        <v>3.5000000000000003E-2</v>
      </c>
      <c r="T4393">
        <v>0.03</v>
      </c>
      <c r="U4393">
        <v>6190470</v>
      </c>
      <c r="V4393" t="s">
        <v>1403</v>
      </c>
      <c r="W4393">
        <v>0.29138608491347712</v>
      </c>
      <c r="X4393">
        <v>1.088277499129668E-2</v>
      </c>
      <c r="Y4393">
        <v>15129</v>
      </c>
      <c r="Z4393">
        <v>1860867</v>
      </c>
      <c r="AA4393">
        <v>228886641</v>
      </c>
      <c r="AB4393" t="s">
        <v>391</v>
      </c>
      <c r="AC4393" t="s">
        <v>1418</v>
      </c>
    </row>
    <row r="4394" spans="1:29" x14ac:dyDescent="0.25">
      <c r="A4394" t="s">
        <v>32</v>
      </c>
      <c r="B4394" t="s">
        <v>415</v>
      </c>
      <c r="C4394" t="s">
        <v>450</v>
      </c>
      <c r="D4394" t="s">
        <v>1182</v>
      </c>
      <c r="E4394">
        <v>94</v>
      </c>
      <c r="F4394">
        <v>1173541039</v>
      </c>
      <c r="G4394">
        <v>506823865</v>
      </c>
      <c r="H4394">
        <v>218026429</v>
      </c>
      <c r="I4394">
        <v>18</v>
      </c>
      <c r="J4394">
        <v>33</v>
      </c>
      <c r="K4394">
        <v>18</v>
      </c>
      <c r="L4394">
        <v>80311000</v>
      </c>
      <c r="M4394">
        <v>94</v>
      </c>
      <c r="N4394">
        <v>18</v>
      </c>
      <c r="O4394">
        <v>30</v>
      </c>
      <c r="P4394">
        <v>1</v>
      </c>
      <c r="Q4394">
        <v>1.1000000000000001</v>
      </c>
      <c r="R4394">
        <v>1.05</v>
      </c>
      <c r="S4394">
        <v>0.02</v>
      </c>
      <c r="T4394">
        <v>4.4999999999999998E-2</v>
      </c>
      <c r="U4394">
        <v>5220215</v>
      </c>
      <c r="V4394" t="s">
        <v>1403</v>
      </c>
      <c r="W4394">
        <v>0.18578509123616599</v>
      </c>
      <c r="X4394">
        <v>2.3943037658063E-2</v>
      </c>
      <c r="Y4394">
        <v>8836</v>
      </c>
      <c r="Z4394">
        <v>830584</v>
      </c>
      <c r="AA4394">
        <v>78074896</v>
      </c>
      <c r="AB4394" t="s">
        <v>392</v>
      </c>
      <c r="AC4394" t="s">
        <v>1418</v>
      </c>
    </row>
    <row r="4395" spans="1:29" x14ac:dyDescent="0.25">
      <c r="A4395" t="s">
        <v>32</v>
      </c>
      <c r="B4395" t="s">
        <v>415</v>
      </c>
      <c r="C4395" t="s">
        <v>450</v>
      </c>
      <c r="D4395" t="s">
        <v>1173</v>
      </c>
      <c r="E4395">
        <v>117</v>
      </c>
      <c r="F4395">
        <v>1981130546.8399999</v>
      </c>
      <c r="G4395">
        <v>951250123</v>
      </c>
      <c r="H4395">
        <v>565720269</v>
      </c>
      <c r="I4395">
        <v>35</v>
      </c>
      <c r="J4395">
        <v>50</v>
      </c>
      <c r="K4395">
        <v>38</v>
      </c>
      <c r="L4395">
        <v>104330000</v>
      </c>
      <c r="M4395">
        <v>117</v>
      </c>
      <c r="N4395">
        <v>23</v>
      </c>
      <c r="O4395">
        <v>47</v>
      </c>
      <c r="P4395">
        <v>1.5217391304347829</v>
      </c>
      <c r="Q4395">
        <v>1.063829787234043</v>
      </c>
      <c r="R4395">
        <v>1.2927844588344131</v>
      </c>
      <c r="S4395">
        <v>0.05</v>
      </c>
      <c r="T4395">
        <v>0.03</v>
      </c>
      <c r="U4395">
        <v>8346400</v>
      </c>
      <c r="V4395" t="s">
        <v>1403</v>
      </c>
      <c r="W4395">
        <v>0.28555426087511071</v>
      </c>
      <c r="X4395">
        <v>1.475358133226087E-2</v>
      </c>
      <c r="Y4395">
        <v>13689</v>
      </c>
      <c r="Z4395">
        <v>1601613</v>
      </c>
      <c r="AA4395">
        <v>187388721</v>
      </c>
      <c r="AB4395" t="s">
        <v>394</v>
      </c>
      <c r="AC4395" t="s">
        <v>1418</v>
      </c>
    </row>
    <row r="4396" spans="1:29" x14ac:dyDescent="0.25">
      <c r="A4396" t="s">
        <v>32</v>
      </c>
      <c r="B4396" t="s">
        <v>415</v>
      </c>
      <c r="C4396" t="s">
        <v>450</v>
      </c>
      <c r="D4396" t="s">
        <v>1172</v>
      </c>
      <c r="E4396">
        <v>129</v>
      </c>
      <c r="F4396">
        <v>1991899138.5999999</v>
      </c>
      <c r="G4396">
        <v>961255631</v>
      </c>
      <c r="H4396">
        <v>440886259</v>
      </c>
      <c r="I4396">
        <v>32</v>
      </c>
      <c r="J4396">
        <v>52</v>
      </c>
      <c r="K4396">
        <v>33</v>
      </c>
      <c r="L4396">
        <v>96461000</v>
      </c>
      <c r="M4396">
        <v>129</v>
      </c>
      <c r="N4396">
        <v>26</v>
      </c>
      <c r="O4396">
        <v>52</v>
      </c>
      <c r="P4396">
        <v>1.2307692307692311</v>
      </c>
      <c r="Q4396">
        <v>1</v>
      </c>
      <c r="R4396">
        <v>1.115384615384615</v>
      </c>
      <c r="S4396">
        <v>3.5000000000000003E-2</v>
      </c>
      <c r="T4396">
        <v>0.03</v>
      </c>
      <c r="U4396">
        <v>6269965</v>
      </c>
      <c r="V4396" t="s">
        <v>1403</v>
      </c>
      <c r="W4396">
        <v>0.2213396504151689</v>
      </c>
      <c r="X4396">
        <v>1.422127560568859E-2</v>
      </c>
      <c r="Y4396">
        <v>16641</v>
      </c>
      <c r="Z4396">
        <v>2146689</v>
      </c>
      <c r="AA4396">
        <v>276922881</v>
      </c>
      <c r="AB4396" t="s">
        <v>391</v>
      </c>
      <c r="AC4396" t="s">
        <v>1418</v>
      </c>
    </row>
    <row r="4397" spans="1:29" x14ac:dyDescent="0.25">
      <c r="A4397" t="s">
        <v>32</v>
      </c>
      <c r="B4397" t="s">
        <v>415</v>
      </c>
      <c r="C4397" t="s">
        <v>450</v>
      </c>
      <c r="D4397" t="s">
        <v>1169</v>
      </c>
      <c r="E4397">
        <v>125</v>
      </c>
      <c r="F4397">
        <v>1741827443</v>
      </c>
      <c r="G4397">
        <v>742610091</v>
      </c>
      <c r="H4397">
        <v>634718731</v>
      </c>
      <c r="I4397">
        <v>42</v>
      </c>
      <c r="J4397">
        <v>51</v>
      </c>
      <c r="K4397">
        <v>42</v>
      </c>
      <c r="L4397">
        <v>78144000</v>
      </c>
      <c r="M4397">
        <v>125</v>
      </c>
      <c r="N4397">
        <v>27</v>
      </c>
      <c r="O4397">
        <v>50</v>
      </c>
      <c r="P4397">
        <v>1.555555555555556</v>
      </c>
      <c r="Q4397">
        <v>1.02</v>
      </c>
      <c r="R4397">
        <v>1.2877777777777779</v>
      </c>
      <c r="S4397">
        <v>0.05</v>
      </c>
      <c r="T4397">
        <v>0.03</v>
      </c>
      <c r="U4397">
        <v>6251520</v>
      </c>
      <c r="V4397" t="s">
        <v>1403</v>
      </c>
      <c r="W4397">
        <v>0.36439816903263711</v>
      </c>
      <c r="X4397">
        <v>9.8492760567357503E-3</v>
      </c>
      <c r="Y4397">
        <v>15625</v>
      </c>
      <c r="Z4397">
        <v>1953125</v>
      </c>
      <c r="AA4397">
        <v>244140625</v>
      </c>
      <c r="AB4397" t="s">
        <v>391</v>
      </c>
      <c r="AC4397" t="s">
        <v>1418</v>
      </c>
    </row>
    <row r="4398" spans="1:29" x14ac:dyDescent="0.25">
      <c r="A4398" t="s">
        <v>32</v>
      </c>
      <c r="B4398" t="s">
        <v>415</v>
      </c>
      <c r="C4398" t="s">
        <v>450</v>
      </c>
      <c r="D4398" t="s">
        <v>1166</v>
      </c>
      <c r="E4398">
        <v>114</v>
      </c>
      <c r="F4398">
        <v>1691428524.26</v>
      </c>
      <c r="G4398">
        <v>927666867</v>
      </c>
      <c r="H4398">
        <v>353338378</v>
      </c>
      <c r="I4398">
        <v>25</v>
      </c>
      <c r="J4398">
        <v>37</v>
      </c>
      <c r="K4398">
        <v>25</v>
      </c>
      <c r="L4398">
        <v>79357000</v>
      </c>
      <c r="M4398">
        <v>114</v>
      </c>
      <c r="N4398">
        <v>21</v>
      </c>
      <c r="O4398">
        <v>46</v>
      </c>
      <c r="P4398">
        <v>1.19047619047619</v>
      </c>
      <c r="Q4398">
        <v>0.80434782608695654</v>
      </c>
      <c r="R4398">
        <v>0.9974120082815735</v>
      </c>
      <c r="S4398">
        <v>2.5000000000000001E-2</v>
      </c>
      <c r="T4398">
        <v>0.01</v>
      </c>
      <c r="U4398">
        <v>2777495</v>
      </c>
      <c r="V4398" t="s">
        <v>1403</v>
      </c>
      <c r="W4398">
        <v>0.2088993847106756</v>
      </c>
      <c r="X4398">
        <v>7.8607226753047467E-3</v>
      </c>
      <c r="Y4398">
        <v>12996</v>
      </c>
      <c r="Z4398">
        <v>1481544</v>
      </c>
      <c r="AA4398">
        <v>168896016</v>
      </c>
      <c r="AB4398" t="s">
        <v>394</v>
      </c>
      <c r="AC4398" t="s">
        <v>1418</v>
      </c>
    </row>
    <row r="4399" spans="1:29" x14ac:dyDescent="0.25">
      <c r="A4399" t="s">
        <v>32</v>
      </c>
      <c r="B4399" t="s">
        <v>415</v>
      </c>
      <c r="C4399" t="s">
        <v>450</v>
      </c>
      <c r="D4399" t="s">
        <v>1178</v>
      </c>
      <c r="E4399">
        <v>111</v>
      </c>
      <c r="F4399">
        <v>1583641990.6700001</v>
      </c>
      <c r="G4399">
        <v>847181882</v>
      </c>
      <c r="H4399">
        <v>341965622</v>
      </c>
      <c r="I4399">
        <v>26</v>
      </c>
      <c r="J4399">
        <v>45</v>
      </c>
      <c r="K4399">
        <v>26</v>
      </c>
      <c r="L4399">
        <v>67627000</v>
      </c>
      <c r="M4399">
        <v>111</v>
      </c>
      <c r="N4399">
        <v>21</v>
      </c>
      <c r="O4399">
        <v>44</v>
      </c>
      <c r="P4399">
        <v>1.2380952380952379</v>
      </c>
      <c r="Q4399">
        <v>1.0227272727272729</v>
      </c>
      <c r="R4399">
        <v>1.1304112554112551</v>
      </c>
      <c r="S4399">
        <v>3.5000000000000003E-2</v>
      </c>
      <c r="T4399">
        <v>0.03</v>
      </c>
      <c r="U4399">
        <v>4395755</v>
      </c>
      <c r="V4399" t="s">
        <v>1403</v>
      </c>
      <c r="W4399">
        <v>0.21593619265887409</v>
      </c>
      <c r="X4399">
        <v>1.285437692330371E-2</v>
      </c>
      <c r="Y4399">
        <v>12321</v>
      </c>
      <c r="Z4399">
        <v>1367631</v>
      </c>
      <c r="AA4399">
        <v>151807041</v>
      </c>
      <c r="AB4399" t="s">
        <v>394</v>
      </c>
      <c r="AC4399" t="s">
        <v>1418</v>
      </c>
    </row>
    <row r="4400" spans="1:29" x14ac:dyDescent="0.25">
      <c r="A4400" t="s">
        <v>32</v>
      </c>
      <c r="B4400" t="s">
        <v>415</v>
      </c>
      <c r="C4400" t="s">
        <v>450</v>
      </c>
      <c r="D4400" t="s">
        <v>1167</v>
      </c>
      <c r="E4400">
        <v>112</v>
      </c>
      <c r="F4400">
        <v>1689529731.1500001</v>
      </c>
      <c r="G4400">
        <v>705879478</v>
      </c>
      <c r="H4400">
        <v>681002059.14999998</v>
      </c>
      <c r="I4400">
        <v>46</v>
      </c>
      <c r="J4400">
        <v>54</v>
      </c>
      <c r="K4400">
        <v>48</v>
      </c>
      <c r="L4400">
        <v>106203000</v>
      </c>
      <c r="M4400">
        <v>112</v>
      </c>
      <c r="N4400">
        <v>25</v>
      </c>
      <c r="O4400">
        <v>45</v>
      </c>
      <c r="P4400">
        <v>1.84</v>
      </c>
      <c r="Q4400">
        <v>1.2</v>
      </c>
      <c r="R4400">
        <v>1.52</v>
      </c>
      <c r="S4400">
        <v>0.05</v>
      </c>
      <c r="T4400">
        <v>5.5E-2</v>
      </c>
      <c r="U4400">
        <v>11151315</v>
      </c>
      <c r="V4400" t="s">
        <v>1403</v>
      </c>
      <c r="W4400">
        <v>0.40307195937088791</v>
      </c>
      <c r="X4400">
        <v>1.6374862381354081E-2</v>
      </c>
      <c r="Y4400">
        <v>12544</v>
      </c>
      <c r="Z4400">
        <v>1404928</v>
      </c>
      <c r="AA4400">
        <v>157351936</v>
      </c>
      <c r="AB4400" t="s">
        <v>394</v>
      </c>
      <c r="AC4400" t="s">
        <v>1418</v>
      </c>
    </row>
    <row r="4401" spans="1:29" x14ac:dyDescent="0.25">
      <c r="A4401" t="s">
        <v>32</v>
      </c>
      <c r="B4401" t="s">
        <v>415</v>
      </c>
      <c r="C4401" t="s">
        <v>450</v>
      </c>
      <c r="D4401" t="s">
        <v>1168</v>
      </c>
      <c r="E4401">
        <v>115</v>
      </c>
      <c r="F4401">
        <v>1843059763</v>
      </c>
      <c r="G4401">
        <v>711975322</v>
      </c>
      <c r="H4401">
        <v>436692188</v>
      </c>
      <c r="I4401">
        <v>29</v>
      </c>
      <c r="J4401">
        <v>50</v>
      </c>
      <c r="K4401">
        <v>29</v>
      </c>
      <c r="L4401">
        <v>81106000</v>
      </c>
      <c r="M4401">
        <v>115</v>
      </c>
      <c r="N4401">
        <v>26</v>
      </c>
      <c r="O4401">
        <v>46</v>
      </c>
      <c r="P4401">
        <v>1.115384615384615</v>
      </c>
      <c r="Q4401">
        <v>1.0869565217391299</v>
      </c>
      <c r="R4401">
        <v>1.1011705685618729</v>
      </c>
      <c r="S4401">
        <v>2.5000000000000001E-2</v>
      </c>
      <c r="T4401">
        <v>0.03</v>
      </c>
      <c r="U4401">
        <v>4460830</v>
      </c>
      <c r="V4401" t="s">
        <v>1403</v>
      </c>
      <c r="W4401">
        <v>0.23693870202514969</v>
      </c>
      <c r="X4401">
        <v>1.0215044194928439E-2</v>
      </c>
      <c r="Y4401">
        <v>13225</v>
      </c>
      <c r="Z4401">
        <v>1520875</v>
      </c>
      <c r="AA4401">
        <v>174900625</v>
      </c>
      <c r="AB4401" t="s">
        <v>394</v>
      </c>
      <c r="AC4401" t="s">
        <v>1418</v>
      </c>
    </row>
    <row r="4402" spans="1:29" x14ac:dyDescent="0.25">
      <c r="A4402" t="s">
        <v>32</v>
      </c>
      <c r="B4402" t="s">
        <v>415</v>
      </c>
      <c r="C4402" t="s">
        <v>450</v>
      </c>
      <c r="D4402" t="s">
        <v>1177</v>
      </c>
      <c r="E4402">
        <v>118</v>
      </c>
      <c r="F4402">
        <v>1893410459.3</v>
      </c>
      <c r="G4402">
        <v>786998174</v>
      </c>
      <c r="H4402">
        <v>579810935</v>
      </c>
      <c r="I4402">
        <v>41</v>
      </c>
      <c r="J4402">
        <v>65</v>
      </c>
      <c r="K4402">
        <v>42</v>
      </c>
      <c r="L4402">
        <v>96903000</v>
      </c>
      <c r="M4402">
        <v>118</v>
      </c>
      <c r="N4402">
        <v>26</v>
      </c>
      <c r="O4402">
        <v>47</v>
      </c>
      <c r="P4402">
        <v>1.5769230769230771</v>
      </c>
      <c r="Q4402">
        <v>1.382978723404255</v>
      </c>
      <c r="R4402">
        <v>1.4799509001636659</v>
      </c>
      <c r="S4402">
        <v>0.05</v>
      </c>
      <c r="T4402">
        <v>5.5E-2</v>
      </c>
      <c r="U4402">
        <v>10174815</v>
      </c>
      <c r="V4402" t="s">
        <v>1403</v>
      </c>
      <c r="W4402">
        <v>0.30622569562352481</v>
      </c>
      <c r="X4402">
        <v>1.754850484149631E-2</v>
      </c>
      <c r="Y4402">
        <v>13924</v>
      </c>
      <c r="Z4402">
        <v>1643032</v>
      </c>
      <c r="AA4402">
        <v>193877776</v>
      </c>
      <c r="AB4402" t="s">
        <v>394</v>
      </c>
      <c r="AC4402" t="s">
        <v>1418</v>
      </c>
    </row>
    <row r="4403" spans="1:29" x14ac:dyDescent="0.25">
      <c r="A4403" t="s">
        <v>33</v>
      </c>
      <c r="B4403" t="s">
        <v>415</v>
      </c>
      <c r="C4403" t="s">
        <v>450</v>
      </c>
      <c r="D4403" t="s">
        <v>1177</v>
      </c>
      <c r="E4403">
        <v>132</v>
      </c>
      <c r="F4403">
        <v>2107720827.04</v>
      </c>
      <c r="G4403">
        <v>909650310</v>
      </c>
      <c r="H4403">
        <v>651748629</v>
      </c>
      <c r="I4403">
        <v>41</v>
      </c>
      <c r="J4403">
        <v>59</v>
      </c>
      <c r="K4403">
        <v>41</v>
      </c>
      <c r="L4403">
        <v>94759000</v>
      </c>
      <c r="M4403">
        <v>132</v>
      </c>
      <c r="N4403">
        <v>33</v>
      </c>
      <c r="O4403">
        <v>53</v>
      </c>
      <c r="P4403">
        <v>1.242424242424242</v>
      </c>
      <c r="Q4403">
        <v>1.1132075471698111</v>
      </c>
      <c r="R4403">
        <v>1.177815894797027</v>
      </c>
      <c r="S4403">
        <v>3.5000000000000003E-2</v>
      </c>
      <c r="T4403">
        <v>4.4999999999999998E-2</v>
      </c>
      <c r="U4403">
        <v>7580720</v>
      </c>
      <c r="V4403" t="s">
        <v>1403</v>
      </c>
      <c r="W4403">
        <v>0.30921961800571568</v>
      </c>
      <c r="X4403">
        <v>1.163135549917666E-2</v>
      </c>
      <c r="Y4403">
        <v>17424</v>
      </c>
      <c r="Z4403">
        <v>2299968</v>
      </c>
      <c r="AA4403">
        <v>303595776</v>
      </c>
      <c r="AB4403" t="s">
        <v>396</v>
      </c>
      <c r="AC4403" t="s">
        <v>1418</v>
      </c>
    </row>
    <row r="4404" spans="1:29" x14ac:dyDescent="0.25">
      <c r="A4404" t="s">
        <v>33</v>
      </c>
      <c r="B4404" t="s">
        <v>415</v>
      </c>
      <c r="C4404" t="s">
        <v>450</v>
      </c>
      <c r="D4404" t="s">
        <v>1168</v>
      </c>
      <c r="E4404">
        <v>121</v>
      </c>
      <c r="F4404">
        <v>1793168390.0999999</v>
      </c>
      <c r="G4404">
        <v>771328829</v>
      </c>
      <c r="H4404">
        <v>385914339.10000002</v>
      </c>
      <c r="I4404">
        <v>32</v>
      </c>
      <c r="J4404">
        <v>50</v>
      </c>
      <c r="K4404">
        <v>32</v>
      </c>
      <c r="L4404">
        <v>74444000</v>
      </c>
      <c r="M4404">
        <v>121</v>
      </c>
      <c r="N4404">
        <v>29</v>
      </c>
      <c r="O4404">
        <v>48</v>
      </c>
      <c r="P4404">
        <v>1.103448275862069</v>
      </c>
      <c r="Q4404">
        <v>1.041666666666667</v>
      </c>
      <c r="R4404">
        <v>1.072557471264368</v>
      </c>
      <c r="S4404">
        <v>2.5000000000000001E-2</v>
      </c>
      <c r="T4404">
        <v>0.03</v>
      </c>
      <c r="U4404">
        <v>4094420</v>
      </c>
      <c r="V4404" t="s">
        <v>1403</v>
      </c>
      <c r="W4404">
        <v>0.2152136638313587</v>
      </c>
      <c r="X4404">
        <v>1.06096601892241E-2</v>
      </c>
      <c r="Y4404">
        <v>14641</v>
      </c>
      <c r="Z4404">
        <v>1771561</v>
      </c>
      <c r="AA4404">
        <v>214358881</v>
      </c>
      <c r="AB4404" t="s">
        <v>391</v>
      </c>
      <c r="AC4404" t="s">
        <v>1418</v>
      </c>
    </row>
    <row r="4405" spans="1:29" x14ac:dyDescent="0.25">
      <c r="A4405" t="s">
        <v>33</v>
      </c>
      <c r="B4405" t="s">
        <v>415</v>
      </c>
      <c r="C4405" t="s">
        <v>450</v>
      </c>
      <c r="D4405" t="s">
        <v>1183</v>
      </c>
      <c r="E4405">
        <v>95</v>
      </c>
      <c r="F4405">
        <v>1354666741</v>
      </c>
      <c r="G4405">
        <v>590275342</v>
      </c>
      <c r="H4405">
        <v>152005102</v>
      </c>
      <c r="I4405">
        <v>15</v>
      </c>
      <c r="J4405">
        <v>24</v>
      </c>
      <c r="K4405">
        <v>15</v>
      </c>
      <c r="L4405">
        <v>17019000</v>
      </c>
      <c r="M4405">
        <v>95</v>
      </c>
      <c r="N4405">
        <v>18</v>
      </c>
      <c r="O4405">
        <v>30</v>
      </c>
      <c r="P4405">
        <v>0.83333333333333337</v>
      </c>
      <c r="Q4405">
        <v>0.8</v>
      </c>
      <c r="R4405">
        <v>0.81666666666666665</v>
      </c>
      <c r="S4405">
        <v>0.01</v>
      </c>
      <c r="T4405">
        <v>0.01</v>
      </c>
      <c r="U4405">
        <v>340380</v>
      </c>
      <c r="V4405" t="s">
        <v>1403</v>
      </c>
      <c r="W4405">
        <v>0.112208484492497</v>
      </c>
      <c r="X4405">
        <v>2.23926694250039E-3</v>
      </c>
      <c r="Y4405">
        <v>9025</v>
      </c>
      <c r="Z4405">
        <v>857375</v>
      </c>
      <c r="AA4405">
        <v>81450625</v>
      </c>
      <c r="AB4405" t="s">
        <v>392</v>
      </c>
      <c r="AC4405" t="s">
        <v>1418</v>
      </c>
    </row>
    <row r="4406" spans="1:29" x14ac:dyDescent="0.25">
      <c r="A4406" t="s">
        <v>33</v>
      </c>
      <c r="B4406" t="s">
        <v>415</v>
      </c>
      <c r="C4406" t="s">
        <v>450</v>
      </c>
      <c r="D4406" t="s">
        <v>1165</v>
      </c>
      <c r="E4406">
        <v>119</v>
      </c>
      <c r="F4406">
        <v>1560428541.5999999</v>
      </c>
      <c r="G4406">
        <v>735790754</v>
      </c>
      <c r="H4406">
        <v>548808176.34000003</v>
      </c>
      <c r="I4406">
        <v>42</v>
      </c>
      <c r="J4406">
        <v>58</v>
      </c>
      <c r="K4406">
        <v>42</v>
      </c>
      <c r="L4406">
        <v>150538000</v>
      </c>
      <c r="M4406">
        <v>119</v>
      </c>
      <c r="N4406">
        <v>31</v>
      </c>
      <c r="O4406">
        <v>48</v>
      </c>
      <c r="P4406">
        <v>1.354838709677419</v>
      </c>
      <c r="Q4406">
        <v>1.208333333333333</v>
      </c>
      <c r="R4406">
        <v>1.281586021505376</v>
      </c>
      <c r="S4406">
        <v>3.5000000000000003E-2</v>
      </c>
      <c r="T4406">
        <v>5.5E-2</v>
      </c>
      <c r="U4406">
        <v>13548420</v>
      </c>
      <c r="V4406" t="s">
        <v>1403</v>
      </c>
      <c r="W4406">
        <v>0.35170349792325278</v>
      </c>
      <c r="X4406">
        <v>2.4686986426394681E-2</v>
      </c>
      <c r="Y4406">
        <v>14161</v>
      </c>
      <c r="Z4406">
        <v>1685159</v>
      </c>
      <c r="AA4406">
        <v>200533921</v>
      </c>
      <c r="AB4406" t="s">
        <v>394</v>
      </c>
      <c r="AC4406" t="s">
        <v>1418</v>
      </c>
    </row>
    <row r="4407" spans="1:29" x14ac:dyDescent="0.25">
      <c r="A4407" t="s">
        <v>33</v>
      </c>
      <c r="B4407" t="s">
        <v>415</v>
      </c>
      <c r="C4407" t="s">
        <v>450</v>
      </c>
      <c r="D4407" t="s">
        <v>1174</v>
      </c>
      <c r="E4407">
        <v>122</v>
      </c>
      <c r="F4407">
        <v>1828662729.3599999</v>
      </c>
      <c r="G4407">
        <v>762590003</v>
      </c>
      <c r="H4407">
        <v>536554437.36000001</v>
      </c>
      <c r="I4407">
        <v>40</v>
      </c>
      <c r="J4407">
        <v>59</v>
      </c>
      <c r="K4407">
        <v>40</v>
      </c>
      <c r="L4407">
        <v>98484000</v>
      </c>
      <c r="M4407">
        <v>122</v>
      </c>
      <c r="N4407">
        <v>32</v>
      </c>
      <c r="O4407">
        <v>49</v>
      </c>
      <c r="P4407">
        <v>1.25</v>
      </c>
      <c r="Q4407">
        <v>1.204081632653061</v>
      </c>
      <c r="R4407">
        <v>1.2270408163265309</v>
      </c>
      <c r="S4407">
        <v>3.5000000000000003E-2</v>
      </c>
      <c r="T4407">
        <v>5.5E-2</v>
      </c>
      <c r="U4407">
        <v>8863560</v>
      </c>
      <c r="V4407" t="s">
        <v>1403</v>
      </c>
      <c r="W4407">
        <v>0.29341355775746841</v>
      </c>
      <c r="X4407">
        <v>1.651940489694061E-2</v>
      </c>
      <c r="Y4407">
        <v>14884</v>
      </c>
      <c r="Z4407">
        <v>1815848</v>
      </c>
      <c r="AA4407">
        <v>221533456</v>
      </c>
      <c r="AB4407" t="s">
        <v>391</v>
      </c>
      <c r="AC4407" t="s">
        <v>1418</v>
      </c>
    </row>
    <row r="4408" spans="1:29" x14ac:dyDescent="0.25">
      <c r="A4408" t="s">
        <v>33</v>
      </c>
      <c r="B4408" t="s">
        <v>415</v>
      </c>
      <c r="C4408" t="s">
        <v>450</v>
      </c>
      <c r="D4408" t="s">
        <v>1166</v>
      </c>
      <c r="E4408">
        <v>90</v>
      </c>
      <c r="F4408">
        <v>1358568205</v>
      </c>
      <c r="G4408">
        <v>617449000</v>
      </c>
      <c r="H4408">
        <v>315016963</v>
      </c>
      <c r="I4408">
        <v>23</v>
      </c>
      <c r="J4408">
        <v>29</v>
      </c>
      <c r="K4408">
        <v>27</v>
      </c>
      <c r="L4408">
        <v>47608000</v>
      </c>
      <c r="M4408">
        <v>90</v>
      </c>
      <c r="N4408">
        <v>23</v>
      </c>
      <c r="O4408">
        <v>36</v>
      </c>
      <c r="P4408">
        <v>1</v>
      </c>
      <c r="Q4408">
        <v>0.80555555555555558</v>
      </c>
      <c r="R4408">
        <v>0.90277777777777779</v>
      </c>
      <c r="S4408">
        <v>0.02</v>
      </c>
      <c r="T4408">
        <v>0.01</v>
      </c>
      <c r="U4408">
        <v>1428240</v>
      </c>
      <c r="V4408" t="s">
        <v>1403</v>
      </c>
      <c r="W4408">
        <v>0.23187423483092631</v>
      </c>
      <c r="X4408">
        <v>4.533851086615929E-3</v>
      </c>
      <c r="Y4408">
        <v>8100</v>
      </c>
      <c r="Z4408">
        <v>729000</v>
      </c>
      <c r="AA4408">
        <v>65610000</v>
      </c>
      <c r="AB4408" t="s">
        <v>392</v>
      </c>
      <c r="AC4408" t="s">
        <v>1418</v>
      </c>
    </row>
    <row r="4409" spans="1:29" x14ac:dyDescent="0.25">
      <c r="A4409" t="s">
        <v>33</v>
      </c>
      <c r="B4409" t="s">
        <v>415</v>
      </c>
      <c r="C4409" t="s">
        <v>450</v>
      </c>
      <c r="D4409" t="s">
        <v>1173</v>
      </c>
      <c r="E4409">
        <v>115</v>
      </c>
      <c r="F4409">
        <v>1724386978.8399999</v>
      </c>
      <c r="G4409">
        <v>731351842</v>
      </c>
      <c r="H4409">
        <v>458508768</v>
      </c>
      <c r="I4409">
        <v>35</v>
      </c>
      <c r="J4409">
        <v>57</v>
      </c>
      <c r="K4409">
        <v>37</v>
      </c>
      <c r="L4409">
        <v>87020000</v>
      </c>
      <c r="M4409">
        <v>115</v>
      </c>
      <c r="N4409">
        <v>31</v>
      </c>
      <c r="O4409">
        <v>46</v>
      </c>
      <c r="P4409">
        <v>1.129032258064516</v>
      </c>
      <c r="Q4409">
        <v>1.2391304347826091</v>
      </c>
      <c r="R4409">
        <v>1.184081346423562</v>
      </c>
      <c r="S4409">
        <v>2.5000000000000001E-2</v>
      </c>
      <c r="T4409">
        <v>5.5E-2</v>
      </c>
      <c r="U4409">
        <v>6961600</v>
      </c>
      <c r="V4409" t="s">
        <v>1403</v>
      </c>
      <c r="W4409">
        <v>0.26589667726929839</v>
      </c>
      <c r="X4409">
        <v>1.518313385884913E-2</v>
      </c>
      <c r="Y4409">
        <v>13225</v>
      </c>
      <c r="Z4409">
        <v>1520875</v>
      </c>
      <c r="AA4409">
        <v>174900625</v>
      </c>
      <c r="AB4409" t="s">
        <v>394</v>
      </c>
      <c r="AC4409" t="s">
        <v>1418</v>
      </c>
    </row>
    <row r="4410" spans="1:29" x14ac:dyDescent="0.25">
      <c r="A4410" t="s">
        <v>33</v>
      </c>
      <c r="B4410" t="s">
        <v>415</v>
      </c>
      <c r="C4410" t="s">
        <v>450</v>
      </c>
      <c r="D4410" t="s">
        <v>1182</v>
      </c>
      <c r="E4410">
        <v>100</v>
      </c>
      <c r="F4410">
        <v>1476554819</v>
      </c>
      <c r="G4410">
        <v>613732976</v>
      </c>
      <c r="H4410">
        <v>278457324</v>
      </c>
      <c r="I4410">
        <v>22</v>
      </c>
      <c r="J4410">
        <v>26</v>
      </c>
      <c r="K4410">
        <v>22</v>
      </c>
      <c r="L4410">
        <v>31977000</v>
      </c>
      <c r="M4410">
        <v>100</v>
      </c>
      <c r="N4410">
        <v>19</v>
      </c>
      <c r="O4410">
        <v>32</v>
      </c>
      <c r="P4410">
        <v>1.1578947368421051</v>
      </c>
      <c r="Q4410">
        <v>0.8125</v>
      </c>
      <c r="R4410">
        <v>0.98519736842105265</v>
      </c>
      <c r="S4410">
        <v>2.5000000000000001E-2</v>
      </c>
      <c r="T4410">
        <v>0.01</v>
      </c>
      <c r="U4410">
        <v>1119195</v>
      </c>
      <c r="V4410" t="s">
        <v>1403</v>
      </c>
      <c r="W4410">
        <v>0.18858583536274379</v>
      </c>
      <c r="X4410">
        <v>4.0192693944009891E-3</v>
      </c>
      <c r="Y4410">
        <v>10000</v>
      </c>
      <c r="Z4410">
        <v>1000000</v>
      </c>
      <c r="AA4410">
        <v>100000000</v>
      </c>
      <c r="AB4410" t="s">
        <v>393</v>
      </c>
      <c r="AC4410" t="s">
        <v>1418</v>
      </c>
    </row>
    <row r="4411" spans="1:29" x14ac:dyDescent="0.25">
      <c r="A4411" t="s">
        <v>33</v>
      </c>
      <c r="B4411" t="s">
        <v>415</v>
      </c>
      <c r="C4411" t="s">
        <v>450</v>
      </c>
      <c r="D4411" t="s">
        <v>1172</v>
      </c>
      <c r="E4411">
        <v>120</v>
      </c>
      <c r="F4411">
        <v>1998415139.8299999</v>
      </c>
      <c r="G4411">
        <v>885543153</v>
      </c>
      <c r="H4411">
        <v>451932265.92000002</v>
      </c>
      <c r="I4411">
        <v>30</v>
      </c>
      <c r="J4411">
        <v>39</v>
      </c>
      <c r="K4411">
        <v>32</v>
      </c>
      <c r="L4411">
        <v>67776000</v>
      </c>
      <c r="M4411">
        <v>120</v>
      </c>
      <c r="N4411">
        <v>30</v>
      </c>
      <c r="O4411">
        <v>48</v>
      </c>
      <c r="P4411">
        <v>1</v>
      </c>
      <c r="Q4411">
        <v>0.8125</v>
      </c>
      <c r="R4411">
        <v>0.90625</v>
      </c>
      <c r="S4411">
        <v>0.02</v>
      </c>
      <c r="T4411">
        <v>0.01</v>
      </c>
      <c r="U4411">
        <v>2033280</v>
      </c>
      <c r="V4411" t="s">
        <v>1403</v>
      </c>
      <c r="W4411">
        <v>0.2261453373288819</v>
      </c>
      <c r="X4411">
        <v>4.499081285689671E-3</v>
      </c>
      <c r="Y4411">
        <v>14400</v>
      </c>
      <c r="Z4411">
        <v>1728000</v>
      </c>
      <c r="AA4411">
        <v>207360000</v>
      </c>
      <c r="AB4411" t="s">
        <v>391</v>
      </c>
      <c r="AC4411" t="s">
        <v>1418</v>
      </c>
    </row>
    <row r="4412" spans="1:29" x14ac:dyDescent="0.25">
      <c r="A4412" t="s">
        <v>33</v>
      </c>
      <c r="B4412" t="s">
        <v>415</v>
      </c>
      <c r="C4412" t="s">
        <v>450</v>
      </c>
      <c r="D4412" t="s">
        <v>1169</v>
      </c>
      <c r="E4412">
        <v>142</v>
      </c>
      <c r="F4412">
        <v>2073195467.54</v>
      </c>
      <c r="G4412">
        <v>924392448</v>
      </c>
      <c r="H4412">
        <v>624808678.53999996</v>
      </c>
      <c r="I4412">
        <v>43</v>
      </c>
      <c r="J4412">
        <v>73</v>
      </c>
      <c r="K4412">
        <v>43</v>
      </c>
      <c r="L4412">
        <v>153350000</v>
      </c>
      <c r="M4412">
        <v>142</v>
      </c>
      <c r="N4412">
        <v>35</v>
      </c>
      <c r="O4412">
        <v>57</v>
      </c>
      <c r="P4412">
        <v>1.2285714285714291</v>
      </c>
      <c r="Q4412">
        <v>1.2807017543859649</v>
      </c>
      <c r="R4412">
        <v>1.254636591478697</v>
      </c>
      <c r="S4412">
        <v>3.5000000000000003E-2</v>
      </c>
      <c r="T4412">
        <v>5.5E-2</v>
      </c>
      <c r="U4412">
        <v>13801500</v>
      </c>
      <c r="V4412" t="s">
        <v>1403</v>
      </c>
      <c r="W4412">
        <v>0.30137470794366622</v>
      </c>
      <c r="X4412">
        <v>2.2089161809099991E-2</v>
      </c>
      <c r="Y4412">
        <v>20164</v>
      </c>
      <c r="Z4412">
        <v>2863288</v>
      </c>
      <c r="AA4412">
        <v>406586896</v>
      </c>
      <c r="AB4412" t="s">
        <v>395</v>
      </c>
      <c r="AC4412" t="s">
        <v>1418</v>
      </c>
    </row>
    <row r="4413" spans="1:29" x14ac:dyDescent="0.25">
      <c r="A4413" t="s">
        <v>33</v>
      </c>
      <c r="B4413" t="s">
        <v>415</v>
      </c>
      <c r="C4413" t="s">
        <v>450</v>
      </c>
      <c r="D4413" t="s">
        <v>1181</v>
      </c>
      <c r="E4413">
        <v>109</v>
      </c>
      <c r="F4413">
        <v>1807427392.3599999</v>
      </c>
      <c r="G4413">
        <v>659668678</v>
      </c>
      <c r="H4413">
        <v>381137400.77999997</v>
      </c>
      <c r="I4413">
        <v>23</v>
      </c>
      <c r="J4413">
        <v>29</v>
      </c>
      <c r="K4413">
        <v>24</v>
      </c>
      <c r="L4413">
        <v>49809131</v>
      </c>
      <c r="M4413">
        <v>109</v>
      </c>
      <c r="N4413">
        <v>22</v>
      </c>
      <c r="O4413">
        <v>35</v>
      </c>
      <c r="P4413">
        <v>1.045454545454545</v>
      </c>
      <c r="Q4413">
        <v>0.82857142857142863</v>
      </c>
      <c r="R4413">
        <v>0.93701298701298696</v>
      </c>
      <c r="S4413">
        <v>0.02</v>
      </c>
      <c r="T4413">
        <v>0.01</v>
      </c>
      <c r="U4413">
        <v>1494273.93</v>
      </c>
      <c r="V4413" t="s">
        <v>1403</v>
      </c>
      <c r="W4413">
        <v>0.21087286957753809</v>
      </c>
      <c r="X4413">
        <v>3.9205649378464547E-3</v>
      </c>
      <c r="Y4413">
        <v>11881</v>
      </c>
      <c r="Z4413">
        <v>1295029</v>
      </c>
      <c r="AA4413">
        <v>141158161</v>
      </c>
      <c r="AB4413" t="s">
        <v>393</v>
      </c>
      <c r="AC4413" t="s">
        <v>1418</v>
      </c>
    </row>
    <row r="4414" spans="1:29" x14ac:dyDescent="0.25">
      <c r="A4414" t="s">
        <v>33</v>
      </c>
      <c r="B4414" t="s">
        <v>415</v>
      </c>
      <c r="C4414" t="s">
        <v>450</v>
      </c>
      <c r="D4414" t="s">
        <v>1184</v>
      </c>
      <c r="E4414">
        <v>90</v>
      </c>
      <c r="F4414">
        <v>1468535857.4300001</v>
      </c>
      <c r="G4414">
        <v>574195227</v>
      </c>
      <c r="H4414">
        <v>228312083</v>
      </c>
      <c r="I4414">
        <v>18</v>
      </c>
      <c r="J4414">
        <v>32</v>
      </c>
      <c r="K4414">
        <v>18</v>
      </c>
      <c r="L4414">
        <v>50116000</v>
      </c>
      <c r="M4414">
        <v>90</v>
      </c>
      <c r="N4414">
        <v>18</v>
      </c>
      <c r="O4414">
        <v>29</v>
      </c>
      <c r="P4414">
        <v>1</v>
      </c>
      <c r="Q4414">
        <v>1.103448275862069</v>
      </c>
      <c r="R4414">
        <v>1.051724137931034</v>
      </c>
      <c r="S4414">
        <v>0.02</v>
      </c>
      <c r="T4414">
        <v>4.4999999999999998E-2</v>
      </c>
      <c r="U4414">
        <v>3257540</v>
      </c>
      <c r="V4414" t="s">
        <v>1403</v>
      </c>
      <c r="W4414">
        <v>0.15546919187901601</v>
      </c>
      <c r="X4414">
        <v>1.426792641544075E-2</v>
      </c>
      <c r="Y4414">
        <v>8100</v>
      </c>
      <c r="Z4414">
        <v>729000</v>
      </c>
      <c r="AA4414">
        <v>65610000</v>
      </c>
      <c r="AB4414" t="s">
        <v>392</v>
      </c>
      <c r="AC4414" t="s">
        <v>1418</v>
      </c>
    </row>
    <row r="4415" spans="1:29" x14ac:dyDescent="0.25">
      <c r="A4415" t="s">
        <v>33</v>
      </c>
      <c r="B4415" t="s">
        <v>415</v>
      </c>
      <c r="C4415" t="s">
        <v>450</v>
      </c>
      <c r="D4415" t="s">
        <v>1167</v>
      </c>
      <c r="E4415">
        <v>128</v>
      </c>
      <c r="F4415">
        <v>1835145206.1500001</v>
      </c>
      <c r="G4415">
        <v>797464400</v>
      </c>
      <c r="H4415">
        <v>479481459.14999998</v>
      </c>
      <c r="I4415">
        <v>38</v>
      </c>
      <c r="J4415">
        <v>45</v>
      </c>
      <c r="K4415">
        <v>41</v>
      </c>
      <c r="L4415">
        <v>75239000</v>
      </c>
      <c r="M4415">
        <v>128</v>
      </c>
      <c r="N4415">
        <v>32</v>
      </c>
      <c r="O4415">
        <v>51</v>
      </c>
      <c r="P4415">
        <v>1.1875</v>
      </c>
      <c r="Q4415">
        <v>0.88235294117647056</v>
      </c>
      <c r="R4415">
        <v>1.0349264705882351</v>
      </c>
      <c r="S4415">
        <v>2.5000000000000001E-2</v>
      </c>
      <c r="T4415">
        <v>0.01</v>
      </c>
      <c r="U4415">
        <v>2633365</v>
      </c>
      <c r="V4415" t="s">
        <v>1403</v>
      </c>
      <c r="W4415">
        <v>0.2612771226729883</v>
      </c>
      <c r="X4415">
        <v>5.4921101739122376E-3</v>
      </c>
      <c r="Y4415">
        <v>16384</v>
      </c>
      <c r="Z4415">
        <v>2097152</v>
      </c>
      <c r="AA4415">
        <v>268435456</v>
      </c>
      <c r="AB4415" t="s">
        <v>391</v>
      </c>
      <c r="AC4415" t="s">
        <v>1418</v>
      </c>
    </row>
    <row r="4416" spans="1:29" x14ac:dyDescent="0.25">
      <c r="A4416" t="s">
        <v>33</v>
      </c>
      <c r="B4416" t="s">
        <v>415</v>
      </c>
      <c r="C4416" t="s">
        <v>450</v>
      </c>
      <c r="D4416" t="s">
        <v>1176</v>
      </c>
      <c r="E4416">
        <v>117</v>
      </c>
      <c r="F4416">
        <v>1928766463</v>
      </c>
      <c r="G4416">
        <v>754345190</v>
      </c>
      <c r="H4416">
        <v>535798741</v>
      </c>
      <c r="I4416">
        <v>34</v>
      </c>
      <c r="J4416">
        <v>43</v>
      </c>
      <c r="K4416">
        <v>35</v>
      </c>
      <c r="L4416">
        <v>72500000</v>
      </c>
      <c r="M4416">
        <v>117</v>
      </c>
      <c r="N4416">
        <v>30</v>
      </c>
      <c r="O4416">
        <v>47</v>
      </c>
      <c r="P4416">
        <v>1.1333333333333331</v>
      </c>
      <c r="Q4416">
        <v>0.91489361702127658</v>
      </c>
      <c r="R4416">
        <v>1.0241134751773051</v>
      </c>
      <c r="S4416">
        <v>2.5000000000000001E-2</v>
      </c>
      <c r="T4416">
        <v>1.4999999999999999E-2</v>
      </c>
      <c r="U4416">
        <v>2900000</v>
      </c>
      <c r="V4416" t="s">
        <v>1403</v>
      </c>
      <c r="W4416">
        <v>0.27779347644121699</v>
      </c>
      <c r="X4416">
        <v>5.4124800565740787E-3</v>
      </c>
      <c r="Y4416">
        <v>13689</v>
      </c>
      <c r="Z4416">
        <v>1601613</v>
      </c>
      <c r="AA4416">
        <v>187388721</v>
      </c>
      <c r="AB4416" t="s">
        <v>394</v>
      </c>
      <c r="AC4416" t="s">
        <v>1418</v>
      </c>
    </row>
    <row r="4417" spans="1:29" x14ac:dyDescent="0.25">
      <c r="A4417" t="s">
        <v>33</v>
      </c>
      <c r="B4417" t="s">
        <v>415</v>
      </c>
      <c r="C4417" t="s">
        <v>450</v>
      </c>
      <c r="D4417" t="s">
        <v>1178</v>
      </c>
      <c r="E4417">
        <v>92</v>
      </c>
      <c r="F4417">
        <v>1391552097.6700001</v>
      </c>
      <c r="G4417">
        <v>582354045</v>
      </c>
      <c r="H4417">
        <v>392807344.17000002</v>
      </c>
      <c r="I4417">
        <v>25</v>
      </c>
      <c r="J4417">
        <v>33</v>
      </c>
      <c r="K4417">
        <v>25</v>
      </c>
      <c r="L4417">
        <v>72933000</v>
      </c>
      <c r="M4417">
        <v>92</v>
      </c>
      <c r="N4417">
        <v>25</v>
      </c>
      <c r="O4417">
        <v>37</v>
      </c>
      <c r="P4417">
        <v>1</v>
      </c>
      <c r="Q4417">
        <v>0.89189189189189189</v>
      </c>
      <c r="R4417">
        <v>0.94594594594594594</v>
      </c>
      <c r="S4417">
        <v>0.02</v>
      </c>
      <c r="T4417">
        <v>0.01</v>
      </c>
      <c r="U4417">
        <v>2187990</v>
      </c>
      <c r="V4417" t="s">
        <v>1403</v>
      </c>
      <c r="W4417">
        <v>0.28228001296373478</v>
      </c>
      <c r="X4417">
        <v>5.5701351628829956E-3</v>
      </c>
      <c r="Y4417">
        <v>8464</v>
      </c>
      <c r="Z4417">
        <v>778688</v>
      </c>
      <c r="AA4417">
        <v>71639296</v>
      </c>
      <c r="AB4417" t="s">
        <v>392</v>
      </c>
      <c r="AC4417" t="s">
        <v>1418</v>
      </c>
    </row>
    <row r="4418" spans="1:29" x14ac:dyDescent="0.25">
      <c r="A4418" t="s">
        <v>33</v>
      </c>
      <c r="B4418" t="s">
        <v>415</v>
      </c>
      <c r="C4418" t="s">
        <v>450</v>
      </c>
      <c r="D4418" t="s">
        <v>1180</v>
      </c>
      <c r="E4418">
        <v>99</v>
      </c>
      <c r="F4418">
        <v>1495564435</v>
      </c>
      <c r="G4418">
        <v>523032669</v>
      </c>
      <c r="H4418">
        <v>185522489</v>
      </c>
      <c r="I4418">
        <v>17</v>
      </c>
      <c r="J4418">
        <v>32</v>
      </c>
      <c r="K4418">
        <v>18</v>
      </c>
      <c r="L4418">
        <v>64904000</v>
      </c>
      <c r="M4418">
        <v>99</v>
      </c>
      <c r="N4418">
        <v>21</v>
      </c>
      <c r="O4418">
        <v>32</v>
      </c>
      <c r="P4418">
        <v>0.80952380952380953</v>
      </c>
      <c r="Q4418">
        <v>1</v>
      </c>
      <c r="R4418">
        <v>0.90476190476190477</v>
      </c>
      <c r="S4418">
        <v>0.01</v>
      </c>
      <c r="T4418">
        <v>0.03</v>
      </c>
      <c r="U4418">
        <v>2596160</v>
      </c>
      <c r="V4418" t="s">
        <v>1403</v>
      </c>
      <c r="W4418">
        <v>0.12404847605245441</v>
      </c>
      <c r="X4418">
        <v>1.399377516975853E-2</v>
      </c>
      <c r="Y4418">
        <v>9801</v>
      </c>
      <c r="Z4418">
        <v>970299</v>
      </c>
      <c r="AA4418">
        <v>96059601</v>
      </c>
      <c r="AB4418" t="s">
        <v>392</v>
      </c>
      <c r="AC4418" t="s">
        <v>1418</v>
      </c>
    </row>
    <row r="4419" spans="1:29" x14ac:dyDescent="0.25">
      <c r="A4419" t="s">
        <v>34</v>
      </c>
      <c r="B4419" t="s">
        <v>415</v>
      </c>
      <c r="C4419" t="s">
        <v>450</v>
      </c>
      <c r="D4419" t="s">
        <v>1171</v>
      </c>
      <c r="E4419">
        <v>118</v>
      </c>
      <c r="F4419">
        <v>1664981181.98</v>
      </c>
      <c r="G4419">
        <v>808297420</v>
      </c>
      <c r="H4419">
        <v>279817699.92000002</v>
      </c>
      <c r="I4419">
        <v>22</v>
      </c>
      <c r="J4419">
        <v>41</v>
      </c>
      <c r="K4419">
        <v>22</v>
      </c>
      <c r="L4419">
        <v>62417000</v>
      </c>
      <c r="M4419">
        <v>118</v>
      </c>
      <c r="N4419">
        <v>26</v>
      </c>
      <c r="O4419">
        <v>47</v>
      </c>
      <c r="P4419">
        <v>0.84615384615384615</v>
      </c>
      <c r="Q4419">
        <v>0.87234042553191493</v>
      </c>
      <c r="R4419">
        <v>0.85924713584288048</v>
      </c>
      <c r="S4419">
        <v>0.01</v>
      </c>
      <c r="T4419">
        <v>0.01</v>
      </c>
      <c r="U4419">
        <v>1248340</v>
      </c>
      <c r="V4419" t="s">
        <v>1403</v>
      </c>
      <c r="W4419">
        <v>0.1680605780704621</v>
      </c>
      <c r="X4419">
        <v>4.4612617441888089E-3</v>
      </c>
      <c r="Y4419">
        <v>13924</v>
      </c>
      <c r="Z4419">
        <v>1643032</v>
      </c>
      <c r="AA4419">
        <v>193877776</v>
      </c>
      <c r="AB4419" t="s">
        <v>394</v>
      </c>
      <c r="AC4419" t="s">
        <v>1418</v>
      </c>
    </row>
    <row r="4420" spans="1:29" x14ac:dyDescent="0.25">
      <c r="A4420" t="s">
        <v>34</v>
      </c>
      <c r="B4420" t="s">
        <v>415</v>
      </c>
      <c r="C4420" t="s">
        <v>450</v>
      </c>
      <c r="D4420" t="s">
        <v>1181</v>
      </c>
      <c r="E4420">
        <v>115</v>
      </c>
      <c r="F4420">
        <v>1886508681.48</v>
      </c>
      <c r="G4420">
        <v>774180487</v>
      </c>
      <c r="H4420">
        <v>379282056.89999998</v>
      </c>
      <c r="I4420">
        <v>28</v>
      </c>
      <c r="J4420">
        <v>43</v>
      </c>
      <c r="K4420">
        <v>29</v>
      </c>
      <c r="L4420">
        <v>62504000</v>
      </c>
      <c r="M4420">
        <v>115</v>
      </c>
      <c r="N4420">
        <v>27</v>
      </c>
      <c r="O4420">
        <v>46</v>
      </c>
      <c r="P4420">
        <v>1.037037037037037</v>
      </c>
      <c r="Q4420">
        <v>0.93478260869565222</v>
      </c>
      <c r="R4420">
        <v>0.98590982286634465</v>
      </c>
      <c r="S4420">
        <v>0.02</v>
      </c>
      <c r="T4420">
        <v>1.4999999999999999E-2</v>
      </c>
      <c r="U4420">
        <v>2187640</v>
      </c>
      <c r="V4420" t="s">
        <v>1403</v>
      </c>
      <c r="W4420">
        <v>0.20104972779793751</v>
      </c>
      <c r="X4420">
        <v>5.7678446955290166E-3</v>
      </c>
      <c r="Y4420">
        <v>13225</v>
      </c>
      <c r="Z4420">
        <v>1520875</v>
      </c>
      <c r="AA4420">
        <v>174900625</v>
      </c>
      <c r="AB4420" t="s">
        <v>394</v>
      </c>
      <c r="AC4420" t="s">
        <v>1418</v>
      </c>
    </row>
    <row r="4421" spans="1:29" x14ac:dyDescent="0.25">
      <c r="A4421" t="s">
        <v>34</v>
      </c>
      <c r="B4421" t="s">
        <v>415</v>
      </c>
      <c r="C4421" t="s">
        <v>450</v>
      </c>
      <c r="D4421" t="s">
        <v>1180</v>
      </c>
      <c r="E4421">
        <v>122</v>
      </c>
      <c r="F4421">
        <v>1831218369.9100001</v>
      </c>
      <c r="G4421">
        <v>694150079</v>
      </c>
      <c r="H4421">
        <v>283162302</v>
      </c>
      <c r="I4421">
        <v>26</v>
      </c>
      <c r="J4421">
        <v>40</v>
      </c>
      <c r="K4421">
        <v>26</v>
      </c>
      <c r="L4421">
        <v>35413000</v>
      </c>
      <c r="M4421">
        <v>122</v>
      </c>
      <c r="N4421">
        <v>31</v>
      </c>
      <c r="O4421">
        <v>49</v>
      </c>
      <c r="P4421">
        <v>0.83870967741935487</v>
      </c>
      <c r="Q4421">
        <v>0.81632653061224492</v>
      </c>
      <c r="R4421">
        <v>0.82751810401579984</v>
      </c>
      <c r="S4421">
        <v>0.01</v>
      </c>
      <c r="T4421">
        <v>0.01</v>
      </c>
      <c r="U4421">
        <v>708260</v>
      </c>
      <c r="V4421" t="s">
        <v>1403</v>
      </c>
      <c r="W4421">
        <v>0.15463054906658499</v>
      </c>
      <c r="X4421">
        <v>2.5012510316433289E-3</v>
      </c>
      <c r="Y4421">
        <v>14884</v>
      </c>
      <c r="Z4421">
        <v>1815848</v>
      </c>
      <c r="AA4421">
        <v>221533456</v>
      </c>
      <c r="AB4421" t="s">
        <v>391</v>
      </c>
      <c r="AC4421" t="s">
        <v>1418</v>
      </c>
    </row>
    <row r="4422" spans="1:29" x14ac:dyDescent="0.25">
      <c r="A4422" t="s">
        <v>34</v>
      </c>
      <c r="B4422" t="s">
        <v>415</v>
      </c>
      <c r="C4422" t="s">
        <v>450</v>
      </c>
      <c r="D4422" t="s">
        <v>1179</v>
      </c>
      <c r="E4422">
        <v>120</v>
      </c>
      <c r="F4422">
        <v>1721785198.8499999</v>
      </c>
      <c r="G4422">
        <v>777956811</v>
      </c>
      <c r="H4422">
        <v>366702864.42000002</v>
      </c>
      <c r="I4422">
        <v>29</v>
      </c>
      <c r="J4422">
        <v>39</v>
      </c>
      <c r="K4422">
        <v>29</v>
      </c>
      <c r="L4422">
        <v>53232000</v>
      </c>
      <c r="M4422">
        <v>120</v>
      </c>
      <c r="N4422">
        <v>28</v>
      </c>
      <c r="O4422">
        <v>48</v>
      </c>
      <c r="P4422">
        <v>1.035714285714286</v>
      </c>
      <c r="Q4422">
        <v>0.8125</v>
      </c>
      <c r="R4422">
        <v>0.9241071428571429</v>
      </c>
      <c r="S4422">
        <v>0.02</v>
      </c>
      <c r="T4422">
        <v>0.01</v>
      </c>
      <c r="U4422">
        <v>1596960</v>
      </c>
      <c r="V4422" t="s">
        <v>1403</v>
      </c>
      <c r="W4422">
        <v>0.2129782882701774</v>
      </c>
      <c r="X4422">
        <v>4.3549155322957483E-3</v>
      </c>
      <c r="Y4422">
        <v>14400</v>
      </c>
      <c r="Z4422">
        <v>1728000</v>
      </c>
      <c r="AA4422">
        <v>207360000</v>
      </c>
      <c r="AB4422" t="s">
        <v>391</v>
      </c>
      <c r="AC4422" t="s">
        <v>1418</v>
      </c>
    </row>
    <row r="4423" spans="1:29" x14ac:dyDescent="0.25">
      <c r="A4423" t="s">
        <v>34</v>
      </c>
      <c r="B4423" t="s">
        <v>415</v>
      </c>
      <c r="C4423" t="s">
        <v>450</v>
      </c>
      <c r="D4423" t="s">
        <v>1177</v>
      </c>
      <c r="E4423">
        <v>131</v>
      </c>
      <c r="F4423">
        <v>2086233784.98</v>
      </c>
      <c r="G4423">
        <v>893132185</v>
      </c>
      <c r="H4423">
        <v>478248115.48000002</v>
      </c>
      <c r="I4423">
        <v>39</v>
      </c>
      <c r="J4423">
        <v>70</v>
      </c>
      <c r="K4423">
        <v>39</v>
      </c>
      <c r="L4423">
        <v>124441832</v>
      </c>
      <c r="M4423">
        <v>131</v>
      </c>
      <c r="N4423">
        <v>32</v>
      </c>
      <c r="O4423">
        <v>53</v>
      </c>
      <c r="P4423">
        <v>1.21875</v>
      </c>
      <c r="Q4423">
        <v>1.320754716981132</v>
      </c>
      <c r="R4423">
        <v>1.2697523584905659</v>
      </c>
      <c r="S4423">
        <v>3.5000000000000003E-2</v>
      </c>
      <c r="T4423">
        <v>5.5E-2</v>
      </c>
      <c r="U4423">
        <v>11199764.880000001</v>
      </c>
      <c r="V4423" t="s">
        <v>1403</v>
      </c>
      <c r="W4423">
        <v>0.22923994373170639</v>
      </c>
      <c r="X4423">
        <v>2.341831471465227E-2</v>
      </c>
      <c r="Y4423">
        <v>17161</v>
      </c>
      <c r="Z4423">
        <v>2248091</v>
      </c>
      <c r="AA4423">
        <v>294499921</v>
      </c>
      <c r="AB4423" t="s">
        <v>396</v>
      </c>
      <c r="AC4423" t="s">
        <v>1418</v>
      </c>
    </row>
    <row r="4424" spans="1:29" x14ac:dyDescent="0.25">
      <c r="A4424" t="s">
        <v>34</v>
      </c>
      <c r="B4424" t="s">
        <v>415</v>
      </c>
      <c r="C4424" t="s">
        <v>450</v>
      </c>
      <c r="D4424" t="s">
        <v>1166</v>
      </c>
      <c r="E4424">
        <v>103</v>
      </c>
      <c r="F4424">
        <v>1511577625</v>
      </c>
      <c r="G4424">
        <v>729337882</v>
      </c>
      <c r="H4424">
        <v>287869378</v>
      </c>
      <c r="I4424">
        <v>20</v>
      </c>
      <c r="J4424">
        <v>32</v>
      </c>
      <c r="K4424">
        <v>20</v>
      </c>
      <c r="L4424">
        <v>39671000</v>
      </c>
      <c r="M4424">
        <v>103</v>
      </c>
      <c r="N4424">
        <v>24</v>
      </c>
      <c r="O4424">
        <v>42</v>
      </c>
      <c r="P4424">
        <v>0.83333333333333337</v>
      </c>
      <c r="Q4424">
        <v>0.76190476190476186</v>
      </c>
      <c r="R4424">
        <v>0.79761904761904767</v>
      </c>
      <c r="S4424">
        <v>0.01</v>
      </c>
      <c r="T4424">
        <v>0</v>
      </c>
      <c r="U4424">
        <v>396710</v>
      </c>
      <c r="V4424" t="s">
        <v>1403</v>
      </c>
      <c r="W4424">
        <v>0.19044300023956759</v>
      </c>
      <c r="X4424">
        <v>1.378090308723285E-3</v>
      </c>
      <c r="Y4424">
        <v>10609</v>
      </c>
      <c r="Z4424">
        <v>1092727</v>
      </c>
      <c r="AA4424">
        <v>112550881</v>
      </c>
      <c r="AB4424" t="s">
        <v>393</v>
      </c>
      <c r="AC4424" t="s">
        <v>1418</v>
      </c>
    </row>
    <row r="4425" spans="1:29" x14ac:dyDescent="0.25">
      <c r="A4425" t="s">
        <v>34</v>
      </c>
      <c r="B4425" t="s">
        <v>415</v>
      </c>
      <c r="C4425" t="s">
        <v>450</v>
      </c>
      <c r="D4425" t="s">
        <v>1168</v>
      </c>
      <c r="E4425">
        <v>122</v>
      </c>
      <c r="F4425">
        <v>1831321587</v>
      </c>
      <c r="G4425">
        <v>713223408</v>
      </c>
      <c r="H4425">
        <v>368784222</v>
      </c>
      <c r="I4425">
        <v>26</v>
      </c>
      <c r="J4425">
        <v>41</v>
      </c>
      <c r="K4425">
        <v>26</v>
      </c>
      <c r="L4425">
        <v>72822000</v>
      </c>
      <c r="M4425">
        <v>122</v>
      </c>
      <c r="N4425">
        <v>30</v>
      </c>
      <c r="O4425">
        <v>49</v>
      </c>
      <c r="P4425">
        <v>0.8666666666666667</v>
      </c>
      <c r="Q4425">
        <v>0.83673469387755106</v>
      </c>
      <c r="R4425">
        <v>0.85170068027210888</v>
      </c>
      <c r="S4425">
        <v>0.01</v>
      </c>
      <c r="T4425">
        <v>0.01</v>
      </c>
      <c r="U4425">
        <v>1456440</v>
      </c>
      <c r="V4425" t="s">
        <v>1403</v>
      </c>
      <c r="W4425">
        <v>0.20137600332890079</v>
      </c>
      <c r="X4425">
        <v>3.949301280031443E-3</v>
      </c>
      <c r="Y4425">
        <v>14884</v>
      </c>
      <c r="Z4425">
        <v>1815848</v>
      </c>
      <c r="AA4425">
        <v>221533456</v>
      </c>
      <c r="AB4425" t="s">
        <v>391</v>
      </c>
      <c r="AC4425" t="s">
        <v>1418</v>
      </c>
    </row>
    <row r="4426" spans="1:29" x14ac:dyDescent="0.25">
      <c r="A4426" t="s">
        <v>34</v>
      </c>
      <c r="B4426" t="s">
        <v>415</v>
      </c>
      <c r="C4426" t="s">
        <v>450</v>
      </c>
      <c r="D4426" t="s">
        <v>1165</v>
      </c>
      <c r="E4426">
        <v>124</v>
      </c>
      <c r="F4426">
        <v>1758033469.8</v>
      </c>
      <c r="G4426">
        <v>759674806</v>
      </c>
      <c r="H4426">
        <v>520772860.33999997</v>
      </c>
      <c r="I4426">
        <v>43</v>
      </c>
      <c r="J4426">
        <v>60</v>
      </c>
      <c r="K4426">
        <v>43</v>
      </c>
      <c r="L4426">
        <v>100876000</v>
      </c>
      <c r="M4426">
        <v>124</v>
      </c>
      <c r="N4426">
        <v>33</v>
      </c>
      <c r="O4426">
        <v>50</v>
      </c>
      <c r="P4426">
        <v>1.303030303030303</v>
      </c>
      <c r="Q4426">
        <v>1.2</v>
      </c>
      <c r="R4426">
        <v>1.251515151515151</v>
      </c>
      <c r="S4426">
        <v>3.5000000000000003E-2</v>
      </c>
      <c r="T4426">
        <v>5.5E-2</v>
      </c>
      <c r="U4426">
        <v>9078840</v>
      </c>
      <c r="V4426" t="s">
        <v>1403</v>
      </c>
      <c r="W4426">
        <v>0.2962246562912394</v>
      </c>
      <c r="X4426">
        <v>1.7433396959420359E-2</v>
      </c>
      <c r="Y4426">
        <v>15376</v>
      </c>
      <c r="Z4426">
        <v>1906624</v>
      </c>
      <c r="AA4426">
        <v>236421376</v>
      </c>
      <c r="AB4426" t="s">
        <v>391</v>
      </c>
      <c r="AC4426" t="s">
        <v>1418</v>
      </c>
    </row>
    <row r="4427" spans="1:29" x14ac:dyDescent="0.25">
      <c r="A4427" t="s">
        <v>34</v>
      </c>
      <c r="B4427" t="s">
        <v>415</v>
      </c>
      <c r="C4427" t="s">
        <v>450</v>
      </c>
      <c r="D4427" t="s">
        <v>1184</v>
      </c>
      <c r="E4427">
        <v>103</v>
      </c>
      <c r="F4427">
        <v>1662086776.0999999</v>
      </c>
      <c r="G4427">
        <v>744197027</v>
      </c>
      <c r="H4427">
        <v>280597527</v>
      </c>
      <c r="I4427">
        <v>18</v>
      </c>
      <c r="J4427">
        <v>22</v>
      </c>
      <c r="K4427">
        <v>18</v>
      </c>
      <c r="L4427">
        <v>35466000</v>
      </c>
      <c r="M4427">
        <v>103</v>
      </c>
      <c r="N4427">
        <v>19</v>
      </c>
      <c r="O4427">
        <v>33</v>
      </c>
      <c r="P4427">
        <v>0.94736842105263153</v>
      </c>
      <c r="Q4427">
        <v>0.66666666666666663</v>
      </c>
      <c r="R4427">
        <v>0.80701754385964908</v>
      </c>
      <c r="S4427">
        <v>1.4999999999999999E-2</v>
      </c>
      <c r="T4427">
        <v>0</v>
      </c>
      <c r="U4427">
        <v>531990</v>
      </c>
      <c r="V4427" t="s">
        <v>1403</v>
      </c>
      <c r="W4427">
        <v>0.1688224291504247</v>
      </c>
      <c r="X4427">
        <v>1.8959183485604989E-3</v>
      </c>
      <c r="Y4427">
        <v>10609</v>
      </c>
      <c r="Z4427">
        <v>1092727</v>
      </c>
      <c r="AA4427">
        <v>112550881</v>
      </c>
      <c r="AB4427" t="s">
        <v>393</v>
      </c>
      <c r="AC4427" t="s">
        <v>1418</v>
      </c>
    </row>
    <row r="4428" spans="1:29" x14ac:dyDescent="0.25">
      <c r="A4428" t="s">
        <v>34</v>
      </c>
      <c r="B4428" t="s">
        <v>415</v>
      </c>
      <c r="C4428" t="s">
        <v>450</v>
      </c>
      <c r="D4428" t="s">
        <v>1173</v>
      </c>
      <c r="E4428">
        <v>130</v>
      </c>
      <c r="F4428">
        <v>1968555207.8399999</v>
      </c>
      <c r="G4428">
        <v>803455184</v>
      </c>
      <c r="H4428">
        <v>381521116</v>
      </c>
      <c r="I4428">
        <v>33</v>
      </c>
      <c r="J4428">
        <v>56</v>
      </c>
      <c r="K4428">
        <v>35</v>
      </c>
      <c r="L4428">
        <v>65526000</v>
      </c>
      <c r="M4428">
        <v>130</v>
      </c>
      <c r="N4428">
        <v>33</v>
      </c>
      <c r="O4428">
        <v>52</v>
      </c>
      <c r="P4428">
        <v>1</v>
      </c>
      <c r="Q4428">
        <v>1.0769230769230771</v>
      </c>
      <c r="R4428">
        <v>1.038461538461539</v>
      </c>
      <c r="S4428">
        <v>0.02</v>
      </c>
      <c r="T4428">
        <v>0.03</v>
      </c>
      <c r="U4428">
        <v>3276300</v>
      </c>
      <c r="V4428" t="s">
        <v>1403</v>
      </c>
      <c r="W4428">
        <v>0.19380767909406241</v>
      </c>
      <c r="X4428">
        <v>8.5874670171598045E-3</v>
      </c>
      <c r="Y4428">
        <v>16900</v>
      </c>
      <c r="Z4428">
        <v>2197000</v>
      </c>
      <c r="AA4428">
        <v>285610000</v>
      </c>
      <c r="AB4428" t="s">
        <v>396</v>
      </c>
      <c r="AC4428" t="s">
        <v>1418</v>
      </c>
    </row>
    <row r="4429" spans="1:29" x14ac:dyDescent="0.25">
      <c r="A4429" t="s">
        <v>34</v>
      </c>
      <c r="B4429" t="s">
        <v>415</v>
      </c>
      <c r="C4429" t="s">
        <v>450</v>
      </c>
      <c r="D4429" t="s">
        <v>1172</v>
      </c>
      <c r="E4429">
        <v>122</v>
      </c>
      <c r="F4429">
        <v>2161684624</v>
      </c>
      <c r="G4429">
        <v>955809769</v>
      </c>
      <c r="H4429">
        <v>392267995</v>
      </c>
      <c r="I4429">
        <v>30</v>
      </c>
      <c r="J4429">
        <v>49</v>
      </c>
      <c r="K4429">
        <v>31</v>
      </c>
      <c r="L4429">
        <v>85181000</v>
      </c>
      <c r="M4429">
        <v>122</v>
      </c>
      <c r="N4429">
        <v>29</v>
      </c>
      <c r="O4429">
        <v>49</v>
      </c>
      <c r="P4429">
        <v>1.0344827586206899</v>
      </c>
      <c r="Q4429">
        <v>1</v>
      </c>
      <c r="R4429">
        <v>1.017241379310345</v>
      </c>
      <c r="S4429">
        <v>0.02</v>
      </c>
      <c r="T4429">
        <v>0.03</v>
      </c>
      <c r="U4429">
        <v>4259050</v>
      </c>
      <c r="V4429" t="s">
        <v>1403</v>
      </c>
      <c r="W4429">
        <v>0.18146402608635109</v>
      </c>
      <c r="X4429">
        <v>1.085750062275664E-2</v>
      </c>
      <c r="Y4429">
        <v>14884</v>
      </c>
      <c r="Z4429">
        <v>1815848</v>
      </c>
      <c r="AA4429">
        <v>221533456</v>
      </c>
      <c r="AB4429" t="s">
        <v>391</v>
      </c>
      <c r="AC4429" t="s">
        <v>1418</v>
      </c>
    </row>
    <row r="4430" spans="1:29" x14ac:dyDescent="0.25">
      <c r="A4430" t="s">
        <v>34</v>
      </c>
      <c r="B4430" t="s">
        <v>415</v>
      </c>
      <c r="C4430" t="s">
        <v>450</v>
      </c>
      <c r="D4430" t="s">
        <v>1176</v>
      </c>
      <c r="E4430">
        <v>117</v>
      </c>
      <c r="F4430">
        <v>1991044262</v>
      </c>
      <c r="G4430">
        <v>744686385</v>
      </c>
      <c r="H4430">
        <v>448526450</v>
      </c>
      <c r="I4430">
        <v>26</v>
      </c>
      <c r="J4430">
        <v>39</v>
      </c>
      <c r="K4430">
        <v>26</v>
      </c>
      <c r="L4430">
        <v>44365000</v>
      </c>
      <c r="M4430">
        <v>117</v>
      </c>
      <c r="N4430">
        <v>29</v>
      </c>
      <c r="O4430">
        <v>47</v>
      </c>
      <c r="P4430">
        <v>0.89655172413793105</v>
      </c>
      <c r="Q4430">
        <v>0.82978723404255317</v>
      </c>
      <c r="R4430">
        <v>0.86316947909024211</v>
      </c>
      <c r="S4430">
        <v>0.01</v>
      </c>
      <c r="T4430">
        <v>0.01</v>
      </c>
      <c r="U4430">
        <v>887300</v>
      </c>
      <c r="V4430" t="s">
        <v>1403</v>
      </c>
      <c r="W4430">
        <v>0.2252719633412148</v>
      </c>
      <c r="X4430">
        <v>1.9782556859244309E-3</v>
      </c>
      <c r="Y4430">
        <v>13689</v>
      </c>
      <c r="Z4430">
        <v>1601613</v>
      </c>
      <c r="AA4430">
        <v>187388721</v>
      </c>
      <c r="AB4430" t="s">
        <v>394</v>
      </c>
      <c r="AC4430" t="s">
        <v>1418</v>
      </c>
    </row>
    <row r="4431" spans="1:29" x14ac:dyDescent="0.25">
      <c r="A4431" t="s">
        <v>34</v>
      </c>
      <c r="B4431" t="s">
        <v>415</v>
      </c>
      <c r="C4431" t="s">
        <v>450</v>
      </c>
      <c r="D4431" t="s">
        <v>1169</v>
      </c>
      <c r="E4431">
        <v>130</v>
      </c>
      <c r="F4431">
        <v>1915542809</v>
      </c>
      <c r="G4431">
        <v>843671026</v>
      </c>
      <c r="H4431">
        <v>438594656</v>
      </c>
      <c r="I4431">
        <v>35</v>
      </c>
      <c r="J4431">
        <v>53</v>
      </c>
      <c r="K4431">
        <v>35</v>
      </c>
      <c r="L4431">
        <v>97580000</v>
      </c>
      <c r="M4431">
        <v>130</v>
      </c>
      <c r="N4431">
        <v>33</v>
      </c>
      <c r="O4431">
        <v>52</v>
      </c>
      <c r="P4431">
        <v>1.060606060606061</v>
      </c>
      <c r="Q4431">
        <v>1.0192307692307689</v>
      </c>
      <c r="R4431">
        <v>1.0399184149184151</v>
      </c>
      <c r="S4431">
        <v>0.02</v>
      </c>
      <c r="T4431">
        <v>0.03</v>
      </c>
      <c r="U4431">
        <v>4879000</v>
      </c>
      <c r="V4431" t="s">
        <v>1403</v>
      </c>
      <c r="W4431">
        <v>0.22896625120530001</v>
      </c>
      <c r="X4431">
        <v>1.1124166547072571E-2</v>
      </c>
      <c r="Y4431">
        <v>16900</v>
      </c>
      <c r="Z4431">
        <v>2197000</v>
      </c>
      <c r="AA4431">
        <v>285610000</v>
      </c>
      <c r="AB4431" t="s">
        <v>396</v>
      </c>
      <c r="AC4431" t="s">
        <v>1418</v>
      </c>
    </row>
    <row r="4432" spans="1:29" x14ac:dyDescent="0.25">
      <c r="A4432" t="s">
        <v>34</v>
      </c>
      <c r="B4432" t="s">
        <v>415</v>
      </c>
      <c r="C4432" t="s">
        <v>450</v>
      </c>
      <c r="D4432" t="s">
        <v>1185</v>
      </c>
      <c r="E4432">
        <v>79</v>
      </c>
      <c r="F4432">
        <v>1091552675</v>
      </c>
      <c r="G4432">
        <v>484584994</v>
      </c>
      <c r="H4432">
        <v>181058314</v>
      </c>
      <c r="I4432">
        <v>17</v>
      </c>
      <c r="J4432">
        <v>20</v>
      </c>
      <c r="K4432">
        <v>17</v>
      </c>
      <c r="L4432">
        <v>22809000</v>
      </c>
      <c r="M4432">
        <v>79</v>
      </c>
      <c r="N4432">
        <v>16</v>
      </c>
      <c r="O4432">
        <v>25</v>
      </c>
      <c r="P4432">
        <v>1.0625</v>
      </c>
      <c r="Q4432">
        <v>0.8</v>
      </c>
      <c r="R4432">
        <v>0.93125000000000002</v>
      </c>
      <c r="S4432">
        <v>0.02</v>
      </c>
      <c r="T4432">
        <v>0.01</v>
      </c>
      <c r="U4432">
        <v>684270</v>
      </c>
      <c r="V4432" t="s">
        <v>1403</v>
      </c>
      <c r="W4432">
        <v>0.16587226447867029</v>
      </c>
      <c r="X4432">
        <v>3.7792796413646051E-3</v>
      </c>
      <c r="Y4432">
        <v>6241</v>
      </c>
      <c r="Z4432">
        <v>493039</v>
      </c>
      <c r="AA4432">
        <v>38950081</v>
      </c>
      <c r="AB4432" t="s">
        <v>408</v>
      </c>
      <c r="AC4432" t="s">
        <v>1418</v>
      </c>
    </row>
    <row r="4433" spans="1:29" x14ac:dyDescent="0.25">
      <c r="A4433" t="s">
        <v>34</v>
      </c>
      <c r="B4433" t="s">
        <v>415</v>
      </c>
      <c r="C4433" t="s">
        <v>450</v>
      </c>
      <c r="D4433" t="s">
        <v>1167</v>
      </c>
      <c r="E4433">
        <v>121</v>
      </c>
      <c r="F4433">
        <v>1769083730.5999999</v>
      </c>
      <c r="G4433">
        <v>755419321</v>
      </c>
      <c r="H4433">
        <v>456652891.60000002</v>
      </c>
      <c r="I4433">
        <v>33</v>
      </c>
      <c r="J4433">
        <v>40</v>
      </c>
      <c r="K4433">
        <v>33</v>
      </c>
      <c r="L4433">
        <v>58809000</v>
      </c>
      <c r="M4433">
        <v>121</v>
      </c>
      <c r="N4433">
        <v>30</v>
      </c>
      <c r="O4433">
        <v>49</v>
      </c>
      <c r="P4433">
        <v>1.1000000000000001</v>
      </c>
      <c r="Q4433">
        <v>0.81632653061224492</v>
      </c>
      <c r="R4433">
        <v>0.9581632653061225</v>
      </c>
      <c r="S4433">
        <v>2.5000000000000001E-2</v>
      </c>
      <c r="T4433">
        <v>0.01</v>
      </c>
      <c r="U4433">
        <v>2058315</v>
      </c>
      <c r="V4433" t="s">
        <v>1403</v>
      </c>
      <c r="W4433">
        <v>0.2581296089615398</v>
      </c>
      <c r="X4433">
        <v>4.5073950868638269E-3</v>
      </c>
      <c r="Y4433">
        <v>14641</v>
      </c>
      <c r="Z4433">
        <v>1771561</v>
      </c>
      <c r="AA4433">
        <v>214358881</v>
      </c>
      <c r="AB4433" t="s">
        <v>391</v>
      </c>
      <c r="AC4433" t="s">
        <v>1418</v>
      </c>
    </row>
    <row r="4434" spans="1:29" x14ac:dyDescent="0.25">
      <c r="A4434" t="s">
        <v>35</v>
      </c>
      <c r="B4434" t="s">
        <v>415</v>
      </c>
      <c r="C4434" t="s">
        <v>450</v>
      </c>
      <c r="D4434" t="s">
        <v>1185</v>
      </c>
      <c r="E4434">
        <v>110</v>
      </c>
      <c r="F4434">
        <v>1508356529.3900001</v>
      </c>
      <c r="G4434">
        <v>625513402</v>
      </c>
      <c r="H4434">
        <v>252229155.72</v>
      </c>
      <c r="I4434">
        <v>19</v>
      </c>
      <c r="J4434">
        <v>28</v>
      </c>
      <c r="K4434">
        <v>19</v>
      </c>
      <c r="L4434">
        <v>25079000</v>
      </c>
      <c r="M4434">
        <v>110</v>
      </c>
      <c r="N4434">
        <v>23</v>
      </c>
      <c r="O4434">
        <v>35</v>
      </c>
      <c r="P4434">
        <v>0.82608695652173914</v>
      </c>
      <c r="Q4434">
        <v>0.8</v>
      </c>
      <c r="R4434">
        <v>0.81304347826086953</v>
      </c>
      <c r="S4434">
        <v>0.01</v>
      </c>
      <c r="T4434">
        <v>0.01</v>
      </c>
      <c r="U4434">
        <v>501580</v>
      </c>
      <c r="V4434" t="s">
        <v>1403</v>
      </c>
      <c r="W4434">
        <v>0.1672211780208257</v>
      </c>
      <c r="X4434">
        <v>1.988588506226476E-3</v>
      </c>
      <c r="Y4434">
        <v>12100</v>
      </c>
      <c r="Z4434">
        <v>1331000</v>
      </c>
      <c r="AA4434">
        <v>146410000</v>
      </c>
      <c r="AB4434" t="s">
        <v>394</v>
      </c>
      <c r="AC4434" t="s">
        <v>1418</v>
      </c>
    </row>
    <row r="4435" spans="1:29" x14ac:dyDescent="0.25">
      <c r="A4435" t="s">
        <v>35</v>
      </c>
      <c r="B4435" t="s">
        <v>415</v>
      </c>
      <c r="C4435" t="s">
        <v>450</v>
      </c>
      <c r="D4435" t="s">
        <v>1171</v>
      </c>
      <c r="E4435">
        <v>123</v>
      </c>
      <c r="F4435">
        <v>1728706205.3399999</v>
      </c>
      <c r="G4435">
        <v>824375284</v>
      </c>
      <c r="H4435">
        <v>246083485.31999999</v>
      </c>
      <c r="I4435">
        <v>24</v>
      </c>
      <c r="J4435">
        <v>40</v>
      </c>
      <c r="K4435">
        <v>24</v>
      </c>
      <c r="L4435">
        <v>31023000</v>
      </c>
      <c r="M4435">
        <v>123</v>
      </c>
      <c r="N4435">
        <v>29</v>
      </c>
      <c r="O4435">
        <v>50</v>
      </c>
      <c r="P4435">
        <v>0.82758620689655171</v>
      </c>
      <c r="Q4435">
        <v>0.8</v>
      </c>
      <c r="R4435">
        <v>0.81379310344827582</v>
      </c>
      <c r="S4435">
        <v>0.01</v>
      </c>
      <c r="T4435">
        <v>0.01</v>
      </c>
      <c r="U4435">
        <v>620460</v>
      </c>
      <c r="V4435" t="s">
        <v>1403</v>
      </c>
      <c r="W4435">
        <v>0.14235124774808139</v>
      </c>
      <c r="X4435">
        <v>2.521339451906622E-3</v>
      </c>
      <c r="Y4435">
        <v>15129</v>
      </c>
      <c r="Z4435">
        <v>1860867</v>
      </c>
      <c r="AA4435">
        <v>228886641</v>
      </c>
      <c r="AB4435" t="s">
        <v>391</v>
      </c>
      <c r="AC4435" t="s">
        <v>1418</v>
      </c>
    </row>
    <row r="4436" spans="1:29" x14ac:dyDescent="0.25">
      <c r="A4436" t="s">
        <v>35</v>
      </c>
      <c r="B4436" t="s">
        <v>415</v>
      </c>
      <c r="C4436" t="s">
        <v>450</v>
      </c>
      <c r="D4436" t="s">
        <v>1174</v>
      </c>
      <c r="E4436">
        <v>123</v>
      </c>
      <c r="F4436">
        <v>1984955595.28</v>
      </c>
      <c r="G4436">
        <v>785249422</v>
      </c>
      <c r="H4436">
        <v>345246594.27999997</v>
      </c>
      <c r="I4436">
        <v>27</v>
      </c>
      <c r="J4436">
        <v>41</v>
      </c>
      <c r="K4436">
        <v>28</v>
      </c>
      <c r="L4436">
        <v>51838000</v>
      </c>
      <c r="M4436">
        <v>123</v>
      </c>
      <c r="N4436">
        <v>32</v>
      </c>
      <c r="O4436">
        <v>49</v>
      </c>
      <c r="P4436">
        <v>0.84375</v>
      </c>
      <c r="Q4436">
        <v>0.83673469387755106</v>
      </c>
      <c r="R4436">
        <v>0.84024234693877553</v>
      </c>
      <c r="S4436">
        <v>0.01</v>
      </c>
      <c r="T4436">
        <v>0.01</v>
      </c>
      <c r="U4436">
        <v>1036760</v>
      </c>
      <c r="V4436" t="s">
        <v>1403</v>
      </c>
      <c r="W4436">
        <v>0.1739316461793691</v>
      </c>
      <c r="X4436">
        <v>3.0029550390268949E-3</v>
      </c>
      <c r="Y4436">
        <v>15129</v>
      </c>
      <c r="Z4436">
        <v>1860867</v>
      </c>
      <c r="AA4436">
        <v>228886641</v>
      </c>
      <c r="AB4436" t="s">
        <v>391</v>
      </c>
      <c r="AC4436" t="s">
        <v>1418</v>
      </c>
    </row>
    <row r="4437" spans="1:29" x14ac:dyDescent="0.25">
      <c r="A4437" t="s">
        <v>35</v>
      </c>
      <c r="B4437" t="s">
        <v>415</v>
      </c>
      <c r="C4437" t="s">
        <v>450</v>
      </c>
      <c r="D4437" t="s">
        <v>1173</v>
      </c>
      <c r="E4437">
        <v>122</v>
      </c>
      <c r="F4437">
        <v>1968484615</v>
      </c>
      <c r="G4437">
        <v>721743792</v>
      </c>
      <c r="H4437">
        <v>330755533</v>
      </c>
      <c r="I4437">
        <v>28</v>
      </c>
      <c r="J4437">
        <v>40</v>
      </c>
      <c r="K4437">
        <v>29</v>
      </c>
      <c r="L4437">
        <v>66313000</v>
      </c>
      <c r="M4437">
        <v>122</v>
      </c>
      <c r="N4437">
        <v>31</v>
      </c>
      <c r="O4437">
        <v>49</v>
      </c>
      <c r="P4437">
        <v>0.90322580645161288</v>
      </c>
      <c r="Q4437">
        <v>0.81632653061224492</v>
      </c>
      <c r="R4437">
        <v>0.85977616853192895</v>
      </c>
      <c r="S4437">
        <v>1.4999999999999999E-2</v>
      </c>
      <c r="T4437">
        <v>0.01</v>
      </c>
      <c r="U4437">
        <v>1657825</v>
      </c>
      <c r="V4437" t="s">
        <v>1403</v>
      </c>
      <c r="W4437">
        <v>0.168025460031345</v>
      </c>
      <c r="X4437">
        <v>5.0122366358116219E-3</v>
      </c>
      <c r="Y4437">
        <v>14884</v>
      </c>
      <c r="Z4437">
        <v>1815848</v>
      </c>
      <c r="AA4437">
        <v>221533456</v>
      </c>
      <c r="AB4437" t="s">
        <v>391</v>
      </c>
      <c r="AC4437" t="s">
        <v>1418</v>
      </c>
    </row>
    <row r="4438" spans="1:29" x14ac:dyDescent="0.25">
      <c r="A4438" t="s">
        <v>35</v>
      </c>
      <c r="B4438" t="s">
        <v>415</v>
      </c>
      <c r="C4438" t="s">
        <v>450</v>
      </c>
      <c r="D4438" t="s">
        <v>1167</v>
      </c>
      <c r="E4438">
        <v>128</v>
      </c>
      <c r="F4438">
        <v>2105911143.1500001</v>
      </c>
      <c r="G4438">
        <v>864125683</v>
      </c>
      <c r="H4438">
        <v>568062016.14999998</v>
      </c>
      <c r="I4438">
        <v>37</v>
      </c>
      <c r="J4438">
        <v>45</v>
      </c>
      <c r="K4438">
        <v>41</v>
      </c>
      <c r="L4438">
        <v>70146000</v>
      </c>
      <c r="M4438">
        <v>128</v>
      </c>
      <c r="N4438">
        <v>31</v>
      </c>
      <c r="O4438">
        <v>51</v>
      </c>
      <c r="P4438">
        <v>1.193548387096774</v>
      </c>
      <c r="Q4438">
        <v>0.88235294117647056</v>
      </c>
      <c r="R4438">
        <v>1.0379506641366221</v>
      </c>
      <c r="S4438">
        <v>2.5000000000000001E-2</v>
      </c>
      <c r="T4438">
        <v>0.01</v>
      </c>
      <c r="U4438">
        <v>2455110</v>
      </c>
      <c r="V4438" t="s">
        <v>1403</v>
      </c>
      <c r="W4438">
        <v>0.26974643160883732</v>
      </c>
      <c r="X4438">
        <v>4.3219048804553663E-3</v>
      </c>
      <c r="Y4438">
        <v>16384</v>
      </c>
      <c r="Z4438">
        <v>2097152</v>
      </c>
      <c r="AA4438">
        <v>268435456</v>
      </c>
      <c r="AB4438" t="s">
        <v>391</v>
      </c>
      <c r="AC4438" t="s">
        <v>1418</v>
      </c>
    </row>
    <row r="4439" spans="1:29" x14ac:dyDescent="0.25">
      <c r="A4439" t="s">
        <v>35</v>
      </c>
      <c r="B4439" t="s">
        <v>415</v>
      </c>
      <c r="C4439" t="s">
        <v>450</v>
      </c>
      <c r="D4439" t="s">
        <v>1186</v>
      </c>
      <c r="E4439">
        <v>111</v>
      </c>
      <c r="F4439">
        <v>1800705634</v>
      </c>
      <c r="G4439">
        <v>617255633</v>
      </c>
      <c r="H4439">
        <v>317823521</v>
      </c>
      <c r="I4439">
        <v>26</v>
      </c>
      <c r="J4439">
        <v>36</v>
      </c>
      <c r="K4439">
        <v>31</v>
      </c>
      <c r="L4439">
        <v>52959000</v>
      </c>
      <c r="M4439">
        <v>111</v>
      </c>
      <c r="N4439">
        <v>24</v>
      </c>
      <c r="O4439">
        <v>36</v>
      </c>
      <c r="P4439">
        <v>1.083333333333333</v>
      </c>
      <c r="Q4439">
        <v>1</v>
      </c>
      <c r="R4439">
        <v>1.041666666666667</v>
      </c>
      <c r="S4439">
        <v>0.02</v>
      </c>
      <c r="T4439">
        <v>0.03</v>
      </c>
      <c r="U4439">
        <v>2647950</v>
      </c>
      <c r="V4439" t="s">
        <v>1403</v>
      </c>
      <c r="W4439">
        <v>0.1764994316666863</v>
      </c>
      <c r="X4439">
        <v>8.3315104925793075E-3</v>
      </c>
      <c r="Y4439">
        <v>12321</v>
      </c>
      <c r="Z4439">
        <v>1367631</v>
      </c>
      <c r="AA4439">
        <v>151807041</v>
      </c>
      <c r="AB4439" t="s">
        <v>394</v>
      </c>
      <c r="AC4439" t="s">
        <v>1418</v>
      </c>
    </row>
    <row r="4440" spans="1:29" x14ac:dyDescent="0.25">
      <c r="A4440" t="s">
        <v>35</v>
      </c>
      <c r="B4440" t="s">
        <v>415</v>
      </c>
      <c r="C4440" t="s">
        <v>450</v>
      </c>
      <c r="D4440" t="s">
        <v>1179</v>
      </c>
      <c r="E4440">
        <v>121</v>
      </c>
      <c r="F4440">
        <v>1644004575.5</v>
      </c>
      <c r="G4440">
        <v>703637577</v>
      </c>
      <c r="H4440">
        <v>308096760.30000001</v>
      </c>
      <c r="I4440">
        <v>28</v>
      </c>
      <c r="J4440">
        <v>42</v>
      </c>
      <c r="K4440">
        <v>30</v>
      </c>
      <c r="L4440">
        <v>58527000</v>
      </c>
      <c r="M4440">
        <v>121</v>
      </c>
      <c r="N4440">
        <v>31</v>
      </c>
      <c r="O4440">
        <v>49</v>
      </c>
      <c r="P4440">
        <v>0.90322580645161288</v>
      </c>
      <c r="Q4440">
        <v>0.8571428571428571</v>
      </c>
      <c r="R4440">
        <v>0.88018433179723499</v>
      </c>
      <c r="S4440">
        <v>1.4999999999999999E-2</v>
      </c>
      <c r="T4440">
        <v>0.01</v>
      </c>
      <c r="U4440">
        <v>1463175</v>
      </c>
      <c r="V4440" t="s">
        <v>1403</v>
      </c>
      <c r="W4440">
        <v>0.1874062669237383</v>
      </c>
      <c r="X4440">
        <v>4.7490762271413601E-3</v>
      </c>
      <c r="Y4440">
        <v>14641</v>
      </c>
      <c r="Z4440">
        <v>1771561</v>
      </c>
      <c r="AA4440">
        <v>214358881</v>
      </c>
      <c r="AB4440" t="s">
        <v>391</v>
      </c>
      <c r="AC4440" t="s">
        <v>1418</v>
      </c>
    </row>
    <row r="4441" spans="1:29" x14ac:dyDescent="0.25">
      <c r="A4441" t="s">
        <v>35</v>
      </c>
      <c r="B4441" t="s">
        <v>415</v>
      </c>
      <c r="C4441" t="s">
        <v>450</v>
      </c>
      <c r="D4441" t="s">
        <v>1182</v>
      </c>
      <c r="E4441">
        <v>119</v>
      </c>
      <c r="F4441">
        <v>1947899402</v>
      </c>
      <c r="G4441">
        <v>855851220</v>
      </c>
      <c r="H4441">
        <v>299265772</v>
      </c>
      <c r="I4441">
        <v>23</v>
      </c>
      <c r="J4441">
        <v>40</v>
      </c>
      <c r="K4441">
        <v>24</v>
      </c>
      <c r="L4441">
        <v>65205000</v>
      </c>
      <c r="M4441">
        <v>119</v>
      </c>
      <c r="N4441">
        <v>27</v>
      </c>
      <c r="O4441">
        <v>48</v>
      </c>
      <c r="P4441">
        <v>0.85185185185185186</v>
      </c>
      <c r="Q4441">
        <v>0.83333333333333337</v>
      </c>
      <c r="R4441">
        <v>0.84259259259259256</v>
      </c>
      <c r="S4441">
        <v>0.01</v>
      </c>
      <c r="T4441">
        <v>0.01</v>
      </c>
      <c r="U4441">
        <v>1304100</v>
      </c>
      <c r="V4441" t="s">
        <v>1403</v>
      </c>
      <c r="W4441">
        <v>0.15363512699512599</v>
      </c>
      <c r="X4441">
        <v>4.3576650656861624E-3</v>
      </c>
      <c r="Y4441">
        <v>14161</v>
      </c>
      <c r="Z4441">
        <v>1685159</v>
      </c>
      <c r="AA4441">
        <v>200533921</v>
      </c>
      <c r="AB4441" t="s">
        <v>394</v>
      </c>
      <c r="AC4441" t="s">
        <v>1418</v>
      </c>
    </row>
    <row r="4442" spans="1:29" x14ac:dyDescent="0.25">
      <c r="A4442" t="s">
        <v>35</v>
      </c>
      <c r="B4442" t="s">
        <v>415</v>
      </c>
      <c r="C4442" t="s">
        <v>450</v>
      </c>
      <c r="D4442" t="s">
        <v>1177</v>
      </c>
      <c r="E4442">
        <v>128</v>
      </c>
      <c r="F4442">
        <v>2206256658.7600002</v>
      </c>
      <c r="G4442">
        <v>875072764</v>
      </c>
      <c r="H4442">
        <v>586755097</v>
      </c>
      <c r="I4442">
        <v>38</v>
      </c>
      <c r="J4442">
        <v>60</v>
      </c>
      <c r="K4442">
        <v>38</v>
      </c>
      <c r="L4442">
        <v>139003000</v>
      </c>
      <c r="M4442">
        <v>128</v>
      </c>
      <c r="N4442">
        <v>33</v>
      </c>
      <c r="O4442">
        <v>52</v>
      </c>
      <c r="P4442">
        <v>1.151515151515152</v>
      </c>
      <c r="Q4442">
        <v>1.153846153846154</v>
      </c>
      <c r="R4442">
        <v>1.152680652680653</v>
      </c>
      <c r="S4442">
        <v>2.5000000000000001E-2</v>
      </c>
      <c r="T4442">
        <v>4.4999999999999998E-2</v>
      </c>
      <c r="U4442">
        <v>9730210</v>
      </c>
      <c r="V4442" t="s">
        <v>1403</v>
      </c>
      <c r="W4442">
        <v>0.26595051607902159</v>
      </c>
      <c r="X4442">
        <v>1.65830856003625E-2</v>
      </c>
      <c r="Y4442">
        <v>16384</v>
      </c>
      <c r="Z4442">
        <v>2097152</v>
      </c>
      <c r="AA4442">
        <v>268435456</v>
      </c>
      <c r="AB4442" t="s">
        <v>391</v>
      </c>
      <c r="AC4442" t="s">
        <v>1418</v>
      </c>
    </row>
    <row r="4443" spans="1:29" x14ac:dyDescent="0.25">
      <c r="A4443" t="s">
        <v>35</v>
      </c>
      <c r="B4443" t="s">
        <v>415</v>
      </c>
      <c r="C4443" t="s">
        <v>450</v>
      </c>
      <c r="D4443" t="s">
        <v>1169</v>
      </c>
      <c r="E4443">
        <v>129</v>
      </c>
      <c r="F4443">
        <v>1909812160.03</v>
      </c>
      <c r="G4443">
        <v>787372132</v>
      </c>
      <c r="H4443">
        <v>417945848</v>
      </c>
      <c r="I4443">
        <v>31</v>
      </c>
      <c r="J4443">
        <v>44</v>
      </c>
      <c r="K4443">
        <v>31</v>
      </c>
      <c r="L4443">
        <v>90101000</v>
      </c>
      <c r="M4443">
        <v>129</v>
      </c>
      <c r="N4443">
        <v>34</v>
      </c>
      <c r="O4443">
        <v>52</v>
      </c>
      <c r="P4443">
        <v>0.91176470588235292</v>
      </c>
      <c r="Q4443">
        <v>0.84615384615384615</v>
      </c>
      <c r="R4443">
        <v>0.87895927601809953</v>
      </c>
      <c r="S4443">
        <v>1.4999999999999999E-2</v>
      </c>
      <c r="T4443">
        <v>0.01</v>
      </c>
      <c r="U4443">
        <v>2252525</v>
      </c>
      <c r="V4443" t="s">
        <v>1403</v>
      </c>
      <c r="W4443">
        <v>0.21884133777503789</v>
      </c>
      <c r="X4443">
        <v>5.3895140023020403E-3</v>
      </c>
      <c r="Y4443">
        <v>16641</v>
      </c>
      <c r="Z4443">
        <v>2146689</v>
      </c>
      <c r="AA4443">
        <v>276922881</v>
      </c>
      <c r="AB4443" t="s">
        <v>391</v>
      </c>
      <c r="AC4443" t="s">
        <v>1418</v>
      </c>
    </row>
    <row r="4444" spans="1:29" x14ac:dyDescent="0.25">
      <c r="A4444" t="s">
        <v>35</v>
      </c>
      <c r="B4444" t="s">
        <v>415</v>
      </c>
      <c r="C4444" t="s">
        <v>450</v>
      </c>
      <c r="D4444" t="s">
        <v>1165</v>
      </c>
      <c r="E4444">
        <v>136</v>
      </c>
      <c r="F4444">
        <v>2084159512.3399999</v>
      </c>
      <c r="G4444">
        <v>855731804</v>
      </c>
      <c r="H4444">
        <v>522478230.33999997</v>
      </c>
      <c r="I4444">
        <v>42</v>
      </c>
      <c r="J4444">
        <v>52</v>
      </c>
      <c r="K4444">
        <v>42</v>
      </c>
      <c r="L4444">
        <v>92207000</v>
      </c>
      <c r="M4444">
        <v>136</v>
      </c>
      <c r="N4444">
        <v>34</v>
      </c>
      <c r="O4444">
        <v>55</v>
      </c>
      <c r="P4444">
        <v>1.2352941176470591</v>
      </c>
      <c r="Q4444">
        <v>0.94545454545454544</v>
      </c>
      <c r="R4444">
        <v>1.0903743315508021</v>
      </c>
      <c r="S4444">
        <v>3.5000000000000003E-2</v>
      </c>
      <c r="T4444">
        <v>1.4999999999999999E-2</v>
      </c>
      <c r="U4444">
        <v>4610350</v>
      </c>
      <c r="V4444" t="s">
        <v>1403</v>
      </c>
      <c r="W4444">
        <v>0.25069013539821872</v>
      </c>
      <c r="X4444">
        <v>8.8240040106548345E-3</v>
      </c>
      <c r="Y4444">
        <v>18496</v>
      </c>
      <c r="Z4444">
        <v>2515456</v>
      </c>
      <c r="AA4444">
        <v>342102016</v>
      </c>
      <c r="AB4444" t="s">
        <v>396</v>
      </c>
      <c r="AC4444" t="s">
        <v>1418</v>
      </c>
    </row>
    <row r="4445" spans="1:29" x14ac:dyDescent="0.25">
      <c r="A4445" t="s">
        <v>35</v>
      </c>
      <c r="B4445" t="s">
        <v>415</v>
      </c>
      <c r="C4445" t="s">
        <v>450</v>
      </c>
      <c r="D4445" t="s">
        <v>1166</v>
      </c>
      <c r="E4445">
        <v>118</v>
      </c>
      <c r="F4445">
        <v>1979506922</v>
      </c>
      <c r="G4445">
        <v>837996007</v>
      </c>
      <c r="H4445">
        <v>406920572</v>
      </c>
      <c r="I4445">
        <v>24</v>
      </c>
      <c r="J4445">
        <v>38</v>
      </c>
      <c r="K4445">
        <v>24</v>
      </c>
      <c r="L4445">
        <v>57281000</v>
      </c>
      <c r="M4445">
        <v>118</v>
      </c>
      <c r="N4445">
        <v>28</v>
      </c>
      <c r="O4445">
        <v>47</v>
      </c>
      <c r="P4445">
        <v>0.8571428571428571</v>
      </c>
      <c r="Q4445">
        <v>0.80851063829787229</v>
      </c>
      <c r="R4445">
        <v>0.83282674772036469</v>
      </c>
      <c r="S4445">
        <v>0.01</v>
      </c>
      <c r="T4445">
        <v>0.01</v>
      </c>
      <c r="U4445">
        <v>1145620</v>
      </c>
      <c r="V4445" t="s">
        <v>1403</v>
      </c>
      <c r="W4445">
        <v>0.20556663251718599</v>
      </c>
      <c r="X4445">
        <v>2.815340581994463E-3</v>
      </c>
      <c r="Y4445">
        <v>13924</v>
      </c>
      <c r="Z4445">
        <v>1643032</v>
      </c>
      <c r="AA4445">
        <v>193877776</v>
      </c>
      <c r="AB4445" t="s">
        <v>394</v>
      </c>
      <c r="AC4445" t="s">
        <v>1418</v>
      </c>
    </row>
    <row r="4446" spans="1:29" x14ac:dyDescent="0.25">
      <c r="A4446" t="s">
        <v>35</v>
      </c>
      <c r="B4446" t="s">
        <v>415</v>
      </c>
      <c r="C4446" t="s">
        <v>450</v>
      </c>
      <c r="D4446" t="s">
        <v>1172</v>
      </c>
      <c r="E4446">
        <v>125</v>
      </c>
      <c r="F4446">
        <v>1996041939.8099999</v>
      </c>
      <c r="G4446">
        <v>850033947</v>
      </c>
      <c r="H4446">
        <v>527473225.81</v>
      </c>
      <c r="I4446">
        <v>41</v>
      </c>
      <c r="J4446">
        <v>62</v>
      </c>
      <c r="K4446">
        <v>42</v>
      </c>
      <c r="L4446">
        <v>94788366</v>
      </c>
      <c r="M4446">
        <v>125</v>
      </c>
      <c r="N4446">
        <v>33</v>
      </c>
      <c r="O4446">
        <v>50</v>
      </c>
      <c r="P4446">
        <v>1.242424242424242</v>
      </c>
      <c r="Q4446">
        <v>1.24</v>
      </c>
      <c r="R4446">
        <v>1.241212121212121</v>
      </c>
      <c r="S4446">
        <v>3.5000000000000003E-2</v>
      </c>
      <c r="T4446">
        <v>5.5E-2</v>
      </c>
      <c r="U4446">
        <v>8530952.9399999995</v>
      </c>
      <c r="V4446" t="s">
        <v>1403</v>
      </c>
      <c r="W4446">
        <v>0.2642595905876654</v>
      </c>
      <c r="X4446">
        <v>1.6173243536484101E-2</v>
      </c>
      <c r="Y4446">
        <v>15625</v>
      </c>
      <c r="Z4446">
        <v>1953125</v>
      </c>
      <c r="AA4446">
        <v>244140625</v>
      </c>
      <c r="AB4446" t="s">
        <v>391</v>
      </c>
      <c r="AC4446" t="s">
        <v>1418</v>
      </c>
    </row>
    <row r="4447" spans="1:29" x14ac:dyDescent="0.25">
      <c r="A4447" t="s">
        <v>35</v>
      </c>
      <c r="B4447" t="s">
        <v>415</v>
      </c>
      <c r="C4447" t="s">
        <v>450</v>
      </c>
      <c r="D4447" t="s">
        <v>1178</v>
      </c>
      <c r="E4447">
        <v>120</v>
      </c>
      <c r="F4447">
        <v>1754314125.5599999</v>
      </c>
      <c r="G4447">
        <v>788767690</v>
      </c>
      <c r="H4447">
        <v>312739778.17000002</v>
      </c>
      <c r="I4447">
        <v>25</v>
      </c>
      <c r="J4447">
        <v>39</v>
      </c>
      <c r="K4447">
        <v>27</v>
      </c>
      <c r="L4447">
        <v>55947000</v>
      </c>
      <c r="M4447">
        <v>120</v>
      </c>
      <c r="N4447">
        <v>29</v>
      </c>
      <c r="O4447">
        <v>48</v>
      </c>
      <c r="P4447">
        <v>0.86206896551724133</v>
      </c>
      <c r="Q4447">
        <v>0.8125</v>
      </c>
      <c r="R4447">
        <v>0.83728448275862066</v>
      </c>
      <c r="S4447">
        <v>0.01</v>
      </c>
      <c r="T4447">
        <v>0.01</v>
      </c>
      <c r="U4447">
        <v>1118940</v>
      </c>
      <c r="V4447" t="s">
        <v>1403</v>
      </c>
      <c r="W4447">
        <v>0.17826897339162071</v>
      </c>
      <c r="X4447">
        <v>3.5778627411821059E-3</v>
      </c>
      <c r="Y4447">
        <v>14400</v>
      </c>
      <c r="Z4447">
        <v>1728000</v>
      </c>
      <c r="AA4447">
        <v>207360000</v>
      </c>
      <c r="AB4447" t="s">
        <v>391</v>
      </c>
      <c r="AC4447" t="s">
        <v>1418</v>
      </c>
    </row>
    <row r="4448" spans="1:29" x14ac:dyDescent="0.25">
      <c r="A4448" t="s">
        <v>35</v>
      </c>
      <c r="B4448" t="s">
        <v>415</v>
      </c>
      <c r="C4448" t="s">
        <v>450</v>
      </c>
      <c r="D4448" t="s">
        <v>1180</v>
      </c>
      <c r="E4448">
        <v>122</v>
      </c>
      <c r="F4448">
        <v>1955325720</v>
      </c>
      <c r="G4448">
        <v>791958778</v>
      </c>
      <c r="H4448">
        <v>390250659</v>
      </c>
      <c r="I4448">
        <v>28</v>
      </c>
      <c r="J4448">
        <v>41</v>
      </c>
      <c r="K4448">
        <v>29</v>
      </c>
      <c r="L4448">
        <v>55783000</v>
      </c>
      <c r="M4448">
        <v>122</v>
      </c>
      <c r="N4448">
        <v>28</v>
      </c>
      <c r="O4448">
        <v>49</v>
      </c>
      <c r="P4448">
        <v>1</v>
      </c>
      <c r="Q4448">
        <v>0.83673469387755106</v>
      </c>
      <c r="R4448">
        <v>0.91836734693877553</v>
      </c>
      <c r="S4448">
        <v>0.02</v>
      </c>
      <c r="T4448">
        <v>0.01</v>
      </c>
      <c r="U4448">
        <v>1673490</v>
      </c>
      <c r="V4448" t="s">
        <v>1403</v>
      </c>
      <c r="W4448">
        <v>0.1995834530320606</v>
      </c>
      <c r="X4448">
        <v>4.2882438796855438E-3</v>
      </c>
      <c r="Y4448">
        <v>14884</v>
      </c>
      <c r="Z4448">
        <v>1815848</v>
      </c>
      <c r="AA4448">
        <v>221533456</v>
      </c>
      <c r="AB4448" t="s">
        <v>391</v>
      </c>
      <c r="AC4448" t="s">
        <v>1418</v>
      </c>
    </row>
    <row r="4449" spans="1:29" x14ac:dyDescent="0.25">
      <c r="A4449" t="s">
        <v>36</v>
      </c>
      <c r="B4449" t="s">
        <v>415</v>
      </c>
      <c r="C4449" t="s">
        <v>450</v>
      </c>
      <c r="D4449" t="s">
        <v>1168</v>
      </c>
      <c r="E4449">
        <v>127</v>
      </c>
      <c r="F4449">
        <v>2114485158.4200001</v>
      </c>
      <c r="G4449">
        <v>840573470</v>
      </c>
      <c r="H4449">
        <v>437120136</v>
      </c>
      <c r="I4449">
        <v>29</v>
      </c>
      <c r="J4449">
        <v>42</v>
      </c>
      <c r="K4449">
        <v>29</v>
      </c>
      <c r="L4449">
        <v>55356000</v>
      </c>
      <c r="M4449">
        <v>127</v>
      </c>
      <c r="N4449">
        <v>31</v>
      </c>
      <c r="O4449">
        <v>51</v>
      </c>
      <c r="P4449">
        <v>0.93548387096774188</v>
      </c>
      <c r="Q4449">
        <v>0.82352941176470584</v>
      </c>
      <c r="R4449">
        <v>0.87950664136622392</v>
      </c>
      <c r="S4449">
        <v>1.4999999999999999E-2</v>
      </c>
      <c r="T4449">
        <v>0.01</v>
      </c>
      <c r="U4449">
        <v>1383900</v>
      </c>
      <c r="V4449" t="s">
        <v>1403</v>
      </c>
      <c r="W4449">
        <v>0.20672650941027551</v>
      </c>
      <c r="X4449">
        <v>3.165948868573742E-3</v>
      </c>
      <c r="Y4449">
        <v>16129</v>
      </c>
      <c r="Z4449">
        <v>2048383</v>
      </c>
      <c r="AA4449">
        <v>260144641</v>
      </c>
      <c r="AB4449" t="s">
        <v>391</v>
      </c>
      <c r="AC4449" t="s">
        <v>1418</v>
      </c>
    </row>
    <row r="4450" spans="1:29" x14ac:dyDescent="0.25">
      <c r="A4450" t="s">
        <v>36</v>
      </c>
      <c r="B4450" t="s">
        <v>415</v>
      </c>
      <c r="C4450" t="s">
        <v>450</v>
      </c>
      <c r="D4450" t="s">
        <v>1180</v>
      </c>
      <c r="E4450">
        <v>124</v>
      </c>
      <c r="F4450">
        <v>2097230001</v>
      </c>
      <c r="G4450">
        <v>859767288</v>
      </c>
      <c r="H4450">
        <v>473648361</v>
      </c>
      <c r="I4450">
        <v>34</v>
      </c>
      <c r="J4450">
        <v>41</v>
      </c>
      <c r="K4450">
        <v>35</v>
      </c>
      <c r="L4450">
        <v>49774000</v>
      </c>
      <c r="M4450">
        <v>124</v>
      </c>
      <c r="N4450">
        <v>32</v>
      </c>
      <c r="O4450">
        <v>50</v>
      </c>
      <c r="P4450">
        <v>1.0625</v>
      </c>
      <c r="Q4450">
        <v>0.82</v>
      </c>
      <c r="R4450">
        <v>0.94125000000000003</v>
      </c>
      <c r="S4450">
        <v>0.02</v>
      </c>
      <c r="T4450">
        <v>0.01</v>
      </c>
      <c r="U4450">
        <v>1493220</v>
      </c>
      <c r="V4450" t="s">
        <v>1403</v>
      </c>
      <c r="W4450">
        <v>0.22584473842838179</v>
      </c>
      <c r="X4450">
        <v>3.1525919288465558E-3</v>
      </c>
      <c r="Y4450">
        <v>15376</v>
      </c>
      <c r="Z4450">
        <v>1906624</v>
      </c>
      <c r="AA4450">
        <v>236421376</v>
      </c>
      <c r="AB4450" t="s">
        <v>391</v>
      </c>
      <c r="AC4450" t="s">
        <v>1418</v>
      </c>
    </row>
    <row r="4451" spans="1:29" x14ac:dyDescent="0.25">
      <c r="A4451" t="s">
        <v>36</v>
      </c>
      <c r="B4451" t="s">
        <v>415</v>
      </c>
      <c r="C4451" t="s">
        <v>450</v>
      </c>
      <c r="D4451" t="s">
        <v>1173</v>
      </c>
      <c r="E4451">
        <v>127</v>
      </c>
      <c r="F4451">
        <v>2119470611.04</v>
      </c>
      <c r="G4451">
        <v>755731199</v>
      </c>
      <c r="H4451">
        <v>411181042</v>
      </c>
      <c r="I4451">
        <v>30</v>
      </c>
      <c r="J4451">
        <v>43</v>
      </c>
      <c r="K4451">
        <v>31</v>
      </c>
      <c r="L4451">
        <v>50912000</v>
      </c>
      <c r="M4451">
        <v>127</v>
      </c>
      <c r="N4451">
        <v>32</v>
      </c>
      <c r="O4451">
        <v>51</v>
      </c>
      <c r="P4451">
        <v>0.9375</v>
      </c>
      <c r="Q4451">
        <v>0.84313725490196079</v>
      </c>
      <c r="R4451">
        <v>0.89031862745098034</v>
      </c>
      <c r="S4451">
        <v>1.4999999999999999E-2</v>
      </c>
      <c r="T4451">
        <v>0.01</v>
      </c>
      <c r="U4451">
        <v>1272800</v>
      </c>
      <c r="V4451" t="s">
        <v>1403</v>
      </c>
      <c r="W4451">
        <v>0.19400176622323539</v>
      </c>
      <c r="X4451">
        <v>3.0954734532726829E-3</v>
      </c>
      <c r="Y4451">
        <v>16129</v>
      </c>
      <c r="Z4451">
        <v>2048383</v>
      </c>
      <c r="AA4451">
        <v>260144641</v>
      </c>
      <c r="AB4451" t="s">
        <v>391</v>
      </c>
      <c r="AC4451" t="s">
        <v>1418</v>
      </c>
    </row>
    <row r="4452" spans="1:29" x14ac:dyDescent="0.25">
      <c r="A4452" t="s">
        <v>36</v>
      </c>
      <c r="B4452" t="s">
        <v>415</v>
      </c>
      <c r="C4452" t="s">
        <v>450</v>
      </c>
      <c r="D4452" t="s">
        <v>1166</v>
      </c>
      <c r="E4452">
        <v>121</v>
      </c>
      <c r="F4452">
        <v>2039165454</v>
      </c>
      <c r="G4452">
        <v>867706613</v>
      </c>
      <c r="H4452">
        <v>433312553</v>
      </c>
      <c r="I4452">
        <v>25</v>
      </c>
      <c r="J4452">
        <v>42</v>
      </c>
      <c r="K4452">
        <v>25</v>
      </c>
      <c r="L4452">
        <v>118192000</v>
      </c>
      <c r="M4452">
        <v>121</v>
      </c>
      <c r="N4452">
        <v>29</v>
      </c>
      <c r="O4452">
        <v>49</v>
      </c>
      <c r="P4452">
        <v>0.86206896551724133</v>
      </c>
      <c r="Q4452">
        <v>0.8571428571428571</v>
      </c>
      <c r="R4452">
        <v>0.85960591133004927</v>
      </c>
      <c r="S4452">
        <v>0.01</v>
      </c>
      <c r="T4452">
        <v>0.01</v>
      </c>
      <c r="U4452">
        <v>2363840</v>
      </c>
      <c r="V4452" t="s">
        <v>1403</v>
      </c>
      <c r="W4452">
        <v>0.21249504406325631</v>
      </c>
      <c r="X4452">
        <v>5.4552769903252734E-3</v>
      </c>
      <c r="Y4452">
        <v>14641</v>
      </c>
      <c r="Z4452">
        <v>1771561</v>
      </c>
      <c r="AA4452">
        <v>214358881</v>
      </c>
      <c r="AB4452" t="s">
        <v>391</v>
      </c>
      <c r="AC4452" t="s">
        <v>1418</v>
      </c>
    </row>
    <row r="4453" spans="1:29" x14ac:dyDescent="0.25">
      <c r="A4453" t="s">
        <v>36</v>
      </c>
      <c r="B4453" t="s">
        <v>415</v>
      </c>
      <c r="C4453" t="s">
        <v>450</v>
      </c>
      <c r="D4453" t="s">
        <v>1182</v>
      </c>
      <c r="E4453">
        <v>126</v>
      </c>
      <c r="F4453">
        <v>1894758711</v>
      </c>
      <c r="G4453">
        <v>763871156</v>
      </c>
      <c r="H4453">
        <v>327996125</v>
      </c>
      <c r="I4453">
        <v>30</v>
      </c>
      <c r="J4453">
        <v>40</v>
      </c>
      <c r="K4453">
        <v>30</v>
      </c>
      <c r="L4453">
        <v>48089000</v>
      </c>
      <c r="M4453">
        <v>126</v>
      </c>
      <c r="N4453">
        <v>32</v>
      </c>
      <c r="O4453">
        <v>50</v>
      </c>
      <c r="P4453">
        <v>0.9375</v>
      </c>
      <c r="Q4453">
        <v>0.8</v>
      </c>
      <c r="R4453">
        <v>0.86875000000000002</v>
      </c>
      <c r="S4453">
        <v>1.4999999999999999E-2</v>
      </c>
      <c r="T4453">
        <v>0.01</v>
      </c>
      <c r="U4453">
        <v>1202225</v>
      </c>
      <c r="V4453" t="s">
        <v>1403</v>
      </c>
      <c r="W4453">
        <v>0.17310706798486911</v>
      </c>
      <c r="X4453">
        <v>3.6653634246441168E-3</v>
      </c>
      <c r="Y4453">
        <v>15876</v>
      </c>
      <c r="Z4453">
        <v>2000376</v>
      </c>
      <c r="AA4453">
        <v>252047376</v>
      </c>
      <c r="AB4453" t="s">
        <v>391</v>
      </c>
      <c r="AC4453" t="s">
        <v>1418</v>
      </c>
    </row>
    <row r="4454" spans="1:29" x14ac:dyDescent="0.25">
      <c r="A4454" t="s">
        <v>36</v>
      </c>
      <c r="B4454" t="s">
        <v>415</v>
      </c>
      <c r="C4454" t="s">
        <v>450</v>
      </c>
      <c r="D4454" t="s">
        <v>1171</v>
      </c>
      <c r="E4454">
        <v>123</v>
      </c>
      <c r="F4454">
        <v>1844126438.01</v>
      </c>
      <c r="G4454">
        <v>872571604</v>
      </c>
      <c r="H4454">
        <v>296300097.91000003</v>
      </c>
      <c r="I4454">
        <v>25</v>
      </c>
      <c r="J4454">
        <v>41</v>
      </c>
      <c r="K4454">
        <v>28</v>
      </c>
      <c r="L4454">
        <v>63712000</v>
      </c>
      <c r="M4454">
        <v>123</v>
      </c>
      <c r="N4454">
        <v>29</v>
      </c>
      <c r="O4454">
        <v>49</v>
      </c>
      <c r="P4454">
        <v>0.86206896551724133</v>
      </c>
      <c r="Q4454">
        <v>0.83673469387755106</v>
      </c>
      <c r="R4454">
        <v>0.84940182969739619</v>
      </c>
      <c r="S4454">
        <v>0.01</v>
      </c>
      <c r="T4454">
        <v>0.01</v>
      </c>
      <c r="U4454">
        <v>1274240</v>
      </c>
      <c r="V4454" t="s">
        <v>1403</v>
      </c>
      <c r="W4454">
        <v>0.16067233341643211</v>
      </c>
      <c r="X4454">
        <v>4.300504822604025E-3</v>
      </c>
      <c r="Y4454">
        <v>15129</v>
      </c>
      <c r="Z4454">
        <v>1860867</v>
      </c>
      <c r="AA4454">
        <v>228886641</v>
      </c>
      <c r="AB4454" t="s">
        <v>391</v>
      </c>
      <c r="AC4454" t="s">
        <v>1418</v>
      </c>
    </row>
    <row r="4455" spans="1:29" x14ac:dyDescent="0.25">
      <c r="A4455" t="s">
        <v>36</v>
      </c>
      <c r="B4455" t="s">
        <v>415</v>
      </c>
      <c r="C4455" t="s">
        <v>450</v>
      </c>
      <c r="D4455" t="s">
        <v>1169</v>
      </c>
      <c r="E4455">
        <v>133</v>
      </c>
      <c r="F4455">
        <v>1895429880</v>
      </c>
      <c r="G4455">
        <v>784509720</v>
      </c>
      <c r="H4455">
        <v>475192279</v>
      </c>
      <c r="I4455">
        <v>42</v>
      </c>
      <c r="J4455">
        <v>64</v>
      </c>
      <c r="K4455">
        <v>42</v>
      </c>
      <c r="L4455">
        <v>108577000</v>
      </c>
      <c r="M4455">
        <v>133</v>
      </c>
      <c r="N4455">
        <v>34</v>
      </c>
      <c r="O4455">
        <v>53</v>
      </c>
      <c r="P4455">
        <v>1.2352941176470591</v>
      </c>
      <c r="Q4455">
        <v>1.2075471698113209</v>
      </c>
      <c r="R4455">
        <v>1.2214206437291899</v>
      </c>
      <c r="S4455">
        <v>3.5000000000000003E-2</v>
      </c>
      <c r="T4455">
        <v>5.5E-2</v>
      </c>
      <c r="U4455">
        <v>9771930</v>
      </c>
      <c r="V4455" t="s">
        <v>1403</v>
      </c>
      <c r="W4455">
        <v>0.25070422494342021</v>
      </c>
      <c r="X4455">
        <v>2.056415988189909E-2</v>
      </c>
      <c r="Y4455">
        <v>17689</v>
      </c>
      <c r="Z4455">
        <v>2352637</v>
      </c>
      <c r="AA4455">
        <v>312900721</v>
      </c>
      <c r="AB4455" t="s">
        <v>396</v>
      </c>
      <c r="AC4455" t="s">
        <v>1418</v>
      </c>
    </row>
    <row r="4456" spans="1:29" x14ac:dyDescent="0.25">
      <c r="A4456" t="s">
        <v>36</v>
      </c>
      <c r="B4456" t="s">
        <v>415</v>
      </c>
      <c r="C4456" t="s">
        <v>450</v>
      </c>
      <c r="D4456" t="s">
        <v>1176</v>
      </c>
      <c r="E4456">
        <v>123</v>
      </c>
      <c r="F4456">
        <v>1997268297</v>
      </c>
      <c r="G4456">
        <v>926828528</v>
      </c>
      <c r="H4456">
        <v>448805895</v>
      </c>
      <c r="I4456">
        <v>32</v>
      </c>
      <c r="J4456">
        <v>40</v>
      </c>
      <c r="K4456">
        <v>32</v>
      </c>
      <c r="L4456">
        <v>48595000</v>
      </c>
      <c r="M4456">
        <v>123</v>
      </c>
      <c r="N4456">
        <v>29</v>
      </c>
      <c r="O4456">
        <v>49</v>
      </c>
      <c r="P4456">
        <v>1.103448275862069</v>
      </c>
      <c r="Q4456">
        <v>0.81632653061224492</v>
      </c>
      <c r="R4456">
        <v>0.95988740323715693</v>
      </c>
      <c r="S4456">
        <v>2.5000000000000001E-2</v>
      </c>
      <c r="T4456">
        <v>0.01</v>
      </c>
      <c r="U4456">
        <v>1700825</v>
      </c>
      <c r="V4456" t="s">
        <v>1403</v>
      </c>
      <c r="W4456">
        <v>0.22470986781001309</v>
      </c>
      <c r="X4456">
        <v>3.7896672457923041E-3</v>
      </c>
      <c r="Y4456">
        <v>15129</v>
      </c>
      <c r="Z4456">
        <v>1860867</v>
      </c>
      <c r="AA4456">
        <v>228886641</v>
      </c>
      <c r="AB4456" t="s">
        <v>391</v>
      </c>
      <c r="AC4456" t="s">
        <v>1418</v>
      </c>
    </row>
    <row r="4457" spans="1:29" x14ac:dyDescent="0.25">
      <c r="A4457" t="s">
        <v>36</v>
      </c>
      <c r="B4457" t="s">
        <v>415</v>
      </c>
      <c r="C4457" t="s">
        <v>450</v>
      </c>
      <c r="D4457" t="s">
        <v>1165</v>
      </c>
      <c r="E4457">
        <v>134</v>
      </c>
      <c r="F4457">
        <v>2230512156.3400002</v>
      </c>
      <c r="G4457">
        <v>876399998</v>
      </c>
      <c r="H4457">
        <v>635300683.34000003</v>
      </c>
      <c r="I4457">
        <v>48</v>
      </c>
      <c r="J4457">
        <v>80</v>
      </c>
      <c r="K4457">
        <v>48</v>
      </c>
      <c r="L4457">
        <v>129429000</v>
      </c>
      <c r="M4457">
        <v>134</v>
      </c>
      <c r="N4457">
        <v>33</v>
      </c>
      <c r="O4457">
        <v>54</v>
      </c>
      <c r="P4457">
        <v>1.454545454545455</v>
      </c>
      <c r="Q4457">
        <v>1.481481481481481</v>
      </c>
      <c r="R4457">
        <v>1.468013468013468</v>
      </c>
      <c r="S4457">
        <v>3.5000000000000003E-2</v>
      </c>
      <c r="T4457">
        <v>5.5E-2</v>
      </c>
      <c r="U4457">
        <v>11648610</v>
      </c>
      <c r="V4457" t="s">
        <v>1403</v>
      </c>
      <c r="W4457">
        <v>0.28482278454937959</v>
      </c>
      <c r="X4457">
        <v>1.8335585503795059E-2</v>
      </c>
      <c r="Y4457">
        <v>17956</v>
      </c>
      <c r="Z4457">
        <v>2406104</v>
      </c>
      <c r="AA4457">
        <v>322417936</v>
      </c>
      <c r="AB4457" t="s">
        <v>396</v>
      </c>
      <c r="AC4457" t="s">
        <v>1418</v>
      </c>
    </row>
    <row r="4458" spans="1:29" x14ac:dyDescent="0.25">
      <c r="A4458" t="s">
        <v>36</v>
      </c>
      <c r="B4458" t="s">
        <v>415</v>
      </c>
      <c r="C4458" t="s">
        <v>450</v>
      </c>
      <c r="D4458" t="s">
        <v>1174</v>
      </c>
      <c r="E4458">
        <v>125</v>
      </c>
      <c r="F4458">
        <v>2089125170.8800001</v>
      </c>
      <c r="G4458">
        <v>862818623</v>
      </c>
      <c r="H4458">
        <v>400555108</v>
      </c>
      <c r="I4458">
        <v>30</v>
      </c>
      <c r="J4458">
        <v>40</v>
      </c>
      <c r="K4458">
        <v>30</v>
      </c>
      <c r="L4458">
        <v>49223000</v>
      </c>
      <c r="M4458">
        <v>125</v>
      </c>
      <c r="N4458">
        <v>30</v>
      </c>
      <c r="O4458">
        <v>50</v>
      </c>
      <c r="P4458">
        <v>1</v>
      </c>
      <c r="Q4458">
        <v>0.8</v>
      </c>
      <c r="R4458">
        <v>0.9</v>
      </c>
      <c r="S4458">
        <v>0.02</v>
      </c>
      <c r="T4458">
        <v>0.01</v>
      </c>
      <c r="U4458">
        <v>1476690</v>
      </c>
      <c r="V4458" t="s">
        <v>1403</v>
      </c>
      <c r="W4458">
        <v>0.19173341721371079</v>
      </c>
      <c r="X4458">
        <v>3.6866088348572498E-3</v>
      </c>
      <c r="Y4458">
        <v>15625</v>
      </c>
      <c r="Z4458">
        <v>1953125</v>
      </c>
      <c r="AA4458">
        <v>244140625</v>
      </c>
      <c r="AB4458" t="s">
        <v>391</v>
      </c>
      <c r="AC4458" t="s">
        <v>1418</v>
      </c>
    </row>
    <row r="4459" spans="1:29" x14ac:dyDescent="0.25">
      <c r="A4459" t="s">
        <v>36</v>
      </c>
      <c r="B4459" t="s">
        <v>415</v>
      </c>
      <c r="C4459" t="s">
        <v>450</v>
      </c>
      <c r="D4459" t="s">
        <v>1186</v>
      </c>
      <c r="E4459">
        <v>133</v>
      </c>
      <c r="F4459">
        <v>2224454374</v>
      </c>
      <c r="G4459">
        <v>928049033</v>
      </c>
      <c r="H4459">
        <v>464922268</v>
      </c>
      <c r="I4459">
        <v>30</v>
      </c>
      <c r="J4459">
        <v>46</v>
      </c>
      <c r="K4459">
        <v>32</v>
      </c>
      <c r="L4459">
        <v>83891000</v>
      </c>
      <c r="M4459">
        <v>133</v>
      </c>
      <c r="N4459">
        <v>32</v>
      </c>
      <c r="O4459">
        <v>53</v>
      </c>
      <c r="P4459">
        <v>0.9375</v>
      </c>
      <c r="Q4459">
        <v>0.86792452830188682</v>
      </c>
      <c r="R4459">
        <v>0.90271226415094341</v>
      </c>
      <c r="S4459">
        <v>1.4999999999999999E-2</v>
      </c>
      <c r="T4459">
        <v>0.01</v>
      </c>
      <c r="U4459">
        <v>2097275</v>
      </c>
      <c r="V4459" t="s">
        <v>1403</v>
      </c>
      <c r="W4459">
        <v>0.20900508162097281</v>
      </c>
      <c r="X4459">
        <v>4.5110229050160273E-3</v>
      </c>
      <c r="Y4459">
        <v>17689</v>
      </c>
      <c r="Z4459">
        <v>2352637</v>
      </c>
      <c r="AA4459">
        <v>312900721</v>
      </c>
      <c r="AB4459" t="s">
        <v>396</v>
      </c>
      <c r="AC4459" t="s">
        <v>1418</v>
      </c>
    </row>
    <row r="4460" spans="1:29" x14ac:dyDescent="0.25">
      <c r="A4460" t="s">
        <v>36</v>
      </c>
      <c r="B4460" t="s">
        <v>415</v>
      </c>
      <c r="C4460" t="s">
        <v>450</v>
      </c>
      <c r="D4460" t="s">
        <v>1167</v>
      </c>
      <c r="E4460">
        <v>122</v>
      </c>
      <c r="F4460">
        <v>1961836669.1500001</v>
      </c>
      <c r="G4460">
        <v>842960190</v>
      </c>
      <c r="H4460">
        <v>795336341.14999998</v>
      </c>
      <c r="I4460">
        <v>48</v>
      </c>
      <c r="J4460">
        <v>52</v>
      </c>
      <c r="K4460">
        <v>49</v>
      </c>
      <c r="L4460">
        <v>71122000</v>
      </c>
      <c r="M4460">
        <v>122</v>
      </c>
      <c r="N4460">
        <v>31</v>
      </c>
      <c r="O4460">
        <v>49</v>
      </c>
      <c r="P4460">
        <v>1.5483870967741939</v>
      </c>
      <c r="Q4460">
        <v>1.061224489795918</v>
      </c>
      <c r="R4460">
        <v>1.3048057932850561</v>
      </c>
      <c r="S4460">
        <v>0.05</v>
      </c>
      <c r="T4460">
        <v>0.03</v>
      </c>
      <c r="U4460">
        <v>5689760</v>
      </c>
      <c r="V4460" t="s">
        <v>1403</v>
      </c>
      <c r="W4460">
        <v>0.40540395317138878</v>
      </c>
      <c r="X4460">
        <v>7.1539042108562656E-3</v>
      </c>
      <c r="Y4460">
        <v>14884</v>
      </c>
      <c r="Z4460">
        <v>1815848</v>
      </c>
      <c r="AA4460">
        <v>221533456</v>
      </c>
      <c r="AB4460" t="s">
        <v>391</v>
      </c>
      <c r="AC4460" t="s">
        <v>1418</v>
      </c>
    </row>
    <row r="4461" spans="1:29" x14ac:dyDescent="0.25">
      <c r="A4461" t="s">
        <v>36</v>
      </c>
      <c r="B4461" t="s">
        <v>415</v>
      </c>
      <c r="C4461" t="s">
        <v>450</v>
      </c>
      <c r="D4461" t="s">
        <v>1177</v>
      </c>
      <c r="E4461">
        <v>134</v>
      </c>
      <c r="F4461">
        <v>2256617604.6399999</v>
      </c>
      <c r="G4461">
        <v>948402988</v>
      </c>
      <c r="H4461">
        <v>544671356.88</v>
      </c>
      <c r="I4461">
        <v>35</v>
      </c>
      <c r="J4461">
        <v>46</v>
      </c>
      <c r="K4461">
        <v>35</v>
      </c>
      <c r="L4461">
        <v>73258000</v>
      </c>
      <c r="M4461">
        <v>134</v>
      </c>
      <c r="N4461">
        <v>34</v>
      </c>
      <c r="O4461">
        <v>54</v>
      </c>
      <c r="P4461">
        <v>1.029411764705882</v>
      </c>
      <c r="Q4461">
        <v>0.85185185185185186</v>
      </c>
      <c r="R4461">
        <v>0.94063180827886705</v>
      </c>
      <c r="S4461">
        <v>0.02</v>
      </c>
      <c r="T4461">
        <v>0.01</v>
      </c>
      <c r="U4461">
        <v>2197740</v>
      </c>
      <c r="V4461" t="s">
        <v>1403</v>
      </c>
      <c r="W4461">
        <v>0.24136626239202449</v>
      </c>
      <c r="X4461">
        <v>4.0349836139523636E-3</v>
      </c>
      <c r="Y4461">
        <v>17956</v>
      </c>
      <c r="Z4461">
        <v>2406104</v>
      </c>
      <c r="AA4461">
        <v>322417936</v>
      </c>
      <c r="AB4461" t="s">
        <v>396</v>
      </c>
      <c r="AC4461" t="s">
        <v>1418</v>
      </c>
    </row>
    <row r="4462" spans="1:29" x14ac:dyDescent="0.25">
      <c r="A4462" t="s">
        <v>36</v>
      </c>
      <c r="B4462" t="s">
        <v>415</v>
      </c>
      <c r="C4462" t="s">
        <v>450</v>
      </c>
      <c r="D4462" t="s">
        <v>1179</v>
      </c>
      <c r="E4462">
        <v>125</v>
      </c>
      <c r="F4462">
        <v>1900706631.72</v>
      </c>
      <c r="G4462">
        <v>816209860</v>
      </c>
      <c r="H4462">
        <v>361116943.42000002</v>
      </c>
      <c r="I4462">
        <v>27</v>
      </c>
      <c r="J4462">
        <v>42</v>
      </c>
      <c r="K4462">
        <v>27</v>
      </c>
      <c r="L4462">
        <v>76763000</v>
      </c>
      <c r="M4462">
        <v>125</v>
      </c>
      <c r="N4462">
        <v>32</v>
      </c>
      <c r="O4462">
        <v>50</v>
      </c>
      <c r="P4462">
        <v>0.84375</v>
      </c>
      <c r="Q4462">
        <v>0.84</v>
      </c>
      <c r="R4462">
        <v>0.84187500000000004</v>
      </c>
      <c r="S4462">
        <v>0.01</v>
      </c>
      <c r="T4462">
        <v>0.01</v>
      </c>
      <c r="U4462">
        <v>1535260</v>
      </c>
      <c r="V4462" t="s">
        <v>1403</v>
      </c>
      <c r="W4462">
        <v>0.189990889384763</v>
      </c>
      <c r="X4462">
        <v>4.2514205660364249E-3</v>
      </c>
      <c r="Y4462">
        <v>15625</v>
      </c>
      <c r="Z4462">
        <v>1953125</v>
      </c>
      <c r="AA4462">
        <v>244140625</v>
      </c>
      <c r="AB4462" t="s">
        <v>391</v>
      </c>
      <c r="AC4462" t="s">
        <v>1418</v>
      </c>
    </row>
    <row r="4463" spans="1:29" x14ac:dyDescent="0.25">
      <c r="A4463" t="s">
        <v>36</v>
      </c>
      <c r="B4463" t="s">
        <v>415</v>
      </c>
      <c r="C4463" t="s">
        <v>450</v>
      </c>
      <c r="D4463" t="s">
        <v>1178</v>
      </c>
      <c r="E4463">
        <v>118</v>
      </c>
      <c r="F4463">
        <v>1769283090.6800001</v>
      </c>
      <c r="G4463">
        <v>771435352</v>
      </c>
      <c r="H4463">
        <v>323328879</v>
      </c>
      <c r="I4463">
        <v>26</v>
      </c>
      <c r="J4463">
        <v>39</v>
      </c>
      <c r="K4463">
        <v>26</v>
      </c>
      <c r="L4463">
        <v>75209000</v>
      </c>
      <c r="M4463">
        <v>118</v>
      </c>
      <c r="N4463">
        <v>29</v>
      </c>
      <c r="O4463">
        <v>48</v>
      </c>
      <c r="P4463">
        <v>0.89655172413793105</v>
      </c>
      <c r="Q4463">
        <v>0.8125</v>
      </c>
      <c r="R4463">
        <v>0.85452586206896552</v>
      </c>
      <c r="S4463">
        <v>0.01</v>
      </c>
      <c r="T4463">
        <v>0.01</v>
      </c>
      <c r="U4463">
        <v>1504180</v>
      </c>
      <c r="V4463" t="s">
        <v>1403</v>
      </c>
      <c r="W4463">
        <v>0.18274570118438929</v>
      </c>
      <c r="X4463">
        <v>4.6521671823815036E-3</v>
      </c>
      <c r="Y4463">
        <v>13924</v>
      </c>
      <c r="Z4463">
        <v>1643032</v>
      </c>
      <c r="AA4463">
        <v>193877776</v>
      </c>
      <c r="AB4463" t="s">
        <v>394</v>
      </c>
      <c r="AC4463" t="s">
        <v>1418</v>
      </c>
    </row>
    <row r="4464" spans="1:29" x14ac:dyDescent="0.25">
      <c r="A4464" t="s">
        <v>36</v>
      </c>
      <c r="B4464" t="s">
        <v>415</v>
      </c>
      <c r="C4464" t="s">
        <v>450</v>
      </c>
      <c r="D4464" t="s">
        <v>1172</v>
      </c>
      <c r="E4464">
        <v>137</v>
      </c>
      <c r="F4464">
        <v>2045650330.5699999</v>
      </c>
      <c r="G4464">
        <v>965030590</v>
      </c>
      <c r="H4464">
        <v>436285645</v>
      </c>
      <c r="I4464">
        <v>37</v>
      </c>
      <c r="J4464">
        <v>45</v>
      </c>
      <c r="K4464">
        <v>37</v>
      </c>
      <c r="L4464">
        <v>68611000</v>
      </c>
      <c r="M4464">
        <v>137</v>
      </c>
      <c r="N4464">
        <v>34</v>
      </c>
      <c r="O4464">
        <v>55</v>
      </c>
      <c r="P4464">
        <v>1.088235294117647</v>
      </c>
      <c r="Q4464">
        <v>0.81818181818181823</v>
      </c>
      <c r="R4464">
        <v>0.95320855614973266</v>
      </c>
      <c r="S4464">
        <v>0.02</v>
      </c>
      <c r="T4464">
        <v>0.01</v>
      </c>
      <c r="U4464">
        <v>2058330</v>
      </c>
      <c r="V4464" t="s">
        <v>1403</v>
      </c>
      <c r="W4464">
        <v>0.21327479016339679</v>
      </c>
      <c r="X4464">
        <v>4.7178494722190552E-3</v>
      </c>
      <c r="Y4464">
        <v>18769</v>
      </c>
      <c r="Z4464">
        <v>2571353</v>
      </c>
      <c r="AA4464">
        <v>352275361</v>
      </c>
      <c r="AB4464" t="s">
        <v>396</v>
      </c>
      <c r="AC4464" t="s">
        <v>1418</v>
      </c>
    </row>
    <row r="4465" spans="1:29" x14ac:dyDescent="0.25">
      <c r="A4465" t="s">
        <v>37</v>
      </c>
      <c r="B4465" t="s">
        <v>415</v>
      </c>
      <c r="C4465" t="s">
        <v>450</v>
      </c>
      <c r="D4465" t="s">
        <v>1187</v>
      </c>
      <c r="E4465">
        <v>122</v>
      </c>
      <c r="F4465">
        <v>1949128052.5699999</v>
      </c>
      <c r="G4465">
        <v>630719979</v>
      </c>
      <c r="H4465">
        <v>457453928</v>
      </c>
      <c r="I4465">
        <v>27</v>
      </c>
      <c r="J4465">
        <v>45</v>
      </c>
      <c r="K4465">
        <v>27</v>
      </c>
      <c r="L4465">
        <v>69158000</v>
      </c>
      <c r="M4465">
        <v>122</v>
      </c>
      <c r="N4465">
        <v>27</v>
      </c>
      <c r="O4465">
        <v>40</v>
      </c>
      <c r="P4465">
        <v>1</v>
      </c>
      <c r="Q4465">
        <v>1.125</v>
      </c>
      <c r="R4465">
        <v>1.0625</v>
      </c>
      <c r="S4465">
        <v>0.02</v>
      </c>
      <c r="T4465">
        <v>4.4999999999999998E-2</v>
      </c>
      <c r="U4465">
        <v>4495270</v>
      </c>
      <c r="V4465" t="s">
        <v>1403</v>
      </c>
      <c r="W4465">
        <v>0.23469670317290309</v>
      </c>
      <c r="X4465">
        <v>9.8267163638826593E-3</v>
      </c>
      <c r="Y4465">
        <v>14884</v>
      </c>
      <c r="Z4465">
        <v>1815848</v>
      </c>
      <c r="AA4465">
        <v>221533456</v>
      </c>
      <c r="AB4465" t="s">
        <v>391</v>
      </c>
      <c r="AC4465" t="s">
        <v>1418</v>
      </c>
    </row>
    <row r="4466" spans="1:29" x14ac:dyDescent="0.25">
      <c r="A4466" t="s">
        <v>37</v>
      </c>
      <c r="B4466" t="s">
        <v>415</v>
      </c>
      <c r="C4466" t="s">
        <v>450</v>
      </c>
      <c r="D4466" t="s">
        <v>1167</v>
      </c>
      <c r="E4466">
        <v>132</v>
      </c>
      <c r="F4466">
        <v>2260966015</v>
      </c>
      <c r="G4466">
        <v>837710695</v>
      </c>
      <c r="H4466">
        <v>520993622</v>
      </c>
      <c r="I4466">
        <v>33</v>
      </c>
      <c r="J4466">
        <v>45</v>
      </c>
      <c r="K4466">
        <v>33</v>
      </c>
      <c r="L4466">
        <v>80872000</v>
      </c>
      <c r="M4466">
        <v>132</v>
      </c>
      <c r="N4466">
        <v>36</v>
      </c>
      <c r="O4466">
        <v>55</v>
      </c>
      <c r="P4466">
        <v>0.91666666666666663</v>
      </c>
      <c r="Q4466">
        <v>0.81818181818181823</v>
      </c>
      <c r="R4466">
        <v>0.86742424242424243</v>
      </c>
      <c r="S4466">
        <v>1.4999999999999999E-2</v>
      </c>
      <c r="T4466">
        <v>0.01</v>
      </c>
      <c r="U4466">
        <v>2021800</v>
      </c>
      <c r="V4466" t="s">
        <v>1403</v>
      </c>
      <c r="W4466">
        <v>0.23042965641391999</v>
      </c>
      <c r="X4466">
        <v>3.8806617099047709E-3</v>
      </c>
      <c r="Y4466">
        <v>17424</v>
      </c>
      <c r="Z4466">
        <v>2299968</v>
      </c>
      <c r="AA4466">
        <v>303595776</v>
      </c>
      <c r="AB4466" t="s">
        <v>396</v>
      </c>
      <c r="AC4466" t="s">
        <v>1418</v>
      </c>
    </row>
    <row r="4467" spans="1:29" x14ac:dyDescent="0.25">
      <c r="A4467" t="s">
        <v>37</v>
      </c>
      <c r="B4467" t="s">
        <v>415</v>
      </c>
      <c r="C4467" t="s">
        <v>450</v>
      </c>
      <c r="D4467" t="s">
        <v>1169</v>
      </c>
      <c r="E4467">
        <v>140</v>
      </c>
      <c r="F4467">
        <v>1981482787.99</v>
      </c>
      <c r="G4467">
        <v>839209250</v>
      </c>
      <c r="H4467">
        <v>556288560</v>
      </c>
      <c r="I4467">
        <v>40</v>
      </c>
      <c r="J4467">
        <v>64</v>
      </c>
      <c r="K4467">
        <v>40</v>
      </c>
      <c r="L4467">
        <v>110466000</v>
      </c>
      <c r="M4467">
        <v>140</v>
      </c>
      <c r="N4467">
        <v>39</v>
      </c>
      <c r="O4467">
        <v>58</v>
      </c>
      <c r="P4467">
        <v>1.025641025641026</v>
      </c>
      <c r="Q4467">
        <v>1.103448275862069</v>
      </c>
      <c r="R4467">
        <v>1.064544650751547</v>
      </c>
      <c r="S4467">
        <v>0.02</v>
      </c>
      <c r="T4467">
        <v>4.4999999999999998E-2</v>
      </c>
      <c r="U4467">
        <v>7180290</v>
      </c>
      <c r="V4467" t="s">
        <v>1403</v>
      </c>
      <c r="W4467">
        <v>0.28074357414141082</v>
      </c>
      <c r="X4467">
        <v>1.2907491752122319E-2</v>
      </c>
      <c r="Y4467">
        <v>19600</v>
      </c>
      <c r="Z4467">
        <v>2744000</v>
      </c>
      <c r="AA4467">
        <v>384160000</v>
      </c>
      <c r="AB4467" t="s">
        <v>395</v>
      </c>
      <c r="AC4467" t="s">
        <v>1418</v>
      </c>
    </row>
    <row r="4468" spans="1:29" x14ac:dyDescent="0.25">
      <c r="A4468" t="s">
        <v>37</v>
      </c>
      <c r="B4468" t="s">
        <v>415</v>
      </c>
      <c r="C4468" t="s">
        <v>450</v>
      </c>
      <c r="D4468" t="s">
        <v>1180</v>
      </c>
      <c r="E4468">
        <v>129</v>
      </c>
      <c r="F4468">
        <v>2333079601</v>
      </c>
      <c r="G4468">
        <v>979039192</v>
      </c>
      <c r="H4468">
        <v>509414944</v>
      </c>
      <c r="I4468">
        <v>34</v>
      </c>
      <c r="J4468">
        <v>59</v>
      </c>
      <c r="K4468">
        <v>36</v>
      </c>
      <c r="L4468">
        <v>99637000</v>
      </c>
      <c r="M4468">
        <v>129</v>
      </c>
      <c r="N4468">
        <v>35</v>
      </c>
      <c r="O4468">
        <v>53</v>
      </c>
      <c r="P4468">
        <v>0.97142857142857142</v>
      </c>
      <c r="Q4468">
        <v>1.1132075471698111</v>
      </c>
      <c r="R4468">
        <v>1.042318059299191</v>
      </c>
      <c r="S4468">
        <v>1.4999999999999999E-2</v>
      </c>
      <c r="T4468">
        <v>4.4999999999999998E-2</v>
      </c>
      <c r="U4468">
        <v>5978220</v>
      </c>
      <c r="V4468" t="s">
        <v>1403</v>
      </c>
      <c r="W4468">
        <v>0.21834443358968789</v>
      </c>
      <c r="X4468">
        <v>1.173546255447112E-2</v>
      </c>
      <c r="Y4468">
        <v>16641</v>
      </c>
      <c r="Z4468">
        <v>2146689</v>
      </c>
      <c r="AA4468">
        <v>276922881</v>
      </c>
      <c r="AB4468" t="s">
        <v>391</v>
      </c>
      <c r="AC4468" t="s">
        <v>1418</v>
      </c>
    </row>
    <row r="4469" spans="1:29" x14ac:dyDescent="0.25">
      <c r="A4469" t="s">
        <v>37</v>
      </c>
      <c r="B4469" t="s">
        <v>415</v>
      </c>
      <c r="C4469" t="s">
        <v>450</v>
      </c>
      <c r="D4469" t="s">
        <v>1176</v>
      </c>
      <c r="E4469">
        <v>127</v>
      </c>
      <c r="F4469">
        <v>2217735137</v>
      </c>
      <c r="G4469">
        <v>991446271</v>
      </c>
      <c r="H4469">
        <v>383501639</v>
      </c>
      <c r="I4469">
        <v>30</v>
      </c>
      <c r="J4469">
        <v>42</v>
      </c>
      <c r="K4469">
        <v>30</v>
      </c>
      <c r="L4469">
        <v>44835000</v>
      </c>
      <c r="M4469">
        <v>127</v>
      </c>
      <c r="N4469">
        <v>35</v>
      </c>
      <c r="O4469">
        <v>52</v>
      </c>
      <c r="P4469">
        <v>0.8571428571428571</v>
      </c>
      <c r="Q4469">
        <v>0.80769230769230771</v>
      </c>
      <c r="R4469">
        <v>0.83241758241758246</v>
      </c>
      <c r="S4469">
        <v>0.01</v>
      </c>
      <c r="T4469">
        <v>0.01</v>
      </c>
      <c r="U4469">
        <v>896700</v>
      </c>
      <c r="V4469" t="s">
        <v>1403</v>
      </c>
      <c r="W4469">
        <v>0.17292490550461981</v>
      </c>
      <c r="X4469">
        <v>2.3381907893228059E-3</v>
      </c>
      <c r="Y4469">
        <v>16129</v>
      </c>
      <c r="Z4469">
        <v>2048383</v>
      </c>
      <c r="AA4469">
        <v>260144641</v>
      </c>
      <c r="AB4469" t="s">
        <v>391</v>
      </c>
      <c r="AC4469" t="s">
        <v>1418</v>
      </c>
    </row>
    <row r="4470" spans="1:29" x14ac:dyDescent="0.25">
      <c r="A4470" t="s">
        <v>37</v>
      </c>
      <c r="B4470" t="s">
        <v>415</v>
      </c>
      <c r="C4470" t="s">
        <v>450</v>
      </c>
      <c r="D4470" t="s">
        <v>1182</v>
      </c>
      <c r="E4470">
        <v>146</v>
      </c>
      <c r="F4470">
        <v>2048205275</v>
      </c>
      <c r="G4470">
        <v>843925632</v>
      </c>
      <c r="H4470">
        <v>352818887</v>
      </c>
      <c r="I4470">
        <v>32</v>
      </c>
      <c r="J4470">
        <v>50</v>
      </c>
      <c r="K4470">
        <v>34</v>
      </c>
      <c r="L4470">
        <v>92038000</v>
      </c>
      <c r="M4470">
        <v>146</v>
      </c>
      <c r="N4470">
        <v>40</v>
      </c>
      <c r="O4470">
        <v>60</v>
      </c>
      <c r="P4470">
        <v>0.8</v>
      </c>
      <c r="Q4470">
        <v>0.83333333333333337</v>
      </c>
      <c r="R4470">
        <v>0.81666666666666665</v>
      </c>
      <c r="S4470">
        <v>0.01</v>
      </c>
      <c r="T4470">
        <v>0.01</v>
      </c>
      <c r="U4470">
        <v>1840760</v>
      </c>
      <c r="V4470" t="s">
        <v>1403</v>
      </c>
      <c r="W4470">
        <v>0.17225758145750311</v>
      </c>
      <c r="X4470">
        <v>5.2172943904785912E-3</v>
      </c>
      <c r="Y4470">
        <v>21316</v>
      </c>
      <c r="Z4470">
        <v>3112136</v>
      </c>
      <c r="AA4470">
        <v>454371856</v>
      </c>
      <c r="AB4470" t="s">
        <v>395</v>
      </c>
      <c r="AC4470" t="s">
        <v>1418</v>
      </c>
    </row>
    <row r="4471" spans="1:29" x14ac:dyDescent="0.25">
      <c r="A4471" t="s">
        <v>37</v>
      </c>
      <c r="B4471" t="s">
        <v>415</v>
      </c>
      <c r="C4471" t="s">
        <v>450</v>
      </c>
      <c r="D4471" t="s">
        <v>1177</v>
      </c>
      <c r="E4471">
        <v>139</v>
      </c>
      <c r="F4471">
        <v>2289045453</v>
      </c>
      <c r="G4471">
        <v>962529880</v>
      </c>
      <c r="H4471">
        <v>409449408</v>
      </c>
      <c r="I4471">
        <v>32</v>
      </c>
      <c r="J4471">
        <v>46</v>
      </c>
      <c r="K4471">
        <v>32</v>
      </c>
      <c r="L4471">
        <v>59865741</v>
      </c>
      <c r="M4471">
        <v>139</v>
      </c>
      <c r="N4471">
        <v>38</v>
      </c>
      <c r="O4471">
        <v>57</v>
      </c>
      <c r="P4471">
        <v>0.84210526315789469</v>
      </c>
      <c r="Q4471">
        <v>0.80701754385964908</v>
      </c>
      <c r="R4471">
        <v>0.82456140350877194</v>
      </c>
      <c r="S4471">
        <v>0.01</v>
      </c>
      <c r="T4471">
        <v>0.01</v>
      </c>
      <c r="U4471">
        <v>1197314.82</v>
      </c>
      <c r="V4471" t="s">
        <v>1403</v>
      </c>
      <c r="W4471">
        <v>0.17887342842553861</v>
      </c>
      <c r="X4471">
        <v>2.9242069877409619E-3</v>
      </c>
      <c r="Y4471">
        <v>19321</v>
      </c>
      <c r="Z4471">
        <v>2685619</v>
      </c>
      <c r="AA4471">
        <v>373301041</v>
      </c>
      <c r="AB4471" t="s">
        <v>396</v>
      </c>
      <c r="AC4471" t="s">
        <v>1418</v>
      </c>
    </row>
    <row r="4472" spans="1:29" x14ac:dyDescent="0.25">
      <c r="A4472" t="s">
        <v>37</v>
      </c>
      <c r="B4472" t="s">
        <v>415</v>
      </c>
      <c r="C4472" t="s">
        <v>450</v>
      </c>
      <c r="D4472" t="s">
        <v>1172</v>
      </c>
      <c r="E4472">
        <v>140</v>
      </c>
      <c r="F4472">
        <v>2060584208</v>
      </c>
      <c r="G4472">
        <v>903949648</v>
      </c>
      <c r="H4472">
        <v>501839443</v>
      </c>
      <c r="I4472">
        <v>41</v>
      </c>
      <c r="J4472">
        <v>59</v>
      </c>
      <c r="K4472">
        <v>42</v>
      </c>
      <c r="L4472">
        <v>81308000</v>
      </c>
      <c r="M4472">
        <v>140</v>
      </c>
      <c r="N4472">
        <v>39</v>
      </c>
      <c r="O4472">
        <v>58</v>
      </c>
      <c r="P4472">
        <v>1.0512820512820511</v>
      </c>
      <c r="Q4472">
        <v>1.017241379310345</v>
      </c>
      <c r="R4472">
        <v>1.0342617152961979</v>
      </c>
      <c r="S4472">
        <v>0.02</v>
      </c>
      <c r="T4472">
        <v>0.03</v>
      </c>
      <c r="U4472">
        <v>4065400</v>
      </c>
      <c r="V4472" t="s">
        <v>1403</v>
      </c>
      <c r="W4472">
        <v>0.24354231244307389</v>
      </c>
      <c r="X4472">
        <v>8.1009973542474217E-3</v>
      </c>
      <c r="Y4472">
        <v>19600</v>
      </c>
      <c r="Z4472">
        <v>2744000</v>
      </c>
      <c r="AA4472">
        <v>384160000</v>
      </c>
      <c r="AB4472" t="s">
        <v>395</v>
      </c>
      <c r="AC4472" t="s">
        <v>1418</v>
      </c>
    </row>
    <row r="4473" spans="1:29" x14ac:dyDescent="0.25">
      <c r="A4473" t="s">
        <v>37</v>
      </c>
      <c r="B4473" t="s">
        <v>415</v>
      </c>
      <c r="C4473" t="s">
        <v>450</v>
      </c>
      <c r="D4473" t="s">
        <v>1165</v>
      </c>
      <c r="E4473">
        <v>135</v>
      </c>
      <c r="F4473">
        <v>2278515320</v>
      </c>
      <c r="G4473">
        <v>832619516</v>
      </c>
      <c r="H4473">
        <v>513357385</v>
      </c>
      <c r="I4473">
        <v>37</v>
      </c>
      <c r="J4473">
        <v>47</v>
      </c>
      <c r="K4473">
        <v>37</v>
      </c>
      <c r="L4473">
        <v>58412242</v>
      </c>
      <c r="M4473">
        <v>135</v>
      </c>
      <c r="N4473">
        <v>37</v>
      </c>
      <c r="O4473">
        <v>56</v>
      </c>
      <c r="P4473">
        <v>1</v>
      </c>
      <c r="Q4473">
        <v>0.8392857142857143</v>
      </c>
      <c r="R4473">
        <v>0.9196428571428571</v>
      </c>
      <c r="S4473">
        <v>0.02</v>
      </c>
      <c r="T4473">
        <v>0.01</v>
      </c>
      <c r="U4473">
        <v>1752367.26</v>
      </c>
      <c r="V4473" t="s">
        <v>1403</v>
      </c>
      <c r="W4473">
        <v>0.2253034598863263</v>
      </c>
      <c r="X4473">
        <v>3.413542516779027E-3</v>
      </c>
      <c r="Y4473">
        <v>18225</v>
      </c>
      <c r="Z4473">
        <v>2460375</v>
      </c>
      <c r="AA4473">
        <v>332150625</v>
      </c>
      <c r="AB4473" t="s">
        <v>396</v>
      </c>
      <c r="AC4473" t="s">
        <v>1418</v>
      </c>
    </row>
    <row r="4474" spans="1:29" x14ac:dyDescent="0.25">
      <c r="A4474" t="s">
        <v>29</v>
      </c>
      <c r="B4474" t="s">
        <v>416</v>
      </c>
      <c r="C4474" t="s">
        <v>445</v>
      </c>
      <c r="D4474" t="s">
        <v>1188</v>
      </c>
      <c r="E4474">
        <v>154</v>
      </c>
      <c r="F4474">
        <v>2390930318</v>
      </c>
      <c r="G4474">
        <v>1075133714</v>
      </c>
      <c r="H4474">
        <v>656732352.63999999</v>
      </c>
      <c r="I4474">
        <v>48</v>
      </c>
      <c r="J4474">
        <v>79</v>
      </c>
      <c r="K4474">
        <v>51</v>
      </c>
      <c r="L4474">
        <v>141920000</v>
      </c>
      <c r="M4474">
        <v>154</v>
      </c>
      <c r="N4474">
        <v>39</v>
      </c>
      <c r="O4474">
        <v>59</v>
      </c>
      <c r="P4474">
        <v>1.2307692307692311</v>
      </c>
      <c r="Q4474">
        <v>1.3389830508474581</v>
      </c>
      <c r="R4474">
        <v>1.284876140808344</v>
      </c>
      <c r="S4474">
        <v>3.5000000000000003E-2</v>
      </c>
      <c r="T4474">
        <v>5.5E-2</v>
      </c>
      <c r="U4474">
        <v>12772800</v>
      </c>
      <c r="V4474" t="s">
        <v>1404</v>
      </c>
      <c r="W4474">
        <v>0.27467649211514988</v>
      </c>
      <c r="X4474">
        <v>1.9449018993284849E-2</v>
      </c>
      <c r="Y4474">
        <v>23716</v>
      </c>
      <c r="Z4474">
        <v>3652264</v>
      </c>
      <c r="AA4474">
        <v>562448656</v>
      </c>
      <c r="AB4474" t="s">
        <v>397</v>
      </c>
      <c r="AC4474" t="s">
        <v>1418</v>
      </c>
    </row>
    <row r="4475" spans="1:29" x14ac:dyDescent="0.25">
      <c r="A4475" t="s">
        <v>29</v>
      </c>
      <c r="B4475" t="s">
        <v>416</v>
      </c>
      <c r="C4475" t="s">
        <v>445</v>
      </c>
      <c r="D4475" t="s">
        <v>1189</v>
      </c>
      <c r="E4475">
        <v>115</v>
      </c>
      <c r="F4475">
        <v>1422945966.6700001</v>
      </c>
      <c r="G4475">
        <v>754511625</v>
      </c>
      <c r="H4475">
        <v>503722020</v>
      </c>
      <c r="I4475">
        <v>45</v>
      </c>
      <c r="J4475">
        <v>92</v>
      </c>
      <c r="K4475">
        <v>46</v>
      </c>
      <c r="L4475">
        <v>122983745</v>
      </c>
      <c r="M4475">
        <v>115</v>
      </c>
      <c r="N4475">
        <v>30</v>
      </c>
      <c r="O4475">
        <v>46</v>
      </c>
      <c r="P4475">
        <v>1.5</v>
      </c>
      <c r="Q4475">
        <v>2</v>
      </c>
      <c r="R4475">
        <v>1.75</v>
      </c>
      <c r="S4475">
        <v>0.05</v>
      </c>
      <c r="T4475">
        <v>0.08</v>
      </c>
      <c r="U4475">
        <v>15987886.85</v>
      </c>
      <c r="V4475" t="s">
        <v>1404</v>
      </c>
      <c r="W4475">
        <v>0.35399940110081479</v>
      </c>
      <c r="X4475">
        <v>3.1739503565875481E-2</v>
      </c>
      <c r="Y4475">
        <v>13225</v>
      </c>
      <c r="Z4475">
        <v>1520875</v>
      </c>
      <c r="AA4475">
        <v>174900625</v>
      </c>
      <c r="AB4475" t="s">
        <v>394</v>
      </c>
      <c r="AC4475" t="s">
        <v>1418</v>
      </c>
    </row>
    <row r="4476" spans="1:29" x14ac:dyDescent="0.25">
      <c r="A4476" t="s">
        <v>29</v>
      </c>
      <c r="B4476" t="s">
        <v>416</v>
      </c>
      <c r="C4476" t="s">
        <v>445</v>
      </c>
      <c r="D4476" t="s">
        <v>1190</v>
      </c>
      <c r="E4476">
        <v>151</v>
      </c>
      <c r="F4476">
        <v>2297167115.75</v>
      </c>
      <c r="G4476">
        <v>959438785</v>
      </c>
      <c r="H4476">
        <v>761475928.90999997</v>
      </c>
      <c r="I4476">
        <v>60</v>
      </c>
      <c r="J4476">
        <v>90</v>
      </c>
      <c r="K4476">
        <v>61</v>
      </c>
      <c r="L4476">
        <v>136283000</v>
      </c>
      <c r="M4476">
        <v>151</v>
      </c>
      <c r="N4476">
        <v>39</v>
      </c>
      <c r="O4476">
        <v>59</v>
      </c>
      <c r="P4476">
        <v>1.538461538461539</v>
      </c>
      <c r="Q4476">
        <v>1.525423728813559</v>
      </c>
      <c r="R4476">
        <v>1.531942633637549</v>
      </c>
      <c r="S4476">
        <v>0.05</v>
      </c>
      <c r="T4476">
        <v>0.08</v>
      </c>
      <c r="U4476">
        <v>17716790</v>
      </c>
      <c r="V4476" t="s">
        <v>1404</v>
      </c>
      <c r="W4476">
        <v>0.3314847769189776</v>
      </c>
      <c r="X4476">
        <v>2.326638220246877E-2</v>
      </c>
      <c r="Y4476">
        <v>22801</v>
      </c>
      <c r="Z4476">
        <v>3442951</v>
      </c>
      <c r="AA4476">
        <v>519885601</v>
      </c>
      <c r="AB4476" t="s">
        <v>397</v>
      </c>
      <c r="AC4476" t="s">
        <v>1418</v>
      </c>
    </row>
    <row r="4477" spans="1:29" x14ac:dyDescent="0.25">
      <c r="A4477" t="s">
        <v>29</v>
      </c>
      <c r="B4477" t="s">
        <v>416</v>
      </c>
      <c r="C4477" t="s">
        <v>445</v>
      </c>
      <c r="D4477" t="s">
        <v>1191</v>
      </c>
      <c r="E4477">
        <v>119</v>
      </c>
      <c r="F4477">
        <v>1863398549.5699999</v>
      </c>
      <c r="G4477">
        <v>766904745</v>
      </c>
      <c r="H4477">
        <v>598001879.80999994</v>
      </c>
      <c r="I4477">
        <v>37</v>
      </c>
      <c r="J4477">
        <v>66</v>
      </c>
      <c r="K4477">
        <v>38</v>
      </c>
      <c r="L4477">
        <v>125226000</v>
      </c>
      <c r="M4477">
        <v>119</v>
      </c>
      <c r="N4477">
        <v>39</v>
      </c>
      <c r="O4477">
        <v>59</v>
      </c>
      <c r="P4477">
        <v>0.94871794871794868</v>
      </c>
      <c r="Q4477">
        <v>1.1186440677966101</v>
      </c>
      <c r="R4477">
        <v>1.0336810082572789</v>
      </c>
      <c r="S4477">
        <v>1.4999999999999999E-2</v>
      </c>
      <c r="T4477">
        <v>4.4999999999999998E-2</v>
      </c>
      <c r="U4477">
        <v>7513560</v>
      </c>
      <c r="V4477" t="s">
        <v>1404</v>
      </c>
      <c r="W4477">
        <v>0.32092000927444941</v>
      </c>
      <c r="X4477">
        <v>1.256444210909043E-2</v>
      </c>
      <c r="Y4477">
        <v>14161</v>
      </c>
      <c r="Z4477">
        <v>1685159</v>
      </c>
      <c r="AA4477">
        <v>200533921</v>
      </c>
      <c r="AB4477" t="s">
        <v>394</v>
      </c>
      <c r="AC4477" t="s">
        <v>1418</v>
      </c>
    </row>
    <row r="4478" spans="1:29" x14ac:dyDescent="0.25">
      <c r="A4478" t="s">
        <v>29</v>
      </c>
      <c r="B4478" t="s">
        <v>416</v>
      </c>
      <c r="C4478" t="s">
        <v>445</v>
      </c>
      <c r="D4478" t="s">
        <v>1192</v>
      </c>
      <c r="E4478">
        <v>147</v>
      </c>
      <c r="F4478">
        <v>2143027875.3399999</v>
      </c>
      <c r="G4478">
        <v>991448612</v>
      </c>
      <c r="H4478">
        <v>879530313.55999994</v>
      </c>
      <c r="I4478">
        <v>60</v>
      </c>
      <c r="J4478">
        <v>113</v>
      </c>
      <c r="K4478">
        <v>60</v>
      </c>
      <c r="L4478">
        <v>202869000</v>
      </c>
      <c r="M4478">
        <v>147</v>
      </c>
      <c r="N4478">
        <v>39</v>
      </c>
      <c r="O4478">
        <v>59</v>
      </c>
      <c r="P4478">
        <v>1.538461538461539</v>
      </c>
      <c r="Q4478">
        <v>1.915254237288136</v>
      </c>
      <c r="R4478">
        <v>1.7268578878748371</v>
      </c>
      <c r="S4478">
        <v>0.05</v>
      </c>
      <c r="T4478">
        <v>0.08</v>
      </c>
      <c r="U4478">
        <v>26372970</v>
      </c>
      <c r="V4478" t="s">
        <v>1404</v>
      </c>
      <c r="W4478">
        <v>0.41041477979863372</v>
      </c>
      <c r="X4478">
        <v>2.9985288276480629E-2</v>
      </c>
      <c r="Y4478">
        <v>21609</v>
      </c>
      <c r="Z4478">
        <v>3176523</v>
      </c>
      <c r="AA4478">
        <v>466948881</v>
      </c>
      <c r="AB4478" t="s">
        <v>395</v>
      </c>
      <c r="AC4478" t="s">
        <v>1418</v>
      </c>
    </row>
    <row r="4479" spans="1:29" x14ac:dyDescent="0.25">
      <c r="A4479" t="s">
        <v>29</v>
      </c>
      <c r="B4479" t="s">
        <v>416</v>
      </c>
      <c r="C4479" t="s">
        <v>445</v>
      </c>
      <c r="D4479" t="s">
        <v>1193</v>
      </c>
      <c r="E4479">
        <v>128</v>
      </c>
      <c r="F4479">
        <v>2069250043.71</v>
      </c>
      <c r="G4479">
        <v>898482299</v>
      </c>
      <c r="H4479">
        <v>583392279.44000006</v>
      </c>
      <c r="I4479">
        <v>43</v>
      </c>
      <c r="J4479">
        <v>67</v>
      </c>
      <c r="K4479">
        <v>43</v>
      </c>
      <c r="L4479">
        <v>96915000</v>
      </c>
      <c r="M4479">
        <v>128</v>
      </c>
      <c r="N4479">
        <v>39</v>
      </c>
      <c r="O4479">
        <v>59</v>
      </c>
      <c r="P4479">
        <v>1.1025641025641031</v>
      </c>
      <c r="Q4479">
        <v>1.1355932203389829</v>
      </c>
      <c r="R4479">
        <v>1.1190786614515431</v>
      </c>
      <c r="S4479">
        <v>2.5000000000000001E-2</v>
      </c>
      <c r="T4479">
        <v>4.4999999999999998E-2</v>
      </c>
      <c r="U4479">
        <v>6784050</v>
      </c>
      <c r="V4479" t="s">
        <v>1404</v>
      </c>
      <c r="W4479">
        <v>0.28193416315895031</v>
      </c>
      <c r="X4479">
        <v>1.1628624922002791E-2</v>
      </c>
      <c r="Y4479">
        <v>16384</v>
      </c>
      <c r="Z4479">
        <v>2097152</v>
      </c>
      <c r="AA4479">
        <v>268435456</v>
      </c>
      <c r="AB4479" t="s">
        <v>391</v>
      </c>
      <c r="AC4479" t="s">
        <v>1418</v>
      </c>
    </row>
    <row r="4480" spans="1:29" x14ac:dyDescent="0.25">
      <c r="A4480" t="s">
        <v>29</v>
      </c>
      <c r="B4480" t="s">
        <v>416</v>
      </c>
      <c r="C4480" t="s">
        <v>445</v>
      </c>
      <c r="D4480" t="s">
        <v>1194</v>
      </c>
      <c r="E4480">
        <v>146</v>
      </c>
      <c r="F4480">
        <v>1904177457.1600001</v>
      </c>
      <c r="G4480">
        <v>901947584</v>
      </c>
      <c r="H4480">
        <v>861946949.32000005</v>
      </c>
      <c r="I4480">
        <v>65</v>
      </c>
      <c r="J4480">
        <v>96</v>
      </c>
      <c r="K4480">
        <v>65</v>
      </c>
      <c r="L4480">
        <v>134895000</v>
      </c>
      <c r="M4480">
        <v>146</v>
      </c>
      <c r="N4480">
        <v>39</v>
      </c>
      <c r="O4480">
        <v>59</v>
      </c>
      <c r="P4480">
        <v>1.666666666666667</v>
      </c>
      <c r="Q4480">
        <v>1.6271186440677969</v>
      </c>
      <c r="R4480">
        <v>1.6468926553672321</v>
      </c>
      <c r="S4480">
        <v>0.05</v>
      </c>
      <c r="T4480">
        <v>0.08</v>
      </c>
      <c r="U4480">
        <v>17536350</v>
      </c>
      <c r="V4480" t="s">
        <v>1404</v>
      </c>
      <c r="W4480">
        <v>0.4526610406393306</v>
      </c>
      <c r="X4480">
        <v>2.0345045613114159E-2</v>
      </c>
      <c r="Y4480">
        <v>21316</v>
      </c>
      <c r="Z4480">
        <v>3112136</v>
      </c>
      <c r="AA4480">
        <v>454371856</v>
      </c>
      <c r="AB4480" t="s">
        <v>395</v>
      </c>
      <c r="AC4480" t="s">
        <v>1418</v>
      </c>
    </row>
    <row r="4481" spans="1:29" x14ac:dyDescent="0.25">
      <c r="A4481" t="s">
        <v>29</v>
      </c>
      <c r="B4481" t="s">
        <v>416</v>
      </c>
      <c r="C4481" t="s">
        <v>445</v>
      </c>
      <c r="D4481" t="s">
        <v>1195</v>
      </c>
      <c r="E4481">
        <v>147</v>
      </c>
      <c r="F4481">
        <v>2422354100.27</v>
      </c>
      <c r="G4481">
        <v>973031086</v>
      </c>
      <c r="H4481">
        <v>582578373</v>
      </c>
      <c r="I4481">
        <v>38</v>
      </c>
      <c r="J4481">
        <v>50</v>
      </c>
      <c r="K4481">
        <v>40</v>
      </c>
      <c r="L4481">
        <v>76057000</v>
      </c>
      <c r="M4481">
        <v>147</v>
      </c>
      <c r="N4481">
        <v>39</v>
      </c>
      <c r="O4481">
        <v>59</v>
      </c>
      <c r="P4481">
        <v>0.97435897435897434</v>
      </c>
      <c r="Q4481">
        <v>0.84745762711864403</v>
      </c>
      <c r="R4481">
        <v>0.91090830073880924</v>
      </c>
      <c r="S4481">
        <v>1.4999999999999999E-2</v>
      </c>
      <c r="T4481">
        <v>0.01</v>
      </c>
      <c r="U4481">
        <v>1901425</v>
      </c>
      <c r="V4481" t="s">
        <v>1404</v>
      </c>
      <c r="W4481">
        <v>0.24050091311384439</v>
      </c>
      <c r="X4481">
        <v>3.2638097947381242E-3</v>
      </c>
      <c r="Y4481">
        <v>21609</v>
      </c>
      <c r="Z4481">
        <v>3176523</v>
      </c>
      <c r="AA4481">
        <v>466948881</v>
      </c>
      <c r="AB4481" t="s">
        <v>395</v>
      </c>
      <c r="AC4481" t="s">
        <v>1418</v>
      </c>
    </row>
    <row r="4482" spans="1:29" x14ac:dyDescent="0.25">
      <c r="A4482" t="s">
        <v>29</v>
      </c>
      <c r="B4482" t="s">
        <v>416</v>
      </c>
      <c r="C4482" t="s">
        <v>445</v>
      </c>
      <c r="D4482" t="s">
        <v>1196</v>
      </c>
      <c r="E4482">
        <v>146</v>
      </c>
      <c r="F4482">
        <v>2041997205.24</v>
      </c>
      <c r="G4482">
        <v>877291112</v>
      </c>
      <c r="H4482">
        <v>508406750</v>
      </c>
      <c r="I4482">
        <v>42</v>
      </c>
      <c r="J4482">
        <v>73</v>
      </c>
      <c r="K4482">
        <v>42</v>
      </c>
      <c r="L4482">
        <v>109760000</v>
      </c>
      <c r="M4482">
        <v>146</v>
      </c>
      <c r="N4482">
        <v>39</v>
      </c>
      <c r="O4482">
        <v>59</v>
      </c>
      <c r="P4482">
        <v>1.0769230769230771</v>
      </c>
      <c r="Q4482">
        <v>1.2372881355932199</v>
      </c>
      <c r="R4482">
        <v>1.1571056062581491</v>
      </c>
      <c r="S4482">
        <v>0.02</v>
      </c>
      <c r="T4482">
        <v>5.5E-2</v>
      </c>
      <c r="U4482">
        <v>8232000</v>
      </c>
      <c r="V4482" t="s">
        <v>1404</v>
      </c>
      <c r="W4482">
        <v>0.24897524281393221</v>
      </c>
      <c r="X4482">
        <v>1.6191759845832099E-2</v>
      </c>
      <c r="Y4482">
        <v>21316</v>
      </c>
      <c r="Z4482">
        <v>3112136</v>
      </c>
      <c r="AA4482">
        <v>454371856</v>
      </c>
      <c r="AB4482" t="s">
        <v>395</v>
      </c>
      <c r="AC4482" t="s">
        <v>1418</v>
      </c>
    </row>
    <row r="4483" spans="1:29" x14ac:dyDescent="0.25">
      <c r="A4483" t="s">
        <v>29</v>
      </c>
      <c r="B4483" t="s">
        <v>416</v>
      </c>
      <c r="C4483" t="s">
        <v>445</v>
      </c>
      <c r="D4483" t="s">
        <v>1197</v>
      </c>
      <c r="E4483">
        <v>127</v>
      </c>
      <c r="F4483">
        <v>1802852165.26</v>
      </c>
      <c r="G4483">
        <v>827916141</v>
      </c>
      <c r="H4483">
        <v>511425710.17000002</v>
      </c>
      <c r="I4483">
        <v>43</v>
      </c>
      <c r="J4483">
        <v>66</v>
      </c>
      <c r="K4483">
        <v>43</v>
      </c>
      <c r="L4483">
        <v>118879000</v>
      </c>
      <c r="M4483">
        <v>127</v>
      </c>
      <c r="N4483">
        <v>39</v>
      </c>
      <c r="O4483">
        <v>59</v>
      </c>
      <c r="P4483">
        <v>1.1025641025641031</v>
      </c>
      <c r="Q4483">
        <v>1.1186440677966101</v>
      </c>
      <c r="R4483">
        <v>1.110604085180356</v>
      </c>
      <c r="S4483">
        <v>2.5000000000000001E-2</v>
      </c>
      <c r="T4483">
        <v>4.4999999999999998E-2</v>
      </c>
      <c r="U4483">
        <v>8321530</v>
      </c>
      <c r="V4483" t="s">
        <v>1404</v>
      </c>
      <c r="W4483">
        <v>0.28367589979084301</v>
      </c>
      <c r="X4483">
        <v>1.6271239076412269E-2</v>
      </c>
      <c r="Y4483">
        <v>16129</v>
      </c>
      <c r="Z4483">
        <v>2048383</v>
      </c>
      <c r="AA4483">
        <v>260144641</v>
      </c>
      <c r="AB4483" t="s">
        <v>391</v>
      </c>
      <c r="AC4483" t="s">
        <v>1418</v>
      </c>
    </row>
    <row r="4484" spans="1:29" x14ac:dyDescent="0.25">
      <c r="A4484" t="s">
        <v>29</v>
      </c>
      <c r="B4484" t="s">
        <v>416</v>
      </c>
      <c r="C4484" t="s">
        <v>445</v>
      </c>
      <c r="D4484" t="s">
        <v>1198</v>
      </c>
      <c r="E4484">
        <v>107</v>
      </c>
      <c r="F4484">
        <v>1699535464.8900001</v>
      </c>
      <c r="G4484">
        <v>644802840</v>
      </c>
      <c r="H4484">
        <v>631971561.94000006</v>
      </c>
      <c r="I4484">
        <v>43</v>
      </c>
      <c r="J4484">
        <v>58</v>
      </c>
      <c r="K4484">
        <v>43</v>
      </c>
      <c r="L4484">
        <v>91061000</v>
      </c>
      <c r="M4484">
        <v>107</v>
      </c>
      <c r="N4484">
        <v>28</v>
      </c>
      <c r="O4484">
        <v>43</v>
      </c>
      <c r="P4484">
        <v>1.535714285714286</v>
      </c>
      <c r="Q4484">
        <v>1.348837209302326</v>
      </c>
      <c r="R4484">
        <v>1.4422757475083059</v>
      </c>
      <c r="S4484">
        <v>0.05</v>
      </c>
      <c r="T4484">
        <v>5.5E-2</v>
      </c>
      <c r="U4484">
        <v>9561405</v>
      </c>
      <c r="V4484" t="s">
        <v>1404</v>
      </c>
      <c r="W4484">
        <v>0.3718495877230214</v>
      </c>
      <c r="X4484">
        <v>1.5129486160182261E-2</v>
      </c>
      <c r="Y4484">
        <v>11449</v>
      </c>
      <c r="Z4484">
        <v>1225043</v>
      </c>
      <c r="AA4484">
        <v>131079601</v>
      </c>
      <c r="AB4484" t="s">
        <v>393</v>
      </c>
      <c r="AC4484" t="s">
        <v>1418</v>
      </c>
    </row>
    <row r="4485" spans="1:29" x14ac:dyDescent="0.25">
      <c r="A4485" t="s">
        <v>30</v>
      </c>
      <c r="B4485" t="s">
        <v>416</v>
      </c>
      <c r="C4485" t="s">
        <v>445</v>
      </c>
      <c r="D4485" t="s">
        <v>1195</v>
      </c>
      <c r="E4485">
        <v>150</v>
      </c>
      <c r="F4485">
        <v>2343498646.52</v>
      </c>
      <c r="G4485">
        <v>1002240886</v>
      </c>
      <c r="H4485">
        <v>457988451</v>
      </c>
      <c r="I4485">
        <v>32</v>
      </c>
      <c r="J4485">
        <v>46</v>
      </c>
      <c r="K4485">
        <v>33</v>
      </c>
      <c r="L4485">
        <v>77856000</v>
      </c>
      <c r="M4485">
        <v>150</v>
      </c>
      <c r="N4485">
        <v>33</v>
      </c>
      <c r="O4485">
        <v>56</v>
      </c>
      <c r="P4485">
        <v>0.96969696969696972</v>
      </c>
      <c r="Q4485">
        <v>0.8214285714285714</v>
      </c>
      <c r="R4485">
        <v>0.89556277056277056</v>
      </c>
      <c r="S4485">
        <v>1.4999999999999999E-2</v>
      </c>
      <c r="T4485">
        <v>0.01</v>
      </c>
      <c r="U4485">
        <v>1946400</v>
      </c>
      <c r="V4485" t="s">
        <v>1404</v>
      </c>
      <c r="W4485">
        <v>0.1954293644163585</v>
      </c>
      <c r="X4485">
        <v>4.2498888252533694E-3</v>
      </c>
      <c r="Y4485">
        <v>22500</v>
      </c>
      <c r="Z4485">
        <v>3375000</v>
      </c>
      <c r="AA4485">
        <v>506250000</v>
      </c>
      <c r="AB4485" t="s">
        <v>397</v>
      </c>
      <c r="AC4485" t="s">
        <v>1418</v>
      </c>
    </row>
    <row r="4486" spans="1:29" x14ac:dyDescent="0.25">
      <c r="A4486" t="s">
        <v>30</v>
      </c>
      <c r="B4486" t="s">
        <v>416</v>
      </c>
      <c r="C4486" t="s">
        <v>445</v>
      </c>
      <c r="D4486" t="s">
        <v>1193</v>
      </c>
      <c r="E4486">
        <v>132</v>
      </c>
      <c r="F4486">
        <v>2070218053.4400001</v>
      </c>
      <c r="G4486">
        <v>880177765</v>
      </c>
      <c r="H4486">
        <v>475382306.44</v>
      </c>
      <c r="I4486">
        <v>37</v>
      </c>
      <c r="J4486">
        <v>54</v>
      </c>
      <c r="K4486">
        <v>39</v>
      </c>
      <c r="L4486">
        <v>104476000</v>
      </c>
      <c r="M4486">
        <v>132</v>
      </c>
      <c r="N4486">
        <v>33</v>
      </c>
      <c r="O4486">
        <v>56</v>
      </c>
      <c r="P4486">
        <v>1.1212121212121211</v>
      </c>
      <c r="Q4486">
        <v>0.9642857142857143</v>
      </c>
      <c r="R4486">
        <v>1.042748917748918</v>
      </c>
      <c r="S4486">
        <v>2.5000000000000001E-2</v>
      </c>
      <c r="T4486">
        <v>1.4999999999999999E-2</v>
      </c>
      <c r="U4486">
        <v>4179040</v>
      </c>
      <c r="V4486" t="s">
        <v>1404</v>
      </c>
      <c r="W4486">
        <v>0.2296290990459077</v>
      </c>
      <c r="X4486">
        <v>8.7909035388708864E-3</v>
      </c>
      <c r="Y4486">
        <v>17424</v>
      </c>
      <c r="Z4486">
        <v>2299968</v>
      </c>
      <c r="AA4486">
        <v>303595776</v>
      </c>
      <c r="AB4486" t="s">
        <v>396</v>
      </c>
      <c r="AC4486" t="s">
        <v>1418</v>
      </c>
    </row>
    <row r="4487" spans="1:29" x14ac:dyDescent="0.25">
      <c r="A4487" t="s">
        <v>30</v>
      </c>
      <c r="B4487" t="s">
        <v>416</v>
      </c>
      <c r="C4487" t="s">
        <v>445</v>
      </c>
      <c r="D4487" t="s">
        <v>1196</v>
      </c>
      <c r="E4487">
        <v>139</v>
      </c>
      <c r="F4487">
        <v>1965223028.23</v>
      </c>
      <c r="G4487">
        <v>920894169</v>
      </c>
      <c r="H4487">
        <v>554602032.23000002</v>
      </c>
      <c r="I4487">
        <v>41</v>
      </c>
      <c r="J4487">
        <v>51</v>
      </c>
      <c r="K4487">
        <v>43</v>
      </c>
      <c r="L4487">
        <v>79256179</v>
      </c>
      <c r="M4487">
        <v>139</v>
      </c>
      <c r="N4487">
        <v>33</v>
      </c>
      <c r="O4487">
        <v>56</v>
      </c>
      <c r="P4487">
        <v>1.242424242424242</v>
      </c>
      <c r="Q4487">
        <v>0.9107142857142857</v>
      </c>
      <c r="R4487">
        <v>1.0765692640692639</v>
      </c>
      <c r="S4487">
        <v>3.5000000000000003E-2</v>
      </c>
      <c r="T4487">
        <v>1.4999999999999999E-2</v>
      </c>
      <c r="U4487">
        <v>3962808.95</v>
      </c>
      <c r="V4487" t="s">
        <v>1404</v>
      </c>
      <c r="W4487">
        <v>0.2822081892300583</v>
      </c>
      <c r="X4487">
        <v>7.1453199225865374E-3</v>
      </c>
      <c r="Y4487">
        <v>19321</v>
      </c>
      <c r="Z4487">
        <v>2685619</v>
      </c>
      <c r="AA4487">
        <v>373301041</v>
      </c>
      <c r="AB4487" t="s">
        <v>396</v>
      </c>
      <c r="AC4487" t="s">
        <v>1418</v>
      </c>
    </row>
    <row r="4488" spans="1:29" x14ac:dyDescent="0.25">
      <c r="A4488" t="s">
        <v>30</v>
      </c>
      <c r="B4488" t="s">
        <v>416</v>
      </c>
      <c r="C4488" t="s">
        <v>445</v>
      </c>
      <c r="D4488" t="s">
        <v>1192</v>
      </c>
      <c r="E4488">
        <v>129</v>
      </c>
      <c r="F4488">
        <v>2020075099.98</v>
      </c>
      <c r="G4488">
        <v>924799763</v>
      </c>
      <c r="H4488">
        <v>642749450.16999996</v>
      </c>
      <c r="I4488">
        <v>37</v>
      </c>
      <c r="J4488">
        <v>82</v>
      </c>
      <c r="K4488">
        <v>37</v>
      </c>
      <c r="L4488">
        <v>192978000</v>
      </c>
      <c r="M4488">
        <v>129</v>
      </c>
      <c r="N4488">
        <v>33</v>
      </c>
      <c r="O4488">
        <v>56</v>
      </c>
      <c r="P4488">
        <v>1.1212121212121211</v>
      </c>
      <c r="Q4488">
        <v>1.464285714285714</v>
      </c>
      <c r="R4488">
        <v>1.292748917748918</v>
      </c>
      <c r="S4488">
        <v>2.5000000000000001E-2</v>
      </c>
      <c r="T4488">
        <v>5.5E-2</v>
      </c>
      <c r="U4488">
        <v>15438240</v>
      </c>
      <c r="V4488" t="s">
        <v>1404</v>
      </c>
      <c r="W4488">
        <v>0.31818096771568721</v>
      </c>
      <c r="X4488">
        <v>2.4019063720578462E-2</v>
      </c>
      <c r="Y4488">
        <v>16641</v>
      </c>
      <c r="Z4488">
        <v>2146689</v>
      </c>
      <c r="AA4488">
        <v>276922881</v>
      </c>
      <c r="AB4488" t="s">
        <v>391</v>
      </c>
      <c r="AC4488" t="s">
        <v>1418</v>
      </c>
    </row>
    <row r="4489" spans="1:29" x14ac:dyDescent="0.25">
      <c r="A4489" t="s">
        <v>30</v>
      </c>
      <c r="B4489" t="s">
        <v>416</v>
      </c>
      <c r="C4489" t="s">
        <v>445</v>
      </c>
      <c r="D4489" t="s">
        <v>1197</v>
      </c>
      <c r="E4489">
        <v>121</v>
      </c>
      <c r="F4489">
        <v>1847684285.29</v>
      </c>
      <c r="G4489">
        <v>848831777</v>
      </c>
      <c r="H4489">
        <v>323875688.52999997</v>
      </c>
      <c r="I4489">
        <v>25</v>
      </c>
      <c r="J4489">
        <v>44</v>
      </c>
      <c r="K4489">
        <v>25</v>
      </c>
      <c r="L4489">
        <v>74009000</v>
      </c>
      <c r="M4489">
        <v>121</v>
      </c>
      <c r="N4489">
        <v>31</v>
      </c>
      <c r="O4489">
        <v>53</v>
      </c>
      <c r="P4489">
        <v>0.80645161290322576</v>
      </c>
      <c r="Q4489">
        <v>0.83018867924528306</v>
      </c>
      <c r="R4489">
        <v>0.81832014607425441</v>
      </c>
      <c r="S4489">
        <v>0.01</v>
      </c>
      <c r="T4489">
        <v>0.01</v>
      </c>
      <c r="U4489">
        <v>1480180</v>
      </c>
      <c r="V4489" t="s">
        <v>1404</v>
      </c>
      <c r="W4489">
        <v>0.17528735353137809</v>
      </c>
      <c r="X4489">
        <v>4.570210276412562E-3</v>
      </c>
      <c r="Y4489">
        <v>14641</v>
      </c>
      <c r="Z4489">
        <v>1771561</v>
      </c>
      <c r="AA4489">
        <v>214358881</v>
      </c>
      <c r="AB4489" t="s">
        <v>391</v>
      </c>
      <c r="AC4489" t="s">
        <v>1418</v>
      </c>
    </row>
    <row r="4490" spans="1:29" x14ac:dyDescent="0.25">
      <c r="A4490" t="s">
        <v>30</v>
      </c>
      <c r="B4490" t="s">
        <v>416</v>
      </c>
      <c r="C4490" t="s">
        <v>445</v>
      </c>
      <c r="D4490" t="s">
        <v>1198</v>
      </c>
      <c r="E4490">
        <v>114</v>
      </c>
      <c r="F4490">
        <v>1970458450.0599999</v>
      </c>
      <c r="G4490">
        <v>786358349</v>
      </c>
      <c r="H4490">
        <v>433670402</v>
      </c>
      <c r="I4490">
        <v>24</v>
      </c>
      <c r="J4490">
        <v>26</v>
      </c>
      <c r="K4490">
        <v>24</v>
      </c>
      <c r="L4490">
        <v>43040000</v>
      </c>
      <c r="M4490">
        <v>114</v>
      </c>
      <c r="N4490">
        <v>24</v>
      </c>
      <c r="O4490">
        <v>40</v>
      </c>
      <c r="P4490">
        <v>1</v>
      </c>
      <c r="Q4490">
        <v>0.65</v>
      </c>
      <c r="R4490">
        <v>0.82499999999999996</v>
      </c>
      <c r="S4490">
        <v>0.02</v>
      </c>
      <c r="T4490">
        <v>0</v>
      </c>
      <c r="U4490">
        <v>860800</v>
      </c>
      <c r="V4490" t="s">
        <v>1404</v>
      </c>
      <c r="W4490">
        <v>0.22008604240642321</v>
      </c>
      <c r="X4490">
        <v>1.984917568803785E-3</v>
      </c>
      <c r="Y4490">
        <v>12996</v>
      </c>
      <c r="Z4490">
        <v>1481544</v>
      </c>
      <c r="AA4490">
        <v>168896016</v>
      </c>
      <c r="AB4490" t="s">
        <v>394</v>
      </c>
      <c r="AC4490" t="s">
        <v>1418</v>
      </c>
    </row>
    <row r="4491" spans="1:29" x14ac:dyDescent="0.25">
      <c r="A4491" t="s">
        <v>30</v>
      </c>
      <c r="B4491" t="s">
        <v>416</v>
      </c>
      <c r="C4491" t="s">
        <v>445</v>
      </c>
      <c r="D4491" t="s">
        <v>1190</v>
      </c>
      <c r="E4491">
        <v>161</v>
      </c>
      <c r="F4491">
        <v>2415638034.5999999</v>
      </c>
      <c r="G4491">
        <v>1029808918</v>
      </c>
      <c r="H4491">
        <v>611469448.38</v>
      </c>
      <c r="I4491">
        <v>44</v>
      </c>
      <c r="J4491">
        <v>56</v>
      </c>
      <c r="K4491">
        <v>44</v>
      </c>
      <c r="L4491">
        <v>98757000</v>
      </c>
      <c r="M4491">
        <v>161</v>
      </c>
      <c r="N4491">
        <v>33</v>
      </c>
      <c r="O4491">
        <v>56</v>
      </c>
      <c r="P4491">
        <v>1.333333333333333</v>
      </c>
      <c r="Q4491">
        <v>1</v>
      </c>
      <c r="R4491">
        <v>1.166666666666667</v>
      </c>
      <c r="S4491">
        <v>3.5000000000000003E-2</v>
      </c>
      <c r="T4491">
        <v>0.03</v>
      </c>
      <c r="U4491">
        <v>6419205</v>
      </c>
      <c r="V4491" t="s">
        <v>1404</v>
      </c>
      <c r="W4491">
        <v>0.25312958300114358</v>
      </c>
      <c r="X4491">
        <v>1.049799792451897E-2</v>
      </c>
      <c r="Y4491">
        <v>25921</v>
      </c>
      <c r="Z4491">
        <v>4173281</v>
      </c>
      <c r="AA4491">
        <v>671898241</v>
      </c>
      <c r="AB4491" t="s">
        <v>399</v>
      </c>
      <c r="AC4491" t="s">
        <v>1418</v>
      </c>
    </row>
    <row r="4492" spans="1:29" x14ac:dyDescent="0.25">
      <c r="A4492" t="s">
        <v>30</v>
      </c>
      <c r="B4492" t="s">
        <v>416</v>
      </c>
      <c r="C4492" t="s">
        <v>445</v>
      </c>
      <c r="D4492" t="s">
        <v>1191</v>
      </c>
      <c r="E4492">
        <v>93</v>
      </c>
      <c r="F4492">
        <v>1423466681.8099999</v>
      </c>
      <c r="G4492">
        <v>623335399</v>
      </c>
      <c r="H4492">
        <v>388092682.42000002</v>
      </c>
      <c r="I4492">
        <v>27</v>
      </c>
      <c r="J4492">
        <v>28</v>
      </c>
      <c r="K4492">
        <v>28</v>
      </c>
      <c r="L4492">
        <v>48166000</v>
      </c>
      <c r="M4492">
        <v>93</v>
      </c>
      <c r="N4492">
        <v>24</v>
      </c>
      <c r="O4492">
        <v>41</v>
      </c>
      <c r="P4492">
        <v>1.125</v>
      </c>
      <c r="Q4492">
        <v>0.68292682926829273</v>
      </c>
      <c r="R4492">
        <v>0.90396341463414631</v>
      </c>
      <c r="S4492">
        <v>2.5000000000000001E-2</v>
      </c>
      <c r="T4492">
        <v>0</v>
      </c>
      <c r="U4492">
        <v>1204150</v>
      </c>
      <c r="V4492" t="s">
        <v>1404</v>
      </c>
      <c r="W4492">
        <v>0.27263910520653928</v>
      </c>
      <c r="X4492">
        <v>3.1027382234866509E-3</v>
      </c>
      <c r="Y4492">
        <v>8649</v>
      </c>
      <c r="Z4492">
        <v>804357</v>
      </c>
      <c r="AA4492">
        <v>74805201</v>
      </c>
      <c r="AB4492" t="s">
        <v>392</v>
      </c>
      <c r="AC4492" t="s">
        <v>1418</v>
      </c>
    </row>
    <row r="4493" spans="1:29" x14ac:dyDescent="0.25">
      <c r="A4493" t="s">
        <v>30</v>
      </c>
      <c r="B4493" t="s">
        <v>416</v>
      </c>
      <c r="C4493" t="s">
        <v>445</v>
      </c>
      <c r="D4493" t="s">
        <v>1189</v>
      </c>
      <c r="E4493">
        <v>115</v>
      </c>
      <c r="F4493">
        <v>1559583644.95</v>
      </c>
      <c r="G4493">
        <v>815294087</v>
      </c>
      <c r="H4493">
        <v>529843821</v>
      </c>
      <c r="I4493">
        <v>39</v>
      </c>
      <c r="J4493">
        <v>61</v>
      </c>
      <c r="K4493">
        <v>39</v>
      </c>
      <c r="L4493">
        <v>93067000</v>
      </c>
      <c r="M4493">
        <v>115</v>
      </c>
      <c r="N4493">
        <v>24</v>
      </c>
      <c r="O4493">
        <v>40</v>
      </c>
      <c r="P4493">
        <v>1.625</v>
      </c>
      <c r="Q4493">
        <v>1.5249999999999999</v>
      </c>
      <c r="R4493">
        <v>1.575</v>
      </c>
      <c r="S4493">
        <v>0.05</v>
      </c>
      <c r="T4493">
        <v>0.08</v>
      </c>
      <c r="U4493">
        <v>12098710</v>
      </c>
      <c r="V4493" t="s">
        <v>1404</v>
      </c>
      <c r="W4493">
        <v>0.33973414809501068</v>
      </c>
      <c r="X4493">
        <v>2.2834483522267971E-2</v>
      </c>
      <c r="Y4493">
        <v>13225</v>
      </c>
      <c r="Z4493">
        <v>1520875</v>
      </c>
      <c r="AA4493">
        <v>174900625</v>
      </c>
      <c r="AB4493" t="s">
        <v>394</v>
      </c>
      <c r="AC4493" t="s">
        <v>1418</v>
      </c>
    </row>
    <row r="4494" spans="1:29" x14ac:dyDescent="0.25">
      <c r="A4494" t="s">
        <v>30</v>
      </c>
      <c r="B4494" t="s">
        <v>416</v>
      </c>
      <c r="C4494" t="s">
        <v>445</v>
      </c>
      <c r="D4494" t="s">
        <v>1188</v>
      </c>
      <c r="E4494">
        <v>157</v>
      </c>
      <c r="F4494">
        <v>2557400385.0799999</v>
      </c>
      <c r="G4494">
        <v>1093850377</v>
      </c>
      <c r="H4494">
        <v>693241952.30999994</v>
      </c>
      <c r="I4494">
        <v>50</v>
      </c>
      <c r="J4494">
        <v>75</v>
      </c>
      <c r="K4494">
        <v>52</v>
      </c>
      <c r="L4494">
        <v>144296759</v>
      </c>
      <c r="M4494">
        <v>157</v>
      </c>
      <c r="N4494">
        <v>33</v>
      </c>
      <c r="O4494">
        <v>56</v>
      </c>
      <c r="P4494">
        <v>1.5151515151515149</v>
      </c>
      <c r="Q4494">
        <v>1.339285714285714</v>
      </c>
      <c r="R4494">
        <v>1.427218614718615</v>
      </c>
      <c r="S4494">
        <v>0.05</v>
      </c>
      <c r="T4494">
        <v>5.5E-2</v>
      </c>
      <c r="U4494">
        <v>15151159.695</v>
      </c>
      <c r="V4494" t="s">
        <v>1404</v>
      </c>
      <c r="W4494">
        <v>0.27107290526520911</v>
      </c>
      <c r="X4494">
        <v>2.185551472254927E-2</v>
      </c>
      <c r="Y4494">
        <v>24649</v>
      </c>
      <c r="Z4494">
        <v>3869893</v>
      </c>
      <c r="AA4494">
        <v>607573201</v>
      </c>
      <c r="AB4494" t="s">
        <v>397</v>
      </c>
      <c r="AC4494" t="s">
        <v>1418</v>
      </c>
    </row>
    <row r="4495" spans="1:29" x14ac:dyDescent="0.25">
      <c r="A4495" t="s">
        <v>30</v>
      </c>
      <c r="B4495" t="s">
        <v>416</v>
      </c>
      <c r="C4495" t="s">
        <v>445</v>
      </c>
      <c r="D4495" t="s">
        <v>1194</v>
      </c>
      <c r="E4495">
        <v>152</v>
      </c>
      <c r="F4495">
        <v>1960361427.5699999</v>
      </c>
      <c r="G4495">
        <v>948488752</v>
      </c>
      <c r="H4495">
        <v>610972512.00999999</v>
      </c>
      <c r="I4495">
        <v>51</v>
      </c>
      <c r="J4495">
        <v>76</v>
      </c>
      <c r="K4495">
        <v>53</v>
      </c>
      <c r="L4495">
        <v>105562000</v>
      </c>
      <c r="M4495">
        <v>152</v>
      </c>
      <c r="N4495">
        <v>33</v>
      </c>
      <c r="O4495">
        <v>56</v>
      </c>
      <c r="P4495">
        <v>1.545454545454545</v>
      </c>
      <c r="Q4495">
        <v>1.357142857142857</v>
      </c>
      <c r="R4495">
        <v>1.4512987012987011</v>
      </c>
      <c r="S4495">
        <v>0.05</v>
      </c>
      <c r="T4495">
        <v>5.5E-2</v>
      </c>
      <c r="U4495">
        <v>11084010</v>
      </c>
      <c r="V4495" t="s">
        <v>1404</v>
      </c>
      <c r="W4495">
        <v>0.31166319813144938</v>
      </c>
      <c r="X4495">
        <v>1.814158539397364E-2</v>
      </c>
      <c r="Y4495">
        <v>23104</v>
      </c>
      <c r="Z4495">
        <v>3511808</v>
      </c>
      <c r="AA4495">
        <v>533794816</v>
      </c>
      <c r="AB4495" t="s">
        <v>397</v>
      </c>
      <c r="AC4495" t="s">
        <v>1418</v>
      </c>
    </row>
    <row r="4496" spans="1:29" x14ac:dyDescent="0.25">
      <c r="A4496" t="s">
        <v>31</v>
      </c>
      <c r="B4496" t="s">
        <v>416</v>
      </c>
      <c r="C4496" t="s">
        <v>445</v>
      </c>
      <c r="D4496" t="s">
        <v>1192</v>
      </c>
      <c r="E4496">
        <v>149</v>
      </c>
      <c r="F4496">
        <v>2373935182.1900001</v>
      </c>
      <c r="G4496">
        <v>951015873</v>
      </c>
      <c r="H4496">
        <v>715166376.36000001</v>
      </c>
      <c r="I4496">
        <v>44</v>
      </c>
      <c r="J4496">
        <v>79</v>
      </c>
      <c r="K4496">
        <v>46</v>
      </c>
      <c r="L4496">
        <v>128399112</v>
      </c>
      <c r="M4496">
        <v>149</v>
      </c>
      <c r="N4496">
        <v>38</v>
      </c>
      <c r="O4496">
        <v>64</v>
      </c>
      <c r="P4496">
        <v>1.1578947368421051</v>
      </c>
      <c r="Q4496">
        <v>1.234375</v>
      </c>
      <c r="R4496">
        <v>1.1961348684210531</v>
      </c>
      <c r="S4496">
        <v>2.5000000000000001E-2</v>
      </c>
      <c r="T4496">
        <v>5.5E-2</v>
      </c>
      <c r="U4496">
        <v>10271928.960000001</v>
      </c>
      <c r="V4496" t="s">
        <v>1404</v>
      </c>
      <c r="W4496">
        <v>0.30125775199146149</v>
      </c>
      <c r="X4496">
        <v>1.4362992024710799E-2</v>
      </c>
      <c r="Y4496">
        <v>22201</v>
      </c>
      <c r="Z4496">
        <v>3307949</v>
      </c>
      <c r="AA4496">
        <v>492884401</v>
      </c>
      <c r="AB4496" t="s">
        <v>395</v>
      </c>
      <c r="AC4496" t="s">
        <v>1418</v>
      </c>
    </row>
    <row r="4497" spans="1:29" x14ac:dyDescent="0.25">
      <c r="A4497" t="s">
        <v>31</v>
      </c>
      <c r="B4497" t="s">
        <v>416</v>
      </c>
      <c r="C4497" t="s">
        <v>445</v>
      </c>
      <c r="D4497" t="s">
        <v>1197</v>
      </c>
      <c r="E4497">
        <v>139</v>
      </c>
      <c r="F4497">
        <v>2119419856.4400001</v>
      </c>
      <c r="G4497">
        <v>1007050640</v>
      </c>
      <c r="H4497">
        <v>388436194.44</v>
      </c>
      <c r="I4497">
        <v>32</v>
      </c>
      <c r="J4497">
        <v>49</v>
      </c>
      <c r="K4497">
        <v>32</v>
      </c>
      <c r="L4497">
        <v>90191000</v>
      </c>
      <c r="M4497">
        <v>139</v>
      </c>
      <c r="N4497">
        <v>38</v>
      </c>
      <c r="O4497">
        <v>64</v>
      </c>
      <c r="P4497">
        <v>0.84210526315789469</v>
      </c>
      <c r="Q4497">
        <v>0.765625</v>
      </c>
      <c r="R4497">
        <v>0.80386513157894735</v>
      </c>
      <c r="S4497">
        <v>0.01</v>
      </c>
      <c r="T4497">
        <v>0</v>
      </c>
      <c r="U4497">
        <v>901910</v>
      </c>
      <c r="V4497" t="s">
        <v>1404</v>
      </c>
      <c r="W4497">
        <v>0.1832747736413389</v>
      </c>
      <c r="X4497">
        <v>2.3219000003340678E-3</v>
      </c>
      <c r="Y4497">
        <v>19321</v>
      </c>
      <c r="Z4497">
        <v>2685619</v>
      </c>
      <c r="AA4497">
        <v>373301041</v>
      </c>
      <c r="AB4497" t="s">
        <v>396</v>
      </c>
      <c r="AC4497" t="s">
        <v>1418</v>
      </c>
    </row>
    <row r="4498" spans="1:29" x14ac:dyDescent="0.25">
      <c r="A4498" t="s">
        <v>31</v>
      </c>
      <c r="B4498" t="s">
        <v>416</v>
      </c>
      <c r="C4498" t="s">
        <v>445</v>
      </c>
      <c r="D4498" t="s">
        <v>1190</v>
      </c>
      <c r="E4498">
        <v>172</v>
      </c>
      <c r="F4498">
        <v>2503384909.5999999</v>
      </c>
      <c r="G4498">
        <v>1079790593</v>
      </c>
      <c r="H4498">
        <v>712241081.02999997</v>
      </c>
      <c r="I4498">
        <v>57</v>
      </c>
      <c r="J4498">
        <v>104</v>
      </c>
      <c r="K4498">
        <v>58</v>
      </c>
      <c r="L4498">
        <v>146847000</v>
      </c>
      <c r="M4498">
        <v>172</v>
      </c>
      <c r="N4498">
        <v>38</v>
      </c>
      <c r="O4498">
        <v>64</v>
      </c>
      <c r="P4498">
        <v>1.5</v>
      </c>
      <c r="Q4498">
        <v>1.625</v>
      </c>
      <c r="R4498">
        <v>1.5625</v>
      </c>
      <c r="S4498">
        <v>0.05</v>
      </c>
      <c r="T4498">
        <v>0.08</v>
      </c>
      <c r="U4498">
        <v>19090110</v>
      </c>
      <c r="V4498" t="s">
        <v>1404</v>
      </c>
      <c r="W4498">
        <v>0.28451121451547162</v>
      </c>
      <c r="X4498">
        <v>2.680287687476976E-2</v>
      </c>
      <c r="Y4498">
        <v>29584</v>
      </c>
      <c r="Z4498">
        <v>5088448</v>
      </c>
      <c r="AA4498">
        <v>875213056</v>
      </c>
      <c r="AB4498" t="s">
        <v>398</v>
      </c>
      <c r="AC4498" t="s">
        <v>1418</v>
      </c>
    </row>
    <row r="4499" spans="1:29" x14ac:dyDescent="0.25">
      <c r="A4499" t="s">
        <v>31</v>
      </c>
      <c r="B4499" t="s">
        <v>416</v>
      </c>
      <c r="C4499" t="s">
        <v>445</v>
      </c>
      <c r="D4499" t="s">
        <v>1194</v>
      </c>
      <c r="E4499">
        <v>152</v>
      </c>
      <c r="F4499">
        <v>2038298553.49</v>
      </c>
      <c r="G4499">
        <v>955635320</v>
      </c>
      <c r="H4499">
        <v>689501222.63999999</v>
      </c>
      <c r="I4499">
        <v>48</v>
      </c>
      <c r="J4499">
        <v>81</v>
      </c>
      <c r="K4499">
        <v>50</v>
      </c>
      <c r="L4499">
        <v>165178000</v>
      </c>
      <c r="M4499">
        <v>152</v>
      </c>
      <c r="N4499">
        <v>38</v>
      </c>
      <c r="O4499">
        <v>64</v>
      </c>
      <c r="P4499">
        <v>1.263157894736842</v>
      </c>
      <c r="Q4499">
        <v>1.265625</v>
      </c>
      <c r="R4499">
        <v>1.264391447368421</v>
      </c>
      <c r="S4499">
        <v>3.5000000000000003E-2</v>
      </c>
      <c r="T4499">
        <v>5.5E-2</v>
      </c>
      <c r="U4499">
        <v>14866020</v>
      </c>
      <c r="V4499" t="s">
        <v>1404</v>
      </c>
      <c r="W4499">
        <v>0.33827292937996128</v>
      </c>
      <c r="X4499">
        <v>2.156054189879486E-2</v>
      </c>
      <c r="Y4499">
        <v>23104</v>
      </c>
      <c r="Z4499">
        <v>3511808</v>
      </c>
      <c r="AA4499">
        <v>533794816</v>
      </c>
      <c r="AB4499" t="s">
        <v>397</v>
      </c>
      <c r="AC4499" t="s">
        <v>1418</v>
      </c>
    </row>
    <row r="4500" spans="1:29" x14ac:dyDescent="0.25">
      <c r="A4500" t="s">
        <v>31</v>
      </c>
      <c r="B4500" t="s">
        <v>416</v>
      </c>
      <c r="C4500" t="s">
        <v>445</v>
      </c>
      <c r="D4500" t="s">
        <v>1191</v>
      </c>
      <c r="E4500">
        <v>123</v>
      </c>
      <c r="F4500">
        <v>1949832917.6800001</v>
      </c>
      <c r="G4500">
        <v>919010535</v>
      </c>
      <c r="H4500">
        <v>462414179</v>
      </c>
      <c r="I4500">
        <v>32</v>
      </c>
      <c r="J4500">
        <v>41</v>
      </c>
      <c r="K4500">
        <v>33</v>
      </c>
      <c r="L4500">
        <v>60090000</v>
      </c>
      <c r="M4500">
        <v>123</v>
      </c>
      <c r="N4500">
        <v>37</v>
      </c>
      <c r="O4500">
        <v>62</v>
      </c>
      <c r="P4500">
        <v>0.86486486486486491</v>
      </c>
      <c r="Q4500">
        <v>0.66129032258064513</v>
      </c>
      <c r="R4500">
        <v>0.76307759372275497</v>
      </c>
      <c r="S4500">
        <v>0.01</v>
      </c>
      <c r="T4500">
        <v>0</v>
      </c>
      <c r="U4500">
        <v>600900</v>
      </c>
      <c r="V4500" t="s">
        <v>1404</v>
      </c>
      <c r="W4500">
        <v>0.23715579668754461</v>
      </c>
      <c r="X4500">
        <v>1.2994843741588641E-3</v>
      </c>
      <c r="Y4500">
        <v>15129</v>
      </c>
      <c r="Z4500">
        <v>1860867</v>
      </c>
      <c r="AA4500">
        <v>228886641</v>
      </c>
      <c r="AB4500" t="s">
        <v>391</v>
      </c>
      <c r="AC4500" t="s">
        <v>1418</v>
      </c>
    </row>
    <row r="4501" spans="1:29" x14ac:dyDescent="0.25">
      <c r="A4501" t="s">
        <v>31</v>
      </c>
      <c r="B4501" t="s">
        <v>416</v>
      </c>
      <c r="C4501" t="s">
        <v>445</v>
      </c>
      <c r="D4501" t="s">
        <v>1195</v>
      </c>
      <c r="E4501">
        <v>140</v>
      </c>
      <c r="F4501">
        <v>2305476827.6900001</v>
      </c>
      <c r="G4501">
        <v>986169177</v>
      </c>
      <c r="H4501">
        <v>685289990.34000003</v>
      </c>
      <c r="I4501">
        <v>40</v>
      </c>
      <c r="J4501">
        <v>70</v>
      </c>
      <c r="K4501">
        <v>40</v>
      </c>
      <c r="L4501">
        <v>134034000</v>
      </c>
      <c r="M4501">
        <v>140</v>
      </c>
      <c r="N4501">
        <v>38</v>
      </c>
      <c r="O4501">
        <v>64</v>
      </c>
      <c r="P4501">
        <v>1.0526315789473679</v>
      </c>
      <c r="Q4501">
        <v>1.09375</v>
      </c>
      <c r="R4501">
        <v>1.0731907894736841</v>
      </c>
      <c r="S4501">
        <v>0.02</v>
      </c>
      <c r="T4501">
        <v>0.03</v>
      </c>
      <c r="U4501">
        <v>6701700</v>
      </c>
      <c r="V4501" t="s">
        <v>1404</v>
      </c>
      <c r="W4501">
        <v>0.29724436268857862</v>
      </c>
      <c r="X4501">
        <v>9.7793636190060453E-3</v>
      </c>
      <c r="Y4501">
        <v>19600</v>
      </c>
      <c r="Z4501">
        <v>2744000</v>
      </c>
      <c r="AA4501">
        <v>384160000</v>
      </c>
      <c r="AB4501" t="s">
        <v>395</v>
      </c>
      <c r="AC4501" t="s">
        <v>1418</v>
      </c>
    </row>
    <row r="4502" spans="1:29" x14ac:dyDescent="0.25">
      <c r="A4502" t="s">
        <v>31</v>
      </c>
      <c r="B4502" t="s">
        <v>416</v>
      </c>
      <c r="C4502" t="s">
        <v>445</v>
      </c>
      <c r="D4502" t="s">
        <v>1196</v>
      </c>
      <c r="E4502">
        <v>141</v>
      </c>
      <c r="F4502">
        <v>2185808237.4499998</v>
      </c>
      <c r="G4502">
        <v>948683197</v>
      </c>
      <c r="H4502">
        <v>622713418</v>
      </c>
      <c r="I4502">
        <v>42</v>
      </c>
      <c r="J4502">
        <v>58</v>
      </c>
      <c r="K4502">
        <v>42</v>
      </c>
      <c r="L4502">
        <v>108418680</v>
      </c>
      <c r="M4502">
        <v>141</v>
      </c>
      <c r="N4502">
        <v>38</v>
      </c>
      <c r="O4502">
        <v>64</v>
      </c>
      <c r="P4502">
        <v>1.1052631578947369</v>
      </c>
      <c r="Q4502">
        <v>0.90625</v>
      </c>
      <c r="R4502">
        <v>1.0057565789473679</v>
      </c>
      <c r="S4502">
        <v>2.5000000000000001E-2</v>
      </c>
      <c r="T4502">
        <v>1.4999999999999999E-2</v>
      </c>
      <c r="U4502">
        <v>4336747.2</v>
      </c>
      <c r="V4502" t="s">
        <v>1404</v>
      </c>
      <c r="W4502">
        <v>0.28488931797899519</v>
      </c>
      <c r="X4502">
        <v>6.9642745356741304E-3</v>
      </c>
      <c r="Y4502">
        <v>19881</v>
      </c>
      <c r="Z4502">
        <v>2803221</v>
      </c>
      <c r="AA4502">
        <v>395254161</v>
      </c>
      <c r="AB4502" t="s">
        <v>395</v>
      </c>
      <c r="AC4502" t="s">
        <v>1418</v>
      </c>
    </row>
    <row r="4503" spans="1:29" x14ac:dyDescent="0.25">
      <c r="A4503" t="s">
        <v>31</v>
      </c>
      <c r="B4503" t="s">
        <v>416</v>
      </c>
      <c r="C4503" t="s">
        <v>445</v>
      </c>
      <c r="D4503" t="s">
        <v>1188</v>
      </c>
      <c r="E4503">
        <v>140</v>
      </c>
      <c r="F4503">
        <v>2195946707.1700001</v>
      </c>
      <c r="G4503">
        <v>974410188</v>
      </c>
      <c r="H4503">
        <v>658236350.39999998</v>
      </c>
      <c r="I4503">
        <v>46</v>
      </c>
      <c r="J4503">
        <v>64</v>
      </c>
      <c r="K4503">
        <v>47</v>
      </c>
      <c r="L4503">
        <v>104957000</v>
      </c>
      <c r="M4503">
        <v>139</v>
      </c>
      <c r="N4503">
        <v>38</v>
      </c>
      <c r="O4503">
        <v>64</v>
      </c>
      <c r="P4503">
        <v>1.2105263157894739</v>
      </c>
      <c r="Q4503">
        <v>1</v>
      </c>
      <c r="R4503">
        <v>1.1052631578947369</v>
      </c>
      <c r="S4503">
        <v>3.5000000000000003E-2</v>
      </c>
      <c r="T4503">
        <v>0.03</v>
      </c>
      <c r="U4503">
        <v>6822205</v>
      </c>
      <c r="V4503" t="s">
        <v>1404</v>
      </c>
      <c r="W4503">
        <v>0.29975060335061332</v>
      </c>
      <c r="X4503">
        <v>1.036436987391269E-2</v>
      </c>
      <c r="Y4503">
        <v>19600</v>
      </c>
      <c r="Z4503">
        <v>2744000</v>
      </c>
      <c r="AA4503">
        <v>384160000</v>
      </c>
      <c r="AB4503" t="s">
        <v>395</v>
      </c>
      <c r="AC4503" t="s">
        <v>1418</v>
      </c>
    </row>
    <row r="4504" spans="1:29" x14ac:dyDescent="0.25">
      <c r="A4504" t="s">
        <v>31</v>
      </c>
      <c r="B4504" t="s">
        <v>416</v>
      </c>
      <c r="C4504" t="s">
        <v>445</v>
      </c>
      <c r="D4504" t="s">
        <v>1193</v>
      </c>
      <c r="E4504">
        <v>146</v>
      </c>
      <c r="F4504">
        <v>2356570593.0500002</v>
      </c>
      <c r="G4504">
        <v>990973755</v>
      </c>
      <c r="H4504">
        <v>667478634.04999995</v>
      </c>
      <c r="I4504">
        <v>47</v>
      </c>
      <c r="J4504">
        <v>72</v>
      </c>
      <c r="K4504">
        <v>49</v>
      </c>
      <c r="L4504">
        <v>156778000</v>
      </c>
      <c r="M4504">
        <v>146</v>
      </c>
      <c r="N4504">
        <v>38</v>
      </c>
      <c r="O4504">
        <v>64</v>
      </c>
      <c r="P4504">
        <v>1.236842105263158</v>
      </c>
      <c r="Q4504">
        <v>1.125</v>
      </c>
      <c r="R4504">
        <v>1.180921052631579</v>
      </c>
      <c r="S4504">
        <v>3.5000000000000003E-2</v>
      </c>
      <c r="T4504">
        <v>4.4999999999999998E-2</v>
      </c>
      <c r="U4504">
        <v>12542240</v>
      </c>
      <c r="V4504" t="s">
        <v>1404</v>
      </c>
      <c r="W4504">
        <v>0.28324151884884258</v>
      </c>
      <c r="X4504">
        <v>1.879047412184354E-2</v>
      </c>
      <c r="Y4504">
        <v>21316</v>
      </c>
      <c r="Z4504">
        <v>3112136</v>
      </c>
      <c r="AA4504">
        <v>454371856</v>
      </c>
      <c r="AB4504" t="s">
        <v>395</v>
      </c>
      <c r="AC4504" t="s">
        <v>1418</v>
      </c>
    </row>
    <row r="4505" spans="1:29" x14ac:dyDescent="0.25">
      <c r="A4505" t="s">
        <v>31</v>
      </c>
      <c r="B4505" t="s">
        <v>416</v>
      </c>
      <c r="C4505" t="s">
        <v>445</v>
      </c>
      <c r="D4505" t="s">
        <v>1189</v>
      </c>
      <c r="E4505">
        <v>125</v>
      </c>
      <c r="F4505">
        <v>1750420681.8800001</v>
      </c>
      <c r="G4505">
        <v>937549712</v>
      </c>
      <c r="H4505">
        <v>516297559.87</v>
      </c>
      <c r="I4505">
        <v>38</v>
      </c>
      <c r="J4505">
        <v>54</v>
      </c>
      <c r="K4505">
        <v>39</v>
      </c>
      <c r="L4505">
        <v>96983000</v>
      </c>
      <c r="M4505">
        <v>125</v>
      </c>
      <c r="N4505">
        <v>38</v>
      </c>
      <c r="O4505">
        <v>63</v>
      </c>
      <c r="P4505">
        <v>1</v>
      </c>
      <c r="Q4505">
        <v>0.8571428571428571</v>
      </c>
      <c r="R4505">
        <v>0.9285714285714286</v>
      </c>
      <c r="S4505">
        <v>0.02</v>
      </c>
      <c r="T4505">
        <v>0.01</v>
      </c>
      <c r="U4505">
        <v>2909490</v>
      </c>
      <c r="V4505" t="s">
        <v>1404</v>
      </c>
      <c r="W4505">
        <v>0.29495627263469149</v>
      </c>
      <c r="X4505">
        <v>5.6352968252117797E-3</v>
      </c>
      <c r="Y4505">
        <v>15625</v>
      </c>
      <c r="Z4505">
        <v>1953125</v>
      </c>
      <c r="AA4505">
        <v>244140625</v>
      </c>
      <c r="AB4505" t="s">
        <v>391</v>
      </c>
      <c r="AC4505" t="s">
        <v>1418</v>
      </c>
    </row>
    <row r="4506" spans="1:29" x14ac:dyDescent="0.25">
      <c r="A4506" t="s">
        <v>32</v>
      </c>
      <c r="B4506" t="s">
        <v>416</v>
      </c>
      <c r="C4506" t="s">
        <v>445</v>
      </c>
      <c r="D4506" t="s">
        <v>1190</v>
      </c>
      <c r="E4506">
        <v>130</v>
      </c>
      <c r="F4506">
        <v>1885004453.9100001</v>
      </c>
      <c r="G4506">
        <v>752420019</v>
      </c>
      <c r="H4506">
        <v>611602107.02999997</v>
      </c>
      <c r="I4506">
        <v>47</v>
      </c>
      <c r="J4506">
        <v>63</v>
      </c>
      <c r="K4506">
        <v>49</v>
      </c>
      <c r="L4506">
        <v>96168000</v>
      </c>
      <c r="M4506">
        <v>130</v>
      </c>
      <c r="N4506">
        <v>35</v>
      </c>
      <c r="O4506">
        <v>52</v>
      </c>
      <c r="P4506">
        <v>1.342857142857143</v>
      </c>
      <c r="Q4506">
        <v>1.211538461538461</v>
      </c>
      <c r="R4506">
        <v>1.2771978021978021</v>
      </c>
      <c r="S4506">
        <v>3.5000000000000003E-2</v>
      </c>
      <c r="T4506">
        <v>5.5E-2</v>
      </c>
      <c r="U4506">
        <v>8655120</v>
      </c>
      <c r="V4506" t="s">
        <v>1404</v>
      </c>
      <c r="W4506">
        <v>0.32445658457802301</v>
      </c>
      <c r="X4506">
        <v>1.4151553600804469E-2</v>
      </c>
      <c r="Y4506">
        <v>16900</v>
      </c>
      <c r="Z4506">
        <v>2197000</v>
      </c>
      <c r="AA4506">
        <v>285610000</v>
      </c>
      <c r="AB4506" t="s">
        <v>396</v>
      </c>
      <c r="AC4506" t="s">
        <v>1418</v>
      </c>
    </row>
    <row r="4507" spans="1:29" x14ac:dyDescent="0.25">
      <c r="A4507" t="s">
        <v>32</v>
      </c>
      <c r="B4507" t="s">
        <v>416</v>
      </c>
      <c r="C4507" t="s">
        <v>445</v>
      </c>
      <c r="D4507" t="s">
        <v>1193</v>
      </c>
      <c r="E4507">
        <v>138</v>
      </c>
      <c r="F4507">
        <v>2226444771.3000002</v>
      </c>
      <c r="G4507">
        <v>916739699</v>
      </c>
      <c r="H4507">
        <v>537805745.04999995</v>
      </c>
      <c r="I4507">
        <v>43</v>
      </c>
      <c r="J4507">
        <v>50</v>
      </c>
      <c r="K4507">
        <v>45</v>
      </c>
      <c r="L4507">
        <v>76906000</v>
      </c>
      <c r="M4507">
        <v>138</v>
      </c>
      <c r="N4507">
        <v>35</v>
      </c>
      <c r="O4507">
        <v>55</v>
      </c>
      <c r="P4507">
        <v>1.2285714285714291</v>
      </c>
      <c r="Q4507">
        <v>0.90909090909090906</v>
      </c>
      <c r="R4507">
        <v>1.0688311688311689</v>
      </c>
      <c r="S4507">
        <v>3.5000000000000003E-2</v>
      </c>
      <c r="T4507">
        <v>1.4999999999999999E-2</v>
      </c>
      <c r="U4507">
        <v>3845300</v>
      </c>
      <c r="V4507" t="s">
        <v>1404</v>
      </c>
      <c r="W4507">
        <v>0.24155359790756459</v>
      </c>
      <c r="X4507">
        <v>7.1499794031439764E-3</v>
      </c>
      <c r="Y4507">
        <v>19044</v>
      </c>
      <c r="Z4507">
        <v>2628072</v>
      </c>
      <c r="AA4507">
        <v>362673936</v>
      </c>
      <c r="AB4507" t="s">
        <v>396</v>
      </c>
      <c r="AC4507" t="s">
        <v>1418</v>
      </c>
    </row>
    <row r="4508" spans="1:29" x14ac:dyDescent="0.25">
      <c r="A4508" t="s">
        <v>32</v>
      </c>
      <c r="B4508" t="s">
        <v>416</v>
      </c>
      <c r="C4508" t="s">
        <v>445</v>
      </c>
      <c r="D4508" t="s">
        <v>1188</v>
      </c>
      <c r="E4508">
        <v>135</v>
      </c>
      <c r="F4508">
        <v>2034778151.8099999</v>
      </c>
      <c r="G4508">
        <v>854531796</v>
      </c>
      <c r="H4508">
        <v>501706965.35000002</v>
      </c>
      <c r="I4508">
        <v>39</v>
      </c>
      <c r="J4508">
        <v>57</v>
      </c>
      <c r="K4508">
        <v>41</v>
      </c>
      <c r="L4508">
        <v>80527000</v>
      </c>
      <c r="M4508">
        <v>135</v>
      </c>
      <c r="N4508">
        <v>35</v>
      </c>
      <c r="O4508">
        <v>54</v>
      </c>
      <c r="P4508">
        <v>1.1142857142857141</v>
      </c>
      <c r="Q4508">
        <v>1.055555555555556</v>
      </c>
      <c r="R4508">
        <v>1.0849206349206351</v>
      </c>
      <c r="S4508">
        <v>2.5000000000000001E-2</v>
      </c>
      <c r="T4508">
        <v>0.03</v>
      </c>
      <c r="U4508">
        <v>4428985</v>
      </c>
      <c r="V4508" t="s">
        <v>1404</v>
      </c>
      <c r="W4508">
        <v>0.24656592901968979</v>
      </c>
      <c r="X4508">
        <v>8.8278323919825565E-3</v>
      </c>
      <c r="Y4508">
        <v>18225</v>
      </c>
      <c r="Z4508">
        <v>2460375</v>
      </c>
      <c r="AA4508">
        <v>332150625</v>
      </c>
      <c r="AB4508" t="s">
        <v>396</v>
      </c>
      <c r="AC4508" t="s">
        <v>1418</v>
      </c>
    </row>
    <row r="4509" spans="1:29" x14ac:dyDescent="0.25">
      <c r="A4509" t="s">
        <v>32</v>
      </c>
      <c r="B4509" t="s">
        <v>416</v>
      </c>
      <c r="C4509" t="s">
        <v>445</v>
      </c>
      <c r="D4509" t="s">
        <v>1189</v>
      </c>
      <c r="E4509">
        <v>128</v>
      </c>
      <c r="F4509">
        <v>1904813502.8599999</v>
      </c>
      <c r="G4509">
        <v>866739379</v>
      </c>
      <c r="H4509">
        <v>468002175.92000002</v>
      </c>
      <c r="I4509">
        <v>35</v>
      </c>
      <c r="J4509">
        <v>46</v>
      </c>
      <c r="K4509">
        <v>36</v>
      </c>
      <c r="L4509">
        <v>78468000</v>
      </c>
      <c r="M4509">
        <v>128</v>
      </c>
      <c r="N4509">
        <v>34</v>
      </c>
      <c r="O4509">
        <v>51</v>
      </c>
      <c r="P4509">
        <v>1.029411764705882</v>
      </c>
      <c r="Q4509">
        <v>0.90196078431372551</v>
      </c>
      <c r="R4509">
        <v>0.96568627450980393</v>
      </c>
      <c r="S4509">
        <v>0.02</v>
      </c>
      <c r="T4509">
        <v>1.4999999999999999E-2</v>
      </c>
      <c r="U4509">
        <v>2746380</v>
      </c>
      <c r="V4509" t="s">
        <v>1404</v>
      </c>
      <c r="W4509">
        <v>0.2456944867396802</v>
      </c>
      <c r="X4509">
        <v>5.8683060492211569E-3</v>
      </c>
      <c r="Y4509">
        <v>16384</v>
      </c>
      <c r="Z4509">
        <v>2097152</v>
      </c>
      <c r="AA4509">
        <v>268435456</v>
      </c>
      <c r="AB4509" t="s">
        <v>391</v>
      </c>
      <c r="AC4509" t="s">
        <v>1418</v>
      </c>
    </row>
    <row r="4510" spans="1:29" x14ac:dyDescent="0.25">
      <c r="A4510" t="s">
        <v>32</v>
      </c>
      <c r="B4510" t="s">
        <v>416</v>
      </c>
      <c r="C4510" t="s">
        <v>445</v>
      </c>
      <c r="D4510" t="s">
        <v>1196</v>
      </c>
      <c r="E4510">
        <v>127</v>
      </c>
      <c r="F4510">
        <v>1869712904</v>
      </c>
      <c r="G4510">
        <v>772989088</v>
      </c>
      <c r="H4510">
        <v>555972853</v>
      </c>
      <c r="I4510">
        <v>38</v>
      </c>
      <c r="J4510">
        <v>57</v>
      </c>
      <c r="K4510">
        <v>40</v>
      </c>
      <c r="L4510">
        <v>105962943</v>
      </c>
      <c r="M4510">
        <v>127</v>
      </c>
      <c r="N4510">
        <v>33</v>
      </c>
      <c r="O4510">
        <v>51</v>
      </c>
      <c r="P4510">
        <v>1.151515151515152</v>
      </c>
      <c r="Q4510">
        <v>1.117647058823529</v>
      </c>
      <c r="R4510">
        <v>1.13458110516934</v>
      </c>
      <c r="S4510">
        <v>2.5000000000000001E-2</v>
      </c>
      <c r="T4510">
        <v>4.4999999999999998E-2</v>
      </c>
      <c r="U4510">
        <v>7417406.0099999998</v>
      </c>
      <c r="V4510" t="s">
        <v>1404</v>
      </c>
      <c r="W4510">
        <v>0.29735733855747087</v>
      </c>
      <c r="X4510">
        <v>1.334130968801097E-2</v>
      </c>
      <c r="Y4510">
        <v>16129</v>
      </c>
      <c r="Z4510">
        <v>2048383</v>
      </c>
      <c r="AA4510">
        <v>260144641</v>
      </c>
      <c r="AB4510" t="s">
        <v>391</v>
      </c>
      <c r="AC4510" t="s">
        <v>1418</v>
      </c>
    </row>
    <row r="4511" spans="1:29" x14ac:dyDescent="0.25">
      <c r="A4511" t="s">
        <v>32</v>
      </c>
      <c r="B4511" t="s">
        <v>416</v>
      </c>
      <c r="C4511" t="s">
        <v>445</v>
      </c>
      <c r="D4511" t="s">
        <v>1192</v>
      </c>
      <c r="E4511">
        <v>131</v>
      </c>
      <c r="F4511">
        <v>2071303717.5999999</v>
      </c>
      <c r="G4511">
        <v>821852082</v>
      </c>
      <c r="H4511">
        <v>739141077.36000001</v>
      </c>
      <c r="I4511">
        <v>48</v>
      </c>
      <c r="J4511">
        <v>90</v>
      </c>
      <c r="K4511">
        <v>48</v>
      </c>
      <c r="L4511">
        <v>163758990</v>
      </c>
      <c r="M4511">
        <v>131</v>
      </c>
      <c r="N4511">
        <v>35</v>
      </c>
      <c r="O4511">
        <v>52</v>
      </c>
      <c r="P4511">
        <v>1.371428571428571</v>
      </c>
      <c r="Q4511">
        <v>1.7307692307692311</v>
      </c>
      <c r="R4511">
        <v>1.5510989010989009</v>
      </c>
      <c r="S4511">
        <v>3.5000000000000003E-2</v>
      </c>
      <c r="T4511">
        <v>0.08</v>
      </c>
      <c r="U4511">
        <v>18832283.850000001</v>
      </c>
      <c r="V4511" t="s">
        <v>1404</v>
      </c>
      <c r="W4511">
        <v>0.35684823576546071</v>
      </c>
      <c r="X4511">
        <v>2.5478605406783129E-2</v>
      </c>
      <c r="Y4511">
        <v>17161</v>
      </c>
      <c r="Z4511">
        <v>2248091</v>
      </c>
      <c r="AA4511">
        <v>294499921</v>
      </c>
      <c r="AB4511" t="s">
        <v>396</v>
      </c>
      <c r="AC4511" t="s">
        <v>1418</v>
      </c>
    </row>
    <row r="4512" spans="1:29" x14ac:dyDescent="0.25">
      <c r="A4512" t="s">
        <v>32</v>
      </c>
      <c r="B4512" t="s">
        <v>416</v>
      </c>
      <c r="C4512" t="s">
        <v>445</v>
      </c>
      <c r="D4512" t="s">
        <v>1191</v>
      </c>
      <c r="E4512">
        <v>108</v>
      </c>
      <c r="F4512">
        <v>1545540076.2</v>
      </c>
      <c r="G4512">
        <v>689637034</v>
      </c>
      <c r="H4512">
        <v>487983933</v>
      </c>
      <c r="I4512">
        <v>34</v>
      </c>
      <c r="J4512">
        <v>53</v>
      </c>
      <c r="K4512">
        <v>34</v>
      </c>
      <c r="L4512">
        <v>96765000</v>
      </c>
      <c r="M4512">
        <v>108</v>
      </c>
      <c r="N4512">
        <v>28</v>
      </c>
      <c r="O4512">
        <v>43</v>
      </c>
      <c r="P4512">
        <v>1.214285714285714</v>
      </c>
      <c r="Q4512">
        <v>1.2325581395348839</v>
      </c>
      <c r="R4512">
        <v>1.2234219269102991</v>
      </c>
      <c r="S4512">
        <v>3.5000000000000003E-2</v>
      </c>
      <c r="T4512">
        <v>5.5E-2</v>
      </c>
      <c r="U4512">
        <v>8708850</v>
      </c>
      <c r="V4512" t="s">
        <v>1404</v>
      </c>
      <c r="W4512">
        <v>0.31573683563081711</v>
      </c>
      <c r="X4512">
        <v>1.7846591682763459E-2</v>
      </c>
      <c r="Y4512">
        <v>11664</v>
      </c>
      <c r="Z4512">
        <v>1259712</v>
      </c>
      <c r="AA4512">
        <v>136048896</v>
      </c>
      <c r="AB4512" t="s">
        <v>393</v>
      </c>
      <c r="AC4512" t="s">
        <v>1418</v>
      </c>
    </row>
    <row r="4513" spans="1:29" x14ac:dyDescent="0.25">
      <c r="A4513" t="s">
        <v>32</v>
      </c>
      <c r="B4513" t="s">
        <v>416</v>
      </c>
      <c r="C4513" t="s">
        <v>445</v>
      </c>
      <c r="D4513" t="s">
        <v>1195</v>
      </c>
      <c r="E4513">
        <v>141</v>
      </c>
      <c r="F4513">
        <v>2386190430.4899998</v>
      </c>
      <c r="G4513">
        <v>926330737</v>
      </c>
      <c r="H4513">
        <v>625563293.34000003</v>
      </c>
      <c r="I4513">
        <v>40</v>
      </c>
      <c r="J4513">
        <v>55</v>
      </c>
      <c r="K4513">
        <v>40</v>
      </c>
      <c r="L4513">
        <v>85941000</v>
      </c>
      <c r="M4513">
        <v>141</v>
      </c>
      <c r="N4513">
        <v>35</v>
      </c>
      <c r="O4513">
        <v>56</v>
      </c>
      <c r="P4513">
        <v>1.142857142857143</v>
      </c>
      <c r="Q4513">
        <v>0.9821428571428571</v>
      </c>
      <c r="R4513">
        <v>1.0625</v>
      </c>
      <c r="S4513">
        <v>2.5000000000000001E-2</v>
      </c>
      <c r="T4513">
        <v>1.4999999999999999E-2</v>
      </c>
      <c r="U4513">
        <v>3437640</v>
      </c>
      <c r="V4513" t="s">
        <v>1404</v>
      </c>
      <c r="W4513">
        <v>0.26215983659424102</v>
      </c>
      <c r="X4513">
        <v>5.4952712804579593E-3</v>
      </c>
      <c r="Y4513">
        <v>19881</v>
      </c>
      <c r="Z4513">
        <v>2803221</v>
      </c>
      <c r="AA4513">
        <v>395254161</v>
      </c>
      <c r="AB4513" t="s">
        <v>395</v>
      </c>
      <c r="AC4513" t="s">
        <v>1418</v>
      </c>
    </row>
    <row r="4514" spans="1:29" x14ac:dyDescent="0.25">
      <c r="A4514" t="s">
        <v>32</v>
      </c>
      <c r="B4514" t="s">
        <v>416</v>
      </c>
      <c r="C4514" t="s">
        <v>445</v>
      </c>
      <c r="D4514" t="s">
        <v>1194</v>
      </c>
      <c r="E4514">
        <v>130</v>
      </c>
      <c r="F4514">
        <v>1965944289.8499999</v>
      </c>
      <c r="G4514">
        <v>815072066</v>
      </c>
      <c r="H4514">
        <v>779528782.85000002</v>
      </c>
      <c r="I4514">
        <v>51</v>
      </c>
      <c r="J4514">
        <v>84</v>
      </c>
      <c r="K4514">
        <v>52</v>
      </c>
      <c r="L4514">
        <v>139201000</v>
      </c>
      <c r="M4514">
        <v>130</v>
      </c>
      <c r="N4514">
        <v>34</v>
      </c>
      <c r="O4514">
        <v>52</v>
      </c>
      <c r="P4514">
        <v>1.5</v>
      </c>
      <c r="Q4514">
        <v>1.615384615384615</v>
      </c>
      <c r="R4514">
        <v>1.5576923076923079</v>
      </c>
      <c r="S4514">
        <v>0.05</v>
      </c>
      <c r="T4514">
        <v>0.08</v>
      </c>
      <c r="U4514">
        <v>18096130</v>
      </c>
      <c r="V4514" t="s">
        <v>1404</v>
      </c>
      <c r="W4514">
        <v>0.39651621201813281</v>
      </c>
      <c r="X4514">
        <v>2.3214190929345228E-2</v>
      </c>
      <c r="Y4514">
        <v>16900</v>
      </c>
      <c r="Z4514">
        <v>2197000</v>
      </c>
      <c r="AA4514">
        <v>285610000</v>
      </c>
      <c r="AB4514" t="s">
        <v>396</v>
      </c>
      <c r="AC4514" t="s">
        <v>1418</v>
      </c>
    </row>
    <row r="4515" spans="1:29" x14ac:dyDescent="0.25">
      <c r="A4515" t="s">
        <v>33</v>
      </c>
      <c r="B4515" t="s">
        <v>416</v>
      </c>
      <c r="C4515" t="s">
        <v>445</v>
      </c>
      <c r="D4515" t="s">
        <v>1190</v>
      </c>
      <c r="E4515">
        <v>124</v>
      </c>
      <c r="F4515">
        <v>1882290665.0999999</v>
      </c>
      <c r="G4515">
        <v>736469495</v>
      </c>
      <c r="H4515">
        <v>632800995.78999996</v>
      </c>
      <c r="I4515">
        <v>52</v>
      </c>
      <c r="J4515">
        <v>87</v>
      </c>
      <c r="K4515">
        <v>52</v>
      </c>
      <c r="L4515">
        <v>154256000</v>
      </c>
      <c r="M4515">
        <v>124</v>
      </c>
      <c r="N4515">
        <v>34</v>
      </c>
      <c r="O4515">
        <v>50</v>
      </c>
      <c r="P4515">
        <v>1.529411764705882</v>
      </c>
      <c r="Q4515">
        <v>1.74</v>
      </c>
      <c r="R4515">
        <v>1.634705882352941</v>
      </c>
      <c r="S4515">
        <v>0.05</v>
      </c>
      <c r="T4515">
        <v>0.08</v>
      </c>
      <c r="U4515">
        <v>20053280</v>
      </c>
      <c r="V4515" t="s">
        <v>1404</v>
      </c>
      <c r="W4515">
        <v>0.33618665146829563</v>
      </c>
      <c r="X4515">
        <v>3.1689709929999602E-2</v>
      </c>
      <c r="Y4515">
        <v>15376</v>
      </c>
      <c r="Z4515">
        <v>1906624</v>
      </c>
      <c r="AA4515">
        <v>236421376</v>
      </c>
      <c r="AB4515" t="s">
        <v>391</v>
      </c>
      <c r="AC4515" t="s">
        <v>1418</v>
      </c>
    </row>
    <row r="4516" spans="1:29" x14ac:dyDescent="0.25">
      <c r="A4516" t="s">
        <v>33</v>
      </c>
      <c r="B4516" t="s">
        <v>416</v>
      </c>
      <c r="C4516" t="s">
        <v>445</v>
      </c>
      <c r="D4516" t="s">
        <v>1189</v>
      </c>
      <c r="E4516">
        <v>121</v>
      </c>
      <c r="F4516">
        <v>1765370204.79</v>
      </c>
      <c r="G4516">
        <v>760812470</v>
      </c>
      <c r="H4516">
        <v>520543257.79000002</v>
      </c>
      <c r="I4516">
        <v>40</v>
      </c>
      <c r="J4516">
        <v>74</v>
      </c>
      <c r="K4516">
        <v>40</v>
      </c>
      <c r="L4516">
        <v>139918000</v>
      </c>
      <c r="M4516">
        <v>121</v>
      </c>
      <c r="N4516">
        <v>33</v>
      </c>
      <c r="O4516">
        <v>48</v>
      </c>
      <c r="P4516">
        <v>1.2121212121212119</v>
      </c>
      <c r="Q4516">
        <v>1.541666666666667</v>
      </c>
      <c r="R4516">
        <v>1.376893939393939</v>
      </c>
      <c r="S4516">
        <v>3.5000000000000003E-2</v>
      </c>
      <c r="T4516">
        <v>0.08</v>
      </c>
      <c r="U4516">
        <v>16090570</v>
      </c>
      <c r="V4516" t="s">
        <v>1404</v>
      </c>
      <c r="W4516">
        <v>0.29486351156125989</v>
      </c>
      <c r="X4516">
        <v>3.09111101895999E-2</v>
      </c>
      <c r="Y4516">
        <v>14641</v>
      </c>
      <c r="Z4516">
        <v>1771561</v>
      </c>
      <c r="AA4516">
        <v>214358881</v>
      </c>
      <c r="AB4516" t="s">
        <v>391</v>
      </c>
      <c r="AC4516" t="s">
        <v>1418</v>
      </c>
    </row>
    <row r="4517" spans="1:29" x14ac:dyDescent="0.25">
      <c r="A4517" t="s">
        <v>33</v>
      </c>
      <c r="B4517" t="s">
        <v>416</v>
      </c>
      <c r="C4517" t="s">
        <v>445</v>
      </c>
      <c r="D4517" t="s">
        <v>1191</v>
      </c>
      <c r="E4517">
        <v>125</v>
      </c>
      <c r="F4517">
        <v>1820617269.8399999</v>
      </c>
      <c r="G4517">
        <v>809251529</v>
      </c>
      <c r="H4517">
        <v>403411696</v>
      </c>
      <c r="I4517">
        <v>30</v>
      </c>
      <c r="J4517">
        <v>54</v>
      </c>
      <c r="K4517">
        <v>31</v>
      </c>
      <c r="L4517">
        <v>106037000</v>
      </c>
      <c r="M4517">
        <v>125</v>
      </c>
      <c r="N4517">
        <v>31</v>
      </c>
      <c r="O4517">
        <v>50</v>
      </c>
      <c r="P4517">
        <v>0.967741935483871</v>
      </c>
      <c r="Q4517">
        <v>1.08</v>
      </c>
      <c r="R4517">
        <v>1.023870967741936</v>
      </c>
      <c r="S4517">
        <v>1.4999999999999999E-2</v>
      </c>
      <c r="T4517">
        <v>0.03</v>
      </c>
      <c r="U4517">
        <v>4771665</v>
      </c>
      <c r="V4517" t="s">
        <v>1404</v>
      </c>
      <c r="W4517">
        <v>0.22157962724117891</v>
      </c>
      <c r="X4517">
        <v>1.1828276292713141E-2</v>
      </c>
      <c r="Y4517">
        <v>15625</v>
      </c>
      <c r="Z4517">
        <v>1953125</v>
      </c>
      <c r="AA4517">
        <v>244140625</v>
      </c>
      <c r="AB4517" t="s">
        <v>391</v>
      </c>
      <c r="AC4517" t="s">
        <v>1418</v>
      </c>
    </row>
    <row r="4518" spans="1:29" x14ac:dyDescent="0.25">
      <c r="A4518" t="s">
        <v>33</v>
      </c>
      <c r="B4518" t="s">
        <v>416</v>
      </c>
      <c r="C4518" t="s">
        <v>445</v>
      </c>
      <c r="D4518" t="s">
        <v>1192</v>
      </c>
      <c r="E4518">
        <v>132</v>
      </c>
      <c r="F4518">
        <v>2050662646.21</v>
      </c>
      <c r="G4518">
        <v>803813366</v>
      </c>
      <c r="H4518">
        <v>755063377.36000001</v>
      </c>
      <c r="I4518">
        <v>52</v>
      </c>
      <c r="J4518">
        <v>82</v>
      </c>
      <c r="K4518">
        <v>52</v>
      </c>
      <c r="L4518">
        <v>152237000</v>
      </c>
      <c r="M4518">
        <v>132</v>
      </c>
      <c r="N4518">
        <v>38</v>
      </c>
      <c r="O4518">
        <v>53</v>
      </c>
      <c r="P4518">
        <v>1.368421052631579</v>
      </c>
      <c r="Q4518">
        <v>1.547169811320755</v>
      </c>
      <c r="R4518">
        <v>1.457795431976167</v>
      </c>
      <c r="S4518">
        <v>3.5000000000000003E-2</v>
      </c>
      <c r="T4518">
        <v>0.08</v>
      </c>
      <c r="U4518">
        <v>17507255</v>
      </c>
      <c r="V4518" t="s">
        <v>1404</v>
      </c>
      <c r="W4518">
        <v>0.36820457950774849</v>
      </c>
      <c r="X4518">
        <v>2.3186470864488599E-2</v>
      </c>
      <c r="Y4518">
        <v>17424</v>
      </c>
      <c r="Z4518">
        <v>2299968</v>
      </c>
      <c r="AA4518">
        <v>303595776</v>
      </c>
      <c r="AB4518" t="s">
        <v>396</v>
      </c>
      <c r="AC4518" t="s">
        <v>1418</v>
      </c>
    </row>
    <row r="4519" spans="1:29" x14ac:dyDescent="0.25">
      <c r="A4519" t="s">
        <v>33</v>
      </c>
      <c r="B4519" t="s">
        <v>416</v>
      </c>
      <c r="C4519" t="s">
        <v>445</v>
      </c>
      <c r="D4519" t="s">
        <v>1188</v>
      </c>
      <c r="E4519">
        <v>123</v>
      </c>
      <c r="F4519">
        <v>1736792331.8099999</v>
      </c>
      <c r="G4519">
        <v>723724870</v>
      </c>
      <c r="H4519">
        <v>407921116.57999998</v>
      </c>
      <c r="I4519">
        <v>34</v>
      </c>
      <c r="J4519">
        <v>48</v>
      </c>
      <c r="K4519">
        <v>35</v>
      </c>
      <c r="L4519">
        <v>66012000</v>
      </c>
      <c r="M4519">
        <v>123</v>
      </c>
      <c r="N4519">
        <v>33</v>
      </c>
      <c r="O4519">
        <v>49</v>
      </c>
      <c r="P4519">
        <v>1.0303030303030301</v>
      </c>
      <c r="Q4519">
        <v>0.97959183673469385</v>
      </c>
      <c r="R4519">
        <v>1.004947433518862</v>
      </c>
      <c r="S4519">
        <v>0.02</v>
      </c>
      <c r="T4519">
        <v>1.4999999999999999E-2</v>
      </c>
      <c r="U4519">
        <v>2310420</v>
      </c>
      <c r="V4519" t="s">
        <v>1404</v>
      </c>
      <c r="W4519">
        <v>0.2348704039675743</v>
      </c>
      <c r="X4519">
        <v>5.6638891836992928E-3</v>
      </c>
      <c r="Y4519">
        <v>15129</v>
      </c>
      <c r="Z4519">
        <v>1860867</v>
      </c>
      <c r="AA4519">
        <v>228886641</v>
      </c>
      <c r="AB4519" t="s">
        <v>391</v>
      </c>
      <c r="AC4519" t="s">
        <v>1418</v>
      </c>
    </row>
    <row r="4520" spans="1:29" x14ac:dyDescent="0.25">
      <c r="A4520" t="s">
        <v>33</v>
      </c>
      <c r="B4520" t="s">
        <v>416</v>
      </c>
      <c r="C4520" t="s">
        <v>445</v>
      </c>
      <c r="D4520" t="s">
        <v>1195</v>
      </c>
      <c r="E4520">
        <v>137</v>
      </c>
      <c r="F4520">
        <v>2149186716.4899998</v>
      </c>
      <c r="G4520">
        <v>796888758</v>
      </c>
      <c r="H4520">
        <v>652359460.34000003</v>
      </c>
      <c r="I4520">
        <v>45</v>
      </c>
      <c r="J4520">
        <v>52</v>
      </c>
      <c r="K4520">
        <v>45</v>
      </c>
      <c r="L4520">
        <v>68604000</v>
      </c>
      <c r="M4520">
        <v>137</v>
      </c>
      <c r="N4520">
        <v>36</v>
      </c>
      <c r="O4520">
        <v>55</v>
      </c>
      <c r="P4520">
        <v>1.25</v>
      </c>
      <c r="Q4520">
        <v>0.94545454545454544</v>
      </c>
      <c r="R4520">
        <v>1.0977272727272731</v>
      </c>
      <c r="S4520">
        <v>3.5000000000000003E-2</v>
      </c>
      <c r="T4520">
        <v>1.4999999999999999E-2</v>
      </c>
      <c r="U4520">
        <v>3430200</v>
      </c>
      <c r="V4520" t="s">
        <v>1404</v>
      </c>
      <c r="W4520">
        <v>0.30353782448712407</v>
      </c>
      <c r="X4520">
        <v>5.2581440272395693E-3</v>
      </c>
      <c r="Y4520">
        <v>18769</v>
      </c>
      <c r="Z4520">
        <v>2571353</v>
      </c>
      <c r="AA4520">
        <v>352275361</v>
      </c>
      <c r="AB4520" t="s">
        <v>396</v>
      </c>
      <c r="AC4520" t="s">
        <v>1418</v>
      </c>
    </row>
    <row r="4521" spans="1:29" x14ac:dyDescent="0.25">
      <c r="A4521" t="s">
        <v>33</v>
      </c>
      <c r="B4521" t="s">
        <v>416</v>
      </c>
      <c r="C4521" t="s">
        <v>445</v>
      </c>
      <c r="D4521" t="s">
        <v>1193</v>
      </c>
      <c r="E4521">
        <v>113</v>
      </c>
      <c r="F4521">
        <v>1689953980</v>
      </c>
      <c r="G4521">
        <v>736163413</v>
      </c>
      <c r="H4521">
        <v>494568493</v>
      </c>
      <c r="I4521">
        <v>43</v>
      </c>
      <c r="J4521">
        <v>62</v>
      </c>
      <c r="K4521">
        <v>43</v>
      </c>
      <c r="L4521">
        <v>106611000</v>
      </c>
      <c r="M4521">
        <v>113</v>
      </c>
      <c r="N4521">
        <v>27</v>
      </c>
      <c r="O4521">
        <v>45</v>
      </c>
      <c r="P4521">
        <v>1.592592592592593</v>
      </c>
      <c r="Q4521">
        <v>1.377777777777778</v>
      </c>
      <c r="R4521">
        <v>1.4851851851851849</v>
      </c>
      <c r="S4521">
        <v>0.05</v>
      </c>
      <c r="T4521">
        <v>5.5E-2</v>
      </c>
      <c r="U4521">
        <v>11194155</v>
      </c>
      <c r="V4521" t="s">
        <v>1404</v>
      </c>
      <c r="W4521">
        <v>0.29265204783860438</v>
      </c>
      <c r="X4521">
        <v>2.263418547367917E-2</v>
      </c>
      <c r="Y4521">
        <v>12769</v>
      </c>
      <c r="Z4521">
        <v>1442897</v>
      </c>
      <c r="AA4521">
        <v>163047361</v>
      </c>
      <c r="AB4521" t="s">
        <v>394</v>
      </c>
      <c r="AC4521" t="s">
        <v>1418</v>
      </c>
    </row>
    <row r="4522" spans="1:29" x14ac:dyDescent="0.25">
      <c r="A4522" t="s">
        <v>33</v>
      </c>
      <c r="B4522" t="s">
        <v>416</v>
      </c>
      <c r="C4522" t="s">
        <v>445</v>
      </c>
      <c r="D4522" t="s">
        <v>1194</v>
      </c>
      <c r="E4522">
        <v>121</v>
      </c>
      <c r="F4522">
        <v>1847969379.6700001</v>
      </c>
      <c r="G4522">
        <v>804845778</v>
      </c>
      <c r="H4522">
        <v>647583505</v>
      </c>
      <c r="I4522">
        <v>47</v>
      </c>
      <c r="J4522">
        <v>86</v>
      </c>
      <c r="K4522">
        <v>47</v>
      </c>
      <c r="L4522">
        <v>134822300</v>
      </c>
      <c r="M4522">
        <v>121</v>
      </c>
      <c r="N4522">
        <v>31</v>
      </c>
      <c r="O4522">
        <v>48</v>
      </c>
      <c r="P4522">
        <v>1.5161290322580649</v>
      </c>
      <c r="Q4522">
        <v>1.791666666666667</v>
      </c>
      <c r="R4522">
        <v>1.653897849462366</v>
      </c>
      <c r="S4522">
        <v>0.05</v>
      </c>
      <c r="T4522">
        <v>0.08</v>
      </c>
      <c r="U4522">
        <v>17526899</v>
      </c>
      <c r="V4522" t="s">
        <v>1404</v>
      </c>
      <c r="W4522">
        <v>0.35042978099325528</v>
      </c>
      <c r="X4522">
        <v>2.7065079429408879E-2</v>
      </c>
      <c r="Y4522">
        <v>14641</v>
      </c>
      <c r="Z4522">
        <v>1771561</v>
      </c>
      <c r="AA4522">
        <v>214358881</v>
      </c>
      <c r="AB4522" t="s">
        <v>391</v>
      </c>
      <c r="AC4522" t="s">
        <v>1418</v>
      </c>
    </row>
    <row r="4523" spans="1:29" x14ac:dyDescent="0.25">
      <c r="A4523" t="s">
        <v>33</v>
      </c>
      <c r="B4523" t="s">
        <v>416</v>
      </c>
      <c r="C4523" t="s">
        <v>445</v>
      </c>
      <c r="D4523" t="s">
        <v>1196</v>
      </c>
      <c r="E4523">
        <v>123</v>
      </c>
      <c r="F4523">
        <v>1943404524</v>
      </c>
      <c r="G4523">
        <v>797270168</v>
      </c>
      <c r="H4523">
        <v>491937166</v>
      </c>
      <c r="I4523">
        <v>32</v>
      </c>
      <c r="J4523">
        <v>45</v>
      </c>
      <c r="K4523">
        <v>33</v>
      </c>
      <c r="L4523">
        <v>92139000</v>
      </c>
      <c r="M4523">
        <v>123</v>
      </c>
      <c r="N4523">
        <v>31</v>
      </c>
      <c r="O4523">
        <v>49</v>
      </c>
      <c r="P4523">
        <v>1.032258064516129</v>
      </c>
      <c r="Q4523">
        <v>0.91836734693877553</v>
      </c>
      <c r="R4523">
        <v>0.97531270572745232</v>
      </c>
      <c r="S4523">
        <v>0.02</v>
      </c>
      <c r="T4523">
        <v>1.4999999999999999E-2</v>
      </c>
      <c r="U4523">
        <v>3224865</v>
      </c>
      <c r="V4523" t="s">
        <v>1404</v>
      </c>
      <c r="W4523">
        <v>0.2531316357067408</v>
      </c>
      <c r="X4523">
        <v>6.5554408629495582E-3</v>
      </c>
      <c r="Y4523">
        <v>15129</v>
      </c>
      <c r="Z4523">
        <v>1860867</v>
      </c>
      <c r="AA4523">
        <v>228886641</v>
      </c>
      <c r="AB4523" t="s">
        <v>391</v>
      </c>
      <c r="AC4523" t="s">
        <v>1418</v>
      </c>
    </row>
    <row r="4524" spans="1:29" x14ac:dyDescent="0.25">
      <c r="A4524" t="s">
        <v>34</v>
      </c>
      <c r="B4524" t="s">
        <v>416</v>
      </c>
      <c r="C4524" t="s">
        <v>445</v>
      </c>
      <c r="D4524" t="s">
        <v>1191</v>
      </c>
      <c r="E4524">
        <v>128</v>
      </c>
      <c r="F4524">
        <v>1983021186.52</v>
      </c>
      <c r="G4524">
        <v>882860596</v>
      </c>
      <c r="H4524">
        <v>515276902.70999998</v>
      </c>
      <c r="I4524">
        <v>37</v>
      </c>
      <c r="J4524">
        <v>52</v>
      </c>
      <c r="K4524">
        <v>38</v>
      </c>
      <c r="L4524">
        <v>80228000</v>
      </c>
      <c r="M4524">
        <v>128</v>
      </c>
      <c r="N4524">
        <v>32</v>
      </c>
      <c r="O4524">
        <v>51</v>
      </c>
      <c r="P4524">
        <v>1.15625</v>
      </c>
      <c r="Q4524">
        <v>1.0196078431372551</v>
      </c>
      <c r="R4524">
        <v>1.087928921568627</v>
      </c>
      <c r="S4524">
        <v>2.5000000000000001E-2</v>
      </c>
      <c r="T4524">
        <v>0.03</v>
      </c>
      <c r="U4524">
        <v>4412540</v>
      </c>
      <c r="V4524" t="s">
        <v>1404</v>
      </c>
      <c r="W4524">
        <v>0.25984437595155419</v>
      </c>
      <c r="X4524">
        <v>8.5634344888992561E-3</v>
      </c>
      <c r="Y4524">
        <v>16384</v>
      </c>
      <c r="Z4524">
        <v>2097152</v>
      </c>
      <c r="AA4524">
        <v>268435456</v>
      </c>
      <c r="AB4524" t="s">
        <v>391</v>
      </c>
      <c r="AC4524" t="s">
        <v>1418</v>
      </c>
    </row>
    <row r="4525" spans="1:29" x14ac:dyDescent="0.25">
      <c r="A4525" t="s">
        <v>34</v>
      </c>
      <c r="B4525" t="s">
        <v>416</v>
      </c>
      <c r="C4525" t="s">
        <v>445</v>
      </c>
      <c r="D4525" t="s">
        <v>1192</v>
      </c>
      <c r="E4525">
        <v>113</v>
      </c>
      <c r="F4525">
        <v>1746959623.8499999</v>
      </c>
      <c r="G4525">
        <v>799093080</v>
      </c>
      <c r="H4525">
        <v>612043299.85000002</v>
      </c>
      <c r="I4525">
        <v>44</v>
      </c>
      <c r="J4525">
        <v>72</v>
      </c>
      <c r="K4525">
        <v>44</v>
      </c>
      <c r="L4525">
        <v>120893000</v>
      </c>
      <c r="M4525">
        <v>113</v>
      </c>
      <c r="N4525">
        <v>28</v>
      </c>
      <c r="O4525">
        <v>45</v>
      </c>
      <c r="P4525">
        <v>1.571428571428571</v>
      </c>
      <c r="Q4525">
        <v>1.6</v>
      </c>
      <c r="R4525">
        <v>1.5857142857142861</v>
      </c>
      <c r="S4525">
        <v>0.05</v>
      </c>
      <c r="T4525">
        <v>0.08</v>
      </c>
      <c r="U4525">
        <v>15716090</v>
      </c>
      <c r="V4525" t="s">
        <v>1404</v>
      </c>
      <c r="W4525">
        <v>0.35034770780858771</v>
      </c>
      <c r="X4525">
        <v>2.567806886187907E-2</v>
      </c>
      <c r="Y4525">
        <v>12769</v>
      </c>
      <c r="Z4525">
        <v>1442897</v>
      </c>
      <c r="AA4525">
        <v>163047361</v>
      </c>
      <c r="AB4525" t="s">
        <v>394</v>
      </c>
      <c r="AC4525" t="s">
        <v>1418</v>
      </c>
    </row>
    <row r="4526" spans="1:29" x14ac:dyDescent="0.25">
      <c r="A4526" t="s">
        <v>34</v>
      </c>
      <c r="B4526" t="s">
        <v>416</v>
      </c>
      <c r="C4526" t="s">
        <v>445</v>
      </c>
      <c r="D4526" t="s">
        <v>1193</v>
      </c>
      <c r="E4526">
        <v>125</v>
      </c>
      <c r="F4526">
        <v>1955719567</v>
      </c>
      <c r="G4526">
        <v>770010839</v>
      </c>
      <c r="H4526">
        <v>506459771</v>
      </c>
      <c r="I4526">
        <v>43</v>
      </c>
      <c r="J4526">
        <v>67</v>
      </c>
      <c r="K4526">
        <v>43</v>
      </c>
      <c r="L4526">
        <v>123718000</v>
      </c>
      <c r="M4526">
        <v>125</v>
      </c>
      <c r="N4526">
        <v>33</v>
      </c>
      <c r="O4526">
        <v>50</v>
      </c>
      <c r="P4526">
        <v>1.303030303030303</v>
      </c>
      <c r="Q4526">
        <v>1.34</v>
      </c>
      <c r="R4526">
        <v>1.321515151515152</v>
      </c>
      <c r="S4526">
        <v>3.5000000000000003E-2</v>
      </c>
      <c r="T4526">
        <v>5.5E-2</v>
      </c>
      <c r="U4526">
        <v>11134620</v>
      </c>
      <c r="V4526" t="s">
        <v>1404</v>
      </c>
      <c r="W4526">
        <v>0.25896339104327221</v>
      </c>
      <c r="X4526">
        <v>2.198520126882891E-2</v>
      </c>
      <c r="Y4526">
        <v>15625</v>
      </c>
      <c r="Z4526">
        <v>1953125</v>
      </c>
      <c r="AA4526">
        <v>244140625</v>
      </c>
      <c r="AB4526" t="s">
        <v>391</v>
      </c>
      <c r="AC4526" t="s">
        <v>1418</v>
      </c>
    </row>
    <row r="4527" spans="1:29" x14ac:dyDescent="0.25">
      <c r="A4527" t="s">
        <v>34</v>
      </c>
      <c r="B4527" t="s">
        <v>416</v>
      </c>
      <c r="C4527" t="s">
        <v>445</v>
      </c>
      <c r="D4527" t="s">
        <v>1189</v>
      </c>
      <c r="E4527">
        <v>122</v>
      </c>
      <c r="F4527">
        <v>2026476706.79</v>
      </c>
      <c r="G4527">
        <v>812342732</v>
      </c>
      <c r="H4527">
        <v>541608248.41999996</v>
      </c>
      <c r="I4527">
        <v>35</v>
      </c>
      <c r="J4527">
        <v>42</v>
      </c>
      <c r="K4527">
        <v>37</v>
      </c>
      <c r="L4527">
        <v>71908000</v>
      </c>
      <c r="M4527">
        <v>122</v>
      </c>
      <c r="N4527">
        <v>30</v>
      </c>
      <c r="O4527">
        <v>49</v>
      </c>
      <c r="P4527">
        <v>1.166666666666667</v>
      </c>
      <c r="Q4527">
        <v>0.8571428571428571</v>
      </c>
      <c r="R4527">
        <v>1.0119047619047621</v>
      </c>
      <c r="S4527">
        <v>2.5000000000000001E-2</v>
      </c>
      <c r="T4527">
        <v>0.01</v>
      </c>
      <c r="U4527">
        <v>2516780</v>
      </c>
      <c r="V4527" t="s">
        <v>1404</v>
      </c>
      <c r="W4527">
        <v>0.26726596294211719</v>
      </c>
      <c r="X4527">
        <v>4.6468642369130193E-3</v>
      </c>
      <c r="Y4527">
        <v>14884</v>
      </c>
      <c r="Z4527">
        <v>1815848</v>
      </c>
      <c r="AA4527">
        <v>221533456</v>
      </c>
      <c r="AB4527" t="s">
        <v>391</v>
      </c>
      <c r="AC4527" t="s">
        <v>1418</v>
      </c>
    </row>
    <row r="4528" spans="1:29" x14ac:dyDescent="0.25">
      <c r="A4528" t="s">
        <v>34</v>
      </c>
      <c r="B4528" t="s">
        <v>416</v>
      </c>
      <c r="C4528" t="s">
        <v>445</v>
      </c>
      <c r="D4528" t="s">
        <v>1196</v>
      </c>
      <c r="E4528">
        <v>122</v>
      </c>
      <c r="F4528">
        <v>1906244839</v>
      </c>
      <c r="G4528">
        <v>756117027</v>
      </c>
      <c r="H4528">
        <v>467631856</v>
      </c>
      <c r="I4528">
        <v>30</v>
      </c>
      <c r="J4528">
        <v>44</v>
      </c>
      <c r="K4528">
        <v>30</v>
      </c>
      <c r="L4528">
        <v>79602000</v>
      </c>
      <c r="M4528">
        <v>122</v>
      </c>
      <c r="N4528">
        <v>32</v>
      </c>
      <c r="O4528">
        <v>49</v>
      </c>
      <c r="P4528">
        <v>0.9375</v>
      </c>
      <c r="Q4528">
        <v>0.89795918367346939</v>
      </c>
      <c r="R4528">
        <v>0.91772959183673475</v>
      </c>
      <c r="S4528">
        <v>1.4999999999999999E-2</v>
      </c>
      <c r="T4528">
        <v>0.01</v>
      </c>
      <c r="U4528">
        <v>1990050</v>
      </c>
      <c r="V4528" t="s">
        <v>1404</v>
      </c>
      <c r="W4528">
        <v>0.24531573617023711</v>
      </c>
      <c r="X4528">
        <v>4.2555911759783963E-3</v>
      </c>
      <c r="Y4528">
        <v>14884</v>
      </c>
      <c r="Z4528">
        <v>1815848</v>
      </c>
      <c r="AA4528">
        <v>221533456</v>
      </c>
      <c r="AB4528" t="s">
        <v>391</v>
      </c>
      <c r="AC4528" t="s">
        <v>1418</v>
      </c>
    </row>
    <row r="4529" spans="1:29" x14ac:dyDescent="0.25">
      <c r="A4529" t="s">
        <v>34</v>
      </c>
      <c r="B4529" t="s">
        <v>416</v>
      </c>
      <c r="C4529" t="s">
        <v>445</v>
      </c>
      <c r="D4529" t="s">
        <v>1190</v>
      </c>
      <c r="E4529">
        <v>117</v>
      </c>
      <c r="F4529">
        <v>1823433632.8800001</v>
      </c>
      <c r="G4529">
        <v>730863752</v>
      </c>
      <c r="H4529">
        <v>445562534</v>
      </c>
      <c r="I4529">
        <v>34</v>
      </c>
      <c r="J4529">
        <v>52</v>
      </c>
      <c r="K4529">
        <v>34</v>
      </c>
      <c r="L4529">
        <v>73389000</v>
      </c>
      <c r="M4529">
        <v>117</v>
      </c>
      <c r="N4529">
        <v>30</v>
      </c>
      <c r="O4529">
        <v>47</v>
      </c>
      <c r="P4529">
        <v>1.1333333333333331</v>
      </c>
      <c r="Q4529">
        <v>1.1063829787234041</v>
      </c>
      <c r="R4529">
        <v>1.1198581560283689</v>
      </c>
      <c r="S4529">
        <v>2.5000000000000001E-2</v>
      </c>
      <c r="T4529">
        <v>4.4999999999999998E-2</v>
      </c>
      <c r="U4529">
        <v>5137230</v>
      </c>
      <c r="V4529" t="s">
        <v>1404</v>
      </c>
      <c r="W4529">
        <v>0.24435357885565689</v>
      </c>
      <c r="X4529">
        <v>1.152976206029028E-2</v>
      </c>
      <c r="Y4529">
        <v>13689</v>
      </c>
      <c r="Z4529">
        <v>1601613</v>
      </c>
      <c r="AA4529">
        <v>187388721</v>
      </c>
      <c r="AB4529" t="s">
        <v>394</v>
      </c>
      <c r="AC4529" t="s">
        <v>1418</v>
      </c>
    </row>
    <row r="4530" spans="1:29" x14ac:dyDescent="0.25">
      <c r="A4530" t="s">
        <v>34</v>
      </c>
      <c r="B4530" t="s">
        <v>416</v>
      </c>
      <c r="C4530" t="s">
        <v>445</v>
      </c>
      <c r="D4530" t="s">
        <v>1194</v>
      </c>
      <c r="E4530">
        <v>130</v>
      </c>
      <c r="F4530">
        <v>1895124008.77</v>
      </c>
      <c r="G4530">
        <v>838554469</v>
      </c>
      <c r="H4530">
        <v>670634347.76999998</v>
      </c>
      <c r="I4530">
        <v>52</v>
      </c>
      <c r="J4530">
        <v>89</v>
      </c>
      <c r="K4530">
        <v>52</v>
      </c>
      <c r="L4530">
        <v>144346000</v>
      </c>
      <c r="M4530">
        <v>130</v>
      </c>
      <c r="N4530">
        <v>34</v>
      </c>
      <c r="O4530">
        <v>52</v>
      </c>
      <c r="P4530">
        <v>1.529411764705882</v>
      </c>
      <c r="Q4530">
        <v>1.711538461538461</v>
      </c>
      <c r="R4530">
        <v>1.620475113122172</v>
      </c>
      <c r="S4530">
        <v>0.05</v>
      </c>
      <c r="T4530">
        <v>0.08</v>
      </c>
      <c r="U4530">
        <v>18764980</v>
      </c>
      <c r="V4530" t="s">
        <v>1404</v>
      </c>
      <c r="W4530">
        <v>0.35387359595811602</v>
      </c>
      <c r="X4530">
        <v>2.7980940824754202E-2</v>
      </c>
      <c r="Y4530">
        <v>16900</v>
      </c>
      <c r="Z4530">
        <v>2197000</v>
      </c>
      <c r="AA4530">
        <v>285610000</v>
      </c>
      <c r="AB4530" t="s">
        <v>396</v>
      </c>
      <c r="AC4530" t="s">
        <v>1418</v>
      </c>
    </row>
    <row r="4531" spans="1:29" x14ac:dyDescent="0.25">
      <c r="A4531" t="s">
        <v>34</v>
      </c>
      <c r="B4531" t="s">
        <v>416</v>
      </c>
      <c r="C4531" t="s">
        <v>445</v>
      </c>
      <c r="D4531" t="s">
        <v>1188</v>
      </c>
      <c r="E4531">
        <v>136</v>
      </c>
      <c r="F4531">
        <v>1948014173.6099999</v>
      </c>
      <c r="G4531">
        <v>867222534</v>
      </c>
      <c r="H4531">
        <v>521239928.35000002</v>
      </c>
      <c r="I4531">
        <v>40</v>
      </c>
      <c r="J4531">
        <v>68</v>
      </c>
      <c r="K4531">
        <v>42</v>
      </c>
      <c r="L4531">
        <v>101730000</v>
      </c>
      <c r="M4531">
        <v>136</v>
      </c>
      <c r="N4531">
        <v>33</v>
      </c>
      <c r="O4531">
        <v>55</v>
      </c>
      <c r="P4531">
        <v>1.2121212121212119</v>
      </c>
      <c r="Q4531">
        <v>1.2363636363636361</v>
      </c>
      <c r="R4531">
        <v>1.2242424242424239</v>
      </c>
      <c r="S4531">
        <v>3.5000000000000003E-2</v>
      </c>
      <c r="T4531">
        <v>5.5E-2</v>
      </c>
      <c r="U4531">
        <v>9155700</v>
      </c>
      <c r="V4531" t="s">
        <v>1404</v>
      </c>
      <c r="W4531">
        <v>0.2675750184014597</v>
      </c>
      <c r="X4531">
        <v>1.7565231483671308E-2</v>
      </c>
      <c r="Y4531">
        <v>18496</v>
      </c>
      <c r="Z4531">
        <v>2515456</v>
      </c>
      <c r="AA4531">
        <v>342102016</v>
      </c>
      <c r="AB4531" t="s">
        <v>396</v>
      </c>
      <c r="AC4531" t="s">
        <v>1418</v>
      </c>
    </row>
    <row r="4532" spans="1:29" x14ac:dyDescent="0.25">
      <c r="A4532" t="s">
        <v>34</v>
      </c>
      <c r="B4532" t="s">
        <v>416</v>
      </c>
      <c r="C4532" t="s">
        <v>445</v>
      </c>
      <c r="D4532" t="s">
        <v>1195</v>
      </c>
      <c r="E4532">
        <v>133</v>
      </c>
      <c r="F4532">
        <v>2102434155.3399999</v>
      </c>
      <c r="G4532">
        <v>821928661</v>
      </c>
      <c r="H4532">
        <v>533292025.33999997</v>
      </c>
      <c r="I4532">
        <v>37</v>
      </c>
      <c r="J4532">
        <v>51</v>
      </c>
      <c r="K4532">
        <v>37</v>
      </c>
      <c r="L4532">
        <v>76016000</v>
      </c>
      <c r="M4532">
        <v>133</v>
      </c>
      <c r="N4532">
        <v>34</v>
      </c>
      <c r="O4532">
        <v>54</v>
      </c>
      <c r="P4532">
        <v>1.088235294117647</v>
      </c>
      <c r="Q4532">
        <v>0.94444444444444442</v>
      </c>
      <c r="R4532">
        <v>1.0163398692810459</v>
      </c>
      <c r="S4532">
        <v>0.02</v>
      </c>
      <c r="T4532">
        <v>1.4999999999999999E-2</v>
      </c>
      <c r="U4532">
        <v>2660560</v>
      </c>
      <c r="V4532" t="s">
        <v>1404</v>
      </c>
      <c r="W4532">
        <v>0.25365456701009381</v>
      </c>
      <c r="X4532">
        <v>4.9889364055345879E-3</v>
      </c>
      <c r="Y4532">
        <v>17689</v>
      </c>
      <c r="Z4532">
        <v>2352637</v>
      </c>
      <c r="AA4532">
        <v>312900721</v>
      </c>
      <c r="AB4532" t="s">
        <v>396</v>
      </c>
      <c r="AC4532" t="s">
        <v>1418</v>
      </c>
    </row>
    <row r="4533" spans="1:29" x14ac:dyDescent="0.25">
      <c r="A4533" t="s">
        <v>35</v>
      </c>
      <c r="B4533" t="s">
        <v>416</v>
      </c>
      <c r="C4533" t="s">
        <v>445</v>
      </c>
      <c r="D4533" t="s">
        <v>1188</v>
      </c>
      <c r="E4533">
        <v>120</v>
      </c>
      <c r="F4533">
        <v>1701741932.3499999</v>
      </c>
      <c r="G4533">
        <v>711703214</v>
      </c>
      <c r="H4533">
        <v>421586691.57999998</v>
      </c>
      <c r="I4533">
        <v>34</v>
      </c>
      <c r="J4533">
        <v>53</v>
      </c>
      <c r="K4533">
        <v>36</v>
      </c>
      <c r="L4533">
        <v>77783000</v>
      </c>
      <c r="M4533">
        <v>120</v>
      </c>
      <c r="N4533">
        <v>31</v>
      </c>
      <c r="O4533">
        <v>48</v>
      </c>
      <c r="P4533">
        <v>1.096774193548387</v>
      </c>
      <c r="Q4533">
        <v>1.104166666666667</v>
      </c>
      <c r="R4533">
        <v>1.100470430107527</v>
      </c>
      <c r="S4533">
        <v>0.02</v>
      </c>
      <c r="T4533">
        <v>4.4999999999999998E-2</v>
      </c>
      <c r="U4533">
        <v>5055895</v>
      </c>
      <c r="V4533" t="s">
        <v>1404</v>
      </c>
      <c r="W4533">
        <v>0.2477383224598661</v>
      </c>
      <c r="X4533">
        <v>1.199253937796705E-2</v>
      </c>
      <c r="Y4533">
        <v>14400</v>
      </c>
      <c r="Z4533">
        <v>1728000</v>
      </c>
      <c r="AA4533">
        <v>207360000</v>
      </c>
      <c r="AB4533" t="s">
        <v>391</v>
      </c>
      <c r="AC4533" t="s">
        <v>1418</v>
      </c>
    </row>
    <row r="4534" spans="1:29" x14ac:dyDescent="0.25">
      <c r="A4534" t="s">
        <v>35</v>
      </c>
      <c r="B4534" t="s">
        <v>416</v>
      </c>
      <c r="C4534" t="s">
        <v>445</v>
      </c>
      <c r="D4534" t="s">
        <v>1193</v>
      </c>
      <c r="E4534">
        <v>127</v>
      </c>
      <c r="F4534">
        <v>2018039908</v>
      </c>
      <c r="G4534">
        <v>803094776</v>
      </c>
      <c r="H4534">
        <v>398194159</v>
      </c>
      <c r="I4534">
        <v>37</v>
      </c>
      <c r="J4534">
        <v>54</v>
      </c>
      <c r="K4534">
        <v>39</v>
      </c>
      <c r="L4534">
        <v>91592000</v>
      </c>
      <c r="M4534">
        <v>127</v>
      </c>
      <c r="N4534">
        <v>33</v>
      </c>
      <c r="O4534">
        <v>51</v>
      </c>
      <c r="P4534">
        <v>1.1212121212121211</v>
      </c>
      <c r="Q4534">
        <v>1.0588235294117649</v>
      </c>
      <c r="R4534">
        <v>1.090017825311943</v>
      </c>
      <c r="S4534">
        <v>2.5000000000000001E-2</v>
      </c>
      <c r="T4534">
        <v>0.03</v>
      </c>
      <c r="U4534">
        <v>5037560</v>
      </c>
      <c r="V4534" t="s">
        <v>1404</v>
      </c>
      <c r="W4534">
        <v>0.19731728665100309</v>
      </c>
      <c r="X4534">
        <v>1.2651014300789879E-2</v>
      </c>
      <c r="Y4534">
        <v>16129</v>
      </c>
      <c r="Z4534">
        <v>2048383</v>
      </c>
      <c r="AA4534">
        <v>260144641</v>
      </c>
      <c r="AB4534" t="s">
        <v>391</v>
      </c>
      <c r="AC4534" t="s">
        <v>1418</v>
      </c>
    </row>
    <row r="4535" spans="1:29" x14ac:dyDescent="0.25">
      <c r="A4535" t="s">
        <v>35</v>
      </c>
      <c r="B4535" t="s">
        <v>416</v>
      </c>
      <c r="C4535" t="s">
        <v>445</v>
      </c>
      <c r="D4535" t="s">
        <v>1191</v>
      </c>
      <c r="E4535">
        <v>133</v>
      </c>
      <c r="F4535">
        <v>2073476484.8099999</v>
      </c>
      <c r="G4535">
        <v>883440673</v>
      </c>
      <c r="H4535">
        <v>515643371</v>
      </c>
      <c r="I4535">
        <v>36</v>
      </c>
      <c r="J4535">
        <v>60</v>
      </c>
      <c r="K4535">
        <v>36</v>
      </c>
      <c r="L4535">
        <v>118321000</v>
      </c>
      <c r="M4535">
        <v>133</v>
      </c>
      <c r="N4535">
        <v>35</v>
      </c>
      <c r="O4535">
        <v>54</v>
      </c>
      <c r="P4535">
        <v>1.028571428571428</v>
      </c>
      <c r="Q4535">
        <v>1.1111111111111109</v>
      </c>
      <c r="R4535">
        <v>1.06984126984127</v>
      </c>
      <c r="S4535">
        <v>0.02</v>
      </c>
      <c r="T4535">
        <v>4.4999999999999998E-2</v>
      </c>
      <c r="U4535">
        <v>7690865</v>
      </c>
      <c r="V4535" t="s">
        <v>1404</v>
      </c>
      <c r="W4535">
        <v>0.24868542024832771</v>
      </c>
      <c r="X4535">
        <v>1.4915085565988979E-2</v>
      </c>
      <c r="Y4535">
        <v>17689</v>
      </c>
      <c r="Z4535">
        <v>2352637</v>
      </c>
      <c r="AA4535">
        <v>312900721</v>
      </c>
      <c r="AB4535" t="s">
        <v>396</v>
      </c>
      <c r="AC4535" t="s">
        <v>1418</v>
      </c>
    </row>
    <row r="4536" spans="1:29" x14ac:dyDescent="0.25">
      <c r="A4536" t="s">
        <v>35</v>
      </c>
      <c r="B4536" t="s">
        <v>416</v>
      </c>
      <c r="C4536" t="s">
        <v>445</v>
      </c>
      <c r="D4536" t="s">
        <v>1189</v>
      </c>
      <c r="E4536">
        <v>119</v>
      </c>
      <c r="F4536">
        <v>1889349382.79</v>
      </c>
      <c r="G4536">
        <v>747808508</v>
      </c>
      <c r="H4536">
        <v>449338308.42000002</v>
      </c>
      <c r="I4536">
        <v>37</v>
      </c>
      <c r="J4536">
        <v>51</v>
      </c>
      <c r="K4536">
        <v>37</v>
      </c>
      <c r="L4536">
        <v>67228000</v>
      </c>
      <c r="M4536">
        <v>119</v>
      </c>
      <c r="N4536">
        <v>32</v>
      </c>
      <c r="O4536">
        <v>48</v>
      </c>
      <c r="P4536">
        <v>1.15625</v>
      </c>
      <c r="Q4536">
        <v>1.0625</v>
      </c>
      <c r="R4536">
        <v>1.109375</v>
      </c>
      <c r="S4536">
        <v>2.5000000000000001E-2</v>
      </c>
      <c r="T4536">
        <v>0.03</v>
      </c>
      <c r="U4536">
        <v>3697540</v>
      </c>
      <c r="V4536" t="s">
        <v>1404</v>
      </c>
      <c r="W4536">
        <v>0.2378270067532256</v>
      </c>
      <c r="X4536">
        <v>8.2288554764039408E-3</v>
      </c>
      <c r="Y4536">
        <v>14161</v>
      </c>
      <c r="Z4536">
        <v>1685159</v>
      </c>
      <c r="AA4536">
        <v>200533921</v>
      </c>
      <c r="AB4536" t="s">
        <v>394</v>
      </c>
      <c r="AC4536" t="s">
        <v>1418</v>
      </c>
    </row>
    <row r="4537" spans="1:29" x14ac:dyDescent="0.25">
      <c r="A4537" t="s">
        <v>35</v>
      </c>
      <c r="B4537" t="s">
        <v>416</v>
      </c>
      <c r="C4537" t="s">
        <v>445</v>
      </c>
      <c r="D4537" t="s">
        <v>1190</v>
      </c>
      <c r="E4537">
        <v>112</v>
      </c>
      <c r="F4537">
        <v>1689300189</v>
      </c>
      <c r="G4537">
        <v>688090404</v>
      </c>
      <c r="H4537">
        <v>515614988</v>
      </c>
      <c r="I4537">
        <v>40</v>
      </c>
      <c r="J4537">
        <v>54</v>
      </c>
      <c r="K4537">
        <v>40</v>
      </c>
      <c r="L4537">
        <v>82537000</v>
      </c>
      <c r="M4537">
        <v>112</v>
      </c>
      <c r="N4537">
        <v>31</v>
      </c>
      <c r="O4537">
        <v>45</v>
      </c>
      <c r="P4537">
        <v>1.290322580645161</v>
      </c>
      <c r="Q4537">
        <v>1.2</v>
      </c>
      <c r="R4537">
        <v>1.245161290322581</v>
      </c>
      <c r="S4537">
        <v>3.5000000000000003E-2</v>
      </c>
      <c r="T4537">
        <v>5.5E-2</v>
      </c>
      <c r="U4537">
        <v>7428330</v>
      </c>
      <c r="V4537" t="s">
        <v>1404</v>
      </c>
      <c r="W4537">
        <v>0.30522401604964239</v>
      </c>
      <c r="X4537">
        <v>1.440673792050436E-2</v>
      </c>
      <c r="Y4537">
        <v>12544</v>
      </c>
      <c r="Z4537">
        <v>1404928</v>
      </c>
      <c r="AA4537">
        <v>157351936</v>
      </c>
      <c r="AB4537" t="s">
        <v>394</v>
      </c>
      <c r="AC4537" t="s">
        <v>1418</v>
      </c>
    </row>
    <row r="4538" spans="1:29" x14ac:dyDescent="0.25">
      <c r="A4538" t="s">
        <v>35</v>
      </c>
      <c r="B4538" t="s">
        <v>416</v>
      </c>
      <c r="C4538" t="s">
        <v>445</v>
      </c>
      <c r="D4538" t="s">
        <v>1192</v>
      </c>
      <c r="E4538">
        <v>120</v>
      </c>
      <c r="F4538">
        <v>1890570031.3199999</v>
      </c>
      <c r="G4538">
        <v>812884295</v>
      </c>
      <c r="H4538">
        <v>685158402</v>
      </c>
      <c r="I4538">
        <v>52</v>
      </c>
      <c r="J4538">
        <v>87</v>
      </c>
      <c r="K4538">
        <v>52</v>
      </c>
      <c r="L4538">
        <v>149219000</v>
      </c>
      <c r="M4538">
        <v>120</v>
      </c>
      <c r="N4538">
        <v>33</v>
      </c>
      <c r="O4538">
        <v>48</v>
      </c>
      <c r="P4538">
        <v>1.5757575757575759</v>
      </c>
      <c r="Q4538">
        <v>1.8125</v>
      </c>
      <c r="R4538">
        <v>1.6941287878787881</v>
      </c>
      <c r="S4538">
        <v>0.05</v>
      </c>
      <c r="T4538">
        <v>0.08</v>
      </c>
      <c r="U4538">
        <v>19398470</v>
      </c>
      <c r="V4538" t="s">
        <v>1404</v>
      </c>
      <c r="W4538">
        <v>0.36240836924809439</v>
      </c>
      <c r="X4538">
        <v>2.831238724268027E-2</v>
      </c>
      <c r="Y4538">
        <v>14400</v>
      </c>
      <c r="Z4538">
        <v>1728000</v>
      </c>
      <c r="AA4538">
        <v>207360000</v>
      </c>
      <c r="AB4538" t="s">
        <v>391</v>
      </c>
      <c r="AC4538" t="s">
        <v>1418</v>
      </c>
    </row>
    <row r="4539" spans="1:29" x14ac:dyDescent="0.25">
      <c r="A4539" t="s">
        <v>35</v>
      </c>
      <c r="B4539" t="s">
        <v>416</v>
      </c>
      <c r="C4539" t="s">
        <v>445</v>
      </c>
      <c r="D4539" t="s">
        <v>1194</v>
      </c>
      <c r="E4539">
        <v>120</v>
      </c>
      <c r="F4539">
        <v>1887815384.9200001</v>
      </c>
      <c r="G4539">
        <v>791837368</v>
      </c>
      <c r="H4539">
        <v>679250475.91999996</v>
      </c>
      <c r="I4539">
        <v>49</v>
      </c>
      <c r="J4539">
        <v>76</v>
      </c>
      <c r="K4539">
        <v>49</v>
      </c>
      <c r="L4539">
        <v>160920000</v>
      </c>
      <c r="M4539">
        <v>120</v>
      </c>
      <c r="N4539">
        <v>32</v>
      </c>
      <c r="O4539">
        <v>48</v>
      </c>
      <c r="P4539">
        <v>1.53125</v>
      </c>
      <c r="Q4539">
        <v>1.583333333333333</v>
      </c>
      <c r="R4539">
        <v>1.557291666666667</v>
      </c>
      <c r="S4539">
        <v>0.05</v>
      </c>
      <c r="T4539">
        <v>0.08</v>
      </c>
      <c r="U4539">
        <v>20919600</v>
      </c>
      <c r="V4539" t="s">
        <v>1404</v>
      </c>
      <c r="W4539">
        <v>0.35980768106134731</v>
      </c>
      <c r="X4539">
        <v>3.0798064545579859E-2</v>
      </c>
      <c r="Y4539">
        <v>14400</v>
      </c>
      <c r="Z4539">
        <v>1728000</v>
      </c>
      <c r="AA4539">
        <v>207360000</v>
      </c>
      <c r="AB4539" t="s">
        <v>391</v>
      </c>
      <c r="AC4539" t="s">
        <v>1418</v>
      </c>
    </row>
    <row r="4540" spans="1:29" x14ac:dyDescent="0.25">
      <c r="A4540" t="s">
        <v>35</v>
      </c>
      <c r="B4540" t="s">
        <v>416</v>
      </c>
      <c r="C4540" t="s">
        <v>445</v>
      </c>
      <c r="D4540" t="s">
        <v>1196</v>
      </c>
      <c r="E4540">
        <v>114</v>
      </c>
      <c r="F4540">
        <v>1825807389</v>
      </c>
      <c r="G4540">
        <v>742917018</v>
      </c>
      <c r="H4540">
        <v>427389736</v>
      </c>
      <c r="I4540">
        <v>31</v>
      </c>
      <c r="J4540">
        <v>53</v>
      </c>
      <c r="K4540">
        <v>32</v>
      </c>
      <c r="L4540">
        <v>107826000</v>
      </c>
      <c r="M4540">
        <v>114</v>
      </c>
      <c r="N4540">
        <v>29</v>
      </c>
      <c r="O4540">
        <v>46</v>
      </c>
      <c r="P4540">
        <v>1.068965517241379</v>
      </c>
      <c r="Q4540">
        <v>1.152173913043478</v>
      </c>
      <c r="R4540">
        <v>1.110569715142429</v>
      </c>
      <c r="S4540">
        <v>0.02</v>
      </c>
      <c r="T4540">
        <v>4.4999999999999998E-2</v>
      </c>
      <c r="U4540">
        <v>7008690</v>
      </c>
      <c r="V4540" t="s">
        <v>1404</v>
      </c>
      <c r="W4540">
        <v>0.23408259741685161</v>
      </c>
      <c r="X4540">
        <v>1.639882619923282E-2</v>
      </c>
      <c r="Y4540">
        <v>12996</v>
      </c>
      <c r="Z4540">
        <v>1481544</v>
      </c>
      <c r="AA4540">
        <v>168896016</v>
      </c>
      <c r="AB4540" t="s">
        <v>394</v>
      </c>
      <c r="AC4540" t="s">
        <v>1418</v>
      </c>
    </row>
    <row r="4541" spans="1:29" x14ac:dyDescent="0.25">
      <c r="A4541" t="s">
        <v>35</v>
      </c>
      <c r="B4541" t="s">
        <v>416</v>
      </c>
      <c r="C4541" t="s">
        <v>445</v>
      </c>
      <c r="D4541" t="s">
        <v>1195</v>
      </c>
      <c r="E4541">
        <v>140</v>
      </c>
      <c r="F4541">
        <v>2191049360.3400002</v>
      </c>
      <c r="G4541">
        <v>869404482</v>
      </c>
      <c r="H4541">
        <v>588192209</v>
      </c>
      <c r="I4541">
        <v>44</v>
      </c>
      <c r="J4541">
        <v>49</v>
      </c>
      <c r="K4541">
        <v>45</v>
      </c>
      <c r="L4541">
        <v>67284002</v>
      </c>
      <c r="M4541">
        <v>140</v>
      </c>
      <c r="N4541">
        <v>36</v>
      </c>
      <c r="O4541">
        <v>56</v>
      </c>
      <c r="P4541">
        <v>1.2222222222222221</v>
      </c>
      <c r="Q4541">
        <v>0.875</v>
      </c>
      <c r="R4541">
        <v>1.0486111111111109</v>
      </c>
      <c r="S4541">
        <v>3.5000000000000003E-2</v>
      </c>
      <c r="T4541">
        <v>0.01</v>
      </c>
      <c r="U4541">
        <v>3027780.09</v>
      </c>
      <c r="V4541" t="s">
        <v>1404</v>
      </c>
      <c r="W4541">
        <v>0.26845228576170738</v>
      </c>
      <c r="X4541">
        <v>5.1476031876511981E-3</v>
      </c>
      <c r="Y4541">
        <v>19600</v>
      </c>
      <c r="Z4541">
        <v>2744000</v>
      </c>
      <c r="AA4541">
        <v>384160000</v>
      </c>
      <c r="AB4541" t="s">
        <v>395</v>
      </c>
      <c r="AC4541" t="s">
        <v>1418</v>
      </c>
    </row>
    <row r="4542" spans="1:29" x14ac:dyDescent="0.25">
      <c r="A4542" t="s">
        <v>36</v>
      </c>
      <c r="B4542" t="s">
        <v>416</v>
      </c>
      <c r="C4542" t="s">
        <v>445</v>
      </c>
      <c r="D4542" t="s">
        <v>1196</v>
      </c>
      <c r="E4542">
        <v>119</v>
      </c>
      <c r="F4542">
        <v>1904091987</v>
      </c>
      <c r="G4542">
        <v>800225436</v>
      </c>
      <c r="H4542">
        <v>507488489</v>
      </c>
      <c r="I4542">
        <v>37</v>
      </c>
      <c r="J4542">
        <v>50</v>
      </c>
      <c r="K4542">
        <v>38</v>
      </c>
      <c r="L4542">
        <v>81854000</v>
      </c>
      <c r="M4542">
        <v>119</v>
      </c>
      <c r="N4542">
        <v>31</v>
      </c>
      <c r="O4542">
        <v>48</v>
      </c>
      <c r="P4542">
        <v>1.193548387096774</v>
      </c>
      <c r="Q4542">
        <v>1.041666666666667</v>
      </c>
      <c r="R4542">
        <v>1.11760752688172</v>
      </c>
      <c r="S4542">
        <v>2.5000000000000001E-2</v>
      </c>
      <c r="T4542">
        <v>0.03</v>
      </c>
      <c r="U4542">
        <v>4501970</v>
      </c>
      <c r="V4542" t="s">
        <v>1404</v>
      </c>
      <c r="W4542">
        <v>0.26652519545527609</v>
      </c>
      <c r="X4542">
        <v>8.8710780590729819E-3</v>
      </c>
      <c r="Y4542">
        <v>14161</v>
      </c>
      <c r="Z4542">
        <v>1685159</v>
      </c>
      <c r="AA4542">
        <v>200533921</v>
      </c>
      <c r="AB4542" t="s">
        <v>394</v>
      </c>
      <c r="AC4542" t="s">
        <v>1418</v>
      </c>
    </row>
    <row r="4543" spans="1:29" x14ac:dyDescent="0.25">
      <c r="A4543" t="s">
        <v>36</v>
      </c>
      <c r="B4543" t="s">
        <v>416</v>
      </c>
      <c r="C4543" t="s">
        <v>445</v>
      </c>
      <c r="D4543" t="s">
        <v>1195</v>
      </c>
      <c r="E4543">
        <v>119</v>
      </c>
      <c r="F4543">
        <v>1927871897.3399999</v>
      </c>
      <c r="G4543">
        <v>864126988</v>
      </c>
      <c r="H4543">
        <v>520653433.33999997</v>
      </c>
      <c r="I4543">
        <v>42</v>
      </c>
      <c r="J4543">
        <v>58</v>
      </c>
      <c r="K4543">
        <v>42</v>
      </c>
      <c r="L4543">
        <v>79445335</v>
      </c>
      <c r="M4543">
        <v>119</v>
      </c>
      <c r="N4543">
        <v>28</v>
      </c>
      <c r="O4543">
        <v>48</v>
      </c>
      <c r="P4543">
        <v>1.5</v>
      </c>
      <c r="Q4543">
        <v>1.208333333333333</v>
      </c>
      <c r="R4543">
        <v>1.354166666666667</v>
      </c>
      <c r="S4543">
        <v>0.05</v>
      </c>
      <c r="T4543">
        <v>5.5E-2</v>
      </c>
      <c r="U4543">
        <v>8341760.1749999998</v>
      </c>
      <c r="V4543" t="s">
        <v>1404</v>
      </c>
      <c r="W4543">
        <v>0.27006640537598819</v>
      </c>
      <c r="X4543">
        <v>1.602171356383358E-2</v>
      </c>
      <c r="Y4543">
        <v>14161</v>
      </c>
      <c r="Z4543">
        <v>1685159</v>
      </c>
      <c r="AA4543">
        <v>200533921</v>
      </c>
      <c r="AB4543" t="s">
        <v>394</v>
      </c>
      <c r="AC4543" t="s">
        <v>1418</v>
      </c>
    </row>
    <row r="4544" spans="1:29" x14ac:dyDescent="0.25">
      <c r="A4544" t="s">
        <v>36</v>
      </c>
      <c r="B4544" t="s">
        <v>416</v>
      </c>
      <c r="C4544" t="s">
        <v>445</v>
      </c>
      <c r="D4544" t="s">
        <v>1193</v>
      </c>
      <c r="E4544">
        <v>115</v>
      </c>
      <c r="F4544">
        <v>1823666571</v>
      </c>
      <c r="G4544">
        <v>825432429</v>
      </c>
      <c r="H4544">
        <v>322844975</v>
      </c>
      <c r="I4544">
        <v>29</v>
      </c>
      <c r="J4544">
        <v>31</v>
      </c>
      <c r="K4544">
        <v>31</v>
      </c>
      <c r="L4544">
        <v>51308575</v>
      </c>
      <c r="M4544">
        <v>115</v>
      </c>
      <c r="N4544">
        <v>28</v>
      </c>
      <c r="O4544">
        <v>46</v>
      </c>
      <c r="P4544">
        <v>1.035714285714286</v>
      </c>
      <c r="Q4544">
        <v>0.67391304347826086</v>
      </c>
      <c r="R4544">
        <v>0.85481366459627328</v>
      </c>
      <c r="S4544">
        <v>0.02</v>
      </c>
      <c r="T4544">
        <v>0</v>
      </c>
      <c r="U4544">
        <v>1026171.5</v>
      </c>
      <c r="V4544" t="s">
        <v>1404</v>
      </c>
      <c r="W4544">
        <v>0.17703070294421711</v>
      </c>
      <c r="X4544">
        <v>3.1785270933828219E-3</v>
      </c>
      <c r="Y4544">
        <v>13225</v>
      </c>
      <c r="Z4544">
        <v>1520875</v>
      </c>
      <c r="AA4544">
        <v>174900625</v>
      </c>
      <c r="AB4544" t="s">
        <v>394</v>
      </c>
      <c r="AC4544" t="s">
        <v>1418</v>
      </c>
    </row>
    <row r="4545" spans="1:29" x14ac:dyDescent="0.25">
      <c r="A4545" t="s">
        <v>36</v>
      </c>
      <c r="B4545" t="s">
        <v>416</v>
      </c>
      <c r="C4545" t="s">
        <v>445</v>
      </c>
      <c r="D4545" t="s">
        <v>1199</v>
      </c>
      <c r="E4545">
        <v>112</v>
      </c>
      <c r="F4545">
        <v>1839180172.8199999</v>
      </c>
      <c r="G4545">
        <v>566226921</v>
      </c>
      <c r="H4545">
        <v>618852706.82000005</v>
      </c>
      <c r="I4545">
        <v>45</v>
      </c>
      <c r="J4545">
        <v>66</v>
      </c>
      <c r="K4545">
        <v>45</v>
      </c>
      <c r="L4545">
        <v>139402500</v>
      </c>
      <c r="M4545">
        <v>112</v>
      </c>
      <c r="N4545">
        <v>30</v>
      </c>
      <c r="O4545">
        <v>36</v>
      </c>
      <c r="P4545">
        <v>1.5</v>
      </c>
      <c r="Q4545">
        <v>1.833333333333333</v>
      </c>
      <c r="R4545">
        <v>1.666666666666667</v>
      </c>
      <c r="S4545">
        <v>0.05</v>
      </c>
      <c r="T4545">
        <v>0.08</v>
      </c>
      <c r="U4545">
        <v>18122325</v>
      </c>
      <c r="V4545" t="s">
        <v>1404</v>
      </c>
      <c r="W4545">
        <v>0.33648291557597548</v>
      </c>
      <c r="X4545">
        <v>2.9283745227717119E-2</v>
      </c>
      <c r="Y4545">
        <v>12544</v>
      </c>
      <c r="Z4545">
        <v>1404928</v>
      </c>
      <c r="AA4545">
        <v>157351936</v>
      </c>
      <c r="AB4545" t="s">
        <v>394</v>
      </c>
      <c r="AC4545" t="s">
        <v>1418</v>
      </c>
    </row>
    <row r="4546" spans="1:29" x14ac:dyDescent="0.25">
      <c r="A4546" t="s">
        <v>36</v>
      </c>
      <c r="B4546" t="s">
        <v>416</v>
      </c>
      <c r="C4546" t="s">
        <v>445</v>
      </c>
      <c r="D4546" t="s">
        <v>1189</v>
      </c>
      <c r="E4546">
        <v>120</v>
      </c>
      <c r="F4546">
        <v>1902868931.9200001</v>
      </c>
      <c r="G4546">
        <v>821900864</v>
      </c>
      <c r="H4546">
        <v>616509245.41999996</v>
      </c>
      <c r="I4546">
        <v>40</v>
      </c>
      <c r="J4546">
        <v>54</v>
      </c>
      <c r="K4546">
        <v>40</v>
      </c>
      <c r="L4546">
        <v>83453000</v>
      </c>
      <c r="M4546">
        <v>120</v>
      </c>
      <c r="N4546">
        <v>31</v>
      </c>
      <c r="O4546">
        <v>48</v>
      </c>
      <c r="P4546">
        <v>1.290322580645161</v>
      </c>
      <c r="Q4546">
        <v>1.125</v>
      </c>
      <c r="R4546">
        <v>1.207661290322581</v>
      </c>
      <c r="S4546">
        <v>3.5000000000000003E-2</v>
      </c>
      <c r="T4546">
        <v>4.4999999999999998E-2</v>
      </c>
      <c r="U4546">
        <v>6676240</v>
      </c>
      <c r="V4546" t="s">
        <v>1404</v>
      </c>
      <c r="W4546">
        <v>0.32398933792982809</v>
      </c>
      <c r="X4546">
        <v>1.082909956273531E-2</v>
      </c>
      <c r="Y4546">
        <v>14400</v>
      </c>
      <c r="Z4546">
        <v>1728000</v>
      </c>
      <c r="AA4546">
        <v>207360000</v>
      </c>
      <c r="AB4546" t="s">
        <v>391</v>
      </c>
      <c r="AC4546" t="s">
        <v>1418</v>
      </c>
    </row>
    <row r="4547" spans="1:29" x14ac:dyDescent="0.25">
      <c r="A4547" t="s">
        <v>36</v>
      </c>
      <c r="B4547" t="s">
        <v>416</v>
      </c>
      <c r="C4547" t="s">
        <v>445</v>
      </c>
      <c r="D4547" t="s">
        <v>1192</v>
      </c>
      <c r="E4547">
        <v>134</v>
      </c>
      <c r="F4547">
        <v>2049063707.3199999</v>
      </c>
      <c r="G4547">
        <v>903662439</v>
      </c>
      <c r="H4547">
        <v>732950174</v>
      </c>
      <c r="I4547">
        <v>54</v>
      </c>
      <c r="J4547">
        <v>106</v>
      </c>
      <c r="K4547">
        <v>54</v>
      </c>
      <c r="L4547">
        <v>204440245</v>
      </c>
      <c r="M4547">
        <v>134</v>
      </c>
      <c r="N4547">
        <v>36</v>
      </c>
      <c r="O4547">
        <v>54</v>
      </c>
      <c r="P4547">
        <v>1.5</v>
      </c>
      <c r="Q4547">
        <v>1.962962962962963</v>
      </c>
      <c r="R4547">
        <v>1.731481481481481</v>
      </c>
      <c r="S4547">
        <v>0.05</v>
      </c>
      <c r="T4547">
        <v>0.08</v>
      </c>
      <c r="U4547">
        <v>26577231.850000001</v>
      </c>
      <c r="V4547" t="s">
        <v>1404</v>
      </c>
      <c r="W4547">
        <v>0.35770004191750387</v>
      </c>
      <c r="X4547">
        <v>3.6260625609729383E-2</v>
      </c>
      <c r="Y4547">
        <v>17956</v>
      </c>
      <c r="Z4547">
        <v>2406104</v>
      </c>
      <c r="AA4547">
        <v>322417936</v>
      </c>
      <c r="AB4547" t="s">
        <v>396</v>
      </c>
      <c r="AC4547" t="s">
        <v>1418</v>
      </c>
    </row>
    <row r="4548" spans="1:29" x14ac:dyDescent="0.25">
      <c r="A4548" t="s">
        <v>36</v>
      </c>
      <c r="B4548" t="s">
        <v>416</v>
      </c>
      <c r="C4548" t="s">
        <v>445</v>
      </c>
      <c r="D4548" t="s">
        <v>1188</v>
      </c>
      <c r="E4548">
        <v>119</v>
      </c>
      <c r="F4548">
        <v>1774809870.5799999</v>
      </c>
      <c r="G4548">
        <v>724418662</v>
      </c>
      <c r="H4548">
        <v>584282424.58000004</v>
      </c>
      <c r="I4548">
        <v>41</v>
      </c>
      <c r="J4548">
        <v>55</v>
      </c>
      <c r="K4548">
        <v>42</v>
      </c>
      <c r="L4548">
        <v>82754000</v>
      </c>
      <c r="M4548">
        <v>119</v>
      </c>
      <c r="N4548">
        <v>31</v>
      </c>
      <c r="O4548">
        <v>48</v>
      </c>
      <c r="P4548">
        <v>1.32258064516129</v>
      </c>
      <c r="Q4548">
        <v>1.145833333333333</v>
      </c>
      <c r="R4548">
        <v>1.234206989247312</v>
      </c>
      <c r="S4548">
        <v>3.5000000000000003E-2</v>
      </c>
      <c r="T4548">
        <v>4.4999999999999998E-2</v>
      </c>
      <c r="U4548">
        <v>6620320</v>
      </c>
      <c r="V4548" t="s">
        <v>1404</v>
      </c>
      <c r="W4548">
        <v>0.32920846016540312</v>
      </c>
      <c r="X4548">
        <v>1.1330684822085629E-2</v>
      </c>
      <c r="Y4548">
        <v>14161</v>
      </c>
      <c r="Z4548">
        <v>1685159</v>
      </c>
      <c r="AA4548">
        <v>200533921</v>
      </c>
      <c r="AB4548" t="s">
        <v>394</v>
      </c>
      <c r="AC4548" t="s">
        <v>1418</v>
      </c>
    </row>
    <row r="4549" spans="1:29" x14ac:dyDescent="0.25">
      <c r="A4549" t="s">
        <v>36</v>
      </c>
      <c r="B4549" t="s">
        <v>416</v>
      </c>
      <c r="C4549" t="s">
        <v>445</v>
      </c>
      <c r="D4549" t="s">
        <v>1191</v>
      </c>
      <c r="E4549">
        <v>116</v>
      </c>
      <c r="F4549">
        <v>1734047686.74</v>
      </c>
      <c r="G4549">
        <v>789670232</v>
      </c>
      <c r="H4549">
        <v>465198430</v>
      </c>
      <c r="I4549">
        <v>34</v>
      </c>
      <c r="J4549">
        <v>46</v>
      </c>
      <c r="K4549">
        <v>35</v>
      </c>
      <c r="L4549">
        <v>52767000</v>
      </c>
      <c r="M4549">
        <v>116</v>
      </c>
      <c r="N4549">
        <v>28</v>
      </c>
      <c r="O4549">
        <v>46</v>
      </c>
      <c r="P4549">
        <v>1.214285714285714</v>
      </c>
      <c r="Q4549">
        <v>1</v>
      </c>
      <c r="R4549">
        <v>1.107142857142857</v>
      </c>
      <c r="S4549">
        <v>3.5000000000000003E-2</v>
      </c>
      <c r="T4549">
        <v>0.03</v>
      </c>
      <c r="U4549">
        <v>3429855</v>
      </c>
      <c r="V4549" t="s">
        <v>1404</v>
      </c>
      <c r="W4549">
        <v>0.26827314701741017</v>
      </c>
      <c r="X4549">
        <v>7.3728860176935666E-3</v>
      </c>
      <c r="Y4549">
        <v>13456</v>
      </c>
      <c r="Z4549">
        <v>1560896</v>
      </c>
      <c r="AA4549">
        <v>181063936</v>
      </c>
      <c r="AB4549" t="s">
        <v>394</v>
      </c>
      <c r="AC4549" t="s">
        <v>1418</v>
      </c>
    </row>
    <row r="4550" spans="1:29" x14ac:dyDescent="0.25">
      <c r="A4550" t="s">
        <v>36</v>
      </c>
      <c r="B4550" t="s">
        <v>416</v>
      </c>
      <c r="C4550" t="s">
        <v>445</v>
      </c>
      <c r="D4550" t="s">
        <v>1190</v>
      </c>
      <c r="E4550">
        <v>129</v>
      </c>
      <c r="F4550">
        <v>1929646240</v>
      </c>
      <c r="G4550">
        <v>848991648</v>
      </c>
      <c r="H4550">
        <v>539725832</v>
      </c>
      <c r="I4550">
        <v>43</v>
      </c>
      <c r="J4550">
        <v>64</v>
      </c>
      <c r="K4550">
        <v>43</v>
      </c>
      <c r="L4550">
        <v>91592000</v>
      </c>
      <c r="M4550">
        <v>129</v>
      </c>
      <c r="N4550">
        <v>34</v>
      </c>
      <c r="O4550">
        <v>52</v>
      </c>
      <c r="P4550">
        <v>1.2647058823529409</v>
      </c>
      <c r="Q4550">
        <v>1.2307692307692311</v>
      </c>
      <c r="R4550">
        <v>1.247737556561086</v>
      </c>
      <c r="S4550">
        <v>3.5000000000000003E-2</v>
      </c>
      <c r="T4550">
        <v>5.5E-2</v>
      </c>
      <c r="U4550">
        <v>8243280</v>
      </c>
      <c r="V4550" t="s">
        <v>1404</v>
      </c>
      <c r="W4550">
        <v>0.27970195822007249</v>
      </c>
      <c r="X4550">
        <v>1.5273087762825479E-2</v>
      </c>
      <c r="Y4550">
        <v>16641</v>
      </c>
      <c r="Z4550">
        <v>2146689</v>
      </c>
      <c r="AA4550">
        <v>276922881</v>
      </c>
      <c r="AB4550" t="s">
        <v>391</v>
      </c>
      <c r="AC4550" t="s">
        <v>1418</v>
      </c>
    </row>
    <row r="4551" spans="1:29" x14ac:dyDescent="0.25">
      <c r="A4551" t="s">
        <v>36</v>
      </c>
      <c r="B4551" t="s">
        <v>416</v>
      </c>
      <c r="C4551" t="s">
        <v>445</v>
      </c>
      <c r="D4551" t="s">
        <v>1194</v>
      </c>
      <c r="E4551">
        <v>122</v>
      </c>
      <c r="F4551">
        <v>1712074256.9200001</v>
      </c>
      <c r="G4551">
        <v>755835702</v>
      </c>
      <c r="H4551">
        <v>501180089</v>
      </c>
      <c r="I4551">
        <v>45</v>
      </c>
      <c r="J4551">
        <v>75</v>
      </c>
      <c r="K4551">
        <v>45</v>
      </c>
      <c r="L4551">
        <v>89172000</v>
      </c>
      <c r="M4551">
        <v>122</v>
      </c>
      <c r="N4551">
        <v>32</v>
      </c>
      <c r="O4551">
        <v>49</v>
      </c>
      <c r="P4551">
        <v>1.40625</v>
      </c>
      <c r="Q4551">
        <v>1.5306122448979591</v>
      </c>
      <c r="R4551">
        <v>1.4684311224489801</v>
      </c>
      <c r="S4551">
        <v>3.5000000000000003E-2</v>
      </c>
      <c r="T4551">
        <v>0.08</v>
      </c>
      <c r="U4551">
        <v>10254780</v>
      </c>
      <c r="V4551" t="s">
        <v>1404</v>
      </c>
      <c r="W4551">
        <v>0.29273268199337138</v>
      </c>
      <c r="X4551">
        <v>2.046126776596666E-2</v>
      </c>
      <c r="Y4551">
        <v>14884</v>
      </c>
      <c r="Z4551">
        <v>1815848</v>
      </c>
      <c r="AA4551">
        <v>221533456</v>
      </c>
      <c r="AB4551" t="s">
        <v>391</v>
      </c>
      <c r="AC4551" t="s">
        <v>1418</v>
      </c>
    </row>
    <row r="4552" spans="1:29" x14ac:dyDescent="0.25">
      <c r="A4552" t="s">
        <v>37</v>
      </c>
      <c r="B4552" t="s">
        <v>416</v>
      </c>
      <c r="C4552" t="s">
        <v>445</v>
      </c>
      <c r="D4552" t="s">
        <v>1194</v>
      </c>
      <c r="E4552">
        <v>119</v>
      </c>
      <c r="F4552">
        <v>1711009417.9200001</v>
      </c>
      <c r="G4552">
        <v>716713691</v>
      </c>
      <c r="H4552">
        <v>698529634.91999996</v>
      </c>
      <c r="I4552">
        <v>51</v>
      </c>
      <c r="J4552">
        <v>88</v>
      </c>
      <c r="K4552">
        <v>52</v>
      </c>
      <c r="L4552">
        <v>134275000</v>
      </c>
      <c r="M4552">
        <v>119</v>
      </c>
      <c r="N4552">
        <v>39</v>
      </c>
      <c r="O4552">
        <v>58</v>
      </c>
      <c r="P4552">
        <v>1.3076923076923079</v>
      </c>
      <c r="Q4552">
        <v>1.517241379310345</v>
      </c>
      <c r="R4552">
        <v>1.4124668435013259</v>
      </c>
      <c r="S4552">
        <v>3.5000000000000003E-2</v>
      </c>
      <c r="T4552">
        <v>0.08</v>
      </c>
      <c r="U4552">
        <v>15441625</v>
      </c>
      <c r="V4552" t="s">
        <v>1404</v>
      </c>
      <c r="W4552">
        <v>0.4082558679128559</v>
      </c>
      <c r="X4552">
        <v>2.210589820110993E-2</v>
      </c>
      <c r="Y4552">
        <v>14161</v>
      </c>
      <c r="Z4552">
        <v>1685159</v>
      </c>
      <c r="AA4552">
        <v>200533921</v>
      </c>
      <c r="AB4552" t="s">
        <v>394</v>
      </c>
      <c r="AC4552" t="s">
        <v>1418</v>
      </c>
    </row>
    <row r="4553" spans="1:29" x14ac:dyDescent="0.25">
      <c r="A4553" t="s">
        <v>37</v>
      </c>
      <c r="B4553" t="s">
        <v>416</v>
      </c>
      <c r="C4553" t="s">
        <v>445</v>
      </c>
      <c r="D4553" t="s">
        <v>1192</v>
      </c>
      <c r="E4553">
        <v>122</v>
      </c>
      <c r="F4553">
        <v>1855166616.3199999</v>
      </c>
      <c r="G4553">
        <v>833929281</v>
      </c>
      <c r="H4553">
        <v>601414552</v>
      </c>
      <c r="I4553">
        <v>44</v>
      </c>
      <c r="J4553">
        <v>75</v>
      </c>
      <c r="K4553">
        <v>44</v>
      </c>
      <c r="L4553">
        <v>148167000</v>
      </c>
      <c r="M4553">
        <v>122</v>
      </c>
      <c r="N4553">
        <v>40</v>
      </c>
      <c r="O4553">
        <v>59</v>
      </c>
      <c r="P4553">
        <v>1.1000000000000001</v>
      </c>
      <c r="Q4553">
        <v>1.271186440677966</v>
      </c>
      <c r="R4553">
        <v>1.185593220338983</v>
      </c>
      <c r="S4553">
        <v>2.5000000000000001E-2</v>
      </c>
      <c r="T4553">
        <v>5.5E-2</v>
      </c>
      <c r="U4553">
        <v>11853360</v>
      </c>
      <c r="V4553" t="s">
        <v>1404</v>
      </c>
      <c r="W4553">
        <v>0.32418357828850741</v>
      </c>
      <c r="X4553">
        <v>1.9709134008450129E-2</v>
      </c>
      <c r="Y4553">
        <v>14884</v>
      </c>
      <c r="Z4553">
        <v>1815848</v>
      </c>
      <c r="AA4553">
        <v>221533456</v>
      </c>
      <c r="AB4553" t="s">
        <v>391</v>
      </c>
      <c r="AC4553" t="s">
        <v>1418</v>
      </c>
    </row>
    <row r="4554" spans="1:29" x14ac:dyDescent="0.25">
      <c r="A4554" t="s">
        <v>37</v>
      </c>
      <c r="B4554" t="s">
        <v>416</v>
      </c>
      <c r="C4554" t="s">
        <v>445</v>
      </c>
      <c r="D4554" t="s">
        <v>1189</v>
      </c>
      <c r="E4554">
        <v>119</v>
      </c>
      <c r="F4554">
        <v>1850328684</v>
      </c>
      <c r="G4554">
        <v>744351897</v>
      </c>
      <c r="H4554">
        <v>570480934</v>
      </c>
      <c r="I4554">
        <v>41</v>
      </c>
      <c r="J4554">
        <v>60</v>
      </c>
      <c r="K4554">
        <v>41</v>
      </c>
      <c r="L4554">
        <v>80664000</v>
      </c>
      <c r="M4554">
        <v>119</v>
      </c>
      <c r="N4554">
        <v>39</v>
      </c>
      <c r="O4554">
        <v>58</v>
      </c>
      <c r="P4554">
        <v>1.0512820512820511</v>
      </c>
      <c r="Q4554">
        <v>1.0344827586206899</v>
      </c>
      <c r="R4554">
        <v>1.042882404951371</v>
      </c>
      <c r="S4554">
        <v>0.02</v>
      </c>
      <c r="T4554">
        <v>0.03</v>
      </c>
      <c r="U4554">
        <v>4033200</v>
      </c>
      <c r="V4554" t="s">
        <v>1404</v>
      </c>
      <c r="W4554">
        <v>0.30831329532585899</v>
      </c>
      <c r="X4554">
        <v>7.0698243527977404E-3</v>
      </c>
      <c r="Y4554">
        <v>14161</v>
      </c>
      <c r="Z4554">
        <v>1685159</v>
      </c>
      <c r="AA4554">
        <v>200533921</v>
      </c>
      <c r="AB4554" t="s">
        <v>394</v>
      </c>
      <c r="AC4554" t="s">
        <v>1418</v>
      </c>
    </row>
    <row r="4555" spans="1:29" x14ac:dyDescent="0.25">
      <c r="A4555" t="s">
        <v>37</v>
      </c>
      <c r="B4555" t="s">
        <v>416</v>
      </c>
      <c r="C4555" t="s">
        <v>445</v>
      </c>
      <c r="D4555" t="s">
        <v>1196</v>
      </c>
      <c r="E4555">
        <v>114</v>
      </c>
      <c r="F4555">
        <v>1983469148</v>
      </c>
      <c r="G4555">
        <v>757652208</v>
      </c>
      <c r="H4555">
        <v>414593034</v>
      </c>
      <c r="I4555">
        <v>30</v>
      </c>
      <c r="J4555">
        <v>47</v>
      </c>
      <c r="K4555">
        <v>30</v>
      </c>
      <c r="L4555">
        <v>94585000</v>
      </c>
      <c r="M4555">
        <v>114</v>
      </c>
      <c r="N4555">
        <v>37</v>
      </c>
      <c r="O4555">
        <v>55</v>
      </c>
      <c r="P4555">
        <v>0.81081081081081086</v>
      </c>
      <c r="Q4555">
        <v>0.8545454545454545</v>
      </c>
      <c r="R4555">
        <v>0.83267813267813273</v>
      </c>
      <c r="S4555">
        <v>0.01</v>
      </c>
      <c r="T4555">
        <v>0.01</v>
      </c>
      <c r="U4555">
        <v>1891700</v>
      </c>
      <c r="V4555" t="s">
        <v>1404</v>
      </c>
      <c r="W4555">
        <v>0.209024190982778</v>
      </c>
      <c r="X4555">
        <v>4.5627877095494084E-3</v>
      </c>
      <c r="Y4555">
        <v>12996</v>
      </c>
      <c r="Z4555">
        <v>1481544</v>
      </c>
      <c r="AA4555">
        <v>168896016</v>
      </c>
      <c r="AB4555" t="s">
        <v>394</v>
      </c>
      <c r="AC4555" t="s">
        <v>1418</v>
      </c>
    </row>
    <row r="4556" spans="1:29" x14ac:dyDescent="0.25">
      <c r="A4556" t="s">
        <v>37</v>
      </c>
      <c r="B4556" t="s">
        <v>416</v>
      </c>
      <c r="C4556" t="s">
        <v>445</v>
      </c>
      <c r="D4556" t="s">
        <v>1199</v>
      </c>
      <c r="E4556">
        <v>140</v>
      </c>
      <c r="F4556">
        <v>2189223640</v>
      </c>
      <c r="G4556">
        <v>771453880</v>
      </c>
      <c r="H4556">
        <v>565460830</v>
      </c>
      <c r="I4556">
        <v>42</v>
      </c>
      <c r="J4556">
        <v>68</v>
      </c>
      <c r="K4556">
        <v>42</v>
      </c>
      <c r="L4556">
        <v>118478000</v>
      </c>
      <c r="M4556">
        <v>140</v>
      </c>
      <c r="N4556">
        <v>36</v>
      </c>
      <c r="O4556">
        <v>54</v>
      </c>
      <c r="P4556">
        <v>1.166666666666667</v>
      </c>
      <c r="Q4556">
        <v>1.2592592592592591</v>
      </c>
      <c r="R4556">
        <v>1.212962962962963</v>
      </c>
      <c r="S4556">
        <v>2.5000000000000001E-2</v>
      </c>
      <c r="T4556">
        <v>5.5E-2</v>
      </c>
      <c r="U4556">
        <v>9478240</v>
      </c>
      <c r="V4556" t="s">
        <v>1404</v>
      </c>
      <c r="W4556">
        <v>0.25829285764518778</v>
      </c>
      <c r="X4556">
        <v>1.676197447664058E-2</v>
      </c>
      <c r="Y4556">
        <v>19600</v>
      </c>
      <c r="Z4556">
        <v>2744000</v>
      </c>
      <c r="AA4556">
        <v>384160000</v>
      </c>
      <c r="AB4556" t="s">
        <v>395</v>
      </c>
      <c r="AC4556" t="s">
        <v>1418</v>
      </c>
    </row>
    <row r="4557" spans="1:29" x14ac:dyDescent="0.25">
      <c r="A4557" t="s">
        <v>37</v>
      </c>
      <c r="B4557" t="s">
        <v>416</v>
      </c>
      <c r="C4557" t="s">
        <v>445</v>
      </c>
      <c r="D4557" t="s">
        <v>1190</v>
      </c>
      <c r="E4557">
        <v>117</v>
      </c>
      <c r="F4557">
        <v>1719304410</v>
      </c>
      <c r="G4557">
        <v>650223479</v>
      </c>
      <c r="H4557">
        <v>494072264</v>
      </c>
      <c r="I4557">
        <v>39</v>
      </c>
      <c r="J4557">
        <v>63</v>
      </c>
      <c r="K4557">
        <v>39</v>
      </c>
      <c r="L4557">
        <v>114447000</v>
      </c>
      <c r="M4557">
        <v>117</v>
      </c>
      <c r="N4557">
        <v>38</v>
      </c>
      <c r="O4557">
        <v>57</v>
      </c>
      <c r="P4557">
        <v>1.0263157894736841</v>
      </c>
      <c r="Q4557">
        <v>1.1052631578947369</v>
      </c>
      <c r="R4557">
        <v>1.0657894736842111</v>
      </c>
      <c r="S4557">
        <v>0.02</v>
      </c>
      <c r="T4557">
        <v>4.4999999999999998E-2</v>
      </c>
      <c r="U4557">
        <v>7439055</v>
      </c>
      <c r="V4557" t="s">
        <v>1404</v>
      </c>
      <c r="W4557">
        <v>0.2873675313843928</v>
      </c>
      <c r="X4557">
        <v>1.505661325688179E-2</v>
      </c>
      <c r="Y4557">
        <v>13689</v>
      </c>
      <c r="Z4557">
        <v>1601613</v>
      </c>
      <c r="AA4557">
        <v>187388721</v>
      </c>
      <c r="AB4557" t="s">
        <v>394</v>
      </c>
      <c r="AC4557" t="s">
        <v>1418</v>
      </c>
    </row>
    <row r="4558" spans="1:29" x14ac:dyDescent="0.25">
      <c r="A4558" t="s">
        <v>37</v>
      </c>
      <c r="B4558" t="s">
        <v>416</v>
      </c>
      <c r="C4558" t="s">
        <v>445</v>
      </c>
      <c r="D4558" t="s">
        <v>1195</v>
      </c>
      <c r="E4558">
        <v>123</v>
      </c>
      <c r="F4558">
        <v>2202925996.3400002</v>
      </c>
      <c r="G4558">
        <v>840855186</v>
      </c>
      <c r="H4558">
        <v>407607313.33999997</v>
      </c>
      <c r="I4558">
        <v>35</v>
      </c>
      <c r="J4558">
        <v>48</v>
      </c>
      <c r="K4558">
        <v>36</v>
      </c>
      <c r="L4558">
        <v>84819000</v>
      </c>
      <c r="M4558">
        <v>123</v>
      </c>
      <c r="N4558">
        <v>40</v>
      </c>
      <c r="O4558">
        <v>60</v>
      </c>
      <c r="P4558">
        <v>0.875</v>
      </c>
      <c r="Q4558">
        <v>0.8</v>
      </c>
      <c r="R4558">
        <v>0.83750000000000002</v>
      </c>
      <c r="S4558">
        <v>0.01</v>
      </c>
      <c r="T4558">
        <v>0.01</v>
      </c>
      <c r="U4558">
        <v>1696380</v>
      </c>
      <c r="V4558" t="s">
        <v>1404</v>
      </c>
      <c r="W4558">
        <v>0.18502996197657551</v>
      </c>
      <c r="X4558">
        <v>4.1617997137970587E-3</v>
      </c>
      <c r="Y4558">
        <v>15129</v>
      </c>
      <c r="Z4558">
        <v>1860867</v>
      </c>
      <c r="AA4558">
        <v>228886641</v>
      </c>
      <c r="AB4558" t="s">
        <v>391</v>
      </c>
      <c r="AC4558" t="s">
        <v>1418</v>
      </c>
    </row>
    <row r="4559" spans="1:29" x14ac:dyDescent="0.25">
      <c r="A4559" t="s">
        <v>37</v>
      </c>
      <c r="B4559" t="s">
        <v>416</v>
      </c>
      <c r="C4559" t="s">
        <v>445</v>
      </c>
      <c r="D4559" t="s">
        <v>1188</v>
      </c>
      <c r="E4559">
        <v>126</v>
      </c>
      <c r="F4559">
        <v>1863147634</v>
      </c>
      <c r="G4559">
        <v>733448183</v>
      </c>
      <c r="H4559">
        <v>456631571</v>
      </c>
      <c r="I4559">
        <v>34</v>
      </c>
      <c r="J4559">
        <v>50</v>
      </c>
      <c r="K4559">
        <v>35</v>
      </c>
      <c r="L4559">
        <v>64116000</v>
      </c>
      <c r="M4559">
        <v>126</v>
      </c>
      <c r="N4559">
        <v>41</v>
      </c>
      <c r="O4559">
        <v>61</v>
      </c>
      <c r="P4559">
        <v>0.82926829268292679</v>
      </c>
      <c r="Q4559">
        <v>0.81967213114754101</v>
      </c>
      <c r="R4559">
        <v>0.82447021191523395</v>
      </c>
      <c r="S4559">
        <v>0.01</v>
      </c>
      <c r="T4559">
        <v>0.01</v>
      </c>
      <c r="U4559">
        <v>1282320</v>
      </c>
      <c r="V4559" t="s">
        <v>1404</v>
      </c>
      <c r="W4559">
        <v>0.24508609122920419</v>
      </c>
      <c r="X4559">
        <v>2.80821581650998E-3</v>
      </c>
      <c r="Y4559">
        <v>15876</v>
      </c>
      <c r="Z4559">
        <v>2000376</v>
      </c>
      <c r="AA4559">
        <v>252047376</v>
      </c>
      <c r="AB4559" t="s">
        <v>391</v>
      </c>
      <c r="AC4559" t="s">
        <v>1418</v>
      </c>
    </row>
    <row r="4560" spans="1:29" x14ac:dyDescent="0.25">
      <c r="A4560" t="s">
        <v>29</v>
      </c>
      <c r="B4560" t="s">
        <v>416</v>
      </c>
      <c r="C4560" t="s">
        <v>451</v>
      </c>
      <c r="D4560" t="s">
        <v>1200</v>
      </c>
      <c r="E4560">
        <v>140</v>
      </c>
      <c r="F4560">
        <v>2348761023.0500002</v>
      </c>
      <c r="G4560">
        <v>1003011550</v>
      </c>
      <c r="H4560">
        <v>532782772</v>
      </c>
      <c r="I4560">
        <v>36</v>
      </c>
      <c r="J4560">
        <v>68</v>
      </c>
      <c r="K4560">
        <v>36</v>
      </c>
      <c r="L4560">
        <v>149465068</v>
      </c>
      <c r="M4560">
        <v>140</v>
      </c>
      <c r="N4560">
        <v>36</v>
      </c>
      <c r="O4560">
        <v>54</v>
      </c>
      <c r="P4560">
        <v>1</v>
      </c>
      <c r="Q4560">
        <v>1.2592592592592591</v>
      </c>
      <c r="R4560">
        <v>1.12962962962963</v>
      </c>
      <c r="S4560">
        <v>0.02</v>
      </c>
      <c r="T4560">
        <v>5.5E-2</v>
      </c>
      <c r="U4560">
        <v>11209880.1</v>
      </c>
      <c r="V4560" t="s">
        <v>1405</v>
      </c>
      <c r="W4560">
        <v>0.22683566645198799</v>
      </c>
      <c r="X4560">
        <v>2.1040245085101959E-2</v>
      </c>
      <c r="Y4560">
        <v>19600</v>
      </c>
      <c r="Z4560">
        <v>2744000</v>
      </c>
      <c r="AA4560">
        <v>384160000</v>
      </c>
      <c r="AB4560" t="s">
        <v>395</v>
      </c>
      <c r="AC4560" t="s">
        <v>1418</v>
      </c>
    </row>
    <row r="4561" spans="1:29" x14ac:dyDescent="0.25">
      <c r="A4561" t="s">
        <v>29</v>
      </c>
      <c r="B4561" t="s">
        <v>416</v>
      </c>
      <c r="C4561" t="s">
        <v>451</v>
      </c>
      <c r="D4561" t="s">
        <v>1201</v>
      </c>
      <c r="E4561">
        <v>141</v>
      </c>
      <c r="F4561">
        <v>2197019849.4699998</v>
      </c>
      <c r="G4561">
        <v>963545169</v>
      </c>
      <c r="H4561">
        <v>668060401</v>
      </c>
      <c r="I4561">
        <v>44</v>
      </c>
      <c r="J4561">
        <v>60</v>
      </c>
      <c r="K4561">
        <v>44</v>
      </c>
      <c r="L4561">
        <v>137389000</v>
      </c>
      <c r="M4561">
        <v>141</v>
      </c>
      <c r="N4561">
        <v>36</v>
      </c>
      <c r="O4561">
        <v>54</v>
      </c>
      <c r="P4561">
        <v>1.2222222222222221</v>
      </c>
      <c r="Q4561">
        <v>1.1111111111111109</v>
      </c>
      <c r="R4561">
        <v>1.166666666666667</v>
      </c>
      <c r="S4561">
        <v>3.5000000000000003E-2</v>
      </c>
      <c r="T4561">
        <v>4.4999999999999998E-2</v>
      </c>
      <c r="U4561">
        <v>10991120</v>
      </c>
      <c r="V4561" t="s">
        <v>1405</v>
      </c>
      <c r="W4561">
        <v>0.30407572383160769</v>
      </c>
      <c r="X4561">
        <v>1.6452284828658782E-2</v>
      </c>
      <c r="Y4561">
        <v>19881</v>
      </c>
      <c r="Z4561">
        <v>2803221</v>
      </c>
      <c r="AA4561">
        <v>395254161</v>
      </c>
      <c r="AB4561" t="s">
        <v>395</v>
      </c>
      <c r="AC4561" t="s">
        <v>1418</v>
      </c>
    </row>
    <row r="4562" spans="1:29" x14ac:dyDescent="0.25">
      <c r="A4562" t="s">
        <v>29</v>
      </c>
      <c r="B4562" t="s">
        <v>416</v>
      </c>
      <c r="C4562" t="s">
        <v>451</v>
      </c>
      <c r="D4562" t="s">
        <v>1202</v>
      </c>
      <c r="E4562">
        <v>144</v>
      </c>
      <c r="F4562">
        <v>2379730743.2399998</v>
      </c>
      <c r="G4562">
        <v>1004788205</v>
      </c>
      <c r="H4562">
        <v>539115511</v>
      </c>
      <c r="I4562">
        <v>37</v>
      </c>
      <c r="J4562">
        <v>59</v>
      </c>
      <c r="K4562">
        <v>37</v>
      </c>
      <c r="L4562">
        <v>78846000</v>
      </c>
      <c r="M4562">
        <v>144</v>
      </c>
      <c r="N4562">
        <v>36</v>
      </c>
      <c r="O4562">
        <v>54</v>
      </c>
      <c r="P4562">
        <v>1.0277777777777779</v>
      </c>
      <c r="Q4562">
        <v>1.092592592592593</v>
      </c>
      <c r="R4562">
        <v>1.0601851851851849</v>
      </c>
      <c r="S4562">
        <v>0.02</v>
      </c>
      <c r="T4562">
        <v>0.03</v>
      </c>
      <c r="U4562">
        <v>3942300</v>
      </c>
      <c r="V4562" t="s">
        <v>1405</v>
      </c>
      <c r="W4562">
        <v>0.22654475197727411</v>
      </c>
      <c r="X4562">
        <v>7.3125330649223344E-3</v>
      </c>
      <c r="Y4562">
        <v>20736</v>
      </c>
      <c r="Z4562">
        <v>2985984</v>
      </c>
      <c r="AA4562">
        <v>429981696</v>
      </c>
      <c r="AB4562" t="s">
        <v>395</v>
      </c>
      <c r="AC4562" t="s">
        <v>1418</v>
      </c>
    </row>
    <row r="4563" spans="1:29" x14ac:dyDescent="0.25">
      <c r="A4563" t="s">
        <v>29</v>
      </c>
      <c r="B4563" t="s">
        <v>416</v>
      </c>
      <c r="C4563" t="s">
        <v>451</v>
      </c>
      <c r="D4563" t="s">
        <v>1203</v>
      </c>
      <c r="E4563">
        <v>172</v>
      </c>
      <c r="F4563">
        <v>2411524290.9699998</v>
      </c>
      <c r="G4563">
        <v>1255469219</v>
      </c>
      <c r="H4563">
        <v>513175697</v>
      </c>
      <c r="I4563">
        <v>46</v>
      </c>
      <c r="J4563">
        <v>97</v>
      </c>
      <c r="K4563">
        <v>47</v>
      </c>
      <c r="L4563">
        <v>144408999</v>
      </c>
      <c r="M4563">
        <v>172</v>
      </c>
      <c r="N4563">
        <v>36</v>
      </c>
      <c r="O4563">
        <v>54</v>
      </c>
      <c r="P4563">
        <v>1.2777777777777779</v>
      </c>
      <c r="Q4563">
        <v>1.7962962962962961</v>
      </c>
      <c r="R4563">
        <v>1.537037037037037</v>
      </c>
      <c r="S4563">
        <v>3.5000000000000003E-2</v>
      </c>
      <c r="T4563">
        <v>0.08</v>
      </c>
      <c r="U4563">
        <v>16607034.885</v>
      </c>
      <c r="V4563" t="s">
        <v>1405</v>
      </c>
      <c r="W4563">
        <v>0.21280137999090309</v>
      </c>
      <c r="X4563">
        <v>3.236130429029261E-2</v>
      </c>
      <c r="Y4563">
        <v>29584</v>
      </c>
      <c r="Z4563">
        <v>5088448</v>
      </c>
      <c r="AA4563">
        <v>875213056</v>
      </c>
      <c r="AB4563" t="s">
        <v>398</v>
      </c>
      <c r="AC4563" t="s">
        <v>1418</v>
      </c>
    </row>
    <row r="4564" spans="1:29" x14ac:dyDescent="0.25">
      <c r="A4564" t="s">
        <v>29</v>
      </c>
      <c r="B4564" t="s">
        <v>416</v>
      </c>
      <c r="C4564" t="s">
        <v>451</v>
      </c>
      <c r="D4564" t="s">
        <v>1204</v>
      </c>
      <c r="E4564">
        <v>98</v>
      </c>
      <c r="F4564">
        <v>1711969654</v>
      </c>
      <c r="G4564">
        <v>710182588</v>
      </c>
      <c r="H4564">
        <v>515445270</v>
      </c>
      <c r="I4564">
        <v>33</v>
      </c>
      <c r="J4564">
        <v>56</v>
      </c>
      <c r="K4564">
        <v>34</v>
      </c>
      <c r="L4564">
        <v>120787000</v>
      </c>
      <c r="M4564">
        <v>98</v>
      </c>
      <c r="N4564">
        <v>32</v>
      </c>
      <c r="O4564">
        <v>49</v>
      </c>
      <c r="P4564">
        <v>1.03125</v>
      </c>
      <c r="Q4564">
        <v>1.142857142857143</v>
      </c>
      <c r="R4564">
        <v>1.087053571428571</v>
      </c>
      <c r="S4564">
        <v>0.02</v>
      </c>
      <c r="T4564">
        <v>4.4999999999999998E-2</v>
      </c>
      <c r="U4564">
        <v>7851155</v>
      </c>
      <c r="V4564" t="s">
        <v>1405</v>
      </c>
      <c r="W4564">
        <v>0.30108318146625279</v>
      </c>
      <c r="X4564">
        <v>1.523179172834392E-2</v>
      </c>
      <c r="Y4564">
        <v>9604</v>
      </c>
      <c r="Z4564">
        <v>941192</v>
      </c>
      <c r="AA4564">
        <v>92236816</v>
      </c>
      <c r="AB4564" t="s">
        <v>392</v>
      </c>
      <c r="AC4564" t="s">
        <v>1418</v>
      </c>
    </row>
    <row r="4565" spans="1:29" x14ac:dyDescent="0.25">
      <c r="A4565" t="s">
        <v>29</v>
      </c>
      <c r="B4565" t="s">
        <v>416</v>
      </c>
      <c r="C4565" t="s">
        <v>451</v>
      </c>
      <c r="D4565" t="s">
        <v>1205</v>
      </c>
      <c r="E4565">
        <v>171</v>
      </c>
      <c r="F4565">
        <v>2699771042</v>
      </c>
      <c r="G4565">
        <v>1209805661</v>
      </c>
      <c r="H4565">
        <v>776237867</v>
      </c>
      <c r="I4565">
        <v>54</v>
      </c>
      <c r="J4565">
        <v>114</v>
      </c>
      <c r="K4565">
        <v>54</v>
      </c>
      <c r="L4565">
        <v>228635999</v>
      </c>
      <c r="M4565">
        <v>172</v>
      </c>
      <c r="N4565">
        <v>36</v>
      </c>
      <c r="O4565">
        <v>54</v>
      </c>
      <c r="P4565">
        <v>1.5</v>
      </c>
      <c r="Q4565">
        <v>2.1111111111111112</v>
      </c>
      <c r="R4565">
        <v>1.805555555555556</v>
      </c>
      <c r="S4565">
        <v>0.05</v>
      </c>
      <c r="T4565">
        <v>0.08</v>
      </c>
      <c r="U4565">
        <v>29722679.870000001</v>
      </c>
      <c r="V4565" t="s">
        <v>1405</v>
      </c>
      <c r="W4565">
        <v>0.28751988776980147</v>
      </c>
      <c r="X4565">
        <v>3.8290685282943049E-2</v>
      </c>
      <c r="Y4565">
        <v>29241</v>
      </c>
      <c r="Z4565">
        <v>5000211</v>
      </c>
      <c r="AA4565">
        <v>855036081</v>
      </c>
      <c r="AB4565" t="s">
        <v>398</v>
      </c>
      <c r="AC4565" t="s">
        <v>1418</v>
      </c>
    </row>
    <row r="4566" spans="1:29" x14ac:dyDescent="0.25">
      <c r="A4566" t="s">
        <v>30</v>
      </c>
      <c r="B4566" t="s">
        <v>416</v>
      </c>
      <c r="C4566" t="s">
        <v>444</v>
      </c>
      <c r="D4566" t="s">
        <v>1205</v>
      </c>
      <c r="E4566">
        <v>183</v>
      </c>
      <c r="F4566">
        <v>2915344658</v>
      </c>
      <c r="G4566">
        <v>1277812128</v>
      </c>
      <c r="H4566">
        <v>648898984</v>
      </c>
      <c r="I4566">
        <v>44</v>
      </c>
      <c r="J4566">
        <v>82</v>
      </c>
      <c r="K4566">
        <v>45</v>
      </c>
      <c r="L4566">
        <v>189031951</v>
      </c>
      <c r="M4566">
        <v>183</v>
      </c>
      <c r="N4566">
        <v>28</v>
      </c>
      <c r="O4566">
        <v>48</v>
      </c>
      <c r="P4566">
        <v>1.571428571428571</v>
      </c>
      <c r="Q4566">
        <v>1.708333333333333</v>
      </c>
      <c r="R4566">
        <v>1.6398809523809521</v>
      </c>
      <c r="S4566">
        <v>0.05</v>
      </c>
      <c r="T4566">
        <v>0.08</v>
      </c>
      <c r="U4566">
        <v>24574153.629999999</v>
      </c>
      <c r="V4566" t="s">
        <v>1405</v>
      </c>
      <c r="W4566">
        <v>0.22258053853747811</v>
      </c>
      <c r="X4566">
        <v>3.7870537997328722E-2</v>
      </c>
      <c r="Y4566">
        <v>33489</v>
      </c>
      <c r="Z4566">
        <v>6128487</v>
      </c>
      <c r="AA4566">
        <v>1121513121</v>
      </c>
      <c r="AB4566" t="s">
        <v>402</v>
      </c>
      <c r="AC4566" t="s">
        <v>1418</v>
      </c>
    </row>
    <row r="4567" spans="1:29" x14ac:dyDescent="0.25">
      <c r="A4567" t="s">
        <v>30</v>
      </c>
      <c r="B4567" t="s">
        <v>416</v>
      </c>
      <c r="C4567" t="s">
        <v>444</v>
      </c>
      <c r="D4567" t="s">
        <v>1200</v>
      </c>
      <c r="E4567">
        <v>172</v>
      </c>
      <c r="F4567">
        <v>2714855158</v>
      </c>
      <c r="G4567">
        <v>1261950570</v>
      </c>
      <c r="H4567">
        <v>475206089</v>
      </c>
      <c r="I4567">
        <v>32</v>
      </c>
      <c r="J4567">
        <v>58</v>
      </c>
      <c r="K4567">
        <v>33</v>
      </c>
      <c r="L4567">
        <v>104387000</v>
      </c>
      <c r="M4567">
        <v>172</v>
      </c>
      <c r="N4567">
        <v>28</v>
      </c>
      <c r="O4567">
        <v>48</v>
      </c>
      <c r="P4567">
        <v>1.142857142857143</v>
      </c>
      <c r="Q4567">
        <v>1.208333333333333</v>
      </c>
      <c r="R4567">
        <v>1.1755952380952379</v>
      </c>
      <c r="S4567">
        <v>2.5000000000000001E-2</v>
      </c>
      <c r="T4567">
        <v>5.5E-2</v>
      </c>
      <c r="U4567">
        <v>8350960</v>
      </c>
      <c r="V4567" t="s">
        <v>1405</v>
      </c>
      <c r="W4567">
        <v>0.17503920516705521</v>
      </c>
      <c r="X4567">
        <v>1.7573343846610519E-2</v>
      </c>
      <c r="Y4567">
        <v>29584</v>
      </c>
      <c r="Z4567">
        <v>5088448</v>
      </c>
      <c r="AA4567">
        <v>875213056</v>
      </c>
      <c r="AB4567" t="s">
        <v>398</v>
      </c>
      <c r="AC4567" t="s">
        <v>1418</v>
      </c>
    </row>
    <row r="4568" spans="1:29" x14ac:dyDescent="0.25">
      <c r="A4568" t="s">
        <v>30</v>
      </c>
      <c r="B4568" t="s">
        <v>416</v>
      </c>
      <c r="C4568" t="s">
        <v>444</v>
      </c>
      <c r="D4568" t="s">
        <v>1201</v>
      </c>
      <c r="E4568">
        <v>160</v>
      </c>
      <c r="F4568">
        <v>2609394312.4699998</v>
      </c>
      <c r="G4568">
        <v>1127097785</v>
      </c>
      <c r="H4568">
        <v>479083343.47000003</v>
      </c>
      <c r="I4568">
        <v>35</v>
      </c>
      <c r="J4568">
        <v>61</v>
      </c>
      <c r="K4568">
        <v>36</v>
      </c>
      <c r="L4568">
        <v>134827000</v>
      </c>
      <c r="M4568">
        <v>160</v>
      </c>
      <c r="N4568">
        <v>28</v>
      </c>
      <c r="O4568">
        <v>48</v>
      </c>
      <c r="P4568">
        <v>1.25</v>
      </c>
      <c r="Q4568">
        <v>1.270833333333333</v>
      </c>
      <c r="R4568">
        <v>1.260416666666667</v>
      </c>
      <c r="S4568">
        <v>3.5000000000000003E-2</v>
      </c>
      <c r="T4568">
        <v>5.5E-2</v>
      </c>
      <c r="U4568">
        <v>12134430</v>
      </c>
      <c r="V4568" t="s">
        <v>1405</v>
      </c>
      <c r="W4568">
        <v>0.18359944343425411</v>
      </c>
      <c r="X4568">
        <v>2.5328432235005999E-2</v>
      </c>
      <c r="Y4568">
        <v>25600</v>
      </c>
      <c r="Z4568">
        <v>4096000</v>
      </c>
      <c r="AA4568">
        <v>655360000</v>
      </c>
      <c r="AB4568" t="s">
        <v>399</v>
      </c>
      <c r="AC4568" t="s">
        <v>1418</v>
      </c>
    </row>
    <row r="4569" spans="1:29" x14ac:dyDescent="0.25">
      <c r="A4569" t="s">
        <v>30</v>
      </c>
      <c r="B4569" t="s">
        <v>416</v>
      </c>
      <c r="C4569" t="s">
        <v>444</v>
      </c>
      <c r="D4569" t="s">
        <v>1203</v>
      </c>
      <c r="E4569">
        <v>201</v>
      </c>
      <c r="F4569">
        <v>2710481496.9699998</v>
      </c>
      <c r="G4569">
        <v>1406887129</v>
      </c>
      <c r="H4569">
        <v>576275855</v>
      </c>
      <c r="I4569">
        <v>49</v>
      </c>
      <c r="J4569">
        <v>74</v>
      </c>
      <c r="K4569">
        <v>51</v>
      </c>
      <c r="L4569">
        <v>126918000</v>
      </c>
      <c r="M4569">
        <v>201</v>
      </c>
      <c r="N4569">
        <v>28</v>
      </c>
      <c r="O4569">
        <v>48</v>
      </c>
      <c r="P4569">
        <v>1.75</v>
      </c>
      <c r="Q4569">
        <v>1.541666666666667</v>
      </c>
      <c r="R4569">
        <v>1.645833333333333</v>
      </c>
      <c r="S4569">
        <v>0.05</v>
      </c>
      <c r="T4569">
        <v>0.08</v>
      </c>
      <c r="U4569">
        <v>16499340</v>
      </c>
      <c r="V4569" t="s">
        <v>1405</v>
      </c>
      <c r="W4569">
        <v>0.21261014164612771</v>
      </c>
      <c r="X4569">
        <v>2.8630975698261729E-2</v>
      </c>
      <c r="Y4569">
        <v>40401</v>
      </c>
      <c r="Z4569">
        <v>8120601</v>
      </c>
      <c r="AA4569">
        <v>1632240801</v>
      </c>
      <c r="AB4569" t="s">
        <v>401</v>
      </c>
      <c r="AC4569" t="s">
        <v>1418</v>
      </c>
    </row>
    <row r="4570" spans="1:29" x14ac:dyDescent="0.25">
      <c r="A4570" t="s">
        <v>30</v>
      </c>
      <c r="B4570" t="s">
        <v>416</v>
      </c>
      <c r="C4570" t="s">
        <v>444</v>
      </c>
      <c r="D4570" t="s">
        <v>1204</v>
      </c>
      <c r="E4570">
        <v>134</v>
      </c>
      <c r="F4570">
        <v>2156463318.4899998</v>
      </c>
      <c r="G4570">
        <v>928857747</v>
      </c>
      <c r="H4570">
        <v>385069193</v>
      </c>
      <c r="I4570">
        <v>27</v>
      </c>
      <c r="J4570">
        <v>50</v>
      </c>
      <c r="K4570">
        <v>27</v>
      </c>
      <c r="L4570">
        <v>110978000</v>
      </c>
      <c r="M4570">
        <v>134</v>
      </c>
      <c r="N4570">
        <v>28</v>
      </c>
      <c r="O4570">
        <v>48</v>
      </c>
      <c r="P4570">
        <v>0.9642857142857143</v>
      </c>
      <c r="Q4570">
        <v>1.041666666666667</v>
      </c>
      <c r="R4570">
        <v>1.00297619047619</v>
      </c>
      <c r="S4570">
        <v>1.4999999999999999E-2</v>
      </c>
      <c r="T4570">
        <v>0.03</v>
      </c>
      <c r="U4570">
        <v>4994010</v>
      </c>
      <c r="V4570" t="s">
        <v>1405</v>
      </c>
      <c r="W4570">
        <v>0.17856514863866699</v>
      </c>
      <c r="X4570">
        <v>1.296912370759299E-2</v>
      </c>
      <c r="Y4570">
        <v>17956</v>
      </c>
      <c r="Z4570">
        <v>2406104</v>
      </c>
      <c r="AA4570">
        <v>322417936</v>
      </c>
      <c r="AB4570" t="s">
        <v>396</v>
      </c>
      <c r="AC4570" t="s">
        <v>1418</v>
      </c>
    </row>
    <row r="4571" spans="1:29" x14ac:dyDescent="0.25">
      <c r="A4571" t="s">
        <v>30</v>
      </c>
      <c r="B4571" t="s">
        <v>416</v>
      </c>
      <c r="C4571" t="s">
        <v>444</v>
      </c>
      <c r="D4571" t="s">
        <v>1202</v>
      </c>
      <c r="E4571">
        <v>149</v>
      </c>
      <c r="F4571">
        <v>2566096116.3800001</v>
      </c>
      <c r="G4571">
        <v>1076828424</v>
      </c>
      <c r="H4571">
        <v>501829414.38</v>
      </c>
      <c r="I4571">
        <v>33</v>
      </c>
      <c r="J4571">
        <v>54</v>
      </c>
      <c r="K4571">
        <v>33</v>
      </c>
      <c r="L4571">
        <v>98910803</v>
      </c>
      <c r="M4571">
        <v>149</v>
      </c>
      <c r="N4571">
        <v>28</v>
      </c>
      <c r="O4571">
        <v>48</v>
      </c>
      <c r="P4571">
        <v>1.178571428571429</v>
      </c>
      <c r="Q4571">
        <v>1.125</v>
      </c>
      <c r="R4571">
        <v>1.151785714285714</v>
      </c>
      <c r="S4571">
        <v>2.5000000000000001E-2</v>
      </c>
      <c r="T4571">
        <v>4.4999999999999998E-2</v>
      </c>
      <c r="U4571">
        <v>6923756.21</v>
      </c>
      <c r="V4571" t="s">
        <v>1405</v>
      </c>
      <c r="W4571">
        <v>0.19556142545741129</v>
      </c>
      <c r="X4571">
        <v>1.3797031444548059E-2</v>
      </c>
      <c r="Y4571">
        <v>22201</v>
      </c>
      <c r="Z4571">
        <v>3307949</v>
      </c>
      <c r="AA4571">
        <v>492884401</v>
      </c>
      <c r="AB4571" t="s">
        <v>395</v>
      </c>
      <c r="AC4571" t="s">
        <v>1418</v>
      </c>
    </row>
    <row r="4572" spans="1:29" x14ac:dyDescent="0.25">
      <c r="A4572" t="s">
        <v>31</v>
      </c>
      <c r="B4572" t="s">
        <v>416</v>
      </c>
      <c r="C4572" t="s">
        <v>444</v>
      </c>
      <c r="D4572" t="s">
        <v>1201</v>
      </c>
      <c r="E4572">
        <v>168</v>
      </c>
      <c r="F4572">
        <v>2758605129.4699998</v>
      </c>
      <c r="G4572">
        <v>1228346611</v>
      </c>
      <c r="H4572">
        <v>760401067</v>
      </c>
      <c r="I4572">
        <v>50</v>
      </c>
      <c r="J4572">
        <v>87</v>
      </c>
      <c r="K4572">
        <v>50</v>
      </c>
      <c r="L4572">
        <v>193892000</v>
      </c>
      <c r="M4572">
        <v>168</v>
      </c>
      <c r="N4572">
        <v>32</v>
      </c>
      <c r="O4572">
        <v>54</v>
      </c>
      <c r="P4572">
        <v>1.5625</v>
      </c>
      <c r="Q4572">
        <v>1.6111111111111109</v>
      </c>
      <c r="R4572">
        <v>1.586805555555556</v>
      </c>
      <c r="S4572">
        <v>0.05</v>
      </c>
      <c r="T4572">
        <v>0.08</v>
      </c>
      <c r="U4572">
        <v>25205960</v>
      </c>
      <c r="V4572" t="s">
        <v>1405</v>
      </c>
      <c r="W4572">
        <v>0.27564694159257691</v>
      </c>
      <c r="X4572">
        <v>3.3148243859578909E-2</v>
      </c>
      <c r="Y4572">
        <v>28224</v>
      </c>
      <c r="Z4572">
        <v>4741632</v>
      </c>
      <c r="AA4572">
        <v>796594176</v>
      </c>
      <c r="AB4572" t="s">
        <v>399</v>
      </c>
      <c r="AC4572" t="s">
        <v>1418</v>
      </c>
    </row>
    <row r="4573" spans="1:29" x14ac:dyDescent="0.25">
      <c r="A4573" t="s">
        <v>31</v>
      </c>
      <c r="B4573" t="s">
        <v>416</v>
      </c>
      <c r="C4573" t="s">
        <v>444</v>
      </c>
      <c r="D4573" t="s">
        <v>1206</v>
      </c>
      <c r="E4573">
        <v>113</v>
      </c>
      <c r="F4573">
        <v>1862297161</v>
      </c>
      <c r="G4573">
        <v>738198535</v>
      </c>
      <c r="H4573">
        <v>578189291</v>
      </c>
      <c r="I4573">
        <v>41</v>
      </c>
      <c r="J4573">
        <v>93</v>
      </c>
      <c r="K4573">
        <v>41</v>
      </c>
      <c r="L4573">
        <v>219610300</v>
      </c>
      <c r="M4573">
        <v>113</v>
      </c>
      <c r="N4573">
        <v>26</v>
      </c>
      <c r="O4573">
        <v>43</v>
      </c>
      <c r="P4573">
        <v>1.5769230769230771</v>
      </c>
      <c r="Q4573">
        <v>2.162790697674418</v>
      </c>
      <c r="R4573">
        <v>1.869856887298748</v>
      </c>
      <c r="S4573">
        <v>0.05</v>
      </c>
      <c r="T4573">
        <v>0.08</v>
      </c>
      <c r="U4573">
        <v>28549339</v>
      </c>
      <c r="V4573" t="s">
        <v>1405</v>
      </c>
      <c r="W4573">
        <v>0.31047101564045182</v>
      </c>
      <c r="X4573">
        <v>4.9377149394487833E-2</v>
      </c>
      <c r="Y4573">
        <v>12769</v>
      </c>
      <c r="Z4573">
        <v>1442897</v>
      </c>
      <c r="AA4573">
        <v>163047361</v>
      </c>
      <c r="AB4573" t="s">
        <v>394</v>
      </c>
      <c r="AC4573" t="s">
        <v>1418</v>
      </c>
    </row>
    <row r="4574" spans="1:29" x14ac:dyDescent="0.25">
      <c r="A4574" t="s">
        <v>31</v>
      </c>
      <c r="B4574" t="s">
        <v>416</v>
      </c>
      <c r="C4574" t="s">
        <v>444</v>
      </c>
      <c r="D4574" t="s">
        <v>1205</v>
      </c>
      <c r="E4574">
        <v>160</v>
      </c>
      <c r="F4574">
        <v>2572730502</v>
      </c>
      <c r="G4574">
        <v>1198746888</v>
      </c>
      <c r="H4574">
        <v>621841448</v>
      </c>
      <c r="I4574">
        <v>40</v>
      </c>
      <c r="J4574">
        <v>66</v>
      </c>
      <c r="K4574">
        <v>40</v>
      </c>
      <c r="L4574">
        <v>152812000</v>
      </c>
      <c r="M4574">
        <v>160</v>
      </c>
      <c r="N4574">
        <v>32</v>
      </c>
      <c r="O4574">
        <v>54</v>
      </c>
      <c r="P4574">
        <v>1.25</v>
      </c>
      <c r="Q4574">
        <v>1.2222222222222221</v>
      </c>
      <c r="R4574">
        <v>1.2361111111111109</v>
      </c>
      <c r="S4574">
        <v>3.5000000000000003E-2</v>
      </c>
      <c r="T4574">
        <v>5.5E-2</v>
      </c>
      <c r="U4574">
        <v>13753080</v>
      </c>
      <c r="V4574" t="s">
        <v>1405</v>
      </c>
      <c r="W4574">
        <v>0.241704853079866</v>
      </c>
      <c r="X4574">
        <v>2.211669878910999E-2</v>
      </c>
      <c r="Y4574">
        <v>25600</v>
      </c>
      <c r="Z4574">
        <v>4096000</v>
      </c>
      <c r="AA4574">
        <v>655360000</v>
      </c>
      <c r="AB4574" t="s">
        <v>399</v>
      </c>
      <c r="AC4574" t="s">
        <v>1418</v>
      </c>
    </row>
    <row r="4575" spans="1:29" x14ac:dyDescent="0.25">
      <c r="A4575" t="s">
        <v>31</v>
      </c>
      <c r="B4575" t="s">
        <v>416</v>
      </c>
      <c r="C4575" t="s">
        <v>444</v>
      </c>
      <c r="D4575" t="s">
        <v>1207</v>
      </c>
      <c r="E4575">
        <v>122</v>
      </c>
      <c r="F4575">
        <v>2030711820</v>
      </c>
      <c r="G4575">
        <v>878907322</v>
      </c>
      <c r="H4575">
        <v>419555568</v>
      </c>
      <c r="I4575">
        <v>27</v>
      </c>
      <c r="J4575">
        <v>39</v>
      </c>
      <c r="K4575">
        <v>27</v>
      </c>
      <c r="L4575">
        <v>72688000</v>
      </c>
      <c r="M4575">
        <v>122</v>
      </c>
      <c r="N4575">
        <v>26</v>
      </c>
      <c r="O4575">
        <v>43</v>
      </c>
      <c r="P4575">
        <v>1.038461538461539</v>
      </c>
      <c r="Q4575">
        <v>0.90697674418604646</v>
      </c>
      <c r="R4575">
        <v>0.97271914132379245</v>
      </c>
      <c r="S4575">
        <v>0.02</v>
      </c>
      <c r="T4575">
        <v>1.4999999999999999E-2</v>
      </c>
      <c r="U4575">
        <v>2544080</v>
      </c>
      <c r="V4575" t="s">
        <v>1405</v>
      </c>
      <c r="W4575">
        <v>0.20660517354944041</v>
      </c>
      <c r="X4575">
        <v>6.0637498201430136E-3</v>
      </c>
      <c r="Y4575">
        <v>14884</v>
      </c>
      <c r="Z4575">
        <v>1815848</v>
      </c>
      <c r="AA4575">
        <v>221533456</v>
      </c>
      <c r="AB4575" t="s">
        <v>391</v>
      </c>
      <c r="AC4575" t="s">
        <v>1418</v>
      </c>
    </row>
    <row r="4576" spans="1:29" x14ac:dyDescent="0.25">
      <c r="A4576" t="s">
        <v>31</v>
      </c>
      <c r="B4576" t="s">
        <v>416</v>
      </c>
      <c r="C4576" t="s">
        <v>444</v>
      </c>
      <c r="D4576" t="s">
        <v>1203</v>
      </c>
      <c r="E4576">
        <v>152</v>
      </c>
      <c r="F4576">
        <v>2041865087.97</v>
      </c>
      <c r="G4576">
        <v>1169381255</v>
      </c>
      <c r="H4576">
        <v>581850647</v>
      </c>
      <c r="I4576">
        <v>51</v>
      </c>
      <c r="J4576">
        <v>85</v>
      </c>
      <c r="K4576">
        <v>53</v>
      </c>
      <c r="L4576">
        <v>137479000</v>
      </c>
      <c r="M4576">
        <v>152</v>
      </c>
      <c r="N4576">
        <v>32</v>
      </c>
      <c r="O4576">
        <v>54</v>
      </c>
      <c r="P4576">
        <v>1.59375</v>
      </c>
      <c r="Q4576">
        <v>1.574074074074074</v>
      </c>
      <c r="R4576">
        <v>1.583912037037037</v>
      </c>
      <c r="S4576">
        <v>0.05</v>
      </c>
      <c r="T4576">
        <v>0.08</v>
      </c>
      <c r="U4576">
        <v>17872270</v>
      </c>
      <c r="V4576" t="s">
        <v>1405</v>
      </c>
      <c r="W4576">
        <v>0.28496037785653577</v>
      </c>
      <c r="X4576">
        <v>3.0716250110142101E-2</v>
      </c>
      <c r="Y4576">
        <v>23104</v>
      </c>
      <c r="Z4576">
        <v>3511808</v>
      </c>
      <c r="AA4576">
        <v>533794816</v>
      </c>
      <c r="AB4576" t="s">
        <v>397</v>
      </c>
      <c r="AC4576" t="s">
        <v>1418</v>
      </c>
    </row>
    <row r="4577" spans="1:29" x14ac:dyDescent="0.25">
      <c r="A4577" t="s">
        <v>31</v>
      </c>
      <c r="B4577" t="s">
        <v>416</v>
      </c>
      <c r="C4577" t="s">
        <v>444</v>
      </c>
      <c r="D4577" t="s">
        <v>1200</v>
      </c>
      <c r="E4577">
        <v>160</v>
      </c>
      <c r="F4577">
        <v>2559985781</v>
      </c>
      <c r="G4577">
        <v>1184101035</v>
      </c>
      <c r="H4577">
        <v>505067405</v>
      </c>
      <c r="I4577">
        <v>33</v>
      </c>
      <c r="J4577">
        <v>66</v>
      </c>
      <c r="K4577">
        <v>34</v>
      </c>
      <c r="L4577">
        <v>119996000</v>
      </c>
      <c r="M4577">
        <v>160</v>
      </c>
      <c r="N4577">
        <v>32</v>
      </c>
      <c r="O4577">
        <v>54</v>
      </c>
      <c r="P4577">
        <v>1.03125</v>
      </c>
      <c r="Q4577">
        <v>1.2222222222222221</v>
      </c>
      <c r="R4577">
        <v>1.1267361111111109</v>
      </c>
      <c r="S4577">
        <v>0.02</v>
      </c>
      <c r="T4577">
        <v>5.5E-2</v>
      </c>
      <c r="U4577">
        <v>8999700</v>
      </c>
      <c r="V4577" t="s">
        <v>1405</v>
      </c>
      <c r="W4577">
        <v>0.19729305090230109</v>
      </c>
      <c r="X4577">
        <v>1.7818809748770072E-2</v>
      </c>
      <c r="Y4577">
        <v>25600</v>
      </c>
      <c r="Z4577">
        <v>4096000</v>
      </c>
      <c r="AA4577">
        <v>655360000</v>
      </c>
      <c r="AB4577" t="s">
        <v>399</v>
      </c>
      <c r="AC4577" t="s">
        <v>1418</v>
      </c>
    </row>
    <row r="4578" spans="1:29" x14ac:dyDescent="0.25">
      <c r="A4578" t="s">
        <v>31</v>
      </c>
      <c r="B4578" t="s">
        <v>416</v>
      </c>
      <c r="C4578" t="s">
        <v>444</v>
      </c>
      <c r="D4578" t="s">
        <v>1204</v>
      </c>
      <c r="E4578">
        <v>141</v>
      </c>
      <c r="F4578">
        <v>2388560476.29</v>
      </c>
      <c r="G4578">
        <v>1060281854</v>
      </c>
      <c r="H4578">
        <v>521122590.25</v>
      </c>
      <c r="I4578">
        <v>33</v>
      </c>
      <c r="J4578">
        <v>51</v>
      </c>
      <c r="K4578">
        <v>34</v>
      </c>
      <c r="L4578">
        <v>131205820</v>
      </c>
      <c r="M4578">
        <v>141</v>
      </c>
      <c r="N4578">
        <v>32</v>
      </c>
      <c r="O4578">
        <v>54</v>
      </c>
      <c r="P4578">
        <v>1.03125</v>
      </c>
      <c r="Q4578">
        <v>0.94444444444444442</v>
      </c>
      <c r="R4578">
        <v>0.98784722222222221</v>
      </c>
      <c r="S4578">
        <v>0.02</v>
      </c>
      <c r="T4578">
        <v>1.4999999999999999E-2</v>
      </c>
      <c r="U4578">
        <v>4592203.7</v>
      </c>
      <c r="V4578" t="s">
        <v>1405</v>
      </c>
      <c r="W4578">
        <v>0.21817433363019839</v>
      </c>
      <c r="X4578">
        <v>8.8121370785268893E-3</v>
      </c>
      <c r="Y4578">
        <v>19881</v>
      </c>
      <c r="Z4578">
        <v>2803221</v>
      </c>
      <c r="AA4578">
        <v>395254161</v>
      </c>
      <c r="AB4578" t="s">
        <v>395</v>
      </c>
      <c r="AC4578" t="s">
        <v>1418</v>
      </c>
    </row>
    <row r="4579" spans="1:29" x14ac:dyDescent="0.25">
      <c r="A4579" t="s">
        <v>31</v>
      </c>
      <c r="B4579" t="s">
        <v>416</v>
      </c>
      <c r="C4579" t="s">
        <v>444</v>
      </c>
      <c r="D4579" t="s">
        <v>1202</v>
      </c>
      <c r="E4579">
        <v>158</v>
      </c>
      <c r="F4579">
        <v>2631793227.3800001</v>
      </c>
      <c r="G4579">
        <v>1118061014</v>
      </c>
      <c r="H4579">
        <v>642301952.38</v>
      </c>
      <c r="I4579">
        <v>40</v>
      </c>
      <c r="J4579">
        <v>66</v>
      </c>
      <c r="K4579">
        <v>40</v>
      </c>
      <c r="L4579">
        <v>148307000</v>
      </c>
      <c r="M4579">
        <v>158</v>
      </c>
      <c r="N4579">
        <v>32</v>
      </c>
      <c r="O4579">
        <v>54</v>
      </c>
      <c r="P4579">
        <v>1.25</v>
      </c>
      <c r="Q4579">
        <v>1.2222222222222221</v>
      </c>
      <c r="R4579">
        <v>1.2361111111111109</v>
      </c>
      <c r="S4579">
        <v>3.5000000000000003E-2</v>
      </c>
      <c r="T4579">
        <v>5.5E-2</v>
      </c>
      <c r="U4579">
        <v>13347630</v>
      </c>
      <c r="V4579" t="s">
        <v>1405</v>
      </c>
      <c r="W4579">
        <v>0.24405486939390891</v>
      </c>
      <c r="X4579">
        <v>2.078092702434018E-2</v>
      </c>
      <c r="Y4579">
        <v>24964</v>
      </c>
      <c r="Z4579">
        <v>3944312</v>
      </c>
      <c r="AA4579">
        <v>623201296</v>
      </c>
      <c r="AB4579" t="s">
        <v>397</v>
      </c>
      <c r="AC4579" t="s">
        <v>1418</v>
      </c>
    </row>
    <row r="4580" spans="1:29" x14ac:dyDescent="0.25">
      <c r="A4580" t="s">
        <v>32</v>
      </c>
      <c r="B4580" t="s">
        <v>416</v>
      </c>
      <c r="C4580" t="s">
        <v>444</v>
      </c>
      <c r="D4580" t="s">
        <v>1206</v>
      </c>
      <c r="E4580">
        <v>111</v>
      </c>
      <c r="F4580">
        <v>1882865178</v>
      </c>
      <c r="G4580">
        <v>765204733</v>
      </c>
      <c r="H4580">
        <v>810864026</v>
      </c>
      <c r="I4580">
        <v>44</v>
      </c>
      <c r="J4580">
        <v>62</v>
      </c>
      <c r="K4580">
        <v>44</v>
      </c>
      <c r="L4580">
        <v>125017000</v>
      </c>
      <c r="M4580">
        <v>111</v>
      </c>
      <c r="N4580">
        <v>25</v>
      </c>
      <c r="O4580">
        <v>36</v>
      </c>
      <c r="P4580">
        <v>1.76</v>
      </c>
      <c r="Q4580">
        <v>1.7222222222222221</v>
      </c>
      <c r="R4580">
        <v>1.7411111111111111</v>
      </c>
      <c r="S4580">
        <v>0.05</v>
      </c>
      <c r="T4580">
        <v>0.08</v>
      </c>
      <c r="U4580">
        <v>16252210</v>
      </c>
      <c r="V4580" t="s">
        <v>1405</v>
      </c>
      <c r="W4580">
        <v>0.43065432165531292</v>
      </c>
      <c r="X4580">
        <v>2.0043076864776341E-2</v>
      </c>
      <c r="Y4580">
        <v>12321</v>
      </c>
      <c r="Z4580">
        <v>1367631</v>
      </c>
      <c r="AA4580">
        <v>151807041</v>
      </c>
      <c r="AB4580" t="s">
        <v>394</v>
      </c>
      <c r="AC4580" t="s">
        <v>1418</v>
      </c>
    </row>
    <row r="4581" spans="1:29" x14ac:dyDescent="0.25">
      <c r="A4581" t="s">
        <v>32</v>
      </c>
      <c r="B4581" t="s">
        <v>416</v>
      </c>
      <c r="C4581" t="s">
        <v>444</v>
      </c>
      <c r="D4581" t="s">
        <v>1204</v>
      </c>
      <c r="E4581">
        <v>107</v>
      </c>
      <c r="F4581">
        <v>1688228845.0999999</v>
      </c>
      <c r="G4581">
        <v>701325264</v>
      </c>
      <c r="H4581">
        <v>402333769.25</v>
      </c>
      <c r="I4581">
        <v>28</v>
      </c>
      <c r="J4581">
        <v>42</v>
      </c>
      <c r="K4581">
        <v>29</v>
      </c>
      <c r="L4581">
        <v>62686000</v>
      </c>
      <c r="M4581">
        <v>107</v>
      </c>
      <c r="N4581">
        <v>27</v>
      </c>
      <c r="O4581">
        <v>43</v>
      </c>
      <c r="P4581">
        <v>1.037037037037037</v>
      </c>
      <c r="Q4581">
        <v>0.97674418604651159</v>
      </c>
      <c r="R4581">
        <v>1.0068906115417739</v>
      </c>
      <c r="S4581">
        <v>0.02</v>
      </c>
      <c r="T4581">
        <v>1.4999999999999999E-2</v>
      </c>
      <c r="U4581">
        <v>2194010</v>
      </c>
      <c r="V4581" t="s">
        <v>1405</v>
      </c>
      <c r="W4581">
        <v>0.23831708030445861</v>
      </c>
      <c r="X4581">
        <v>5.4532086732115639E-3</v>
      </c>
      <c r="Y4581">
        <v>11449</v>
      </c>
      <c r="Z4581">
        <v>1225043</v>
      </c>
      <c r="AA4581">
        <v>131079601</v>
      </c>
      <c r="AB4581" t="s">
        <v>393</v>
      </c>
      <c r="AC4581" t="s">
        <v>1418</v>
      </c>
    </row>
    <row r="4582" spans="1:29" x14ac:dyDescent="0.25">
      <c r="A4582" t="s">
        <v>32</v>
      </c>
      <c r="B4582" t="s">
        <v>416</v>
      </c>
      <c r="C4582" t="s">
        <v>444</v>
      </c>
      <c r="D4582" t="s">
        <v>1201</v>
      </c>
      <c r="E4582">
        <v>103</v>
      </c>
      <c r="F4582">
        <v>1731413482.47</v>
      </c>
      <c r="G4582">
        <v>666848712</v>
      </c>
      <c r="H4582">
        <v>559012017</v>
      </c>
      <c r="I4582">
        <v>35</v>
      </c>
      <c r="J4582">
        <v>42</v>
      </c>
      <c r="K4582">
        <v>36</v>
      </c>
      <c r="L4582">
        <v>85103000</v>
      </c>
      <c r="M4582">
        <v>103</v>
      </c>
      <c r="N4582">
        <v>29</v>
      </c>
      <c r="O4582">
        <v>41</v>
      </c>
      <c r="P4582">
        <v>1.2068965517241379</v>
      </c>
      <c r="Q4582">
        <v>1.024390243902439</v>
      </c>
      <c r="R4582">
        <v>1.115643397813288</v>
      </c>
      <c r="S4582">
        <v>3.5000000000000003E-2</v>
      </c>
      <c r="T4582">
        <v>0.03</v>
      </c>
      <c r="U4582">
        <v>5531695</v>
      </c>
      <c r="V4582" t="s">
        <v>1405</v>
      </c>
      <c r="W4582">
        <v>0.32286453967224782</v>
      </c>
      <c r="X4582">
        <v>9.8954849480454021E-3</v>
      </c>
      <c r="Y4582">
        <v>10609</v>
      </c>
      <c r="Z4582">
        <v>1092727</v>
      </c>
      <c r="AA4582">
        <v>112550881</v>
      </c>
      <c r="AB4582" t="s">
        <v>393</v>
      </c>
      <c r="AC4582" t="s">
        <v>1418</v>
      </c>
    </row>
    <row r="4583" spans="1:29" x14ac:dyDescent="0.25">
      <c r="A4583" t="s">
        <v>32</v>
      </c>
      <c r="B4583" t="s">
        <v>416</v>
      </c>
      <c r="C4583" t="s">
        <v>444</v>
      </c>
      <c r="D4583" t="s">
        <v>1207</v>
      </c>
      <c r="E4583">
        <v>101</v>
      </c>
      <c r="F4583">
        <v>1680085524</v>
      </c>
      <c r="G4583">
        <v>650825988</v>
      </c>
      <c r="H4583">
        <v>346484808</v>
      </c>
      <c r="I4583">
        <v>25</v>
      </c>
      <c r="J4583">
        <v>30</v>
      </c>
      <c r="K4583">
        <v>26</v>
      </c>
      <c r="L4583">
        <v>42743000</v>
      </c>
      <c r="M4583">
        <v>101</v>
      </c>
      <c r="N4583">
        <v>21</v>
      </c>
      <c r="O4583">
        <v>32</v>
      </c>
      <c r="P4583">
        <v>1.19047619047619</v>
      </c>
      <c r="Q4583">
        <v>0.9375</v>
      </c>
      <c r="R4583">
        <v>1.0639880952380949</v>
      </c>
      <c r="S4583">
        <v>2.5000000000000001E-2</v>
      </c>
      <c r="T4583">
        <v>1.4999999999999999E-2</v>
      </c>
      <c r="U4583">
        <v>1709720</v>
      </c>
      <c r="V4583" t="s">
        <v>1405</v>
      </c>
      <c r="W4583">
        <v>0.2062304585394428</v>
      </c>
      <c r="X4583">
        <v>4.9344732020689336E-3</v>
      </c>
      <c r="Y4583">
        <v>10201</v>
      </c>
      <c r="Z4583">
        <v>1030301</v>
      </c>
      <c r="AA4583">
        <v>104060401</v>
      </c>
      <c r="AB4583" t="s">
        <v>393</v>
      </c>
      <c r="AC4583" t="s">
        <v>1418</v>
      </c>
    </row>
    <row r="4584" spans="1:29" x14ac:dyDescent="0.25">
      <c r="A4584" t="s">
        <v>32</v>
      </c>
      <c r="B4584" t="s">
        <v>416</v>
      </c>
      <c r="C4584" t="s">
        <v>444</v>
      </c>
      <c r="D4584" t="s">
        <v>1200</v>
      </c>
      <c r="E4584">
        <v>98</v>
      </c>
      <c r="F4584">
        <v>1596522562</v>
      </c>
      <c r="G4584">
        <v>685063088</v>
      </c>
      <c r="H4584">
        <v>336972703</v>
      </c>
      <c r="I4584">
        <v>21</v>
      </c>
      <c r="J4584">
        <v>33</v>
      </c>
      <c r="K4584">
        <v>21</v>
      </c>
      <c r="L4584">
        <v>95148000</v>
      </c>
      <c r="M4584">
        <v>98</v>
      </c>
      <c r="N4584">
        <v>26</v>
      </c>
      <c r="O4584">
        <v>39</v>
      </c>
      <c r="P4584">
        <v>0.80769230769230771</v>
      </c>
      <c r="Q4584">
        <v>0.84615384615384615</v>
      </c>
      <c r="R4584">
        <v>0.82692307692307687</v>
      </c>
      <c r="S4584">
        <v>0.01</v>
      </c>
      <c r="T4584">
        <v>0.01</v>
      </c>
      <c r="U4584">
        <v>1902960</v>
      </c>
      <c r="V4584" t="s">
        <v>1405</v>
      </c>
      <c r="W4584">
        <v>0.21106667141481961</v>
      </c>
      <c r="X4584">
        <v>5.6472230036983141E-3</v>
      </c>
      <c r="Y4584">
        <v>9604</v>
      </c>
      <c r="Z4584">
        <v>941192</v>
      </c>
      <c r="AA4584">
        <v>92236816</v>
      </c>
      <c r="AB4584" t="s">
        <v>392</v>
      </c>
      <c r="AC4584" t="s">
        <v>1418</v>
      </c>
    </row>
    <row r="4585" spans="1:29" x14ac:dyDescent="0.25">
      <c r="A4585" t="s">
        <v>32</v>
      </c>
      <c r="B4585" t="s">
        <v>416</v>
      </c>
      <c r="C4585" t="s">
        <v>444</v>
      </c>
      <c r="D4585" t="s">
        <v>1202</v>
      </c>
      <c r="E4585">
        <v>102</v>
      </c>
      <c r="F4585">
        <v>1837270165.3800001</v>
      </c>
      <c r="G4585">
        <v>726324894</v>
      </c>
      <c r="H4585">
        <v>370128434.38</v>
      </c>
      <c r="I4585">
        <v>27</v>
      </c>
      <c r="J4585">
        <v>34</v>
      </c>
      <c r="K4585">
        <v>27</v>
      </c>
      <c r="L4585">
        <v>45091000</v>
      </c>
      <c r="M4585">
        <v>102</v>
      </c>
      <c r="N4585">
        <v>26</v>
      </c>
      <c r="O4585">
        <v>41</v>
      </c>
      <c r="P4585">
        <v>1.038461538461539</v>
      </c>
      <c r="Q4585">
        <v>0.82926829268292679</v>
      </c>
      <c r="R4585">
        <v>0.93386491557223261</v>
      </c>
      <c r="S4585">
        <v>0.02</v>
      </c>
      <c r="T4585">
        <v>0.01</v>
      </c>
      <c r="U4585">
        <v>1352730</v>
      </c>
      <c r="V4585" t="s">
        <v>1405</v>
      </c>
      <c r="W4585">
        <v>0.20145563856333931</v>
      </c>
      <c r="X4585">
        <v>3.654758387493115E-3</v>
      </c>
      <c r="Y4585">
        <v>10404</v>
      </c>
      <c r="Z4585">
        <v>1061208</v>
      </c>
      <c r="AA4585">
        <v>108243216</v>
      </c>
      <c r="AB4585" t="s">
        <v>393</v>
      </c>
      <c r="AC4585" t="s">
        <v>1418</v>
      </c>
    </row>
    <row r="4586" spans="1:29" x14ac:dyDescent="0.25">
      <c r="A4586" t="s">
        <v>32</v>
      </c>
      <c r="B4586" t="s">
        <v>416</v>
      </c>
      <c r="C4586" t="s">
        <v>444</v>
      </c>
      <c r="D4586" t="s">
        <v>1203</v>
      </c>
      <c r="E4586">
        <v>113</v>
      </c>
      <c r="F4586">
        <v>1591375798</v>
      </c>
      <c r="G4586">
        <v>754835049</v>
      </c>
      <c r="H4586">
        <v>512141615</v>
      </c>
      <c r="I4586">
        <v>40</v>
      </c>
      <c r="J4586">
        <v>53</v>
      </c>
      <c r="K4586">
        <v>40</v>
      </c>
      <c r="L4586">
        <v>92947000</v>
      </c>
      <c r="M4586">
        <v>113</v>
      </c>
      <c r="N4586">
        <v>30</v>
      </c>
      <c r="O4586">
        <v>45</v>
      </c>
      <c r="P4586">
        <v>1.333333333333333</v>
      </c>
      <c r="Q4586">
        <v>1.177777777777778</v>
      </c>
      <c r="R4586">
        <v>1.255555555555556</v>
      </c>
      <c r="S4586">
        <v>3.5000000000000003E-2</v>
      </c>
      <c r="T4586">
        <v>4.4999999999999998E-2</v>
      </c>
      <c r="U4586">
        <v>7435760</v>
      </c>
      <c r="V4586" t="s">
        <v>1405</v>
      </c>
      <c r="W4586">
        <v>0.32182317692882251</v>
      </c>
      <c r="X4586">
        <v>1.451895292672126E-2</v>
      </c>
      <c r="Y4586">
        <v>12769</v>
      </c>
      <c r="Z4586">
        <v>1442897</v>
      </c>
      <c r="AA4586">
        <v>163047361</v>
      </c>
      <c r="AB4586" t="s">
        <v>394</v>
      </c>
      <c r="AC4586" t="s">
        <v>1418</v>
      </c>
    </row>
    <row r="4587" spans="1:29" x14ac:dyDescent="0.25">
      <c r="A4587" t="s">
        <v>32</v>
      </c>
      <c r="B4587" t="s">
        <v>416</v>
      </c>
      <c r="C4587" t="s">
        <v>444</v>
      </c>
      <c r="D4587" t="s">
        <v>1205</v>
      </c>
      <c r="E4587">
        <v>110</v>
      </c>
      <c r="F4587">
        <v>1640178631</v>
      </c>
      <c r="G4587">
        <v>741593937</v>
      </c>
      <c r="H4587">
        <v>532580410</v>
      </c>
      <c r="I4587">
        <v>35</v>
      </c>
      <c r="J4587">
        <v>58</v>
      </c>
      <c r="K4587">
        <v>35</v>
      </c>
      <c r="L4587">
        <v>117682000</v>
      </c>
      <c r="M4587">
        <v>110</v>
      </c>
      <c r="N4587">
        <v>28</v>
      </c>
      <c r="O4587">
        <v>44</v>
      </c>
      <c r="P4587">
        <v>1.25</v>
      </c>
      <c r="Q4587">
        <v>1.3181818181818179</v>
      </c>
      <c r="R4587">
        <v>1.2840909090909089</v>
      </c>
      <c r="S4587">
        <v>3.5000000000000003E-2</v>
      </c>
      <c r="T4587">
        <v>5.5E-2</v>
      </c>
      <c r="U4587">
        <v>10591380</v>
      </c>
      <c r="V4587" t="s">
        <v>1405</v>
      </c>
      <c r="W4587">
        <v>0.32470878472260739</v>
      </c>
      <c r="X4587">
        <v>1.9886912475808111E-2</v>
      </c>
      <c r="Y4587">
        <v>12100</v>
      </c>
      <c r="Z4587">
        <v>1331000</v>
      </c>
      <c r="AA4587">
        <v>146410000</v>
      </c>
      <c r="AB4587" t="s">
        <v>394</v>
      </c>
      <c r="AC4587" t="s">
        <v>1418</v>
      </c>
    </row>
    <row r="4588" spans="1:29" x14ac:dyDescent="0.25">
      <c r="A4588" t="s">
        <v>32</v>
      </c>
      <c r="B4588" t="s">
        <v>416</v>
      </c>
      <c r="C4588" t="s">
        <v>444</v>
      </c>
      <c r="D4588" t="s">
        <v>1208</v>
      </c>
      <c r="E4588">
        <v>64</v>
      </c>
      <c r="F4588">
        <v>1075913352.1900001</v>
      </c>
      <c r="G4588">
        <v>468083933</v>
      </c>
      <c r="H4588">
        <v>295893159</v>
      </c>
      <c r="I4588">
        <v>21</v>
      </c>
      <c r="J4588">
        <v>32</v>
      </c>
      <c r="K4588">
        <v>21</v>
      </c>
      <c r="L4588">
        <v>67409100</v>
      </c>
      <c r="M4588">
        <v>64</v>
      </c>
      <c r="N4588">
        <v>14</v>
      </c>
      <c r="O4588">
        <v>20</v>
      </c>
      <c r="P4588">
        <v>1.5</v>
      </c>
      <c r="Q4588">
        <v>1.6</v>
      </c>
      <c r="R4588">
        <v>1.55</v>
      </c>
      <c r="S4588">
        <v>0.05</v>
      </c>
      <c r="T4588">
        <v>0.08</v>
      </c>
      <c r="U4588">
        <v>8763183</v>
      </c>
      <c r="V4588" t="s">
        <v>1405</v>
      </c>
      <c r="W4588">
        <v>0.27501578858345371</v>
      </c>
      <c r="X4588">
        <v>2.961603786182836E-2</v>
      </c>
      <c r="Y4588">
        <v>4096</v>
      </c>
      <c r="Z4588">
        <v>262144</v>
      </c>
      <c r="AA4588">
        <v>16777216</v>
      </c>
      <c r="AB4588" t="s">
        <v>409</v>
      </c>
      <c r="AC4588" t="s">
        <v>1418</v>
      </c>
    </row>
    <row r="4589" spans="1:29" x14ac:dyDescent="0.25">
      <c r="A4589" t="s">
        <v>33</v>
      </c>
      <c r="B4589" t="s">
        <v>416</v>
      </c>
      <c r="C4589" t="s">
        <v>444</v>
      </c>
      <c r="D4589" t="s">
        <v>1205</v>
      </c>
      <c r="E4589">
        <v>126</v>
      </c>
      <c r="F4589">
        <v>1827180633</v>
      </c>
      <c r="G4589">
        <v>780761394</v>
      </c>
      <c r="H4589">
        <v>519775356</v>
      </c>
      <c r="I4589">
        <v>35</v>
      </c>
      <c r="J4589">
        <v>63</v>
      </c>
      <c r="K4589">
        <v>35</v>
      </c>
      <c r="L4589">
        <v>99678000</v>
      </c>
      <c r="M4589">
        <v>126</v>
      </c>
      <c r="N4589">
        <v>35</v>
      </c>
      <c r="O4589">
        <v>50</v>
      </c>
      <c r="P4589">
        <v>1</v>
      </c>
      <c r="Q4589">
        <v>1.26</v>
      </c>
      <c r="R4589">
        <v>1.1299999999999999</v>
      </c>
      <c r="S4589">
        <v>0.02</v>
      </c>
      <c r="T4589">
        <v>5.5E-2</v>
      </c>
      <c r="U4589">
        <v>7475850</v>
      </c>
      <c r="V4589" t="s">
        <v>1405</v>
      </c>
      <c r="W4589">
        <v>0.28446851209592477</v>
      </c>
      <c r="X4589">
        <v>1.4382848116408199E-2</v>
      </c>
      <c r="Y4589">
        <v>15876</v>
      </c>
      <c r="Z4589">
        <v>2000376</v>
      </c>
      <c r="AA4589">
        <v>252047376</v>
      </c>
      <c r="AB4589" t="s">
        <v>391</v>
      </c>
      <c r="AC4589" t="s">
        <v>1418</v>
      </c>
    </row>
    <row r="4590" spans="1:29" x14ac:dyDescent="0.25">
      <c r="A4590" t="s">
        <v>33</v>
      </c>
      <c r="B4590" t="s">
        <v>416</v>
      </c>
      <c r="C4590" t="s">
        <v>444</v>
      </c>
      <c r="D4590" t="s">
        <v>1207</v>
      </c>
      <c r="E4590">
        <v>105</v>
      </c>
      <c r="F4590">
        <v>1890000704</v>
      </c>
      <c r="G4590">
        <v>755973554</v>
      </c>
      <c r="H4590">
        <v>395064915</v>
      </c>
      <c r="I4590">
        <v>22</v>
      </c>
      <c r="J4590">
        <v>34</v>
      </c>
      <c r="K4590">
        <v>22</v>
      </c>
      <c r="L4590">
        <v>66274000</v>
      </c>
      <c r="M4590">
        <v>105</v>
      </c>
      <c r="N4590">
        <v>27</v>
      </c>
      <c r="O4590">
        <v>42</v>
      </c>
      <c r="P4590">
        <v>0.81481481481481477</v>
      </c>
      <c r="Q4590">
        <v>0.80952380952380953</v>
      </c>
      <c r="R4590">
        <v>0.81216931216931221</v>
      </c>
      <c r="S4590">
        <v>0.01</v>
      </c>
      <c r="T4590">
        <v>0.01</v>
      </c>
      <c r="U4590">
        <v>1325480</v>
      </c>
      <c r="V4590" t="s">
        <v>1405</v>
      </c>
      <c r="W4590">
        <v>0.20902897769502629</v>
      </c>
      <c r="X4590">
        <v>3.3550941874957441E-3</v>
      </c>
      <c r="Y4590">
        <v>11025</v>
      </c>
      <c r="Z4590">
        <v>1157625</v>
      </c>
      <c r="AA4590">
        <v>121550625</v>
      </c>
      <c r="AB4590" t="s">
        <v>393</v>
      </c>
      <c r="AC4590" t="s">
        <v>1418</v>
      </c>
    </row>
    <row r="4591" spans="1:29" x14ac:dyDescent="0.25">
      <c r="A4591" t="s">
        <v>33</v>
      </c>
      <c r="B4591" t="s">
        <v>416</v>
      </c>
      <c r="C4591" t="s">
        <v>444</v>
      </c>
      <c r="D4591" t="s">
        <v>1201</v>
      </c>
      <c r="E4591">
        <v>125</v>
      </c>
      <c r="F4591">
        <v>1988538218.47</v>
      </c>
      <c r="G4591">
        <v>829585294</v>
      </c>
      <c r="H4591">
        <v>366120506</v>
      </c>
      <c r="I4591">
        <v>28</v>
      </c>
      <c r="J4591">
        <v>39</v>
      </c>
      <c r="K4591">
        <v>28</v>
      </c>
      <c r="L4591">
        <v>51511000</v>
      </c>
      <c r="M4591">
        <v>125</v>
      </c>
      <c r="N4591">
        <v>32</v>
      </c>
      <c r="O4591">
        <v>50</v>
      </c>
      <c r="P4591">
        <v>0.875</v>
      </c>
      <c r="Q4591">
        <v>0.78</v>
      </c>
      <c r="R4591">
        <v>0.82750000000000001</v>
      </c>
      <c r="S4591">
        <v>0.01</v>
      </c>
      <c r="T4591">
        <v>0</v>
      </c>
      <c r="U4591">
        <v>515110</v>
      </c>
      <c r="V4591" t="s">
        <v>1405</v>
      </c>
      <c r="W4591">
        <v>0.18411539823544179</v>
      </c>
      <c r="X4591">
        <v>1.406941134294182E-3</v>
      </c>
      <c r="Y4591">
        <v>15625</v>
      </c>
      <c r="Z4591">
        <v>1953125</v>
      </c>
      <c r="AA4591">
        <v>244140625</v>
      </c>
      <c r="AB4591" t="s">
        <v>391</v>
      </c>
      <c r="AC4591" t="s">
        <v>1418</v>
      </c>
    </row>
    <row r="4592" spans="1:29" x14ac:dyDescent="0.25">
      <c r="A4592" t="s">
        <v>33</v>
      </c>
      <c r="B4592" t="s">
        <v>416</v>
      </c>
      <c r="C4592" t="s">
        <v>444</v>
      </c>
      <c r="D4592" t="s">
        <v>1203</v>
      </c>
      <c r="E4592">
        <v>114</v>
      </c>
      <c r="F4592">
        <v>1476745553.98</v>
      </c>
      <c r="G4592">
        <v>700815099</v>
      </c>
      <c r="H4592">
        <v>453578028.98000002</v>
      </c>
      <c r="I4592">
        <v>38</v>
      </c>
      <c r="J4592">
        <v>53</v>
      </c>
      <c r="K4592">
        <v>38</v>
      </c>
      <c r="L4592">
        <v>84738000</v>
      </c>
      <c r="M4592">
        <v>114</v>
      </c>
      <c r="N4592">
        <v>32</v>
      </c>
      <c r="O4592">
        <v>46</v>
      </c>
      <c r="P4592">
        <v>1.1875</v>
      </c>
      <c r="Q4592">
        <v>1.152173913043478</v>
      </c>
      <c r="R4592">
        <v>1.169836956521739</v>
      </c>
      <c r="S4592">
        <v>2.5000000000000001E-2</v>
      </c>
      <c r="T4592">
        <v>4.4999999999999998E-2</v>
      </c>
      <c r="U4592">
        <v>5931660</v>
      </c>
      <c r="V4592" t="s">
        <v>1405</v>
      </c>
      <c r="W4592">
        <v>0.30714704219528871</v>
      </c>
      <c r="X4592">
        <v>1.3077485285914389E-2</v>
      </c>
      <c r="Y4592">
        <v>12996</v>
      </c>
      <c r="Z4592">
        <v>1481544</v>
      </c>
      <c r="AA4592">
        <v>168896016</v>
      </c>
      <c r="AB4592" t="s">
        <v>394</v>
      </c>
      <c r="AC4592" t="s">
        <v>1418</v>
      </c>
    </row>
    <row r="4593" spans="1:29" x14ac:dyDescent="0.25">
      <c r="A4593" t="s">
        <v>33</v>
      </c>
      <c r="B4593" t="s">
        <v>416</v>
      </c>
      <c r="C4593" t="s">
        <v>444</v>
      </c>
      <c r="D4593" t="s">
        <v>1208</v>
      </c>
      <c r="E4593">
        <v>92</v>
      </c>
      <c r="F4593">
        <v>1732078794</v>
      </c>
      <c r="G4593">
        <v>705498678</v>
      </c>
      <c r="H4593">
        <v>511658410</v>
      </c>
      <c r="I4593">
        <v>32</v>
      </c>
      <c r="J4593">
        <v>45</v>
      </c>
      <c r="K4593">
        <v>32</v>
      </c>
      <c r="L4593">
        <v>76130000</v>
      </c>
      <c r="M4593">
        <v>92</v>
      </c>
      <c r="N4593">
        <v>19</v>
      </c>
      <c r="O4593">
        <v>29</v>
      </c>
      <c r="P4593">
        <v>1.6842105263157889</v>
      </c>
      <c r="Q4593">
        <v>1.551724137931034</v>
      </c>
      <c r="R4593">
        <v>1.617967332123412</v>
      </c>
      <c r="S4593">
        <v>0.05</v>
      </c>
      <c r="T4593">
        <v>0.08</v>
      </c>
      <c r="U4593">
        <v>9896900</v>
      </c>
      <c r="V4593" t="s">
        <v>1405</v>
      </c>
      <c r="W4593">
        <v>0.29540134765947612</v>
      </c>
      <c r="X4593">
        <v>1.9342787700880361E-2</v>
      </c>
      <c r="Y4593">
        <v>8464</v>
      </c>
      <c r="Z4593">
        <v>778688</v>
      </c>
      <c r="AA4593">
        <v>71639296</v>
      </c>
      <c r="AB4593" t="s">
        <v>392</v>
      </c>
      <c r="AC4593" t="s">
        <v>1418</v>
      </c>
    </row>
    <row r="4594" spans="1:29" x14ac:dyDescent="0.25">
      <c r="A4594" t="s">
        <v>33</v>
      </c>
      <c r="B4594" t="s">
        <v>416</v>
      </c>
      <c r="C4594" t="s">
        <v>444</v>
      </c>
      <c r="D4594" t="s">
        <v>1206</v>
      </c>
      <c r="E4594">
        <v>122</v>
      </c>
      <c r="F4594">
        <v>2187091114</v>
      </c>
      <c r="G4594">
        <v>909954700</v>
      </c>
      <c r="H4594">
        <v>760123962</v>
      </c>
      <c r="I4594">
        <v>38</v>
      </c>
      <c r="J4594">
        <v>55</v>
      </c>
      <c r="K4594">
        <v>38</v>
      </c>
      <c r="L4594">
        <v>112817000</v>
      </c>
      <c r="M4594">
        <v>122</v>
      </c>
      <c r="N4594">
        <v>30</v>
      </c>
      <c r="O4594">
        <v>49</v>
      </c>
      <c r="P4594">
        <v>1.2666666666666671</v>
      </c>
      <c r="Q4594">
        <v>1.1224489795918371</v>
      </c>
      <c r="R4594">
        <v>1.194557823129252</v>
      </c>
      <c r="S4594">
        <v>3.5000000000000003E-2</v>
      </c>
      <c r="T4594">
        <v>4.4999999999999998E-2</v>
      </c>
      <c r="U4594">
        <v>9025360</v>
      </c>
      <c r="V4594" t="s">
        <v>1405</v>
      </c>
      <c r="W4594">
        <v>0.34755020361716848</v>
      </c>
      <c r="X4594">
        <v>1.1873537016584669E-2</v>
      </c>
      <c r="Y4594">
        <v>14884</v>
      </c>
      <c r="Z4594">
        <v>1815848</v>
      </c>
      <c r="AA4594">
        <v>221533456</v>
      </c>
      <c r="AB4594" t="s">
        <v>391</v>
      </c>
      <c r="AC4594" t="s">
        <v>1418</v>
      </c>
    </row>
    <row r="4595" spans="1:29" x14ac:dyDescent="0.25">
      <c r="A4595" t="s">
        <v>33</v>
      </c>
      <c r="B4595" t="s">
        <v>416</v>
      </c>
      <c r="C4595" t="s">
        <v>444</v>
      </c>
      <c r="D4595" t="s">
        <v>1204</v>
      </c>
      <c r="E4595">
        <v>97</v>
      </c>
      <c r="F4595">
        <v>1626905897.0999999</v>
      </c>
      <c r="G4595">
        <v>743698514</v>
      </c>
      <c r="H4595">
        <v>353407969</v>
      </c>
      <c r="I4595">
        <v>22</v>
      </c>
      <c r="J4595">
        <v>28</v>
      </c>
      <c r="K4595">
        <v>22</v>
      </c>
      <c r="L4595">
        <v>51459012</v>
      </c>
      <c r="M4595">
        <v>97</v>
      </c>
      <c r="N4595">
        <v>22</v>
      </c>
      <c r="O4595">
        <v>39</v>
      </c>
      <c r="P4595">
        <v>1</v>
      </c>
      <c r="Q4595">
        <v>0.71794871794871795</v>
      </c>
      <c r="R4595">
        <v>0.85897435897435892</v>
      </c>
      <c r="S4595">
        <v>0.02</v>
      </c>
      <c r="T4595">
        <v>0</v>
      </c>
      <c r="U4595">
        <v>1029180.24</v>
      </c>
      <c r="V4595" t="s">
        <v>1405</v>
      </c>
      <c r="W4595">
        <v>0.21722705021228239</v>
      </c>
      <c r="X4595">
        <v>2.9121591199886038E-3</v>
      </c>
      <c r="Y4595">
        <v>9409</v>
      </c>
      <c r="Z4595">
        <v>912673</v>
      </c>
      <c r="AA4595">
        <v>88529281</v>
      </c>
      <c r="AB4595" t="s">
        <v>392</v>
      </c>
      <c r="AC4595" t="s">
        <v>1418</v>
      </c>
    </row>
    <row r="4596" spans="1:29" x14ac:dyDescent="0.25">
      <c r="A4596" t="s">
        <v>33</v>
      </c>
      <c r="B4596" t="s">
        <v>416</v>
      </c>
      <c r="C4596" t="s">
        <v>444</v>
      </c>
      <c r="D4596" t="s">
        <v>1202</v>
      </c>
      <c r="E4596">
        <v>127</v>
      </c>
      <c r="F4596">
        <v>1943542307.3499999</v>
      </c>
      <c r="G4596">
        <v>824693814</v>
      </c>
      <c r="H4596">
        <v>587170366.38</v>
      </c>
      <c r="I4596">
        <v>37</v>
      </c>
      <c r="J4596">
        <v>49</v>
      </c>
      <c r="K4596">
        <v>37</v>
      </c>
      <c r="L4596">
        <v>72923000</v>
      </c>
      <c r="M4596">
        <v>127</v>
      </c>
      <c r="N4596">
        <v>34</v>
      </c>
      <c r="O4596">
        <v>51</v>
      </c>
      <c r="P4596">
        <v>1.088235294117647</v>
      </c>
      <c r="Q4596">
        <v>0.96078431372549022</v>
      </c>
      <c r="R4596">
        <v>1.024509803921569</v>
      </c>
      <c r="S4596">
        <v>0.02</v>
      </c>
      <c r="T4596">
        <v>1.4999999999999999E-2</v>
      </c>
      <c r="U4596">
        <v>2552305</v>
      </c>
      <c r="V4596" t="s">
        <v>1405</v>
      </c>
      <c r="W4596">
        <v>0.30211349871801912</v>
      </c>
      <c r="X4596">
        <v>4.3467878253723386E-3</v>
      </c>
      <c r="Y4596">
        <v>16129</v>
      </c>
      <c r="Z4596">
        <v>2048383</v>
      </c>
      <c r="AA4596">
        <v>260144641</v>
      </c>
      <c r="AB4596" t="s">
        <v>391</v>
      </c>
      <c r="AC4596" t="s">
        <v>1418</v>
      </c>
    </row>
    <row r="4597" spans="1:29" x14ac:dyDescent="0.25">
      <c r="A4597" t="s">
        <v>33</v>
      </c>
      <c r="B4597" t="s">
        <v>416</v>
      </c>
      <c r="C4597" t="s">
        <v>444</v>
      </c>
      <c r="D4597" t="s">
        <v>1200</v>
      </c>
      <c r="E4597">
        <v>126</v>
      </c>
      <c r="F4597">
        <v>1896691414</v>
      </c>
      <c r="G4597">
        <v>807305102</v>
      </c>
      <c r="H4597">
        <v>496325351</v>
      </c>
      <c r="I4597">
        <v>32</v>
      </c>
      <c r="J4597">
        <v>63</v>
      </c>
      <c r="K4597">
        <v>33</v>
      </c>
      <c r="L4597">
        <v>133580800</v>
      </c>
      <c r="M4597">
        <v>126</v>
      </c>
      <c r="N4597">
        <v>34</v>
      </c>
      <c r="O4597">
        <v>50</v>
      </c>
      <c r="P4597">
        <v>0.94117647058823528</v>
      </c>
      <c r="Q4597">
        <v>1.26</v>
      </c>
      <c r="R4597">
        <v>1.1005882352941181</v>
      </c>
      <c r="S4597">
        <v>1.4999999999999999E-2</v>
      </c>
      <c r="T4597">
        <v>5.5E-2</v>
      </c>
      <c r="U4597">
        <v>9350656</v>
      </c>
      <c r="V4597" t="s">
        <v>1405</v>
      </c>
      <c r="W4597">
        <v>0.26167954751968953</v>
      </c>
      <c r="X4597">
        <v>1.8839771092006949E-2</v>
      </c>
      <c r="Y4597">
        <v>15876</v>
      </c>
      <c r="Z4597">
        <v>2000376</v>
      </c>
      <c r="AA4597">
        <v>252047376</v>
      </c>
      <c r="AB4597" t="s">
        <v>391</v>
      </c>
      <c r="AC4597" t="s">
        <v>1418</v>
      </c>
    </row>
    <row r="4598" spans="1:29" x14ac:dyDescent="0.25">
      <c r="A4598" t="s">
        <v>34</v>
      </c>
      <c r="B4598" t="s">
        <v>416</v>
      </c>
      <c r="C4598" t="s">
        <v>444</v>
      </c>
      <c r="D4598" t="s">
        <v>1207</v>
      </c>
      <c r="E4598">
        <v>120</v>
      </c>
      <c r="F4598">
        <v>2120686082</v>
      </c>
      <c r="G4598">
        <v>876903814</v>
      </c>
      <c r="H4598">
        <v>485537389</v>
      </c>
      <c r="I4598">
        <v>29</v>
      </c>
      <c r="J4598">
        <v>43</v>
      </c>
      <c r="K4598">
        <v>30</v>
      </c>
      <c r="L4598">
        <v>57105000</v>
      </c>
      <c r="M4598">
        <v>120</v>
      </c>
      <c r="N4598">
        <v>30</v>
      </c>
      <c r="O4598">
        <v>48</v>
      </c>
      <c r="P4598">
        <v>0.96666666666666667</v>
      </c>
      <c r="Q4598">
        <v>0.89583333333333337</v>
      </c>
      <c r="R4598">
        <v>0.93125000000000002</v>
      </c>
      <c r="S4598">
        <v>1.4999999999999999E-2</v>
      </c>
      <c r="T4598">
        <v>0.01</v>
      </c>
      <c r="U4598">
        <v>1427625</v>
      </c>
      <c r="V4598" t="s">
        <v>1405</v>
      </c>
      <c r="W4598">
        <v>0.22895297570024789</v>
      </c>
      <c r="X4598">
        <v>2.9402987954033752E-3</v>
      </c>
      <c r="Y4598">
        <v>14400</v>
      </c>
      <c r="Z4598">
        <v>1728000</v>
      </c>
      <c r="AA4598">
        <v>207360000</v>
      </c>
      <c r="AB4598" t="s">
        <v>391</v>
      </c>
      <c r="AC4598" t="s">
        <v>1418</v>
      </c>
    </row>
    <row r="4599" spans="1:29" x14ac:dyDescent="0.25">
      <c r="A4599" t="s">
        <v>34</v>
      </c>
      <c r="B4599" t="s">
        <v>416</v>
      </c>
      <c r="C4599" t="s">
        <v>444</v>
      </c>
      <c r="D4599" t="s">
        <v>1202</v>
      </c>
      <c r="E4599">
        <v>124</v>
      </c>
      <c r="F4599">
        <v>2081099108.3800001</v>
      </c>
      <c r="G4599">
        <v>777858345</v>
      </c>
      <c r="H4599">
        <v>478817777.38</v>
      </c>
      <c r="I4599">
        <v>34</v>
      </c>
      <c r="J4599">
        <v>45</v>
      </c>
      <c r="K4599">
        <v>34</v>
      </c>
      <c r="L4599">
        <v>75765000</v>
      </c>
      <c r="M4599">
        <v>124</v>
      </c>
      <c r="N4599">
        <v>32</v>
      </c>
      <c r="O4599">
        <v>50</v>
      </c>
      <c r="P4599">
        <v>1.0625</v>
      </c>
      <c r="Q4599">
        <v>0.9</v>
      </c>
      <c r="R4599">
        <v>0.98124999999999996</v>
      </c>
      <c r="S4599">
        <v>0.02</v>
      </c>
      <c r="T4599">
        <v>1.4999999999999999E-2</v>
      </c>
      <c r="U4599">
        <v>2651775</v>
      </c>
      <c r="V4599" t="s">
        <v>1405</v>
      </c>
      <c r="W4599">
        <v>0.23007927659568719</v>
      </c>
      <c r="X4599">
        <v>5.5381715660391927E-3</v>
      </c>
      <c r="Y4599">
        <v>15376</v>
      </c>
      <c r="Z4599">
        <v>1906624</v>
      </c>
      <c r="AA4599">
        <v>236421376</v>
      </c>
      <c r="AB4599" t="s">
        <v>391</v>
      </c>
      <c r="AC4599" t="s">
        <v>1418</v>
      </c>
    </row>
    <row r="4600" spans="1:29" x14ac:dyDescent="0.25">
      <c r="A4600" t="s">
        <v>34</v>
      </c>
      <c r="B4600" t="s">
        <v>416</v>
      </c>
      <c r="C4600" t="s">
        <v>444</v>
      </c>
      <c r="D4600" t="s">
        <v>1205</v>
      </c>
      <c r="E4600">
        <v>131</v>
      </c>
      <c r="F4600">
        <v>2038091411</v>
      </c>
      <c r="G4600">
        <v>853887685</v>
      </c>
      <c r="H4600">
        <v>470836581</v>
      </c>
      <c r="I4600">
        <v>34</v>
      </c>
      <c r="J4600">
        <v>64</v>
      </c>
      <c r="K4600">
        <v>34</v>
      </c>
      <c r="L4600">
        <v>144107000</v>
      </c>
      <c r="M4600">
        <v>131</v>
      </c>
      <c r="N4600">
        <v>34</v>
      </c>
      <c r="O4600">
        <v>53</v>
      </c>
      <c r="P4600">
        <v>1</v>
      </c>
      <c r="Q4600">
        <v>1.2075471698113209</v>
      </c>
      <c r="R4600">
        <v>1.10377358490566</v>
      </c>
      <c r="S4600">
        <v>0.02</v>
      </c>
      <c r="T4600">
        <v>5.5E-2</v>
      </c>
      <c r="U4600">
        <v>10808025</v>
      </c>
      <c r="V4600" t="s">
        <v>1405</v>
      </c>
      <c r="W4600">
        <v>0.23101838242327979</v>
      </c>
      <c r="X4600">
        <v>2.2954939008870259E-2</v>
      </c>
      <c r="Y4600">
        <v>17161</v>
      </c>
      <c r="Z4600">
        <v>2248091</v>
      </c>
      <c r="AA4600">
        <v>294499921</v>
      </c>
      <c r="AB4600" t="s">
        <v>396</v>
      </c>
      <c r="AC4600" t="s">
        <v>1418</v>
      </c>
    </row>
    <row r="4601" spans="1:29" x14ac:dyDescent="0.25">
      <c r="A4601" t="s">
        <v>34</v>
      </c>
      <c r="B4601" t="s">
        <v>416</v>
      </c>
      <c r="C4601" t="s">
        <v>444</v>
      </c>
      <c r="D4601" t="s">
        <v>1200</v>
      </c>
      <c r="E4601">
        <v>124</v>
      </c>
      <c r="F4601">
        <v>2053444872</v>
      </c>
      <c r="G4601">
        <v>836011388</v>
      </c>
      <c r="H4601">
        <v>397187626</v>
      </c>
      <c r="I4601">
        <v>27</v>
      </c>
      <c r="J4601">
        <v>41</v>
      </c>
      <c r="K4601">
        <v>27</v>
      </c>
      <c r="L4601">
        <v>80249000</v>
      </c>
      <c r="M4601">
        <v>124</v>
      </c>
      <c r="N4601">
        <v>32</v>
      </c>
      <c r="O4601">
        <v>50</v>
      </c>
      <c r="P4601">
        <v>0.84375</v>
      </c>
      <c r="Q4601">
        <v>0.82</v>
      </c>
      <c r="R4601">
        <v>0.83187500000000003</v>
      </c>
      <c r="S4601">
        <v>0.01</v>
      </c>
      <c r="T4601">
        <v>0.01</v>
      </c>
      <c r="U4601">
        <v>1604980</v>
      </c>
      <c r="V4601" t="s">
        <v>1405</v>
      </c>
      <c r="W4601">
        <v>0.1934250251447705</v>
      </c>
      <c r="X4601">
        <v>4.040861031254785E-3</v>
      </c>
      <c r="Y4601">
        <v>15376</v>
      </c>
      <c r="Z4601">
        <v>1906624</v>
      </c>
      <c r="AA4601">
        <v>236421376</v>
      </c>
      <c r="AB4601" t="s">
        <v>391</v>
      </c>
      <c r="AC4601" t="s">
        <v>1418</v>
      </c>
    </row>
    <row r="4602" spans="1:29" x14ac:dyDescent="0.25">
      <c r="A4602" t="s">
        <v>34</v>
      </c>
      <c r="B4602" t="s">
        <v>416</v>
      </c>
      <c r="C4602" t="s">
        <v>444</v>
      </c>
      <c r="D4602" t="s">
        <v>1206</v>
      </c>
      <c r="E4602">
        <v>123</v>
      </c>
      <c r="F4602">
        <v>2075553149</v>
      </c>
      <c r="G4602">
        <v>766725126</v>
      </c>
      <c r="H4602">
        <v>864362852</v>
      </c>
      <c r="I4602">
        <v>56</v>
      </c>
      <c r="J4602">
        <v>100</v>
      </c>
      <c r="K4602">
        <v>57</v>
      </c>
      <c r="L4602">
        <v>208328401</v>
      </c>
      <c r="M4602">
        <v>123</v>
      </c>
      <c r="N4602">
        <v>36</v>
      </c>
      <c r="O4602">
        <v>49</v>
      </c>
      <c r="P4602">
        <v>1.555555555555556</v>
      </c>
      <c r="Q4602">
        <v>2.0408163265306118</v>
      </c>
      <c r="R4602">
        <v>1.798185941043084</v>
      </c>
      <c r="S4602">
        <v>0.05</v>
      </c>
      <c r="T4602">
        <v>0.08</v>
      </c>
      <c r="U4602">
        <v>27082692.129999999</v>
      </c>
      <c r="V4602" t="s">
        <v>1405</v>
      </c>
      <c r="W4602">
        <v>0.41644939442598677</v>
      </c>
      <c r="X4602">
        <v>3.133254982827513E-2</v>
      </c>
      <c r="Y4602">
        <v>15129</v>
      </c>
      <c r="Z4602">
        <v>1860867</v>
      </c>
      <c r="AA4602">
        <v>228886641</v>
      </c>
      <c r="AB4602" t="s">
        <v>391</v>
      </c>
      <c r="AC4602" t="s">
        <v>1418</v>
      </c>
    </row>
    <row r="4603" spans="1:29" x14ac:dyDescent="0.25">
      <c r="A4603" t="s">
        <v>34</v>
      </c>
      <c r="B4603" t="s">
        <v>416</v>
      </c>
      <c r="C4603" t="s">
        <v>444</v>
      </c>
      <c r="D4603" t="s">
        <v>1203</v>
      </c>
      <c r="E4603">
        <v>116</v>
      </c>
      <c r="F4603">
        <v>1594340862.98</v>
      </c>
      <c r="G4603">
        <v>706504575</v>
      </c>
      <c r="H4603">
        <v>538837312</v>
      </c>
      <c r="I4603">
        <v>44</v>
      </c>
      <c r="J4603">
        <v>95</v>
      </c>
      <c r="K4603">
        <v>44</v>
      </c>
      <c r="L4603">
        <v>162255000</v>
      </c>
      <c r="M4603">
        <v>116</v>
      </c>
      <c r="N4603">
        <v>32</v>
      </c>
      <c r="O4603">
        <v>47</v>
      </c>
      <c r="P4603">
        <v>1.375</v>
      </c>
      <c r="Q4603">
        <v>2.021276595744681</v>
      </c>
      <c r="R4603">
        <v>1.6981382978723401</v>
      </c>
      <c r="S4603">
        <v>3.5000000000000003E-2</v>
      </c>
      <c r="T4603">
        <v>0.08</v>
      </c>
      <c r="U4603">
        <v>18659325</v>
      </c>
      <c r="V4603" t="s">
        <v>1405</v>
      </c>
      <c r="W4603">
        <v>0.33796870199566559</v>
      </c>
      <c r="X4603">
        <v>3.4628865864433679E-2</v>
      </c>
      <c r="Y4603">
        <v>13456</v>
      </c>
      <c r="Z4603">
        <v>1560896</v>
      </c>
      <c r="AA4603">
        <v>181063936</v>
      </c>
      <c r="AB4603" t="s">
        <v>394</v>
      </c>
      <c r="AC4603" t="s">
        <v>1418</v>
      </c>
    </row>
    <row r="4604" spans="1:29" x14ac:dyDescent="0.25">
      <c r="A4604" t="s">
        <v>34</v>
      </c>
      <c r="B4604" t="s">
        <v>416</v>
      </c>
      <c r="C4604" t="s">
        <v>444</v>
      </c>
      <c r="D4604" t="s">
        <v>1208</v>
      </c>
      <c r="E4604">
        <v>111</v>
      </c>
      <c r="F4604">
        <v>1936143306</v>
      </c>
      <c r="G4604">
        <v>745697197</v>
      </c>
      <c r="H4604">
        <v>472572055</v>
      </c>
      <c r="I4604">
        <v>30</v>
      </c>
      <c r="J4604">
        <v>36</v>
      </c>
      <c r="K4604">
        <v>31</v>
      </c>
      <c r="L4604">
        <v>63190000</v>
      </c>
      <c r="M4604">
        <v>111</v>
      </c>
      <c r="N4604">
        <v>32</v>
      </c>
      <c r="O4604">
        <v>45</v>
      </c>
      <c r="P4604">
        <v>0.9375</v>
      </c>
      <c r="Q4604">
        <v>0.8</v>
      </c>
      <c r="R4604">
        <v>0.86875000000000002</v>
      </c>
      <c r="S4604">
        <v>1.4999999999999999E-2</v>
      </c>
      <c r="T4604">
        <v>0.01</v>
      </c>
      <c r="U4604">
        <v>1579750</v>
      </c>
      <c r="V4604" t="s">
        <v>1405</v>
      </c>
      <c r="W4604">
        <v>0.2440790687009198</v>
      </c>
      <c r="X4604">
        <v>3.3428764635691382E-3</v>
      </c>
      <c r="Y4604">
        <v>12321</v>
      </c>
      <c r="Z4604">
        <v>1367631</v>
      </c>
      <c r="AA4604">
        <v>151807041</v>
      </c>
      <c r="AB4604" t="s">
        <v>394</v>
      </c>
      <c r="AC4604" t="s">
        <v>1418</v>
      </c>
    </row>
    <row r="4605" spans="1:29" x14ac:dyDescent="0.25">
      <c r="A4605" t="s">
        <v>34</v>
      </c>
      <c r="B4605" t="s">
        <v>416</v>
      </c>
      <c r="C4605" t="s">
        <v>444</v>
      </c>
      <c r="D4605" t="s">
        <v>1204</v>
      </c>
      <c r="E4605">
        <v>123</v>
      </c>
      <c r="F4605">
        <v>2031769206</v>
      </c>
      <c r="G4605">
        <v>819645650</v>
      </c>
      <c r="H4605">
        <v>495254863</v>
      </c>
      <c r="I4605">
        <v>33</v>
      </c>
      <c r="J4605">
        <v>43</v>
      </c>
      <c r="K4605">
        <v>34</v>
      </c>
      <c r="L4605">
        <v>70991000</v>
      </c>
      <c r="M4605">
        <v>123</v>
      </c>
      <c r="N4605">
        <v>33</v>
      </c>
      <c r="O4605">
        <v>49</v>
      </c>
      <c r="P4605">
        <v>1</v>
      </c>
      <c r="Q4605">
        <v>0.87755102040816324</v>
      </c>
      <c r="R4605">
        <v>0.93877551020408168</v>
      </c>
      <c r="S4605">
        <v>0.02</v>
      </c>
      <c r="T4605">
        <v>0.01</v>
      </c>
      <c r="U4605">
        <v>2129730</v>
      </c>
      <c r="V4605" t="s">
        <v>1405</v>
      </c>
      <c r="W4605">
        <v>0.24375547258884869</v>
      </c>
      <c r="X4605">
        <v>4.3002707476695688E-3</v>
      </c>
      <c r="Y4605">
        <v>15129</v>
      </c>
      <c r="Z4605">
        <v>1860867</v>
      </c>
      <c r="AA4605">
        <v>228886641</v>
      </c>
      <c r="AB4605" t="s">
        <v>391</v>
      </c>
      <c r="AC4605" t="s">
        <v>1418</v>
      </c>
    </row>
    <row r="4606" spans="1:29" x14ac:dyDescent="0.25">
      <c r="A4606" t="s">
        <v>34</v>
      </c>
      <c r="B4606" t="s">
        <v>416</v>
      </c>
      <c r="C4606" t="s">
        <v>444</v>
      </c>
      <c r="D4606" t="s">
        <v>1201</v>
      </c>
      <c r="E4606">
        <v>124</v>
      </c>
      <c r="F4606">
        <v>2159523435</v>
      </c>
      <c r="G4606">
        <v>815447767</v>
      </c>
      <c r="H4606">
        <v>454677343</v>
      </c>
      <c r="I4606">
        <v>30</v>
      </c>
      <c r="J4606">
        <v>47</v>
      </c>
      <c r="K4606">
        <v>30</v>
      </c>
      <c r="L4606">
        <v>109088999</v>
      </c>
      <c r="M4606">
        <v>124</v>
      </c>
      <c r="N4606">
        <v>34</v>
      </c>
      <c r="O4606">
        <v>50</v>
      </c>
      <c r="P4606">
        <v>0.88235294117647056</v>
      </c>
      <c r="Q4606">
        <v>0.94</v>
      </c>
      <c r="R4606">
        <v>0.91117647058823525</v>
      </c>
      <c r="S4606">
        <v>0.01</v>
      </c>
      <c r="T4606">
        <v>1.4999999999999999E-2</v>
      </c>
      <c r="U4606">
        <v>2727224.9750000001</v>
      </c>
      <c r="V4606" t="s">
        <v>1405</v>
      </c>
      <c r="W4606">
        <v>0.21054522290933139</v>
      </c>
      <c r="X4606">
        <v>5.9981545528649746E-3</v>
      </c>
      <c r="Y4606">
        <v>15376</v>
      </c>
      <c r="Z4606">
        <v>1906624</v>
      </c>
      <c r="AA4606">
        <v>236421376</v>
      </c>
      <c r="AB4606" t="s">
        <v>391</v>
      </c>
      <c r="AC4606" t="s">
        <v>1418</v>
      </c>
    </row>
    <row r="4607" spans="1:29" x14ac:dyDescent="0.25">
      <c r="A4607" t="s">
        <v>35</v>
      </c>
      <c r="B4607" t="s">
        <v>416</v>
      </c>
      <c r="C4607" t="s">
        <v>444</v>
      </c>
      <c r="D4607" t="s">
        <v>1208</v>
      </c>
      <c r="E4607">
        <v>126</v>
      </c>
      <c r="F4607">
        <v>2190920433</v>
      </c>
      <c r="G4607">
        <v>820554179</v>
      </c>
      <c r="H4607">
        <v>427097291</v>
      </c>
      <c r="I4607">
        <v>32</v>
      </c>
      <c r="J4607">
        <v>54</v>
      </c>
      <c r="K4607">
        <v>32</v>
      </c>
      <c r="L4607">
        <v>76347000</v>
      </c>
      <c r="M4607">
        <v>126</v>
      </c>
      <c r="N4607">
        <v>35</v>
      </c>
      <c r="O4607">
        <v>50</v>
      </c>
      <c r="P4607">
        <v>0.91428571428571426</v>
      </c>
      <c r="Q4607">
        <v>1.08</v>
      </c>
      <c r="R4607">
        <v>0.99714285714285711</v>
      </c>
      <c r="S4607">
        <v>1.4999999999999999E-2</v>
      </c>
      <c r="T4607">
        <v>0.03</v>
      </c>
      <c r="U4607">
        <v>3435615</v>
      </c>
      <c r="V4607" t="s">
        <v>1405</v>
      </c>
      <c r="W4607">
        <v>0.19493966305986801</v>
      </c>
      <c r="X4607">
        <v>8.0441039369645636E-3</v>
      </c>
      <c r="Y4607">
        <v>15876</v>
      </c>
      <c r="Z4607">
        <v>2000376</v>
      </c>
      <c r="AA4607">
        <v>252047376</v>
      </c>
      <c r="AB4607" t="s">
        <v>391</v>
      </c>
      <c r="AC4607" t="s">
        <v>1418</v>
      </c>
    </row>
    <row r="4608" spans="1:29" x14ac:dyDescent="0.25">
      <c r="A4608" t="s">
        <v>35</v>
      </c>
      <c r="B4608" t="s">
        <v>416</v>
      </c>
      <c r="C4608" t="s">
        <v>444</v>
      </c>
      <c r="D4608" t="s">
        <v>1200</v>
      </c>
      <c r="E4608">
        <v>118</v>
      </c>
      <c r="F4608">
        <v>2045356814</v>
      </c>
      <c r="G4608">
        <v>805588390</v>
      </c>
      <c r="H4608">
        <v>385721962</v>
      </c>
      <c r="I4608">
        <v>24</v>
      </c>
      <c r="J4608">
        <v>41</v>
      </c>
      <c r="K4608">
        <v>24</v>
      </c>
      <c r="L4608">
        <v>77726000</v>
      </c>
      <c r="M4608">
        <v>118</v>
      </c>
      <c r="N4608">
        <v>30</v>
      </c>
      <c r="O4608">
        <v>47</v>
      </c>
      <c r="P4608">
        <v>0.8</v>
      </c>
      <c r="Q4608">
        <v>0.87234042553191493</v>
      </c>
      <c r="R4608">
        <v>0.83617021276595749</v>
      </c>
      <c r="S4608">
        <v>0.01</v>
      </c>
      <c r="T4608">
        <v>0.01</v>
      </c>
      <c r="U4608">
        <v>1554520</v>
      </c>
      <c r="V4608" t="s">
        <v>1405</v>
      </c>
      <c r="W4608">
        <v>0.18858419194138709</v>
      </c>
      <c r="X4608">
        <v>4.0301568309454982E-3</v>
      </c>
      <c r="Y4608">
        <v>13924</v>
      </c>
      <c r="Z4608">
        <v>1643032</v>
      </c>
      <c r="AA4608">
        <v>193877776</v>
      </c>
      <c r="AB4608" t="s">
        <v>394</v>
      </c>
      <c r="AC4608" t="s">
        <v>1418</v>
      </c>
    </row>
    <row r="4609" spans="1:29" x14ac:dyDescent="0.25">
      <c r="A4609" t="s">
        <v>35</v>
      </c>
      <c r="B4609" t="s">
        <v>416</v>
      </c>
      <c r="C4609" t="s">
        <v>444</v>
      </c>
      <c r="D4609" t="s">
        <v>1205</v>
      </c>
      <c r="E4609">
        <v>120</v>
      </c>
      <c r="F4609">
        <v>1974516839</v>
      </c>
      <c r="G4609">
        <v>819730061</v>
      </c>
      <c r="H4609">
        <v>475718512</v>
      </c>
      <c r="I4609">
        <v>31</v>
      </c>
      <c r="J4609">
        <v>50</v>
      </c>
      <c r="K4609">
        <v>31</v>
      </c>
      <c r="L4609">
        <v>73641000</v>
      </c>
      <c r="M4609">
        <v>120</v>
      </c>
      <c r="N4609">
        <v>30</v>
      </c>
      <c r="O4609">
        <v>48</v>
      </c>
      <c r="P4609">
        <v>1.033333333333333</v>
      </c>
      <c r="Q4609">
        <v>1.041666666666667</v>
      </c>
      <c r="R4609">
        <v>1.0375000000000001</v>
      </c>
      <c r="S4609">
        <v>0.02</v>
      </c>
      <c r="T4609">
        <v>0.03</v>
      </c>
      <c r="U4609">
        <v>3682050</v>
      </c>
      <c r="V4609" t="s">
        <v>1405</v>
      </c>
      <c r="W4609">
        <v>0.2409290731807226</v>
      </c>
      <c r="X4609">
        <v>7.7399762824449433E-3</v>
      </c>
      <c r="Y4609">
        <v>14400</v>
      </c>
      <c r="Z4609">
        <v>1728000</v>
      </c>
      <c r="AA4609">
        <v>207360000</v>
      </c>
      <c r="AB4609" t="s">
        <v>391</v>
      </c>
      <c r="AC4609" t="s">
        <v>1418</v>
      </c>
    </row>
    <row r="4610" spans="1:29" x14ac:dyDescent="0.25">
      <c r="A4610" t="s">
        <v>35</v>
      </c>
      <c r="B4610" t="s">
        <v>416</v>
      </c>
      <c r="C4610" t="s">
        <v>444</v>
      </c>
      <c r="D4610" t="s">
        <v>1207</v>
      </c>
      <c r="E4610">
        <v>101</v>
      </c>
      <c r="F4610">
        <v>1622591869</v>
      </c>
      <c r="G4610">
        <v>583528535</v>
      </c>
      <c r="H4610">
        <v>385061439</v>
      </c>
      <c r="I4610">
        <v>28</v>
      </c>
      <c r="J4610">
        <v>54</v>
      </c>
      <c r="K4610">
        <v>28</v>
      </c>
      <c r="L4610">
        <v>117171000</v>
      </c>
      <c r="M4610">
        <v>101</v>
      </c>
      <c r="N4610">
        <v>31</v>
      </c>
      <c r="O4610">
        <v>40</v>
      </c>
      <c r="P4610">
        <v>0.90322580645161288</v>
      </c>
      <c r="Q4610">
        <v>1.35</v>
      </c>
      <c r="R4610">
        <v>1.126612903225807</v>
      </c>
      <c r="S4610">
        <v>1.4999999999999999E-2</v>
      </c>
      <c r="T4610">
        <v>5.5E-2</v>
      </c>
      <c r="U4610">
        <v>8201970</v>
      </c>
      <c r="V4610" t="s">
        <v>1405</v>
      </c>
      <c r="W4610">
        <v>0.23731256538177559</v>
      </c>
      <c r="X4610">
        <v>2.1300419022222579E-2</v>
      </c>
      <c r="Y4610">
        <v>10201</v>
      </c>
      <c r="Z4610">
        <v>1030301</v>
      </c>
      <c r="AA4610">
        <v>104060401</v>
      </c>
      <c r="AB4610" t="s">
        <v>393</v>
      </c>
      <c r="AC4610" t="s">
        <v>1418</v>
      </c>
    </row>
    <row r="4611" spans="1:29" x14ac:dyDescent="0.25">
      <c r="A4611" t="s">
        <v>35</v>
      </c>
      <c r="B4611" t="s">
        <v>416</v>
      </c>
      <c r="C4611" t="s">
        <v>444</v>
      </c>
      <c r="D4611" t="s">
        <v>1209</v>
      </c>
      <c r="E4611">
        <v>119</v>
      </c>
      <c r="F4611">
        <v>2292797211</v>
      </c>
      <c r="G4611">
        <v>738760749</v>
      </c>
      <c r="H4611">
        <v>444397618</v>
      </c>
      <c r="I4611">
        <v>24</v>
      </c>
      <c r="J4611">
        <v>43</v>
      </c>
      <c r="K4611">
        <v>24</v>
      </c>
      <c r="L4611">
        <v>127631000</v>
      </c>
      <c r="M4611">
        <v>119</v>
      </c>
      <c r="N4611">
        <v>29</v>
      </c>
      <c r="O4611">
        <v>38</v>
      </c>
      <c r="P4611">
        <v>0.82758620689655171</v>
      </c>
      <c r="Q4611">
        <v>1.131578947368421</v>
      </c>
      <c r="R4611">
        <v>0.97958257713248642</v>
      </c>
      <c r="S4611">
        <v>0.01</v>
      </c>
      <c r="T4611">
        <v>4.4999999999999998E-2</v>
      </c>
      <c r="U4611">
        <v>7019705</v>
      </c>
      <c r="V4611" t="s">
        <v>1405</v>
      </c>
      <c r="W4611">
        <v>0.19382334201557089</v>
      </c>
      <c r="X4611">
        <v>1.5796000508715598E-2</v>
      </c>
      <c r="Y4611">
        <v>14161</v>
      </c>
      <c r="Z4611">
        <v>1685159</v>
      </c>
      <c r="AA4611">
        <v>200533921</v>
      </c>
      <c r="AB4611" t="s">
        <v>394</v>
      </c>
      <c r="AC4611" t="s">
        <v>1418</v>
      </c>
    </row>
    <row r="4612" spans="1:29" x14ac:dyDescent="0.25">
      <c r="A4612" t="s">
        <v>35</v>
      </c>
      <c r="B4612" t="s">
        <v>416</v>
      </c>
      <c r="C4612" t="s">
        <v>444</v>
      </c>
      <c r="D4612" t="s">
        <v>1202</v>
      </c>
      <c r="E4612">
        <v>130</v>
      </c>
      <c r="F4612">
        <v>2247595435.3800001</v>
      </c>
      <c r="G4612">
        <v>865632989</v>
      </c>
      <c r="H4612">
        <v>488763361</v>
      </c>
      <c r="I4612">
        <v>32</v>
      </c>
      <c r="J4612">
        <v>33</v>
      </c>
      <c r="K4612">
        <v>32</v>
      </c>
      <c r="L4612">
        <v>49493001</v>
      </c>
      <c r="M4612">
        <v>130</v>
      </c>
      <c r="N4612">
        <v>32</v>
      </c>
      <c r="O4612">
        <v>52</v>
      </c>
      <c r="P4612">
        <v>1</v>
      </c>
      <c r="Q4612">
        <v>0.63461538461538458</v>
      </c>
      <c r="R4612">
        <v>0.81730769230769229</v>
      </c>
      <c r="S4612">
        <v>0.02</v>
      </c>
      <c r="T4612">
        <v>0</v>
      </c>
      <c r="U4612">
        <v>989860.02</v>
      </c>
      <c r="V4612" t="s">
        <v>1405</v>
      </c>
      <c r="W4612">
        <v>0.2174605595412081</v>
      </c>
      <c r="X4612">
        <v>2.0252336794942369E-3</v>
      </c>
      <c r="Y4612">
        <v>16900</v>
      </c>
      <c r="Z4612">
        <v>2197000</v>
      </c>
      <c r="AA4612">
        <v>285610000</v>
      </c>
      <c r="AB4612" t="s">
        <v>396</v>
      </c>
      <c r="AC4612" t="s">
        <v>1418</v>
      </c>
    </row>
    <row r="4613" spans="1:29" x14ac:dyDescent="0.25">
      <c r="A4613" t="s">
        <v>35</v>
      </c>
      <c r="B4613" t="s">
        <v>416</v>
      </c>
      <c r="C4613" t="s">
        <v>444</v>
      </c>
      <c r="D4613" t="s">
        <v>1201</v>
      </c>
      <c r="E4613">
        <v>128</v>
      </c>
      <c r="F4613">
        <v>2221112859</v>
      </c>
      <c r="G4613">
        <v>820583592</v>
      </c>
      <c r="H4613">
        <v>498778006</v>
      </c>
      <c r="I4613">
        <v>30</v>
      </c>
      <c r="J4613">
        <v>47</v>
      </c>
      <c r="K4613">
        <v>31</v>
      </c>
      <c r="L4613">
        <v>82771000</v>
      </c>
      <c r="M4613">
        <v>128</v>
      </c>
      <c r="N4613">
        <v>34</v>
      </c>
      <c r="O4613">
        <v>51</v>
      </c>
      <c r="P4613">
        <v>0.88235294117647056</v>
      </c>
      <c r="Q4613">
        <v>0.92156862745098034</v>
      </c>
      <c r="R4613">
        <v>0.90196078431372551</v>
      </c>
      <c r="S4613">
        <v>0.01</v>
      </c>
      <c r="T4613">
        <v>1.4999999999999999E-2</v>
      </c>
      <c r="U4613">
        <v>2069275</v>
      </c>
      <c r="V4613" t="s">
        <v>1405</v>
      </c>
      <c r="W4613">
        <v>0.22456220717418299</v>
      </c>
      <c r="X4613">
        <v>4.1486893469797467E-3</v>
      </c>
      <c r="Y4613">
        <v>16384</v>
      </c>
      <c r="Z4613">
        <v>2097152</v>
      </c>
      <c r="AA4613">
        <v>268435456</v>
      </c>
      <c r="AB4613" t="s">
        <v>391</v>
      </c>
      <c r="AC4613" t="s">
        <v>1418</v>
      </c>
    </row>
    <row r="4614" spans="1:29" x14ac:dyDescent="0.25">
      <c r="A4614" t="s">
        <v>35</v>
      </c>
      <c r="B4614" t="s">
        <v>416</v>
      </c>
      <c r="C4614" t="s">
        <v>444</v>
      </c>
      <c r="D4614" t="s">
        <v>1204</v>
      </c>
      <c r="E4614">
        <v>123</v>
      </c>
      <c r="F4614">
        <v>2029238340</v>
      </c>
      <c r="G4614">
        <v>784521666</v>
      </c>
      <c r="H4614">
        <v>470492663</v>
      </c>
      <c r="I4614">
        <v>31</v>
      </c>
      <c r="J4614">
        <v>42</v>
      </c>
      <c r="K4614">
        <v>32</v>
      </c>
      <c r="L4614">
        <v>65542002</v>
      </c>
      <c r="M4614">
        <v>123</v>
      </c>
      <c r="N4614">
        <v>33</v>
      </c>
      <c r="O4614">
        <v>49</v>
      </c>
      <c r="P4614">
        <v>0.93939393939393945</v>
      </c>
      <c r="Q4614">
        <v>0.8571428571428571</v>
      </c>
      <c r="R4614">
        <v>0.89826839826839822</v>
      </c>
      <c r="S4614">
        <v>1.4999999999999999E-2</v>
      </c>
      <c r="T4614">
        <v>0.01</v>
      </c>
      <c r="U4614">
        <v>1638550.05</v>
      </c>
      <c r="V4614" t="s">
        <v>1405</v>
      </c>
      <c r="W4614">
        <v>0.2318567778489736</v>
      </c>
      <c r="X4614">
        <v>3.4826261467120899E-3</v>
      </c>
      <c r="Y4614">
        <v>15129</v>
      </c>
      <c r="Z4614">
        <v>1860867</v>
      </c>
      <c r="AA4614">
        <v>228886641</v>
      </c>
      <c r="AB4614" t="s">
        <v>391</v>
      </c>
      <c r="AC4614" t="s">
        <v>1418</v>
      </c>
    </row>
    <row r="4615" spans="1:29" x14ac:dyDescent="0.25">
      <c r="A4615" t="s">
        <v>35</v>
      </c>
      <c r="B4615" t="s">
        <v>416</v>
      </c>
      <c r="C4615" t="s">
        <v>444</v>
      </c>
      <c r="D4615" t="s">
        <v>1203</v>
      </c>
      <c r="E4615">
        <v>123</v>
      </c>
      <c r="F4615">
        <v>1767381462.98</v>
      </c>
      <c r="G4615">
        <v>769026836</v>
      </c>
      <c r="H4615">
        <v>425802707</v>
      </c>
      <c r="I4615">
        <v>35</v>
      </c>
      <c r="J4615">
        <v>52</v>
      </c>
      <c r="K4615">
        <v>35</v>
      </c>
      <c r="L4615">
        <v>89317000</v>
      </c>
      <c r="M4615">
        <v>123</v>
      </c>
      <c r="N4615">
        <v>34</v>
      </c>
      <c r="O4615">
        <v>49</v>
      </c>
      <c r="P4615">
        <v>1.029411764705882</v>
      </c>
      <c r="Q4615">
        <v>1.061224489795918</v>
      </c>
      <c r="R4615">
        <v>1.0453181272509</v>
      </c>
      <c r="S4615">
        <v>0.02</v>
      </c>
      <c r="T4615">
        <v>0.03</v>
      </c>
      <c r="U4615">
        <v>4465850</v>
      </c>
      <c r="V4615" t="s">
        <v>1405</v>
      </c>
      <c r="W4615">
        <v>0.24092292236790219</v>
      </c>
      <c r="X4615">
        <v>1.048807329447062E-2</v>
      </c>
      <c r="Y4615">
        <v>15129</v>
      </c>
      <c r="Z4615">
        <v>1860867</v>
      </c>
      <c r="AA4615">
        <v>228886641</v>
      </c>
      <c r="AB4615" t="s">
        <v>391</v>
      </c>
      <c r="AC4615" t="s">
        <v>1418</v>
      </c>
    </row>
    <row r="4616" spans="1:29" x14ac:dyDescent="0.25">
      <c r="A4616" t="s">
        <v>35</v>
      </c>
      <c r="B4616" t="s">
        <v>416</v>
      </c>
      <c r="C4616" t="s">
        <v>444</v>
      </c>
      <c r="D4616" t="s">
        <v>1206</v>
      </c>
      <c r="E4616">
        <v>125</v>
      </c>
      <c r="F4616">
        <v>2074839135</v>
      </c>
      <c r="G4616">
        <v>820188437</v>
      </c>
      <c r="H4616">
        <v>657650846</v>
      </c>
      <c r="I4616">
        <v>42</v>
      </c>
      <c r="J4616">
        <v>55</v>
      </c>
      <c r="K4616">
        <v>42</v>
      </c>
      <c r="L4616">
        <v>88864000</v>
      </c>
      <c r="M4616">
        <v>125</v>
      </c>
      <c r="N4616">
        <v>34</v>
      </c>
      <c r="O4616">
        <v>50</v>
      </c>
      <c r="P4616">
        <v>1.2352941176470591</v>
      </c>
      <c r="Q4616">
        <v>1.1000000000000001</v>
      </c>
      <c r="R4616">
        <v>1.167647058823529</v>
      </c>
      <c r="S4616">
        <v>3.5000000000000003E-2</v>
      </c>
      <c r="T4616">
        <v>4.4999999999999998E-2</v>
      </c>
      <c r="U4616">
        <v>7109120</v>
      </c>
      <c r="V4616" t="s">
        <v>1405</v>
      </c>
      <c r="W4616">
        <v>0.31696473953389159</v>
      </c>
      <c r="X4616">
        <v>1.0809869770927049E-2</v>
      </c>
      <c r="Y4616">
        <v>15625</v>
      </c>
      <c r="Z4616">
        <v>1953125</v>
      </c>
      <c r="AA4616">
        <v>244140625</v>
      </c>
      <c r="AB4616" t="s">
        <v>391</v>
      </c>
      <c r="AC4616" t="s">
        <v>1418</v>
      </c>
    </row>
    <row r="4617" spans="1:29" x14ac:dyDescent="0.25">
      <c r="A4617" t="s">
        <v>36</v>
      </c>
      <c r="B4617" t="s">
        <v>416</v>
      </c>
      <c r="C4617" t="s">
        <v>444</v>
      </c>
      <c r="D4617" t="s">
        <v>1203</v>
      </c>
      <c r="E4617">
        <v>132</v>
      </c>
      <c r="F4617">
        <v>1982354293.8</v>
      </c>
      <c r="G4617">
        <v>807271654</v>
      </c>
      <c r="H4617">
        <v>501754682</v>
      </c>
      <c r="I4617">
        <v>37</v>
      </c>
      <c r="J4617">
        <v>57</v>
      </c>
      <c r="K4617">
        <v>38</v>
      </c>
      <c r="L4617">
        <v>87077674</v>
      </c>
      <c r="M4617">
        <v>132</v>
      </c>
      <c r="N4617">
        <v>37</v>
      </c>
      <c r="O4617">
        <v>53</v>
      </c>
      <c r="P4617">
        <v>1</v>
      </c>
      <c r="Q4617">
        <v>1.075471698113208</v>
      </c>
      <c r="R4617">
        <v>1.037735849056604</v>
      </c>
      <c r="S4617">
        <v>0.02</v>
      </c>
      <c r="T4617">
        <v>0.03</v>
      </c>
      <c r="U4617">
        <v>4353883.7</v>
      </c>
      <c r="V4617" t="s">
        <v>1405</v>
      </c>
      <c r="W4617">
        <v>0.25311049773962457</v>
      </c>
      <c r="X4617">
        <v>8.6773155412229915E-3</v>
      </c>
      <c r="Y4617">
        <v>17424</v>
      </c>
      <c r="Z4617">
        <v>2299968</v>
      </c>
      <c r="AA4617">
        <v>303595776</v>
      </c>
      <c r="AB4617" t="s">
        <v>396</v>
      </c>
      <c r="AC4617" t="s">
        <v>1418</v>
      </c>
    </row>
    <row r="4618" spans="1:29" x14ac:dyDescent="0.25">
      <c r="A4618" t="s">
        <v>36</v>
      </c>
      <c r="B4618" t="s">
        <v>416</v>
      </c>
      <c r="C4618" t="s">
        <v>444</v>
      </c>
      <c r="D4618" t="s">
        <v>1207</v>
      </c>
      <c r="E4618">
        <v>117</v>
      </c>
      <c r="F4618">
        <v>1912367697</v>
      </c>
      <c r="G4618">
        <v>836207188</v>
      </c>
      <c r="H4618">
        <v>549198133</v>
      </c>
      <c r="I4618">
        <v>36</v>
      </c>
      <c r="J4618">
        <v>57</v>
      </c>
      <c r="K4618">
        <v>37</v>
      </c>
      <c r="L4618">
        <v>96250000</v>
      </c>
      <c r="M4618">
        <v>117</v>
      </c>
      <c r="N4618">
        <v>30</v>
      </c>
      <c r="O4618">
        <v>47</v>
      </c>
      <c r="P4618">
        <v>1.2</v>
      </c>
      <c r="Q4618">
        <v>1.212765957446809</v>
      </c>
      <c r="R4618">
        <v>1.2063829787234039</v>
      </c>
      <c r="S4618">
        <v>3.5000000000000003E-2</v>
      </c>
      <c r="T4618">
        <v>5.5E-2</v>
      </c>
      <c r="U4618">
        <v>8662500</v>
      </c>
      <c r="V4618" t="s">
        <v>1405</v>
      </c>
      <c r="W4618">
        <v>0.28718228919132388</v>
      </c>
      <c r="X4618">
        <v>1.5772996081907659E-2</v>
      </c>
      <c r="Y4618">
        <v>13689</v>
      </c>
      <c r="Z4618">
        <v>1601613</v>
      </c>
      <c r="AA4618">
        <v>187388721</v>
      </c>
      <c r="AB4618" t="s">
        <v>394</v>
      </c>
      <c r="AC4618" t="s">
        <v>1418</v>
      </c>
    </row>
    <row r="4619" spans="1:29" x14ac:dyDescent="0.25">
      <c r="A4619" t="s">
        <v>36</v>
      </c>
      <c r="B4619" t="s">
        <v>416</v>
      </c>
      <c r="C4619" t="s">
        <v>444</v>
      </c>
      <c r="D4619" t="s">
        <v>1208</v>
      </c>
      <c r="E4619">
        <v>119</v>
      </c>
      <c r="F4619">
        <v>2032046019.55</v>
      </c>
      <c r="G4619">
        <v>849522408</v>
      </c>
      <c r="H4619">
        <v>519552362.55000001</v>
      </c>
      <c r="I4619">
        <v>36</v>
      </c>
      <c r="J4619">
        <v>70</v>
      </c>
      <c r="K4619">
        <v>36</v>
      </c>
      <c r="L4619">
        <v>100733000</v>
      </c>
      <c r="M4619">
        <v>119</v>
      </c>
      <c r="N4619">
        <v>29</v>
      </c>
      <c r="O4619">
        <v>48</v>
      </c>
      <c r="P4619">
        <v>1.2413793103448281</v>
      </c>
      <c r="Q4619">
        <v>1.458333333333333</v>
      </c>
      <c r="R4619">
        <v>1.34985632183908</v>
      </c>
      <c r="S4619">
        <v>3.5000000000000003E-2</v>
      </c>
      <c r="T4619">
        <v>5.5E-2</v>
      </c>
      <c r="U4619">
        <v>9065970</v>
      </c>
      <c r="V4619" t="s">
        <v>1405</v>
      </c>
      <c r="W4619">
        <v>0.25567942731191479</v>
      </c>
      <c r="X4619">
        <v>1.7449579009714389E-2</v>
      </c>
      <c r="Y4619">
        <v>14161</v>
      </c>
      <c r="Z4619">
        <v>1685159</v>
      </c>
      <c r="AA4619">
        <v>200533921</v>
      </c>
      <c r="AB4619" t="s">
        <v>394</v>
      </c>
      <c r="AC4619" t="s">
        <v>1418</v>
      </c>
    </row>
    <row r="4620" spans="1:29" x14ac:dyDescent="0.25">
      <c r="A4620" t="s">
        <v>36</v>
      </c>
      <c r="B4620" t="s">
        <v>416</v>
      </c>
      <c r="C4620" t="s">
        <v>444</v>
      </c>
      <c r="D4620" t="s">
        <v>1209</v>
      </c>
      <c r="E4620">
        <v>121</v>
      </c>
      <c r="F4620">
        <v>2151461604</v>
      </c>
      <c r="G4620">
        <v>781690915</v>
      </c>
      <c r="H4620">
        <v>585802911</v>
      </c>
      <c r="I4620">
        <v>38</v>
      </c>
      <c r="J4620">
        <v>47</v>
      </c>
      <c r="K4620">
        <v>38</v>
      </c>
      <c r="L4620">
        <v>77208000</v>
      </c>
      <c r="M4620">
        <v>121</v>
      </c>
      <c r="N4620">
        <v>27</v>
      </c>
      <c r="O4620">
        <v>39</v>
      </c>
      <c r="P4620">
        <v>1.407407407407407</v>
      </c>
      <c r="Q4620">
        <v>1.2051282051282051</v>
      </c>
      <c r="R4620">
        <v>1.3062678062678059</v>
      </c>
      <c r="S4620">
        <v>3.5000000000000003E-2</v>
      </c>
      <c r="T4620">
        <v>5.5E-2</v>
      </c>
      <c r="U4620">
        <v>6948720</v>
      </c>
      <c r="V4620" t="s">
        <v>1405</v>
      </c>
      <c r="W4620">
        <v>0.27228136905203171</v>
      </c>
      <c r="X4620">
        <v>1.1861873455251569E-2</v>
      </c>
      <c r="Y4620">
        <v>14641</v>
      </c>
      <c r="Z4620">
        <v>1771561</v>
      </c>
      <c r="AA4620">
        <v>214358881</v>
      </c>
      <c r="AB4620" t="s">
        <v>391</v>
      </c>
      <c r="AC4620" t="s">
        <v>1418</v>
      </c>
    </row>
    <row r="4621" spans="1:29" x14ac:dyDescent="0.25">
      <c r="A4621" t="s">
        <v>36</v>
      </c>
      <c r="B4621" t="s">
        <v>416</v>
      </c>
      <c r="C4621" t="s">
        <v>444</v>
      </c>
      <c r="D4621" t="s">
        <v>1205</v>
      </c>
      <c r="E4621">
        <v>128</v>
      </c>
      <c r="F4621">
        <v>2160432648</v>
      </c>
      <c r="G4621">
        <v>791714990</v>
      </c>
      <c r="H4621">
        <v>680944900</v>
      </c>
      <c r="I4621">
        <v>46</v>
      </c>
      <c r="J4621">
        <v>85</v>
      </c>
      <c r="K4621">
        <v>47</v>
      </c>
      <c r="L4621">
        <v>131343388</v>
      </c>
      <c r="M4621">
        <v>128</v>
      </c>
      <c r="N4621">
        <v>37</v>
      </c>
      <c r="O4621">
        <v>51</v>
      </c>
      <c r="P4621">
        <v>1.243243243243243</v>
      </c>
      <c r="Q4621">
        <v>1.666666666666667</v>
      </c>
      <c r="R4621">
        <v>1.454954954954955</v>
      </c>
      <c r="S4621">
        <v>3.5000000000000003E-2</v>
      </c>
      <c r="T4621">
        <v>0.08</v>
      </c>
      <c r="U4621">
        <v>15104489.619999999</v>
      </c>
      <c r="V4621" t="s">
        <v>1405</v>
      </c>
      <c r="W4621">
        <v>0.31518913613455068</v>
      </c>
      <c r="X4621">
        <v>2.2181662011126011E-2</v>
      </c>
      <c r="Y4621">
        <v>16384</v>
      </c>
      <c r="Z4621">
        <v>2097152</v>
      </c>
      <c r="AA4621">
        <v>268435456</v>
      </c>
      <c r="AB4621" t="s">
        <v>391</v>
      </c>
      <c r="AC4621" t="s">
        <v>1418</v>
      </c>
    </row>
    <row r="4622" spans="1:29" x14ac:dyDescent="0.25">
      <c r="A4622" t="s">
        <v>36</v>
      </c>
      <c r="B4622" t="s">
        <v>416</v>
      </c>
      <c r="C4622" t="s">
        <v>444</v>
      </c>
      <c r="D4622" t="s">
        <v>1206</v>
      </c>
      <c r="E4622">
        <v>132</v>
      </c>
      <c r="F4622">
        <v>2203631349.6999998</v>
      </c>
      <c r="G4622">
        <v>917108153</v>
      </c>
      <c r="H4622">
        <v>885898293.70000005</v>
      </c>
      <c r="I4622">
        <v>52</v>
      </c>
      <c r="J4622">
        <v>84</v>
      </c>
      <c r="K4622">
        <v>53</v>
      </c>
      <c r="L4622">
        <v>190985000</v>
      </c>
      <c r="M4622">
        <v>132</v>
      </c>
      <c r="N4622">
        <v>37</v>
      </c>
      <c r="O4622">
        <v>53</v>
      </c>
      <c r="P4622">
        <v>1.405405405405405</v>
      </c>
      <c r="Q4622">
        <v>1.584905660377359</v>
      </c>
      <c r="R4622">
        <v>1.4951555328913819</v>
      </c>
      <c r="S4622">
        <v>3.5000000000000003E-2</v>
      </c>
      <c r="T4622">
        <v>0.08</v>
      </c>
      <c r="U4622">
        <v>21963275</v>
      </c>
      <c r="V4622" t="s">
        <v>1405</v>
      </c>
      <c r="W4622">
        <v>0.40201746713242459</v>
      </c>
      <c r="X4622">
        <v>2.4792095386332941E-2</v>
      </c>
      <c r="Y4622">
        <v>17424</v>
      </c>
      <c r="Z4622">
        <v>2299968</v>
      </c>
      <c r="AA4622">
        <v>303595776</v>
      </c>
      <c r="AB4622" t="s">
        <v>396</v>
      </c>
      <c r="AC4622" t="s">
        <v>1418</v>
      </c>
    </row>
    <row r="4623" spans="1:29" x14ac:dyDescent="0.25">
      <c r="A4623" t="s">
        <v>36</v>
      </c>
      <c r="B4623" t="s">
        <v>416</v>
      </c>
      <c r="C4623" t="s">
        <v>444</v>
      </c>
      <c r="D4623" t="s">
        <v>1210</v>
      </c>
      <c r="E4623">
        <v>111</v>
      </c>
      <c r="F4623">
        <v>2240736015</v>
      </c>
      <c r="G4623">
        <v>678734078</v>
      </c>
      <c r="H4623">
        <v>347692363</v>
      </c>
      <c r="I4623">
        <v>26</v>
      </c>
      <c r="J4623">
        <v>47</v>
      </c>
      <c r="K4623">
        <v>26</v>
      </c>
      <c r="L4623">
        <v>77490356</v>
      </c>
      <c r="M4623">
        <v>111</v>
      </c>
      <c r="N4623">
        <v>28</v>
      </c>
      <c r="O4623">
        <v>36</v>
      </c>
      <c r="P4623">
        <v>0.9285714285714286</v>
      </c>
      <c r="Q4623">
        <v>1.305555555555556</v>
      </c>
      <c r="R4623">
        <v>1.1170634920634921</v>
      </c>
      <c r="S4623">
        <v>1.4999999999999999E-2</v>
      </c>
      <c r="T4623">
        <v>5.5E-2</v>
      </c>
      <c r="U4623">
        <v>5424324.9199999999</v>
      </c>
      <c r="V4623" t="s">
        <v>1405</v>
      </c>
      <c r="W4623">
        <v>0.1551688198308358</v>
      </c>
      <c r="X4623">
        <v>1.56009320227721E-2</v>
      </c>
      <c r="Y4623">
        <v>12321</v>
      </c>
      <c r="Z4623">
        <v>1367631</v>
      </c>
      <c r="AA4623">
        <v>151807041</v>
      </c>
      <c r="AB4623" t="s">
        <v>394</v>
      </c>
      <c r="AC4623" t="s">
        <v>1418</v>
      </c>
    </row>
    <row r="4624" spans="1:29" x14ac:dyDescent="0.25">
      <c r="A4624" t="s">
        <v>36</v>
      </c>
      <c r="B4624" t="s">
        <v>416</v>
      </c>
      <c r="C4624" t="s">
        <v>444</v>
      </c>
      <c r="D4624" t="s">
        <v>1201</v>
      </c>
      <c r="E4624">
        <v>127</v>
      </c>
      <c r="F4624">
        <v>2363663011</v>
      </c>
      <c r="G4624">
        <v>1020103119</v>
      </c>
      <c r="H4624">
        <v>427675702</v>
      </c>
      <c r="I4624">
        <v>27</v>
      </c>
      <c r="J4624">
        <v>47</v>
      </c>
      <c r="K4624">
        <v>27</v>
      </c>
      <c r="L4624">
        <v>98300000</v>
      </c>
      <c r="M4624">
        <v>127</v>
      </c>
      <c r="N4624">
        <v>27</v>
      </c>
      <c r="O4624">
        <v>51</v>
      </c>
      <c r="P4624">
        <v>1</v>
      </c>
      <c r="Q4624">
        <v>0.92156862745098034</v>
      </c>
      <c r="R4624">
        <v>0.96078431372549022</v>
      </c>
      <c r="S4624">
        <v>0.02</v>
      </c>
      <c r="T4624">
        <v>1.4999999999999999E-2</v>
      </c>
      <c r="U4624">
        <v>3440500</v>
      </c>
      <c r="V4624" t="s">
        <v>1405</v>
      </c>
      <c r="W4624">
        <v>0.18093768020639389</v>
      </c>
      <c r="X4624">
        <v>8.0446468759172111E-3</v>
      </c>
      <c r="Y4624">
        <v>16129</v>
      </c>
      <c r="Z4624">
        <v>2048383</v>
      </c>
      <c r="AA4624">
        <v>260144641</v>
      </c>
      <c r="AB4624" t="s">
        <v>391</v>
      </c>
      <c r="AC4624" t="s">
        <v>1418</v>
      </c>
    </row>
    <row r="4625" spans="1:29" x14ac:dyDescent="0.25">
      <c r="A4625" t="s">
        <v>36</v>
      </c>
      <c r="B4625" t="s">
        <v>416</v>
      </c>
      <c r="C4625" t="s">
        <v>444</v>
      </c>
      <c r="D4625" t="s">
        <v>1202</v>
      </c>
      <c r="E4625">
        <v>113</v>
      </c>
      <c r="F4625">
        <v>1874828468.3800001</v>
      </c>
      <c r="G4625">
        <v>718847877</v>
      </c>
      <c r="H4625">
        <v>477219842</v>
      </c>
      <c r="I4625">
        <v>31</v>
      </c>
      <c r="J4625">
        <v>47</v>
      </c>
      <c r="K4625">
        <v>31</v>
      </c>
      <c r="L4625">
        <v>65066000</v>
      </c>
      <c r="M4625">
        <v>113</v>
      </c>
      <c r="N4625">
        <v>31</v>
      </c>
      <c r="O4625">
        <v>45</v>
      </c>
      <c r="P4625">
        <v>1</v>
      </c>
      <c r="Q4625">
        <v>1.044444444444445</v>
      </c>
      <c r="R4625">
        <v>1.0222222222222219</v>
      </c>
      <c r="S4625">
        <v>0.02</v>
      </c>
      <c r="T4625">
        <v>0.03</v>
      </c>
      <c r="U4625">
        <v>3253300</v>
      </c>
      <c r="V4625" t="s">
        <v>1405</v>
      </c>
      <c r="W4625">
        <v>0.25454053533353682</v>
      </c>
      <c r="X4625">
        <v>6.8171934896202411E-3</v>
      </c>
      <c r="Y4625">
        <v>12769</v>
      </c>
      <c r="Z4625">
        <v>1442897</v>
      </c>
      <c r="AA4625">
        <v>163047361</v>
      </c>
      <c r="AB4625" t="s">
        <v>394</v>
      </c>
      <c r="AC4625" t="s">
        <v>1418</v>
      </c>
    </row>
    <row r="4626" spans="1:29" x14ac:dyDescent="0.25">
      <c r="A4626" t="s">
        <v>36</v>
      </c>
      <c r="B4626" t="s">
        <v>416</v>
      </c>
      <c r="C4626" t="s">
        <v>444</v>
      </c>
      <c r="D4626" t="s">
        <v>1200</v>
      </c>
      <c r="E4626">
        <v>117</v>
      </c>
      <c r="F4626">
        <v>1935392429</v>
      </c>
      <c r="G4626">
        <v>900464599</v>
      </c>
      <c r="H4626">
        <v>382875599</v>
      </c>
      <c r="I4626">
        <v>27</v>
      </c>
      <c r="J4626">
        <v>41</v>
      </c>
      <c r="K4626">
        <v>28</v>
      </c>
      <c r="L4626">
        <v>58905000</v>
      </c>
      <c r="M4626">
        <v>117</v>
      </c>
      <c r="N4626">
        <v>27</v>
      </c>
      <c r="O4626">
        <v>47</v>
      </c>
      <c r="P4626">
        <v>1</v>
      </c>
      <c r="Q4626">
        <v>0.87234042553191493</v>
      </c>
      <c r="R4626">
        <v>0.93617021276595747</v>
      </c>
      <c r="S4626">
        <v>0.02</v>
      </c>
      <c r="T4626">
        <v>0.01</v>
      </c>
      <c r="U4626">
        <v>1767150</v>
      </c>
      <c r="V4626" t="s">
        <v>1405</v>
      </c>
      <c r="W4626">
        <v>0.19782840588966669</v>
      </c>
      <c r="X4626">
        <v>4.6154678036821042E-3</v>
      </c>
      <c r="Y4626">
        <v>13689</v>
      </c>
      <c r="Z4626">
        <v>1601613</v>
      </c>
      <c r="AA4626">
        <v>187388721</v>
      </c>
      <c r="AB4626" t="s">
        <v>394</v>
      </c>
      <c r="AC4626" t="s">
        <v>1418</v>
      </c>
    </row>
    <row r="4627" spans="1:29" x14ac:dyDescent="0.25">
      <c r="A4627" t="s">
        <v>36</v>
      </c>
      <c r="B4627" t="s">
        <v>416</v>
      </c>
      <c r="C4627" t="s">
        <v>444</v>
      </c>
      <c r="D4627" t="s">
        <v>1204</v>
      </c>
      <c r="E4627">
        <v>116</v>
      </c>
      <c r="F4627">
        <v>1848449130</v>
      </c>
      <c r="G4627">
        <v>830770935</v>
      </c>
      <c r="H4627">
        <v>504254641</v>
      </c>
      <c r="I4627">
        <v>33</v>
      </c>
      <c r="J4627">
        <v>44</v>
      </c>
      <c r="K4627">
        <v>33</v>
      </c>
      <c r="L4627">
        <v>54779000</v>
      </c>
      <c r="M4627">
        <v>116</v>
      </c>
      <c r="N4627">
        <v>28</v>
      </c>
      <c r="O4627">
        <v>46</v>
      </c>
      <c r="P4627">
        <v>1.178571428571429</v>
      </c>
      <c r="Q4627">
        <v>0.95652173913043481</v>
      </c>
      <c r="R4627">
        <v>1.0675465838509319</v>
      </c>
      <c r="S4627">
        <v>2.5000000000000001E-2</v>
      </c>
      <c r="T4627">
        <v>1.4999999999999999E-2</v>
      </c>
      <c r="U4627">
        <v>2191160</v>
      </c>
      <c r="V4627" t="s">
        <v>1405</v>
      </c>
      <c r="W4627">
        <v>0.2727987656333285</v>
      </c>
      <c r="X4627">
        <v>4.3453442404707589E-3</v>
      </c>
      <c r="Y4627">
        <v>13456</v>
      </c>
      <c r="Z4627">
        <v>1560896</v>
      </c>
      <c r="AA4627">
        <v>181063936</v>
      </c>
      <c r="AB4627" t="s">
        <v>394</v>
      </c>
      <c r="AC4627" t="s">
        <v>1418</v>
      </c>
    </row>
    <row r="4628" spans="1:29" x14ac:dyDescent="0.25">
      <c r="A4628" t="s">
        <v>37</v>
      </c>
      <c r="B4628" t="s">
        <v>416</v>
      </c>
      <c r="C4628" t="s">
        <v>444</v>
      </c>
      <c r="D4628" t="s">
        <v>1210</v>
      </c>
      <c r="E4628">
        <v>113</v>
      </c>
      <c r="F4628">
        <v>2409518646</v>
      </c>
      <c r="G4628">
        <v>821142602</v>
      </c>
      <c r="H4628">
        <v>413640240</v>
      </c>
      <c r="I4628">
        <v>23</v>
      </c>
      <c r="J4628">
        <v>37</v>
      </c>
      <c r="K4628">
        <v>23</v>
      </c>
      <c r="L4628">
        <v>73561912</v>
      </c>
      <c r="M4628">
        <v>113</v>
      </c>
      <c r="N4628">
        <v>28</v>
      </c>
      <c r="O4628">
        <v>42</v>
      </c>
      <c r="P4628">
        <v>0.8214285714285714</v>
      </c>
      <c r="Q4628">
        <v>0.88095238095238093</v>
      </c>
      <c r="R4628">
        <v>0.85119047619047616</v>
      </c>
      <c r="S4628">
        <v>0.01</v>
      </c>
      <c r="T4628">
        <v>0.01</v>
      </c>
      <c r="U4628">
        <v>1471238.24</v>
      </c>
      <c r="V4628" t="s">
        <v>1405</v>
      </c>
      <c r="W4628">
        <v>0.1716692421893796</v>
      </c>
      <c r="X4628">
        <v>3.5568063687420738E-3</v>
      </c>
      <c r="Y4628">
        <v>12769</v>
      </c>
      <c r="Z4628">
        <v>1442897</v>
      </c>
      <c r="AA4628">
        <v>163047361</v>
      </c>
      <c r="AB4628" t="s">
        <v>394</v>
      </c>
      <c r="AC4628" t="s">
        <v>1418</v>
      </c>
    </row>
    <row r="4629" spans="1:29" x14ac:dyDescent="0.25">
      <c r="A4629" t="s">
        <v>37</v>
      </c>
      <c r="B4629" t="s">
        <v>416</v>
      </c>
      <c r="C4629" t="s">
        <v>444</v>
      </c>
      <c r="D4629" t="s">
        <v>1205</v>
      </c>
      <c r="E4629">
        <v>127</v>
      </c>
      <c r="F4629">
        <v>2228497826</v>
      </c>
      <c r="G4629">
        <v>815972341</v>
      </c>
      <c r="H4629">
        <v>665309335</v>
      </c>
      <c r="I4629">
        <v>42</v>
      </c>
      <c r="J4629">
        <v>78</v>
      </c>
      <c r="K4629">
        <v>42</v>
      </c>
      <c r="L4629">
        <v>115203000</v>
      </c>
      <c r="M4629">
        <v>127</v>
      </c>
      <c r="N4629">
        <v>41</v>
      </c>
      <c r="O4629">
        <v>62</v>
      </c>
      <c r="P4629">
        <v>1.024390243902439</v>
      </c>
      <c r="Q4629">
        <v>1.258064516129032</v>
      </c>
      <c r="R4629">
        <v>1.141227380015736</v>
      </c>
      <c r="S4629">
        <v>0.02</v>
      </c>
      <c r="T4629">
        <v>5.5E-2</v>
      </c>
      <c r="U4629">
        <v>8640225</v>
      </c>
      <c r="V4629" t="s">
        <v>1405</v>
      </c>
      <c r="W4629">
        <v>0.29854610008490978</v>
      </c>
      <c r="X4629">
        <v>1.298677854865812E-2</v>
      </c>
      <c r="Y4629">
        <v>16129</v>
      </c>
      <c r="Z4629">
        <v>2048383</v>
      </c>
      <c r="AA4629">
        <v>260144641</v>
      </c>
      <c r="AB4629" t="s">
        <v>391</v>
      </c>
      <c r="AC4629" t="s">
        <v>1418</v>
      </c>
    </row>
    <row r="4630" spans="1:29" x14ac:dyDescent="0.25">
      <c r="A4630" t="s">
        <v>37</v>
      </c>
      <c r="B4630" t="s">
        <v>416</v>
      </c>
      <c r="C4630" t="s">
        <v>444</v>
      </c>
      <c r="D4630" t="s">
        <v>1209</v>
      </c>
      <c r="E4630">
        <v>115</v>
      </c>
      <c r="F4630">
        <v>2166046373</v>
      </c>
      <c r="G4630">
        <v>825186129</v>
      </c>
      <c r="H4630">
        <v>596491477</v>
      </c>
      <c r="I4630">
        <v>32</v>
      </c>
      <c r="J4630">
        <v>45</v>
      </c>
      <c r="K4630">
        <v>33</v>
      </c>
      <c r="L4630">
        <v>84539000</v>
      </c>
      <c r="M4630">
        <v>115</v>
      </c>
      <c r="N4630">
        <v>37</v>
      </c>
      <c r="O4630">
        <v>56</v>
      </c>
      <c r="P4630">
        <v>0.86486486486486491</v>
      </c>
      <c r="Q4630">
        <v>0.8035714285714286</v>
      </c>
      <c r="R4630">
        <v>0.83421814671814676</v>
      </c>
      <c r="S4630">
        <v>0.01</v>
      </c>
      <c r="T4630">
        <v>0.01</v>
      </c>
      <c r="U4630">
        <v>1690780</v>
      </c>
      <c r="V4630" t="s">
        <v>1405</v>
      </c>
      <c r="W4630">
        <v>0.27538259772982249</v>
      </c>
      <c r="X4630">
        <v>2.8345417582554999E-3</v>
      </c>
      <c r="Y4630">
        <v>13225</v>
      </c>
      <c r="Z4630">
        <v>1520875</v>
      </c>
      <c r="AA4630">
        <v>174900625</v>
      </c>
      <c r="AB4630" t="s">
        <v>394</v>
      </c>
      <c r="AC4630" t="s">
        <v>1418</v>
      </c>
    </row>
    <row r="4631" spans="1:29" x14ac:dyDescent="0.25">
      <c r="A4631" t="s">
        <v>37</v>
      </c>
      <c r="B4631" t="s">
        <v>416</v>
      </c>
      <c r="C4631" t="s">
        <v>444</v>
      </c>
      <c r="D4631" t="s">
        <v>1203</v>
      </c>
      <c r="E4631">
        <v>129</v>
      </c>
      <c r="F4631">
        <v>2100119731</v>
      </c>
      <c r="G4631">
        <v>845895164</v>
      </c>
      <c r="H4631">
        <v>462808245</v>
      </c>
      <c r="I4631">
        <v>42</v>
      </c>
      <c r="J4631">
        <v>64</v>
      </c>
      <c r="K4631">
        <v>42</v>
      </c>
      <c r="L4631">
        <v>107038390</v>
      </c>
      <c r="M4631">
        <v>129</v>
      </c>
      <c r="N4631">
        <v>42</v>
      </c>
      <c r="O4631">
        <v>63</v>
      </c>
      <c r="P4631">
        <v>1</v>
      </c>
      <c r="Q4631">
        <v>1.015873015873016</v>
      </c>
      <c r="R4631">
        <v>1.0079365079365079</v>
      </c>
      <c r="S4631">
        <v>0.02</v>
      </c>
      <c r="T4631">
        <v>0.03</v>
      </c>
      <c r="U4631">
        <v>5351919.5</v>
      </c>
      <c r="V4631" t="s">
        <v>1405</v>
      </c>
      <c r="W4631">
        <v>0.22037231409641</v>
      </c>
      <c r="X4631">
        <v>1.1564010705989039E-2</v>
      </c>
      <c r="Y4631">
        <v>16641</v>
      </c>
      <c r="Z4631">
        <v>2146689</v>
      </c>
      <c r="AA4631">
        <v>276922881</v>
      </c>
      <c r="AB4631" t="s">
        <v>391</v>
      </c>
      <c r="AC4631" t="s">
        <v>1418</v>
      </c>
    </row>
    <row r="4632" spans="1:29" x14ac:dyDescent="0.25">
      <c r="A4632" t="s">
        <v>37</v>
      </c>
      <c r="B4632" t="s">
        <v>416</v>
      </c>
      <c r="C4632" t="s">
        <v>444</v>
      </c>
      <c r="D4632" t="s">
        <v>1207</v>
      </c>
      <c r="E4632">
        <v>117</v>
      </c>
      <c r="F4632">
        <v>1994103424</v>
      </c>
      <c r="G4632">
        <v>791604493</v>
      </c>
      <c r="H4632">
        <v>526899726</v>
      </c>
      <c r="I4632">
        <v>37</v>
      </c>
      <c r="J4632">
        <v>55</v>
      </c>
      <c r="K4632">
        <v>37</v>
      </c>
      <c r="L4632">
        <v>90937000</v>
      </c>
      <c r="M4632">
        <v>117</v>
      </c>
      <c r="N4632">
        <v>38</v>
      </c>
      <c r="O4632">
        <v>57</v>
      </c>
      <c r="P4632">
        <v>0.97368421052631582</v>
      </c>
      <c r="Q4632">
        <v>0.96491228070175439</v>
      </c>
      <c r="R4632">
        <v>0.9692982456140351</v>
      </c>
      <c r="S4632">
        <v>1.4999999999999999E-2</v>
      </c>
      <c r="T4632">
        <v>1.4999999999999999E-2</v>
      </c>
      <c r="U4632">
        <v>2728110</v>
      </c>
      <c r="V4632" t="s">
        <v>1405</v>
      </c>
      <c r="W4632">
        <v>0.26422888585341497</v>
      </c>
      <c r="X4632">
        <v>5.1776644879105516E-3</v>
      </c>
      <c r="Y4632">
        <v>13689</v>
      </c>
      <c r="Z4632">
        <v>1601613</v>
      </c>
      <c r="AA4632">
        <v>187388721</v>
      </c>
      <c r="AB4632" t="s">
        <v>394</v>
      </c>
      <c r="AC4632" t="s">
        <v>1418</v>
      </c>
    </row>
    <row r="4633" spans="1:29" x14ac:dyDescent="0.25">
      <c r="A4633" t="s">
        <v>37</v>
      </c>
      <c r="B4633" t="s">
        <v>416</v>
      </c>
      <c r="C4633" t="s">
        <v>444</v>
      </c>
      <c r="D4633" t="s">
        <v>1201</v>
      </c>
      <c r="E4633">
        <v>120</v>
      </c>
      <c r="F4633">
        <v>2093846841</v>
      </c>
      <c r="G4633">
        <v>926836698</v>
      </c>
      <c r="H4633">
        <v>547782974</v>
      </c>
      <c r="I4633">
        <v>37</v>
      </c>
      <c r="J4633">
        <v>57</v>
      </c>
      <c r="K4633">
        <v>38</v>
      </c>
      <c r="L4633">
        <v>97670000</v>
      </c>
      <c r="M4633">
        <v>120</v>
      </c>
      <c r="N4633">
        <v>37</v>
      </c>
      <c r="O4633">
        <v>56</v>
      </c>
      <c r="P4633">
        <v>1</v>
      </c>
      <c r="Q4633">
        <v>1.017857142857143</v>
      </c>
      <c r="R4633">
        <v>1.008928571428571</v>
      </c>
      <c r="S4633">
        <v>0.02</v>
      </c>
      <c r="T4633">
        <v>0.03</v>
      </c>
      <c r="U4633">
        <v>4883500</v>
      </c>
      <c r="V4633" t="s">
        <v>1405</v>
      </c>
      <c r="W4633">
        <v>0.26161558872108542</v>
      </c>
      <c r="X4633">
        <v>8.9150269938838948E-3</v>
      </c>
      <c r="Y4633">
        <v>14400</v>
      </c>
      <c r="Z4633">
        <v>1728000</v>
      </c>
      <c r="AA4633">
        <v>207360000</v>
      </c>
      <c r="AB4633" t="s">
        <v>391</v>
      </c>
      <c r="AC4633" t="s">
        <v>1418</v>
      </c>
    </row>
    <row r="4634" spans="1:29" x14ac:dyDescent="0.25">
      <c r="A4634" t="s">
        <v>37</v>
      </c>
      <c r="B4634" t="s">
        <v>416</v>
      </c>
      <c r="C4634" t="s">
        <v>444</v>
      </c>
      <c r="D4634" t="s">
        <v>1200</v>
      </c>
      <c r="E4634">
        <v>115</v>
      </c>
      <c r="F4634">
        <v>2048938148</v>
      </c>
      <c r="G4634">
        <v>806550839</v>
      </c>
      <c r="H4634">
        <v>531070553</v>
      </c>
      <c r="I4634">
        <v>37</v>
      </c>
      <c r="J4634">
        <v>69</v>
      </c>
      <c r="K4634">
        <v>37</v>
      </c>
      <c r="L4634">
        <v>110894000</v>
      </c>
      <c r="M4634">
        <v>115</v>
      </c>
      <c r="N4634">
        <v>37</v>
      </c>
      <c r="O4634">
        <v>56</v>
      </c>
      <c r="P4634">
        <v>1</v>
      </c>
      <c r="Q4634">
        <v>1.232142857142857</v>
      </c>
      <c r="R4634">
        <v>1.116071428571429</v>
      </c>
      <c r="S4634">
        <v>0.02</v>
      </c>
      <c r="T4634">
        <v>5.5E-2</v>
      </c>
      <c r="U4634">
        <v>8317050</v>
      </c>
      <c r="V4634" t="s">
        <v>1405</v>
      </c>
      <c r="W4634">
        <v>0.25919306227881311</v>
      </c>
      <c r="X4634">
        <v>1.5660913513312419E-2</v>
      </c>
      <c r="Y4634">
        <v>13225</v>
      </c>
      <c r="Z4634">
        <v>1520875</v>
      </c>
      <c r="AA4634">
        <v>174900625</v>
      </c>
      <c r="AB4634" t="s">
        <v>394</v>
      </c>
      <c r="AC4634" t="s">
        <v>1418</v>
      </c>
    </row>
    <row r="4635" spans="1:29" x14ac:dyDescent="0.25">
      <c r="A4635" t="s">
        <v>37</v>
      </c>
      <c r="B4635" t="s">
        <v>416</v>
      </c>
      <c r="C4635" t="s">
        <v>444</v>
      </c>
      <c r="D4635" t="s">
        <v>1211</v>
      </c>
      <c r="E4635">
        <v>100</v>
      </c>
      <c r="F4635">
        <v>1577888456.55</v>
      </c>
      <c r="G4635">
        <v>574863408</v>
      </c>
      <c r="H4635">
        <v>533725839</v>
      </c>
      <c r="I4635">
        <v>40</v>
      </c>
      <c r="J4635">
        <v>59</v>
      </c>
      <c r="K4635">
        <v>43</v>
      </c>
      <c r="L4635">
        <v>104870000</v>
      </c>
      <c r="M4635">
        <v>100</v>
      </c>
      <c r="N4635">
        <v>25</v>
      </c>
      <c r="O4635">
        <v>38</v>
      </c>
      <c r="P4635">
        <v>1.6</v>
      </c>
      <c r="Q4635">
        <v>1.5526315789473679</v>
      </c>
      <c r="R4635">
        <v>1.5763157894736839</v>
      </c>
      <c r="S4635">
        <v>0.05</v>
      </c>
      <c r="T4635">
        <v>0.08</v>
      </c>
      <c r="U4635">
        <v>13633100</v>
      </c>
      <c r="V4635" t="s">
        <v>1405</v>
      </c>
      <c r="W4635">
        <v>0.33825321224985289</v>
      </c>
      <c r="X4635">
        <v>2.5543263982765501E-2</v>
      </c>
      <c r="Y4635">
        <v>10000</v>
      </c>
      <c r="Z4635">
        <v>1000000</v>
      </c>
      <c r="AA4635">
        <v>100000000</v>
      </c>
      <c r="AB4635" t="s">
        <v>393</v>
      </c>
      <c r="AC4635" t="s">
        <v>1418</v>
      </c>
    </row>
    <row r="4636" spans="1:29" x14ac:dyDescent="0.25">
      <c r="A4636" t="s">
        <v>37</v>
      </c>
      <c r="B4636" t="s">
        <v>416</v>
      </c>
      <c r="C4636" t="s">
        <v>444</v>
      </c>
      <c r="D4636" t="s">
        <v>1202</v>
      </c>
      <c r="E4636">
        <v>114</v>
      </c>
      <c r="F4636">
        <v>1949946003.3800001</v>
      </c>
      <c r="G4636">
        <v>778838295</v>
      </c>
      <c r="H4636">
        <v>666586689</v>
      </c>
      <c r="I4636">
        <v>39</v>
      </c>
      <c r="J4636">
        <v>55</v>
      </c>
      <c r="K4636">
        <v>40</v>
      </c>
      <c r="L4636">
        <v>98701997</v>
      </c>
      <c r="M4636">
        <v>114</v>
      </c>
      <c r="N4636">
        <v>35</v>
      </c>
      <c r="O4636">
        <v>53</v>
      </c>
      <c r="P4636">
        <v>1.1142857142857141</v>
      </c>
      <c r="Q4636">
        <v>1.037735849056604</v>
      </c>
      <c r="R4636">
        <v>1.076010781671159</v>
      </c>
      <c r="S4636">
        <v>2.5000000000000001E-2</v>
      </c>
      <c r="T4636">
        <v>0.03</v>
      </c>
      <c r="U4636">
        <v>5428609.835</v>
      </c>
      <c r="V4636" t="s">
        <v>1405</v>
      </c>
      <c r="W4636">
        <v>0.34184879368174859</v>
      </c>
      <c r="X4636">
        <v>8.1438917466892299E-3</v>
      </c>
      <c r="Y4636">
        <v>12996</v>
      </c>
      <c r="Z4636">
        <v>1481544</v>
      </c>
      <c r="AA4636">
        <v>168896016</v>
      </c>
      <c r="AB4636" t="s">
        <v>394</v>
      </c>
      <c r="AC4636" t="s">
        <v>1418</v>
      </c>
    </row>
    <row r="4637" spans="1:29" x14ac:dyDescent="0.25">
      <c r="A4637" t="s">
        <v>37</v>
      </c>
      <c r="B4637" t="s">
        <v>416</v>
      </c>
      <c r="C4637" t="s">
        <v>444</v>
      </c>
      <c r="D4637" t="s">
        <v>1206</v>
      </c>
      <c r="E4637">
        <v>130</v>
      </c>
      <c r="F4637">
        <v>2077470263.7</v>
      </c>
      <c r="G4637">
        <v>867923619</v>
      </c>
      <c r="H4637">
        <v>762019350.70000005</v>
      </c>
      <c r="I4637">
        <v>52</v>
      </c>
      <c r="J4637">
        <v>78</v>
      </c>
      <c r="K4637">
        <v>52</v>
      </c>
      <c r="L4637">
        <v>130432000</v>
      </c>
      <c r="M4637">
        <v>130</v>
      </c>
      <c r="N4637">
        <v>42</v>
      </c>
      <c r="O4637">
        <v>63</v>
      </c>
      <c r="P4637">
        <v>1.2380952380952379</v>
      </c>
      <c r="Q4637">
        <v>1.2380952380952379</v>
      </c>
      <c r="R4637">
        <v>1.2380952380952379</v>
      </c>
      <c r="S4637">
        <v>3.5000000000000003E-2</v>
      </c>
      <c r="T4637">
        <v>5.5E-2</v>
      </c>
      <c r="U4637">
        <v>11738880</v>
      </c>
      <c r="V4637" t="s">
        <v>1405</v>
      </c>
      <c r="W4637">
        <v>0.36680156824138332</v>
      </c>
      <c r="X4637">
        <v>1.540496312753282E-2</v>
      </c>
      <c r="Y4637">
        <v>16900</v>
      </c>
      <c r="Z4637">
        <v>2197000</v>
      </c>
      <c r="AA4637">
        <v>285610000</v>
      </c>
      <c r="AB4637" t="s">
        <v>396</v>
      </c>
      <c r="AC4637" t="s">
        <v>1418</v>
      </c>
    </row>
    <row r="4638" spans="1:29" x14ac:dyDescent="0.25">
      <c r="A4638" t="s">
        <v>37</v>
      </c>
      <c r="B4638" t="s">
        <v>416</v>
      </c>
      <c r="C4638" t="s">
        <v>444</v>
      </c>
      <c r="D4638" t="s">
        <v>1204</v>
      </c>
      <c r="E4638">
        <v>115</v>
      </c>
      <c r="F4638">
        <v>1764083984</v>
      </c>
      <c r="G4638">
        <v>817672067</v>
      </c>
      <c r="H4638">
        <v>428275725</v>
      </c>
      <c r="I4638">
        <v>34</v>
      </c>
      <c r="J4638">
        <v>57</v>
      </c>
      <c r="K4638">
        <v>34</v>
      </c>
      <c r="L4638">
        <v>84000000</v>
      </c>
      <c r="M4638">
        <v>115</v>
      </c>
      <c r="N4638">
        <v>37</v>
      </c>
      <c r="O4638">
        <v>56</v>
      </c>
      <c r="P4638">
        <v>0.91891891891891897</v>
      </c>
      <c r="Q4638">
        <v>1.017857142857143</v>
      </c>
      <c r="R4638">
        <v>0.96838803088803094</v>
      </c>
      <c r="S4638">
        <v>1.4999999999999999E-2</v>
      </c>
      <c r="T4638">
        <v>0.03</v>
      </c>
      <c r="U4638">
        <v>3780000</v>
      </c>
      <c r="V4638" t="s">
        <v>1405</v>
      </c>
      <c r="W4638">
        <v>0.24277513365826239</v>
      </c>
      <c r="X4638">
        <v>8.8260897812968506E-3</v>
      </c>
      <c r="Y4638">
        <v>13225</v>
      </c>
      <c r="Z4638">
        <v>1520875</v>
      </c>
      <c r="AA4638">
        <v>174900625</v>
      </c>
      <c r="AB4638" t="s">
        <v>394</v>
      </c>
      <c r="AC4638" t="s">
        <v>1418</v>
      </c>
    </row>
    <row r="4639" spans="1:29" x14ac:dyDescent="0.25">
      <c r="A4639" t="s">
        <v>37</v>
      </c>
      <c r="B4639" t="s">
        <v>416</v>
      </c>
      <c r="C4639" t="s">
        <v>444</v>
      </c>
      <c r="D4639" t="s">
        <v>1208</v>
      </c>
      <c r="E4639">
        <v>117</v>
      </c>
      <c r="F4639">
        <v>2054755835</v>
      </c>
      <c r="G4639">
        <v>858236101</v>
      </c>
      <c r="H4639">
        <v>687940757</v>
      </c>
      <c r="I4639">
        <v>47</v>
      </c>
      <c r="J4639">
        <v>103</v>
      </c>
      <c r="K4639">
        <v>47</v>
      </c>
      <c r="L4639">
        <v>182337000</v>
      </c>
      <c r="M4639">
        <v>117</v>
      </c>
      <c r="N4639">
        <v>38</v>
      </c>
      <c r="O4639">
        <v>57</v>
      </c>
      <c r="P4639">
        <v>1.236842105263158</v>
      </c>
      <c r="Q4639">
        <v>1.807017543859649</v>
      </c>
      <c r="R4639">
        <v>1.521929824561403</v>
      </c>
      <c r="S4639">
        <v>3.5000000000000003E-2</v>
      </c>
      <c r="T4639">
        <v>0.08</v>
      </c>
      <c r="U4639">
        <v>20968755</v>
      </c>
      <c r="V4639" t="s">
        <v>1405</v>
      </c>
      <c r="W4639">
        <v>0.3348041384196872</v>
      </c>
      <c r="X4639">
        <v>3.048046621258697E-2</v>
      </c>
      <c r="Y4639">
        <v>13689</v>
      </c>
      <c r="Z4639">
        <v>1601613</v>
      </c>
      <c r="AA4639">
        <v>187388721</v>
      </c>
      <c r="AB4639" t="s">
        <v>394</v>
      </c>
      <c r="AC4639" t="s">
        <v>1418</v>
      </c>
    </row>
    <row r="4640" spans="1:29" x14ac:dyDescent="0.25">
      <c r="A4640" t="s">
        <v>29</v>
      </c>
      <c r="B4640" t="s">
        <v>416</v>
      </c>
      <c r="C4640" t="s">
        <v>451</v>
      </c>
      <c r="D4640" t="s">
        <v>1212</v>
      </c>
      <c r="E4640">
        <v>133</v>
      </c>
      <c r="F4640">
        <v>1678689457</v>
      </c>
      <c r="G4640">
        <v>836490055</v>
      </c>
      <c r="H4640">
        <v>535645851</v>
      </c>
      <c r="I4640">
        <v>45</v>
      </c>
      <c r="J4640">
        <v>83</v>
      </c>
      <c r="K4640">
        <v>47</v>
      </c>
      <c r="L4640">
        <v>121320000</v>
      </c>
      <c r="M4640">
        <v>133</v>
      </c>
      <c r="N4640">
        <v>36</v>
      </c>
      <c r="O4640">
        <v>54</v>
      </c>
      <c r="P4640">
        <v>1.25</v>
      </c>
      <c r="Q4640">
        <v>1.537037037037037</v>
      </c>
      <c r="R4640">
        <v>1.393518518518519</v>
      </c>
      <c r="S4640">
        <v>3.5000000000000003E-2</v>
      </c>
      <c r="T4640">
        <v>0.08</v>
      </c>
      <c r="U4640">
        <v>13951800</v>
      </c>
      <c r="V4640" t="s">
        <v>1406</v>
      </c>
      <c r="W4640">
        <v>0.31908573010118102</v>
      </c>
      <c r="X4640">
        <v>2.6046687328863491E-2</v>
      </c>
      <c r="Y4640">
        <v>17689</v>
      </c>
      <c r="Z4640">
        <v>2352637</v>
      </c>
      <c r="AA4640">
        <v>312900721</v>
      </c>
      <c r="AB4640" t="s">
        <v>396</v>
      </c>
      <c r="AC4640" t="s">
        <v>1418</v>
      </c>
    </row>
    <row r="4641" spans="1:29" x14ac:dyDescent="0.25">
      <c r="A4641" t="s">
        <v>29</v>
      </c>
      <c r="B4641" t="s">
        <v>416</v>
      </c>
      <c r="C4641" t="s">
        <v>451</v>
      </c>
      <c r="D4641" t="s">
        <v>1213</v>
      </c>
      <c r="E4641">
        <v>145</v>
      </c>
      <c r="F4641">
        <v>2119817619.27</v>
      </c>
      <c r="G4641">
        <v>1003542918</v>
      </c>
      <c r="H4641">
        <v>641805082</v>
      </c>
      <c r="I4641">
        <v>48</v>
      </c>
      <c r="J4641">
        <v>84</v>
      </c>
      <c r="K4641">
        <v>48</v>
      </c>
      <c r="L4641">
        <v>132530000</v>
      </c>
      <c r="M4641">
        <v>145</v>
      </c>
      <c r="N4641">
        <v>36</v>
      </c>
      <c r="O4641">
        <v>54</v>
      </c>
      <c r="P4641">
        <v>1.333333333333333</v>
      </c>
      <c r="Q4641">
        <v>1.555555555555556</v>
      </c>
      <c r="R4641">
        <v>1.444444444444444</v>
      </c>
      <c r="S4641">
        <v>3.5000000000000003E-2</v>
      </c>
      <c r="T4641">
        <v>0.08</v>
      </c>
      <c r="U4641">
        <v>15240950</v>
      </c>
      <c r="V4641" t="s">
        <v>1406</v>
      </c>
      <c r="W4641">
        <v>0.30276429262863558</v>
      </c>
      <c r="X4641">
        <v>2.374700735074578E-2</v>
      </c>
      <c r="Y4641">
        <v>21025</v>
      </c>
      <c r="Z4641">
        <v>3048625</v>
      </c>
      <c r="AA4641">
        <v>442050625</v>
      </c>
      <c r="AB4641" t="s">
        <v>395</v>
      </c>
      <c r="AC4641" t="s">
        <v>1418</v>
      </c>
    </row>
    <row r="4642" spans="1:29" x14ac:dyDescent="0.25">
      <c r="A4642" t="s">
        <v>29</v>
      </c>
      <c r="B4642" t="s">
        <v>416</v>
      </c>
      <c r="C4642" t="s">
        <v>451</v>
      </c>
      <c r="D4642" t="s">
        <v>1214</v>
      </c>
      <c r="E4642">
        <v>138</v>
      </c>
      <c r="F4642">
        <v>2221210590</v>
      </c>
      <c r="G4642">
        <v>1056649607</v>
      </c>
      <c r="H4642">
        <v>219429317</v>
      </c>
      <c r="I4642">
        <v>24</v>
      </c>
      <c r="J4642">
        <v>47</v>
      </c>
      <c r="K4642">
        <v>27</v>
      </c>
      <c r="L4642">
        <v>57384139</v>
      </c>
      <c r="M4642">
        <v>138</v>
      </c>
      <c r="N4642">
        <v>36</v>
      </c>
      <c r="O4642">
        <v>54</v>
      </c>
      <c r="P4642">
        <v>0.66666666666666663</v>
      </c>
      <c r="Q4642">
        <v>0.87037037037037035</v>
      </c>
      <c r="R4642">
        <v>0.76851851851851849</v>
      </c>
      <c r="S4642">
        <v>0</v>
      </c>
      <c r="T4642">
        <v>0.01</v>
      </c>
      <c r="U4642">
        <v>573841.39</v>
      </c>
      <c r="V4642" t="s">
        <v>1406</v>
      </c>
      <c r="W4642">
        <v>9.8788164430640507E-2</v>
      </c>
      <c r="X4642">
        <v>2.6151536989015918E-3</v>
      </c>
      <c r="Y4642">
        <v>19044</v>
      </c>
      <c r="Z4642">
        <v>2628072</v>
      </c>
      <c r="AA4642">
        <v>362673936</v>
      </c>
      <c r="AB4642" t="s">
        <v>396</v>
      </c>
      <c r="AC4642" t="s">
        <v>1418</v>
      </c>
    </row>
    <row r="4643" spans="1:29" x14ac:dyDescent="0.25">
      <c r="A4643" t="s">
        <v>29</v>
      </c>
      <c r="B4643" t="s">
        <v>416</v>
      </c>
      <c r="C4643" t="s">
        <v>451</v>
      </c>
      <c r="D4643" t="s">
        <v>1215</v>
      </c>
      <c r="E4643">
        <v>137</v>
      </c>
      <c r="F4643">
        <v>1836107030.79</v>
      </c>
      <c r="G4643">
        <v>882946258</v>
      </c>
      <c r="H4643">
        <v>407929792.37</v>
      </c>
      <c r="I4643">
        <v>36</v>
      </c>
      <c r="J4643">
        <v>87</v>
      </c>
      <c r="K4643">
        <v>37</v>
      </c>
      <c r="L4643">
        <v>114385260</v>
      </c>
      <c r="M4643">
        <v>137</v>
      </c>
      <c r="N4643">
        <v>36</v>
      </c>
      <c r="O4643">
        <v>54</v>
      </c>
      <c r="P4643">
        <v>1</v>
      </c>
      <c r="Q4643">
        <v>1.6111111111111109</v>
      </c>
      <c r="R4643">
        <v>1.305555555555556</v>
      </c>
      <c r="S4643">
        <v>0.02</v>
      </c>
      <c r="T4643">
        <v>0.08</v>
      </c>
      <c r="U4643">
        <v>11438526</v>
      </c>
      <c r="V4643" t="s">
        <v>1406</v>
      </c>
      <c r="W4643">
        <v>0.2221710311704895</v>
      </c>
      <c r="X4643">
        <v>2.8040428068624709E-2</v>
      </c>
      <c r="Y4643">
        <v>18769</v>
      </c>
      <c r="Z4643">
        <v>2571353</v>
      </c>
      <c r="AA4643">
        <v>352275361</v>
      </c>
      <c r="AB4643" t="s">
        <v>396</v>
      </c>
      <c r="AC4643" t="s">
        <v>1418</v>
      </c>
    </row>
    <row r="4644" spans="1:29" x14ac:dyDescent="0.25">
      <c r="A4644" t="s">
        <v>29</v>
      </c>
      <c r="B4644" t="s">
        <v>416</v>
      </c>
      <c r="C4644" t="s">
        <v>451</v>
      </c>
      <c r="D4644" t="s">
        <v>1216</v>
      </c>
      <c r="E4644">
        <v>116</v>
      </c>
      <c r="F4644">
        <v>1629464773</v>
      </c>
      <c r="G4644">
        <v>732309854</v>
      </c>
      <c r="H4644">
        <v>418545962</v>
      </c>
      <c r="I4644">
        <v>37</v>
      </c>
      <c r="J4644">
        <v>54</v>
      </c>
      <c r="K4644">
        <v>38</v>
      </c>
      <c r="L4644">
        <v>78865000</v>
      </c>
      <c r="M4644">
        <v>116</v>
      </c>
      <c r="N4644">
        <v>36</v>
      </c>
      <c r="O4644">
        <v>54</v>
      </c>
      <c r="P4644">
        <v>1.0277777777777779</v>
      </c>
      <c r="Q4644">
        <v>1</v>
      </c>
      <c r="R4644">
        <v>1.0138888888888891</v>
      </c>
      <c r="S4644">
        <v>0.02</v>
      </c>
      <c r="T4644">
        <v>0.03</v>
      </c>
      <c r="U4644">
        <v>3943250</v>
      </c>
      <c r="V4644" t="s">
        <v>1406</v>
      </c>
      <c r="W4644">
        <v>0.25686100671536272</v>
      </c>
      <c r="X4644">
        <v>9.4213069961477727E-3</v>
      </c>
      <c r="Y4644">
        <v>13456</v>
      </c>
      <c r="Z4644">
        <v>1560896</v>
      </c>
      <c r="AA4644">
        <v>181063936</v>
      </c>
      <c r="AB4644" t="s">
        <v>394</v>
      </c>
      <c r="AC4644" t="s">
        <v>1418</v>
      </c>
    </row>
    <row r="4645" spans="1:29" x14ac:dyDescent="0.25">
      <c r="A4645" t="s">
        <v>29</v>
      </c>
      <c r="B4645" t="s">
        <v>416</v>
      </c>
      <c r="C4645" t="s">
        <v>451</v>
      </c>
      <c r="D4645" t="s">
        <v>1217</v>
      </c>
      <c r="E4645">
        <v>142</v>
      </c>
      <c r="F4645">
        <v>2289411759</v>
      </c>
      <c r="G4645">
        <v>1006210476</v>
      </c>
      <c r="H4645">
        <v>426391459.37</v>
      </c>
      <c r="I4645">
        <v>29</v>
      </c>
      <c r="J4645">
        <v>48</v>
      </c>
      <c r="K4645">
        <v>29</v>
      </c>
      <c r="L4645">
        <v>80942000</v>
      </c>
      <c r="M4645">
        <v>142</v>
      </c>
      <c r="N4645">
        <v>36</v>
      </c>
      <c r="O4645">
        <v>54</v>
      </c>
      <c r="P4645">
        <v>0.80555555555555558</v>
      </c>
      <c r="Q4645">
        <v>0.88888888888888884</v>
      </c>
      <c r="R4645">
        <v>0.84722222222222221</v>
      </c>
      <c r="S4645">
        <v>0.01</v>
      </c>
      <c r="T4645">
        <v>0.01</v>
      </c>
      <c r="U4645">
        <v>1618840</v>
      </c>
      <c r="V4645" t="s">
        <v>1406</v>
      </c>
      <c r="W4645">
        <v>0.18624498528663319</v>
      </c>
      <c r="X4645">
        <v>3.7966051252336561E-3</v>
      </c>
      <c r="Y4645">
        <v>20164</v>
      </c>
      <c r="Z4645">
        <v>2863288</v>
      </c>
      <c r="AA4645">
        <v>406586896</v>
      </c>
      <c r="AB4645" t="s">
        <v>395</v>
      </c>
      <c r="AC4645" t="s">
        <v>1418</v>
      </c>
    </row>
    <row r="4646" spans="1:29" x14ac:dyDescent="0.25">
      <c r="A4646" t="s">
        <v>29</v>
      </c>
      <c r="B4646" t="s">
        <v>416</v>
      </c>
      <c r="C4646" t="s">
        <v>451</v>
      </c>
      <c r="D4646" t="s">
        <v>1218</v>
      </c>
      <c r="E4646">
        <v>111</v>
      </c>
      <c r="F4646">
        <v>1841560813.23</v>
      </c>
      <c r="G4646">
        <v>792736338</v>
      </c>
      <c r="H4646">
        <v>628395426</v>
      </c>
      <c r="I4646">
        <v>45</v>
      </c>
      <c r="J4646">
        <v>68</v>
      </c>
      <c r="K4646">
        <v>46</v>
      </c>
      <c r="L4646">
        <v>112887139</v>
      </c>
      <c r="M4646">
        <v>111</v>
      </c>
      <c r="N4646">
        <v>36</v>
      </c>
      <c r="O4646">
        <v>54</v>
      </c>
      <c r="P4646">
        <v>1.25</v>
      </c>
      <c r="Q4646">
        <v>1.2592592592592591</v>
      </c>
      <c r="R4646">
        <v>1.25462962962963</v>
      </c>
      <c r="S4646">
        <v>3.5000000000000003E-2</v>
      </c>
      <c r="T4646">
        <v>5.5E-2</v>
      </c>
      <c r="U4646">
        <v>10159842.51</v>
      </c>
      <c r="V4646" t="s">
        <v>1406</v>
      </c>
      <c r="W4646">
        <v>0.34122979892139849</v>
      </c>
      <c r="X4646">
        <v>1.6167912893115172E-2</v>
      </c>
      <c r="Y4646">
        <v>12321</v>
      </c>
      <c r="Z4646">
        <v>1367631</v>
      </c>
      <c r="AA4646">
        <v>151807041</v>
      </c>
      <c r="AB4646" t="s">
        <v>394</v>
      </c>
      <c r="AC4646" t="s">
        <v>1418</v>
      </c>
    </row>
    <row r="4647" spans="1:29" x14ac:dyDescent="0.25">
      <c r="A4647" t="s">
        <v>29</v>
      </c>
      <c r="B4647" t="s">
        <v>416</v>
      </c>
      <c r="C4647" t="s">
        <v>451</v>
      </c>
      <c r="D4647" t="s">
        <v>1219</v>
      </c>
      <c r="E4647">
        <v>109</v>
      </c>
      <c r="F4647">
        <v>1810059210.8099999</v>
      </c>
      <c r="G4647">
        <v>811052728</v>
      </c>
      <c r="H4647">
        <v>505350885.12</v>
      </c>
      <c r="I4647">
        <v>31</v>
      </c>
      <c r="J4647">
        <v>44</v>
      </c>
      <c r="K4647">
        <v>31</v>
      </c>
      <c r="L4647">
        <v>63821000</v>
      </c>
      <c r="M4647">
        <v>109</v>
      </c>
      <c r="N4647">
        <v>36</v>
      </c>
      <c r="O4647">
        <v>54</v>
      </c>
      <c r="P4647">
        <v>0.86111111111111116</v>
      </c>
      <c r="Q4647">
        <v>0.81481481481481477</v>
      </c>
      <c r="R4647">
        <v>0.83796296296296291</v>
      </c>
      <c r="S4647">
        <v>0.01</v>
      </c>
      <c r="T4647">
        <v>0.01</v>
      </c>
      <c r="U4647">
        <v>1276420</v>
      </c>
      <c r="V4647" t="s">
        <v>1406</v>
      </c>
      <c r="W4647">
        <v>0.27919025085033322</v>
      </c>
      <c r="X4647">
        <v>2.5258093684686089E-3</v>
      </c>
      <c r="Y4647">
        <v>11881</v>
      </c>
      <c r="Z4647">
        <v>1295029</v>
      </c>
      <c r="AA4647">
        <v>141158161</v>
      </c>
      <c r="AB4647" t="s">
        <v>393</v>
      </c>
      <c r="AC4647" t="s">
        <v>1418</v>
      </c>
    </row>
    <row r="4648" spans="1:29" x14ac:dyDescent="0.25">
      <c r="A4648" t="s">
        <v>29</v>
      </c>
      <c r="B4648" t="s">
        <v>416</v>
      </c>
      <c r="C4648" t="s">
        <v>451</v>
      </c>
      <c r="D4648" t="s">
        <v>1220</v>
      </c>
      <c r="E4648">
        <v>129</v>
      </c>
      <c r="F4648">
        <v>1835718176.3199999</v>
      </c>
      <c r="G4648">
        <v>841581122</v>
      </c>
      <c r="H4648">
        <v>423214194</v>
      </c>
      <c r="I4648">
        <v>36</v>
      </c>
      <c r="J4648">
        <v>99</v>
      </c>
      <c r="K4648">
        <v>36</v>
      </c>
      <c r="L4648">
        <v>210359000</v>
      </c>
      <c r="M4648">
        <v>129</v>
      </c>
      <c r="N4648">
        <v>36</v>
      </c>
      <c r="O4648">
        <v>54</v>
      </c>
      <c r="P4648">
        <v>1</v>
      </c>
      <c r="Q4648">
        <v>1.833333333333333</v>
      </c>
      <c r="R4648">
        <v>1.416666666666667</v>
      </c>
      <c r="S4648">
        <v>0.02</v>
      </c>
      <c r="T4648">
        <v>0.08</v>
      </c>
      <c r="U4648">
        <v>21035900</v>
      </c>
      <c r="V4648" t="s">
        <v>1406</v>
      </c>
      <c r="W4648">
        <v>0.23054420850612409</v>
      </c>
      <c r="X4648">
        <v>4.9705090940309997E-2</v>
      </c>
      <c r="Y4648">
        <v>16641</v>
      </c>
      <c r="Z4648">
        <v>2146689</v>
      </c>
      <c r="AA4648">
        <v>276922881</v>
      </c>
      <c r="AB4648" t="s">
        <v>391</v>
      </c>
      <c r="AC4648" t="s">
        <v>1418</v>
      </c>
    </row>
    <row r="4649" spans="1:29" x14ac:dyDescent="0.25">
      <c r="A4649" t="s">
        <v>29</v>
      </c>
      <c r="B4649" t="s">
        <v>416</v>
      </c>
      <c r="C4649" t="s">
        <v>451</v>
      </c>
      <c r="D4649" t="s">
        <v>1221</v>
      </c>
      <c r="E4649">
        <v>134</v>
      </c>
      <c r="F4649">
        <v>2052148966.3599999</v>
      </c>
      <c r="G4649">
        <v>944388605</v>
      </c>
      <c r="H4649">
        <v>601780160</v>
      </c>
      <c r="I4649">
        <v>40</v>
      </c>
      <c r="J4649">
        <v>61</v>
      </c>
      <c r="K4649">
        <v>42</v>
      </c>
      <c r="L4649">
        <v>109844000</v>
      </c>
      <c r="M4649">
        <v>134</v>
      </c>
      <c r="N4649">
        <v>36</v>
      </c>
      <c r="O4649">
        <v>54</v>
      </c>
      <c r="P4649">
        <v>1.1111111111111109</v>
      </c>
      <c r="Q4649">
        <v>1.12962962962963</v>
      </c>
      <c r="R4649">
        <v>1.12037037037037</v>
      </c>
      <c r="S4649">
        <v>2.5000000000000001E-2</v>
      </c>
      <c r="T4649">
        <v>4.4999999999999998E-2</v>
      </c>
      <c r="U4649">
        <v>7689080</v>
      </c>
      <c r="V4649" t="s">
        <v>1406</v>
      </c>
      <c r="W4649">
        <v>0.29324389694155972</v>
      </c>
      <c r="X4649">
        <v>1.27772241610624E-2</v>
      </c>
      <c r="Y4649">
        <v>17956</v>
      </c>
      <c r="Z4649">
        <v>2406104</v>
      </c>
      <c r="AA4649">
        <v>322417936</v>
      </c>
      <c r="AB4649" t="s">
        <v>396</v>
      </c>
      <c r="AC4649" t="s">
        <v>1418</v>
      </c>
    </row>
    <row r="4650" spans="1:29" x14ac:dyDescent="0.25">
      <c r="A4650" t="s">
        <v>29</v>
      </c>
      <c r="B4650" t="s">
        <v>416</v>
      </c>
      <c r="C4650" t="s">
        <v>451</v>
      </c>
      <c r="D4650" t="s">
        <v>1222</v>
      </c>
      <c r="E4650">
        <v>140</v>
      </c>
      <c r="F4650">
        <v>2174519634.29</v>
      </c>
      <c r="G4650">
        <v>1065766821</v>
      </c>
      <c r="H4650">
        <v>452695078.56999999</v>
      </c>
      <c r="I4650">
        <v>30</v>
      </c>
      <c r="J4650">
        <v>58</v>
      </c>
      <c r="K4650">
        <v>30</v>
      </c>
      <c r="L4650">
        <v>110084000</v>
      </c>
      <c r="M4650">
        <v>140</v>
      </c>
      <c r="N4650">
        <v>36</v>
      </c>
      <c r="O4650">
        <v>54</v>
      </c>
      <c r="P4650">
        <v>0.83333333333333337</v>
      </c>
      <c r="Q4650">
        <v>1.074074074074074</v>
      </c>
      <c r="R4650">
        <v>0.95370370370370372</v>
      </c>
      <c r="S4650">
        <v>0.01</v>
      </c>
      <c r="T4650">
        <v>0.03</v>
      </c>
      <c r="U4650">
        <v>4403360</v>
      </c>
      <c r="V4650" t="s">
        <v>1406</v>
      </c>
      <c r="W4650">
        <v>0.20818164684809071</v>
      </c>
      <c r="X4650">
        <v>9.7269888904239783E-3</v>
      </c>
      <c r="Y4650">
        <v>19600</v>
      </c>
      <c r="Z4650">
        <v>2744000</v>
      </c>
      <c r="AA4650">
        <v>384160000</v>
      </c>
      <c r="AB4650" t="s">
        <v>395</v>
      </c>
      <c r="AC4650" t="s">
        <v>1418</v>
      </c>
    </row>
    <row r="4651" spans="1:29" x14ac:dyDescent="0.25">
      <c r="A4651" t="s">
        <v>29</v>
      </c>
      <c r="B4651" t="s">
        <v>416</v>
      </c>
      <c r="C4651" t="s">
        <v>451</v>
      </c>
      <c r="D4651" t="s">
        <v>1223</v>
      </c>
      <c r="E4651">
        <v>133</v>
      </c>
      <c r="F4651">
        <v>1829466878.4200001</v>
      </c>
      <c r="G4651">
        <v>891235105</v>
      </c>
      <c r="H4651">
        <v>382981825.63999999</v>
      </c>
      <c r="I4651">
        <v>33</v>
      </c>
      <c r="J4651">
        <v>70</v>
      </c>
      <c r="K4651">
        <v>33</v>
      </c>
      <c r="L4651">
        <v>146223001</v>
      </c>
      <c r="M4651">
        <v>133</v>
      </c>
      <c r="N4651">
        <v>36</v>
      </c>
      <c r="O4651">
        <v>54</v>
      </c>
      <c r="P4651">
        <v>0.91666666666666663</v>
      </c>
      <c r="Q4651">
        <v>1.2962962962962961</v>
      </c>
      <c r="R4651">
        <v>1.106481481481481</v>
      </c>
      <c r="S4651">
        <v>1.4999999999999999E-2</v>
      </c>
      <c r="T4651">
        <v>5.5E-2</v>
      </c>
      <c r="U4651">
        <v>10235610.07</v>
      </c>
      <c r="V4651" t="s">
        <v>1406</v>
      </c>
      <c r="W4651">
        <v>0.20934067195070419</v>
      </c>
      <c r="X4651">
        <v>2.6726098693835659E-2</v>
      </c>
      <c r="Y4651">
        <v>17689</v>
      </c>
      <c r="Z4651">
        <v>2352637</v>
      </c>
      <c r="AA4651">
        <v>312900721</v>
      </c>
      <c r="AB4651" t="s">
        <v>396</v>
      </c>
      <c r="AC4651" t="s">
        <v>1418</v>
      </c>
    </row>
    <row r="4652" spans="1:29" x14ac:dyDescent="0.25">
      <c r="A4652" t="s">
        <v>29</v>
      </c>
      <c r="B4652" t="s">
        <v>416</v>
      </c>
      <c r="C4652" t="s">
        <v>451</v>
      </c>
      <c r="D4652" t="s">
        <v>1224</v>
      </c>
      <c r="E4652">
        <v>126</v>
      </c>
      <c r="F4652">
        <v>1803737497.4400001</v>
      </c>
      <c r="G4652">
        <v>827089952</v>
      </c>
      <c r="H4652">
        <v>443215544</v>
      </c>
      <c r="I4652">
        <v>36</v>
      </c>
      <c r="J4652">
        <v>59</v>
      </c>
      <c r="K4652">
        <v>36</v>
      </c>
      <c r="L4652">
        <v>95727422</v>
      </c>
      <c r="M4652">
        <v>126</v>
      </c>
      <c r="N4652">
        <v>36</v>
      </c>
      <c r="O4652">
        <v>54</v>
      </c>
      <c r="P4652">
        <v>1</v>
      </c>
      <c r="Q4652">
        <v>1.092592592592593</v>
      </c>
      <c r="R4652">
        <v>1.0462962962962961</v>
      </c>
      <c r="S4652">
        <v>0.02</v>
      </c>
      <c r="T4652">
        <v>0.03</v>
      </c>
      <c r="U4652">
        <v>4786371.0999999996</v>
      </c>
      <c r="V4652" t="s">
        <v>1406</v>
      </c>
      <c r="W4652">
        <v>0.24572064650706929</v>
      </c>
      <c r="X4652">
        <v>1.079919503003712E-2</v>
      </c>
      <c r="Y4652">
        <v>15876</v>
      </c>
      <c r="Z4652">
        <v>2000376</v>
      </c>
      <c r="AA4652">
        <v>252047376</v>
      </c>
      <c r="AB4652" t="s">
        <v>391</v>
      </c>
      <c r="AC4652" t="s">
        <v>1418</v>
      </c>
    </row>
    <row r="4653" spans="1:29" x14ac:dyDescent="0.25">
      <c r="A4653" t="s">
        <v>29</v>
      </c>
      <c r="B4653" t="s">
        <v>416</v>
      </c>
      <c r="C4653" t="s">
        <v>451</v>
      </c>
      <c r="D4653" t="s">
        <v>1225</v>
      </c>
      <c r="E4653">
        <v>122</v>
      </c>
      <c r="F4653">
        <v>1836693479</v>
      </c>
      <c r="G4653">
        <v>835983958</v>
      </c>
      <c r="H4653">
        <v>399603913</v>
      </c>
      <c r="I4653">
        <v>30</v>
      </c>
      <c r="J4653">
        <v>50</v>
      </c>
      <c r="K4653">
        <v>30</v>
      </c>
      <c r="L4653">
        <v>106220000</v>
      </c>
      <c r="M4653">
        <v>122</v>
      </c>
      <c r="N4653">
        <v>36</v>
      </c>
      <c r="O4653">
        <v>54</v>
      </c>
      <c r="P4653">
        <v>0.83333333333333337</v>
      </c>
      <c r="Q4653">
        <v>0.92592592592592593</v>
      </c>
      <c r="R4653">
        <v>0.87962962962962965</v>
      </c>
      <c r="S4653">
        <v>0.01</v>
      </c>
      <c r="T4653">
        <v>1.4999999999999999E-2</v>
      </c>
      <c r="U4653">
        <v>2655500</v>
      </c>
      <c r="V4653" t="s">
        <v>1406</v>
      </c>
      <c r="W4653">
        <v>0.21756701244323409</v>
      </c>
      <c r="X4653">
        <v>6.6453303223784994E-3</v>
      </c>
      <c r="Y4653">
        <v>14884</v>
      </c>
      <c r="Z4653">
        <v>1815848</v>
      </c>
      <c r="AA4653">
        <v>221533456</v>
      </c>
      <c r="AB4653" t="s">
        <v>391</v>
      </c>
      <c r="AC4653" t="s">
        <v>1418</v>
      </c>
    </row>
    <row r="4654" spans="1:29" x14ac:dyDescent="0.25">
      <c r="A4654" t="s">
        <v>29</v>
      </c>
      <c r="B4654" t="s">
        <v>416</v>
      </c>
      <c r="C4654" t="s">
        <v>451</v>
      </c>
      <c r="D4654" t="s">
        <v>994</v>
      </c>
      <c r="E4654">
        <v>146</v>
      </c>
      <c r="F4654">
        <v>2495221695.1399999</v>
      </c>
      <c r="G4654">
        <v>1044597573</v>
      </c>
      <c r="H4654">
        <v>452239840.69999999</v>
      </c>
      <c r="I4654">
        <v>34</v>
      </c>
      <c r="J4654">
        <v>60</v>
      </c>
      <c r="K4654">
        <v>36</v>
      </c>
      <c r="L4654">
        <v>108154000</v>
      </c>
      <c r="M4654">
        <v>146</v>
      </c>
      <c r="N4654">
        <v>36</v>
      </c>
      <c r="O4654">
        <v>54</v>
      </c>
      <c r="P4654">
        <v>0.94444444444444442</v>
      </c>
      <c r="Q4654">
        <v>1.1111111111111109</v>
      </c>
      <c r="R4654">
        <v>1.0277777777777779</v>
      </c>
      <c r="S4654">
        <v>1.4999999999999999E-2</v>
      </c>
      <c r="T4654">
        <v>4.4999999999999998E-2</v>
      </c>
      <c r="U4654">
        <v>6489240</v>
      </c>
      <c r="V4654" t="s">
        <v>1406</v>
      </c>
      <c r="W4654">
        <v>0.18124234875836401</v>
      </c>
      <c r="X4654">
        <v>1.434911172345104E-2</v>
      </c>
      <c r="Y4654">
        <v>21316</v>
      </c>
      <c r="Z4654">
        <v>3112136</v>
      </c>
      <c r="AA4654">
        <v>454371856</v>
      </c>
      <c r="AB4654" t="s">
        <v>395</v>
      </c>
      <c r="AC4654" t="s">
        <v>1418</v>
      </c>
    </row>
    <row r="4655" spans="1:29" x14ac:dyDescent="0.25">
      <c r="A4655" t="s">
        <v>29</v>
      </c>
      <c r="B4655" t="s">
        <v>416</v>
      </c>
      <c r="C4655" t="s">
        <v>451</v>
      </c>
      <c r="D4655" t="s">
        <v>1226</v>
      </c>
      <c r="E4655">
        <v>146</v>
      </c>
      <c r="F4655">
        <v>2013417302.5</v>
      </c>
      <c r="G4655">
        <v>953943124</v>
      </c>
      <c r="H4655">
        <v>717503541.5</v>
      </c>
      <c r="I4655">
        <v>54</v>
      </c>
      <c r="J4655">
        <v>86</v>
      </c>
      <c r="K4655">
        <v>54</v>
      </c>
      <c r="L4655">
        <v>149405300</v>
      </c>
      <c r="M4655">
        <v>146</v>
      </c>
      <c r="N4655">
        <v>36</v>
      </c>
      <c r="O4655">
        <v>54</v>
      </c>
      <c r="P4655">
        <v>1.5</v>
      </c>
      <c r="Q4655">
        <v>1.592592592592593</v>
      </c>
      <c r="R4655">
        <v>1.5462962962962961</v>
      </c>
      <c r="S4655">
        <v>0.05</v>
      </c>
      <c r="T4655">
        <v>0.08</v>
      </c>
      <c r="U4655">
        <v>19422689</v>
      </c>
      <c r="V4655" t="s">
        <v>1406</v>
      </c>
      <c r="W4655">
        <v>0.35636106862154082</v>
      </c>
      <c r="X4655">
        <v>2.7069816212189391E-2</v>
      </c>
      <c r="Y4655">
        <v>21316</v>
      </c>
      <c r="Z4655">
        <v>3112136</v>
      </c>
      <c r="AA4655">
        <v>454371856</v>
      </c>
      <c r="AB4655" t="s">
        <v>395</v>
      </c>
      <c r="AC4655" t="s">
        <v>1418</v>
      </c>
    </row>
    <row r="4656" spans="1:29" x14ac:dyDescent="0.25">
      <c r="A4656" t="s">
        <v>29</v>
      </c>
      <c r="B4656" t="s">
        <v>416</v>
      </c>
      <c r="C4656" t="s">
        <v>451</v>
      </c>
      <c r="D4656" t="s">
        <v>1227</v>
      </c>
      <c r="E4656">
        <v>139</v>
      </c>
      <c r="F4656">
        <v>2269249523.2399998</v>
      </c>
      <c r="G4656">
        <v>952818917</v>
      </c>
      <c r="H4656">
        <v>434222828</v>
      </c>
      <c r="I4656">
        <v>37</v>
      </c>
      <c r="J4656">
        <v>58</v>
      </c>
      <c r="K4656">
        <v>38</v>
      </c>
      <c r="L4656">
        <v>93912975</v>
      </c>
      <c r="M4656">
        <v>139</v>
      </c>
      <c r="N4656">
        <v>36</v>
      </c>
      <c r="O4656">
        <v>54</v>
      </c>
      <c r="P4656">
        <v>1.0277777777777779</v>
      </c>
      <c r="Q4656">
        <v>1.074074074074074</v>
      </c>
      <c r="R4656">
        <v>1.050925925925926</v>
      </c>
      <c r="S4656">
        <v>0.02</v>
      </c>
      <c r="T4656">
        <v>0.03</v>
      </c>
      <c r="U4656">
        <v>4695648.75</v>
      </c>
      <c r="V4656" t="s">
        <v>1406</v>
      </c>
      <c r="W4656">
        <v>0.1913508512629423</v>
      </c>
      <c r="X4656">
        <v>1.081391499297223E-2</v>
      </c>
      <c r="Y4656">
        <v>19321</v>
      </c>
      <c r="Z4656">
        <v>2685619</v>
      </c>
      <c r="AA4656">
        <v>373301041</v>
      </c>
      <c r="AB4656" t="s">
        <v>396</v>
      </c>
      <c r="AC4656" t="s">
        <v>1418</v>
      </c>
    </row>
    <row r="4657" spans="1:29" x14ac:dyDescent="0.25">
      <c r="A4657" t="s">
        <v>29</v>
      </c>
      <c r="B4657" t="s">
        <v>416</v>
      </c>
      <c r="C4657" t="s">
        <v>451</v>
      </c>
      <c r="D4657" t="s">
        <v>1228</v>
      </c>
      <c r="E4657">
        <v>118</v>
      </c>
      <c r="F4657">
        <v>1854376116</v>
      </c>
      <c r="G4657">
        <v>786381414</v>
      </c>
      <c r="H4657">
        <v>445437012</v>
      </c>
      <c r="I4657">
        <v>33</v>
      </c>
      <c r="J4657">
        <v>66</v>
      </c>
      <c r="K4657">
        <v>33</v>
      </c>
      <c r="L4657">
        <v>113244000</v>
      </c>
      <c r="M4657">
        <v>118</v>
      </c>
      <c r="N4657">
        <v>36</v>
      </c>
      <c r="O4657">
        <v>54</v>
      </c>
      <c r="P4657">
        <v>0.91666666666666663</v>
      </c>
      <c r="Q4657">
        <v>1.2222222222222221</v>
      </c>
      <c r="R4657">
        <v>1.069444444444444</v>
      </c>
      <c r="S4657">
        <v>1.4999999999999999E-2</v>
      </c>
      <c r="T4657">
        <v>5.5E-2</v>
      </c>
      <c r="U4657">
        <v>7927080</v>
      </c>
      <c r="V4657" t="s">
        <v>1406</v>
      </c>
      <c r="W4657">
        <v>0.24020855756103801</v>
      </c>
      <c r="X4657">
        <v>1.7796186186701521E-2</v>
      </c>
      <c r="Y4657">
        <v>13924</v>
      </c>
      <c r="Z4657">
        <v>1643032</v>
      </c>
      <c r="AA4657">
        <v>193877776</v>
      </c>
      <c r="AB4657" t="s">
        <v>394</v>
      </c>
      <c r="AC4657" t="s">
        <v>1418</v>
      </c>
    </row>
    <row r="4658" spans="1:29" x14ac:dyDescent="0.25">
      <c r="A4658" t="s">
        <v>30</v>
      </c>
      <c r="B4658" t="s">
        <v>416</v>
      </c>
      <c r="C4658" t="s">
        <v>451</v>
      </c>
      <c r="D4658" t="s">
        <v>994</v>
      </c>
      <c r="E4658">
        <v>131</v>
      </c>
      <c r="F4658">
        <v>2218838495.0900002</v>
      </c>
      <c r="G4658">
        <v>970655875</v>
      </c>
      <c r="H4658">
        <v>401967657</v>
      </c>
      <c r="I4658">
        <v>28</v>
      </c>
      <c r="J4658">
        <v>54</v>
      </c>
      <c r="K4658">
        <v>29</v>
      </c>
      <c r="L4658">
        <v>80584000</v>
      </c>
      <c r="M4658">
        <v>131</v>
      </c>
      <c r="N4658">
        <v>28</v>
      </c>
      <c r="O4658">
        <v>48</v>
      </c>
      <c r="P4658">
        <v>1</v>
      </c>
      <c r="Q4658">
        <v>1.125</v>
      </c>
      <c r="R4658">
        <v>1.0625</v>
      </c>
      <c r="S4658">
        <v>0.02</v>
      </c>
      <c r="T4658">
        <v>4.4999999999999998E-2</v>
      </c>
      <c r="U4658">
        <v>5237960</v>
      </c>
      <c r="V4658" t="s">
        <v>1406</v>
      </c>
      <c r="W4658">
        <v>0.18116129582639831</v>
      </c>
      <c r="X4658">
        <v>1.3030799639683449E-2</v>
      </c>
      <c r="Y4658">
        <v>17161</v>
      </c>
      <c r="Z4658">
        <v>2248091</v>
      </c>
      <c r="AA4658">
        <v>294499921</v>
      </c>
      <c r="AB4658" t="s">
        <v>396</v>
      </c>
      <c r="AC4658" t="s">
        <v>1418</v>
      </c>
    </row>
    <row r="4659" spans="1:29" x14ac:dyDescent="0.25">
      <c r="A4659" t="s">
        <v>30</v>
      </c>
      <c r="B4659" t="s">
        <v>416</v>
      </c>
      <c r="C4659" t="s">
        <v>451</v>
      </c>
      <c r="D4659" t="s">
        <v>1226</v>
      </c>
      <c r="E4659">
        <v>167</v>
      </c>
      <c r="F4659">
        <v>2333751615.9499998</v>
      </c>
      <c r="G4659">
        <v>1037861285</v>
      </c>
      <c r="H4659">
        <v>625361951.44000006</v>
      </c>
      <c r="I4659">
        <v>51</v>
      </c>
      <c r="J4659">
        <v>82</v>
      </c>
      <c r="K4659">
        <v>52</v>
      </c>
      <c r="L4659">
        <v>128407000</v>
      </c>
      <c r="M4659">
        <v>167</v>
      </c>
      <c r="N4659">
        <v>28</v>
      </c>
      <c r="O4659">
        <v>48</v>
      </c>
      <c r="P4659">
        <v>1.821428571428571</v>
      </c>
      <c r="Q4659">
        <v>1.708333333333333</v>
      </c>
      <c r="R4659">
        <v>1.7648809523809521</v>
      </c>
      <c r="S4659">
        <v>0.05</v>
      </c>
      <c r="T4659">
        <v>0.08</v>
      </c>
      <c r="U4659">
        <v>16692910</v>
      </c>
      <c r="V4659" t="s">
        <v>1406</v>
      </c>
      <c r="W4659">
        <v>0.26796422856912899</v>
      </c>
      <c r="X4659">
        <v>2.669319737403562E-2</v>
      </c>
      <c r="Y4659">
        <v>27889</v>
      </c>
      <c r="Z4659">
        <v>4657463</v>
      </c>
      <c r="AA4659">
        <v>777796321</v>
      </c>
      <c r="AB4659" t="s">
        <v>399</v>
      </c>
      <c r="AC4659" t="s">
        <v>1418</v>
      </c>
    </row>
    <row r="4660" spans="1:29" x14ac:dyDescent="0.25">
      <c r="A4660" t="s">
        <v>30</v>
      </c>
      <c r="B4660" t="s">
        <v>416</v>
      </c>
      <c r="C4660" t="s">
        <v>451</v>
      </c>
      <c r="D4660" t="s">
        <v>1229</v>
      </c>
      <c r="E4660">
        <v>134</v>
      </c>
      <c r="F4660">
        <v>2107047574</v>
      </c>
      <c r="G4660">
        <v>953360561</v>
      </c>
      <c r="H4660">
        <v>498626234</v>
      </c>
      <c r="I4660">
        <v>34</v>
      </c>
      <c r="J4660">
        <v>78</v>
      </c>
      <c r="K4660">
        <v>34</v>
      </c>
      <c r="L4660">
        <v>156977000</v>
      </c>
      <c r="M4660">
        <v>123</v>
      </c>
      <c r="N4660">
        <v>28</v>
      </c>
      <c r="O4660">
        <v>48</v>
      </c>
      <c r="P4660">
        <v>1.214285714285714</v>
      </c>
      <c r="Q4660">
        <v>1.625</v>
      </c>
      <c r="R4660">
        <v>1.419642857142857</v>
      </c>
      <c r="S4660">
        <v>3.5000000000000003E-2</v>
      </c>
      <c r="T4660">
        <v>0.08</v>
      </c>
      <c r="U4660">
        <v>18052355</v>
      </c>
      <c r="V4660" t="s">
        <v>1406</v>
      </c>
      <c r="W4660">
        <v>0.23664687981079249</v>
      </c>
      <c r="X4660">
        <v>3.620418214898817E-2</v>
      </c>
      <c r="Y4660">
        <v>17956</v>
      </c>
      <c r="Z4660">
        <v>2406104</v>
      </c>
      <c r="AA4660">
        <v>322417936</v>
      </c>
      <c r="AB4660" t="s">
        <v>396</v>
      </c>
      <c r="AC4660" t="s">
        <v>1418</v>
      </c>
    </row>
    <row r="4661" spans="1:29" x14ac:dyDescent="0.25">
      <c r="A4661" t="s">
        <v>30</v>
      </c>
      <c r="B4661" t="s">
        <v>416</v>
      </c>
      <c r="C4661" t="s">
        <v>451</v>
      </c>
      <c r="D4661" t="s">
        <v>1212</v>
      </c>
      <c r="E4661">
        <v>137</v>
      </c>
      <c r="F4661">
        <v>1740810555</v>
      </c>
      <c r="G4661">
        <v>844900454</v>
      </c>
      <c r="H4661">
        <v>376273282</v>
      </c>
      <c r="I4661">
        <v>35</v>
      </c>
      <c r="J4661">
        <v>74</v>
      </c>
      <c r="K4661">
        <v>36</v>
      </c>
      <c r="L4661">
        <v>96563006</v>
      </c>
      <c r="M4661">
        <v>137</v>
      </c>
      <c r="N4661">
        <v>28</v>
      </c>
      <c r="O4661">
        <v>48</v>
      </c>
      <c r="P4661">
        <v>1.25</v>
      </c>
      <c r="Q4661">
        <v>1.541666666666667</v>
      </c>
      <c r="R4661">
        <v>1.395833333333333</v>
      </c>
      <c r="S4661">
        <v>3.5000000000000003E-2</v>
      </c>
      <c r="T4661">
        <v>0.08</v>
      </c>
      <c r="U4661">
        <v>11104745.689999999</v>
      </c>
      <c r="V4661" t="s">
        <v>1406</v>
      </c>
      <c r="W4661">
        <v>0.21614832292879799</v>
      </c>
      <c r="X4661">
        <v>2.951244805630393E-2</v>
      </c>
      <c r="Y4661">
        <v>18769</v>
      </c>
      <c r="Z4661">
        <v>2571353</v>
      </c>
      <c r="AA4661">
        <v>352275361</v>
      </c>
      <c r="AB4661" t="s">
        <v>396</v>
      </c>
      <c r="AC4661" t="s">
        <v>1418</v>
      </c>
    </row>
    <row r="4662" spans="1:29" x14ac:dyDescent="0.25">
      <c r="A4662" t="s">
        <v>30</v>
      </c>
      <c r="B4662" t="s">
        <v>416</v>
      </c>
      <c r="C4662" t="s">
        <v>451</v>
      </c>
      <c r="D4662" t="s">
        <v>1218</v>
      </c>
      <c r="E4662">
        <v>133</v>
      </c>
      <c r="F4662">
        <v>2220510871.8800001</v>
      </c>
      <c r="G4662">
        <v>957100445</v>
      </c>
      <c r="H4662">
        <v>576858909.24000001</v>
      </c>
      <c r="I4662">
        <v>38</v>
      </c>
      <c r="J4662">
        <v>59</v>
      </c>
      <c r="K4662">
        <v>39</v>
      </c>
      <c r="L4662">
        <v>116655000</v>
      </c>
      <c r="M4662">
        <v>122</v>
      </c>
      <c r="N4662">
        <v>28</v>
      </c>
      <c r="O4662">
        <v>48</v>
      </c>
      <c r="P4662">
        <v>1.357142857142857</v>
      </c>
      <c r="Q4662">
        <v>1.229166666666667</v>
      </c>
      <c r="R4662">
        <v>1.2931547619047621</v>
      </c>
      <c r="S4662">
        <v>3.5000000000000003E-2</v>
      </c>
      <c r="T4662">
        <v>5.5E-2</v>
      </c>
      <c r="U4662">
        <v>10498950</v>
      </c>
      <c r="V4662" t="s">
        <v>1406</v>
      </c>
      <c r="W4662">
        <v>0.259786572786109</v>
      </c>
      <c r="X4662">
        <v>1.8200204299231779E-2</v>
      </c>
      <c r="Y4662">
        <v>17689</v>
      </c>
      <c r="Z4662">
        <v>2352637</v>
      </c>
      <c r="AA4662">
        <v>312900721</v>
      </c>
      <c r="AB4662" t="s">
        <v>396</v>
      </c>
      <c r="AC4662" t="s">
        <v>1418</v>
      </c>
    </row>
    <row r="4663" spans="1:29" x14ac:dyDescent="0.25">
      <c r="A4663" t="s">
        <v>30</v>
      </c>
      <c r="B4663" t="s">
        <v>416</v>
      </c>
      <c r="C4663" t="s">
        <v>451</v>
      </c>
      <c r="D4663" t="s">
        <v>1220</v>
      </c>
      <c r="E4663">
        <v>129</v>
      </c>
      <c r="F4663">
        <v>2086365806.5899999</v>
      </c>
      <c r="G4663">
        <v>928003226</v>
      </c>
      <c r="H4663">
        <v>325558301.25999999</v>
      </c>
      <c r="I4663">
        <v>29</v>
      </c>
      <c r="J4663">
        <v>63</v>
      </c>
      <c r="K4663">
        <v>29</v>
      </c>
      <c r="L4663">
        <v>95875209</v>
      </c>
      <c r="M4663">
        <v>129</v>
      </c>
      <c r="N4663">
        <v>28</v>
      </c>
      <c r="O4663">
        <v>48</v>
      </c>
      <c r="P4663">
        <v>1.035714285714286</v>
      </c>
      <c r="Q4663">
        <v>1.3125</v>
      </c>
      <c r="R4663">
        <v>1.174107142857143</v>
      </c>
      <c r="S4663">
        <v>0.02</v>
      </c>
      <c r="T4663">
        <v>5.5E-2</v>
      </c>
      <c r="U4663">
        <v>7190640.6749999998</v>
      </c>
      <c r="V4663" t="s">
        <v>1406</v>
      </c>
      <c r="W4663">
        <v>0.15604085354145031</v>
      </c>
      <c r="X4663">
        <v>2.2087105895227509E-2</v>
      </c>
      <c r="Y4663">
        <v>16641</v>
      </c>
      <c r="Z4663">
        <v>2146689</v>
      </c>
      <c r="AA4663">
        <v>276922881</v>
      </c>
      <c r="AB4663" t="s">
        <v>391</v>
      </c>
      <c r="AC4663" t="s">
        <v>1418</v>
      </c>
    </row>
    <row r="4664" spans="1:29" x14ac:dyDescent="0.25">
      <c r="A4664" t="s">
        <v>30</v>
      </c>
      <c r="B4664" t="s">
        <v>416</v>
      </c>
      <c r="C4664" t="s">
        <v>451</v>
      </c>
      <c r="D4664" t="s">
        <v>1227</v>
      </c>
      <c r="E4664">
        <v>134</v>
      </c>
      <c r="F4664">
        <v>2260948873.4400001</v>
      </c>
      <c r="G4664">
        <v>1056884782</v>
      </c>
      <c r="H4664">
        <v>454221298.22000003</v>
      </c>
      <c r="I4664">
        <v>28</v>
      </c>
      <c r="J4664">
        <v>40</v>
      </c>
      <c r="K4664">
        <v>29</v>
      </c>
      <c r="L4664">
        <v>83440000</v>
      </c>
      <c r="M4664">
        <v>123</v>
      </c>
      <c r="N4664">
        <v>28</v>
      </c>
      <c r="O4664">
        <v>48</v>
      </c>
      <c r="P4664">
        <v>1</v>
      </c>
      <c r="Q4664">
        <v>0.83333333333333337</v>
      </c>
      <c r="R4664">
        <v>0.91666666666666663</v>
      </c>
      <c r="S4664">
        <v>0.02</v>
      </c>
      <c r="T4664">
        <v>0.01</v>
      </c>
      <c r="U4664">
        <v>2503200</v>
      </c>
      <c r="V4664" t="s">
        <v>1406</v>
      </c>
      <c r="W4664">
        <v>0.2008985269662065</v>
      </c>
      <c r="X4664">
        <v>5.5109701148086344E-3</v>
      </c>
      <c r="Y4664">
        <v>17956</v>
      </c>
      <c r="Z4664">
        <v>2406104</v>
      </c>
      <c r="AA4664">
        <v>322417936</v>
      </c>
      <c r="AB4664" t="s">
        <v>396</v>
      </c>
      <c r="AC4664" t="s">
        <v>1418</v>
      </c>
    </row>
    <row r="4665" spans="1:29" x14ac:dyDescent="0.25">
      <c r="A4665" t="s">
        <v>30</v>
      </c>
      <c r="B4665" t="s">
        <v>416</v>
      </c>
      <c r="C4665" t="s">
        <v>451</v>
      </c>
      <c r="D4665" t="s">
        <v>1221</v>
      </c>
      <c r="E4665">
        <v>125</v>
      </c>
      <c r="F4665">
        <v>1861374020.3599999</v>
      </c>
      <c r="G4665">
        <v>907277517</v>
      </c>
      <c r="H4665">
        <v>496213742.00999999</v>
      </c>
      <c r="I4665">
        <v>36</v>
      </c>
      <c r="J4665">
        <v>60</v>
      </c>
      <c r="K4665">
        <v>36</v>
      </c>
      <c r="L4665">
        <v>108110000</v>
      </c>
      <c r="M4665">
        <v>125</v>
      </c>
      <c r="N4665">
        <v>28</v>
      </c>
      <c r="O4665">
        <v>48</v>
      </c>
      <c r="P4665">
        <v>1.285714285714286</v>
      </c>
      <c r="Q4665">
        <v>1.25</v>
      </c>
      <c r="R4665">
        <v>1.267857142857143</v>
      </c>
      <c r="S4665">
        <v>3.5000000000000003E-2</v>
      </c>
      <c r="T4665">
        <v>5.5E-2</v>
      </c>
      <c r="U4665">
        <v>9729900</v>
      </c>
      <c r="V4665" t="s">
        <v>1406</v>
      </c>
      <c r="W4665">
        <v>0.26658465014679289</v>
      </c>
      <c r="X4665">
        <v>1.9608284044265581E-2</v>
      </c>
      <c r="Y4665">
        <v>15625</v>
      </c>
      <c r="Z4665">
        <v>1953125</v>
      </c>
      <c r="AA4665">
        <v>244140625</v>
      </c>
      <c r="AB4665" t="s">
        <v>391</v>
      </c>
      <c r="AC4665" t="s">
        <v>1418</v>
      </c>
    </row>
    <row r="4666" spans="1:29" x14ac:dyDescent="0.25">
      <c r="A4666" t="s">
        <v>30</v>
      </c>
      <c r="B4666" t="s">
        <v>416</v>
      </c>
      <c r="C4666" t="s">
        <v>451</v>
      </c>
      <c r="D4666" t="s">
        <v>1222</v>
      </c>
      <c r="E4666">
        <v>125</v>
      </c>
      <c r="F4666">
        <v>2071358817.5699999</v>
      </c>
      <c r="G4666">
        <v>1024558896</v>
      </c>
      <c r="H4666">
        <v>452356424</v>
      </c>
      <c r="I4666">
        <v>30</v>
      </c>
      <c r="J4666">
        <v>49</v>
      </c>
      <c r="K4666">
        <v>32</v>
      </c>
      <c r="L4666">
        <v>78823000</v>
      </c>
      <c r="M4666">
        <v>120</v>
      </c>
      <c r="N4666">
        <v>28</v>
      </c>
      <c r="O4666">
        <v>48</v>
      </c>
      <c r="P4666">
        <v>1.071428571428571</v>
      </c>
      <c r="Q4666">
        <v>1.020833333333333</v>
      </c>
      <c r="R4666">
        <v>1.0461309523809521</v>
      </c>
      <c r="S4666">
        <v>0.02</v>
      </c>
      <c r="T4666">
        <v>0.03</v>
      </c>
      <c r="U4666">
        <v>3941150</v>
      </c>
      <c r="V4666" t="s">
        <v>1406</v>
      </c>
      <c r="W4666">
        <v>0.21838631731158911</v>
      </c>
      <c r="X4666">
        <v>8.712488186085757E-3</v>
      </c>
      <c r="Y4666">
        <v>15625</v>
      </c>
      <c r="Z4666">
        <v>1953125</v>
      </c>
      <c r="AA4666">
        <v>244140625</v>
      </c>
      <c r="AB4666" t="s">
        <v>391</v>
      </c>
      <c r="AC4666" t="s">
        <v>1418</v>
      </c>
    </row>
    <row r="4667" spans="1:29" x14ac:dyDescent="0.25">
      <c r="A4667" t="s">
        <v>30</v>
      </c>
      <c r="B4667" t="s">
        <v>416</v>
      </c>
      <c r="C4667" t="s">
        <v>451</v>
      </c>
      <c r="D4667" t="s">
        <v>1225</v>
      </c>
      <c r="E4667">
        <v>130</v>
      </c>
      <c r="F4667">
        <v>2051523183.47</v>
      </c>
      <c r="G4667">
        <v>875199454</v>
      </c>
      <c r="H4667">
        <v>387029065</v>
      </c>
      <c r="I4667">
        <v>32</v>
      </c>
      <c r="J4667">
        <v>51</v>
      </c>
      <c r="K4667">
        <v>32</v>
      </c>
      <c r="L4667">
        <v>84839000</v>
      </c>
      <c r="M4667">
        <v>130</v>
      </c>
      <c r="N4667">
        <v>28</v>
      </c>
      <c r="O4667">
        <v>48</v>
      </c>
      <c r="P4667">
        <v>1.142857142857143</v>
      </c>
      <c r="Q4667">
        <v>1.0625</v>
      </c>
      <c r="R4667">
        <v>1.102678571428571</v>
      </c>
      <c r="S4667">
        <v>2.5000000000000001E-2</v>
      </c>
      <c r="T4667">
        <v>0.03</v>
      </c>
      <c r="U4667">
        <v>4666145</v>
      </c>
      <c r="V4667" t="s">
        <v>1406</v>
      </c>
      <c r="W4667">
        <v>0.188654492485612</v>
      </c>
      <c r="X4667">
        <v>1.2056316752334871E-2</v>
      </c>
      <c r="Y4667">
        <v>16900</v>
      </c>
      <c r="Z4667">
        <v>2197000</v>
      </c>
      <c r="AA4667">
        <v>285610000</v>
      </c>
      <c r="AB4667" t="s">
        <v>396</v>
      </c>
      <c r="AC4667" t="s">
        <v>1418</v>
      </c>
    </row>
    <row r="4668" spans="1:29" x14ac:dyDescent="0.25">
      <c r="A4668" t="s">
        <v>30</v>
      </c>
      <c r="B4668" t="s">
        <v>416</v>
      </c>
      <c r="C4668" t="s">
        <v>451</v>
      </c>
      <c r="D4668" t="s">
        <v>1223</v>
      </c>
      <c r="E4668">
        <v>150</v>
      </c>
      <c r="F4668">
        <v>2069043200.45</v>
      </c>
      <c r="G4668">
        <v>999133515</v>
      </c>
      <c r="H4668">
        <v>407661512</v>
      </c>
      <c r="I4668">
        <v>34</v>
      </c>
      <c r="J4668">
        <v>55</v>
      </c>
      <c r="K4668">
        <v>35</v>
      </c>
      <c r="L4668">
        <v>89616000</v>
      </c>
      <c r="M4668">
        <v>150</v>
      </c>
      <c r="N4668">
        <v>28</v>
      </c>
      <c r="O4668">
        <v>48</v>
      </c>
      <c r="P4668">
        <v>1.214285714285714</v>
      </c>
      <c r="Q4668">
        <v>1.145833333333333</v>
      </c>
      <c r="R4668">
        <v>1.1800595238095239</v>
      </c>
      <c r="S4668">
        <v>3.5000000000000003E-2</v>
      </c>
      <c r="T4668">
        <v>4.4999999999999998E-2</v>
      </c>
      <c r="U4668">
        <v>7169280</v>
      </c>
      <c r="V4668" t="s">
        <v>1406</v>
      </c>
      <c r="W4668">
        <v>0.19702899964163961</v>
      </c>
      <c r="X4668">
        <v>1.7586354828610849E-2</v>
      </c>
      <c r="Y4668">
        <v>22500</v>
      </c>
      <c r="Z4668">
        <v>3375000</v>
      </c>
      <c r="AA4668">
        <v>506250000</v>
      </c>
      <c r="AB4668" t="s">
        <v>397</v>
      </c>
      <c r="AC4668" t="s">
        <v>1418</v>
      </c>
    </row>
    <row r="4669" spans="1:29" x14ac:dyDescent="0.25">
      <c r="A4669" t="s">
        <v>30</v>
      </c>
      <c r="B4669" t="s">
        <v>416</v>
      </c>
      <c r="C4669" t="s">
        <v>451</v>
      </c>
      <c r="D4669" t="s">
        <v>1213</v>
      </c>
      <c r="E4669">
        <v>161</v>
      </c>
      <c r="F4669">
        <v>2436242336.6599998</v>
      </c>
      <c r="G4669">
        <v>1187958408</v>
      </c>
      <c r="H4669">
        <v>676118535</v>
      </c>
      <c r="I4669">
        <v>42</v>
      </c>
      <c r="J4669">
        <v>64</v>
      </c>
      <c r="K4669">
        <v>43</v>
      </c>
      <c r="L4669">
        <v>148416000</v>
      </c>
      <c r="M4669">
        <v>161</v>
      </c>
      <c r="N4669">
        <v>28</v>
      </c>
      <c r="O4669">
        <v>48</v>
      </c>
      <c r="P4669">
        <v>1.5</v>
      </c>
      <c r="Q4669">
        <v>1.333333333333333</v>
      </c>
      <c r="R4669">
        <v>1.416666666666667</v>
      </c>
      <c r="S4669">
        <v>0.05</v>
      </c>
      <c r="T4669">
        <v>5.5E-2</v>
      </c>
      <c r="U4669">
        <v>15583680</v>
      </c>
      <c r="V4669" t="s">
        <v>1406</v>
      </c>
      <c r="W4669">
        <v>0.27752515619071538</v>
      </c>
      <c r="X4669">
        <v>2.3048739523166599E-2</v>
      </c>
      <c r="Y4669">
        <v>25921</v>
      </c>
      <c r="Z4669">
        <v>4173281</v>
      </c>
      <c r="AA4669">
        <v>671898241</v>
      </c>
      <c r="AB4669" t="s">
        <v>399</v>
      </c>
      <c r="AC4669" t="s">
        <v>1418</v>
      </c>
    </row>
    <row r="4670" spans="1:29" x14ac:dyDescent="0.25">
      <c r="A4670" t="s">
        <v>30</v>
      </c>
      <c r="B4670" t="s">
        <v>416</v>
      </c>
      <c r="C4670" t="s">
        <v>451</v>
      </c>
      <c r="D4670" t="s">
        <v>1224</v>
      </c>
      <c r="E4670">
        <v>120</v>
      </c>
      <c r="F4670">
        <v>1784603494.6300001</v>
      </c>
      <c r="G4670">
        <v>829184380</v>
      </c>
      <c r="H4670">
        <v>467740428.63</v>
      </c>
      <c r="I4670">
        <v>39</v>
      </c>
      <c r="J4670">
        <v>76</v>
      </c>
      <c r="K4670">
        <v>39</v>
      </c>
      <c r="L4670">
        <v>157454198</v>
      </c>
      <c r="M4670">
        <v>120</v>
      </c>
      <c r="N4670">
        <v>28</v>
      </c>
      <c r="O4670">
        <v>48</v>
      </c>
      <c r="P4670">
        <v>1.392857142857143</v>
      </c>
      <c r="Q4670">
        <v>1.583333333333333</v>
      </c>
      <c r="R4670">
        <v>1.4880952380952379</v>
      </c>
      <c r="S4670">
        <v>3.5000000000000003E-2</v>
      </c>
      <c r="T4670">
        <v>0.08</v>
      </c>
      <c r="U4670">
        <v>18107232.77</v>
      </c>
      <c r="V4670" t="s">
        <v>1406</v>
      </c>
      <c r="W4670">
        <v>0.2620976760593961</v>
      </c>
      <c r="X4670">
        <v>3.871213960066619E-2</v>
      </c>
      <c r="Y4670">
        <v>14400</v>
      </c>
      <c r="Z4670">
        <v>1728000</v>
      </c>
      <c r="AA4670">
        <v>207360000</v>
      </c>
      <c r="AB4670" t="s">
        <v>391</v>
      </c>
      <c r="AC4670" t="s">
        <v>1418</v>
      </c>
    </row>
    <row r="4671" spans="1:29" x14ac:dyDescent="0.25">
      <c r="A4671" t="s">
        <v>30</v>
      </c>
      <c r="B4671" t="s">
        <v>416</v>
      </c>
      <c r="C4671" t="s">
        <v>451</v>
      </c>
      <c r="D4671" t="s">
        <v>1216</v>
      </c>
      <c r="E4671">
        <v>119</v>
      </c>
      <c r="F4671">
        <v>1671195002</v>
      </c>
      <c r="G4671">
        <v>781065111</v>
      </c>
      <c r="H4671">
        <v>405626467</v>
      </c>
      <c r="I4671">
        <v>34</v>
      </c>
      <c r="J4671">
        <v>48</v>
      </c>
      <c r="K4671">
        <v>34</v>
      </c>
      <c r="L4671">
        <v>79539000</v>
      </c>
      <c r="M4671">
        <v>119</v>
      </c>
      <c r="N4671">
        <v>28</v>
      </c>
      <c r="O4671">
        <v>48</v>
      </c>
      <c r="P4671">
        <v>1.214285714285714</v>
      </c>
      <c r="Q4671">
        <v>1</v>
      </c>
      <c r="R4671">
        <v>1.107142857142857</v>
      </c>
      <c r="S4671">
        <v>3.5000000000000003E-2</v>
      </c>
      <c r="T4671">
        <v>0.03</v>
      </c>
      <c r="U4671">
        <v>5170035</v>
      </c>
      <c r="V4671" t="s">
        <v>1406</v>
      </c>
      <c r="W4671">
        <v>0.24271641939723801</v>
      </c>
      <c r="X4671">
        <v>1.2745802901465989E-2</v>
      </c>
      <c r="Y4671">
        <v>14161</v>
      </c>
      <c r="Z4671">
        <v>1685159</v>
      </c>
      <c r="AA4671">
        <v>200533921</v>
      </c>
      <c r="AB4671" t="s">
        <v>394</v>
      </c>
      <c r="AC4671" t="s">
        <v>1418</v>
      </c>
    </row>
    <row r="4672" spans="1:29" x14ac:dyDescent="0.25">
      <c r="A4672" t="s">
        <v>30</v>
      </c>
      <c r="B4672" t="s">
        <v>416</v>
      </c>
      <c r="C4672" t="s">
        <v>451</v>
      </c>
      <c r="D4672" t="s">
        <v>1219</v>
      </c>
      <c r="E4672">
        <v>125</v>
      </c>
      <c r="F4672">
        <v>2014821497.23</v>
      </c>
      <c r="G4672">
        <v>965043817</v>
      </c>
      <c r="H4672">
        <v>504459215.83999997</v>
      </c>
      <c r="I4672">
        <v>31</v>
      </c>
      <c r="J4672">
        <v>40</v>
      </c>
      <c r="K4672">
        <v>31</v>
      </c>
      <c r="L4672">
        <v>74707000</v>
      </c>
      <c r="M4672">
        <v>114</v>
      </c>
      <c r="N4672">
        <v>28</v>
      </c>
      <c r="O4672">
        <v>48</v>
      </c>
      <c r="P4672">
        <v>1.107142857142857</v>
      </c>
      <c r="Q4672">
        <v>0.83333333333333337</v>
      </c>
      <c r="R4672">
        <v>0.97023809523809523</v>
      </c>
      <c r="S4672">
        <v>2.5000000000000001E-2</v>
      </c>
      <c r="T4672">
        <v>0.01</v>
      </c>
      <c r="U4672">
        <v>2614745</v>
      </c>
      <c r="V4672" t="s">
        <v>1406</v>
      </c>
      <c r="W4672">
        <v>0.25037414804911318</v>
      </c>
      <c r="X4672">
        <v>5.1832634193153928E-3</v>
      </c>
      <c r="Y4672">
        <v>15625</v>
      </c>
      <c r="Z4672">
        <v>1953125</v>
      </c>
      <c r="AA4672">
        <v>244140625</v>
      </c>
      <c r="AB4672" t="s">
        <v>391</v>
      </c>
      <c r="AC4672" t="s">
        <v>1418</v>
      </c>
    </row>
    <row r="4673" spans="1:29" x14ac:dyDescent="0.25">
      <c r="A4673" t="s">
        <v>30</v>
      </c>
      <c r="B4673" t="s">
        <v>416</v>
      </c>
      <c r="C4673" t="s">
        <v>451</v>
      </c>
      <c r="D4673" t="s">
        <v>1215</v>
      </c>
      <c r="E4673">
        <v>128</v>
      </c>
      <c r="F4673">
        <v>1769647078.49</v>
      </c>
      <c r="G4673">
        <v>911302390</v>
      </c>
      <c r="H4673">
        <v>421267852.49000001</v>
      </c>
      <c r="I4673">
        <v>30</v>
      </c>
      <c r="J4673">
        <v>48</v>
      </c>
      <c r="K4673">
        <v>31</v>
      </c>
      <c r="L4673">
        <v>77640000</v>
      </c>
      <c r="M4673">
        <v>128</v>
      </c>
      <c r="N4673">
        <v>28</v>
      </c>
      <c r="O4673">
        <v>48</v>
      </c>
      <c r="P4673">
        <v>1.071428571428571</v>
      </c>
      <c r="Q4673">
        <v>1</v>
      </c>
      <c r="R4673">
        <v>1.035714285714286</v>
      </c>
      <c r="S4673">
        <v>0.02</v>
      </c>
      <c r="T4673">
        <v>0.03</v>
      </c>
      <c r="U4673">
        <v>3882000</v>
      </c>
      <c r="V4673" t="s">
        <v>1406</v>
      </c>
      <c r="W4673">
        <v>0.23805190176645749</v>
      </c>
      <c r="X4673">
        <v>9.2150397355377361E-3</v>
      </c>
      <c r="Y4673">
        <v>16384</v>
      </c>
      <c r="Z4673">
        <v>2097152</v>
      </c>
      <c r="AA4673">
        <v>268435456</v>
      </c>
      <c r="AB4673" t="s">
        <v>391</v>
      </c>
      <c r="AC4673" t="s">
        <v>1418</v>
      </c>
    </row>
    <row r="4674" spans="1:29" x14ac:dyDescent="0.25">
      <c r="A4674" t="s">
        <v>30</v>
      </c>
      <c r="B4674" t="s">
        <v>416</v>
      </c>
      <c r="C4674" t="s">
        <v>451</v>
      </c>
      <c r="D4674" t="s">
        <v>1228</v>
      </c>
      <c r="E4674">
        <v>126</v>
      </c>
      <c r="F4674">
        <v>1833743527.1900001</v>
      </c>
      <c r="G4674">
        <v>894499324</v>
      </c>
      <c r="H4674">
        <v>305098230</v>
      </c>
      <c r="I4674">
        <v>29</v>
      </c>
      <c r="J4674">
        <v>57</v>
      </c>
      <c r="K4674">
        <v>30</v>
      </c>
      <c r="L4674">
        <v>77345000</v>
      </c>
      <c r="M4674">
        <v>118</v>
      </c>
      <c r="N4674">
        <v>28</v>
      </c>
      <c r="O4674">
        <v>48</v>
      </c>
      <c r="P4674">
        <v>1.035714285714286</v>
      </c>
      <c r="Q4674">
        <v>1.1875</v>
      </c>
      <c r="R4674">
        <v>1.111607142857143</v>
      </c>
      <c r="S4674">
        <v>0.02</v>
      </c>
      <c r="T4674">
        <v>4.4999999999999998E-2</v>
      </c>
      <c r="U4674">
        <v>5027425</v>
      </c>
      <c r="V4674" t="s">
        <v>1406</v>
      </c>
      <c r="W4674">
        <v>0.1663799901546362</v>
      </c>
      <c r="X4674">
        <v>1.6478053641936889E-2</v>
      </c>
      <c r="Y4674">
        <v>15876</v>
      </c>
      <c r="Z4674">
        <v>2000376</v>
      </c>
      <c r="AA4674">
        <v>252047376</v>
      </c>
      <c r="AB4674" t="s">
        <v>391</v>
      </c>
      <c r="AC4674" t="s">
        <v>1418</v>
      </c>
    </row>
    <row r="4675" spans="1:29" x14ac:dyDescent="0.25">
      <c r="A4675" t="s">
        <v>30</v>
      </c>
      <c r="B4675" t="s">
        <v>416</v>
      </c>
      <c r="C4675" t="s">
        <v>451</v>
      </c>
      <c r="D4675" t="s">
        <v>1217</v>
      </c>
      <c r="E4675">
        <v>129</v>
      </c>
      <c r="F4675">
        <v>2156801387.8099999</v>
      </c>
      <c r="G4675">
        <v>992936187</v>
      </c>
      <c r="H4675">
        <v>529730544.19</v>
      </c>
      <c r="I4675">
        <v>31</v>
      </c>
      <c r="J4675">
        <v>38</v>
      </c>
      <c r="K4675">
        <v>32</v>
      </c>
      <c r="L4675">
        <v>70941249</v>
      </c>
      <c r="M4675">
        <v>117</v>
      </c>
      <c r="N4675">
        <v>28</v>
      </c>
      <c r="O4675">
        <v>48</v>
      </c>
      <c r="P4675">
        <v>1.107142857142857</v>
      </c>
      <c r="Q4675">
        <v>0.79166666666666663</v>
      </c>
      <c r="R4675">
        <v>0.94940476190476186</v>
      </c>
      <c r="S4675">
        <v>2.5000000000000001E-2</v>
      </c>
      <c r="T4675">
        <v>0</v>
      </c>
      <c r="U4675">
        <v>1773531.2250000001</v>
      </c>
      <c r="V4675" t="s">
        <v>1406</v>
      </c>
      <c r="W4675">
        <v>0.24560933017939329</v>
      </c>
      <c r="X4675">
        <v>3.3479874710865879E-3</v>
      </c>
      <c r="Y4675">
        <v>16641</v>
      </c>
      <c r="Z4675">
        <v>2146689</v>
      </c>
      <c r="AA4675">
        <v>276922881</v>
      </c>
      <c r="AB4675" t="s">
        <v>391</v>
      </c>
      <c r="AC4675" t="s">
        <v>1418</v>
      </c>
    </row>
    <row r="4676" spans="1:29" x14ac:dyDescent="0.25">
      <c r="A4676" t="s">
        <v>31</v>
      </c>
      <c r="B4676" t="s">
        <v>416</v>
      </c>
      <c r="C4676" t="s">
        <v>451</v>
      </c>
      <c r="D4676" t="s">
        <v>1212</v>
      </c>
      <c r="E4676">
        <v>139</v>
      </c>
      <c r="F4676">
        <v>1942122146.9400001</v>
      </c>
      <c r="G4676">
        <v>899315302</v>
      </c>
      <c r="H4676">
        <v>423638093</v>
      </c>
      <c r="I4676">
        <v>37</v>
      </c>
      <c r="J4676">
        <v>58</v>
      </c>
      <c r="K4676">
        <v>37</v>
      </c>
      <c r="L4676">
        <v>87474000</v>
      </c>
      <c r="M4676">
        <v>139</v>
      </c>
      <c r="N4676">
        <v>32</v>
      </c>
      <c r="O4676">
        <v>54</v>
      </c>
      <c r="P4676">
        <v>1.15625</v>
      </c>
      <c r="Q4676">
        <v>1.074074074074074</v>
      </c>
      <c r="R4676">
        <v>1.115162037037037</v>
      </c>
      <c r="S4676">
        <v>2.5000000000000001E-2</v>
      </c>
      <c r="T4676">
        <v>0.03</v>
      </c>
      <c r="U4676">
        <v>4811070</v>
      </c>
      <c r="V4676" t="s">
        <v>1406</v>
      </c>
      <c r="W4676">
        <v>0.2181315390834106</v>
      </c>
      <c r="X4676">
        <v>1.135655664468304E-2</v>
      </c>
      <c r="Y4676">
        <v>19321</v>
      </c>
      <c r="Z4676">
        <v>2685619</v>
      </c>
      <c r="AA4676">
        <v>373301041</v>
      </c>
      <c r="AB4676" t="s">
        <v>396</v>
      </c>
      <c r="AC4676" t="s">
        <v>1418</v>
      </c>
    </row>
    <row r="4677" spans="1:29" x14ac:dyDescent="0.25">
      <c r="A4677" t="s">
        <v>31</v>
      </c>
      <c r="B4677" t="s">
        <v>416</v>
      </c>
      <c r="C4677" t="s">
        <v>451</v>
      </c>
      <c r="D4677" t="s">
        <v>1225</v>
      </c>
      <c r="E4677">
        <v>146</v>
      </c>
      <c r="F4677">
        <v>2389801185.4699998</v>
      </c>
      <c r="G4677">
        <v>970049146</v>
      </c>
      <c r="H4677">
        <v>385686530</v>
      </c>
      <c r="I4677">
        <v>31</v>
      </c>
      <c r="J4677">
        <v>58</v>
      </c>
      <c r="K4677">
        <v>31</v>
      </c>
      <c r="L4677">
        <v>88206000</v>
      </c>
      <c r="M4677">
        <v>146</v>
      </c>
      <c r="N4677">
        <v>32</v>
      </c>
      <c r="O4677">
        <v>54</v>
      </c>
      <c r="P4677">
        <v>0.96875</v>
      </c>
      <c r="Q4677">
        <v>1.074074074074074</v>
      </c>
      <c r="R4677">
        <v>1.021412037037037</v>
      </c>
      <c r="S4677">
        <v>1.4999999999999999E-2</v>
      </c>
      <c r="T4677">
        <v>0.03</v>
      </c>
      <c r="U4677">
        <v>3969270</v>
      </c>
      <c r="V4677" t="s">
        <v>1406</v>
      </c>
      <c r="W4677">
        <v>0.16138854242142631</v>
      </c>
      <c r="X4677">
        <v>1.029144056443973E-2</v>
      </c>
      <c r="Y4677">
        <v>21316</v>
      </c>
      <c r="Z4677">
        <v>3112136</v>
      </c>
      <c r="AA4677">
        <v>454371856</v>
      </c>
      <c r="AB4677" t="s">
        <v>395</v>
      </c>
      <c r="AC4677" t="s">
        <v>1418</v>
      </c>
    </row>
    <row r="4678" spans="1:29" x14ac:dyDescent="0.25">
      <c r="A4678" t="s">
        <v>31</v>
      </c>
      <c r="B4678" t="s">
        <v>416</v>
      </c>
      <c r="C4678" t="s">
        <v>451</v>
      </c>
      <c r="D4678" t="s">
        <v>1223</v>
      </c>
      <c r="E4678">
        <v>170</v>
      </c>
      <c r="F4678">
        <v>2277621418.4499998</v>
      </c>
      <c r="G4678">
        <v>1081448099</v>
      </c>
      <c r="H4678">
        <v>473446266</v>
      </c>
      <c r="I4678">
        <v>40</v>
      </c>
      <c r="J4678">
        <v>66</v>
      </c>
      <c r="K4678">
        <v>42</v>
      </c>
      <c r="L4678">
        <v>101638000</v>
      </c>
      <c r="M4678">
        <v>170</v>
      </c>
      <c r="N4678">
        <v>32</v>
      </c>
      <c r="O4678">
        <v>54</v>
      </c>
      <c r="P4678">
        <v>1.25</v>
      </c>
      <c r="Q4678">
        <v>1.2222222222222221</v>
      </c>
      <c r="R4678">
        <v>1.2361111111111109</v>
      </c>
      <c r="S4678">
        <v>3.5000000000000003E-2</v>
      </c>
      <c r="T4678">
        <v>5.5E-2</v>
      </c>
      <c r="U4678">
        <v>9147420</v>
      </c>
      <c r="V4678" t="s">
        <v>1406</v>
      </c>
      <c r="W4678">
        <v>0.20786872750880461</v>
      </c>
      <c r="X4678">
        <v>1.9320925428948251E-2</v>
      </c>
      <c r="Y4678">
        <v>28900</v>
      </c>
      <c r="Z4678">
        <v>4913000</v>
      </c>
      <c r="AA4678">
        <v>835210000</v>
      </c>
      <c r="AB4678" t="s">
        <v>398</v>
      </c>
      <c r="AC4678" t="s">
        <v>1418</v>
      </c>
    </row>
    <row r="4679" spans="1:29" x14ac:dyDescent="0.25">
      <c r="A4679" t="s">
        <v>31</v>
      </c>
      <c r="B4679" t="s">
        <v>416</v>
      </c>
      <c r="C4679" t="s">
        <v>451</v>
      </c>
      <c r="D4679" t="s">
        <v>1218</v>
      </c>
      <c r="E4679">
        <v>113</v>
      </c>
      <c r="F4679">
        <v>1715727360.24</v>
      </c>
      <c r="G4679">
        <v>762458690</v>
      </c>
      <c r="H4679">
        <v>626225033.24000001</v>
      </c>
      <c r="I4679">
        <v>40</v>
      </c>
      <c r="J4679">
        <v>66</v>
      </c>
      <c r="K4679">
        <v>41</v>
      </c>
      <c r="L4679">
        <v>128864346</v>
      </c>
      <c r="M4679">
        <v>113</v>
      </c>
      <c r="N4679">
        <v>32</v>
      </c>
      <c r="O4679">
        <v>54</v>
      </c>
      <c r="P4679">
        <v>1.25</v>
      </c>
      <c r="Q4679">
        <v>1.2222222222222221</v>
      </c>
      <c r="R4679">
        <v>1.2361111111111109</v>
      </c>
      <c r="S4679">
        <v>3.5000000000000003E-2</v>
      </c>
      <c r="T4679">
        <v>5.5E-2</v>
      </c>
      <c r="U4679">
        <v>11597791.140000001</v>
      </c>
      <c r="V4679" t="s">
        <v>1406</v>
      </c>
      <c r="W4679">
        <v>0.36499099317994332</v>
      </c>
      <c r="X4679">
        <v>1.852016531500612E-2</v>
      </c>
      <c r="Y4679">
        <v>12769</v>
      </c>
      <c r="Z4679">
        <v>1442897</v>
      </c>
      <c r="AA4679">
        <v>163047361</v>
      </c>
      <c r="AB4679" t="s">
        <v>394</v>
      </c>
      <c r="AC4679" t="s">
        <v>1418</v>
      </c>
    </row>
    <row r="4680" spans="1:29" x14ac:dyDescent="0.25">
      <c r="A4680" t="s">
        <v>31</v>
      </c>
      <c r="B4680" t="s">
        <v>416</v>
      </c>
      <c r="C4680" t="s">
        <v>451</v>
      </c>
      <c r="D4680" t="s">
        <v>1216</v>
      </c>
      <c r="E4680">
        <v>127</v>
      </c>
      <c r="F4680">
        <v>1693072281</v>
      </c>
      <c r="G4680">
        <v>798958344</v>
      </c>
      <c r="H4680">
        <v>433094019</v>
      </c>
      <c r="I4680">
        <v>33</v>
      </c>
      <c r="J4680">
        <v>58</v>
      </c>
      <c r="K4680">
        <v>34</v>
      </c>
      <c r="L4680">
        <v>99215153</v>
      </c>
      <c r="M4680">
        <v>127</v>
      </c>
      <c r="N4680">
        <v>32</v>
      </c>
      <c r="O4680">
        <v>54</v>
      </c>
      <c r="P4680">
        <v>1.03125</v>
      </c>
      <c r="Q4680">
        <v>1.074074074074074</v>
      </c>
      <c r="R4680">
        <v>1.052662037037037</v>
      </c>
      <c r="S4680">
        <v>0.02</v>
      </c>
      <c r="T4680">
        <v>0.03</v>
      </c>
      <c r="U4680">
        <v>4960757.6500000004</v>
      </c>
      <c r="V4680" t="s">
        <v>1406</v>
      </c>
      <c r="W4680">
        <v>0.25580362035352472</v>
      </c>
      <c r="X4680">
        <v>1.1454228025254721E-2</v>
      </c>
      <c r="Y4680">
        <v>16129</v>
      </c>
      <c r="Z4680">
        <v>2048383</v>
      </c>
      <c r="AA4680">
        <v>260144641</v>
      </c>
      <c r="AB4680" t="s">
        <v>391</v>
      </c>
      <c r="AC4680" t="s">
        <v>1418</v>
      </c>
    </row>
    <row r="4681" spans="1:29" x14ac:dyDescent="0.25">
      <c r="A4681" t="s">
        <v>31</v>
      </c>
      <c r="B4681" t="s">
        <v>416</v>
      </c>
      <c r="C4681" t="s">
        <v>451</v>
      </c>
      <c r="D4681" t="s">
        <v>1217</v>
      </c>
      <c r="E4681">
        <v>121</v>
      </c>
      <c r="F4681">
        <v>1799798032.49</v>
      </c>
      <c r="G4681">
        <v>867425039</v>
      </c>
      <c r="H4681">
        <v>575561062.86000001</v>
      </c>
      <c r="I4681">
        <v>41</v>
      </c>
      <c r="J4681">
        <v>85</v>
      </c>
      <c r="K4681">
        <v>41</v>
      </c>
      <c r="L4681">
        <v>193653704</v>
      </c>
      <c r="M4681">
        <v>121</v>
      </c>
      <c r="N4681">
        <v>32</v>
      </c>
      <c r="O4681">
        <v>54</v>
      </c>
      <c r="P4681">
        <v>1.28125</v>
      </c>
      <c r="Q4681">
        <v>1.574074074074074</v>
      </c>
      <c r="R4681">
        <v>1.427662037037037</v>
      </c>
      <c r="S4681">
        <v>3.5000000000000003E-2</v>
      </c>
      <c r="T4681">
        <v>0.08</v>
      </c>
      <c r="U4681">
        <v>22270175.960000001</v>
      </c>
      <c r="V4681" t="s">
        <v>1406</v>
      </c>
      <c r="W4681">
        <v>0.31979202803312212</v>
      </c>
      <c r="X4681">
        <v>3.8692985674427083E-2</v>
      </c>
      <c r="Y4681">
        <v>14641</v>
      </c>
      <c r="Z4681">
        <v>1771561</v>
      </c>
      <c r="AA4681">
        <v>214358881</v>
      </c>
      <c r="AB4681" t="s">
        <v>391</v>
      </c>
      <c r="AC4681" t="s">
        <v>1418</v>
      </c>
    </row>
    <row r="4682" spans="1:29" x14ac:dyDescent="0.25">
      <c r="A4682" t="s">
        <v>31</v>
      </c>
      <c r="B4682" t="s">
        <v>416</v>
      </c>
      <c r="C4682" t="s">
        <v>451</v>
      </c>
      <c r="D4682" t="s">
        <v>1229</v>
      </c>
      <c r="E4682">
        <v>139</v>
      </c>
      <c r="F4682">
        <v>2085286386</v>
      </c>
      <c r="G4682">
        <v>846193812</v>
      </c>
      <c r="H4682">
        <v>461436545</v>
      </c>
      <c r="I4682">
        <v>37</v>
      </c>
      <c r="J4682">
        <v>71</v>
      </c>
      <c r="K4682">
        <v>37</v>
      </c>
      <c r="L4682">
        <v>154781000</v>
      </c>
      <c r="M4682">
        <v>139</v>
      </c>
      <c r="N4682">
        <v>32</v>
      </c>
      <c r="O4682">
        <v>54</v>
      </c>
      <c r="P4682">
        <v>1.15625</v>
      </c>
      <c r="Q4682">
        <v>1.3148148148148151</v>
      </c>
      <c r="R4682">
        <v>1.235532407407407</v>
      </c>
      <c r="S4682">
        <v>2.5000000000000001E-2</v>
      </c>
      <c r="T4682">
        <v>5.5E-2</v>
      </c>
      <c r="U4682">
        <v>12382480</v>
      </c>
      <c r="V4682" t="s">
        <v>1406</v>
      </c>
      <c r="W4682">
        <v>0.22128209731668</v>
      </c>
      <c r="X4682">
        <v>2.6834632267801851E-2</v>
      </c>
      <c r="Y4682">
        <v>19321</v>
      </c>
      <c r="Z4682">
        <v>2685619</v>
      </c>
      <c r="AA4682">
        <v>373301041</v>
      </c>
      <c r="AB4682" t="s">
        <v>396</v>
      </c>
      <c r="AC4682" t="s">
        <v>1418</v>
      </c>
    </row>
    <row r="4683" spans="1:29" x14ac:dyDescent="0.25">
      <c r="A4683" t="s">
        <v>31</v>
      </c>
      <c r="B4683" t="s">
        <v>416</v>
      </c>
      <c r="C4683" t="s">
        <v>451</v>
      </c>
      <c r="D4683" t="s">
        <v>1219</v>
      </c>
      <c r="E4683">
        <v>116</v>
      </c>
      <c r="F4683">
        <v>1781770500.53</v>
      </c>
      <c r="G4683">
        <v>855457155</v>
      </c>
      <c r="H4683">
        <v>636005138.23000002</v>
      </c>
      <c r="I4683">
        <v>41</v>
      </c>
      <c r="J4683">
        <v>70</v>
      </c>
      <c r="K4683">
        <v>41</v>
      </c>
      <c r="L4683">
        <v>139445000</v>
      </c>
      <c r="M4683">
        <v>116</v>
      </c>
      <c r="N4683">
        <v>32</v>
      </c>
      <c r="O4683">
        <v>54</v>
      </c>
      <c r="P4683">
        <v>1.28125</v>
      </c>
      <c r="Q4683">
        <v>1.2962962962962961</v>
      </c>
      <c r="R4683">
        <v>1.2887731481481479</v>
      </c>
      <c r="S4683">
        <v>3.5000000000000003E-2</v>
      </c>
      <c r="T4683">
        <v>5.5E-2</v>
      </c>
      <c r="U4683">
        <v>12550050</v>
      </c>
      <c r="V4683" t="s">
        <v>1406</v>
      </c>
      <c r="W4683">
        <v>0.35695121119179818</v>
      </c>
      <c r="X4683">
        <v>1.9732623599436231E-2</v>
      </c>
      <c r="Y4683">
        <v>13456</v>
      </c>
      <c r="Z4683">
        <v>1560896</v>
      </c>
      <c r="AA4683">
        <v>181063936</v>
      </c>
      <c r="AB4683" t="s">
        <v>394</v>
      </c>
      <c r="AC4683" t="s">
        <v>1418</v>
      </c>
    </row>
    <row r="4684" spans="1:29" x14ac:dyDescent="0.25">
      <c r="A4684" t="s">
        <v>31</v>
      </c>
      <c r="B4684" t="s">
        <v>416</v>
      </c>
      <c r="C4684" t="s">
        <v>451</v>
      </c>
      <c r="D4684" t="s">
        <v>1215</v>
      </c>
      <c r="E4684">
        <v>126</v>
      </c>
      <c r="F4684">
        <v>1793878418.49</v>
      </c>
      <c r="G4684">
        <v>870511870</v>
      </c>
      <c r="H4684">
        <v>445803514</v>
      </c>
      <c r="I4684">
        <v>37</v>
      </c>
      <c r="J4684">
        <v>68</v>
      </c>
      <c r="K4684">
        <v>37</v>
      </c>
      <c r="L4684">
        <v>125688000</v>
      </c>
      <c r="M4684">
        <v>126</v>
      </c>
      <c r="N4684">
        <v>32</v>
      </c>
      <c r="O4684">
        <v>54</v>
      </c>
      <c r="P4684">
        <v>1.15625</v>
      </c>
      <c r="Q4684">
        <v>1.2592592592592591</v>
      </c>
      <c r="R4684">
        <v>1.20775462962963</v>
      </c>
      <c r="S4684">
        <v>2.5000000000000001E-2</v>
      </c>
      <c r="T4684">
        <v>5.5E-2</v>
      </c>
      <c r="U4684">
        <v>10055040</v>
      </c>
      <c r="V4684" t="s">
        <v>1406</v>
      </c>
      <c r="W4684">
        <v>0.24851378410319239</v>
      </c>
      <c r="X4684">
        <v>2.2554869318504291E-2</v>
      </c>
      <c r="Y4684">
        <v>15876</v>
      </c>
      <c r="Z4684">
        <v>2000376</v>
      </c>
      <c r="AA4684">
        <v>252047376</v>
      </c>
      <c r="AB4684" t="s">
        <v>391</v>
      </c>
      <c r="AC4684" t="s">
        <v>1418</v>
      </c>
    </row>
    <row r="4685" spans="1:29" x14ac:dyDescent="0.25">
      <c r="A4685" t="s">
        <v>31</v>
      </c>
      <c r="B4685" t="s">
        <v>416</v>
      </c>
      <c r="C4685" t="s">
        <v>451</v>
      </c>
      <c r="D4685" t="s">
        <v>1213</v>
      </c>
      <c r="E4685">
        <v>183</v>
      </c>
      <c r="F4685">
        <v>2778702035.4200001</v>
      </c>
      <c r="G4685">
        <v>1420425782</v>
      </c>
      <c r="H4685">
        <v>758016861.37</v>
      </c>
      <c r="I4685">
        <v>52</v>
      </c>
      <c r="J4685">
        <v>93</v>
      </c>
      <c r="K4685">
        <v>54</v>
      </c>
      <c r="L4685">
        <v>173902000</v>
      </c>
      <c r="M4685">
        <v>183</v>
      </c>
      <c r="N4685">
        <v>32</v>
      </c>
      <c r="O4685">
        <v>54</v>
      </c>
      <c r="P4685">
        <v>1.625</v>
      </c>
      <c r="Q4685">
        <v>1.7222222222222221</v>
      </c>
      <c r="R4685">
        <v>1.6736111111111109</v>
      </c>
      <c r="S4685">
        <v>0.05</v>
      </c>
      <c r="T4685">
        <v>0.08</v>
      </c>
      <c r="U4685">
        <v>22607260</v>
      </c>
      <c r="V4685" t="s">
        <v>1406</v>
      </c>
      <c r="W4685">
        <v>0.27279530216179732</v>
      </c>
      <c r="X4685">
        <v>2.9824217840142529E-2</v>
      </c>
      <c r="Y4685">
        <v>33489</v>
      </c>
      <c r="Z4685">
        <v>6128487</v>
      </c>
      <c r="AA4685">
        <v>1121513121</v>
      </c>
      <c r="AB4685" t="s">
        <v>402</v>
      </c>
      <c r="AC4685" t="s">
        <v>1418</v>
      </c>
    </row>
    <row r="4686" spans="1:29" x14ac:dyDescent="0.25">
      <c r="A4686" t="s">
        <v>31</v>
      </c>
      <c r="B4686" t="s">
        <v>416</v>
      </c>
      <c r="C4686" t="s">
        <v>451</v>
      </c>
      <c r="D4686" t="s">
        <v>1224</v>
      </c>
      <c r="E4686">
        <v>128</v>
      </c>
      <c r="F4686">
        <v>2013541835.6300001</v>
      </c>
      <c r="G4686">
        <v>917991790</v>
      </c>
      <c r="H4686">
        <v>407902526</v>
      </c>
      <c r="I4686">
        <v>30</v>
      </c>
      <c r="J4686">
        <v>48</v>
      </c>
      <c r="K4686">
        <v>30</v>
      </c>
      <c r="L4686">
        <v>88952000</v>
      </c>
      <c r="M4686">
        <v>127</v>
      </c>
      <c r="N4686">
        <v>32</v>
      </c>
      <c r="O4686">
        <v>54</v>
      </c>
      <c r="P4686">
        <v>0.9375</v>
      </c>
      <c r="Q4686">
        <v>0.88888888888888884</v>
      </c>
      <c r="R4686">
        <v>0.91319444444444442</v>
      </c>
      <c r="S4686">
        <v>1.4999999999999999E-2</v>
      </c>
      <c r="T4686">
        <v>0.01</v>
      </c>
      <c r="U4686">
        <v>2223800</v>
      </c>
      <c r="V4686" t="s">
        <v>1406</v>
      </c>
      <c r="W4686">
        <v>0.20257961308878139</v>
      </c>
      <c r="X4686">
        <v>5.4517926667607842E-3</v>
      </c>
      <c r="Y4686">
        <v>16384</v>
      </c>
      <c r="Z4686">
        <v>2097152</v>
      </c>
      <c r="AA4686">
        <v>268435456</v>
      </c>
      <c r="AB4686" t="s">
        <v>391</v>
      </c>
      <c r="AC4686" t="s">
        <v>1418</v>
      </c>
    </row>
    <row r="4687" spans="1:29" x14ac:dyDescent="0.25">
      <c r="A4687" t="s">
        <v>31</v>
      </c>
      <c r="B4687" t="s">
        <v>416</v>
      </c>
      <c r="C4687" t="s">
        <v>451</v>
      </c>
      <c r="D4687" t="s">
        <v>1222</v>
      </c>
      <c r="E4687">
        <v>127</v>
      </c>
      <c r="F4687">
        <v>2048211304.5699999</v>
      </c>
      <c r="G4687">
        <v>934392917</v>
      </c>
      <c r="H4687">
        <v>765295686</v>
      </c>
      <c r="I4687">
        <v>52</v>
      </c>
      <c r="J4687">
        <v>91</v>
      </c>
      <c r="K4687">
        <v>54</v>
      </c>
      <c r="L4687">
        <v>147532000</v>
      </c>
      <c r="M4687">
        <v>127</v>
      </c>
      <c r="N4687">
        <v>32</v>
      </c>
      <c r="O4687">
        <v>54</v>
      </c>
      <c r="P4687">
        <v>1.625</v>
      </c>
      <c r="Q4687">
        <v>1.6851851851851849</v>
      </c>
      <c r="R4687">
        <v>1.655092592592593</v>
      </c>
      <c r="S4687">
        <v>0.05</v>
      </c>
      <c r="T4687">
        <v>0.08</v>
      </c>
      <c r="U4687">
        <v>19179160</v>
      </c>
      <c r="V4687" t="s">
        <v>1406</v>
      </c>
      <c r="W4687">
        <v>0.37364098337532892</v>
      </c>
      <c r="X4687">
        <v>2.5061110824032531E-2</v>
      </c>
      <c r="Y4687">
        <v>16129</v>
      </c>
      <c r="Z4687">
        <v>2048383</v>
      </c>
      <c r="AA4687">
        <v>260144641</v>
      </c>
      <c r="AB4687" t="s">
        <v>391</v>
      </c>
      <c r="AC4687" t="s">
        <v>1418</v>
      </c>
    </row>
    <row r="4688" spans="1:29" x14ac:dyDescent="0.25">
      <c r="A4688" t="s">
        <v>31</v>
      </c>
      <c r="B4688" t="s">
        <v>416</v>
      </c>
      <c r="C4688" t="s">
        <v>451</v>
      </c>
      <c r="D4688" t="s">
        <v>1221</v>
      </c>
      <c r="E4688">
        <v>133</v>
      </c>
      <c r="F4688">
        <v>1846725562.26</v>
      </c>
      <c r="G4688">
        <v>864068656</v>
      </c>
      <c r="H4688">
        <v>457622199</v>
      </c>
      <c r="I4688">
        <v>35</v>
      </c>
      <c r="J4688">
        <v>55</v>
      </c>
      <c r="K4688">
        <v>36</v>
      </c>
      <c r="L4688">
        <v>103759000</v>
      </c>
      <c r="M4688">
        <v>133</v>
      </c>
      <c r="N4688">
        <v>32</v>
      </c>
      <c r="O4688">
        <v>54</v>
      </c>
      <c r="P4688">
        <v>1.09375</v>
      </c>
      <c r="Q4688">
        <v>1.018518518518519</v>
      </c>
      <c r="R4688">
        <v>1.0561342592592591</v>
      </c>
      <c r="S4688">
        <v>0.02</v>
      </c>
      <c r="T4688">
        <v>0.03</v>
      </c>
      <c r="U4688">
        <v>5187950</v>
      </c>
      <c r="V4688" t="s">
        <v>1406</v>
      </c>
      <c r="W4688">
        <v>0.2478019519261799</v>
      </c>
      <c r="X4688">
        <v>1.1336753355358969E-2</v>
      </c>
      <c r="Y4688">
        <v>17689</v>
      </c>
      <c r="Z4688">
        <v>2352637</v>
      </c>
      <c r="AA4688">
        <v>312900721</v>
      </c>
      <c r="AB4688" t="s">
        <v>396</v>
      </c>
      <c r="AC4688" t="s">
        <v>1418</v>
      </c>
    </row>
    <row r="4689" spans="1:29" x14ac:dyDescent="0.25">
      <c r="A4689" t="s">
        <v>31</v>
      </c>
      <c r="B4689" t="s">
        <v>416</v>
      </c>
      <c r="C4689" t="s">
        <v>451</v>
      </c>
      <c r="D4689" t="s">
        <v>994</v>
      </c>
      <c r="E4689">
        <v>117</v>
      </c>
      <c r="F4689">
        <v>1718836648.7</v>
      </c>
      <c r="G4689">
        <v>813114366</v>
      </c>
      <c r="H4689">
        <v>572886309</v>
      </c>
      <c r="I4689">
        <v>41</v>
      </c>
      <c r="J4689">
        <v>95</v>
      </c>
      <c r="K4689">
        <v>42</v>
      </c>
      <c r="L4689">
        <v>201894000</v>
      </c>
      <c r="M4689">
        <v>117</v>
      </c>
      <c r="N4689">
        <v>32</v>
      </c>
      <c r="O4689">
        <v>54</v>
      </c>
      <c r="P4689">
        <v>1.28125</v>
      </c>
      <c r="Q4689">
        <v>1.7592592592592591</v>
      </c>
      <c r="R4689">
        <v>1.52025462962963</v>
      </c>
      <c r="S4689">
        <v>3.5000000000000003E-2</v>
      </c>
      <c r="T4689">
        <v>0.08</v>
      </c>
      <c r="U4689">
        <v>23217810</v>
      </c>
      <c r="V4689" t="s">
        <v>1406</v>
      </c>
      <c r="W4689">
        <v>0.33329886783208201</v>
      </c>
      <c r="X4689">
        <v>4.0527779483031767E-2</v>
      </c>
      <c r="Y4689">
        <v>13689</v>
      </c>
      <c r="Z4689">
        <v>1601613</v>
      </c>
      <c r="AA4689">
        <v>187388721</v>
      </c>
      <c r="AB4689" t="s">
        <v>394</v>
      </c>
      <c r="AC4689" t="s">
        <v>1418</v>
      </c>
    </row>
    <row r="4690" spans="1:29" x14ac:dyDescent="0.25">
      <c r="A4690" t="s">
        <v>31</v>
      </c>
      <c r="B4690" t="s">
        <v>416</v>
      </c>
      <c r="C4690" t="s">
        <v>451</v>
      </c>
      <c r="D4690" t="s">
        <v>1227</v>
      </c>
      <c r="E4690">
        <v>125</v>
      </c>
      <c r="F4690">
        <v>2101144814.4400001</v>
      </c>
      <c r="G4690">
        <v>973910873</v>
      </c>
      <c r="H4690">
        <v>755045244.25999999</v>
      </c>
      <c r="I4690">
        <v>49</v>
      </c>
      <c r="J4690">
        <v>93</v>
      </c>
      <c r="K4690">
        <v>50</v>
      </c>
      <c r="L4690">
        <v>233833000</v>
      </c>
      <c r="M4690">
        <v>125</v>
      </c>
      <c r="N4690">
        <v>32</v>
      </c>
      <c r="O4690">
        <v>54</v>
      </c>
      <c r="P4690">
        <v>1.53125</v>
      </c>
      <c r="Q4690">
        <v>1.7222222222222221</v>
      </c>
      <c r="R4690">
        <v>1.6267361111111109</v>
      </c>
      <c r="S4690">
        <v>0.05</v>
      </c>
      <c r="T4690">
        <v>0.08</v>
      </c>
      <c r="U4690">
        <v>30398290</v>
      </c>
      <c r="V4690" t="s">
        <v>1406</v>
      </c>
      <c r="W4690">
        <v>0.35934945514987537</v>
      </c>
      <c r="X4690">
        <v>4.0260223120526462E-2</v>
      </c>
      <c r="Y4690">
        <v>15625</v>
      </c>
      <c r="Z4690">
        <v>1953125</v>
      </c>
      <c r="AA4690">
        <v>244140625</v>
      </c>
      <c r="AB4690" t="s">
        <v>391</v>
      </c>
      <c r="AC4690" t="s">
        <v>1418</v>
      </c>
    </row>
    <row r="4691" spans="1:29" x14ac:dyDescent="0.25">
      <c r="A4691" t="s">
        <v>31</v>
      </c>
      <c r="B4691" t="s">
        <v>416</v>
      </c>
      <c r="C4691" t="s">
        <v>451</v>
      </c>
      <c r="D4691" t="s">
        <v>1228</v>
      </c>
      <c r="E4691">
        <v>116</v>
      </c>
      <c r="F4691">
        <v>1843997277.4400001</v>
      </c>
      <c r="G4691">
        <v>801896680</v>
      </c>
      <c r="H4691">
        <v>410116265</v>
      </c>
      <c r="I4691">
        <v>34</v>
      </c>
      <c r="J4691">
        <v>67</v>
      </c>
      <c r="K4691">
        <v>35</v>
      </c>
      <c r="L4691">
        <v>95591372</v>
      </c>
      <c r="M4691">
        <v>116</v>
      </c>
      <c r="N4691">
        <v>32</v>
      </c>
      <c r="O4691">
        <v>54</v>
      </c>
      <c r="P4691">
        <v>1.0625</v>
      </c>
      <c r="Q4691">
        <v>1.2407407407407409</v>
      </c>
      <c r="R4691">
        <v>1.15162037037037</v>
      </c>
      <c r="S4691">
        <v>0.02</v>
      </c>
      <c r="T4691">
        <v>5.5E-2</v>
      </c>
      <c r="U4691">
        <v>7169352.9000000004</v>
      </c>
      <c r="V4691" t="s">
        <v>1406</v>
      </c>
      <c r="W4691">
        <v>0.22240611199239929</v>
      </c>
      <c r="X4691">
        <v>1.7481269366383209E-2</v>
      </c>
      <c r="Y4691">
        <v>13456</v>
      </c>
      <c r="Z4691">
        <v>1560896</v>
      </c>
      <c r="AA4691">
        <v>181063936</v>
      </c>
      <c r="AB4691" t="s">
        <v>394</v>
      </c>
      <c r="AC4691" t="s">
        <v>1418</v>
      </c>
    </row>
    <row r="4692" spans="1:29" x14ac:dyDescent="0.25">
      <c r="A4692" t="s">
        <v>31</v>
      </c>
      <c r="B4692" t="s">
        <v>416</v>
      </c>
      <c r="C4692" t="s">
        <v>451</v>
      </c>
      <c r="D4692" t="s">
        <v>1226</v>
      </c>
      <c r="E4692">
        <v>169</v>
      </c>
      <c r="F4692">
        <v>2409676221.0300002</v>
      </c>
      <c r="G4692">
        <v>1052743950</v>
      </c>
      <c r="H4692">
        <v>798835750.02999997</v>
      </c>
      <c r="I4692">
        <v>58</v>
      </c>
      <c r="J4692">
        <v>107</v>
      </c>
      <c r="K4692">
        <v>58</v>
      </c>
      <c r="L4692">
        <v>186111000</v>
      </c>
      <c r="M4692">
        <v>169</v>
      </c>
      <c r="N4692">
        <v>32</v>
      </c>
      <c r="O4692">
        <v>54</v>
      </c>
      <c r="P4692">
        <v>1.8125</v>
      </c>
      <c r="Q4692">
        <v>1.981481481481481</v>
      </c>
      <c r="R4692">
        <v>1.8969907407407409</v>
      </c>
      <c r="S4692">
        <v>0.05</v>
      </c>
      <c r="T4692">
        <v>0.08</v>
      </c>
      <c r="U4692">
        <v>24194430</v>
      </c>
      <c r="V4692" t="s">
        <v>1406</v>
      </c>
      <c r="W4692">
        <v>0.33151165416262562</v>
      </c>
      <c r="X4692">
        <v>3.0287114715498629E-2</v>
      </c>
      <c r="Y4692">
        <v>28561</v>
      </c>
      <c r="Z4692">
        <v>4826809</v>
      </c>
      <c r="AA4692">
        <v>815730721</v>
      </c>
      <c r="AB4692" t="s">
        <v>399</v>
      </c>
      <c r="AC4692" t="s">
        <v>1418</v>
      </c>
    </row>
    <row r="4693" spans="1:29" x14ac:dyDescent="0.25">
      <c r="A4693" t="s">
        <v>31</v>
      </c>
      <c r="B4693" t="s">
        <v>416</v>
      </c>
      <c r="C4693" t="s">
        <v>451</v>
      </c>
      <c r="D4693" t="s">
        <v>1220</v>
      </c>
      <c r="E4693">
        <v>142</v>
      </c>
      <c r="F4693">
        <v>2420367663</v>
      </c>
      <c r="G4693">
        <v>1008008194</v>
      </c>
      <c r="H4693">
        <v>305971491</v>
      </c>
      <c r="I4693">
        <v>29</v>
      </c>
      <c r="J4693">
        <v>65</v>
      </c>
      <c r="K4693">
        <v>30</v>
      </c>
      <c r="L4693">
        <v>94094034</v>
      </c>
      <c r="M4693">
        <v>142</v>
      </c>
      <c r="N4693">
        <v>32</v>
      </c>
      <c r="O4693">
        <v>54</v>
      </c>
      <c r="P4693">
        <v>0.90625</v>
      </c>
      <c r="Q4693">
        <v>1.2037037037037039</v>
      </c>
      <c r="R4693">
        <v>1.0549768518518521</v>
      </c>
      <c r="S4693">
        <v>1.4999999999999999E-2</v>
      </c>
      <c r="T4693">
        <v>5.5E-2</v>
      </c>
      <c r="U4693">
        <v>6586582.3799999999</v>
      </c>
      <c r="V4693" t="s">
        <v>1406</v>
      </c>
      <c r="W4693">
        <v>0.12641529453453121</v>
      </c>
      <c r="X4693">
        <v>2.1526784598372921E-2</v>
      </c>
      <c r="Y4693">
        <v>20164</v>
      </c>
      <c r="Z4693">
        <v>2863288</v>
      </c>
      <c r="AA4693">
        <v>406586896</v>
      </c>
      <c r="AB4693" t="s">
        <v>395</v>
      </c>
      <c r="AC4693" t="s">
        <v>1418</v>
      </c>
    </row>
    <row r="4694" spans="1:29" x14ac:dyDescent="0.25">
      <c r="A4694" t="s">
        <v>32</v>
      </c>
      <c r="B4694" t="s">
        <v>416</v>
      </c>
      <c r="C4694" t="s">
        <v>451</v>
      </c>
      <c r="D4694" t="s">
        <v>1220</v>
      </c>
      <c r="E4694">
        <v>102</v>
      </c>
      <c r="F4694">
        <v>1406924686</v>
      </c>
      <c r="G4694">
        <v>636646671</v>
      </c>
      <c r="H4694">
        <v>352230187</v>
      </c>
      <c r="I4694">
        <v>29</v>
      </c>
      <c r="J4694">
        <v>48</v>
      </c>
      <c r="K4694">
        <v>31</v>
      </c>
      <c r="L4694">
        <v>90875000</v>
      </c>
      <c r="M4694">
        <v>102</v>
      </c>
      <c r="N4694">
        <v>27</v>
      </c>
      <c r="O4694">
        <v>41</v>
      </c>
      <c r="P4694">
        <v>1.074074074074074</v>
      </c>
      <c r="Q4694">
        <v>1.1707317073170731</v>
      </c>
      <c r="R4694">
        <v>1.1224028906955741</v>
      </c>
      <c r="S4694">
        <v>0.02</v>
      </c>
      <c r="T4694">
        <v>4.4999999999999998E-2</v>
      </c>
      <c r="U4694">
        <v>5906875</v>
      </c>
      <c r="V4694" t="s">
        <v>1406</v>
      </c>
      <c r="W4694">
        <v>0.25035468529692151</v>
      </c>
      <c r="X4694">
        <v>1.6769928353699001E-2</v>
      </c>
      <c r="Y4694">
        <v>10404</v>
      </c>
      <c r="Z4694">
        <v>1061208</v>
      </c>
      <c r="AA4694">
        <v>108243216</v>
      </c>
      <c r="AB4694" t="s">
        <v>393</v>
      </c>
      <c r="AC4694" t="s">
        <v>1418</v>
      </c>
    </row>
    <row r="4695" spans="1:29" x14ac:dyDescent="0.25">
      <c r="A4695" t="s">
        <v>32</v>
      </c>
      <c r="B4695" t="s">
        <v>416</v>
      </c>
      <c r="C4695" t="s">
        <v>451</v>
      </c>
      <c r="D4695" t="s">
        <v>1218</v>
      </c>
      <c r="E4695">
        <v>108</v>
      </c>
      <c r="F4695">
        <v>1633020980.24</v>
      </c>
      <c r="G4695">
        <v>719408086</v>
      </c>
      <c r="H4695">
        <v>506774838.24000001</v>
      </c>
      <c r="I4695">
        <v>42</v>
      </c>
      <c r="J4695">
        <v>79</v>
      </c>
      <c r="K4695">
        <v>42</v>
      </c>
      <c r="L4695">
        <v>150067000</v>
      </c>
      <c r="M4695">
        <v>108</v>
      </c>
      <c r="N4695">
        <v>28</v>
      </c>
      <c r="O4695">
        <v>43</v>
      </c>
      <c r="P4695">
        <v>1.5</v>
      </c>
      <c r="Q4695">
        <v>1.8372093023255811</v>
      </c>
      <c r="R4695">
        <v>1.668604651162791</v>
      </c>
      <c r="S4695">
        <v>0.05</v>
      </c>
      <c r="T4695">
        <v>0.08</v>
      </c>
      <c r="U4695">
        <v>19508710</v>
      </c>
      <c r="V4695" t="s">
        <v>1406</v>
      </c>
      <c r="W4695">
        <v>0.31032965551092973</v>
      </c>
      <c r="X4695">
        <v>3.8495814172133387E-2</v>
      </c>
      <c r="Y4695">
        <v>11664</v>
      </c>
      <c r="Z4695">
        <v>1259712</v>
      </c>
      <c r="AA4695">
        <v>136048896</v>
      </c>
      <c r="AB4695" t="s">
        <v>393</v>
      </c>
      <c r="AC4695" t="s">
        <v>1418</v>
      </c>
    </row>
    <row r="4696" spans="1:29" x14ac:dyDescent="0.25">
      <c r="A4696" t="s">
        <v>32</v>
      </c>
      <c r="B4696" t="s">
        <v>416</v>
      </c>
      <c r="C4696" t="s">
        <v>451</v>
      </c>
      <c r="D4696" t="s">
        <v>1212</v>
      </c>
      <c r="E4696">
        <v>117</v>
      </c>
      <c r="F4696">
        <v>1658641135.1900001</v>
      </c>
      <c r="G4696">
        <v>756375631</v>
      </c>
      <c r="H4696">
        <v>455271046</v>
      </c>
      <c r="I4696">
        <v>36</v>
      </c>
      <c r="J4696">
        <v>75</v>
      </c>
      <c r="K4696">
        <v>36</v>
      </c>
      <c r="L4696">
        <v>129543000</v>
      </c>
      <c r="M4696">
        <v>117</v>
      </c>
      <c r="N4696">
        <v>30</v>
      </c>
      <c r="O4696">
        <v>47</v>
      </c>
      <c r="P4696">
        <v>1.2</v>
      </c>
      <c r="Q4696">
        <v>1.595744680851064</v>
      </c>
      <c r="R4696">
        <v>1.397872340425532</v>
      </c>
      <c r="S4696">
        <v>3.5000000000000003E-2</v>
      </c>
      <c r="T4696">
        <v>0.08</v>
      </c>
      <c r="U4696">
        <v>14897445</v>
      </c>
      <c r="V4696" t="s">
        <v>1406</v>
      </c>
      <c r="W4696">
        <v>0.27448435730966481</v>
      </c>
      <c r="X4696">
        <v>3.272214460130636E-2</v>
      </c>
      <c r="Y4696">
        <v>13689</v>
      </c>
      <c r="Z4696">
        <v>1601613</v>
      </c>
      <c r="AA4696">
        <v>187388721</v>
      </c>
      <c r="AB4696" t="s">
        <v>394</v>
      </c>
      <c r="AC4696" t="s">
        <v>1418</v>
      </c>
    </row>
    <row r="4697" spans="1:29" x14ac:dyDescent="0.25">
      <c r="A4697" t="s">
        <v>32</v>
      </c>
      <c r="B4697" t="s">
        <v>416</v>
      </c>
      <c r="C4697" t="s">
        <v>451</v>
      </c>
      <c r="D4697" t="s">
        <v>994</v>
      </c>
      <c r="E4697">
        <v>103</v>
      </c>
      <c r="F4697">
        <v>1543586346.7</v>
      </c>
      <c r="G4697">
        <v>730258482</v>
      </c>
      <c r="H4697">
        <v>379547082</v>
      </c>
      <c r="I4697">
        <v>26</v>
      </c>
      <c r="J4697">
        <v>62</v>
      </c>
      <c r="K4697">
        <v>26</v>
      </c>
      <c r="L4697">
        <v>104258508</v>
      </c>
      <c r="M4697">
        <v>103</v>
      </c>
      <c r="N4697">
        <v>25</v>
      </c>
      <c r="O4697">
        <v>41</v>
      </c>
      <c r="P4697">
        <v>1.04</v>
      </c>
      <c r="Q4697">
        <v>1.51219512195122</v>
      </c>
      <c r="R4697">
        <v>1.27609756097561</v>
      </c>
      <c r="S4697">
        <v>0.02</v>
      </c>
      <c r="T4697">
        <v>0.08</v>
      </c>
      <c r="U4697">
        <v>10425850.800000001</v>
      </c>
      <c r="V4697" t="s">
        <v>1406</v>
      </c>
      <c r="W4697">
        <v>0.24588652446390541</v>
      </c>
      <c r="X4697">
        <v>2.746918971175228E-2</v>
      </c>
      <c r="Y4697">
        <v>10609</v>
      </c>
      <c r="Z4697">
        <v>1092727</v>
      </c>
      <c r="AA4697">
        <v>112550881</v>
      </c>
      <c r="AB4697" t="s">
        <v>393</v>
      </c>
      <c r="AC4697" t="s">
        <v>1418</v>
      </c>
    </row>
    <row r="4698" spans="1:29" x14ac:dyDescent="0.25">
      <c r="A4698" t="s">
        <v>32</v>
      </c>
      <c r="B4698" t="s">
        <v>416</v>
      </c>
      <c r="C4698" t="s">
        <v>451</v>
      </c>
      <c r="D4698" t="s">
        <v>1216</v>
      </c>
      <c r="E4698">
        <v>107</v>
      </c>
      <c r="F4698">
        <v>1475625875</v>
      </c>
      <c r="G4698">
        <v>739975647</v>
      </c>
      <c r="H4698">
        <v>352667496</v>
      </c>
      <c r="I4698">
        <v>30</v>
      </c>
      <c r="J4698">
        <v>47</v>
      </c>
      <c r="K4698">
        <v>33</v>
      </c>
      <c r="L4698">
        <v>72799000</v>
      </c>
      <c r="M4698">
        <v>107</v>
      </c>
      <c r="N4698">
        <v>25</v>
      </c>
      <c r="O4698">
        <v>43</v>
      </c>
      <c r="P4698">
        <v>1.2</v>
      </c>
      <c r="Q4698">
        <v>1.093023255813953</v>
      </c>
      <c r="R4698">
        <v>1.1465116279069769</v>
      </c>
      <c r="S4698">
        <v>3.5000000000000003E-2</v>
      </c>
      <c r="T4698">
        <v>0.03</v>
      </c>
      <c r="U4698">
        <v>4731935</v>
      </c>
      <c r="V4698" t="s">
        <v>1406</v>
      </c>
      <c r="W4698">
        <v>0.23899519652974369</v>
      </c>
      <c r="X4698">
        <v>1.341755351335242E-2</v>
      </c>
      <c r="Y4698">
        <v>11449</v>
      </c>
      <c r="Z4698">
        <v>1225043</v>
      </c>
      <c r="AA4698">
        <v>131079601</v>
      </c>
      <c r="AB4698" t="s">
        <v>393</v>
      </c>
      <c r="AC4698" t="s">
        <v>1418</v>
      </c>
    </row>
    <row r="4699" spans="1:29" x14ac:dyDescent="0.25">
      <c r="A4699" t="s">
        <v>32</v>
      </c>
      <c r="B4699" t="s">
        <v>416</v>
      </c>
      <c r="C4699" t="s">
        <v>451</v>
      </c>
      <c r="D4699" t="s">
        <v>1227</v>
      </c>
      <c r="E4699">
        <v>108</v>
      </c>
      <c r="F4699">
        <v>1688889428.48</v>
      </c>
      <c r="G4699">
        <v>679685480</v>
      </c>
      <c r="H4699">
        <v>473956473.25999999</v>
      </c>
      <c r="I4699">
        <v>34</v>
      </c>
      <c r="J4699">
        <v>44</v>
      </c>
      <c r="K4699">
        <v>34</v>
      </c>
      <c r="L4699">
        <v>90091000</v>
      </c>
      <c r="M4699">
        <v>108</v>
      </c>
      <c r="N4699">
        <v>29</v>
      </c>
      <c r="O4699">
        <v>43</v>
      </c>
      <c r="P4699">
        <v>1.172413793103448</v>
      </c>
      <c r="Q4699">
        <v>1.023255813953488</v>
      </c>
      <c r="R4699">
        <v>1.097834803528468</v>
      </c>
      <c r="S4699">
        <v>2.5000000000000001E-2</v>
      </c>
      <c r="T4699">
        <v>0.03</v>
      </c>
      <c r="U4699">
        <v>4955005</v>
      </c>
      <c r="V4699" t="s">
        <v>1406</v>
      </c>
      <c r="W4699">
        <v>0.28063203266454262</v>
      </c>
      <c r="X4699">
        <v>1.0454557073391451E-2</v>
      </c>
      <c r="Y4699">
        <v>11664</v>
      </c>
      <c r="Z4699">
        <v>1259712</v>
      </c>
      <c r="AA4699">
        <v>136048896</v>
      </c>
      <c r="AB4699" t="s">
        <v>393</v>
      </c>
      <c r="AC4699" t="s">
        <v>1418</v>
      </c>
    </row>
    <row r="4700" spans="1:29" x14ac:dyDescent="0.25">
      <c r="A4700" t="s">
        <v>32</v>
      </c>
      <c r="B4700" t="s">
        <v>416</v>
      </c>
      <c r="C4700" t="s">
        <v>451</v>
      </c>
      <c r="D4700" t="s">
        <v>1213</v>
      </c>
      <c r="E4700">
        <v>115</v>
      </c>
      <c r="F4700">
        <v>1687899466.6199999</v>
      </c>
      <c r="G4700">
        <v>835510696</v>
      </c>
      <c r="H4700">
        <v>525043897</v>
      </c>
      <c r="I4700">
        <v>32</v>
      </c>
      <c r="J4700">
        <v>43</v>
      </c>
      <c r="K4700">
        <v>34</v>
      </c>
      <c r="L4700">
        <v>86034000</v>
      </c>
      <c r="M4700">
        <v>115</v>
      </c>
      <c r="N4700">
        <v>26</v>
      </c>
      <c r="O4700">
        <v>46</v>
      </c>
      <c r="P4700">
        <v>1.2307692307692311</v>
      </c>
      <c r="Q4700">
        <v>0.93478260869565222</v>
      </c>
      <c r="R4700">
        <v>1.0827759197324409</v>
      </c>
      <c r="S4700">
        <v>3.5000000000000003E-2</v>
      </c>
      <c r="T4700">
        <v>1.4999999999999999E-2</v>
      </c>
      <c r="U4700">
        <v>4301700</v>
      </c>
      <c r="V4700" t="s">
        <v>1406</v>
      </c>
      <c r="W4700">
        <v>0.31106348890043473</v>
      </c>
      <c r="X4700">
        <v>8.1930292392294966E-3</v>
      </c>
      <c r="Y4700">
        <v>13225</v>
      </c>
      <c r="Z4700">
        <v>1520875</v>
      </c>
      <c r="AA4700">
        <v>174900625</v>
      </c>
      <c r="AB4700" t="s">
        <v>394</v>
      </c>
      <c r="AC4700" t="s">
        <v>1418</v>
      </c>
    </row>
    <row r="4701" spans="1:29" x14ac:dyDescent="0.25">
      <c r="A4701" t="s">
        <v>32</v>
      </c>
      <c r="B4701" t="s">
        <v>416</v>
      </c>
      <c r="C4701" t="s">
        <v>451</v>
      </c>
      <c r="D4701" t="s">
        <v>1224</v>
      </c>
      <c r="E4701">
        <v>106</v>
      </c>
      <c r="F4701">
        <v>1535568670.5899999</v>
      </c>
      <c r="G4701">
        <v>714817089</v>
      </c>
      <c r="H4701">
        <v>348336566</v>
      </c>
      <c r="I4701">
        <v>24</v>
      </c>
      <c r="J4701">
        <v>44</v>
      </c>
      <c r="K4701">
        <v>24</v>
      </c>
      <c r="L4701">
        <v>67645000</v>
      </c>
      <c r="M4701">
        <v>106</v>
      </c>
      <c r="N4701">
        <v>25</v>
      </c>
      <c r="O4701">
        <v>42</v>
      </c>
      <c r="P4701">
        <v>0.96</v>
      </c>
      <c r="Q4701">
        <v>1.0476190476190479</v>
      </c>
      <c r="R4701">
        <v>1.0038095238095239</v>
      </c>
      <c r="S4701">
        <v>1.4999999999999999E-2</v>
      </c>
      <c r="T4701">
        <v>0.03</v>
      </c>
      <c r="U4701">
        <v>3044025</v>
      </c>
      <c r="V4701" t="s">
        <v>1406</v>
      </c>
      <c r="W4701">
        <v>0.2268453196991583</v>
      </c>
      <c r="X4701">
        <v>8.738746652282265E-3</v>
      </c>
      <c r="Y4701">
        <v>11236</v>
      </c>
      <c r="Z4701">
        <v>1191016</v>
      </c>
      <c r="AA4701">
        <v>126247696</v>
      </c>
      <c r="AB4701" t="s">
        <v>393</v>
      </c>
      <c r="AC4701" t="s">
        <v>1418</v>
      </c>
    </row>
    <row r="4702" spans="1:29" x14ac:dyDescent="0.25">
      <c r="A4702" t="s">
        <v>32</v>
      </c>
      <c r="B4702" t="s">
        <v>416</v>
      </c>
      <c r="C4702" t="s">
        <v>451</v>
      </c>
      <c r="D4702" t="s">
        <v>1221</v>
      </c>
      <c r="E4702">
        <v>111</v>
      </c>
      <c r="F4702">
        <v>1740814328</v>
      </c>
      <c r="G4702">
        <v>703572224</v>
      </c>
      <c r="H4702">
        <v>358610062</v>
      </c>
      <c r="I4702">
        <v>27</v>
      </c>
      <c r="J4702">
        <v>44</v>
      </c>
      <c r="K4702">
        <v>28</v>
      </c>
      <c r="L4702">
        <v>75086000</v>
      </c>
      <c r="M4702">
        <v>111</v>
      </c>
      <c r="N4702">
        <v>30</v>
      </c>
      <c r="O4702">
        <v>44</v>
      </c>
      <c r="P4702">
        <v>0.9</v>
      </c>
      <c r="Q4702">
        <v>1</v>
      </c>
      <c r="R4702">
        <v>0.95</v>
      </c>
      <c r="S4702">
        <v>1.4999999999999999E-2</v>
      </c>
      <c r="T4702">
        <v>0.03</v>
      </c>
      <c r="U4702">
        <v>3378870</v>
      </c>
      <c r="V4702" t="s">
        <v>1406</v>
      </c>
      <c r="W4702">
        <v>0.2060013272133408</v>
      </c>
      <c r="X4702">
        <v>9.4221282614206179E-3</v>
      </c>
      <c r="Y4702">
        <v>12321</v>
      </c>
      <c r="Z4702">
        <v>1367631</v>
      </c>
      <c r="AA4702">
        <v>151807041</v>
      </c>
      <c r="AB4702" t="s">
        <v>394</v>
      </c>
      <c r="AC4702" t="s">
        <v>1418</v>
      </c>
    </row>
    <row r="4703" spans="1:29" x14ac:dyDescent="0.25">
      <c r="A4703" t="s">
        <v>32</v>
      </c>
      <c r="B4703" t="s">
        <v>416</v>
      </c>
      <c r="C4703" t="s">
        <v>451</v>
      </c>
      <c r="D4703" t="s">
        <v>1217</v>
      </c>
      <c r="E4703">
        <v>100</v>
      </c>
      <c r="F4703">
        <v>1374425859.98</v>
      </c>
      <c r="G4703">
        <v>676547836</v>
      </c>
      <c r="H4703">
        <v>396083721.67000002</v>
      </c>
      <c r="I4703">
        <v>33</v>
      </c>
      <c r="J4703">
        <v>49</v>
      </c>
      <c r="K4703">
        <v>34</v>
      </c>
      <c r="L4703">
        <v>93486249</v>
      </c>
      <c r="M4703">
        <v>100</v>
      </c>
      <c r="N4703">
        <v>26</v>
      </c>
      <c r="O4703">
        <v>40</v>
      </c>
      <c r="P4703">
        <v>1.2692307692307689</v>
      </c>
      <c r="Q4703">
        <v>1.2250000000000001</v>
      </c>
      <c r="R4703">
        <v>1.2471153846153851</v>
      </c>
      <c r="S4703">
        <v>3.5000000000000003E-2</v>
      </c>
      <c r="T4703">
        <v>5.5E-2</v>
      </c>
      <c r="U4703">
        <v>8413762.4100000001</v>
      </c>
      <c r="V4703" t="s">
        <v>1406</v>
      </c>
      <c r="W4703">
        <v>0.28818122039392041</v>
      </c>
      <c r="X4703">
        <v>2.124238374282391E-2</v>
      </c>
      <c r="Y4703">
        <v>10000</v>
      </c>
      <c r="Z4703">
        <v>1000000</v>
      </c>
      <c r="AA4703">
        <v>100000000</v>
      </c>
      <c r="AB4703" t="s">
        <v>393</v>
      </c>
      <c r="AC4703" t="s">
        <v>1418</v>
      </c>
    </row>
    <row r="4704" spans="1:29" x14ac:dyDescent="0.25">
      <c r="A4704" t="s">
        <v>32</v>
      </c>
      <c r="B4704" t="s">
        <v>416</v>
      </c>
      <c r="C4704" t="s">
        <v>451</v>
      </c>
      <c r="D4704" t="s">
        <v>1223</v>
      </c>
      <c r="E4704">
        <v>101</v>
      </c>
      <c r="F4704">
        <v>1514750313</v>
      </c>
      <c r="G4704">
        <v>505836585</v>
      </c>
      <c r="H4704">
        <v>402032696</v>
      </c>
      <c r="I4704">
        <v>32</v>
      </c>
      <c r="J4704">
        <v>45</v>
      </c>
      <c r="K4704">
        <v>32</v>
      </c>
      <c r="L4704">
        <v>78172000</v>
      </c>
      <c r="M4704">
        <v>101</v>
      </c>
      <c r="N4704">
        <v>31</v>
      </c>
      <c r="O4704">
        <v>40</v>
      </c>
      <c r="P4704">
        <v>1.032258064516129</v>
      </c>
      <c r="Q4704">
        <v>1.125</v>
      </c>
      <c r="R4704">
        <v>1.0786290322580649</v>
      </c>
      <c r="S4704">
        <v>0.02</v>
      </c>
      <c r="T4704">
        <v>4.4999999999999998E-2</v>
      </c>
      <c r="U4704">
        <v>5081180</v>
      </c>
      <c r="V4704" t="s">
        <v>1406</v>
      </c>
      <c r="W4704">
        <v>0.26541185867376682</v>
      </c>
      <c r="X4704">
        <v>1.263872329428649E-2</v>
      </c>
      <c r="Y4704">
        <v>10201</v>
      </c>
      <c r="Z4704">
        <v>1030301</v>
      </c>
      <c r="AA4704">
        <v>104060401</v>
      </c>
      <c r="AB4704" t="s">
        <v>393</v>
      </c>
      <c r="AC4704" t="s">
        <v>1418</v>
      </c>
    </row>
    <row r="4705" spans="1:29" x14ac:dyDescent="0.25">
      <c r="A4705" t="s">
        <v>32</v>
      </c>
      <c r="B4705" t="s">
        <v>416</v>
      </c>
      <c r="C4705" t="s">
        <v>451</v>
      </c>
      <c r="D4705" t="s">
        <v>1225</v>
      </c>
      <c r="E4705">
        <v>152</v>
      </c>
      <c r="F4705">
        <v>2340779196.0700002</v>
      </c>
      <c r="G4705">
        <v>922974710</v>
      </c>
      <c r="H4705">
        <v>624071690</v>
      </c>
      <c r="I4705">
        <v>50</v>
      </c>
      <c r="J4705">
        <v>102</v>
      </c>
      <c r="K4705">
        <v>51</v>
      </c>
      <c r="L4705">
        <v>190746000</v>
      </c>
      <c r="M4705">
        <v>152</v>
      </c>
      <c r="N4705">
        <v>40</v>
      </c>
      <c r="O4705">
        <v>58</v>
      </c>
      <c r="P4705">
        <v>1.25</v>
      </c>
      <c r="Q4705">
        <v>1.7586206896551719</v>
      </c>
      <c r="R4705">
        <v>1.5043103448275861</v>
      </c>
      <c r="S4705">
        <v>3.5000000000000003E-2</v>
      </c>
      <c r="T4705">
        <v>0.08</v>
      </c>
      <c r="U4705">
        <v>21935790</v>
      </c>
      <c r="V4705" t="s">
        <v>1406</v>
      </c>
      <c r="W4705">
        <v>0.26660852550628078</v>
      </c>
      <c r="X4705">
        <v>3.5149471369226817E-2</v>
      </c>
      <c r="Y4705">
        <v>23104</v>
      </c>
      <c r="Z4705">
        <v>3511808</v>
      </c>
      <c r="AA4705">
        <v>533794816</v>
      </c>
      <c r="AB4705" t="s">
        <v>397</v>
      </c>
      <c r="AC4705" t="s">
        <v>1418</v>
      </c>
    </row>
    <row r="4706" spans="1:29" x14ac:dyDescent="0.25">
      <c r="A4706" t="s">
        <v>32</v>
      </c>
      <c r="B4706" t="s">
        <v>416</v>
      </c>
      <c r="C4706" t="s">
        <v>451</v>
      </c>
      <c r="D4706" t="s">
        <v>1230</v>
      </c>
      <c r="E4706">
        <v>73</v>
      </c>
      <c r="F4706">
        <v>1135640607.7</v>
      </c>
      <c r="G4706">
        <v>476758169</v>
      </c>
      <c r="H4706">
        <v>189546698.69999999</v>
      </c>
      <c r="I4706">
        <v>18</v>
      </c>
      <c r="J4706">
        <v>30</v>
      </c>
      <c r="K4706">
        <v>18</v>
      </c>
      <c r="L4706">
        <v>54787000</v>
      </c>
      <c r="M4706">
        <v>73</v>
      </c>
      <c r="N4706">
        <v>14</v>
      </c>
      <c r="O4706">
        <v>23</v>
      </c>
      <c r="P4706">
        <v>1.285714285714286</v>
      </c>
      <c r="Q4706">
        <v>1.304347826086957</v>
      </c>
      <c r="R4706">
        <v>1.2950310559006211</v>
      </c>
      <c r="S4706">
        <v>3.5000000000000003E-2</v>
      </c>
      <c r="T4706">
        <v>5.5E-2</v>
      </c>
      <c r="U4706">
        <v>4930830</v>
      </c>
      <c r="V4706" t="s">
        <v>1406</v>
      </c>
      <c r="W4706">
        <v>0.16690729216163441</v>
      </c>
      <c r="X4706">
        <v>2.601380047142968E-2</v>
      </c>
      <c r="Y4706">
        <v>5329</v>
      </c>
      <c r="Z4706">
        <v>389017</v>
      </c>
      <c r="AA4706">
        <v>28398241</v>
      </c>
      <c r="AB4706" t="s">
        <v>408</v>
      </c>
      <c r="AC4706" t="s">
        <v>1418</v>
      </c>
    </row>
    <row r="4707" spans="1:29" x14ac:dyDescent="0.25">
      <c r="A4707" t="s">
        <v>32</v>
      </c>
      <c r="B4707" t="s">
        <v>416</v>
      </c>
      <c r="C4707" t="s">
        <v>451</v>
      </c>
      <c r="D4707" t="s">
        <v>1222</v>
      </c>
      <c r="E4707">
        <v>103</v>
      </c>
      <c r="F4707">
        <v>1697579050</v>
      </c>
      <c r="G4707">
        <v>697242538</v>
      </c>
      <c r="H4707">
        <v>326586561</v>
      </c>
      <c r="I4707">
        <v>27</v>
      </c>
      <c r="J4707">
        <v>41</v>
      </c>
      <c r="K4707">
        <v>30</v>
      </c>
      <c r="L4707">
        <v>65098000</v>
      </c>
      <c r="M4707">
        <v>103</v>
      </c>
      <c r="N4707">
        <v>27</v>
      </c>
      <c r="O4707">
        <v>41</v>
      </c>
      <c r="P4707">
        <v>1</v>
      </c>
      <c r="Q4707">
        <v>1</v>
      </c>
      <c r="R4707">
        <v>1</v>
      </c>
      <c r="S4707">
        <v>0.02</v>
      </c>
      <c r="T4707">
        <v>0.03</v>
      </c>
      <c r="U4707">
        <v>3254900</v>
      </c>
      <c r="V4707" t="s">
        <v>1406</v>
      </c>
      <c r="W4707">
        <v>0.1923837131472611</v>
      </c>
      <c r="X4707">
        <v>9.9664235724629228E-3</v>
      </c>
      <c r="Y4707">
        <v>10609</v>
      </c>
      <c r="Z4707">
        <v>1092727</v>
      </c>
      <c r="AA4707">
        <v>112550881</v>
      </c>
      <c r="AB4707" t="s">
        <v>393</v>
      </c>
      <c r="AC4707" t="s">
        <v>1418</v>
      </c>
    </row>
    <row r="4708" spans="1:29" x14ac:dyDescent="0.25">
      <c r="A4708" t="s">
        <v>32</v>
      </c>
      <c r="B4708" t="s">
        <v>416</v>
      </c>
      <c r="C4708" t="s">
        <v>451</v>
      </c>
      <c r="D4708" t="s">
        <v>1226</v>
      </c>
      <c r="E4708">
        <v>127</v>
      </c>
      <c r="F4708">
        <v>1953149971.5</v>
      </c>
      <c r="G4708">
        <v>814809904</v>
      </c>
      <c r="H4708">
        <v>735353625.5</v>
      </c>
      <c r="I4708">
        <v>55</v>
      </c>
      <c r="J4708">
        <v>85</v>
      </c>
      <c r="K4708">
        <v>55</v>
      </c>
      <c r="L4708">
        <v>161494000</v>
      </c>
      <c r="M4708">
        <v>127</v>
      </c>
      <c r="N4708">
        <v>33</v>
      </c>
      <c r="O4708">
        <v>51</v>
      </c>
      <c r="P4708">
        <v>1.666666666666667</v>
      </c>
      <c r="Q4708">
        <v>1.666666666666667</v>
      </c>
      <c r="R4708">
        <v>1.666666666666667</v>
      </c>
      <c r="S4708">
        <v>0.05</v>
      </c>
      <c r="T4708">
        <v>0.08</v>
      </c>
      <c r="U4708">
        <v>20994220</v>
      </c>
      <c r="V4708" t="s">
        <v>1406</v>
      </c>
      <c r="W4708">
        <v>0.37649624259792791</v>
      </c>
      <c r="X4708">
        <v>2.854982864295404E-2</v>
      </c>
      <c r="Y4708">
        <v>16129</v>
      </c>
      <c r="Z4708">
        <v>2048383</v>
      </c>
      <c r="AA4708">
        <v>260144641</v>
      </c>
      <c r="AB4708" t="s">
        <v>391</v>
      </c>
      <c r="AC4708" t="s">
        <v>1418</v>
      </c>
    </row>
    <row r="4709" spans="1:29" x14ac:dyDescent="0.25">
      <c r="A4709" t="s">
        <v>32</v>
      </c>
      <c r="B4709" t="s">
        <v>416</v>
      </c>
      <c r="C4709" t="s">
        <v>451</v>
      </c>
      <c r="D4709" t="s">
        <v>1215</v>
      </c>
      <c r="E4709">
        <v>109</v>
      </c>
      <c r="F4709">
        <v>1639426762.71</v>
      </c>
      <c r="G4709">
        <v>721196579</v>
      </c>
      <c r="H4709">
        <v>467888026.13999999</v>
      </c>
      <c r="I4709">
        <v>35</v>
      </c>
      <c r="J4709">
        <v>51</v>
      </c>
      <c r="K4709">
        <v>37</v>
      </c>
      <c r="L4709">
        <v>92568000</v>
      </c>
      <c r="M4709">
        <v>109</v>
      </c>
      <c r="N4709">
        <v>31</v>
      </c>
      <c r="O4709">
        <v>44</v>
      </c>
      <c r="P4709">
        <v>1.129032258064516</v>
      </c>
      <c r="Q4709">
        <v>1.1590909090909089</v>
      </c>
      <c r="R4709">
        <v>1.144061583577713</v>
      </c>
      <c r="S4709">
        <v>2.5000000000000001E-2</v>
      </c>
      <c r="T4709">
        <v>4.4999999999999998E-2</v>
      </c>
      <c r="U4709">
        <v>6479760</v>
      </c>
      <c r="V4709" t="s">
        <v>1406</v>
      </c>
      <c r="W4709">
        <v>0.28539733325236999</v>
      </c>
      <c r="X4709">
        <v>1.3848954531828829E-2</v>
      </c>
      <c r="Y4709">
        <v>11881</v>
      </c>
      <c r="Z4709">
        <v>1295029</v>
      </c>
      <c r="AA4709">
        <v>141158161</v>
      </c>
      <c r="AB4709" t="s">
        <v>393</v>
      </c>
      <c r="AC4709" t="s">
        <v>1418</v>
      </c>
    </row>
    <row r="4710" spans="1:29" x14ac:dyDescent="0.25">
      <c r="A4710" t="s">
        <v>32</v>
      </c>
      <c r="B4710" t="s">
        <v>416</v>
      </c>
      <c r="C4710" t="s">
        <v>451</v>
      </c>
      <c r="D4710" t="s">
        <v>1228</v>
      </c>
      <c r="E4710">
        <v>108</v>
      </c>
      <c r="F4710">
        <v>1800265963</v>
      </c>
      <c r="G4710">
        <v>629042718</v>
      </c>
      <c r="H4710">
        <v>513114105</v>
      </c>
      <c r="I4710">
        <v>32</v>
      </c>
      <c r="J4710">
        <v>65</v>
      </c>
      <c r="K4710">
        <v>32</v>
      </c>
      <c r="L4710">
        <v>176953000</v>
      </c>
      <c r="M4710">
        <v>108</v>
      </c>
      <c r="N4710">
        <v>33</v>
      </c>
      <c r="O4710">
        <v>43</v>
      </c>
      <c r="P4710">
        <v>0.96969696969696972</v>
      </c>
      <c r="Q4710">
        <v>1.511627906976744</v>
      </c>
      <c r="R4710">
        <v>1.240662438336857</v>
      </c>
      <c r="S4710">
        <v>1.4999999999999999E-2</v>
      </c>
      <c r="T4710">
        <v>0.08</v>
      </c>
      <c r="U4710">
        <v>16810535</v>
      </c>
      <c r="V4710" t="s">
        <v>1406</v>
      </c>
      <c r="W4710">
        <v>0.28502127771439728</v>
      </c>
      <c r="X4710">
        <v>3.2761786971340419E-2</v>
      </c>
      <c r="Y4710">
        <v>11664</v>
      </c>
      <c r="Z4710">
        <v>1259712</v>
      </c>
      <c r="AA4710">
        <v>136048896</v>
      </c>
      <c r="AB4710" t="s">
        <v>393</v>
      </c>
      <c r="AC4710" t="s">
        <v>1418</v>
      </c>
    </row>
    <row r="4711" spans="1:29" x14ac:dyDescent="0.25">
      <c r="A4711" t="s">
        <v>32</v>
      </c>
      <c r="B4711" t="s">
        <v>416</v>
      </c>
      <c r="C4711" t="s">
        <v>451</v>
      </c>
      <c r="D4711" t="s">
        <v>1219</v>
      </c>
      <c r="E4711">
        <v>105</v>
      </c>
      <c r="F4711">
        <v>1548810940.4200001</v>
      </c>
      <c r="G4711">
        <v>629052900</v>
      </c>
      <c r="H4711">
        <v>530170388</v>
      </c>
      <c r="I4711">
        <v>40</v>
      </c>
      <c r="J4711">
        <v>52</v>
      </c>
      <c r="K4711">
        <v>40</v>
      </c>
      <c r="L4711">
        <v>98701000</v>
      </c>
      <c r="M4711">
        <v>105</v>
      </c>
      <c r="N4711">
        <v>31</v>
      </c>
      <c r="O4711">
        <v>42</v>
      </c>
      <c r="P4711">
        <v>1.290322580645161</v>
      </c>
      <c r="Q4711">
        <v>1.2380952380952379</v>
      </c>
      <c r="R4711">
        <v>1.2642089093702</v>
      </c>
      <c r="S4711">
        <v>3.5000000000000003E-2</v>
      </c>
      <c r="T4711">
        <v>5.5E-2</v>
      </c>
      <c r="U4711">
        <v>8883090</v>
      </c>
      <c r="V4711" t="s">
        <v>1406</v>
      </c>
      <c r="W4711">
        <v>0.34230800813960588</v>
      </c>
      <c r="X4711">
        <v>1.675516060697075E-2</v>
      </c>
      <c r="Y4711">
        <v>11025</v>
      </c>
      <c r="Z4711">
        <v>1157625</v>
      </c>
      <c r="AA4711">
        <v>121550625</v>
      </c>
      <c r="AB4711" t="s">
        <v>393</v>
      </c>
      <c r="AC4711" t="s">
        <v>1418</v>
      </c>
    </row>
    <row r="4712" spans="1:29" x14ac:dyDescent="0.25">
      <c r="A4712" t="s">
        <v>32</v>
      </c>
      <c r="B4712" t="s">
        <v>416</v>
      </c>
      <c r="C4712" t="s">
        <v>451</v>
      </c>
      <c r="D4712" t="s">
        <v>1229</v>
      </c>
      <c r="E4712">
        <v>116</v>
      </c>
      <c r="F4712">
        <v>1769424824</v>
      </c>
      <c r="G4712">
        <v>644015429</v>
      </c>
      <c r="H4712">
        <v>455238612</v>
      </c>
      <c r="I4712">
        <v>35</v>
      </c>
      <c r="J4712">
        <v>57</v>
      </c>
      <c r="K4712">
        <v>35</v>
      </c>
      <c r="L4712">
        <v>93766000</v>
      </c>
      <c r="M4712">
        <v>116</v>
      </c>
      <c r="N4712">
        <v>32</v>
      </c>
      <c r="O4712">
        <v>46</v>
      </c>
      <c r="P4712">
        <v>1.09375</v>
      </c>
      <c r="Q4712">
        <v>1.2391304347826091</v>
      </c>
      <c r="R4712">
        <v>1.166440217391304</v>
      </c>
      <c r="S4712">
        <v>0.02</v>
      </c>
      <c r="T4712">
        <v>5.5E-2</v>
      </c>
      <c r="U4712">
        <v>7032450</v>
      </c>
      <c r="V4712" t="s">
        <v>1406</v>
      </c>
      <c r="W4712">
        <v>0.25728056135828242</v>
      </c>
      <c r="X4712">
        <v>1.544783288285748E-2</v>
      </c>
      <c r="Y4712">
        <v>13456</v>
      </c>
      <c r="Z4712">
        <v>1560896</v>
      </c>
      <c r="AA4712">
        <v>181063936</v>
      </c>
      <c r="AB4712" t="s">
        <v>394</v>
      </c>
      <c r="AC4712" t="s">
        <v>1418</v>
      </c>
    </row>
    <row r="4713" spans="1:29" x14ac:dyDescent="0.25">
      <c r="A4713" t="s">
        <v>33</v>
      </c>
      <c r="B4713" t="s">
        <v>416</v>
      </c>
      <c r="C4713" t="s">
        <v>451</v>
      </c>
      <c r="D4713" t="s">
        <v>1220</v>
      </c>
      <c r="E4713">
        <v>122</v>
      </c>
      <c r="F4713">
        <v>1831494810</v>
      </c>
      <c r="G4713">
        <v>820988195</v>
      </c>
      <c r="H4713">
        <v>379469171</v>
      </c>
      <c r="I4713">
        <v>30</v>
      </c>
      <c r="J4713">
        <v>60</v>
      </c>
      <c r="K4713">
        <v>31</v>
      </c>
      <c r="L4713">
        <v>151926000</v>
      </c>
      <c r="M4713">
        <v>122</v>
      </c>
      <c r="N4713">
        <v>32</v>
      </c>
      <c r="O4713">
        <v>49</v>
      </c>
      <c r="P4713">
        <v>0.9375</v>
      </c>
      <c r="Q4713">
        <v>1.2244897959183669</v>
      </c>
      <c r="R4713">
        <v>1.0809948979591839</v>
      </c>
      <c r="S4713">
        <v>1.4999999999999999E-2</v>
      </c>
      <c r="T4713">
        <v>5.5E-2</v>
      </c>
      <c r="U4713">
        <v>10634820</v>
      </c>
      <c r="V4713" t="s">
        <v>1406</v>
      </c>
      <c r="W4713">
        <v>0.20719096168227741</v>
      </c>
      <c r="X4713">
        <v>2.8025517783103391E-2</v>
      </c>
      <c r="Y4713">
        <v>14884</v>
      </c>
      <c r="Z4713">
        <v>1815848</v>
      </c>
      <c r="AA4713">
        <v>221533456</v>
      </c>
      <c r="AB4713" t="s">
        <v>391</v>
      </c>
      <c r="AC4713" t="s">
        <v>1418</v>
      </c>
    </row>
    <row r="4714" spans="1:29" x14ac:dyDescent="0.25">
      <c r="A4714" t="s">
        <v>33</v>
      </c>
      <c r="B4714" t="s">
        <v>416</v>
      </c>
      <c r="C4714" t="s">
        <v>451</v>
      </c>
      <c r="D4714" t="s">
        <v>1227</v>
      </c>
      <c r="E4714">
        <v>113</v>
      </c>
      <c r="F4714">
        <v>1848048714.26</v>
      </c>
      <c r="G4714">
        <v>797355588</v>
      </c>
      <c r="H4714">
        <v>410042694</v>
      </c>
      <c r="I4714">
        <v>36</v>
      </c>
      <c r="J4714">
        <v>51</v>
      </c>
      <c r="K4714">
        <v>37</v>
      </c>
      <c r="L4714">
        <v>83268000</v>
      </c>
      <c r="M4714">
        <v>113</v>
      </c>
      <c r="N4714">
        <v>30</v>
      </c>
      <c r="O4714">
        <v>45</v>
      </c>
      <c r="P4714">
        <v>1.2</v>
      </c>
      <c r="Q4714">
        <v>1.1333333333333331</v>
      </c>
      <c r="R4714">
        <v>1.166666666666667</v>
      </c>
      <c r="S4714">
        <v>3.5000000000000003E-2</v>
      </c>
      <c r="T4714">
        <v>4.4999999999999998E-2</v>
      </c>
      <c r="U4714">
        <v>6661440</v>
      </c>
      <c r="V4714" t="s">
        <v>1406</v>
      </c>
      <c r="W4714">
        <v>0.2218787258344487</v>
      </c>
      <c r="X4714">
        <v>1.6245722939280071E-2</v>
      </c>
      <c r="Y4714">
        <v>12769</v>
      </c>
      <c r="Z4714">
        <v>1442897</v>
      </c>
      <c r="AA4714">
        <v>163047361</v>
      </c>
      <c r="AB4714" t="s">
        <v>394</v>
      </c>
      <c r="AC4714" t="s">
        <v>1418</v>
      </c>
    </row>
    <row r="4715" spans="1:29" x14ac:dyDescent="0.25">
      <c r="A4715" t="s">
        <v>33</v>
      </c>
      <c r="B4715" t="s">
        <v>416</v>
      </c>
      <c r="C4715" t="s">
        <v>451</v>
      </c>
      <c r="D4715" t="s">
        <v>1212</v>
      </c>
      <c r="E4715">
        <v>121</v>
      </c>
      <c r="F4715">
        <v>1786635964.25</v>
      </c>
      <c r="G4715">
        <v>745612036</v>
      </c>
      <c r="H4715">
        <v>718697392</v>
      </c>
      <c r="I4715">
        <v>52</v>
      </c>
      <c r="J4715">
        <v>85</v>
      </c>
      <c r="K4715">
        <v>52</v>
      </c>
      <c r="L4715">
        <v>154619110</v>
      </c>
      <c r="M4715">
        <v>121</v>
      </c>
      <c r="N4715">
        <v>34</v>
      </c>
      <c r="O4715">
        <v>48</v>
      </c>
      <c r="P4715">
        <v>1.529411764705882</v>
      </c>
      <c r="Q4715">
        <v>1.770833333333333</v>
      </c>
      <c r="R4715">
        <v>1.6501225490196081</v>
      </c>
      <c r="S4715">
        <v>0.05</v>
      </c>
      <c r="T4715">
        <v>0.08</v>
      </c>
      <c r="U4715">
        <v>20100484.300000001</v>
      </c>
      <c r="V4715" t="s">
        <v>1406</v>
      </c>
      <c r="W4715">
        <v>0.40226291554681493</v>
      </c>
      <c r="X4715">
        <v>2.7967938277978339E-2</v>
      </c>
      <c r="Y4715">
        <v>14641</v>
      </c>
      <c r="Z4715">
        <v>1771561</v>
      </c>
      <c r="AA4715">
        <v>214358881</v>
      </c>
      <c r="AB4715" t="s">
        <v>391</v>
      </c>
      <c r="AC4715" t="s">
        <v>1418</v>
      </c>
    </row>
    <row r="4716" spans="1:29" x14ac:dyDescent="0.25">
      <c r="A4716" t="s">
        <v>33</v>
      </c>
      <c r="B4716" t="s">
        <v>416</v>
      </c>
      <c r="C4716" t="s">
        <v>451</v>
      </c>
      <c r="D4716" t="s">
        <v>1217</v>
      </c>
      <c r="E4716">
        <v>113</v>
      </c>
      <c r="F4716">
        <v>1632249489.4300001</v>
      </c>
      <c r="G4716">
        <v>791701615</v>
      </c>
      <c r="H4716">
        <v>477515936.67000002</v>
      </c>
      <c r="I4716">
        <v>38</v>
      </c>
      <c r="J4716">
        <v>63</v>
      </c>
      <c r="K4716">
        <v>38</v>
      </c>
      <c r="L4716">
        <v>118418000</v>
      </c>
      <c r="M4716">
        <v>113</v>
      </c>
      <c r="N4716">
        <v>28</v>
      </c>
      <c r="O4716">
        <v>45</v>
      </c>
      <c r="P4716">
        <v>1.357142857142857</v>
      </c>
      <c r="Q4716">
        <v>1.4</v>
      </c>
      <c r="R4716">
        <v>1.378571428571429</v>
      </c>
      <c r="S4716">
        <v>3.5000000000000003E-2</v>
      </c>
      <c r="T4716">
        <v>5.5E-2</v>
      </c>
      <c r="U4716">
        <v>10657620</v>
      </c>
      <c r="V4716" t="s">
        <v>1406</v>
      </c>
      <c r="W4716">
        <v>0.29255082618329009</v>
      </c>
      <c r="X4716">
        <v>2.2318878139066651E-2</v>
      </c>
      <c r="Y4716">
        <v>12769</v>
      </c>
      <c r="Z4716">
        <v>1442897</v>
      </c>
      <c r="AA4716">
        <v>163047361</v>
      </c>
      <c r="AB4716" t="s">
        <v>394</v>
      </c>
      <c r="AC4716" t="s">
        <v>1418</v>
      </c>
    </row>
    <row r="4717" spans="1:29" x14ac:dyDescent="0.25">
      <c r="A4717" t="s">
        <v>33</v>
      </c>
      <c r="B4717" t="s">
        <v>416</v>
      </c>
      <c r="C4717" t="s">
        <v>451</v>
      </c>
      <c r="D4717" t="s">
        <v>1231</v>
      </c>
      <c r="E4717">
        <v>91</v>
      </c>
      <c r="F4717">
        <v>1450662351.5699999</v>
      </c>
      <c r="G4717">
        <v>670958289</v>
      </c>
      <c r="H4717">
        <v>330798567</v>
      </c>
      <c r="I4717">
        <v>26</v>
      </c>
      <c r="J4717">
        <v>29</v>
      </c>
      <c r="K4717">
        <v>27</v>
      </c>
      <c r="L4717">
        <v>48741000</v>
      </c>
      <c r="M4717">
        <v>91</v>
      </c>
      <c r="N4717">
        <v>16</v>
      </c>
      <c r="O4717">
        <v>29</v>
      </c>
      <c r="P4717">
        <v>1.625</v>
      </c>
      <c r="Q4717">
        <v>1</v>
      </c>
      <c r="R4717">
        <v>1.3125</v>
      </c>
      <c r="S4717">
        <v>0.05</v>
      </c>
      <c r="T4717">
        <v>0.03</v>
      </c>
      <c r="U4717">
        <v>3899280</v>
      </c>
      <c r="V4717" t="s">
        <v>1406</v>
      </c>
      <c r="W4717">
        <v>0.22803277871104091</v>
      </c>
      <c r="X4717">
        <v>1.178747548806643E-2</v>
      </c>
      <c r="Y4717">
        <v>8281</v>
      </c>
      <c r="Z4717">
        <v>753571</v>
      </c>
      <c r="AA4717">
        <v>68574961</v>
      </c>
      <c r="AB4717" t="s">
        <v>392</v>
      </c>
      <c r="AC4717" t="s">
        <v>1418</v>
      </c>
    </row>
    <row r="4718" spans="1:29" x14ac:dyDescent="0.25">
      <c r="A4718" t="s">
        <v>33</v>
      </c>
      <c r="B4718" t="s">
        <v>416</v>
      </c>
      <c r="C4718" t="s">
        <v>451</v>
      </c>
      <c r="D4718" t="s">
        <v>1223</v>
      </c>
      <c r="E4718">
        <v>119</v>
      </c>
      <c r="F4718">
        <v>1874631022.9000001</v>
      </c>
      <c r="G4718">
        <v>615502180</v>
      </c>
      <c r="H4718">
        <v>533662714.89999998</v>
      </c>
      <c r="I4718">
        <v>33</v>
      </c>
      <c r="J4718">
        <v>53</v>
      </c>
      <c r="K4718">
        <v>39</v>
      </c>
      <c r="L4718">
        <v>151047434</v>
      </c>
      <c r="M4718">
        <v>119</v>
      </c>
      <c r="N4718">
        <v>35</v>
      </c>
      <c r="O4718">
        <v>48</v>
      </c>
      <c r="P4718">
        <v>0.94285714285714284</v>
      </c>
      <c r="Q4718">
        <v>1.104166666666667</v>
      </c>
      <c r="R4718">
        <v>1.023511904761905</v>
      </c>
      <c r="S4718">
        <v>1.4999999999999999E-2</v>
      </c>
      <c r="T4718">
        <v>4.4999999999999998E-2</v>
      </c>
      <c r="U4718">
        <v>9062846.0399999991</v>
      </c>
      <c r="V4718" t="s">
        <v>1406</v>
      </c>
      <c r="W4718">
        <v>0.28467613539993553</v>
      </c>
      <c r="X4718">
        <v>1.6982348189152081E-2</v>
      </c>
      <c r="Y4718">
        <v>14161</v>
      </c>
      <c r="Z4718">
        <v>1685159</v>
      </c>
      <c r="AA4718">
        <v>200533921</v>
      </c>
      <c r="AB4718" t="s">
        <v>394</v>
      </c>
      <c r="AC4718" t="s">
        <v>1418</v>
      </c>
    </row>
    <row r="4719" spans="1:29" x14ac:dyDescent="0.25">
      <c r="A4719" t="s">
        <v>33</v>
      </c>
      <c r="B4719" t="s">
        <v>416</v>
      </c>
      <c r="C4719" t="s">
        <v>451</v>
      </c>
      <c r="D4719" t="s">
        <v>1228</v>
      </c>
      <c r="E4719">
        <v>114</v>
      </c>
      <c r="F4719">
        <v>2040906243</v>
      </c>
      <c r="G4719">
        <v>829656174</v>
      </c>
      <c r="H4719">
        <v>327182996</v>
      </c>
      <c r="I4719">
        <v>23</v>
      </c>
      <c r="J4719">
        <v>45</v>
      </c>
      <c r="K4719">
        <v>24</v>
      </c>
      <c r="L4719">
        <v>92075000</v>
      </c>
      <c r="M4719">
        <v>114</v>
      </c>
      <c r="N4719">
        <v>28</v>
      </c>
      <c r="O4719">
        <v>46</v>
      </c>
      <c r="P4719">
        <v>0.8214285714285714</v>
      </c>
      <c r="Q4719">
        <v>0.97826086956521741</v>
      </c>
      <c r="R4719">
        <v>0.89984472049689446</v>
      </c>
      <c r="S4719">
        <v>0.01</v>
      </c>
      <c r="T4719">
        <v>1.4999999999999999E-2</v>
      </c>
      <c r="U4719">
        <v>2301875</v>
      </c>
      <c r="V4719" t="s">
        <v>1406</v>
      </c>
      <c r="W4719">
        <v>0.16031260481572249</v>
      </c>
      <c r="X4719">
        <v>7.0354359124457679E-3</v>
      </c>
      <c r="Y4719">
        <v>12996</v>
      </c>
      <c r="Z4719">
        <v>1481544</v>
      </c>
      <c r="AA4719">
        <v>168896016</v>
      </c>
      <c r="AB4719" t="s">
        <v>394</v>
      </c>
      <c r="AC4719" t="s">
        <v>1418</v>
      </c>
    </row>
    <row r="4720" spans="1:29" x14ac:dyDescent="0.25">
      <c r="A4720" t="s">
        <v>33</v>
      </c>
      <c r="B4720" t="s">
        <v>416</v>
      </c>
      <c r="C4720" t="s">
        <v>451</v>
      </c>
      <c r="D4720" t="s">
        <v>1225</v>
      </c>
      <c r="E4720">
        <v>167</v>
      </c>
      <c r="F4720">
        <v>2542113735.5999999</v>
      </c>
      <c r="G4720">
        <v>1016863504</v>
      </c>
      <c r="H4720">
        <v>552915789</v>
      </c>
      <c r="I4720">
        <v>42</v>
      </c>
      <c r="J4720">
        <v>92</v>
      </c>
      <c r="K4720">
        <v>43</v>
      </c>
      <c r="L4720">
        <v>198738000</v>
      </c>
      <c r="M4720">
        <v>167</v>
      </c>
      <c r="N4720">
        <v>46</v>
      </c>
      <c r="O4720">
        <v>67</v>
      </c>
      <c r="P4720">
        <v>0.91304347826086951</v>
      </c>
      <c r="Q4720">
        <v>1.3731343283582089</v>
      </c>
      <c r="R4720">
        <v>1.1430889033095391</v>
      </c>
      <c r="S4720">
        <v>1.4999999999999999E-2</v>
      </c>
      <c r="T4720">
        <v>5.5E-2</v>
      </c>
      <c r="U4720">
        <v>13911660</v>
      </c>
      <c r="V4720" t="s">
        <v>1406</v>
      </c>
      <c r="W4720">
        <v>0.21750238050206619</v>
      </c>
      <c r="X4720">
        <v>2.5160540315118399E-2</v>
      </c>
      <c r="Y4720">
        <v>27889</v>
      </c>
      <c r="Z4720">
        <v>4657463</v>
      </c>
      <c r="AA4720">
        <v>777796321</v>
      </c>
      <c r="AB4720" t="s">
        <v>399</v>
      </c>
      <c r="AC4720" t="s">
        <v>1418</v>
      </c>
    </row>
    <row r="4721" spans="1:29" x14ac:dyDescent="0.25">
      <c r="A4721" t="s">
        <v>33</v>
      </c>
      <c r="B4721" t="s">
        <v>416</v>
      </c>
      <c r="C4721" t="s">
        <v>451</v>
      </c>
      <c r="D4721" t="s">
        <v>1218</v>
      </c>
      <c r="E4721">
        <v>102</v>
      </c>
      <c r="F4721">
        <v>1421499323.24</v>
      </c>
      <c r="G4721">
        <v>625984096</v>
      </c>
      <c r="H4721">
        <v>520197401.24000001</v>
      </c>
      <c r="I4721">
        <v>42</v>
      </c>
      <c r="J4721">
        <v>64</v>
      </c>
      <c r="K4721">
        <v>42</v>
      </c>
      <c r="L4721">
        <v>106722740</v>
      </c>
      <c r="M4721">
        <v>102</v>
      </c>
      <c r="N4721">
        <v>28</v>
      </c>
      <c r="O4721">
        <v>41</v>
      </c>
      <c r="P4721">
        <v>1.5</v>
      </c>
      <c r="Q4721">
        <v>1.5609756097560981</v>
      </c>
      <c r="R4721">
        <v>1.530487804878049</v>
      </c>
      <c r="S4721">
        <v>0.05</v>
      </c>
      <c r="T4721">
        <v>0.08</v>
      </c>
      <c r="U4721">
        <v>13873956.199999999</v>
      </c>
      <c r="V4721" t="s">
        <v>1406</v>
      </c>
      <c r="W4721">
        <v>0.36594980576868841</v>
      </c>
      <c r="X4721">
        <v>2.6670560381363891E-2</v>
      </c>
      <c r="Y4721">
        <v>10404</v>
      </c>
      <c r="Z4721">
        <v>1061208</v>
      </c>
      <c r="AA4721">
        <v>108243216</v>
      </c>
      <c r="AB4721" t="s">
        <v>393</v>
      </c>
      <c r="AC4721" t="s">
        <v>1418</v>
      </c>
    </row>
    <row r="4722" spans="1:29" x14ac:dyDescent="0.25">
      <c r="A4722" t="s">
        <v>33</v>
      </c>
      <c r="B4722" t="s">
        <v>416</v>
      </c>
      <c r="C4722" t="s">
        <v>451</v>
      </c>
      <c r="D4722" t="s">
        <v>1224</v>
      </c>
      <c r="E4722">
        <v>106</v>
      </c>
      <c r="F4722">
        <v>1615172932.01</v>
      </c>
      <c r="G4722">
        <v>744588273</v>
      </c>
      <c r="H4722">
        <v>338172024.63</v>
      </c>
      <c r="I4722">
        <v>26</v>
      </c>
      <c r="J4722">
        <v>39</v>
      </c>
      <c r="K4722">
        <v>27</v>
      </c>
      <c r="L4722">
        <v>63389000</v>
      </c>
      <c r="M4722">
        <v>106</v>
      </c>
      <c r="N4722">
        <v>26</v>
      </c>
      <c r="O4722">
        <v>42</v>
      </c>
      <c r="P4722">
        <v>1</v>
      </c>
      <c r="Q4722">
        <v>0.9285714285714286</v>
      </c>
      <c r="R4722">
        <v>0.9642857142857143</v>
      </c>
      <c r="S4722">
        <v>0.02</v>
      </c>
      <c r="T4722">
        <v>1.4999999999999999E-2</v>
      </c>
      <c r="U4722">
        <v>2218615</v>
      </c>
      <c r="V4722" t="s">
        <v>1406</v>
      </c>
      <c r="W4722">
        <v>0.20937202322302559</v>
      </c>
      <c r="X4722">
        <v>6.5606106904538483E-3</v>
      </c>
      <c r="Y4722">
        <v>11236</v>
      </c>
      <c r="Z4722">
        <v>1191016</v>
      </c>
      <c r="AA4722">
        <v>126247696</v>
      </c>
      <c r="AB4722" t="s">
        <v>393</v>
      </c>
      <c r="AC4722" t="s">
        <v>1418</v>
      </c>
    </row>
    <row r="4723" spans="1:29" x14ac:dyDescent="0.25">
      <c r="A4723" t="s">
        <v>33</v>
      </c>
      <c r="B4723" t="s">
        <v>416</v>
      </c>
      <c r="C4723" t="s">
        <v>451</v>
      </c>
      <c r="D4723" t="s">
        <v>1216</v>
      </c>
      <c r="E4723">
        <v>110</v>
      </c>
      <c r="F4723">
        <v>1676761259</v>
      </c>
      <c r="G4723">
        <v>853020398</v>
      </c>
      <c r="H4723">
        <v>475473748</v>
      </c>
      <c r="I4723">
        <v>30</v>
      </c>
      <c r="J4723">
        <v>54</v>
      </c>
      <c r="K4723">
        <v>31</v>
      </c>
      <c r="L4723">
        <v>107102813</v>
      </c>
      <c r="M4723">
        <v>110</v>
      </c>
      <c r="N4723">
        <v>24</v>
      </c>
      <c r="O4723">
        <v>44</v>
      </c>
      <c r="P4723">
        <v>1.25</v>
      </c>
      <c r="Q4723">
        <v>1.2272727272727271</v>
      </c>
      <c r="R4723">
        <v>1.238636363636364</v>
      </c>
      <c r="S4723">
        <v>3.5000000000000003E-2</v>
      </c>
      <c r="T4723">
        <v>5.5E-2</v>
      </c>
      <c r="U4723">
        <v>9639253.1699999999</v>
      </c>
      <c r="V4723" t="s">
        <v>1406</v>
      </c>
      <c r="W4723">
        <v>0.28356675432945461</v>
      </c>
      <c r="X4723">
        <v>2.0272945058577661E-2</v>
      </c>
      <c r="Y4723">
        <v>12100</v>
      </c>
      <c r="Z4723">
        <v>1331000</v>
      </c>
      <c r="AA4723">
        <v>146410000</v>
      </c>
      <c r="AB4723" t="s">
        <v>394</v>
      </c>
      <c r="AC4723" t="s">
        <v>1418</v>
      </c>
    </row>
    <row r="4724" spans="1:29" x14ac:dyDescent="0.25">
      <c r="A4724" t="s">
        <v>33</v>
      </c>
      <c r="B4724" t="s">
        <v>416</v>
      </c>
      <c r="C4724" t="s">
        <v>451</v>
      </c>
      <c r="D4724" t="s">
        <v>1229</v>
      </c>
      <c r="E4724">
        <v>124</v>
      </c>
      <c r="F4724">
        <v>2063828920.9400001</v>
      </c>
      <c r="G4724">
        <v>861453679</v>
      </c>
      <c r="H4724">
        <v>368812816</v>
      </c>
      <c r="I4724">
        <v>29</v>
      </c>
      <c r="J4724">
        <v>43</v>
      </c>
      <c r="K4724">
        <v>31</v>
      </c>
      <c r="L4724">
        <v>87822000</v>
      </c>
      <c r="M4724">
        <v>124</v>
      </c>
      <c r="N4724">
        <v>29</v>
      </c>
      <c r="O4724">
        <v>50</v>
      </c>
      <c r="P4724">
        <v>1</v>
      </c>
      <c r="Q4724">
        <v>0.86</v>
      </c>
      <c r="R4724">
        <v>0.93</v>
      </c>
      <c r="S4724">
        <v>0.02</v>
      </c>
      <c r="T4724">
        <v>0.01</v>
      </c>
      <c r="U4724">
        <v>2634660</v>
      </c>
      <c r="V4724" t="s">
        <v>1406</v>
      </c>
      <c r="W4724">
        <v>0.17870319204172161</v>
      </c>
      <c r="X4724">
        <v>7.1436237725535003E-3</v>
      </c>
      <c r="Y4724">
        <v>15376</v>
      </c>
      <c r="Z4724">
        <v>1906624</v>
      </c>
      <c r="AA4724">
        <v>236421376</v>
      </c>
      <c r="AB4724" t="s">
        <v>391</v>
      </c>
      <c r="AC4724" t="s">
        <v>1418</v>
      </c>
    </row>
    <row r="4725" spans="1:29" x14ac:dyDescent="0.25">
      <c r="A4725" t="s">
        <v>33</v>
      </c>
      <c r="B4725" t="s">
        <v>416</v>
      </c>
      <c r="C4725" t="s">
        <v>451</v>
      </c>
      <c r="D4725" t="s">
        <v>1213</v>
      </c>
      <c r="E4725">
        <v>118</v>
      </c>
      <c r="F4725">
        <v>1955395223</v>
      </c>
      <c r="G4725">
        <v>827018291</v>
      </c>
      <c r="H4725">
        <v>751037494.22000003</v>
      </c>
      <c r="I4725">
        <v>46</v>
      </c>
      <c r="J4725">
        <v>71</v>
      </c>
      <c r="K4725">
        <v>46</v>
      </c>
      <c r="L4725">
        <v>129018508</v>
      </c>
      <c r="M4725">
        <v>118</v>
      </c>
      <c r="N4725">
        <v>31</v>
      </c>
      <c r="O4725">
        <v>47</v>
      </c>
      <c r="P4725">
        <v>1.4838709677419351</v>
      </c>
      <c r="Q4725">
        <v>1.5106382978723401</v>
      </c>
      <c r="R4725">
        <v>1.4972546328071381</v>
      </c>
      <c r="S4725">
        <v>3.5000000000000003E-2</v>
      </c>
      <c r="T4725">
        <v>0.08</v>
      </c>
      <c r="U4725">
        <v>14837128.42</v>
      </c>
      <c r="V4725" t="s">
        <v>1406</v>
      </c>
      <c r="W4725">
        <v>0.38408475452228308</v>
      </c>
      <c r="X4725">
        <v>1.9755509590648729E-2</v>
      </c>
      <c r="Y4725">
        <v>13924</v>
      </c>
      <c r="Z4725">
        <v>1643032</v>
      </c>
      <c r="AA4725">
        <v>193877776</v>
      </c>
      <c r="AB4725" t="s">
        <v>394</v>
      </c>
      <c r="AC4725" t="s">
        <v>1418</v>
      </c>
    </row>
    <row r="4726" spans="1:29" x14ac:dyDescent="0.25">
      <c r="A4726" t="s">
        <v>33</v>
      </c>
      <c r="B4726" t="s">
        <v>416</v>
      </c>
      <c r="C4726" t="s">
        <v>451</v>
      </c>
      <c r="D4726" t="s">
        <v>1222</v>
      </c>
      <c r="E4726">
        <v>115</v>
      </c>
      <c r="F4726">
        <v>1668836945</v>
      </c>
      <c r="G4726">
        <v>812008038</v>
      </c>
      <c r="H4726">
        <v>587533199</v>
      </c>
      <c r="I4726">
        <v>47</v>
      </c>
      <c r="J4726">
        <v>57</v>
      </c>
      <c r="K4726">
        <v>52</v>
      </c>
      <c r="L4726">
        <v>89456000</v>
      </c>
      <c r="M4726">
        <v>115</v>
      </c>
      <c r="N4726">
        <v>27</v>
      </c>
      <c r="O4726">
        <v>46</v>
      </c>
      <c r="P4726">
        <v>1.7407407407407409</v>
      </c>
      <c r="Q4726">
        <v>1.2391304347826091</v>
      </c>
      <c r="R4726">
        <v>1.4899355877616749</v>
      </c>
      <c r="S4726">
        <v>0.05</v>
      </c>
      <c r="T4726">
        <v>5.5E-2</v>
      </c>
      <c r="U4726">
        <v>9392880</v>
      </c>
      <c r="V4726" t="s">
        <v>1406</v>
      </c>
      <c r="W4726">
        <v>0.35206147656324799</v>
      </c>
      <c r="X4726">
        <v>1.598697744397589E-2</v>
      </c>
      <c r="Y4726">
        <v>13225</v>
      </c>
      <c r="Z4726">
        <v>1520875</v>
      </c>
      <c r="AA4726">
        <v>174900625</v>
      </c>
      <c r="AB4726" t="s">
        <v>394</v>
      </c>
      <c r="AC4726" t="s">
        <v>1418</v>
      </c>
    </row>
    <row r="4727" spans="1:29" x14ac:dyDescent="0.25">
      <c r="A4727" t="s">
        <v>33</v>
      </c>
      <c r="B4727" t="s">
        <v>416</v>
      </c>
      <c r="C4727" t="s">
        <v>451</v>
      </c>
      <c r="D4727" t="s">
        <v>1219</v>
      </c>
      <c r="E4727">
        <v>115</v>
      </c>
      <c r="F4727">
        <v>1661052803.4200001</v>
      </c>
      <c r="G4727">
        <v>687450540</v>
      </c>
      <c r="H4727">
        <v>503531943.12</v>
      </c>
      <c r="I4727">
        <v>36</v>
      </c>
      <c r="J4727">
        <v>60</v>
      </c>
      <c r="K4727">
        <v>39</v>
      </c>
      <c r="L4727">
        <v>112137000</v>
      </c>
      <c r="M4727">
        <v>115</v>
      </c>
      <c r="N4727">
        <v>32</v>
      </c>
      <c r="O4727">
        <v>46</v>
      </c>
      <c r="P4727">
        <v>1.125</v>
      </c>
      <c r="Q4727">
        <v>1.304347826086957</v>
      </c>
      <c r="R4727">
        <v>1.214673913043478</v>
      </c>
      <c r="S4727">
        <v>2.5000000000000001E-2</v>
      </c>
      <c r="T4727">
        <v>5.5E-2</v>
      </c>
      <c r="U4727">
        <v>8970960</v>
      </c>
      <c r="V4727" t="s">
        <v>1406</v>
      </c>
      <c r="W4727">
        <v>0.30314023857836447</v>
      </c>
      <c r="X4727">
        <v>1.7816069313128111E-2</v>
      </c>
      <c r="Y4727">
        <v>13225</v>
      </c>
      <c r="Z4727">
        <v>1520875</v>
      </c>
      <c r="AA4727">
        <v>174900625</v>
      </c>
      <c r="AB4727" t="s">
        <v>394</v>
      </c>
      <c r="AC4727" t="s">
        <v>1418</v>
      </c>
    </row>
    <row r="4728" spans="1:29" x14ac:dyDescent="0.25">
      <c r="A4728" t="s">
        <v>33</v>
      </c>
      <c r="B4728" t="s">
        <v>416</v>
      </c>
      <c r="C4728" t="s">
        <v>451</v>
      </c>
      <c r="D4728" t="s">
        <v>1221</v>
      </c>
      <c r="E4728">
        <v>118</v>
      </c>
      <c r="F4728">
        <v>1854678679</v>
      </c>
      <c r="G4728">
        <v>820075425</v>
      </c>
      <c r="H4728">
        <v>416428291</v>
      </c>
      <c r="I4728">
        <v>34</v>
      </c>
      <c r="J4728">
        <v>47</v>
      </c>
      <c r="K4728">
        <v>34</v>
      </c>
      <c r="L4728">
        <v>87928000</v>
      </c>
      <c r="M4728">
        <v>118</v>
      </c>
      <c r="N4728">
        <v>31</v>
      </c>
      <c r="O4728">
        <v>47</v>
      </c>
      <c r="P4728">
        <v>1.096774193548387</v>
      </c>
      <c r="Q4728">
        <v>1</v>
      </c>
      <c r="R4728">
        <v>1.0483870967741939</v>
      </c>
      <c r="S4728">
        <v>0.02</v>
      </c>
      <c r="T4728">
        <v>0.03</v>
      </c>
      <c r="U4728">
        <v>4396400</v>
      </c>
      <c r="V4728" t="s">
        <v>1406</v>
      </c>
      <c r="W4728">
        <v>0.22452853732298711</v>
      </c>
      <c r="X4728">
        <v>1.0557399905377711E-2</v>
      </c>
      <c r="Y4728">
        <v>13924</v>
      </c>
      <c r="Z4728">
        <v>1643032</v>
      </c>
      <c r="AA4728">
        <v>193877776</v>
      </c>
      <c r="AB4728" t="s">
        <v>394</v>
      </c>
      <c r="AC4728" t="s">
        <v>1418</v>
      </c>
    </row>
    <row r="4729" spans="1:29" x14ac:dyDescent="0.25">
      <c r="A4729" t="s">
        <v>33</v>
      </c>
      <c r="B4729" t="s">
        <v>416</v>
      </c>
      <c r="C4729" t="s">
        <v>451</v>
      </c>
      <c r="D4729" t="s">
        <v>1226</v>
      </c>
      <c r="E4729">
        <v>123</v>
      </c>
      <c r="F4729">
        <v>1926184877.97</v>
      </c>
      <c r="G4729">
        <v>739421179</v>
      </c>
      <c r="H4729">
        <v>746418755.97000003</v>
      </c>
      <c r="I4729">
        <v>52</v>
      </c>
      <c r="J4729">
        <v>81</v>
      </c>
      <c r="K4729">
        <v>53</v>
      </c>
      <c r="L4729">
        <v>131266000</v>
      </c>
      <c r="M4729">
        <v>123</v>
      </c>
      <c r="N4729">
        <v>34</v>
      </c>
      <c r="O4729">
        <v>49</v>
      </c>
      <c r="P4729">
        <v>1.529411764705882</v>
      </c>
      <c r="Q4729">
        <v>1.653061224489796</v>
      </c>
      <c r="R4729">
        <v>1.591236494597839</v>
      </c>
      <c r="S4729">
        <v>0.05</v>
      </c>
      <c r="T4729">
        <v>0.08</v>
      </c>
      <c r="U4729">
        <v>17064580</v>
      </c>
      <c r="V4729" t="s">
        <v>1406</v>
      </c>
      <c r="W4729">
        <v>0.38751148163755089</v>
      </c>
      <c r="X4729">
        <v>2.286193890964586E-2</v>
      </c>
      <c r="Y4729">
        <v>15129</v>
      </c>
      <c r="Z4729">
        <v>1860867</v>
      </c>
      <c r="AA4729">
        <v>228886641</v>
      </c>
      <c r="AB4729" t="s">
        <v>391</v>
      </c>
      <c r="AC4729" t="s">
        <v>1418</v>
      </c>
    </row>
    <row r="4730" spans="1:29" x14ac:dyDescent="0.25">
      <c r="A4730" t="s">
        <v>33</v>
      </c>
      <c r="B4730" t="s">
        <v>416</v>
      </c>
      <c r="C4730" t="s">
        <v>451</v>
      </c>
      <c r="D4730" t="s">
        <v>1230</v>
      </c>
      <c r="E4730">
        <v>135</v>
      </c>
      <c r="F4730">
        <v>1883346530.03</v>
      </c>
      <c r="G4730">
        <v>743404221</v>
      </c>
      <c r="H4730">
        <v>350485151.69999999</v>
      </c>
      <c r="I4730">
        <v>33</v>
      </c>
      <c r="J4730">
        <v>40</v>
      </c>
      <c r="K4730">
        <v>35</v>
      </c>
      <c r="L4730">
        <v>66192000</v>
      </c>
      <c r="M4730">
        <v>135</v>
      </c>
      <c r="N4730">
        <v>30</v>
      </c>
      <c r="O4730">
        <v>43</v>
      </c>
      <c r="P4730">
        <v>1.1000000000000001</v>
      </c>
      <c r="Q4730">
        <v>0.93023255813953487</v>
      </c>
      <c r="R4730">
        <v>1.015116279069767</v>
      </c>
      <c r="S4730">
        <v>2.5000000000000001E-2</v>
      </c>
      <c r="T4730">
        <v>1.4999999999999999E-2</v>
      </c>
      <c r="U4730">
        <v>2647680</v>
      </c>
      <c r="V4730" t="s">
        <v>1406</v>
      </c>
      <c r="W4730">
        <v>0.18609700663765641</v>
      </c>
      <c r="X4730">
        <v>7.5543285846993557E-3</v>
      </c>
      <c r="Y4730">
        <v>18225</v>
      </c>
      <c r="Z4730">
        <v>2460375</v>
      </c>
      <c r="AA4730">
        <v>332150625</v>
      </c>
      <c r="AB4730" t="s">
        <v>396</v>
      </c>
      <c r="AC4730" t="s">
        <v>1418</v>
      </c>
    </row>
    <row r="4731" spans="1:29" x14ac:dyDescent="0.25">
      <c r="A4731" t="s">
        <v>33</v>
      </c>
      <c r="B4731" t="s">
        <v>416</v>
      </c>
      <c r="C4731" t="s">
        <v>451</v>
      </c>
      <c r="D4731" t="s">
        <v>1215</v>
      </c>
      <c r="E4731">
        <v>129</v>
      </c>
      <c r="F4731">
        <v>1970522535.1400001</v>
      </c>
      <c r="G4731">
        <v>849488637</v>
      </c>
      <c r="H4731">
        <v>509378462.13999999</v>
      </c>
      <c r="I4731">
        <v>38</v>
      </c>
      <c r="J4731">
        <v>60</v>
      </c>
      <c r="K4731">
        <v>38</v>
      </c>
      <c r="L4731">
        <v>119495000</v>
      </c>
      <c r="M4731">
        <v>129</v>
      </c>
      <c r="N4731">
        <v>35</v>
      </c>
      <c r="O4731">
        <v>52</v>
      </c>
      <c r="P4731">
        <v>1.0857142857142861</v>
      </c>
      <c r="Q4731">
        <v>1.153846153846154</v>
      </c>
      <c r="R4731">
        <v>1.11978021978022</v>
      </c>
      <c r="S4731">
        <v>0.02</v>
      </c>
      <c r="T4731">
        <v>4.4999999999999998E-2</v>
      </c>
      <c r="U4731">
        <v>7767175</v>
      </c>
      <c r="V4731" t="s">
        <v>1406</v>
      </c>
      <c r="W4731">
        <v>0.25849918133710159</v>
      </c>
      <c r="X4731">
        <v>1.5248338077288461E-2</v>
      </c>
      <c r="Y4731">
        <v>16641</v>
      </c>
      <c r="Z4731">
        <v>2146689</v>
      </c>
      <c r="AA4731">
        <v>276922881</v>
      </c>
      <c r="AB4731" t="s">
        <v>391</v>
      </c>
      <c r="AC4731" t="s">
        <v>1418</v>
      </c>
    </row>
    <row r="4732" spans="1:29" x14ac:dyDescent="0.25">
      <c r="A4732" t="s">
        <v>34</v>
      </c>
      <c r="B4732" t="s">
        <v>416</v>
      </c>
      <c r="C4732" t="s">
        <v>451</v>
      </c>
      <c r="D4732" t="s">
        <v>1212</v>
      </c>
      <c r="E4732">
        <v>124</v>
      </c>
      <c r="F4732">
        <v>1952137371.25</v>
      </c>
      <c r="G4732">
        <v>789111097</v>
      </c>
      <c r="H4732">
        <v>483837407</v>
      </c>
      <c r="I4732">
        <v>39</v>
      </c>
      <c r="J4732">
        <v>55</v>
      </c>
      <c r="K4732">
        <v>42</v>
      </c>
      <c r="L4732">
        <v>87250000</v>
      </c>
      <c r="M4732">
        <v>124</v>
      </c>
      <c r="N4732">
        <v>35</v>
      </c>
      <c r="O4732">
        <v>50</v>
      </c>
      <c r="P4732">
        <v>1.1142857142857141</v>
      </c>
      <c r="Q4732">
        <v>1.1000000000000001</v>
      </c>
      <c r="R4732">
        <v>1.107142857142857</v>
      </c>
      <c r="S4732">
        <v>2.5000000000000001E-2</v>
      </c>
      <c r="T4732">
        <v>4.4999999999999998E-2</v>
      </c>
      <c r="U4732">
        <v>6107500</v>
      </c>
      <c r="V4732" t="s">
        <v>1406</v>
      </c>
      <c r="W4732">
        <v>0.24785008172359679</v>
      </c>
      <c r="X4732">
        <v>1.262304218656661E-2</v>
      </c>
      <c r="Y4732">
        <v>15376</v>
      </c>
      <c r="Z4732">
        <v>1906624</v>
      </c>
      <c r="AA4732">
        <v>236421376</v>
      </c>
      <c r="AB4732" t="s">
        <v>391</v>
      </c>
      <c r="AC4732" t="s">
        <v>1418</v>
      </c>
    </row>
    <row r="4733" spans="1:29" x14ac:dyDescent="0.25">
      <c r="A4733" t="s">
        <v>34</v>
      </c>
      <c r="B4733" t="s">
        <v>416</v>
      </c>
      <c r="C4733" t="s">
        <v>451</v>
      </c>
      <c r="D4733" t="s">
        <v>1223</v>
      </c>
      <c r="E4733">
        <v>126</v>
      </c>
      <c r="F4733">
        <v>2026115567.9000001</v>
      </c>
      <c r="G4733">
        <v>768218027</v>
      </c>
      <c r="H4733">
        <v>591584696.89999998</v>
      </c>
      <c r="I4733">
        <v>39</v>
      </c>
      <c r="J4733">
        <v>61</v>
      </c>
      <c r="K4733">
        <v>41</v>
      </c>
      <c r="L4733">
        <v>107293712</v>
      </c>
      <c r="M4733">
        <v>126</v>
      </c>
      <c r="N4733">
        <v>32</v>
      </c>
      <c r="O4733">
        <v>50</v>
      </c>
      <c r="P4733">
        <v>1.21875</v>
      </c>
      <c r="Q4733">
        <v>1.22</v>
      </c>
      <c r="R4733">
        <v>1.2193750000000001</v>
      </c>
      <c r="S4733">
        <v>3.5000000000000003E-2</v>
      </c>
      <c r="T4733">
        <v>5.5E-2</v>
      </c>
      <c r="U4733">
        <v>9656434.0800000001</v>
      </c>
      <c r="V4733" t="s">
        <v>1406</v>
      </c>
      <c r="W4733">
        <v>0.2919797400861775</v>
      </c>
      <c r="X4733">
        <v>1.6322995051429302E-2</v>
      </c>
      <c r="Y4733">
        <v>15876</v>
      </c>
      <c r="Z4733">
        <v>2000376</v>
      </c>
      <c r="AA4733">
        <v>252047376</v>
      </c>
      <c r="AB4733" t="s">
        <v>391</v>
      </c>
      <c r="AC4733" t="s">
        <v>1418</v>
      </c>
    </row>
    <row r="4734" spans="1:29" x14ac:dyDescent="0.25">
      <c r="A4734" t="s">
        <v>34</v>
      </c>
      <c r="B4734" t="s">
        <v>416</v>
      </c>
      <c r="C4734" t="s">
        <v>451</v>
      </c>
      <c r="D4734" t="s">
        <v>1213</v>
      </c>
      <c r="E4734">
        <v>131</v>
      </c>
      <c r="F4734">
        <v>2227114196</v>
      </c>
      <c r="G4734">
        <v>934281873</v>
      </c>
      <c r="H4734">
        <v>717140437</v>
      </c>
      <c r="I4734">
        <v>43</v>
      </c>
      <c r="J4734">
        <v>65</v>
      </c>
      <c r="K4734">
        <v>44</v>
      </c>
      <c r="L4734">
        <v>135821000</v>
      </c>
      <c r="M4734">
        <v>131</v>
      </c>
      <c r="N4734">
        <v>35</v>
      </c>
      <c r="O4734">
        <v>53</v>
      </c>
      <c r="P4734">
        <v>1.2285714285714291</v>
      </c>
      <c r="Q4734">
        <v>1.226415094339623</v>
      </c>
      <c r="R4734">
        <v>1.2274932614555261</v>
      </c>
      <c r="S4734">
        <v>3.5000000000000003E-2</v>
      </c>
      <c r="T4734">
        <v>5.5E-2</v>
      </c>
      <c r="U4734">
        <v>12223890</v>
      </c>
      <c r="V4734" t="s">
        <v>1406</v>
      </c>
      <c r="W4734">
        <v>0.32200434009536533</v>
      </c>
      <c r="X4734">
        <v>1.7045322463109129E-2</v>
      </c>
      <c r="Y4734">
        <v>17161</v>
      </c>
      <c r="Z4734">
        <v>2248091</v>
      </c>
      <c r="AA4734">
        <v>294499921</v>
      </c>
      <c r="AB4734" t="s">
        <v>396</v>
      </c>
      <c r="AC4734" t="s">
        <v>1418</v>
      </c>
    </row>
    <row r="4735" spans="1:29" x14ac:dyDescent="0.25">
      <c r="A4735" t="s">
        <v>34</v>
      </c>
      <c r="B4735" t="s">
        <v>416</v>
      </c>
      <c r="C4735" t="s">
        <v>451</v>
      </c>
      <c r="D4735" t="s">
        <v>1215</v>
      </c>
      <c r="E4735">
        <v>129</v>
      </c>
      <c r="F4735">
        <v>1972545924.1400001</v>
      </c>
      <c r="G4735">
        <v>846554188</v>
      </c>
      <c r="H4735">
        <v>697383781.13999999</v>
      </c>
      <c r="I4735">
        <v>45</v>
      </c>
      <c r="J4735">
        <v>77</v>
      </c>
      <c r="K4735">
        <v>45</v>
      </c>
      <c r="L4735">
        <v>170214637</v>
      </c>
      <c r="M4735">
        <v>129</v>
      </c>
      <c r="N4735">
        <v>35</v>
      </c>
      <c r="O4735">
        <v>52</v>
      </c>
      <c r="P4735">
        <v>1.285714285714286</v>
      </c>
      <c r="Q4735">
        <v>1.4807692307692311</v>
      </c>
      <c r="R4735">
        <v>1.383241758241758</v>
      </c>
      <c r="S4735">
        <v>3.5000000000000003E-2</v>
      </c>
      <c r="T4735">
        <v>5.5E-2</v>
      </c>
      <c r="U4735">
        <v>15319317.33</v>
      </c>
      <c r="V4735" t="s">
        <v>1406</v>
      </c>
      <c r="W4735">
        <v>0.35354501642036479</v>
      </c>
      <c r="X4735">
        <v>2.1966839126883339E-2</v>
      </c>
      <c r="Y4735">
        <v>16641</v>
      </c>
      <c r="Z4735">
        <v>2146689</v>
      </c>
      <c r="AA4735">
        <v>276922881</v>
      </c>
      <c r="AB4735" t="s">
        <v>391</v>
      </c>
      <c r="AC4735" t="s">
        <v>1418</v>
      </c>
    </row>
    <row r="4736" spans="1:29" x14ac:dyDescent="0.25">
      <c r="A4736" t="s">
        <v>34</v>
      </c>
      <c r="B4736" t="s">
        <v>416</v>
      </c>
      <c r="C4736" t="s">
        <v>451</v>
      </c>
      <c r="D4736" t="s">
        <v>1222</v>
      </c>
      <c r="E4736">
        <v>126</v>
      </c>
      <c r="F4736">
        <v>1693728176</v>
      </c>
      <c r="G4736">
        <v>791228772</v>
      </c>
      <c r="H4736">
        <v>422828258</v>
      </c>
      <c r="I4736">
        <v>40</v>
      </c>
      <c r="J4736">
        <v>64</v>
      </c>
      <c r="K4736">
        <v>40</v>
      </c>
      <c r="L4736">
        <v>92859000</v>
      </c>
      <c r="M4736">
        <v>126</v>
      </c>
      <c r="N4736">
        <v>36</v>
      </c>
      <c r="O4736">
        <v>51</v>
      </c>
      <c r="P4736">
        <v>1.1111111111111109</v>
      </c>
      <c r="Q4736">
        <v>1.2549019607843139</v>
      </c>
      <c r="R4736">
        <v>1.183006535947712</v>
      </c>
      <c r="S4736">
        <v>2.5000000000000001E-2</v>
      </c>
      <c r="T4736">
        <v>5.5E-2</v>
      </c>
      <c r="U4736">
        <v>7428720</v>
      </c>
      <c r="V4736" t="s">
        <v>1406</v>
      </c>
      <c r="W4736">
        <v>0.24964351658751649</v>
      </c>
      <c r="X4736">
        <v>1.7569119044072969E-2</v>
      </c>
      <c r="Y4736">
        <v>15876</v>
      </c>
      <c r="Z4736">
        <v>2000376</v>
      </c>
      <c r="AA4736">
        <v>252047376</v>
      </c>
      <c r="AB4736" t="s">
        <v>391</v>
      </c>
      <c r="AC4736" t="s">
        <v>1418</v>
      </c>
    </row>
    <row r="4737" spans="1:29" x14ac:dyDescent="0.25">
      <c r="A4737" t="s">
        <v>34</v>
      </c>
      <c r="B4737" t="s">
        <v>416</v>
      </c>
      <c r="C4737" t="s">
        <v>451</v>
      </c>
      <c r="D4737" t="s">
        <v>1228</v>
      </c>
      <c r="E4737">
        <v>111</v>
      </c>
      <c r="F4737">
        <v>2042355468</v>
      </c>
      <c r="G4737">
        <v>922400928</v>
      </c>
      <c r="H4737">
        <v>418826106</v>
      </c>
      <c r="I4737">
        <v>28</v>
      </c>
      <c r="J4737">
        <v>45</v>
      </c>
      <c r="K4737">
        <v>28</v>
      </c>
      <c r="L4737">
        <v>110278000</v>
      </c>
      <c r="M4737">
        <v>111</v>
      </c>
      <c r="N4737">
        <v>27</v>
      </c>
      <c r="O4737">
        <v>45</v>
      </c>
      <c r="P4737">
        <v>1.037037037037037</v>
      </c>
      <c r="Q4737">
        <v>1</v>
      </c>
      <c r="R4737">
        <v>1.018518518518519</v>
      </c>
      <c r="S4737">
        <v>0.02</v>
      </c>
      <c r="T4737">
        <v>0.03</v>
      </c>
      <c r="U4737">
        <v>5513900</v>
      </c>
      <c r="V4737" t="s">
        <v>1406</v>
      </c>
      <c r="W4737">
        <v>0.2050701322870794</v>
      </c>
      <c r="X4737">
        <v>1.3165129682723259E-2</v>
      </c>
      <c r="Y4737">
        <v>12321</v>
      </c>
      <c r="Z4737">
        <v>1367631</v>
      </c>
      <c r="AA4737">
        <v>151807041</v>
      </c>
      <c r="AB4737" t="s">
        <v>394</v>
      </c>
      <c r="AC4737" t="s">
        <v>1418</v>
      </c>
    </row>
    <row r="4738" spans="1:29" x14ac:dyDescent="0.25">
      <c r="A4738" t="s">
        <v>34</v>
      </c>
      <c r="B4738" t="s">
        <v>416</v>
      </c>
      <c r="C4738" t="s">
        <v>451</v>
      </c>
      <c r="D4738" t="s">
        <v>1224</v>
      </c>
      <c r="E4738">
        <v>123</v>
      </c>
      <c r="F4738">
        <v>1880118800.5599999</v>
      </c>
      <c r="G4738">
        <v>831485679</v>
      </c>
      <c r="H4738">
        <v>532372590</v>
      </c>
      <c r="I4738">
        <v>39</v>
      </c>
      <c r="J4738">
        <v>80</v>
      </c>
      <c r="K4738">
        <v>40</v>
      </c>
      <c r="L4738">
        <v>140479000</v>
      </c>
      <c r="M4738">
        <v>123</v>
      </c>
      <c r="N4738">
        <v>31</v>
      </c>
      <c r="O4738">
        <v>49</v>
      </c>
      <c r="P4738">
        <v>1.258064516129032</v>
      </c>
      <c r="Q4738">
        <v>1.6326530612244901</v>
      </c>
      <c r="R4738">
        <v>1.4453587886767609</v>
      </c>
      <c r="S4738">
        <v>3.5000000000000003E-2</v>
      </c>
      <c r="T4738">
        <v>0.08</v>
      </c>
      <c r="U4738">
        <v>16155085</v>
      </c>
      <c r="V4738" t="s">
        <v>1406</v>
      </c>
      <c r="W4738">
        <v>0.28315901625015982</v>
      </c>
      <c r="X4738">
        <v>3.0345448476226021E-2</v>
      </c>
      <c r="Y4738">
        <v>15129</v>
      </c>
      <c r="Z4738">
        <v>1860867</v>
      </c>
      <c r="AA4738">
        <v>228886641</v>
      </c>
      <c r="AB4738" t="s">
        <v>391</v>
      </c>
      <c r="AC4738" t="s">
        <v>1418</v>
      </c>
    </row>
    <row r="4739" spans="1:29" x14ac:dyDescent="0.25">
      <c r="A4739" t="s">
        <v>34</v>
      </c>
      <c r="B4739" t="s">
        <v>416</v>
      </c>
      <c r="C4739" t="s">
        <v>451</v>
      </c>
      <c r="D4739" t="s">
        <v>1216</v>
      </c>
      <c r="E4739">
        <v>110</v>
      </c>
      <c r="F4739">
        <v>1739800759</v>
      </c>
      <c r="G4739">
        <v>772280726</v>
      </c>
      <c r="H4739">
        <v>451591608</v>
      </c>
      <c r="I4739">
        <v>32</v>
      </c>
      <c r="J4739">
        <v>57</v>
      </c>
      <c r="K4739">
        <v>35</v>
      </c>
      <c r="L4739">
        <v>184367000</v>
      </c>
      <c r="M4739">
        <v>110</v>
      </c>
      <c r="N4739">
        <v>26</v>
      </c>
      <c r="O4739">
        <v>44</v>
      </c>
      <c r="P4739">
        <v>1.2307692307692311</v>
      </c>
      <c r="Q4739">
        <v>1.295454545454545</v>
      </c>
      <c r="R4739">
        <v>1.2631118881118879</v>
      </c>
      <c r="S4739">
        <v>3.5000000000000003E-2</v>
      </c>
      <c r="T4739">
        <v>5.5E-2</v>
      </c>
      <c r="U4739">
        <v>16593030</v>
      </c>
      <c r="V4739" t="s">
        <v>1406</v>
      </c>
      <c r="W4739">
        <v>0.25956512874472198</v>
      </c>
      <c r="X4739">
        <v>3.6743441875474347E-2</v>
      </c>
      <c r="Y4739">
        <v>12100</v>
      </c>
      <c r="Z4739">
        <v>1331000</v>
      </c>
      <c r="AA4739">
        <v>146410000</v>
      </c>
      <c r="AB4739" t="s">
        <v>394</v>
      </c>
      <c r="AC4739" t="s">
        <v>1418</v>
      </c>
    </row>
    <row r="4740" spans="1:29" x14ac:dyDescent="0.25">
      <c r="A4740" t="s">
        <v>34</v>
      </c>
      <c r="B4740" t="s">
        <v>416</v>
      </c>
      <c r="C4740" t="s">
        <v>451</v>
      </c>
      <c r="D4740" t="s">
        <v>1220</v>
      </c>
      <c r="E4740">
        <v>128</v>
      </c>
      <c r="F4740">
        <v>2028920179</v>
      </c>
      <c r="G4740">
        <v>874277896</v>
      </c>
      <c r="H4740">
        <v>370376333</v>
      </c>
      <c r="I4740">
        <v>30</v>
      </c>
      <c r="J4740">
        <v>62</v>
      </c>
      <c r="K4740">
        <v>31</v>
      </c>
      <c r="L4740">
        <v>102135856</v>
      </c>
      <c r="M4740">
        <v>128</v>
      </c>
      <c r="N4740">
        <v>33</v>
      </c>
      <c r="O4740">
        <v>51</v>
      </c>
      <c r="P4740">
        <v>0.90909090909090906</v>
      </c>
      <c r="Q4740">
        <v>1.215686274509804</v>
      </c>
      <c r="R4740">
        <v>1.0623885918003571</v>
      </c>
      <c r="S4740">
        <v>1.4999999999999999E-2</v>
      </c>
      <c r="T4740">
        <v>5.5E-2</v>
      </c>
      <c r="U4740">
        <v>7149509.9199999999</v>
      </c>
      <c r="V4740" t="s">
        <v>1406</v>
      </c>
      <c r="W4740">
        <v>0.18254849886827409</v>
      </c>
      <c r="X4740">
        <v>1.9303366017180149E-2</v>
      </c>
      <c r="Y4740">
        <v>16384</v>
      </c>
      <c r="Z4740">
        <v>2097152</v>
      </c>
      <c r="AA4740">
        <v>268435456</v>
      </c>
      <c r="AB4740" t="s">
        <v>391</v>
      </c>
      <c r="AC4740" t="s">
        <v>1418</v>
      </c>
    </row>
    <row r="4741" spans="1:29" x14ac:dyDescent="0.25">
      <c r="A4741" t="s">
        <v>34</v>
      </c>
      <c r="B4741" t="s">
        <v>416</v>
      </c>
      <c r="C4741" t="s">
        <v>451</v>
      </c>
      <c r="D4741" t="s">
        <v>1229</v>
      </c>
      <c r="E4741">
        <v>124</v>
      </c>
      <c r="F4741">
        <v>2106265479.4400001</v>
      </c>
      <c r="G4741">
        <v>762114354</v>
      </c>
      <c r="H4741">
        <v>661511367.44000006</v>
      </c>
      <c r="I4741">
        <v>41</v>
      </c>
      <c r="J4741">
        <v>60</v>
      </c>
      <c r="K4741">
        <v>42</v>
      </c>
      <c r="L4741">
        <v>120081000</v>
      </c>
      <c r="M4741">
        <v>124</v>
      </c>
      <c r="N4741">
        <v>37</v>
      </c>
      <c r="O4741">
        <v>50</v>
      </c>
      <c r="P4741">
        <v>1.1081081081081079</v>
      </c>
      <c r="Q4741">
        <v>1.2</v>
      </c>
      <c r="R4741">
        <v>1.154054054054054</v>
      </c>
      <c r="S4741">
        <v>2.5000000000000001E-2</v>
      </c>
      <c r="T4741">
        <v>5.5E-2</v>
      </c>
      <c r="U4741">
        <v>9606480</v>
      </c>
      <c r="V4741" t="s">
        <v>1406</v>
      </c>
      <c r="W4741">
        <v>0.31406837072403537</v>
      </c>
      <c r="X4741">
        <v>1.4522018022420939E-2</v>
      </c>
      <c r="Y4741">
        <v>15376</v>
      </c>
      <c r="Z4741">
        <v>1906624</v>
      </c>
      <c r="AA4741">
        <v>236421376</v>
      </c>
      <c r="AB4741" t="s">
        <v>391</v>
      </c>
      <c r="AC4741" t="s">
        <v>1418</v>
      </c>
    </row>
    <row r="4742" spans="1:29" x14ac:dyDescent="0.25">
      <c r="A4742" t="s">
        <v>34</v>
      </c>
      <c r="B4742" t="s">
        <v>416</v>
      </c>
      <c r="C4742" t="s">
        <v>451</v>
      </c>
      <c r="D4742" t="s">
        <v>1227</v>
      </c>
      <c r="E4742">
        <v>120</v>
      </c>
      <c r="F4742">
        <v>1849947806.26</v>
      </c>
      <c r="G4742">
        <v>779494134</v>
      </c>
      <c r="H4742">
        <v>534827792.25999999</v>
      </c>
      <c r="I4742">
        <v>37</v>
      </c>
      <c r="J4742">
        <v>54</v>
      </c>
      <c r="K4742">
        <v>38</v>
      </c>
      <c r="L4742">
        <v>81188000</v>
      </c>
      <c r="M4742">
        <v>120</v>
      </c>
      <c r="N4742">
        <v>32</v>
      </c>
      <c r="O4742">
        <v>48</v>
      </c>
      <c r="P4742">
        <v>1.15625</v>
      </c>
      <c r="Q4742">
        <v>1.125</v>
      </c>
      <c r="R4742">
        <v>1.140625</v>
      </c>
      <c r="S4742">
        <v>2.5000000000000001E-2</v>
      </c>
      <c r="T4742">
        <v>4.4999999999999998E-2</v>
      </c>
      <c r="U4742">
        <v>5683160</v>
      </c>
      <c r="V4742" t="s">
        <v>1406</v>
      </c>
      <c r="W4742">
        <v>0.28910426037437781</v>
      </c>
      <c r="X4742">
        <v>1.062614935544935E-2</v>
      </c>
      <c r="Y4742">
        <v>14400</v>
      </c>
      <c r="Z4742">
        <v>1728000</v>
      </c>
      <c r="AA4742">
        <v>207360000</v>
      </c>
      <c r="AB4742" t="s">
        <v>391</v>
      </c>
      <c r="AC4742" t="s">
        <v>1418</v>
      </c>
    </row>
    <row r="4743" spans="1:29" x14ac:dyDescent="0.25">
      <c r="A4743" t="s">
        <v>34</v>
      </c>
      <c r="B4743" t="s">
        <v>416</v>
      </c>
      <c r="C4743" t="s">
        <v>451</v>
      </c>
      <c r="D4743" t="s">
        <v>1231</v>
      </c>
      <c r="E4743">
        <v>131</v>
      </c>
      <c r="F4743">
        <v>2024192643.5699999</v>
      </c>
      <c r="G4743">
        <v>938725647</v>
      </c>
      <c r="H4743">
        <v>396525897</v>
      </c>
      <c r="I4743">
        <v>32</v>
      </c>
      <c r="J4743">
        <v>42</v>
      </c>
      <c r="K4743">
        <v>33</v>
      </c>
      <c r="L4743">
        <v>53896000</v>
      </c>
      <c r="M4743">
        <v>131</v>
      </c>
      <c r="N4743">
        <v>25</v>
      </c>
      <c r="O4743">
        <v>42</v>
      </c>
      <c r="P4743">
        <v>1.28</v>
      </c>
      <c r="Q4743">
        <v>1</v>
      </c>
      <c r="R4743">
        <v>1.1399999999999999</v>
      </c>
      <c r="S4743">
        <v>3.5000000000000003E-2</v>
      </c>
      <c r="T4743">
        <v>0.03</v>
      </c>
      <c r="U4743">
        <v>3503240</v>
      </c>
      <c r="V4743" t="s">
        <v>1406</v>
      </c>
      <c r="W4743">
        <v>0.1958933593892826</v>
      </c>
      <c r="X4743">
        <v>8.8348327978184996E-3</v>
      </c>
      <c r="Y4743">
        <v>17161</v>
      </c>
      <c r="Z4743">
        <v>2248091</v>
      </c>
      <c r="AA4743">
        <v>294499921</v>
      </c>
      <c r="AB4743" t="s">
        <v>396</v>
      </c>
      <c r="AC4743" t="s">
        <v>1418</v>
      </c>
    </row>
    <row r="4744" spans="1:29" x14ac:dyDescent="0.25">
      <c r="A4744" t="s">
        <v>34</v>
      </c>
      <c r="B4744" t="s">
        <v>416</v>
      </c>
      <c r="C4744" t="s">
        <v>451</v>
      </c>
      <c r="D4744" t="s">
        <v>1219</v>
      </c>
      <c r="E4744">
        <v>122</v>
      </c>
      <c r="F4744">
        <v>1977892909.1199999</v>
      </c>
      <c r="G4744">
        <v>777156183</v>
      </c>
      <c r="H4744">
        <v>502268550</v>
      </c>
      <c r="I4744">
        <v>37</v>
      </c>
      <c r="J4744">
        <v>62</v>
      </c>
      <c r="K4744">
        <v>41</v>
      </c>
      <c r="L4744">
        <v>112872000</v>
      </c>
      <c r="M4744">
        <v>122</v>
      </c>
      <c r="N4744">
        <v>33</v>
      </c>
      <c r="O4744">
        <v>49</v>
      </c>
      <c r="P4744">
        <v>1.1212121212121211</v>
      </c>
      <c r="Q4744">
        <v>1.2653061224489801</v>
      </c>
      <c r="R4744">
        <v>1.1932591218305499</v>
      </c>
      <c r="S4744">
        <v>2.5000000000000001E-2</v>
      </c>
      <c r="T4744">
        <v>5.5E-2</v>
      </c>
      <c r="U4744">
        <v>9029760</v>
      </c>
      <c r="V4744" t="s">
        <v>1406</v>
      </c>
      <c r="W4744">
        <v>0.2539412258793467</v>
      </c>
      <c r="X4744">
        <v>1.7977952232924001E-2</v>
      </c>
      <c r="Y4744">
        <v>14884</v>
      </c>
      <c r="Z4744">
        <v>1815848</v>
      </c>
      <c r="AA4744">
        <v>221533456</v>
      </c>
      <c r="AB4744" t="s">
        <v>391</v>
      </c>
      <c r="AC4744" t="s">
        <v>1418</v>
      </c>
    </row>
    <row r="4745" spans="1:29" x14ac:dyDescent="0.25">
      <c r="A4745" t="s">
        <v>34</v>
      </c>
      <c r="B4745" t="s">
        <v>416</v>
      </c>
      <c r="C4745" t="s">
        <v>451</v>
      </c>
      <c r="D4745" t="s">
        <v>1217</v>
      </c>
      <c r="E4745">
        <v>118</v>
      </c>
      <c r="F4745">
        <v>1735258760.1600001</v>
      </c>
      <c r="G4745">
        <v>889204362</v>
      </c>
      <c r="H4745">
        <v>481689466.67000002</v>
      </c>
      <c r="I4745">
        <v>38</v>
      </c>
      <c r="J4745">
        <v>59</v>
      </c>
      <c r="K4745">
        <v>39</v>
      </c>
      <c r="L4745">
        <v>100496000</v>
      </c>
      <c r="M4745">
        <v>118</v>
      </c>
      <c r="N4745">
        <v>31</v>
      </c>
      <c r="O4745">
        <v>48</v>
      </c>
      <c r="P4745">
        <v>1.225806451612903</v>
      </c>
      <c r="Q4745">
        <v>1.229166666666667</v>
      </c>
      <c r="R4745">
        <v>1.227486559139785</v>
      </c>
      <c r="S4745">
        <v>3.5000000000000003E-2</v>
      </c>
      <c r="T4745">
        <v>5.5E-2</v>
      </c>
      <c r="U4745">
        <v>9044640</v>
      </c>
      <c r="V4745" t="s">
        <v>1406</v>
      </c>
      <c r="W4745">
        <v>0.27758941647733598</v>
      </c>
      <c r="X4745">
        <v>1.8776910490750628E-2</v>
      </c>
      <c r="Y4745">
        <v>13924</v>
      </c>
      <c r="Z4745">
        <v>1643032</v>
      </c>
      <c r="AA4745">
        <v>193877776</v>
      </c>
      <c r="AB4745" t="s">
        <v>394</v>
      </c>
      <c r="AC4745" t="s">
        <v>1418</v>
      </c>
    </row>
    <row r="4746" spans="1:29" x14ac:dyDescent="0.25">
      <c r="A4746" t="s">
        <v>34</v>
      </c>
      <c r="B4746" t="s">
        <v>416</v>
      </c>
      <c r="C4746" t="s">
        <v>451</v>
      </c>
      <c r="D4746" t="s">
        <v>1218</v>
      </c>
      <c r="E4746">
        <v>117</v>
      </c>
      <c r="F4746">
        <v>1582189745</v>
      </c>
      <c r="G4746">
        <v>739301051</v>
      </c>
      <c r="H4746">
        <v>528788084</v>
      </c>
      <c r="I4746">
        <v>41</v>
      </c>
      <c r="J4746">
        <v>59</v>
      </c>
      <c r="K4746">
        <v>42</v>
      </c>
      <c r="L4746">
        <v>89361000</v>
      </c>
      <c r="M4746">
        <v>117</v>
      </c>
      <c r="N4746">
        <v>29</v>
      </c>
      <c r="O4746">
        <v>47</v>
      </c>
      <c r="P4746">
        <v>1.413793103448276</v>
      </c>
      <c r="Q4746">
        <v>1.2553191489361699</v>
      </c>
      <c r="R4746">
        <v>1.334556126192223</v>
      </c>
      <c r="S4746">
        <v>3.5000000000000003E-2</v>
      </c>
      <c r="T4746">
        <v>5.5E-2</v>
      </c>
      <c r="U4746">
        <v>8042490</v>
      </c>
      <c r="V4746" t="s">
        <v>1406</v>
      </c>
      <c r="W4746">
        <v>0.33421281213019111</v>
      </c>
      <c r="X4746">
        <v>1.520928750731834E-2</v>
      </c>
      <c r="Y4746">
        <v>13689</v>
      </c>
      <c r="Z4746">
        <v>1601613</v>
      </c>
      <c r="AA4746">
        <v>187388721</v>
      </c>
      <c r="AB4746" t="s">
        <v>394</v>
      </c>
      <c r="AC4746" t="s">
        <v>1418</v>
      </c>
    </row>
    <row r="4747" spans="1:29" x14ac:dyDescent="0.25">
      <c r="A4747" t="s">
        <v>34</v>
      </c>
      <c r="B4747" t="s">
        <v>416</v>
      </c>
      <c r="C4747" t="s">
        <v>451</v>
      </c>
      <c r="D4747" t="s">
        <v>1230</v>
      </c>
      <c r="E4747">
        <v>125</v>
      </c>
      <c r="F4747">
        <v>1763902250.03</v>
      </c>
      <c r="G4747">
        <v>757630253</v>
      </c>
      <c r="H4747">
        <v>350797201.69999999</v>
      </c>
      <c r="I4747">
        <v>36</v>
      </c>
      <c r="J4747">
        <v>54</v>
      </c>
      <c r="K4747">
        <v>36</v>
      </c>
      <c r="L4747">
        <v>66354000</v>
      </c>
      <c r="M4747">
        <v>125</v>
      </c>
      <c r="N4747">
        <v>30</v>
      </c>
      <c r="O4747">
        <v>50</v>
      </c>
      <c r="P4747">
        <v>1.2</v>
      </c>
      <c r="Q4747">
        <v>1.08</v>
      </c>
      <c r="R4747">
        <v>1.1399999999999999</v>
      </c>
      <c r="S4747">
        <v>3.5000000000000003E-2</v>
      </c>
      <c r="T4747">
        <v>0.03</v>
      </c>
      <c r="U4747">
        <v>4313010</v>
      </c>
      <c r="V4747" t="s">
        <v>1406</v>
      </c>
      <c r="W4747">
        <v>0.19887564727242321</v>
      </c>
      <c r="X4747">
        <v>1.2294881427499141E-2</v>
      </c>
      <c r="Y4747">
        <v>15625</v>
      </c>
      <c r="Z4747">
        <v>1953125</v>
      </c>
      <c r="AA4747">
        <v>244140625</v>
      </c>
      <c r="AB4747" t="s">
        <v>391</v>
      </c>
      <c r="AC4747" t="s">
        <v>1418</v>
      </c>
    </row>
    <row r="4748" spans="1:29" x14ac:dyDescent="0.25">
      <c r="A4748" t="s">
        <v>34</v>
      </c>
      <c r="B4748" t="s">
        <v>416</v>
      </c>
      <c r="C4748" t="s">
        <v>451</v>
      </c>
      <c r="D4748" t="s">
        <v>1226</v>
      </c>
      <c r="E4748">
        <v>121</v>
      </c>
      <c r="F4748">
        <v>1960448356.52</v>
      </c>
      <c r="G4748">
        <v>743677763</v>
      </c>
      <c r="H4748">
        <v>744098884.51999998</v>
      </c>
      <c r="I4748">
        <v>53</v>
      </c>
      <c r="J4748">
        <v>83</v>
      </c>
      <c r="K4748">
        <v>53</v>
      </c>
      <c r="L4748">
        <v>174907000</v>
      </c>
      <c r="M4748">
        <v>121</v>
      </c>
      <c r="N4748">
        <v>33</v>
      </c>
      <c r="O4748">
        <v>49</v>
      </c>
      <c r="P4748">
        <v>1.606060606060606</v>
      </c>
      <c r="Q4748">
        <v>1.693877551020408</v>
      </c>
      <c r="R4748">
        <v>1.649969078540507</v>
      </c>
      <c r="S4748">
        <v>0.05</v>
      </c>
      <c r="T4748">
        <v>0.08</v>
      </c>
      <c r="U4748">
        <v>22737910</v>
      </c>
      <c r="V4748" t="s">
        <v>1406</v>
      </c>
      <c r="W4748">
        <v>0.37955546344554209</v>
      </c>
      <c r="X4748">
        <v>3.0557645593928921E-2</v>
      </c>
      <c r="Y4748">
        <v>14641</v>
      </c>
      <c r="Z4748">
        <v>1771561</v>
      </c>
      <c r="AA4748">
        <v>214358881</v>
      </c>
      <c r="AB4748" t="s">
        <v>391</v>
      </c>
      <c r="AC4748" t="s">
        <v>1418</v>
      </c>
    </row>
    <row r="4749" spans="1:29" x14ac:dyDescent="0.25">
      <c r="A4749" t="s">
        <v>34</v>
      </c>
      <c r="B4749" t="s">
        <v>416</v>
      </c>
      <c r="C4749" t="s">
        <v>451</v>
      </c>
      <c r="D4749" t="s">
        <v>1225</v>
      </c>
      <c r="E4749">
        <v>159</v>
      </c>
      <c r="F4749">
        <v>2359499653.5999999</v>
      </c>
      <c r="G4749">
        <v>993550931</v>
      </c>
      <c r="H4749">
        <v>580246123</v>
      </c>
      <c r="I4749">
        <v>41</v>
      </c>
      <c r="J4749">
        <v>85</v>
      </c>
      <c r="K4749">
        <v>42</v>
      </c>
      <c r="L4749">
        <v>187996000</v>
      </c>
      <c r="M4749">
        <v>159</v>
      </c>
      <c r="N4749">
        <v>43</v>
      </c>
      <c r="O4749">
        <v>64</v>
      </c>
      <c r="P4749">
        <v>0.95348837209302328</v>
      </c>
      <c r="Q4749">
        <v>1.328125</v>
      </c>
      <c r="R4749">
        <v>1.140806686046512</v>
      </c>
      <c r="S4749">
        <v>1.4999999999999999E-2</v>
      </c>
      <c r="T4749">
        <v>5.5E-2</v>
      </c>
      <c r="U4749">
        <v>13159720</v>
      </c>
      <c r="V4749" t="s">
        <v>1406</v>
      </c>
      <c r="W4749">
        <v>0.2459191388795888</v>
      </c>
      <c r="X4749">
        <v>2.267954834745186E-2</v>
      </c>
      <c r="Y4749">
        <v>25281</v>
      </c>
      <c r="Z4749">
        <v>4019679</v>
      </c>
      <c r="AA4749">
        <v>639128961</v>
      </c>
      <c r="AB4749" t="s">
        <v>397</v>
      </c>
      <c r="AC4749" t="s">
        <v>1418</v>
      </c>
    </row>
    <row r="4750" spans="1:29" x14ac:dyDescent="0.25">
      <c r="A4750" t="s">
        <v>34</v>
      </c>
      <c r="B4750" t="s">
        <v>416</v>
      </c>
      <c r="C4750" t="s">
        <v>451</v>
      </c>
      <c r="D4750" t="s">
        <v>1221</v>
      </c>
      <c r="E4750">
        <v>120</v>
      </c>
      <c r="F4750">
        <v>1820472198</v>
      </c>
      <c r="G4750">
        <v>824685239</v>
      </c>
      <c r="H4750">
        <v>497564959</v>
      </c>
      <c r="I4750">
        <v>41</v>
      </c>
      <c r="J4750">
        <v>78</v>
      </c>
      <c r="K4750">
        <v>41</v>
      </c>
      <c r="L4750">
        <v>128867656</v>
      </c>
      <c r="M4750">
        <v>120</v>
      </c>
      <c r="N4750">
        <v>33</v>
      </c>
      <c r="O4750">
        <v>48</v>
      </c>
      <c r="P4750">
        <v>1.242424242424242</v>
      </c>
      <c r="Q4750">
        <v>1.625</v>
      </c>
      <c r="R4750">
        <v>1.4337121212121211</v>
      </c>
      <c r="S4750">
        <v>3.5000000000000003E-2</v>
      </c>
      <c r="T4750">
        <v>0.08</v>
      </c>
      <c r="U4750">
        <v>14819780.439999999</v>
      </c>
      <c r="V4750" t="s">
        <v>1406</v>
      </c>
      <c r="W4750">
        <v>0.27331642831273822</v>
      </c>
      <c r="X4750">
        <v>2.9784614394439302E-2</v>
      </c>
      <c r="Y4750">
        <v>14400</v>
      </c>
      <c r="Z4750">
        <v>1728000</v>
      </c>
      <c r="AA4750">
        <v>207360000</v>
      </c>
      <c r="AB4750" t="s">
        <v>391</v>
      </c>
      <c r="AC4750" t="s">
        <v>1418</v>
      </c>
    </row>
    <row r="4751" spans="1:29" x14ac:dyDescent="0.25">
      <c r="A4751" t="s">
        <v>35</v>
      </c>
      <c r="B4751" t="s">
        <v>416</v>
      </c>
      <c r="C4751" t="s">
        <v>451</v>
      </c>
      <c r="D4751" t="s">
        <v>1224</v>
      </c>
      <c r="E4751">
        <v>119</v>
      </c>
      <c r="F4751">
        <v>1883988311.5599999</v>
      </c>
      <c r="G4751">
        <v>781599390</v>
      </c>
      <c r="H4751">
        <v>468028141</v>
      </c>
      <c r="I4751">
        <v>35</v>
      </c>
      <c r="J4751">
        <v>55</v>
      </c>
      <c r="K4751">
        <v>37</v>
      </c>
      <c r="L4751">
        <v>117916000</v>
      </c>
      <c r="M4751">
        <v>119</v>
      </c>
      <c r="N4751">
        <v>33</v>
      </c>
      <c r="O4751">
        <v>48</v>
      </c>
      <c r="P4751">
        <v>1.060606060606061</v>
      </c>
      <c r="Q4751">
        <v>1.145833333333333</v>
      </c>
      <c r="R4751">
        <v>1.103219696969697</v>
      </c>
      <c r="S4751">
        <v>0.02</v>
      </c>
      <c r="T4751">
        <v>4.4999999999999998E-2</v>
      </c>
      <c r="U4751">
        <v>7664540</v>
      </c>
      <c r="V4751" t="s">
        <v>1406</v>
      </c>
      <c r="W4751">
        <v>0.24842412138558251</v>
      </c>
      <c r="X4751">
        <v>1.637623751346182E-2</v>
      </c>
      <c r="Y4751">
        <v>14161</v>
      </c>
      <c r="Z4751">
        <v>1685159</v>
      </c>
      <c r="AA4751">
        <v>200533921</v>
      </c>
      <c r="AB4751" t="s">
        <v>394</v>
      </c>
      <c r="AC4751" t="s">
        <v>1418</v>
      </c>
    </row>
    <row r="4752" spans="1:29" x14ac:dyDescent="0.25">
      <c r="A4752" t="s">
        <v>35</v>
      </c>
      <c r="B4752" t="s">
        <v>416</v>
      </c>
      <c r="C4752" t="s">
        <v>451</v>
      </c>
      <c r="D4752" t="s">
        <v>1229</v>
      </c>
      <c r="E4752">
        <v>119</v>
      </c>
      <c r="F4752">
        <v>2147200657.4400001</v>
      </c>
      <c r="G4752">
        <v>832442863</v>
      </c>
      <c r="H4752">
        <v>435407850.44</v>
      </c>
      <c r="I4752">
        <v>34</v>
      </c>
      <c r="J4752">
        <v>72</v>
      </c>
      <c r="K4752">
        <v>34</v>
      </c>
      <c r="L4752">
        <v>154487000</v>
      </c>
      <c r="M4752">
        <v>119</v>
      </c>
      <c r="N4752">
        <v>32</v>
      </c>
      <c r="O4752">
        <v>48</v>
      </c>
      <c r="P4752">
        <v>1.0625</v>
      </c>
      <c r="Q4752">
        <v>1.5</v>
      </c>
      <c r="R4752">
        <v>1.28125</v>
      </c>
      <c r="S4752">
        <v>0.02</v>
      </c>
      <c r="T4752">
        <v>0.08</v>
      </c>
      <c r="U4752">
        <v>15448700</v>
      </c>
      <c r="V4752" t="s">
        <v>1406</v>
      </c>
      <c r="W4752">
        <v>0.20277930193963101</v>
      </c>
      <c r="X4752">
        <v>3.5480986354261557E-2</v>
      </c>
      <c r="Y4752">
        <v>14161</v>
      </c>
      <c r="Z4752">
        <v>1685159</v>
      </c>
      <c r="AA4752">
        <v>200533921</v>
      </c>
      <c r="AB4752" t="s">
        <v>394</v>
      </c>
      <c r="AC4752" t="s">
        <v>1418</v>
      </c>
    </row>
    <row r="4753" spans="1:29" x14ac:dyDescent="0.25">
      <c r="A4753" t="s">
        <v>35</v>
      </c>
      <c r="B4753" t="s">
        <v>416</v>
      </c>
      <c r="C4753" t="s">
        <v>451</v>
      </c>
      <c r="D4753" t="s">
        <v>1223</v>
      </c>
      <c r="E4753">
        <v>122</v>
      </c>
      <c r="F4753">
        <v>1952310175</v>
      </c>
      <c r="G4753">
        <v>802309250</v>
      </c>
      <c r="H4753">
        <v>638279954</v>
      </c>
      <c r="I4753">
        <v>39</v>
      </c>
      <c r="J4753">
        <v>55</v>
      </c>
      <c r="K4753">
        <v>39</v>
      </c>
      <c r="L4753">
        <v>95462000</v>
      </c>
      <c r="M4753">
        <v>122</v>
      </c>
      <c r="N4753">
        <v>31</v>
      </c>
      <c r="O4753">
        <v>49</v>
      </c>
      <c r="P4753">
        <v>1.258064516129032</v>
      </c>
      <c r="Q4753">
        <v>1.1224489795918371</v>
      </c>
      <c r="R4753">
        <v>1.190256747860434</v>
      </c>
      <c r="S4753">
        <v>3.5000000000000003E-2</v>
      </c>
      <c r="T4753">
        <v>4.4999999999999998E-2</v>
      </c>
      <c r="U4753">
        <v>7636960</v>
      </c>
      <c r="V4753" t="s">
        <v>1406</v>
      </c>
      <c r="W4753">
        <v>0.32693573089634692</v>
      </c>
      <c r="X4753">
        <v>1.1964906546320901E-2</v>
      </c>
      <c r="Y4753">
        <v>14884</v>
      </c>
      <c r="Z4753">
        <v>1815848</v>
      </c>
      <c r="AA4753">
        <v>221533456</v>
      </c>
      <c r="AB4753" t="s">
        <v>391</v>
      </c>
      <c r="AC4753" t="s">
        <v>1418</v>
      </c>
    </row>
    <row r="4754" spans="1:29" x14ac:dyDescent="0.25">
      <c r="A4754" t="s">
        <v>35</v>
      </c>
      <c r="B4754" t="s">
        <v>416</v>
      </c>
      <c r="C4754" t="s">
        <v>451</v>
      </c>
      <c r="D4754" t="s">
        <v>1222</v>
      </c>
      <c r="E4754">
        <v>122</v>
      </c>
      <c r="F4754">
        <v>1837230152</v>
      </c>
      <c r="G4754">
        <v>754007184</v>
      </c>
      <c r="H4754">
        <v>595240168</v>
      </c>
      <c r="I4754">
        <v>40</v>
      </c>
      <c r="J4754">
        <v>60</v>
      </c>
      <c r="K4754">
        <v>42</v>
      </c>
      <c r="L4754">
        <v>106575015</v>
      </c>
      <c r="M4754">
        <v>122</v>
      </c>
      <c r="N4754">
        <v>35</v>
      </c>
      <c r="O4754">
        <v>49</v>
      </c>
      <c r="P4754">
        <v>1.142857142857143</v>
      </c>
      <c r="Q4754">
        <v>1.2244897959183669</v>
      </c>
      <c r="R4754">
        <v>1.1836734693877551</v>
      </c>
      <c r="S4754">
        <v>2.5000000000000001E-2</v>
      </c>
      <c r="T4754">
        <v>5.5E-2</v>
      </c>
      <c r="U4754">
        <v>8526001.1999999993</v>
      </c>
      <c r="V4754" t="s">
        <v>1406</v>
      </c>
      <c r="W4754">
        <v>0.32398780705401792</v>
      </c>
      <c r="X4754">
        <v>1.432363213767522E-2</v>
      </c>
      <c r="Y4754">
        <v>14884</v>
      </c>
      <c r="Z4754">
        <v>1815848</v>
      </c>
      <c r="AA4754">
        <v>221533456</v>
      </c>
      <c r="AB4754" t="s">
        <v>391</v>
      </c>
      <c r="AC4754" t="s">
        <v>1418</v>
      </c>
    </row>
    <row r="4755" spans="1:29" x14ac:dyDescent="0.25">
      <c r="A4755" t="s">
        <v>35</v>
      </c>
      <c r="B4755" t="s">
        <v>416</v>
      </c>
      <c r="C4755" t="s">
        <v>451</v>
      </c>
      <c r="D4755" t="s">
        <v>1225</v>
      </c>
      <c r="E4755">
        <v>131</v>
      </c>
      <c r="F4755">
        <v>1921037077</v>
      </c>
      <c r="G4755">
        <v>757011411</v>
      </c>
      <c r="H4755">
        <v>445923197</v>
      </c>
      <c r="I4755">
        <v>32</v>
      </c>
      <c r="J4755">
        <v>65</v>
      </c>
      <c r="K4755">
        <v>34</v>
      </c>
      <c r="L4755">
        <v>141927606</v>
      </c>
      <c r="M4755">
        <v>131</v>
      </c>
      <c r="N4755">
        <v>36</v>
      </c>
      <c r="O4755">
        <v>52</v>
      </c>
      <c r="P4755">
        <v>0.88888888888888884</v>
      </c>
      <c r="Q4755">
        <v>1.25</v>
      </c>
      <c r="R4755">
        <v>1.069444444444444</v>
      </c>
      <c r="S4755">
        <v>0.01</v>
      </c>
      <c r="T4755">
        <v>5.5E-2</v>
      </c>
      <c r="U4755">
        <v>9225294.3900000006</v>
      </c>
      <c r="V4755" t="s">
        <v>1406</v>
      </c>
      <c r="W4755">
        <v>0.2321262834220664</v>
      </c>
      <c r="X4755">
        <v>2.068807914022917E-2</v>
      </c>
      <c r="Y4755">
        <v>17161</v>
      </c>
      <c r="Z4755">
        <v>2248091</v>
      </c>
      <c r="AA4755">
        <v>294499921</v>
      </c>
      <c r="AB4755" t="s">
        <v>396</v>
      </c>
      <c r="AC4755" t="s">
        <v>1418</v>
      </c>
    </row>
    <row r="4756" spans="1:29" x14ac:dyDescent="0.25">
      <c r="A4756" t="s">
        <v>35</v>
      </c>
      <c r="B4756" t="s">
        <v>416</v>
      </c>
      <c r="C4756" t="s">
        <v>451</v>
      </c>
      <c r="D4756" t="s">
        <v>1228</v>
      </c>
      <c r="E4756">
        <v>123</v>
      </c>
      <c r="F4756">
        <v>2191455771</v>
      </c>
      <c r="G4756">
        <v>821069378</v>
      </c>
      <c r="H4756">
        <v>500705398</v>
      </c>
      <c r="I4756">
        <v>31</v>
      </c>
      <c r="J4756">
        <v>64</v>
      </c>
      <c r="K4756">
        <v>33</v>
      </c>
      <c r="L4756">
        <v>147315000</v>
      </c>
      <c r="M4756">
        <v>123</v>
      </c>
      <c r="N4756">
        <v>35</v>
      </c>
      <c r="O4756">
        <v>49</v>
      </c>
      <c r="P4756">
        <v>0.88571428571428568</v>
      </c>
      <c r="Q4756">
        <v>1.306122448979592</v>
      </c>
      <c r="R4756">
        <v>1.095918367346939</v>
      </c>
      <c r="S4756">
        <v>0.01</v>
      </c>
      <c r="T4756">
        <v>5.5E-2</v>
      </c>
      <c r="U4756">
        <v>9575475</v>
      </c>
      <c r="V4756" t="s">
        <v>1406</v>
      </c>
      <c r="W4756">
        <v>0.22848072255253379</v>
      </c>
      <c r="X4756">
        <v>1.9123969979648589E-2</v>
      </c>
      <c r="Y4756">
        <v>15129</v>
      </c>
      <c r="Z4756">
        <v>1860867</v>
      </c>
      <c r="AA4756">
        <v>228886641</v>
      </c>
      <c r="AB4756" t="s">
        <v>391</v>
      </c>
      <c r="AC4756" t="s">
        <v>1418</v>
      </c>
    </row>
    <row r="4757" spans="1:29" x14ac:dyDescent="0.25">
      <c r="A4757" t="s">
        <v>35</v>
      </c>
      <c r="B4757" t="s">
        <v>416</v>
      </c>
      <c r="C4757" t="s">
        <v>451</v>
      </c>
      <c r="D4757" t="s">
        <v>1217</v>
      </c>
      <c r="E4757">
        <v>121</v>
      </c>
      <c r="F4757">
        <v>1889725890</v>
      </c>
      <c r="G4757">
        <v>844608539</v>
      </c>
      <c r="H4757">
        <v>465862928</v>
      </c>
      <c r="I4757">
        <v>33</v>
      </c>
      <c r="J4757">
        <v>63</v>
      </c>
      <c r="K4757">
        <v>34</v>
      </c>
      <c r="L4757">
        <v>117191000</v>
      </c>
      <c r="M4757">
        <v>121</v>
      </c>
      <c r="N4757">
        <v>32</v>
      </c>
      <c r="O4757">
        <v>49</v>
      </c>
      <c r="P4757">
        <v>1.03125</v>
      </c>
      <c r="Q4757">
        <v>1.285714285714286</v>
      </c>
      <c r="R4757">
        <v>1.158482142857143</v>
      </c>
      <c r="S4757">
        <v>0.02</v>
      </c>
      <c r="T4757">
        <v>5.5E-2</v>
      </c>
      <c r="U4757">
        <v>8789325</v>
      </c>
      <c r="V4757" t="s">
        <v>1406</v>
      </c>
      <c r="W4757">
        <v>0.24652407551023181</v>
      </c>
      <c r="X4757">
        <v>1.8866762027477751E-2</v>
      </c>
      <c r="Y4757">
        <v>14641</v>
      </c>
      <c r="Z4757">
        <v>1771561</v>
      </c>
      <c r="AA4757">
        <v>214358881</v>
      </c>
      <c r="AB4757" t="s">
        <v>391</v>
      </c>
      <c r="AC4757" t="s">
        <v>1418</v>
      </c>
    </row>
    <row r="4758" spans="1:29" x14ac:dyDescent="0.25">
      <c r="A4758" t="s">
        <v>35</v>
      </c>
      <c r="B4758" t="s">
        <v>416</v>
      </c>
      <c r="C4758" t="s">
        <v>451</v>
      </c>
      <c r="D4758" t="s">
        <v>1212</v>
      </c>
      <c r="E4758">
        <v>131</v>
      </c>
      <c r="F4758">
        <v>2125176669</v>
      </c>
      <c r="G4758">
        <v>810026593</v>
      </c>
      <c r="H4758">
        <v>575061456</v>
      </c>
      <c r="I4758">
        <v>44</v>
      </c>
      <c r="J4758">
        <v>82</v>
      </c>
      <c r="K4758">
        <v>45</v>
      </c>
      <c r="L4758">
        <v>145693597</v>
      </c>
      <c r="M4758">
        <v>131</v>
      </c>
      <c r="N4758">
        <v>36</v>
      </c>
      <c r="O4758">
        <v>53</v>
      </c>
      <c r="P4758">
        <v>1.2222222222222221</v>
      </c>
      <c r="Q4758">
        <v>1.547169811320755</v>
      </c>
      <c r="R4758">
        <v>1.384696016771489</v>
      </c>
      <c r="S4758">
        <v>3.5000000000000003E-2</v>
      </c>
      <c r="T4758">
        <v>0.08</v>
      </c>
      <c r="U4758">
        <v>16754763.654999999</v>
      </c>
      <c r="V4758" t="s">
        <v>1406</v>
      </c>
      <c r="W4758">
        <v>0.27059465897044438</v>
      </c>
      <c r="X4758">
        <v>2.9135605386496288E-2</v>
      </c>
      <c r="Y4758">
        <v>17161</v>
      </c>
      <c r="Z4758">
        <v>2248091</v>
      </c>
      <c r="AA4758">
        <v>294499921</v>
      </c>
      <c r="AB4758" t="s">
        <v>396</v>
      </c>
      <c r="AC4758" t="s">
        <v>1418</v>
      </c>
    </row>
    <row r="4759" spans="1:29" x14ac:dyDescent="0.25">
      <c r="A4759" t="s">
        <v>35</v>
      </c>
      <c r="B4759" t="s">
        <v>416</v>
      </c>
      <c r="C4759" t="s">
        <v>451</v>
      </c>
      <c r="D4759" t="s">
        <v>1218</v>
      </c>
      <c r="E4759">
        <v>116</v>
      </c>
      <c r="F4759">
        <v>1676322707</v>
      </c>
      <c r="G4759">
        <v>743373068</v>
      </c>
      <c r="H4759">
        <v>490704097</v>
      </c>
      <c r="I4759">
        <v>42</v>
      </c>
      <c r="J4759">
        <v>54</v>
      </c>
      <c r="K4759">
        <v>42</v>
      </c>
      <c r="L4759">
        <v>81782000</v>
      </c>
      <c r="M4759">
        <v>116</v>
      </c>
      <c r="N4759">
        <v>29</v>
      </c>
      <c r="O4759">
        <v>47</v>
      </c>
      <c r="P4759">
        <v>1.448275862068966</v>
      </c>
      <c r="Q4759">
        <v>1.1489361702127661</v>
      </c>
      <c r="R4759">
        <v>1.2986060161408659</v>
      </c>
      <c r="S4759">
        <v>3.5000000000000003E-2</v>
      </c>
      <c r="T4759">
        <v>4.4999999999999998E-2</v>
      </c>
      <c r="U4759">
        <v>6542560</v>
      </c>
      <c r="V4759" t="s">
        <v>1406</v>
      </c>
      <c r="W4759">
        <v>0.29272651080303003</v>
      </c>
      <c r="X4759">
        <v>1.333300463558184E-2</v>
      </c>
      <c r="Y4759">
        <v>13456</v>
      </c>
      <c r="Z4759">
        <v>1560896</v>
      </c>
      <c r="AA4759">
        <v>181063936</v>
      </c>
      <c r="AB4759" t="s">
        <v>394</v>
      </c>
      <c r="AC4759" t="s">
        <v>1418</v>
      </c>
    </row>
    <row r="4760" spans="1:29" x14ac:dyDescent="0.25">
      <c r="A4760" t="s">
        <v>35</v>
      </c>
      <c r="B4760" t="s">
        <v>416</v>
      </c>
      <c r="C4760" t="s">
        <v>451</v>
      </c>
      <c r="D4760" t="s">
        <v>1220</v>
      </c>
      <c r="E4760">
        <v>121</v>
      </c>
      <c r="F4760">
        <v>1928077267</v>
      </c>
      <c r="G4760">
        <v>747606318</v>
      </c>
      <c r="H4760">
        <v>350386735</v>
      </c>
      <c r="I4760">
        <v>27</v>
      </c>
      <c r="J4760">
        <v>51</v>
      </c>
      <c r="K4760">
        <v>27</v>
      </c>
      <c r="L4760">
        <v>74408000</v>
      </c>
      <c r="M4760">
        <v>121</v>
      </c>
      <c r="N4760">
        <v>32</v>
      </c>
      <c r="O4760">
        <v>48</v>
      </c>
      <c r="P4760">
        <v>0.84375</v>
      </c>
      <c r="Q4760">
        <v>1.0625</v>
      </c>
      <c r="R4760">
        <v>0.953125</v>
      </c>
      <c r="S4760">
        <v>0.01</v>
      </c>
      <c r="T4760">
        <v>0.03</v>
      </c>
      <c r="U4760">
        <v>2976320</v>
      </c>
      <c r="V4760" t="s">
        <v>1406</v>
      </c>
      <c r="W4760">
        <v>0.1817285754036122</v>
      </c>
      <c r="X4760">
        <v>8.4943854966427305E-3</v>
      </c>
      <c r="Y4760">
        <v>14641</v>
      </c>
      <c r="Z4760">
        <v>1771561</v>
      </c>
      <c r="AA4760">
        <v>214358881</v>
      </c>
      <c r="AB4760" t="s">
        <v>391</v>
      </c>
      <c r="AC4760" t="s">
        <v>1418</v>
      </c>
    </row>
    <row r="4761" spans="1:29" x14ac:dyDescent="0.25">
      <c r="A4761" t="s">
        <v>35</v>
      </c>
      <c r="B4761" t="s">
        <v>416</v>
      </c>
      <c r="C4761" t="s">
        <v>451</v>
      </c>
      <c r="D4761" t="s">
        <v>1221</v>
      </c>
      <c r="E4761">
        <v>126</v>
      </c>
      <c r="F4761">
        <v>1889674721.1500001</v>
      </c>
      <c r="G4761">
        <v>824199279</v>
      </c>
      <c r="H4761">
        <v>552668532</v>
      </c>
      <c r="I4761">
        <v>38</v>
      </c>
      <c r="J4761">
        <v>52</v>
      </c>
      <c r="K4761">
        <v>38</v>
      </c>
      <c r="L4761">
        <v>79448000</v>
      </c>
      <c r="M4761">
        <v>126</v>
      </c>
      <c r="N4761">
        <v>34</v>
      </c>
      <c r="O4761">
        <v>50</v>
      </c>
      <c r="P4761">
        <v>1.117647058823529</v>
      </c>
      <c r="Q4761">
        <v>1.04</v>
      </c>
      <c r="R4761">
        <v>1.078823529411765</v>
      </c>
      <c r="S4761">
        <v>2.5000000000000001E-2</v>
      </c>
      <c r="T4761">
        <v>0.03</v>
      </c>
      <c r="U4761">
        <v>4369640</v>
      </c>
      <c r="V4761" t="s">
        <v>1406</v>
      </c>
      <c r="W4761">
        <v>0.29246754788763979</v>
      </c>
      <c r="X4761">
        <v>7.9064389358068244E-3</v>
      </c>
      <c r="Y4761">
        <v>15876</v>
      </c>
      <c r="Z4761">
        <v>2000376</v>
      </c>
      <c r="AA4761">
        <v>252047376</v>
      </c>
      <c r="AB4761" t="s">
        <v>391</v>
      </c>
      <c r="AC4761" t="s">
        <v>1418</v>
      </c>
    </row>
    <row r="4762" spans="1:29" x14ac:dyDescent="0.25">
      <c r="A4762" t="s">
        <v>35</v>
      </c>
      <c r="B4762" t="s">
        <v>416</v>
      </c>
      <c r="C4762" t="s">
        <v>451</v>
      </c>
      <c r="D4762" t="s">
        <v>1230</v>
      </c>
      <c r="E4762">
        <v>125</v>
      </c>
      <c r="F4762">
        <v>1831566131.7</v>
      </c>
      <c r="G4762">
        <v>763875349</v>
      </c>
      <c r="H4762">
        <v>491924477.69999999</v>
      </c>
      <c r="I4762">
        <v>42</v>
      </c>
      <c r="J4762">
        <v>61</v>
      </c>
      <c r="K4762">
        <v>43</v>
      </c>
      <c r="L4762">
        <v>85133000</v>
      </c>
      <c r="M4762">
        <v>125</v>
      </c>
      <c r="N4762">
        <v>31</v>
      </c>
      <c r="O4762">
        <v>50</v>
      </c>
      <c r="P4762">
        <v>1.354838709677419</v>
      </c>
      <c r="Q4762">
        <v>1.22</v>
      </c>
      <c r="R4762">
        <v>1.2874193548387101</v>
      </c>
      <c r="S4762">
        <v>3.5000000000000003E-2</v>
      </c>
      <c r="T4762">
        <v>5.5E-2</v>
      </c>
      <c r="U4762">
        <v>7661970</v>
      </c>
      <c r="V4762" t="s">
        <v>1406</v>
      </c>
      <c r="W4762">
        <v>0.2685813354953292</v>
      </c>
      <c r="X4762">
        <v>1.5575500604937681E-2</v>
      </c>
      <c r="Y4762">
        <v>15625</v>
      </c>
      <c r="Z4762">
        <v>1953125</v>
      </c>
      <c r="AA4762">
        <v>244140625</v>
      </c>
      <c r="AB4762" t="s">
        <v>391</v>
      </c>
      <c r="AC4762" t="s">
        <v>1418</v>
      </c>
    </row>
    <row r="4763" spans="1:29" x14ac:dyDescent="0.25">
      <c r="A4763" t="s">
        <v>35</v>
      </c>
      <c r="B4763" t="s">
        <v>416</v>
      </c>
      <c r="C4763" t="s">
        <v>451</v>
      </c>
      <c r="D4763" t="s">
        <v>1219</v>
      </c>
      <c r="E4763">
        <v>122</v>
      </c>
      <c r="F4763">
        <v>2025553757.73</v>
      </c>
      <c r="G4763">
        <v>727774385</v>
      </c>
      <c r="H4763">
        <v>490504136</v>
      </c>
      <c r="I4763">
        <v>39</v>
      </c>
      <c r="J4763">
        <v>63</v>
      </c>
      <c r="K4763">
        <v>41</v>
      </c>
      <c r="L4763">
        <v>112337000</v>
      </c>
      <c r="M4763">
        <v>122</v>
      </c>
      <c r="N4763">
        <v>35</v>
      </c>
      <c r="O4763">
        <v>49</v>
      </c>
      <c r="P4763">
        <v>1.1142857142857141</v>
      </c>
      <c r="Q4763">
        <v>1.285714285714286</v>
      </c>
      <c r="R4763">
        <v>1.2</v>
      </c>
      <c r="S4763">
        <v>2.5000000000000001E-2</v>
      </c>
      <c r="T4763">
        <v>5.5E-2</v>
      </c>
      <c r="U4763">
        <v>8986960</v>
      </c>
      <c r="V4763" t="s">
        <v>1406</v>
      </c>
      <c r="W4763">
        <v>0.24215804400555571</v>
      </c>
      <c r="X4763">
        <v>1.8321884241970999E-2</v>
      </c>
      <c r="Y4763">
        <v>14884</v>
      </c>
      <c r="Z4763">
        <v>1815848</v>
      </c>
      <c r="AA4763">
        <v>221533456</v>
      </c>
      <c r="AB4763" t="s">
        <v>391</v>
      </c>
      <c r="AC4763" t="s">
        <v>1418</v>
      </c>
    </row>
    <row r="4764" spans="1:29" x14ac:dyDescent="0.25">
      <c r="A4764" t="s">
        <v>35</v>
      </c>
      <c r="B4764" t="s">
        <v>416</v>
      </c>
      <c r="C4764" t="s">
        <v>451</v>
      </c>
      <c r="D4764" t="s">
        <v>1232</v>
      </c>
      <c r="E4764">
        <v>82</v>
      </c>
      <c r="F4764">
        <v>1308118651</v>
      </c>
      <c r="G4764">
        <v>540959055</v>
      </c>
      <c r="H4764">
        <v>277089475</v>
      </c>
      <c r="I4764">
        <v>19</v>
      </c>
      <c r="J4764">
        <v>37</v>
      </c>
      <c r="K4764">
        <v>20</v>
      </c>
      <c r="L4764">
        <v>59556000</v>
      </c>
      <c r="M4764">
        <v>82</v>
      </c>
      <c r="N4764">
        <v>17</v>
      </c>
      <c r="O4764">
        <v>26</v>
      </c>
      <c r="P4764">
        <v>1.117647058823529</v>
      </c>
      <c r="Q4764">
        <v>1.4230769230769229</v>
      </c>
      <c r="R4764">
        <v>1.2703619909502259</v>
      </c>
      <c r="S4764">
        <v>2.5000000000000001E-2</v>
      </c>
      <c r="T4764">
        <v>5.5E-2</v>
      </c>
      <c r="U4764">
        <v>4764480</v>
      </c>
      <c r="V4764" t="s">
        <v>1406</v>
      </c>
      <c r="W4764">
        <v>0.21182289143892041</v>
      </c>
      <c r="X4764">
        <v>1.7194734661069321E-2</v>
      </c>
      <c r="Y4764">
        <v>6724</v>
      </c>
      <c r="Z4764">
        <v>551368</v>
      </c>
      <c r="AA4764">
        <v>45212176</v>
      </c>
      <c r="AB4764" t="s">
        <v>410</v>
      </c>
      <c r="AC4764" t="s">
        <v>1418</v>
      </c>
    </row>
    <row r="4765" spans="1:29" x14ac:dyDescent="0.25">
      <c r="A4765" t="s">
        <v>35</v>
      </c>
      <c r="B4765" t="s">
        <v>416</v>
      </c>
      <c r="C4765" t="s">
        <v>451</v>
      </c>
      <c r="D4765" t="s">
        <v>1227</v>
      </c>
      <c r="E4765">
        <v>117</v>
      </c>
      <c r="F4765">
        <v>1899386775.26</v>
      </c>
      <c r="G4765">
        <v>717534556</v>
      </c>
      <c r="H4765">
        <v>466616307</v>
      </c>
      <c r="I4765">
        <v>36</v>
      </c>
      <c r="J4765">
        <v>53</v>
      </c>
      <c r="K4765">
        <v>37</v>
      </c>
      <c r="L4765">
        <v>89252000</v>
      </c>
      <c r="M4765">
        <v>117</v>
      </c>
      <c r="N4765">
        <v>35</v>
      </c>
      <c r="O4765">
        <v>47</v>
      </c>
      <c r="P4765">
        <v>1.028571428571428</v>
      </c>
      <c r="Q4765">
        <v>1.1276595744680851</v>
      </c>
      <c r="R4765">
        <v>1.078115501519757</v>
      </c>
      <c r="S4765">
        <v>0.02</v>
      </c>
      <c r="T4765">
        <v>4.4999999999999998E-2</v>
      </c>
      <c r="U4765">
        <v>5801380</v>
      </c>
      <c r="V4765" t="s">
        <v>1406</v>
      </c>
      <c r="W4765">
        <v>0.2456668189321928</v>
      </c>
      <c r="X4765">
        <v>1.2432870246860021E-2</v>
      </c>
      <c r="Y4765">
        <v>13689</v>
      </c>
      <c r="Z4765">
        <v>1601613</v>
      </c>
      <c r="AA4765">
        <v>187388721</v>
      </c>
      <c r="AB4765" t="s">
        <v>394</v>
      </c>
      <c r="AC4765" t="s">
        <v>1418</v>
      </c>
    </row>
    <row r="4766" spans="1:29" x14ac:dyDescent="0.25">
      <c r="A4766" t="s">
        <v>35</v>
      </c>
      <c r="B4766" t="s">
        <v>416</v>
      </c>
      <c r="C4766" t="s">
        <v>451</v>
      </c>
      <c r="D4766" t="s">
        <v>1226</v>
      </c>
      <c r="E4766">
        <v>156</v>
      </c>
      <c r="F4766">
        <v>2557007791.52</v>
      </c>
      <c r="G4766">
        <v>966969240</v>
      </c>
      <c r="H4766">
        <v>781952821.51999998</v>
      </c>
      <c r="I4766">
        <v>62</v>
      </c>
      <c r="J4766">
        <v>98</v>
      </c>
      <c r="K4766">
        <v>62</v>
      </c>
      <c r="L4766">
        <v>166379000</v>
      </c>
      <c r="M4766">
        <v>156</v>
      </c>
      <c r="N4766">
        <v>44</v>
      </c>
      <c r="O4766">
        <v>63</v>
      </c>
      <c r="P4766">
        <v>1.4090909090909089</v>
      </c>
      <c r="Q4766">
        <v>1.555555555555556</v>
      </c>
      <c r="R4766">
        <v>1.482323232323232</v>
      </c>
      <c r="S4766">
        <v>3.5000000000000003E-2</v>
      </c>
      <c r="T4766">
        <v>0.08</v>
      </c>
      <c r="U4766">
        <v>19133585</v>
      </c>
      <c r="V4766" t="s">
        <v>1406</v>
      </c>
      <c r="W4766">
        <v>0.30580775862836618</v>
      </c>
      <c r="X4766">
        <v>2.4468976226477649E-2</v>
      </c>
      <c r="Y4766">
        <v>24336</v>
      </c>
      <c r="Z4766">
        <v>3796416</v>
      </c>
      <c r="AA4766">
        <v>592240896</v>
      </c>
      <c r="AB4766" t="s">
        <v>397</v>
      </c>
      <c r="AC4766" t="s">
        <v>1418</v>
      </c>
    </row>
    <row r="4767" spans="1:29" x14ac:dyDescent="0.25">
      <c r="A4767" t="s">
        <v>35</v>
      </c>
      <c r="B4767" t="s">
        <v>416</v>
      </c>
      <c r="C4767" t="s">
        <v>451</v>
      </c>
      <c r="D4767" t="s">
        <v>1215</v>
      </c>
      <c r="E4767">
        <v>133</v>
      </c>
      <c r="F4767">
        <v>2104440550.1400001</v>
      </c>
      <c r="G4767">
        <v>862897452</v>
      </c>
      <c r="H4767">
        <v>660270144.13999999</v>
      </c>
      <c r="I4767">
        <v>47</v>
      </c>
      <c r="J4767">
        <v>62</v>
      </c>
      <c r="K4767">
        <v>49</v>
      </c>
      <c r="L4767">
        <v>103632000</v>
      </c>
      <c r="M4767">
        <v>133</v>
      </c>
      <c r="N4767">
        <v>37</v>
      </c>
      <c r="O4767">
        <v>53</v>
      </c>
      <c r="P4767">
        <v>1.27027027027027</v>
      </c>
      <c r="Q4767">
        <v>1.1698113207547169</v>
      </c>
      <c r="R4767">
        <v>1.2200407955124939</v>
      </c>
      <c r="S4767">
        <v>3.5000000000000003E-2</v>
      </c>
      <c r="T4767">
        <v>4.4999999999999998E-2</v>
      </c>
      <c r="U4767">
        <v>8290560</v>
      </c>
      <c r="V4767" t="s">
        <v>1406</v>
      </c>
      <c r="W4767">
        <v>0.31375091308522579</v>
      </c>
      <c r="X4767">
        <v>1.255631512886052E-2</v>
      </c>
      <c r="Y4767">
        <v>17689</v>
      </c>
      <c r="Z4767">
        <v>2352637</v>
      </c>
      <c r="AA4767">
        <v>312900721</v>
      </c>
      <c r="AB4767" t="s">
        <v>396</v>
      </c>
      <c r="AC4767" t="s">
        <v>1418</v>
      </c>
    </row>
    <row r="4768" spans="1:29" x14ac:dyDescent="0.25">
      <c r="A4768" t="s">
        <v>35</v>
      </c>
      <c r="B4768" t="s">
        <v>416</v>
      </c>
      <c r="C4768" t="s">
        <v>451</v>
      </c>
      <c r="D4768" t="s">
        <v>1216</v>
      </c>
      <c r="E4768">
        <v>120</v>
      </c>
      <c r="F4768">
        <v>2028788622</v>
      </c>
      <c r="G4768">
        <v>839846544</v>
      </c>
      <c r="H4768">
        <v>374390373</v>
      </c>
      <c r="I4768">
        <v>29</v>
      </c>
      <c r="J4768">
        <v>47</v>
      </c>
      <c r="K4768">
        <v>33</v>
      </c>
      <c r="L4768">
        <v>72082975</v>
      </c>
      <c r="M4768">
        <v>120</v>
      </c>
      <c r="N4768">
        <v>33</v>
      </c>
      <c r="O4768">
        <v>48</v>
      </c>
      <c r="P4768">
        <v>0.87878787878787878</v>
      </c>
      <c r="Q4768">
        <v>0.97916666666666663</v>
      </c>
      <c r="R4768">
        <v>0.92897727272727271</v>
      </c>
      <c r="S4768">
        <v>0.01</v>
      </c>
      <c r="T4768">
        <v>1.4999999999999999E-2</v>
      </c>
      <c r="U4768">
        <v>1802074.375</v>
      </c>
      <c r="V4768" t="s">
        <v>1406</v>
      </c>
      <c r="W4768">
        <v>0.1845388765197836</v>
      </c>
      <c r="X4768">
        <v>4.8133566057266116E-3</v>
      </c>
      <c r="Y4768">
        <v>14400</v>
      </c>
      <c r="Z4768">
        <v>1728000</v>
      </c>
      <c r="AA4768">
        <v>207360000</v>
      </c>
      <c r="AB4768" t="s">
        <v>391</v>
      </c>
      <c r="AC4768" t="s">
        <v>1418</v>
      </c>
    </row>
    <row r="4769" spans="1:29" x14ac:dyDescent="0.25">
      <c r="A4769" t="s">
        <v>35</v>
      </c>
      <c r="B4769" t="s">
        <v>416</v>
      </c>
      <c r="C4769" t="s">
        <v>451</v>
      </c>
      <c r="D4769" t="s">
        <v>1231</v>
      </c>
      <c r="E4769">
        <v>115</v>
      </c>
      <c r="F4769">
        <v>1776489784.5699999</v>
      </c>
      <c r="G4769">
        <v>757460281</v>
      </c>
      <c r="H4769">
        <v>362351481</v>
      </c>
      <c r="I4769">
        <v>31</v>
      </c>
      <c r="J4769">
        <v>37</v>
      </c>
      <c r="K4769">
        <v>31</v>
      </c>
      <c r="L4769">
        <v>47662000</v>
      </c>
      <c r="M4769">
        <v>115</v>
      </c>
      <c r="N4769">
        <v>31</v>
      </c>
      <c r="O4769">
        <v>46</v>
      </c>
      <c r="P4769">
        <v>1</v>
      </c>
      <c r="Q4769">
        <v>0.80434782608695654</v>
      </c>
      <c r="R4769">
        <v>0.90217391304347827</v>
      </c>
      <c r="S4769">
        <v>0.02</v>
      </c>
      <c r="T4769">
        <v>0.01</v>
      </c>
      <c r="U4769">
        <v>1429860</v>
      </c>
      <c r="V4769" t="s">
        <v>1406</v>
      </c>
      <c r="W4769">
        <v>0.20397048389878991</v>
      </c>
      <c r="X4769">
        <v>3.9460581092533187E-3</v>
      </c>
      <c r="Y4769">
        <v>13225</v>
      </c>
      <c r="Z4769">
        <v>1520875</v>
      </c>
      <c r="AA4769">
        <v>174900625</v>
      </c>
      <c r="AB4769" t="s">
        <v>394</v>
      </c>
      <c r="AC4769" t="s">
        <v>1418</v>
      </c>
    </row>
    <row r="4770" spans="1:29" x14ac:dyDescent="0.25">
      <c r="A4770" t="s">
        <v>35</v>
      </c>
      <c r="B4770" t="s">
        <v>416</v>
      </c>
      <c r="C4770" t="s">
        <v>451</v>
      </c>
      <c r="D4770" t="s">
        <v>1213</v>
      </c>
      <c r="E4770">
        <v>127</v>
      </c>
      <c r="F4770">
        <v>2162620430</v>
      </c>
      <c r="G4770">
        <v>889915603</v>
      </c>
      <c r="H4770">
        <v>671597359</v>
      </c>
      <c r="I4770">
        <v>44</v>
      </c>
      <c r="J4770">
        <v>66</v>
      </c>
      <c r="K4770">
        <v>44</v>
      </c>
      <c r="L4770">
        <v>146899000</v>
      </c>
      <c r="M4770">
        <v>127</v>
      </c>
      <c r="N4770">
        <v>34</v>
      </c>
      <c r="O4770">
        <v>51</v>
      </c>
      <c r="P4770">
        <v>1.294117647058824</v>
      </c>
      <c r="Q4770">
        <v>1.294117647058824</v>
      </c>
      <c r="R4770">
        <v>1.294117647058824</v>
      </c>
      <c r="S4770">
        <v>3.5000000000000003E-2</v>
      </c>
      <c r="T4770">
        <v>5.5E-2</v>
      </c>
      <c r="U4770">
        <v>13220910</v>
      </c>
      <c r="V4770" t="s">
        <v>1406</v>
      </c>
      <c r="W4770">
        <v>0.31054795824711601</v>
      </c>
      <c r="X4770">
        <v>1.9685768299752951E-2</v>
      </c>
      <c r="Y4770">
        <v>16129</v>
      </c>
      <c r="Z4770">
        <v>2048383</v>
      </c>
      <c r="AA4770">
        <v>260144641</v>
      </c>
      <c r="AB4770" t="s">
        <v>391</v>
      </c>
      <c r="AC4770" t="s">
        <v>1418</v>
      </c>
    </row>
    <row r="4771" spans="1:29" x14ac:dyDescent="0.25">
      <c r="A4771" t="s">
        <v>36</v>
      </c>
      <c r="B4771" t="s">
        <v>416</v>
      </c>
      <c r="C4771" t="s">
        <v>451</v>
      </c>
      <c r="D4771" t="s">
        <v>1230</v>
      </c>
      <c r="E4771">
        <v>130</v>
      </c>
      <c r="F4771">
        <v>1976016379</v>
      </c>
      <c r="G4771">
        <v>833427512</v>
      </c>
      <c r="H4771">
        <v>469671632</v>
      </c>
      <c r="I4771">
        <v>42</v>
      </c>
      <c r="J4771">
        <v>60</v>
      </c>
      <c r="K4771">
        <v>42</v>
      </c>
      <c r="L4771">
        <v>95641205</v>
      </c>
      <c r="M4771">
        <v>122</v>
      </c>
      <c r="N4771">
        <v>32</v>
      </c>
      <c r="O4771">
        <v>49</v>
      </c>
      <c r="P4771">
        <v>1.3125</v>
      </c>
      <c r="Q4771">
        <v>1.2244897959183669</v>
      </c>
      <c r="R4771">
        <v>1.2684948979591839</v>
      </c>
      <c r="S4771">
        <v>3.5000000000000003E-2</v>
      </c>
      <c r="T4771">
        <v>5.5E-2</v>
      </c>
      <c r="U4771">
        <v>8607708.4499999993</v>
      </c>
      <c r="V4771" t="s">
        <v>1406</v>
      </c>
      <c r="W4771">
        <v>0.23768610270208701</v>
      </c>
      <c r="X4771">
        <v>1.8327077608127709E-2</v>
      </c>
      <c r="Y4771">
        <v>16900</v>
      </c>
      <c r="Z4771">
        <v>2197000</v>
      </c>
      <c r="AA4771">
        <v>285610000</v>
      </c>
      <c r="AB4771" t="s">
        <v>396</v>
      </c>
      <c r="AC4771" t="s">
        <v>1418</v>
      </c>
    </row>
    <row r="4772" spans="1:29" x14ac:dyDescent="0.25">
      <c r="A4772" t="s">
        <v>36</v>
      </c>
      <c r="B4772" t="s">
        <v>416</v>
      </c>
      <c r="C4772" t="s">
        <v>451</v>
      </c>
      <c r="D4772" t="s">
        <v>1225</v>
      </c>
      <c r="E4772">
        <v>123</v>
      </c>
      <c r="F4772">
        <v>1785020770</v>
      </c>
      <c r="G4772">
        <v>766482106</v>
      </c>
      <c r="H4772">
        <v>307431008</v>
      </c>
      <c r="I4772">
        <v>27</v>
      </c>
      <c r="J4772">
        <v>53</v>
      </c>
      <c r="K4772">
        <v>27</v>
      </c>
      <c r="L4772">
        <v>85358000</v>
      </c>
      <c r="M4772">
        <v>123</v>
      </c>
      <c r="N4772">
        <v>31</v>
      </c>
      <c r="O4772">
        <v>49</v>
      </c>
      <c r="P4772">
        <v>0.87096774193548387</v>
      </c>
      <c r="Q4772">
        <v>1.081632653061225</v>
      </c>
      <c r="R4772">
        <v>0.97630019749835417</v>
      </c>
      <c r="S4772">
        <v>0.01</v>
      </c>
      <c r="T4772">
        <v>0.03</v>
      </c>
      <c r="U4772">
        <v>3414320</v>
      </c>
      <c r="V4772" t="s">
        <v>1406</v>
      </c>
      <c r="W4772">
        <v>0.1722282525597727</v>
      </c>
      <c r="X4772">
        <v>1.110597145750503E-2</v>
      </c>
      <c r="Y4772">
        <v>15129</v>
      </c>
      <c r="Z4772">
        <v>1860867</v>
      </c>
      <c r="AA4772">
        <v>228886641</v>
      </c>
      <c r="AB4772" t="s">
        <v>391</v>
      </c>
      <c r="AC4772" t="s">
        <v>1418</v>
      </c>
    </row>
    <row r="4773" spans="1:29" x14ac:dyDescent="0.25">
      <c r="A4773" t="s">
        <v>36</v>
      </c>
      <c r="B4773" t="s">
        <v>416</v>
      </c>
      <c r="C4773" t="s">
        <v>451</v>
      </c>
      <c r="D4773" t="s">
        <v>1224</v>
      </c>
      <c r="E4773">
        <v>115</v>
      </c>
      <c r="F4773">
        <v>1893680041.5599999</v>
      </c>
      <c r="G4773">
        <v>816809596</v>
      </c>
      <c r="H4773">
        <v>436814513</v>
      </c>
      <c r="I4773">
        <v>36</v>
      </c>
      <c r="J4773">
        <v>70</v>
      </c>
      <c r="K4773">
        <v>37</v>
      </c>
      <c r="L4773">
        <v>121222000</v>
      </c>
      <c r="M4773">
        <v>115</v>
      </c>
      <c r="N4773">
        <v>29</v>
      </c>
      <c r="O4773">
        <v>46</v>
      </c>
      <c r="P4773">
        <v>1.2413793103448281</v>
      </c>
      <c r="Q4773">
        <v>1.5217391304347829</v>
      </c>
      <c r="R4773">
        <v>1.3815592203898051</v>
      </c>
      <c r="S4773">
        <v>3.5000000000000003E-2</v>
      </c>
      <c r="T4773">
        <v>0.08</v>
      </c>
      <c r="U4773">
        <v>13940530</v>
      </c>
      <c r="V4773" t="s">
        <v>1406</v>
      </c>
      <c r="W4773">
        <v>0.2306696503175665</v>
      </c>
      <c r="X4773">
        <v>3.1914072415446512E-2</v>
      </c>
      <c r="Y4773">
        <v>13225</v>
      </c>
      <c r="Z4773">
        <v>1520875</v>
      </c>
      <c r="AA4773">
        <v>174900625</v>
      </c>
      <c r="AB4773" t="s">
        <v>394</v>
      </c>
      <c r="AC4773" t="s">
        <v>1418</v>
      </c>
    </row>
    <row r="4774" spans="1:29" x14ac:dyDescent="0.25">
      <c r="A4774" t="s">
        <v>36</v>
      </c>
      <c r="B4774" t="s">
        <v>416</v>
      </c>
      <c r="C4774" t="s">
        <v>451</v>
      </c>
      <c r="D4774" t="s">
        <v>1212</v>
      </c>
      <c r="E4774">
        <v>132</v>
      </c>
      <c r="F4774">
        <v>2406872146.21</v>
      </c>
      <c r="G4774">
        <v>833420115</v>
      </c>
      <c r="H4774">
        <v>552623959</v>
      </c>
      <c r="I4774">
        <v>47</v>
      </c>
      <c r="J4774">
        <v>65</v>
      </c>
      <c r="K4774">
        <v>47</v>
      </c>
      <c r="L4774">
        <v>97065557</v>
      </c>
      <c r="M4774">
        <v>132</v>
      </c>
      <c r="N4774">
        <v>38</v>
      </c>
      <c r="O4774">
        <v>53</v>
      </c>
      <c r="P4774">
        <v>1.236842105263158</v>
      </c>
      <c r="Q4774">
        <v>1.226415094339623</v>
      </c>
      <c r="R4774">
        <v>1.2316285998013901</v>
      </c>
      <c r="S4774">
        <v>3.5000000000000003E-2</v>
      </c>
      <c r="T4774">
        <v>5.5E-2</v>
      </c>
      <c r="U4774">
        <v>8735900.1300000008</v>
      </c>
      <c r="V4774" t="s">
        <v>1406</v>
      </c>
      <c r="W4774">
        <v>0.2296025403219667</v>
      </c>
      <c r="X4774">
        <v>1.580803725160241E-2</v>
      </c>
      <c r="Y4774">
        <v>17424</v>
      </c>
      <c r="Z4774">
        <v>2299968</v>
      </c>
      <c r="AA4774">
        <v>303595776</v>
      </c>
      <c r="AB4774" t="s">
        <v>396</v>
      </c>
      <c r="AC4774" t="s">
        <v>1418</v>
      </c>
    </row>
    <row r="4775" spans="1:29" x14ac:dyDescent="0.25">
      <c r="A4775" t="s">
        <v>36</v>
      </c>
      <c r="B4775" t="s">
        <v>416</v>
      </c>
      <c r="C4775" t="s">
        <v>451</v>
      </c>
      <c r="D4775" t="s">
        <v>1233</v>
      </c>
      <c r="E4775">
        <v>99</v>
      </c>
      <c r="F4775">
        <v>1888072289.48</v>
      </c>
      <c r="G4775">
        <v>560653216</v>
      </c>
      <c r="H4775">
        <v>426085228.48000002</v>
      </c>
      <c r="I4775">
        <v>34</v>
      </c>
      <c r="J4775">
        <v>71</v>
      </c>
      <c r="K4775">
        <v>35</v>
      </c>
      <c r="L4775">
        <v>181459000</v>
      </c>
      <c r="M4775">
        <v>99</v>
      </c>
      <c r="N4775">
        <v>28</v>
      </c>
      <c r="O4775">
        <v>32</v>
      </c>
      <c r="P4775">
        <v>1.214285714285714</v>
      </c>
      <c r="Q4775">
        <v>2.21875</v>
      </c>
      <c r="R4775">
        <v>1.716517857142857</v>
      </c>
      <c r="S4775">
        <v>3.5000000000000003E-2</v>
      </c>
      <c r="T4775">
        <v>0.08</v>
      </c>
      <c r="U4775">
        <v>20867785</v>
      </c>
      <c r="V4775" t="s">
        <v>1406</v>
      </c>
      <c r="W4775">
        <v>0.22567209468306401</v>
      </c>
      <c r="X4775">
        <v>4.8975612401403662E-2</v>
      </c>
      <c r="Y4775">
        <v>9801</v>
      </c>
      <c r="Z4775">
        <v>970299</v>
      </c>
      <c r="AA4775">
        <v>96059601</v>
      </c>
      <c r="AB4775" t="s">
        <v>392</v>
      </c>
      <c r="AC4775" t="s">
        <v>1418</v>
      </c>
    </row>
    <row r="4776" spans="1:29" x14ac:dyDescent="0.25">
      <c r="A4776" t="s">
        <v>36</v>
      </c>
      <c r="B4776" t="s">
        <v>416</v>
      </c>
      <c r="C4776" t="s">
        <v>451</v>
      </c>
      <c r="D4776" t="s">
        <v>1213</v>
      </c>
      <c r="E4776">
        <v>136</v>
      </c>
      <c r="F4776">
        <v>2329862696.4400001</v>
      </c>
      <c r="G4776">
        <v>1048604744</v>
      </c>
      <c r="H4776">
        <v>518276599.44</v>
      </c>
      <c r="I4776">
        <v>33</v>
      </c>
      <c r="J4776">
        <v>58</v>
      </c>
      <c r="K4776">
        <v>33</v>
      </c>
      <c r="L4776">
        <v>126402000</v>
      </c>
      <c r="M4776">
        <v>112</v>
      </c>
      <c r="N4776">
        <v>27</v>
      </c>
      <c r="O4776">
        <v>45</v>
      </c>
      <c r="P4776">
        <v>1.2222222222222221</v>
      </c>
      <c r="Q4776">
        <v>1.288888888888889</v>
      </c>
      <c r="R4776">
        <v>1.255555555555556</v>
      </c>
      <c r="S4776">
        <v>3.5000000000000003E-2</v>
      </c>
      <c r="T4776">
        <v>5.5E-2</v>
      </c>
      <c r="U4776">
        <v>11376180</v>
      </c>
      <c r="V4776" t="s">
        <v>1406</v>
      </c>
      <c r="W4776">
        <v>0.22244941739782351</v>
      </c>
      <c r="X4776">
        <v>2.1950016675057311E-2</v>
      </c>
      <c r="Y4776">
        <v>18496</v>
      </c>
      <c r="Z4776">
        <v>2515456</v>
      </c>
      <c r="AA4776">
        <v>342102016</v>
      </c>
      <c r="AB4776" t="s">
        <v>396</v>
      </c>
      <c r="AC4776" t="s">
        <v>1418</v>
      </c>
    </row>
    <row r="4777" spans="1:29" x14ac:dyDescent="0.25">
      <c r="A4777" t="s">
        <v>36</v>
      </c>
      <c r="B4777" t="s">
        <v>416</v>
      </c>
      <c r="C4777" t="s">
        <v>451</v>
      </c>
      <c r="D4777" t="s">
        <v>1228</v>
      </c>
      <c r="E4777">
        <v>110</v>
      </c>
      <c r="F4777">
        <v>1974776164</v>
      </c>
      <c r="G4777">
        <v>785928847</v>
      </c>
      <c r="H4777">
        <v>526066045</v>
      </c>
      <c r="I4777">
        <v>32</v>
      </c>
      <c r="J4777">
        <v>48</v>
      </c>
      <c r="K4777">
        <v>34</v>
      </c>
      <c r="L4777">
        <v>86928000</v>
      </c>
      <c r="M4777">
        <v>110</v>
      </c>
      <c r="N4777">
        <v>28</v>
      </c>
      <c r="O4777">
        <v>44</v>
      </c>
      <c r="P4777">
        <v>1.142857142857143</v>
      </c>
      <c r="Q4777">
        <v>1.0909090909090911</v>
      </c>
      <c r="R4777">
        <v>1.116883116883117</v>
      </c>
      <c r="S4777">
        <v>2.5000000000000001E-2</v>
      </c>
      <c r="T4777">
        <v>0.03</v>
      </c>
      <c r="U4777">
        <v>4781040</v>
      </c>
      <c r="V4777" t="s">
        <v>1406</v>
      </c>
      <c r="W4777">
        <v>0.26639274596794249</v>
      </c>
      <c r="X4777">
        <v>9.0882885246851459E-3</v>
      </c>
      <c r="Y4777">
        <v>12100</v>
      </c>
      <c r="Z4777">
        <v>1331000</v>
      </c>
      <c r="AA4777">
        <v>146410000</v>
      </c>
      <c r="AB4777" t="s">
        <v>394</v>
      </c>
      <c r="AC4777" t="s">
        <v>1418</v>
      </c>
    </row>
    <row r="4778" spans="1:29" x14ac:dyDescent="0.25">
      <c r="A4778" t="s">
        <v>36</v>
      </c>
      <c r="B4778" t="s">
        <v>416</v>
      </c>
      <c r="C4778" t="s">
        <v>451</v>
      </c>
      <c r="D4778" t="s">
        <v>1216</v>
      </c>
      <c r="E4778">
        <v>123</v>
      </c>
      <c r="F4778">
        <v>2076362640.24</v>
      </c>
      <c r="G4778">
        <v>967281846</v>
      </c>
      <c r="H4778">
        <v>402244858</v>
      </c>
      <c r="I4778">
        <v>29</v>
      </c>
      <c r="J4778">
        <v>41</v>
      </c>
      <c r="K4778">
        <v>30</v>
      </c>
      <c r="L4778">
        <v>61238157</v>
      </c>
      <c r="M4778">
        <v>123</v>
      </c>
      <c r="N4778">
        <v>31</v>
      </c>
      <c r="O4778">
        <v>49</v>
      </c>
      <c r="P4778">
        <v>0.93548387096774188</v>
      </c>
      <c r="Q4778">
        <v>0.83673469387755106</v>
      </c>
      <c r="R4778">
        <v>0.88610928242264653</v>
      </c>
      <c r="S4778">
        <v>1.4999999999999999E-2</v>
      </c>
      <c r="T4778">
        <v>0.01</v>
      </c>
      <c r="U4778">
        <v>1530953.925</v>
      </c>
      <c r="V4778" t="s">
        <v>1406</v>
      </c>
      <c r="W4778">
        <v>0.19372572507541641</v>
      </c>
      <c r="X4778">
        <v>3.8060248491728391E-3</v>
      </c>
      <c r="Y4778">
        <v>15129</v>
      </c>
      <c r="Z4778">
        <v>1860867</v>
      </c>
      <c r="AA4778">
        <v>228886641</v>
      </c>
      <c r="AB4778" t="s">
        <v>391</v>
      </c>
      <c r="AC4778" t="s">
        <v>1418</v>
      </c>
    </row>
    <row r="4779" spans="1:29" x14ac:dyDescent="0.25">
      <c r="A4779" t="s">
        <v>36</v>
      </c>
      <c r="B4779" t="s">
        <v>416</v>
      </c>
      <c r="C4779" t="s">
        <v>451</v>
      </c>
      <c r="D4779" t="s">
        <v>1231</v>
      </c>
      <c r="E4779">
        <v>116</v>
      </c>
      <c r="F4779">
        <v>1924395487</v>
      </c>
      <c r="G4779">
        <v>845696856</v>
      </c>
      <c r="H4779">
        <v>312255917</v>
      </c>
      <c r="I4779">
        <v>33</v>
      </c>
      <c r="J4779">
        <v>38</v>
      </c>
      <c r="K4779">
        <v>33</v>
      </c>
      <c r="L4779">
        <v>41456000</v>
      </c>
      <c r="M4779">
        <v>104</v>
      </c>
      <c r="N4779">
        <v>25</v>
      </c>
      <c r="O4779">
        <v>42</v>
      </c>
      <c r="P4779">
        <v>1.32</v>
      </c>
      <c r="Q4779">
        <v>0.90476190476190477</v>
      </c>
      <c r="R4779">
        <v>1.112380952380952</v>
      </c>
      <c r="S4779">
        <v>3.5000000000000003E-2</v>
      </c>
      <c r="T4779">
        <v>1.4999999999999999E-2</v>
      </c>
      <c r="U4779">
        <v>2072800</v>
      </c>
      <c r="V4779" t="s">
        <v>1406</v>
      </c>
      <c r="W4779">
        <v>0.1622618214963627</v>
      </c>
      <c r="X4779">
        <v>6.638144826571853E-3</v>
      </c>
      <c r="Y4779">
        <v>13456</v>
      </c>
      <c r="Z4779">
        <v>1560896</v>
      </c>
      <c r="AA4779">
        <v>181063936</v>
      </c>
      <c r="AB4779" t="s">
        <v>394</v>
      </c>
      <c r="AC4779" t="s">
        <v>1418</v>
      </c>
    </row>
    <row r="4780" spans="1:29" x14ac:dyDescent="0.25">
      <c r="A4780" t="s">
        <v>36</v>
      </c>
      <c r="B4780" t="s">
        <v>416</v>
      </c>
      <c r="C4780" t="s">
        <v>451</v>
      </c>
      <c r="D4780" t="s">
        <v>1223</v>
      </c>
      <c r="E4780">
        <v>136</v>
      </c>
      <c r="F4780">
        <v>2206911569</v>
      </c>
      <c r="G4780">
        <v>970323119</v>
      </c>
      <c r="H4780">
        <v>646687674</v>
      </c>
      <c r="I4780">
        <v>44</v>
      </c>
      <c r="J4780">
        <v>66</v>
      </c>
      <c r="K4780">
        <v>45</v>
      </c>
      <c r="L4780">
        <v>130031000</v>
      </c>
      <c r="M4780">
        <v>125</v>
      </c>
      <c r="N4780">
        <v>29</v>
      </c>
      <c r="O4780">
        <v>50</v>
      </c>
      <c r="P4780">
        <v>1.517241379310345</v>
      </c>
      <c r="Q4780">
        <v>1.32</v>
      </c>
      <c r="R4780">
        <v>1.418620689655173</v>
      </c>
      <c r="S4780">
        <v>0.05</v>
      </c>
      <c r="T4780">
        <v>5.5E-2</v>
      </c>
      <c r="U4780">
        <v>13653255</v>
      </c>
      <c r="V4780" t="s">
        <v>1406</v>
      </c>
      <c r="W4780">
        <v>0.29302835831026453</v>
      </c>
      <c r="X4780">
        <v>2.1112595073213041E-2</v>
      </c>
      <c r="Y4780">
        <v>18496</v>
      </c>
      <c r="Z4780">
        <v>2515456</v>
      </c>
      <c r="AA4780">
        <v>342102016</v>
      </c>
      <c r="AB4780" t="s">
        <v>396</v>
      </c>
      <c r="AC4780" t="s">
        <v>1418</v>
      </c>
    </row>
    <row r="4781" spans="1:29" x14ac:dyDescent="0.25">
      <c r="A4781" t="s">
        <v>36</v>
      </c>
      <c r="B4781" t="s">
        <v>416</v>
      </c>
      <c r="C4781" t="s">
        <v>451</v>
      </c>
      <c r="D4781" t="s">
        <v>1234</v>
      </c>
      <c r="E4781">
        <v>96</v>
      </c>
      <c r="F4781">
        <v>1711058044.3900001</v>
      </c>
      <c r="G4781">
        <v>512413989</v>
      </c>
      <c r="H4781">
        <v>569704522</v>
      </c>
      <c r="I4781">
        <v>41</v>
      </c>
      <c r="J4781">
        <v>62</v>
      </c>
      <c r="K4781">
        <v>41</v>
      </c>
      <c r="L4781">
        <v>109724956</v>
      </c>
      <c r="M4781">
        <v>96</v>
      </c>
      <c r="N4781">
        <v>27</v>
      </c>
      <c r="O4781">
        <v>31</v>
      </c>
      <c r="P4781">
        <v>1.518518518518519</v>
      </c>
      <c r="Q4781">
        <v>2</v>
      </c>
      <c r="R4781">
        <v>1.7592592592592591</v>
      </c>
      <c r="S4781">
        <v>0.05</v>
      </c>
      <c r="T4781">
        <v>0.08</v>
      </c>
      <c r="U4781">
        <v>14264244.279999999</v>
      </c>
      <c r="V4781" t="s">
        <v>1406</v>
      </c>
      <c r="W4781">
        <v>0.33295452709384982</v>
      </c>
      <c r="X4781">
        <v>2.503796920888755E-2</v>
      </c>
      <c r="Y4781">
        <v>9216</v>
      </c>
      <c r="Z4781">
        <v>884736</v>
      </c>
      <c r="AA4781">
        <v>84934656</v>
      </c>
      <c r="AB4781" t="s">
        <v>392</v>
      </c>
      <c r="AC4781" t="s">
        <v>1418</v>
      </c>
    </row>
    <row r="4782" spans="1:29" x14ac:dyDescent="0.25">
      <c r="A4782" t="s">
        <v>36</v>
      </c>
      <c r="B4782" t="s">
        <v>416</v>
      </c>
      <c r="C4782" t="s">
        <v>451</v>
      </c>
      <c r="D4782" t="s">
        <v>1215</v>
      </c>
      <c r="E4782">
        <v>121</v>
      </c>
      <c r="F4782">
        <v>1903636139.1400001</v>
      </c>
      <c r="G4782">
        <v>944941109</v>
      </c>
      <c r="H4782">
        <v>498273484.13999999</v>
      </c>
      <c r="I4782">
        <v>39</v>
      </c>
      <c r="J4782">
        <v>50</v>
      </c>
      <c r="K4782">
        <v>43</v>
      </c>
      <c r="L4782">
        <v>87719298</v>
      </c>
      <c r="M4782">
        <v>121</v>
      </c>
      <c r="N4782">
        <v>27</v>
      </c>
      <c r="O4782">
        <v>48</v>
      </c>
      <c r="P4782">
        <v>1.444444444444444</v>
      </c>
      <c r="Q4782">
        <v>1.041666666666667</v>
      </c>
      <c r="R4782">
        <v>1.243055555555556</v>
      </c>
      <c r="S4782">
        <v>3.5000000000000003E-2</v>
      </c>
      <c r="T4782">
        <v>0.03</v>
      </c>
      <c r="U4782">
        <v>5701754.3700000001</v>
      </c>
      <c r="V4782" t="s">
        <v>1406</v>
      </c>
      <c r="W4782">
        <v>0.2617482794611703</v>
      </c>
      <c r="X4782">
        <v>1.1443021857446421E-2</v>
      </c>
      <c r="Y4782">
        <v>14641</v>
      </c>
      <c r="Z4782">
        <v>1771561</v>
      </c>
      <c r="AA4782">
        <v>214358881</v>
      </c>
      <c r="AB4782" t="s">
        <v>391</v>
      </c>
      <c r="AC4782" t="s">
        <v>1418</v>
      </c>
    </row>
    <row r="4783" spans="1:29" x14ac:dyDescent="0.25">
      <c r="A4783" t="s">
        <v>36</v>
      </c>
      <c r="B4783" t="s">
        <v>416</v>
      </c>
      <c r="C4783" t="s">
        <v>451</v>
      </c>
      <c r="D4783" t="s">
        <v>1217</v>
      </c>
      <c r="E4783">
        <v>123</v>
      </c>
      <c r="F4783">
        <v>2122651125</v>
      </c>
      <c r="G4783">
        <v>933996270</v>
      </c>
      <c r="H4783">
        <v>431284378</v>
      </c>
      <c r="I4783">
        <v>29</v>
      </c>
      <c r="J4783">
        <v>50</v>
      </c>
      <c r="K4783">
        <v>30</v>
      </c>
      <c r="L4783">
        <v>98207000</v>
      </c>
      <c r="M4783">
        <v>115</v>
      </c>
      <c r="N4783">
        <v>28</v>
      </c>
      <c r="O4783">
        <v>46</v>
      </c>
      <c r="P4783">
        <v>1.035714285714286</v>
      </c>
      <c r="Q4783">
        <v>1.0869565217391299</v>
      </c>
      <c r="R4783">
        <v>1.061335403726708</v>
      </c>
      <c r="S4783">
        <v>0.02</v>
      </c>
      <c r="T4783">
        <v>0.03</v>
      </c>
      <c r="U4783">
        <v>4910350</v>
      </c>
      <c r="V4783" t="s">
        <v>1406</v>
      </c>
      <c r="W4783">
        <v>0.2031819421102467</v>
      </c>
      <c r="X4783">
        <v>1.138541122859776E-2</v>
      </c>
      <c r="Y4783">
        <v>15129</v>
      </c>
      <c r="Z4783">
        <v>1860867</v>
      </c>
      <c r="AA4783">
        <v>228886641</v>
      </c>
      <c r="AB4783" t="s">
        <v>391</v>
      </c>
      <c r="AC4783" t="s">
        <v>1418</v>
      </c>
    </row>
    <row r="4784" spans="1:29" x14ac:dyDescent="0.25">
      <c r="A4784" t="s">
        <v>36</v>
      </c>
      <c r="B4784" t="s">
        <v>416</v>
      </c>
      <c r="C4784" t="s">
        <v>451</v>
      </c>
      <c r="D4784" t="s">
        <v>1232</v>
      </c>
      <c r="E4784">
        <v>124</v>
      </c>
      <c r="F4784">
        <v>2119657748</v>
      </c>
      <c r="G4784">
        <v>762838486</v>
      </c>
      <c r="H4784">
        <v>544988631</v>
      </c>
      <c r="I4784">
        <v>35</v>
      </c>
      <c r="J4784">
        <v>46</v>
      </c>
      <c r="K4784">
        <v>35</v>
      </c>
      <c r="L4784">
        <v>99085000</v>
      </c>
      <c r="M4784">
        <v>119</v>
      </c>
      <c r="N4784">
        <v>28</v>
      </c>
      <c r="O4784">
        <v>38</v>
      </c>
      <c r="P4784">
        <v>1.25</v>
      </c>
      <c r="Q4784">
        <v>1.2105263157894739</v>
      </c>
      <c r="R4784">
        <v>1.2302631578947369</v>
      </c>
      <c r="S4784">
        <v>3.5000000000000003E-2</v>
      </c>
      <c r="T4784">
        <v>5.5E-2</v>
      </c>
      <c r="U4784">
        <v>8917650</v>
      </c>
      <c r="V4784" t="s">
        <v>1406</v>
      </c>
      <c r="W4784">
        <v>0.25711161696468371</v>
      </c>
      <c r="X4784">
        <v>1.6363001891685328E-2</v>
      </c>
      <c r="Y4784">
        <v>15376</v>
      </c>
      <c r="Z4784">
        <v>1906624</v>
      </c>
      <c r="AA4784">
        <v>236421376</v>
      </c>
      <c r="AB4784" t="s">
        <v>391</v>
      </c>
      <c r="AC4784" t="s">
        <v>1418</v>
      </c>
    </row>
    <row r="4785" spans="1:29" x14ac:dyDescent="0.25">
      <c r="A4785" t="s">
        <v>36</v>
      </c>
      <c r="B4785" t="s">
        <v>416</v>
      </c>
      <c r="C4785" t="s">
        <v>451</v>
      </c>
      <c r="D4785" t="s">
        <v>1226</v>
      </c>
      <c r="E4785">
        <v>152</v>
      </c>
      <c r="F4785">
        <v>2451029092.52</v>
      </c>
      <c r="G4785">
        <v>961719414</v>
      </c>
      <c r="H4785">
        <v>1032925597.52</v>
      </c>
      <c r="I4785">
        <v>72</v>
      </c>
      <c r="J4785">
        <v>117</v>
      </c>
      <c r="K4785">
        <v>72</v>
      </c>
      <c r="L4785">
        <v>155042000</v>
      </c>
      <c r="M4785">
        <v>152</v>
      </c>
      <c r="N4785">
        <v>42</v>
      </c>
      <c r="O4785">
        <v>61</v>
      </c>
      <c r="P4785">
        <v>1.714285714285714</v>
      </c>
      <c r="Q4785">
        <v>1.918032786885246</v>
      </c>
      <c r="R4785">
        <v>1.81615925058548</v>
      </c>
      <c r="S4785">
        <v>0.05</v>
      </c>
      <c r="T4785">
        <v>0.08</v>
      </c>
      <c r="U4785">
        <v>20155460</v>
      </c>
      <c r="V4785" t="s">
        <v>1406</v>
      </c>
      <c r="W4785">
        <v>0.42142527017417342</v>
      </c>
      <c r="X4785">
        <v>1.9512983363363441E-2</v>
      </c>
      <c r="Y4785">
        <v>23104</v>
      </c>
      <c r="Z4785">
        <v>3511808</v>
      </c>
      <c r="AA4785">
        <v>533794816</v>
      </c>
      <c r="AB4785" t="s">
        <v>397</v>
      </c>
      <c r="AC4785" t="s">
        <v>1418</v>
      </c>
    </row>
    <row r="4786" spans="1:29" x14ac:dyDescent="0.25">
      <c r="A4786" t="s">
        <v>36</v>
      </c>
      <c r="B4786" t="s">
        <v>416</v>
      </c>
      <c r="C4786" t="s">
        <v>451</v>
      </c>
      <c r="D4786" t="s">
        <v>1222</v>
      </c>
      <c r="E4786">
        <v>126</v>
      </c>
      <c r="F4786">
        <v>1944123684</v>
      </c>
      <c r="G4786">
        <v>921534890</v>
      </c>
      <c r="H4786">
        <v>401032954</v>
      </c>
      <c r="I4786">
        <v>36</v>
      </c>
      <c r="J4786">
        <v>61</v>
      </c>
      <c r="K4786">
        <v>36</v>
      </c>
      <c r="L4786">
        <v>103032000</v>
      </c>
      <c r="M4786">
        <v>115</v>
      </c>
      <c r="N4786">
        <v>26</v>
      </c>
      <c r="O4786">
        <v>46</v>
      </c>
      <c r="P4786">
        <v>1.384615384615385</v>
      </c>
      <c r="Q4786">
        <v>1.326086956521739</v>
      </c>
      <c r="R4786">
        <v>1.3553511705685619</v>
      </c>
      <c r="S4786">
        <v>3.5000000000000003E-2</v>
      </c>
      <c r="T4786">
        <v>5.5E-2</v>
      </c>
      <c r="U4786">
        <v>9272880</v>
      </c>
      <c r="V4786" t="s">
        <v>1406</v>
      </c>
      <c r="W4786">
        <v>0.20627954759281661</v>
      </c>
      <c r="X4786">
        <v>2.312248883167841E-2</v>
      </c>
      <c r="Y4786">
        <v>15876</v>
      </c>
      <c r="Z4786">
        <v>2000376</v>
      </c>
      <c r="AA4786">
        <v>252047376</v>
      </c>
      <c r="AB4786" t="s">
        <v>391</v>
      </c>
      <c r="AC4786" t="s">
        <v>1418</v>
      </c>
    </row>
    <row r="4787" spans="1:29" x14ac:dyDescent="0.25">
      <c r="A4787" t="s">
        <v>36</v>
      </c>
      <c r="B4787" t="s">
        <v>416</v>
      </c>
      <c r="C4787" t="s">
        <v>451</v>
      </c>
      <c r="D4787" t="s">
        <v>1227</v>
      </c>
      <c r="E4787">
        <v>132</v>
      </c>
      <c r="F4787">
        <v>2208695438</v>
      </c>
      <c r="G4787">
        <v>980377954</v>
      </c>
      <c r="H4787">
        <v>400709942</v>
      </c>
      <c r="I4787">
        <v>28</v>
      </c>
      <c r="J4787">
        <v>39</v>
      </c>
      <c r="K4787">
        <v>29</v>
      </c>
      <c r="L4787">
        <v>70942990</v>
      </c>
      <c r="M4787">
        <v>117</v>
      </c>
      <c r="N4787">
        <v>28</v>
      </c>
      <c r="O4787">
        <v>47</v>
      </c>
      <c r="P4787">
        <v>1</v>
      </c>
      <c r="Q4787">
        <v>0.82978723404255317</v>
      </c>
      <c r="R4787">
        <v>0.91489361702127658</v>
      </c>
      <c r="S4787">
        <v>0.02</v>
      </c>
      <c r="T4787">
        <v>0.01</v>
      </c>
      <c r="U4787">
        <v>2128289.7000000002</v>
      </c>
      <c r="V4787" t="s">
        <v>1406</v>
      </c>
      <c r="W4787">
        <v>0.18142381023019069</v>
      </c>
      <c r="X4787">
        <v>5.3112974671339708E-3</v>
      </c>
      <c r="Y4787">
        <v>17424</v>
      </c>
      <c r="Z4787">
        <v>2299968</v>
      </c>
      <c r="AA4787">
        <v>303595776</v>
      </c>
      <c r="AB4787" t="s">
        <v>396</v>
      </c>
      <c r="AC4787" t="s">
        <v>1418</v>
      </c>
    </row>
    <row r="4788" spans="1:29" x14ac:dyDescent="0.25">
      <c r="A4788" t="s">
        <v>36</v>
      </c>
      <c r="B4788" t="s">
        <v>416</v>
      </c>
      <c r="C4788" t="s">
        <v>451</v>
      </c>
      <c r="D4788" t="s">
        <v>1219</v>
      </c>
      <c r="E4788">
        <v>146</v>
      </c>
      <c r="F4788">
        <v>2527287042.3800001</v>
      </c>
      <c r="G4788">
        <v>988274115</v>
      </c>
      <c r="H4788">
        <v>519783293.38</v>
      </c>
      <c r="I4788">
        <v>34</v>
      </c>
      <c r="J4788">
        <v>61</v>
      </c>
      <c r="K4788">
        <v>34</v>
      </c>
      <c r="L4788">
        <v>164044000</v>
      </c>
      <c r="M4788">
        <v>123</v>
      </c>
      <c r="N4788">
        <v>33</v>
      </c>
      <c r="O4788">
        <v>50</v>
      </c>
      <c r="P4788">
        <v>1.0303030303030301</v>
      </c>
      <c r="Q4788">
        <v>1.22</v>
      </c>
      <c r="R4788">
        <v>1.125151515151515</v>
      </c>
      <c r="S4788">
        <v>0.02</v>
      </c>
      <c r="T4788">
        <v>5.5E-2</v>
      </c>
      <c r="U4788">
        <v>12303300</v>
      </c>
      <c r="V4788" t="s">
        <v>1406</v>
      </c>
      <c r="W4788">
        <v>0.2056684835017826</v>
      </c>
      <c r="X4788">
        <v>2.36700566499458E-2</v>
      </c>
      <c r="Y4788">
        <v>21316</v>
      </c>
      <c r="Z4788">
        <v>3112136</v>
      </c>
      <c r="AA4788">
        <v>454371856</v>
      </c>
      <c r="AB4788" t="s">
        <v>395</v>
      </c>
      <c r="AC4788" t="s">
        <v>1418</v>
      </c>
    </row>
    <row r="4789" spans="1:29" x14ac:dyDescent="0.25">
      <c r="A4789" t="s">
        <v>36</v>
      </c>
      <c r="B4789" t="s">
        <v>416</v>
      </c>
      <c r="C4789" t="s">
        <v>451</v>
      </c>
      <c r="D4789" t="s">
        <v>1218</v>
      </c>
      <c r="E4789">
        <v>124</v>
      </c>
      <c r="F4789">
        <v>1930351019</v>
      </c>
      <c r="G4789">
        <v>843538876</v>
      </c>
      <c r="H4789">
        <v>644645932</v>
      </c>
      <c r="I4789">
        <v>44</v>
      </c>
      <c r="J4789">
        <v>65</v>
      </c>
      <c r="K4789">
        <v>44</v>
      </c>
      <c r="L4789">
        <v>94407000</v>
      </c>
      <c r="M4789">
        <v>124</v>
      </c>
      <c r="N4789">
        <v>34</v>
      </c>
      <c r="O4789">
        <v>50</v>
      </c>
      <c r="P4789">
        <v>1.294117647058824</v>
      </c>
      <c r="Q4789">
        <v>1.3</v>
      </c>
      <c r="R4789">
        <v>1.297058823529412</v>
      </c>
      <c r="S4789">
        <v>3.5000000000000003E-2</v>
      </c>
      <c r="T4789">
        <v>5.5E-2</v>
      </c>
      <c r="U4789">
        <v>8496630</v>
      </c>
      <c r="V4789" t="s">
        <v>1406</v>
      </c>
      <c r="W4789">
        <v>0.33395269857911791</v>
      </c>
      <c r="X4789">
        <v>1.318030499880669E-2</v>
      </c>
      <c r="Y4789">
        <v>15376</v>
      </c>
      <c r="Z4789">
        <v>1906624</v>
      </c>
      <c r="AA4789">
        <v>236421376</v>
      </c>
      <c r="AB4789" t="s">
        <v>391</v>
      </c>
      <c r="AC4789" t="s">
        <v>1418</v>
      </c>
    </row>
    <row r="4790" spans="1:29" x14ac:dyDescent="0.25">
      <c r="A4790" t="s">
        <v>36</v>
      </c>
      <c r="B4790" t="s">
        <v>416</v>
      </c>
      <c r="C4790" t="s">
        <v>451</v>
      </c>
      <c r="D4790" t="s">
        <v>1220</v>
      </c>
      <c r="E4790">
        <v>123</v>
      </c>
      <c r="F4790">
        <v>2009801318</v>
      </c>
      <c r="G4790">
        <v>837432980</v>
      </c>
      <c r="H4790">
        <v>395239686</v>
      </c>
      <c r="I4790">
        <v>30</v>
      </c>
      <c r="J4790">
        <v>54</v>
      </c>
      <c r="K4790">
        <v>30</v>
      </c>
      <c r="L4790">
        <v>73762981</v>
      </c>
      <c r="M4790">
        <v>123</v>
      </c>
      <c r="N4790">
        <v>30</v>
      </c>
      <c r="O4790">
        <v>49</v>
      </c>
      <c r="P4790">
        <v>1</v>
      </c>
      <c r="Q4790">
        <v>1.1020408163265309</v>
      </c>
      <c r="R4790">
        <v>1.051020408163265</v>
      </c>
      <c r="S4790">
        <v>0.02</v>
      </c>
      <c r="T4790">
        <v>4.4999999999999998E-2</v>
      </c>
      <c r="U4790">
        <v>4794593.7649999997</v>
      </c>
      <c r="V4790" t="s">
        <v>1406</v>
      </c>
      <c r="W4790">
        <v>0.19665609852087881</v>
      </c>
      <c r="X4790">
        <v>1.2130851062866189E-2</v>
      </c>
      <c r="Y4790">
        <v>15129</v>
      </c>
      <c r="Z4790">
        <v>1860867</v>
      </c>
      <c r="AA4790">
        <v>228886641</v>
      </c>
      <c r="AB4790" t="s">
        <v>391</v>
      </c>
      <c r="AC4790" t="s">
        <v>1418</v>
      </c>
    </row>
    <row r="4791" spans="1:29" x14ac:dyDescent="0.25">
      <c r="A4791" t="s">
        <v>36</v>
      </c>
      <c r="B4791" t="s">
        <v>416</v>
      </c>
      <c r="C4791" t="s">
        <v>451</v>
      </c>
      <c r="D4791" t="s">
        <v>1221</v>
      </c>
      <c r="E4791">
        <v>130</v>
      </c>
      <c r="F4791">
        <v>1941523967.3499999</v>
      </c>
      <c r="G4791">
        <v>837172606</v>
      </c>
      <c r="H4791">
        <v>551459015</v>
      </c>
      <c r="I4791">
        <v>42</v>
      </c>
      <c r="J4791">
        <v>68</v>
      </c>
      <c r="K4791">
        <v>42</v>
      </c>
      <c r="L4791">
        <v>116138000</v>
      </c>
      <c r="M4791">
        <v>130</v>
      </c>
      <c r="N4791">
        <v>35</v>
      </c>
      <c r="O4791">
        <v>52</v>
      </c>
      <c r="P4791">
        <v>1.2</v>
      </c>
      <c r="Q4791">
        <v>1.3076923076923079</v>
      </c>
      <c r="R4791">
        <v>1.2538461538461541</v>
      </c>
      <c r="S4791">
        <v>3.5000000000000003E-2</v>
      </c>
      <c r="T4791">
        <v>5.5E-2</v>
      </c>
      <c r="U4791">
        <v>10452420</v>
      </c>
      <c r="V4791" t="s">
        <v>1406</v>
      </c>
      <c r="W4791">
        <v>0.28403410118737321</v>
      </c>
      <c r="X4791">
        <v>1.895411937367639E-2</v>
      </c>
      <c r="Y4791">
        <v>16900</v>
      </c>
      <c r="Z4791">
        <v>2197000</v>
      </c>
      <c r="AA4791">
        <v>285610000</v>
      </c>
      <c r="AB4791" t="s">
        <v>396</v>
      </c>
      <c r="AC4791" t="s">
        <v>1418</v>
      </c>
    </row>
    <row r="4792" spans="1:29" x14ac:dyDescent="0.25">
      <c r="A4792" t="s">
        <v>37</v>
      </c>
      <c r="B4792" t="s">
        <v>416</v>
      </c>
      <c r="C4792" t="s">
        <v>451</v>
      </c>
      <c r="D4792" t="s">
        <v>1225</v>
      </c>
      <c r="E4792">
        <v>122</v>
      </c>
      <c r="F4792">
        <v>2011804800.45</v>
      </c>
      <c r="G4792">
        <v>753506004</v>
      </c>
      <c r="H4792">
        <v>545121204</v>
      </c>
      <c r="I4792">
        <v>33</v>
      </c>
      <c r="J4792">
        <v>66</v>
      </c>
      <c r="K4792">
        <v>33</v>
      </c>
      <c r="L4792">
        <v>110405543</v>
      </c>
      <c r="M4792">
        <v>122</v>
      </c>
      <c r="N4792">
        <v>40</v>
      </c>
      <c r="O4792">
        <v>59</v>
      </c>
      <c r="P4792">
        <v>0.82499999999999996</v>
      </c>
      <c r="Q4792">
        <v>1.1186440677966101</v>
      </c>
      <c r="R4792">
        <v>0.97182203389830513</v>
      </c>
      <c r="S4792">
        <v>0.01</v>
      </c>
      <c r="T4792">
        <v>4.4999999999999998E-2</v>
      </c>
      <c r="U4792">
        <v>6072304.8650000002</v>
      </c>
      <c r="V4792" t="s">
        <v>1406</v>
      </c>
      <c r="W4792">
        <v>0.27096128007949249</v>
      </c>
      <c r="X4792">
        <v>1.113936647564346E-2</v>
      </c>
      <c r="Y4792">
        <v>14884</v>
      </c>
      <c r="Z4792">
        <v>1815848</v>
      </c>
      <c r="AA4792">
        <v>221533456</v>
      </c>
      <c r="AB4792" t="s">
        <v>391</v>
      </c>
      <c r="AC4792" t="s">
        <v>1418</v>
      </c>
    </row>
    <row r="4793" spans="1:29" x14ac:dyDescent="0.25">
      <c r="A4793" t="s">
        <v>37</v>
      </c>
      <c r="B4793" t="s">
        <v>416</v>
      </c>
      <c r="C4793" t="s">
        <v>451</v>
      </c>
      <c r="D4793" t="s">
        <v>1234</v>
      </c>
      <c r="E4793">
        <v>105</v>
      </c>
      <c r="F4793">
        <v>2050653799</v>
      </c>
      <c r="G4793">
        <v>707518039</v>
      </c>
      <c r="H4793">
        <v>388344939</v>
      </c>
      <c r="I4793">
        <v>28</v>
      </c>
      <c r="J4793">
        <v>43</v>
      </c>
      <c r="K4793">
        <v>31</v>
      </c>
      <c r="L4793">
        <v>71294000</v>
      </c>
      <c r="M4793">
        <v>105</v>
      </c>
      <c r="N4793">
        <v>27</v>
      </c>
      <c r="O4793">
        <v>41</v>
      </c>
      <c r="P4793">
        <v>1.037037037037037</v>
      </c>
      <c r="Q4793">
        <v>1.0487804878048781</v>
      </c>
      <c r="R4793">
        <v>1.0429087624209581</v>
      </c>
      <c r="S4793">
        <v>0.02</v>
      </c>
      <c r="T4793">
        <v>0.03</v>
      </c>
      <c r="U4793">
        <v>3564700</v>
      </c>
      <c r="V4793" t="s">
        <v>1406</v>
      </c>
      <c r="W4793">
        <v>0.18937615856434481</v>
      </c>
      <c r="X4793">
        <v>9.1792106501483207E-3</v>
      </c>
      <c r="Y4793">
        <v>11025</v>
      </c>
      <c r="Z4793">
        <v>1157625</v>
      </c>
      <c r="AA4793">
        <v>121550625</v>
      </c>
      <c r="AB4793" t="s">
        <v>393</v>
      </c>
      <c r="AC4793" t="s">
        <v>1418</v>
      </c>
    </row>
    <row r="4794" spans="1:29" x14ac:dyDescent="0.25">
      <c r="A4794" t="s">
        <v>37</v>
      </c>
      <c r="B4794" t="s">
        <v>416</v>
      </c>
      <c r="C4794" t="s">
        <v>451</v>
      </c>
      <c r="D4794" t="s">
        <v>1232</v>
      </c>
      <c r="E4794">
        <v>136</v>
      </c>
      <c r="F4794">
        <v>2375823343</v>
      </c>
      <c r="G4794">
        <v>801243213</v>
      </c>
      <c r="H4794">
        <v>526999793</v>
      </c>
      <c r="I4794">
        <v>36</v>
      </c>
      <c r="J4794">
        <v>64</v>
      </c>
      <c r="K4794">
        <v>36</v>
      </c>
      <c r="L4794">
        <v>91446698</v>
      </c>
      <c r="M4794">
        <v>136</v>
      </c>
      <c r="N4794">
        <v>44</v>
      </c>
      <c r="O4794">
        <v>66</v>
      </c>
      <c r="P4794">
        <v>0.81818181818181823</v>
      </c>
      <c r="Q4794">
        <v>0.96969696969696972</v>
      </c>
      <c r="R4794">
        <v>0.89393939393939392</v>
      </c>
      <c r="S4794">
        <v>0.01</v>
      </c>
      <c r="T4794">
        <v>1.4999999999999999E-2</v>
      </c>
      <c r="U4794">
        <v>2286167.4500000002</v>
      </c>
      <c r="V4794" t="s">
        <v>1406</v>
      </c>
      <c r="W4794">
        <v>0.22181775196069359</v>
      </c>
      <c r="X4794">
        <v>4.3380803567032904E-3</v>
      </c>
      <c r="Y4794">
        <v>18496</v>
      </c>
      <c r="Z4794">
        <v>2515456</v>
      </c>
      <c r="AA4794">
        <v>342102016</v>
      </c>
      <c r="AB4794" t="s">
        <v>396</v>
      </c>
      <c r="AC4794" t="s">
        <v>1418</v>
      </c>
    </row>
    <row r="4795" spans="1:29" x14ac:dyDescent="0.25">
      <c r="A4795" t="s">
        <v>37</v>
      </c>
      <c r="B4795" t="s">
        <v>416</v>
      </c>
      <c r="C4795" t="s">
        <v>451</v>
      </c>
      <c r="D4795" t="s">
        <v>1221</v>
      </c>
      <c r="E4795">
        <v>133</v>
      </c>
      <c r="F4795">
        <v>2197540763</v>
      </c>
      <c r="G4795">
        <v>867085892</v>
      </c>
      <c r="H4795">
        <v>508555344</v>
      </c>
      <c r="I4795">
        <v>35</v>
      </c>
      <c r="J4795">
        <v>53</v>
      </c>
      <c r="K4795">
        <v>35</v>
      </c>
      <c r="L4795">
        <v>68224990</v>
      </c>
      <c r="M4795">
        <v>133</v>
      </c>
      <c r="N4795">
        <v>43</v>
      </c>
      <c r="O4795">
        <v>65</v>
      </c>
      <c r="P4795">
        <v>0.81395348837209303</v>
      </c>
      <c r="Q4795">
        <v>0.81538461538461537</v>
      </c>
      <c r="R4795">
        <v>0.81466905187835426</v>
      </c>
      <c r="S4795">
        <v>0.01</v>
      </c>
      <c r="T4795">
        <v>0.01</v>
      </c>
      <c r="U4795">
        <v>1364499.8</v>
      </c>
      <c r="V4795" t="s">
        <v>1406</v>
      </c>
      <c r="W4795">
        <v>0.23142020961000939</v>
      </c>
      <c r="X4795">
        <v>2.683090082718706E-3</v>
      </c>
      <c r="Y4795">
        <v>17689</v>
      </c>
      <c r="Z4795">
        <v>2352637</v>
      </c>
      <c r="AA4795">
        <v>312900721</v>
      </c>
      <c r="AB4795" t="s">
        <v>396</v>
      </c>
      <c r="AC4795" t="s">
        <v>1418</v>
      </c>
    </row>
    <row r="4796" spans="1:29" x14ac:dyDescent="0.25">
      <c r="A4796" t="s">
        <v>37</v>
      </c>
      <c r="B4796" t="s">
        <v>416</v>
      </c>
      <c r="C4796" t="s">
        <v>451</v>
      </c>
      <c r="D4796" t="s">
        <v>1223</v>
      </c>
      <c r="E4796">
        <v>120</v>
      </c>
      <c r="F4796">
        <v>1888585366</v>
      </c>
      <c r="G4796">
        <v>732174103</v>
      </c>
      <c r="H4796">
        <v>666016112</v>
      </c>
      <c r="I4796">
        <v>47</v>
      </c>
      <c r="J4796">
        <v>66</v>
      </c>
      <c r="K4796">
        <v>47</v>
      </c>
      <c r="L4796">
        <v>111461000</v>
      </c>
      <c r="M4796">
        <v>120</v>
      </c>
      <c r="N4796">
        <v>39</v>
      </c>
      <c r="O4796">
        <v>58</v>
      </c>
      <c r="P4796">
        <v>1.2051282051282051</v>
      </c>
      <c r="Q4796">
        <v>1.1379310344827589</v>
      </c>
      <c r="R4796">
        <v>1.1715296198054821</v>
      </c>
      <c r="S4796">
        <v>3.5000000000000003E-2</v>
      </c>
      <c r="T4796">
        <v>4.4999999999999998E-2</v>
      </c>
      <c r="U4796">
        <v>8916880</v>
      </c>
      <c r="V4796" t="s">
        <v>1406</v>
      </c>
      <c r="W4796">
        <v>0.35265343255868481</v>
      </c>
      <c r="X4796">
        <v>1.3388384814330139E-2</v>
      </c>
      <c r="Y4796">
        <v>14400</v>
      </c>
      <c r="Z4796">
        <v>1728000</v>
      </c>
      <c r="AA4796">
        <v>207360000</v>
      </c>
      <c r="AB4796" t="s">
        <v>391</v>
      </c>
      <c r="AC4796" t="s">
        <v>1418</v>
      </c>
    </row>
    <row r="4797" spans="1:29" x14ac:dyDescent="0.25">
      <c r="A4797" t="s">
        <v>37</v>
      </c>
      <c r="B4797" t="s">
        <v>416</v>
      </c>
      <c r="C4797" t="s">
        <v>451</v>
      </c>
      <c r="D4797" t="s">
        <v>1226</v>
      </c>
      <c r="E4797">
        <v>164</v>
      </c>
      <c r="F4797">
        <v>2671598022.52</v>
      </c>
      <c r="G4797">
        <v>1093065574</v>
      </c>
      <c r="H4797">
        <v>1076420794.52</v>
      </c>
      <c r="I4797">
        <v>80</v>
      </c>
      <c r="J4797">
        <v>123</v>
      </c>
      <c r="K4797">
        <v>80</v>
      </c>
      <c r="L4797">
        <v>168240001</v>
      </c>
      <c r="M4797">
        <v>164</v>
      </c>
      <c r="N4797">
        <v>53</v>
      </c>
      <c r="O4797">
        <v>80</v>
      </c>
      <c r="P4797">
        <v>1.5094339622641511</v>
      </c>
      <c r="Q4797">
        <v>1.5375000000000001</v>
      </c>
      <c r="R4797">
        <v>1.523466981132076</v>
      </c>
      <c r="S4797">
        <v>0.05</v>
      </c>
      <c r="T4797">
        <v>0.08</v>
      </c>
      <c r="U4797">
        <v>21871200.129999999</v>
      </c>
      <c r="V4797" t="s">
        <v>1406</v>
      </c>
      <c r="W4797">
        <v>0.40291270821673242</v>
      </c>
      <c r="X4797">
        <v>2.0318448176907301E-2</v>
      </c>
      <c r="Y4797">
        <v>26896</v>
      </c>
      <c r="Z4797">
        <v>4410944</v>
      </c>
      <c r="AA4797">
        <v>723394816</v>
      </c>
      <c r="AB4797" t="s">
        <v>399</v>
      </c>
      <c r="AC4797" t="s">
        <v>1418</v>
      </c>
    </row>
    <row r="4798" spans="1:29" x14ac:dyDescent="0.25">
      <c r="A4798" t="s">
        <v>37</v>
      </c>
      <c r="B4798" t="s">
        <v>416</v>
      </c>
      <c r="C4798" t="s">
        <v>451</v>
      </c>
      <c r="D4798" t="s">
        <v>1224</v>
      </c>
      <c r="E4798">
        <v>124</v>
      </c>
      <c r="F4798">
        <v>2135618371</v>
      </c>
      <c r="G4798">
        <v>906508264</v>
      </c>
      <c r="H4798">
        <v>507518534</v>
      </c>
      <c r="I4798">
        <v>35</v>
      </c>
      <c r="J4798">
        <v>60</v>
      </c>
      <c r="K4798">
        <v>35</v>
      </c>
      <c r="L4798">
        <v>81132000</v>
      </c>
      <c r="M4798">
        <v>124</v>
      </c>
      <c r="N4798">
        <v>40</v>
      </c>
      <c r="O4798">
        <v>60</v>
      </c>
      <c r="P4798">
        <v>0.875</v>
      </c>
      <c r="Q4798">
        <v>1</v>
      </c>
      <c r="R4798">
        <v>0.9375</v>
      </c>
      <c r="S4798">
        <v>0.01</v>
      </c>
      <c r="T4798">
        <v>0.03</v>
      </c>
      <c r="U4798">
        <v>3245280</v>
      </c>
      <c r="V4798" t="s">
        <v>1406</v>
      </c>
      <c r="W4798">
        <v>0.23764476879001339</v>
      </c>
      <c r="X4798">
        <v>6.3944068690898288E-3</v>
      </c>
      <c r="Y4798">
        <v>15376</v>
      </c>
      <c r="Z4798">
        <v>1906624</v>
      </c>
      <c r="AA4798">
        <v>236421376</v>
      </c>
      <c r="AB4798" t="s">
        <v>391</v>
      </c>
      <c r="AC4798" t="s">
        <v>1418</v>
      </c>
    </row>
    <row r="4799" spans="1:29" x14ac:dyDescent="0.25">
      <c r="A4799" t="s">
        <v>37</v>
      </c>
      <c r="B4799" t="s">
        <v>416</v>
      </c>
      <c r="C4799" t="s">
        <v>451</v>
      </c>
      <c r="D4799" t="s">
        <v>1219</v>
      </c>
      <c r="E4799">
        <v>120</v>
      </c>
      <c r="F4799">
        <v>1878791484.3800001</v>
      </c>
      <c r="G4799">
        <v>784705748</v>
      </c>
      <c r="H4799">
        <v>492538368</v>
      </c>
      <c r="I4799">
        <v>37</v>
      </c>
      <c r="J4799">
        <v>59</v>
      </c>
      <c r="K4799">
        <v>37</v>
      </c>
      <c r="L4799">
        <v>111704000</v>
      </c>
      <c r="M4799">
        <v>120</v>
      </c>
      <c r="N4799">
        <v>39</v>
      </c>
      <c r="O4799">
        <v>58</v>
      </c>
      <c r="P4799">
        <v>0.94871794871794868</v>
      </c>
      <c r="Q4799">
        <v>1.017241379310345</v>
      </c>
      <c r="R4799">
        <v>0.98297966401414683</v>
      </c>
      <c r="S4799">
        <v>1.4999999999999999E-2</v>
      </c>
      <c r="T4799">
        <v>0.03</v>
      </c>
      <c r="U4799">
        <v>5026680</v>
      </c>
      <c r="V4799" t="s">
        <v>1406</v>
      </c>
      <c r="W4799">
        <v>0.26215701534464708</v>
      </c>
      <c r="X4799">
        <v>1.020566178511397E-2</v>
      </c>
      <c r="Y4799">
        <v>14400</v>
      </c>
      <c r="Z4799">
        <v>1728000</v>
      </c>
      <c r="AA4799">
        <v>207360000</v>
      </c>
      <c r="AB4799" t="s">
        <v>391</v>
      </c>
      <c r="AC4799" t="s">
        <v>1418</v>
      </c>
    </row>
    <row r="4800" spans="1:29" x14ac:dyDescent="0.25">
      <c r="A4800" t="s">
        <v>37</v>
      </c>
      <c r="B4800" t="s">
        <v>416</v>
      </c>
      <c r="C4800" t="s">
        <v>451</v>
      </c>
      <c r="D4800" t="s">
        <v>1222</v>
      </c>
      <c r="E4800">
        <v>128</v>
      </c>
      <c r="F4800">
        <v>1913445494</v>
      </c>
      <c r="G4800">
        <v>947324547</v>
      </c>
      <c r="H4800">
        <v>528473339</v>
      </c>
      <c r="I4800">
        <v>43</v>
      </c>
      <c r="J4800">
        <v>65</v>
      </c>
      <c r="K4800">
        <v>44</v>
      </c>
      <c r="L4800">
        <v>110942000</v>
      </c>
      <c r="M4800">
        <v>128</v>
      </c>
      <c r="N4800">
        <v>41</v>
      </c>
      <c r="O4800">
        <v>62</v>
      </c>
      <c r="P4800">
        <v>1.0487804878048781</v>
      </c>
      <c r="Q4800">
        <v>1.0483870967741939</v>
      </c>
      <c r="R4800">
        <v>1.048583792289536</v>
      </c>
      <c r="S4800">
        <v>0.02</v>
      </c>
      <c r="T4800">
        <v>0.03</v>
      </c>
      <c r="U4800">
        <v>5547100</v>
      </c>
      <c r="V4800" t="s">
        <v>1406</v>
      </c>
      <c r="W4800">
        <v>0.27618938749869609</v>
      </c>
      <c r="X4800">
        <v>1.049646139291806E-2</v>
      </c>
      <c r="Y4800">
        <v>16384</v>
      </c>
      <c r="Z4800">
        <v>2097152</v>
      </c>
      <c r="AA4800">
        <v>268435456</v>
      </c>
      <c r="AB4800" t="s">
        <v>391</v>
      </c>
      <c r="AC4800" t="s">
        <v>1418</v>
      </c>
    </row>
    <row r="4801" spans="1:29" x14ac:dyDescent="0.25">
      <c r="A4801" t="s">
        <v>37</v>
      </c>
      <c r="B4801" t="s">
        <v>416</v>
      </c>
      <c r="C4801" t="s">
        <v>451</v>
      </c>
      <c r="D4801" t="s">
        <v>1227</v>
      </c>
      <c r="E4801">
        <v>125</v>
      </c>
      <c r="F4801">
        <v>2208680449</v>
      </c>
      <c r="G4801">
        <v>958805916</v>
      </c>
      <c r="H4801">
        <v>476192320</v>
      </c>
      <c r="I4801">
        <v>34</v>
      </c>
      <c r="J4801">
        <v>53</v>
      </c>
      <c r="K4801">
        <v>36</v>
      </c>
      <c r="L4801">
        <v>92263000</v>
      </c>
      <c r="M4801">
        <v>125</v>
      </c>
      <c r="N4801">
        <v>41</v>
      </c>
      <c r="O4801">
        <v>61</v>
      </c>
      <c r="P4801">
        <v>0.82926829268292679</v>
      </c>
      <c r="Q4801">
        <v>0.86885245901639341</v>
      </c>
      <c r="R4801">
        <v>0.8490603758496601</v>
      </c>
      <c r="S4801">
        <v>0.01</v>
      </c>
      <c r="T4801">
        <v>0.01</v>
      </c>
      <c r="U4801">
        <v>1845260</v>
      </c>
      <c r="V4801" t="s">
        <v>1406</v>
      </c>
      <c r="W4801">
        <v>0.2156003690871626</v>
      </c>
      <c r="X4801">
        <v>3.8750309958799842E-3</v>
      </c>
      <c r="Y4801">
        <v>15625</v>
      </c>
      <c r="Z4801">
        <v>1953125</v>
      </c>
      <c r="AA4801">
        <v>244140625</v>
      </c>
      <c r="AB4801" t="s">
        <v>391</v>
      </c>
      <c r="AC4801" t="s">
        <v>1418</v>
      </c>
    </row>
    <row r="4802" spans="1:29" x14ac:dyDescent="0.25">
      <c r="A4802" t="s">
        <v>37</v>
      </c>
      <c r="B4802" t="s">
        <v>416</v>
      </c>
      <c r="C4802" t="s">
        <v>451</v>
      </c>
      <c r="D4802" t="s">
        <v>1213</v>
      </c>
      <c r="E4802">
        <v>130</v>
      </c>
      <c r="F4802">
        <v>2130354447</v>
      </c>
      <c r="G4802">
        <v>934835226</v>
      </c>
      <c r="H4802">
        <v>662323133</v>
      </c>
      <c r="I4802">
        <v>45</v>
      </c>
      <c r="J4802">
        <v>80</v>
      </c>
      <c r="K4802">
        <v>45</v>
      </c>
      <c r="L4802">
        <v>159201000</v>
      </c>
      <c r="M4802">
        <v>130</v>
      </c>
      <c r="N4802">
        <v>42</v>
      </c>
      <c r="O4802">
        <v>63</v>
      </c>
      <c r="P4802">
        <v>1.071428571428571</v>
      </c>
      <c r="Q4802">
        <v>1.26984126984127</v>
      </c>
      <c r="R4802">
        <v>1.1706349206349209</v>
      </c>
      <c r="S4802">
        <v>0.02</v>
      </c>
      <c r="T4802">
        <v>5.5E-2</v>
      </c>
      <c r="U4802">
        <v>11940075</v>
      </c>
      <c r="V4802" t="s">
        <v>1406</v>
      </c>
      <c r="W4802">
        <v>0.31089809206758728</v>
      </c>
      <c r="X4802">
        <v>1.8027567519674721E-2</v>
      </c>
      <c r="Y4802">
        <v>16900</v>
      </c>
      <c r="Z4802">
        <v>2197000</v>
      </c>
      <c r="AA4802">
        <v>285610000</v>
      </c>
      <c r="AB4802" t="s">
        <v>396</v>
      </c>
      <c r="AC4802" t="s">
        <v>1418</v>
      </c>
    </row>
    <row r="4803" spans="1:29" x14ac:dyDescent="0.25">
      <c r="A4803" t="s">
        <v>37</v>
      </c>
      <c r="B4803" t="s">
        <v>416</v>
      </c>
      <c r="C4803" t="s">
        <v>451</v>
      </c>
      <c r="D4803" t="s">
        <v>1230</v>
      </c>
      <c r="E4803">
        <v>131</v>
      </c>
      <c r="F4803">
        <v>2001363518</v>
      </c>
      <c r="G4803">
        <v>824756912</v>
      </c>
      <c r="H4803">
        <v>641098667</v>
      </c>
      <c r="I4803">
        <v>51</v>
      </c>
      <c r="J4803">
        <v>78</v>
      </c>
      <c r="K4803">
        <v>52</v>
      </c>
      <c r="L4803">
        <v>139307553</v>
      </c>
      <c r="M4803">
        <v>131</v>
      </c>
      <c r="N4803">
        <v>42</v>
      </c>
      <c r="O4803">
        <v>64</v>
      </c>
      <c r="P4803">
        <v>1.214285714285714</v>
      </c>
      <c r="Q4803">
        <v>1.21875</v>
      </c>
      <c r="R4803">
        <v>1.216517857142857</v>
      </c>
      <c r="S4803">
        <v>3.5000000000000003E-2</v>
      </c>
      <c r="T4803">
        <v>5.5E-2</v>
      </c>
      <c r="U4803">
        <v>12537679.77</v>
      </c>
      <c r="V4803" t="s">
        <v>1406</v>
      </c>
      <c r="W4803">
        <v>0.32033094499527098</v>
      </c>
      <c r="X4803">
        <v>1.9556552548564261E-2</v>
      </c>
      <c r="Y4803">
        <v>17161</v>
      </c>
      <c r="Z4803">
        <v>2248091</v>
      </c>
      <c r="AA4803">
        <v>294499921</v>
      </c>
      <c r="AB4803" t="s">
        <v>396</v>
      </c>
      <c r="AC4803" t="s">
        <v>1418</v>
      </c>
    </row>
    <row r="4804" spans="1:29" x14ac:dyDescent="0.25">
      <c r="A4804" t="s">
        <v>37</v>
      </c>
      <c r="B4804" t="s">
        <v>416</v>
      </c>
      <c r="C4804" t="s">
        <v>451</v>
      </c>
      <c r="D4804" t="s">
        <v>1235</v>
      </c>
      <c r="E4804">
        <v>101</v>
      </c>
      <c r="F4804">
        <v>1895134516</v>
      </c>
      <c r="G4804">
        <v>697828409</v>
      </c>
      <c r="H4804">
        <v>248556443</v>
      </c>
      <c r="I4804">
        <v>23</v>
      </c>
      <c r="J4804">
        <v>28</v>
      </c>
      <c r="K4804">
        <v>23</v>
      </c>
      <c r="L4804">
        <v>38178000</v>
      </c>
      <c r="M4804">
        <v>101</v>
      </c>
      <c r="N4804">
        <v>26</v>
      </c>
      <c r="O4804">
        <v>39</v>
      </c>
      <c r="P4804">
        <v>0.88461538461538458</v>
      </c>
      <c r="Q4804">
        <v>0.71794871794871795</v>
      </c>
      <c r="R4804">
        <v>0.80128205128205132</v>
      </c>
      <c r="S4804">
        <v>0.01</v>
      </c>
      <c r="T4804">
        <v>0</v>
      </c>
      <c r="U4804">
        <v>381780</v>
      </c>
      <c r="V4804" t="s">
        <v>1406</v>
      </c>
      <c r="W4804">
        <v>0.13115503986736529</v>
      </c>
      <c r="X4804">
        <v>1.535989151566673E-3</v>
      </c>
      <c r="Y4804">
        <v>10201</v>
      </c>
      <c r="Z4804">
        <v>1030301</v>
      </c>
      <c r="AA4804">
        <v>104060401</v>
      </c>
      <c r="AB4804" t="s">
        <v>393</v>
      </c>
      <c r="AC4804" t="s">
        <v>1418</v>
      </c>
    </row>
    <row r="4805" spans="1:29" x14ac:dyDescent="0.25">
      <c r="A4805" t="s">
        <v>37</v>
      </c>
      <c r="B4805" t="s">
        <v>416</v>
      </c>
      <c r="C4805" t="s">
        <v>451</v>
      </c>
      <c r="D4805" t="s">
        <v>1215</v>
      </c>
      <c r="E4805">
        <v>122</v>
      </c>
      <c r="F4805">
        <v>1939645851.1400001</v>
      </c>
      <c r="G4805">
        <v>864797719</v>
      </c>
      <c r="H4805">
        <v>584909924.13999999</v>
      </c>
      <c r="I4805">
        <v>40</v>
      </c>
      <c r="J4805">
        <v>59</v>
      </c>
      <c r="K4805">
        <v>40</v>
      </c>
      <c r="L4805">
        <v>132111453</v>
      </c>
      <c r="M4805">
        <v>122</v>
      </c>
      <c r="N4805">
        <v>40</v>
      </c>
      <c r="O4805">
        <v>59</v>
      </c>
      <c r="P4805">
        <v>1</v>
      </c>
      <c r="Q4805">
        <v>1</v>
      </c>
      <c r="R4805">
        <v>1</v>
      </c>
      <c r="S4805">
        <v>0.02</v>
      </c>
      <c r="T4805">
        <v>0.03</v>
      </c>
      <c r="U4805">
        <v>6605572.6500000004</v>
      </c>
      <c r="V4805" t="s">
        <v>1406</v>
      </c>
      <c r="W4805">
        <v>0.30155501005311208</v>
      </c>
      <c r="X4805">
        <v>1.1293316077193E-2</v>
      </c>
      <c r="Y4805">
        <v>14884</v>
      </c>
      <c r="Z4805">
        <v>1815848</v>
      </c>
      <c r="AA4805">
        <v>221533456</v>
      </c>
      <c r="AB4805" t="s">
        <v>391</v>
      </c>
      <c r="AC4805" t="s">
        <v>1418</v>
      </c>
    </row>
    <row r="4806" spans="1:29" x14ac:dyDescent="0.25">
      <c r="A4806" t="s">
        <v>37</v>
      </c>
      <c r="B4806" t="s">
        <v>416</v>
      </c>
      <c r="C4806" t="s">
        <v>451</v>
      </c>
      <c r="D4806" t="s">
        <v>1233</v>
      </c>
      <c r="E4806">
        <v>118</v>
      </c>
      <c r="F4806">
        <v>2347092290.3899999</v>
      </c>
      <c r="G4806">
        <v>836722645</v>
      </c>
      <c r="H4806">
        <v>453267412.38999999</v>
      </c>
      <c r="I4806">
        <v>31</v>
      </c>
      <c r="J4806">
        <v>47</v>
      </c>
      <c r="K4806">
        <v>32</v>
      </c>
      <c r="L4806">
        <v>94568000</v>
      </c>
      <c r="M4806">
        <v>118</v>
      </c>
      <c r="N4806">
        <v>31</v>
      </c>
      <c r="O4806">
        <v>46</v>
      </c>
      <c r="P4806">
        <v>1</v>
      </c>
      <c r="Q4806">
        <v>1.0217391304347829</v>
      </c>
      <c r="R4806">
        <v>1.0108695652173909</v>
      </c>
      <c r="S4806">
        <v>0.02</v>
      </c>
      <c r="T4806">
        <v>0.03</v>
      </c>
      <c r="U4806">
        <v>4728400</v>
      </c>
      <c r="V4806" t="s">
        <v>1406</v>
      </c>
      <c r="W4806">
        <v>0.19311870020870961</v>
      </c>
      <c r="X4806">
        <v>1.043181104740791E-2</v>
      </c>
      <c r="Y4806">
        <v>13924</v>
      </c>
      <c r="Z4806">
        <v>1643032</v>
      </c>
      <c r="AA4806">
        <v>193877776</v>
      </c>
      <c r="AB4806" t="s">
        <v>394</v>
      </c>
      <c r="AC4806" t="s">
        <v>1418</v>
      </c>
    </row>
    <row r="4807" spans="1:29" x14ac:dyDescent="0.25">
      <c r="A4807" t="s">
        <v>37</v>
      </c>
      <c r="B4807" t="s">
        <v>416</v>
      </c>
      <c r="C4807" t="s">
        <v>451</v>
      </c>
      <c r="D4807" t="s">
        <v>1212</v>
      </c>
      <c r="E4807">
        <v>135</v>
      </c>
      <c r="F4807">
        <v>2309043252</v>
      </c>
      <c r="G4807">
        <v>828945477</v>
      </c>
      <c r="H4807">
        <v>547769683</v>
      </c>
      <c r="I4807">
        <v>44</v>
      </c>
      <c r="J4807">
        <v>76</v>
      </c>
      <c r="K4807">
        <v>45</v>
      </c>
      <c r="L4807">
        <v>118749000</v>
      </c>
      <c r="M4807">
        <v>135</v>
      </c>
      <c r="N4807">
        <v>44</v>
      </c>
      <c r="O4807">
        <v>66</v>
      </c>
      <c r="P4807">
        <v>1</v>
      </c>
      <c r="Q4807">
        <v>1.151515151515152</v>
      </c>
      <c r="R4807">
        <v>1.0757575757575759</v>
      </c>
      <c r="S4807">
        <v>0.02</v>
      </c>
      <c r="T4807">
        <v>4.4999999999999998E-2</v>
      </c>
      <c r="U4807">
        <v>7718685</v>
      </c>
      <c r="V4807" t="s">
        <v>1406</v>
      </c>
      <c r="W4807">
        <v>0.2372279871871365</v>
      </c>
      <c r="X4807">
        <v>1.4091113910734631E-2</v>
      </c>
      <c r="Y4807">
        <v>18225</v>
      </c>
      <c r="Z4807">
        <v>2460375</v>
      </c>
      <c r="AA4807">
        <v>332150625</v>
      </c>
      <c r="AB4807" t="s">
        <v>396</v>
      </c>
      <c r="AC4807" t="s">
        <v>1418</v>
      </c>
    </row>
    <row r="4808" spans="1:29" x14ac:dyDescent="0.25">
      <c r="A4808" t="s">
        <v>37</v>
      </c>
      <c r="B4808" t="s">
        <v>416</v>
      </c>
      <c r="C4808" t="s">
        <v>451</v>
      </c>
      <c r="D4808" t="s">
        <v>1218</v>
      </c>
      <c r="E4808">
        <v>122</v>
      </c>
      <c r="F4808">
        <v>2012137046</v>
      </c>
      <c r="G4808">
        <v>826031172</v>
      </c>
      <c r="H4808">
        <v>606684565</v>
      </c>
      <c r="I4808">
        <v>41</v>
      </c>
      <c r="J4808">
        <v>74</v>
      </c>
      <c r="K4808">
        <v>41</v>
      </c>
      <c r="L4808">
        <v>125524239</v>
      </c>
      <c r="M4808">
        <v>122</v>
      </c>
      <c r="N4808">
        <v>40</v>
      </c>
      <c r="O4808">
        <v>59</v>
      </c>
      <c r="P4808">
        <v>1.0249999999999999</v>
      </c>
      <c r="Q4808">
        <v>1.254237288135593</v>
      </c>
      <c r="R4808">
        <v>1.1396186440677969</v>
      </c>
      <c r="S4808">
        <v>0.02</v>
      </c>
      <c r="T4808">
        <v>5.5E-2</v>
      </c>
      <c r="U4808">
        <v>9414317.9250000007</v>
      </c>
      <c r="V4808" t="s">
        <v>1406</v>
      </c>
      <c r="W4808">
        <v>0.30151254667570992</v>
      </c>
      <c r="X4808">
        <v>1.5517648656513949E-2</v>
      </c>
      <c r="Y4808">
        <v>14884</v>
      </c>
      <c r="Z4808">
        <v>1815848</v>
      </c>
      <c r="AA4808">
        <v>221533456</v>
      </c>
      <c r="AB4808" t="s">
        <v>391</v>
      </c>
      <c r="AC4808" t="s">
        <v>1418</v>
      </c>
    </row>
    <row r="4809" spans="1:29" x14ac:dyDescent="0.25">
      <c r="A4809" t="s">
        <v>37</v>
      </c>
      <c r="B4809" t="s">
        <v>416</v>
      </c>
      <c r="C4809" t="s">
        <v>451</v>
      </c>
      <c r="D4809" t="s">
        <v>1228</v>
      </c>
      <c r="E4809">
        <v>102</v>
      </c>
      <c r="F4809">
        <v>1806894398</v>
      </c>
      <c r="G4809">
        <v>715390664</v>
      </c>
      <c r="H4809">
        <v>425257776</v>
      </c>
      <c r="I4809">
        <v>27</v>
      </c>
      <c r="J4809">
        <v>50</v>
      </c>
      <c r="K4809">
        <v>28</v>
      </c>
      <c r="L4809">
        <v>104983000</v>
      </c>
      <c r="M4809">
        <v>102</v>
      </c>
      <c r="N4809">
        <v>33</v>
      </c>
      <c r="O4809">
        <v>50</v>
      </c>
      <c r="P4809">
        <v>0.81818181818181823</v>
      </c>
      <c r="Q4809">
        <v>1</v>
      </c>
      <c r="R4809">
        <v>0.90909090909090906</v>
      </c>
      <c r="S4809">
        <v>0.01</v>
      </c>
      <c r="T4809">
        <v>0.03</v>
      </c>
      <c r="U4809">
        <v>4199320</v>
      </c>
      <c r="V4809" t="s">
        <v>1406</v>
      </c>
      <c r="W4809">
        <v>0.23535286648223919</v>
      </c>
      <c r="X4809">
        <v>9.8747635833941819E-3</v>
      </c>
      <c r="Y4809">
        <v>10404</v>
      </c>
      <c r="Z4809">
        <v>1061208</v>
      </c>
      <c r="AA4809">
        <v>108243216</v>
      </c>
      <c r="AB4809" t="s">
        <v>393</v>
      </c>
      <c r="AC4809" t="s">
        <v>1418</v>
      </c>
    </row>
    <row r="4810" spans="1:29" x14ac:dyDescent="0.25">
      <c r="A4810" t="s">
        <v>37</v>
      </c>
      <c r="B4810" t="s">
        <v>416</v>
      </c>
      <c r="C4810" t="s">
        <v>451</v>
      </c>
      <c r="D4810" t="s">
        <v>1220</v>
      </c>
      <c r="E4810">
        <v>117</v>
      </c>
      <c r="F4810">
        <v>1989648029.78</v>
      </c>
      <c r="G4810">
        <v>789054352</v>
      </c>
      <c r="H4810">
        <v>533755360.77999997</v>
      </c>
      <c r="I4810">
        <v>38</v>
      </c>
      <c r="J4810">
        <v>76</v>
      </c>
      <c r="K4810">
        <v>38</v>
      </c>
      <c r="L4810">
        <v>148188183</v>
      </c>
      <c r="M4810">
        <v>117</v>
      </c>
      <c r="N4810">
        <v>38</v>
      </c>
      <c r="O4810">
        <v>57</v>
      </c>
      <c r="P4810">
        <v>1</v>
      </c>
      <c r="Q4810">
        <v>1.333333333333333</v>
      </c>
      <c r="R4810">
        <v>1.166666666666667</v>
      </c>
      <c r="S4810">
        <v>0.02</v>
      </c>
      <c r="T4810">
        <v>5.5E-2</v>
      </c>
      <c r="U4810">
        <v>11114113.725</v>
      </c>
      <c r="V4810" t="s">
        <v>1406</v>
      </c>
      <c r="W4810">
        <v>0.26826622236246411</v>
      </c>
      <c r="X4810">
        <v>2.082248637045717E-2</v>
      </c>
      <c r="Y4810">
        <v>13689</v>
      </c>
      <c r="Z4810">
        <v>1601613</v>
      </c>
      <c r="AA4810">
        <v>187388721</v>
      </c>
      <c r="AB4810" t="s">
        <v>394</v>
      </c>
      <c r="AC4810" t="s">
        <v>1418</v>
      </c>
    </row>
    <row r="4811" spans="1:29" x14ac:dyDescent="0.25">
      <c r="A4811" t="s">
        <v>37</v>
      </c>
      <c r="B4811" t="s">
        <v>416</v>
      </c>
      <c r="C4811" t="s">
        <v>451</v>
      </c>
      <c r="D4811" t="s">
        <v>1217</v>
      </c>
      <c r="E4811">
        <v>114</v>
      </c>
      <c r="F4811">
        <v>1696903712</v>
      </c>
      <c r="G4811">
        <v>834575166</v>
      </c>
      <c r="H4811">
        <v>407328640</v>
      </c>
      <c r="I4811">
        <v>30</v>
      </c>
      <c r="J4811">
        <v>70</v>
      </c>
      <c r="K4811">
        <v>32</v>
      </c>
      <c r="L4811">
        <v>130757000</v>
      </c>
      <c r="M4811">
        <v>114</v>
      </c>
      <c r="N4811">
        <v>37</v>
      </c>
      <c r="O4811">
        <v>55</v>
      </c>
      <c r="P4811">
        <v>0.81081081081081086</v>
      </c>
      <c r="Q4811">
        <v>1.2727272727272729</v>
      </c>
      <c r="R4811">
        <v>1.0417690417690419</v>
      </c>
      <c r="S4811">
        <v>0.01</v>
      </c>
      <c r="T4811">
        <v>5.5E-2</v>
      </c>
      <c r="U4811">
        <v>8499205</v>
      </c>
      <c r="V4811" t="s">
        <v>1406</v>
      </c>
      <c r="W4811">
        <v>0.24004228237553649</v>
      </c>
      <c r="X4811">
        <v>2.086571914020089E-2</v>
      </c>
      <c r="Y4811">
        <v>12996</v>
      </c>
      <c r="Z4811">
        <v>1481544</v>
      </c>
      <c r="AA4811">
        <v>168896016</v>
      </c>
      <c r="AB4811" t="s">
        <v>394</v>
      </c>
      <c r="AC4811" t="s">
        <v>1418</v>
      </c>
    </row>
    <row r="4812" spans="1:29" x14ac:dyDescent="0.25">
      <c r="A4812" t="s">
        <v>29</v>
      </c>
      <c r="B4812" t="s">
        <v>38</v>
      </c>
      <c r="C4812" t="s">
        <v>56</v>
      </c>
      <c r="D4812" t="s">
        <v>1236</v>
      </c>
      <c r="E4812">
        <v>108</v>
      </c>
      <c r="F4812">
        <v>1445301145</v>
      </c>
      <c r="G4812">
        <v>645067273</v>
      </c>
      <c r="H4812">
        <v>420978930</v>
      </c>
      <c r="I4812">
        <v>36</v>
      </c>
      <c r="J4812">
        <v>59</v>
      </c>
      <c r="K4812">
        <v>37</v>
      </c>
      <c r="L4812">
        <v>110083000</v>
      </c>
      <c r="M4812">
        <v>108</v>
      </c>
      <c r="N4812">
        <v>36</v>
      </c>
      <c r="O4812">
        <v>54</v>
      </c>
      <c r="P4812">
        <v>1</v>
      </c>
      <c r="Q4812">
        <v>1.092592592592593</v>
      </c>
      <c r="R4812">
        <v>1.0462962962962961</v>
      </c>
      <c r="S4812">
        <v>0.02</v>
      </c>
      <c r="T4812">
        <v>0.03</v>
      </c>
      <c r="U4812">
        <v>5504150</v>
      </c>
      <c r="V4812" t="s">
        <v>1407</v>
      </c>
      <c r="W4812">
        <v>0.29127419670037002</v>
      </c>
      <c r="X4812">
        <v>1.3074644852178231E-2</v>
      </c>
      <c r="Y4812">
        <v>11664</v>
      </c>
      <c r="Z4812">
        <v>1259712</v>
      </c>
      <c r="AA4812">
        <v>136048896</v>
      </c>
      <c r="AB4812" t="s">
        <v>393</v>
      </c>
      <c r="AC4812" t="s">
        <v>1418</v>
      </c>
    </row>
    <row r="4813" spans="1:29" x14ac:dyDescent="0.25">
      <c r="A4813" t="s">
        <v>29</v>
      </c>
      <c r="B4813" t="s">
        <v>38</v>
      </c>
      <c r="C4813" t="s">
        <v>56</v>
      </c>
      <c r="D4813" t="s">
        <v>1237</v>
      </c>
      <c r="E4813">
        <v>92</v>
      </c>
      <c r="F4813">
        <v>1239801818</v>
      </c>
      <c r="G4813">
        <v>548109572</v>
      </c>
      <c r="H4813">
        <v>296716007</v>
      </c>
      <c r="I4813">
        <v>27</v>
      </c>
      <c r="J4813">
        <v>46</v>
      </c>
      <c r="K4813">
        <v>27</v>
      </c>
      <c r="L4813">
        <v>73046000</v>
      </c>
      <c r="M4813">
        <v>92</v>
      </c>
      <c r="N4813">
        <v>30</v>
      </c>
      <c r="O4813">
        <v>46</v>
      </c>
      <c r="P4813">
        <v>0.9</v>
      </c>
      <c r="Q4813">
        <v>1</v>
      </c>
      <c r="R4813">
        <v>0.95</v>
      </c>
      <c r="S4813">
        <v>1.4999999999999999E-2</v>
      </c>
      <c r="T4813">
        <v>0.03</v>
      </c>
      <c r="U4813">
        <v>3287070</v>
      </c>
      <c r="V4813" t="s">
        <v>1407</v>
      </c>
      <c r="W4813">
        <v>0.239325352400798</v>
      </c>
      <c r="X4813">
        <v>1.1078168762226569E-2</v>
      </c>
      <c r="Y4813">
        <v>8464</v>
      </c>
      <c r="Z4813">
        <v>778688</v>
      </c>
      <c r="AA4813">
        <v>71639296</v>
      </c>
      <c r="AB4813" t="s">
        <v>392</v>
      </c>
      <c r="AC4813" t="s">
        <v>1418</v>
      </c>
    </row>
    <row r="4814" spans="1:29" x14ac:dyDescent="0.25">
      <c r="A4814" t="s">
        <v>29</v>
      </c>
      <c r="B4814" t="s">
        <v>38</v>
      </c>
      <c r="C4814" t="s">
        <v>56</v>
      </c>
      <c r="D4814" t="s">
        <v>1238</v>
      </c>
      <c r="E4814">
        <v>117</v>
      </c>
      <c r="F4814">
        <v>1735566248.6800001</v>
      </c>
      <c r="G4814">
        <v>722817092</v>
      </c>
      <c r="H4814">
        <v>435077766.68000001</v>
      </c>
      <c r="I4814">
        <v>36</v>
      </c>
      <c r="J4814">
        <v>60</v>
      </c>
      <c r="K4814">
        <v>37</v>
      </c>
      <c r="L4814">
        <v>95582000</v>
      </c>
      <c r="M4814">
        <v>117</v>
      </c>
      <c r="N4814">
        <v>36</v>
      </c>
      <c r="O4814">
        <v>54</v>
      </c>
      <c r="P4814">
        <v>1</v>
      </c>
      <c r="Q4814">
        <v>1.1111111111111109</v>
      </c>
      <c r="R4814">
        <v>1.055555555555556</v>
      </c>
      <c r="S4814">
        <v>0.02</v>
      </c>
      <c r="T4814">
        <v>4.4999999999999998E-2</v>
      </c>
      <c r="U4814">
        <v>6212830</v>
      </c>
      <c r="V4814" t="s">
        <v>1407</v>
      </c>
      <c r="W4814">
        <v>0.25068346829797028</v>
      </c>
      <c r="X4814">
        <v>1.427981495678114E-2</v>
      </c>
      <c r="Y4814">
        <v>13689</v>
      </c>
      <c r="Z4814">
        <v>1601613</v>
      </c>
      <c r="AA4814">
        <v>187388721</v>
      </c>
      <c r="AB4814" t="s">
        <v>394</v>
      </c>
      <c r="AC4814" t="s">
        <v>1418</v>
      </c>
    </row>
    <row r="4815" spans="1:29" x14ac:dyDescent="0.25">
      <c r="A4815" t="s">
        <v>29</v>
      </c>
      <c r="B4815" t="s">
        <v>38</v>
      </c>
      <c r="C4815" t="s">
        <v>56</v>
      </c>
      <c r="D4815" t="s">
        <v>1239</v>
      </c>
      <c r="E4815">
        <v>105</v>
      </c>
      <c r="F4815">
        <v>1504854590</v>
      </c>
      <c r="G4815">
        <v>594478972</v>
      </c>
      <c r="H4815">
        <v>452123161</v>
      </c>
      <c r="I4815">
        <v>32</v>
      </c>
      <c r="J4815">
        <v>58</v>
      </c>
      <c r="K4815">
        <v>34</v>
      </c>
      <c r="L4815">
        <v>115048000</v>
      </c>
      <c r="M4815">
        <v>105</v>
      </c>
      <c r="N4815">
        <v>35</v>
      </c>
      <c r="O4815">
        <v>53</v>
      </c>
      <c r="P4815">
        <v>0.91428571428571426</v>
      </c>
      <c r="Q4815">
        <v>1.094339622641509</v>
      </c>
      <c r="R4815">
        <v>1.0043126684636119</v>
      </c>
      <c r="S4815">
        <v>1.4999999999999999E-2</v>
      </c>
      <c r="T4815">
        <v>0.03</v>
      </c>
      <c r="U4815">
        <v>5177160</v>
      </c>
      <c r="V4815" t="s">
        <v>1407</v>
      </c>
      <c r="W4815">
        <v>0.30044308865748948</v>
      </c>
      <c r="X4815">
        <v>1.1450773697479299E-2</v>
      </c>
      <c r="Y4815">
        <v>11025</v>
      </c>
      <c r="Z4815">
        <v>1157625</v>
      </c>
      <c r="AA4815">
        <v>121550625</v>
      </c>
      <c r="AB4815" t="s">
        <v>393</v>
      </c>
      <c r="AC4815" t="s">
        <v>1418</v>
      </c>
    </row>
    <row r="4816" spans="1:29" x14ac:dyDescent="0.25">
      <c r="A4816" t="s">
        <v>30</v>
      </c>
      <c r="B4816" t="s">
        <v>38</v>
      </c>
      <c r="C4816" t="s">
        <v>56</v>
      </c>
      <c r="D4816" t="s">
        <v>1236</v>
      </c>
      <c r="E4816">
        <v>107</v>
      </c>
      <c r="F4816">
        <v>1458274264</v>
      </c>
      <c r="G4816">
        <v>610147744</v>
      </c>
      <c r="H4816">
        <v>371896492</v>
      </c>
      <c r="I4816">
        <v>34</v>
      </c>
      <c r="J4816">
        <v>61</v>
      </c>
      <c r="K4816">
        <v>34</v>
      </c>
      <c r="L4816">
        <v>126497494</v>
      </c>
      <c r="M4816">
        <v>107</v>
      </c>
      <c r="N4816">
        <v>28</v>
      </c>
      <c r="O4816">
        <v>47</v>
      </c>
      <c r="P4816">
        <v>1.214285714285714</v>
      </c>
      <c r="Q4816">
        <v>1.2978723404255319</v>
      </c>
      <c r="R4816">
        <v>1.256079027355623</v>
      </c>
      <c r="S4816">
        <v>3.5000000000000003E-2</v>
      </c>
      <c r="T4816">
        <v>5.5E-2</v>
      </c>
      <c r="U4816">
        <v>11384774.460000001</v>
      </c>
      <c r="V4816" t="s">
        <v>1407</v>
      </c>
      <c r="W4816">
        <v>0.25502506708161998</v>
      </c>
      <c r="X4816">
        <v>3.0612750334843172E-2</v>
      </c>
      <c r="Y4816">
        <v>11449</v>
      </c>
      <c r="Z4816">
        <v>1225043</v>
      </c>
      <c r="AA4816">
        <v>131079601</v>
      </c>
      <c r="AB4816" t="s">
        <v>393</v>
      </c>
      <c r="AC4816" t="s">
        <v>1418</v>
      </c>
    </row>
    <row r="4817" spans="1:29" x14ac:dyDescent="0.25">
      <c r="A4817" t="s">
        <v>30</v>
      </c>
      <c r="B4817" t="s">
        <v>38</v>
      </c>
      <c r="C4817" t="s">
        <v>56</v>
      </c>
      <c r="D4817" t="s">
        <v>1237</v>
      </c>
      <c r="E4817">
        <v>100</v>
      </c>
      <c r="F4817">
        <v>1426187835</v>
      </c>
      <c r="G4817">
        <v>608232800</v>
      </c>
      <c r="H4817">
        <v>262828231</v>
      </c>
      <c r="I4817">
        <v>24</v>
      </c>
      <c r="J4817">
        <v>37</v>
      </c>
      <c r="K4817">
        <v>25</v>
      </c>
      <c r="L4817">
        <v>49873000</v>
      </c>
      <c r="M4817">
        <v>100</v>
      </c>
      <c r="N4817">
        <v>26</v>
      </c>
      <c r="O4817">
        <v>44</v>
      </c>
      <c r="P4817">
        <v>0.92307692307692313</v>
      </c>
      <c r="Q4817">
        <v>0.84090909090909094</v>
      </c>
      <c r="R4817">
        <v>0.88199300699300698</v>
      </c>
      <c r="S4817">
        <v>1.4999999999999999E-2</v>
      </c>
      <c r="T4817">
        <v>0.01</v>
      </c>
      <c r="U4817">
        <v>1246825</v>
      </c>
      <c r="V4817" t="s">
        <v>1407</v>
      </c>
      <c r="W4817">
        <v>0.1842872478294558</v>
      </c>
      <c r="X4817">
        <v>4.7438777609852727E-3</v>
      </c>
      <c r="Y4817">
        <v>10000</v>
      </c>
      <c r="Z4817">
        <v>1000000</v>
      </c>
      <c r="AA4817">
        <v>100000000</v>
      </c>
      <c r="AB4817" t="s">
        <v>393</v>
      </c>
      <c r="AC4817" t="s">
        <v>1418</v>
      </c>
    </row>
    <row r="4818" spans="1:29" x14ac:dyDescent="0.25">
      <c r="A4818" t="s">
        <v>30</v>
      </c>
      <c r="B4818" t="s">
        <v>38</v>
      </c>
      <c r="C4818" t="s">
        <v>56</v>
      </c>
      <c r="D4818" t="s">
        <v>1239</v>
      </c>
      <c r="E4818">
        <v>101</v>
      </c>
      <c r="F4818">
        <v>1480417454</v>
      </c>
      <c r="G4818">
        <v>598609847</v>
      </c>
      <c r="H4818">
        <v>396598453</v>
      </c>
      <c r="I4818">
        <v>29</v>
      </c>
      <c r="J4818">
        <v>45</v>
      </c>
      <c r="K4818">
        <v>29</v>
      </c>
      <c r="L4818">
        <v>62216000</v>
      </c>
      <c r="M4818">
        <v>101</v>
      </c>
      <c r="N4818">
        <v>26</v>
      </c>
      <c r="O4818">
        <v>44</v>
      </c>
      <c r="P4818">
        <v>1.115384615384615</v>
      </c>
      <c r="Q4818">
        <v>1.0227272727272729</v>
      </c>
      <c r="R4818">
        <v>1.069055944055944</v>
      </c>
      <c r="S4818">
        <v>2.5000000000000001E-2</v>
      </c>
      <c r="T4818">
        <v>0.03</v>
      </c>
      <c r="U4818">
        <v>3421880</v>
      </c>
      <c r="V4818" t="s">
        <v>1407</v>
      </c>
      <c r="W4818">
        <v>0.26789636391303989</v>
      </c>
      <c r="X4818">
        <v>8.6280719809060883E-3</v>
      </c>
      <c r="Y4818">
        <v>10201</v>
      </c>
      <c r="Z4818">
        <v>1030301</v>
      </c>
      <c r="AA4818">
        <v>104060401</v>
      </c>
      <c r="AB4818" t="s">
        <v>393</v>
      </c>
      <c r="AC4818" t="s">
        <v>1418</v>
      </c>
    </row>
    <row r="4819" spans="1:29" x14ac:dyDescent="0.25">
      <c r="A4819" t="s">
        <v>30</v>
      </c>
      <c r="B4819" t="s">
        <v>38</v>
      </c>
      <c r="C4819" t="s">
        <v>56</v>
      </c>
      <c r="D4819" t="s">
        <v>1238</v>
      </c>
      <c r="E4819">
        <v>109</v>
      </c>
      <c r="F4819">
        <v>1668611733</v>
      </c>
      <c r="G4819">
        <v>719755164</v>
      </c>
      <c r="H4819">
        <v>444769088</v>
      </c>
      <c r="I4819">
        <v>34</v>
      </c>
      <c r="J4819">
        <v>66</v>
      </c>
      <c r="K4819">
        <v>34</v>
      </c>
      <c r="L4819">
        <v>138093656</v>
      </c>
      <c r="M4819">
        <v>109</v>
      </c>
      <c r="N4819">
        <v>28</v>
      </c>
      <c r="O4819">
        <v>48</v>
      </c>
      <c r="P4819">
        <v>1.214285714285714</v>
      </c>
      <c r="Q4819">
        <v>1.375</v>
      </c>
      <c r="R4819">
        <v>1.294642857142857</v>
      </c>
      <c r="S4819">
        <v>3.5000000000000003E-2</v>
      </c>
      <c r="T4819">
        <v>5.5E-2</v>
      </c>
      <c r="U4819">
        <v>12428429.039999999</v>
      </c>
      <c r="V4819" t="s">
        <v>1407</v>
      </c>
      <c r="W4819">
        <v>0.26655037790028541</v>
      </c>
      <c r="X4819">
        <v>2.79435540268482E-2</v>
      </c>
      <c r="Y4819">
        <v>11881</v>
      </c>
      <c r="Z4819">
        <v>1295029</v>
      </c>
      <c r="AA4819">
        <v>141158161</v>
      </c>
      <c r="AB4819" t="s">
        <v>393</v>
      </c>
      <c r="AC4819" t="s">
        <v>1418</v>
      </c>
    </row>
    <row r="4820" spans="1:29" x14ac:dyDescent="0.25">
      <c r="A4820" t="s">
        <v>31</v>
      </c>
      <c r="B4820" t="s">
        <v>38</v>
      </c>
      <c r="C4820" t="s">
        <v>56</v>
      </c>
      <c r="D4820" t="s">
        <v>1239</v>
      </c>
      <c r="E4820">
        <v>100</v>
      </c>
      <c r="F4820">
        <v>1448150962</v>
      </c>
      <c r="G4820">
        <v>571075361</v>
      </c>
      <c r="H4820">
        <v>537937498</v>
      </c>
      <c r="I4820">
        <v>39</v>
      </c>
      <c r="J4820">
        <v>75</v>
      </c>
      <c r="K4820">
        <v>39</v>
      </c>
      <c r="L4820">
        <v>184563000</v>
      </c>
      <c r="M4820">
        <v>100</v>
      </c>
      <c r="N4820">
        <v>30</v>
      </c>
      <c r="O4820">
        <v>50</v>
      </c>
      <c r="P4820">
        <v>1.3</v>
      </c>
      <c r="Q4820">
        <v>1.5</v>
      </c>
      <c r="R4820">
        <v>1.4</v>
      </c>
      <c r="S4820">
        <v>3.5000000000000003E-2</v>
      </c>
      <c r="T4820">
        <v>0.08</v>
      </c>
      <c r="U4820">
        <v>21224745</v>
      </c>
      <c r="V4820" t="s">
        <v>1407</v>
      </c>
      <c r="W4820">
        <v>0.37146506967551912</v>
      </c>
      <c r="X4820">
        <v>3.9455782649306957E-2</v>
      </c>
      <c r="Y4820">
        <v>10000</v>
      </c>
      <c r="Z4820">
        <v>1000000</v>
      </c>
      <c r="AA4820">
        <v>100000000</v>
      </c>
      <c r="AB4820" t="s">
        <v>393</v>
      </c>
      <c r="AC4820" t="s">
        <v>1418</v>
      </c>
    </row>
    <row r="4821" spans="1:29" x14ac:dyDescent="0.25">
      <c r="A4821" t="s">
        <v>31</v>
      </c>
      <c r="B4821" t="s">
        <v>38</v>
      </c>
      <c r="C4821" t="s">
        <v>56</v>
      </c>
      <c r="D4821" t="s">
        <v>1236</v>
      </c>
      <c r="E4821">
        <v>104</v>
      </c>
      <c r="F4821">
        <v>1582334888</v>
      </c>
      <c r="G4821">
        <v>646397878</v>
      </c>
      <c r="H4821">
        <v>594620182</v>
      </c>
      <c r="I4821">
        <v>41</v>
      </c>
      <c r="J4821">
        <v>59</v>
      </c>
      <c r="K4821">
        <v>41</v>
      </c>
      <c r="L4821">
        <v>94511805</v>
      </c>
      <c r="M4821">
        <v>104</v>
      </c>
      <c r="N4821">
        <v>31</v>
      </c>
      <c r="O4821">
        <v>52</v>
      </c>
      <c r="P4821">
        <v>1.32258064516129</v>
      </c>
      <c r="Q4821">
        <v>1.134615384615385</v>
      </c>
      <c r="R4821">
        <v>1.228598014888338</v>
      </c>
      <c r="S4821">
        <v>3.5000000000000003E-2</v>
      </c>
      <c r="T4821">
        <v>4.4999999999999998E-2</v>
      </c>
      <c r="U4821">
        <v>7560944.4000000004</v>
      </c>
      <c r="V4821" t="s">
        <v>1407</v>
      </c>
      <c r="W4821">
        <v>0.37578655852780513</v>
      </c>
      <c r="X4821">
        <v>1.271558656917568E-2</v>
      </c>
      <c r="Y4821">
        <v>10816</v>
      </c>
      <c r="Z4821">
        <v>1124864</v>
      </c>
      <c r="AA4821">
        <v>116985856</v>
      </c>
      <c r="AB4821" t="s">
        <v>393</v>
      </c>
      <c r="AC4821" t="s">
        <v>1418</v>
      </c>
    </row>
    <row r="4822" spans="1:29" x14ac:dyDescent="0.25">
      <c r="A4822" t="s">
        <v>31</v>
      </c>
      <c r="B4822" t="s">
        <v>38</v>
      </c>
      <c r="C4822" t="s">
        <v>56</v>
      </c>
      <c r="D4822" t="s">
        <v>1238</v>
      </c>
      <c r="E4822">
        <v>104</v>
      </c>
      <c r="F4822">
        <v>1498841130</v>
      </c>
      <c r="G4822">
        <v>643432567</v>
      </c>
      <c r="H4822">
        <v>452313789</v>
      </c>
      <c r="I4822">
        <v>34</v>
      </c>
      <c r="J4822">
        <v>69</v>
      </c>
      <c r="K4822">
        <v>34</v>
      </c>
      <c r="L4822">
        <v>146583800</v>
      </c>
      <c r="M4822">
        <v>104</v>
      </c>
      <c r="N4822">
        <v>31</v>
      </c>
      <c r="O4822">
        <v>52</v>
      </c>
      <c r="P4822">
        <v>1.096774193548387</v>
      </c>
      <c r="Q4822">
        <v>1.3269230769230771</v>
      </c>
      <c r="R4822">
        <v>1.2118486352357321</v>
      </c>
      <c r="S4822">
        <v>0.02</v>
      </c>
      <c r="T4822">
        <v>5.5E-2</v>
      </c>
      <c r="U4822">
        <v>10993785</v>
      </c>
      <c r="V4822" t="s">
        <v>1407</v>
      </c>
      <c r="W4822">
        <v>0.30177567184855669</v>
      </c>
      <c r="X4822">
        <v>2.4305659626927711E-2</v>
      </c>
      <c r="Y4822">
        <v>10816</v>
      </c>
      <c r="Z4822">
        <v>1124864</v>
      </c>
      <c r="AA4822">
        <v>116985856</v>
      </c>
      <c r="AB4822" t="s">
        <v>393</v>
      </c>
      <c r="AC4822" t="s">
        <v>1418</v>
      </c>
    </row>
    <row r="4823" spans="1:29" x14ac:dyDescent="0.25">
      <c r="A4823" t="s">
        <v>31</v>
      </c>
      <c r="B4823" t="s">
        <v>38</v>
      </c>
      <c r="C4823" t="s">
        <v>56</v>
      </c>
      <c r="D4823" t="s">
        <v>1237</v>
      </c>
      <c r="E4823">
        <v>101</v>
      </c>
      <c r="F4823">
        <v>1477692570</v>
      </c>
      <c r="G4823">
        <v>621542728</v>
      </c>
      <c r="H4823">
        <v>494884124</v>
      </c>
      <c r="I4823">
        <v>35</v>
      </c>
      <c r="J4823">
        <v>66</v>
      </c>
      <c r="K4823">
        <v>35</v>
      </c>
      <c r="L4823">
        <v>159720000</v>
      </c>
      <c r="M4823">
        <v>101</v>
      </c>
      <c r="N4823">
        <v>30</v>
      </c>
      <c r="O4823">
        <v>51</v>
      </c>
      <c r="P4823">
        <v>1.166666666666667</v>
      </c>
      <c r="Q4823">
        <v>1.294117647058824</v>
      </c>
      <c r="R4823">
        <v>1.2303921568627449</v>
      </c>
      <c r="S4823">
        <v>2.5000000000000001E-2</v>
      </c>
      <c r="T4823">
        <v>5.5E-2</v>
      </c>
      <c r="U4823">
        <v>12777600</v>
      </c>
      <c r="V4823" t="s">
        <v>1407</v>
      </c>
      <c r="W4823">
        <v>0.33490330400727403</v>
      </c>
      <c r="X4823">
        <v>2.5819377467037111E-2</v>
      </c>
      <c r="Y4823">
        <v>10201</v>
      </c>
      <c r="Z4823">
        <v>1030301</v>
      </c>
      <c r="AA4823">
        <v>104060401</v>
      </c>
      <c r="AB4823" t="s">
        <v>393</v>
      </c>
      <c r="AC4823" t="s">
        <v>1418</v>
      </c>
    </row>
    <row r="4824" spans="1:29" x14ac:dyDescent="0.25">
      <c r="A4824" t="s">
        <v>32</v>
      </c>
      <c r="B4824" t="s">
        <v>38</v>
      </c>
      <c r="C4824" t="s">
        <v>56</v>
      </c>
      <c r="D4824" t="s">
        <v>1237</v>
      </c>
      <c r="E4824">
        <v>97</v>
      </c>
      <c r="F4824">
        <v>1383793571</v>
      </c>
      <c r="G4824">
        <v>610144853</v>
      </c>
      <c r="H4824">
        <v>384975125</v>
      </c>
      <c r="I4824">
        <v>30</v>
      </c>
      <c r="J4824">
        <v>50</v>
      </c>
      <c r="K4824">
        <v>30</v>
      </c>
      <c r="L4824">
        <v>77640000</v>
      </c>
      <c r="M4824">
        <v>97</v>
      </c>
      <c r="N4824">
        <v>20</v>
      </c>
      <c r="O4824">
        <v>39</v>
      </c>
      <c r="P4824">
        <v>1.5</v>
      </c>
      <c r="Q4824">
        <v>1.2820512820512819</v>
      </c>
      <c r="R4824">
        <v>1.391025641025641</v>
      </c>
      <c r="S4824">
        <v>0.05</v>
      </c>
      <c r="T4824">
        <v>5.5E-2</v>
      </c>
      <c r="U4824">
        <v>8152200</v>
      </c>
      <c r="V4824" t="s">
        <v>1407</v>
      </c>
      <c r="W4824">
        <v>0.27820271250559242</v>
      </c>
      <c r="X4824">
        <v>2.1175913638575999E-2</v>
      </c>
      <c r="Y4824">
        <v>9409</v>
      </c>
      <c r="Z4824">
        <v>912673</v>
      </c>
      <c r="AA4824">
        <v>88529281</v>
      </c>
      <c r="AB4824" t="s">
        <v>392</v>
      </c>
      <c r="AC4824" t="s">
        <v>1418</v>
      </c>
    </row>
    <row r="4825" spans="1:29" x14ac:dyDescent="0.25">
      <c r="A4825" t="s">
        <v>32</v>
      </c>
      <c r="B4825" t="s">
        <v>38</v>
      </c>
      <c r="C4825" t="s">
        <v>56</v>
      </c>
      <c r="D4825" t="s">
        <v>1239</v>
      </c>
      <c r="E4825">
        <v>99</v>
      </c>
      <c r="F4825">
        <v>1567121193</v>
      </c>
      <c r="G4825">
        <v>631307822</v>
      </c>
      <c r="H4825">
        <v>513367528</v>
      </c>
      <c r="I4825">
        <v>33</v>
      </c>
      <c r="J4825">
        <v>72</v>
      </c>
      <c r="K4825">
        <v>34</v>
      </c>
      <c r="L4825">
        <v>156998012</v>
      </c>
      <c r="M4825">
        <v>99</v>
      </c>
      <c r="N4825">
        <v>21</v>
      </c>
      <c r="O4825">
        <v>40</v>
      </c>
      <c r="P4825">
        <v>1.571428571428571</v>
      </c>
      <c r="Q4825">
        <v>1.8</v>
      </c>
      <c r="R4825">
        <v>1.6857142857142859</v>
      </c>
      <c r="S4825">
        <v>0.05</v>
      </c>
      <c r="T4825">
        <v>0.08</v>
      </c>
      <c r="U4825">
        <v>20409741.559999999</v>
      </c>
      <c r="V4825" t="s">
        <v>1407</v>
      </c>
      <c r="W4825">
        <v>0.32758636045068151</v>
      </c>
      <c r="X4825">
        <v>3.9756588500081368E-2</v>
      </c>
      <c r="Y4825">
        <v>9801</v>
      </c>
      <c r="Z4825">
        <v>970299</v>
      </c>
      <c r="AA4825">
        <v>96059601</v>
      </c>
      <c r="AB4825" t="s">
        <v>392</v>
      </c>
      <c r="AC4825" t="s">
        <v>1418</v>
      </c>
    </row>
    <row r="4826" spans="1:29" x14ac:dyDescent="0.25">
      <c r="A4826" t="s">
        <v>32</v>
      </c>
      <c r="B4826" t="s">
        <v>38</v>
      </c>
      <c r="C4826" t="s">
        <v>56</v>
      </c>
      <c r="D4826" t="s">
        <v>1236</v>
      </c>
      <c r="E4826">
        <v>99</v>
      </c>
      <c r="F4826">
        <v>1456519323</v>
      </c>
      <c r="G4826">
        <v>595927878</v>
      </c>
      <c r="H4826">
        <v>323853575</v>
      </c>
      <c r="I4826">
        <v>29</v>
      </c>
      <c r="J4826">
        <v>55</v>
      </c>
      <c r="K4826">
        <v>30</v>
      </c>
      <c r="L4826">
        <v>108230000</v>
      </c>
      <c r="M4826">
        <v>99</v>
      </c>
      <c r="N4826">
        <v>21</v>
      </c>
      <c r="O4826">
        <v>40</v>
      </c>
      <c r="P4826">
        <v>1.3809523809523809</v>
      </c>
      <c r="Q4826">
        <v>1.375</v>
      </c>
      <c r="R4826">
        <v>1.37797619047619</v>
      </c>
      <c r="S4826">
        <v>3.5000000000000003E-2</v>
      </c>
      <c r="T4826">
        <v>5.5E-2</v>
      </c>
      <c r="U4826">
        <v>9740700</v>
      </c>
      <c r="V4826" t="s">
        <v>1407</v>
      </c>
      <c r="W4826">
        <v>0.2223475994351776</v>
      </c>
      <c r="X4826">
        <v>3.0077481775521549E-2</v>
      </c>
      <c r="Y4826">
        <v>9801</v>
      </c>
      <c r="Z4826">
        <v>970299</v>
      </c>
      <c r="AA4826">
        <v>96059601</v>
      </c>
      <c r="AB4826" t="s">
        <v>392</v>
      </c>
      <c r="AC4826" t="s">
        <v>1418</v>
      </c>
    </row>
    <row r="4827" spans="1:29" x14ac:dyDescent="0.25">
      <c r="A4827" t="s">
        <v>32</v>
      </c>
      <c r="B4827" t="s">
        <v>38</v>
      </c>
      <c r="C4827" t="s">
        <v>56</v>
      </c>
      <c r="D4827" t="s">
        <v>1238</v>
      </c>
      <c r="E4827">
        <v>100</v>
      </c>
      <c r="F4827">
        <v>1423219174</v>
      </c>
      <c r="G4827">
        <v>641643967</v>
      </c>
      <c r="H4827">
        <v>353365812</v>
      </c>
      <c r="I4827">
        <v>33</v>
      </c>
      <c r="J4827">
        <v>61</v>
      </c>
      <c r="K4827">
        <v>33</v>
      </c>
      <c r="L4827">
        <v>96729923</v>
      </c>
      <c r="M4827">
        <v>100</v>
      </c>
      <c r="N4827">
        <v>22</v>
      </c>
      <c r="O4827">
        <v>40</v>
      </c>
      <c r="P4827">
        <v>1.5</v>
      </c>
      <c r="Q4827">
        <v>1.5249999999999999</v>
      </c>
      <c r="R4827">
        <v>1.5125</v>
      </c>
      <c r="S4827">
        <v>0.05</v>
      </c>
      <c r="T4827">
        <v>0.08</v>
      </c>
      <c r="U4827">
        <v>12574889.99</v>
      </c>
      <c r="V4827" t="s">
        <v>1407</v>
      </c>
      <c r="W4827">
        <v>0.24828629241050401</v>
      </c>
      <c r="X4827">
        <v>3.5586040196780563E-2</v>
      </c>
      <c r="Y4827">
        <v>10000</v>
      </c>
      <c r="Z4827">
        <v>1000000</v>
      </c>
      <c r="AA4827">
        <v>100000000</v>
      </c>
      <c r="AB4827" t="s">
        <v>393</v>
      </c>
      <c r="AC4827" t="s">
        <v>1418</v>
      </c>
    </row>
    <row r="4828" spans="1:29" x14ac:dyDescent="0.25">
      <c r="A4828" t="s">
        <v>33</v>
      </c>
      <c r="B4828" t="s">
        <v>38</v>
      </c>
      <c r="C4828" t="s">
        <v>56</v>
      </c>
      <c r="D4828" t="s">
        <v>1239</v>
      </c>
      <c r="E4828">
        <v>93</v>
      </c>
      <c r="F4828">
        <v>1493317723</v>
      </c>
      <c r="G4828">
        <v>582426107</v>
      </c>
      <c r="H4828">
        <v>490444319</v>
      </c>
      <c r="I4828">
        <v>30</v>
      </c>
      <c r="J4828">
        <v>52</v>
      </c>
      <c r="K4828">
        <v>31</v>
      </c>
      <c r="L4828">
        <v>116581746</v>
      </c>
      <c r="M4828">
        <v>93</v>
      </c>
      <c r="N4828">
        <v>24</v>
      </c>
      <c r="O4828">
        <v>37</v>
      </c>
      <c r="P4828">
        <v>1.25</v>
      </c>
      <c r="Q4828">
        <v>1.405405405405405</v>
      </c>
      <c r="R4828">
        <v>1.3277027027027031</v>
      </c>
      <c r="S4828">
        <v>3.5000000000000003E-2</v>
      </c>
      <c r="T4828">
        <v>5.5E-2</v>
      </c>
      <c r="U4828">
        <v>10492357.140000001</v>
      </c>
      <c r="V4828" t="s">
        <v>1407</v>
      </c>
      <c r="W4828">
        <v>0.32842596819565101</v>
      </c>
      <c r="X4828">
        <v>2.1393574629212909E-2</v>
      </c>
      <c r="Y4828">
        <v>8649</v>
      </c>
      <c r="Z4828">
        <v>804357</v>
      </c>
      <c r="AA4828">
        <v>74805201</v>
      </c>
      <c r="AB4828" t="s">
        <v>392</v>
      </c>
      <c r="AC4828" t="s">
        <v>1418</v>
      </c>
    </row>
    <row r="4829" spans="1:29" x14ac:dyDescent="0.25">
      <c r="A4829" t="s">
        <v>33</v>
      </c>
      <c r="B4829" t="s">
        <v>38</v>
      </c>
      <c r="C4829" t="s">
        <v>56</v>
      </c>
      <c r="D4829" t="s">
        <v>1237</v>
      </c>
      <c r="E4829">
        <v>90</v>
      </c>
      <c r="F4829">
        <v>1356364490</v>
      </c>
      <c r="G4829">
        <v>519789105</v>
      </c>
      <c r="H4829">
        <v>274896009</v>
      </c>
      <c r="I4829">
        <v>25</v>
      </c>
      <c r="J4829">
        <v>37</v>
      </c>
      <c r="K4829">
        <v>26</v>
      </c>
      <c r="L4829">
        <v>58215000</v>
      </c>
      <c r="M4829">
        <v>90</v>
      </c>
      <c r="N4829">
        <v>25</v>
      </c>
      <c r="O4829">
        <v>36</v>
      </c>
      <c r="P4829">
        <v>1</v>
      </c>
      <c r="Q4829">
        <v>1.0277777777777779</v>
      </c>
      <c r="R4829">
        <v>1.0138888888888891</v>
      </c>
      <c r="S4829">
        <v>0.02</v>
      </c>
      <c r="T4829">
        <v>0.03</v>
      </c>
      <c r="U4829">
        <v>2910750</v>
      </c>
      <c r="V4829" t="s">
        <v>1407</v>
      </c>
      <c r="W4829">
        <v>0.20267119275586459</v>
      </c>
      <c r="X4829">
        <v>1.0588549504914779E-2</v>
      </c>
      <c r="Y4829">
        <v>8100</v>
      </c>
      <c r="Z4829">
        <v>729000</v>
      </c>
      <c r="AA4829">
        <v>65610000</v>
      </c>
      <c r="AB4829" t="s">
        <v>392</v>
      </c>
      <c r="AC4829" t="s">
        <v>1418</v>
      </c>
    </row>
    <row r="4830" spans="1:29" x14ac:dyDescent="0.25">
      <c r="A4830" t="s">
        <v>33</v>
      </c>
      <c r="B4830" t="s">
        <v>38</v>
      </c>
      <c r="C4830" t="s">
        <v>56</v>
      </c>
      <c r="D4830" t="s">
        <v>1238</v>
      </c>
      <c r="E4830">
        <v>93</v>
      </c>
      <c r="F4830">
        <v>1402802037</v>
      </c>
      <c r="G4830">
        <v>584002766</v>
      </c>
      <c r="H4830">
        <v>333708636</v>
      </c>
      <c r="I4830">
        <v>30</v>
      </c>
      <c r="J4830">
        <v>61</v>
      </c>
      <c r="K4830">
        <v>30</v>
      </c>
      <c r="L4830">
        <v>80976265</v>
      </c>
      <c r="M4830">
        <v>93</v>
      </c>
      <c r="N4830">
        <v>25</v>
      </c>
      <c r="O4830">
        <v>37</v>
      </c>
      <c r="P4830">
        <v>1.2</v>
      </c>
      <c r="Q4830">
        <v>1.6486486486486489</v>
      </c>
      <c r="R4830">
        <v>1.424324324324324</v>
      </c>
      <c r="S4830">
        <v>3.5000000000000003E-2</v>
      </c>
      <c r="T4830">
        <v>0.08</v>
      </c>
      <c r="U4830">
        <v>9312270.4749999996</v>
      </c>
      <c r="V4830" t="s">
        <v>1407</v>
      </c>
      <c r="W4830">
        <v>0.23788719092086691</v>
      </c>
      <c r="X4830">
        <v>2.7905392520318231E-2</v>
      </c>
      <c r="Y4830">
        <v>8649</v>
      </c>
      <c r="Z4830">
        <v>804357</v>
      </c>
      <c r="AA4830">
        <v>74805201</v>
      </c>
      <c r="AB4830" t="s">
        <v>392</v>
      </c>
      <c r="AC4830" t="s">
        <v>1418</v>
      </c>
    </row>
    <row r="4831" spans="1:29" x14ac:dyDescent="0.25">
      <c r="A4831" t="s">
        <v>33</v>
      </c>
      <c r="B4831" t="s">
        <v>38</v>
      </c>
      <c r="C4831" t="s">
        <v>56</v>
      </c>
      <c r="D4831" t="s">
        <v>1236</v>
      </c>
      <c r="E4831">
        <v>90</v>
      </c>
      <c r="F4831">
        <v>1318635522</v>
      </c>
      <c r="G4831">
        <v>515556886</v>
      </c>
      <c r="H4831">
        <v>324421587</v>
      </c>
      <c r="I4831">
        <v>29</v>
      </c>
      <c r="J4831">
        <v>41</v>
      </c>
      <c r="K4831">
        <v>29</v>
      </c>
      <c r="L4831">
        <v>57094164</v>
      </c>
      <c r="M4831">
        <v>90</v>
      </c>
      <c r="N4831">
        <v>24</v>
      </c>
      <c r="O4831">
        <v>36</v>
      </c>
      <c r="P4831">
        <v>1.208333333333333</v>
      </c>
      <c r="Q4831">
        <v>1.1388888888888891</v>
      </c>
      <c r="R4831">
        <v>1.1736111111111109</v>
      </c>
      <c r="S4831">
        <v>3.5000000000000003E-2</v>
      </c>
      <c r="T4831">
        <v>4.4999999999999998E-2</v>
      </c>
      <c r="U4831">
        <v>4567533.12</v>
      </c>
      <c r="V4831" t="s">
        <v>1407</v>
      </c>
      <c r="W4831">
        <v>0.24602824782692301</v>
      </c>
      <c r="X4831">
        <v>1.407900492145734E-2</v>
      </c>
      <c r="Y4831">
        <v>8100</v>
      </c>
      <c r="Z4831">
        <v>729000</v>
      </c>
      <c r="AA4831">
        <v>65610000</v>
      </c>
      <c r="AB4831" t="s">
        <v>392</v>
      </c>
      <c r="AC4831" t="s">
        <v>1418</v>
      </c>
    </row>
    <row r="4832" spans="1:29" x14ac:dyDescent="0.25">
      <c r="A4832" t="s">
        <v>34</v>
      </c>
      <c r="B4832" t="s">
        <v>38</v>
      </c>
      <c r="C4832" t="s">
        <v>56</v>
      </c>
      <c r="D4832" t="s">
        <v>1236</v>
      </c>
      <c r="E4832">
        <v>103</v>
      </c>
      <c r="F4832">
        <v>1411051897</v>
      </c>
      <c r="G4832">
        <v>564630208</v>
      </c>
      <c r="H4832">
        <v>546335633</v>
      </c>
      <c r="I4832">
        <v>42</v>
      </c>
      <c r="J4832">
        <v>64</v>
      </c>
      <c r="K4832">
        <v>42</v>
      </c>
      <c r="L4832">
        <v>103495000</v>
      </c>
      <c r="M4832">
        <v>103</v>
      </c>
      <c r="N4832">
        <v>28</v>
      </c>
      <c r="O4832">
        <v>41</v>
      </c>
      <c r="P4832">
        <v>1.5</v>
      </c>
      <c r="Q4832">
        <v>1.5609756097560981</v>
      </c>
      <c r="R4832">
        <v>1.530487804878049</v>
      </c>
      <c r="S4832">
        <v>0.05</v>
      </c>
      <c r="T4832">
        <v>0.08</v>
      </c>
      <c r="U4832">
        <v>13454350</v>
      </c>
      <c r="V4832" t="s">
        <v>1407</v>
      </c>
      <c r="W4832">
        <v>0.38718323129117338</v>
      </c>
      <c r="X4832">
        <v>2.4626528432934929E-2</v>
      </c>
      <c r="Y4832">
        <v>10609</v>
      </c>
      <c r="Z4832">
        <v>1092727</v>
      </c>
      <c r="AA4832">
        <v>112550881</v>
      </c>
      <c r="AB4832" t="s">
        <v>393</v>
      </c>
      <c r="AC4832" t="s">
        <v>1418</v>
      </c>
    </row>
    <row r="4833" spans="1:29" x14ac:dyDescent="0.25">
      <c r="A4833" t="s">
        <v>34</v>
      </c>
      <c r="B4833" t="s">
        <v>38</v>
      </c>
      <c r="C4833" t="s">
        <v>56</v>
      </c>
      <c r="D4833" t="s">
        <v>1237</v>
      </c>
      <c r="E4833">
        <v>140</v>
      </c>
      <c r="F4833">
        <v>2249424788</v>
      </c>
      <c r="G4833">
        <v>742441579</v>
      </c>
      <c r="H4833">
        <v>423140001</v>
      </c>
      <c r="I4833">
        <v>29</v>
      </c>
      <c r="J4833">
        <v>40</v>
      </c>
      <c r="K4833">
        <v>30</v>
      </c>
      <c r="L4833">
        <v>77083000</v>
      </c>
      <c r="M4833">
        <v>97</v>
      </c>
      <c r="N4833">
        <v>26</v>
      </c>
      <c r="O4833">
        <v>39</v>
      </c>
      <c r="P4833">
        <v>1.115384615384615</v>
      </c>
      <c r="Q4833">
        <v>1.025641025641026</v>
      </c>
      <c r="R4833">
        <v>1.07051282051282</v>
      </c>
      <c r="S4833">
        <v>2.5000000000000001E-2</v>
      </c>
      <c r="T4833">
        <v>0.03</v>
      </c>
      <c r="U4833">
        <v>4239565</v>
      </c>
      <c r="V4833" t="s">
        <v>1407</v>
      </c>
      <c r="W4833">
        <v>0.18811031302638959</v>
      </c>
      <c r="X4833">
        <v>1.001929619034056E-2</v>
      </c>
      <c r="Y4833">
        <v>19600</v>
      </c>
      <c r="Z4833">
        <v>2744000</v>
      </c>
      <c r="AA4833">
        <v>384160000</v>
      </c>
      <c r="AB4833" t="s">
        <v>395</v>
      </c>
      <c r="AC4833" t="s">
        <v>1418</v>
      </c>
    </row>
    <row r="4834" spans="1:29" x14ac:dyDescent="0.25">
      <c r="A4834" t="s">
        <v>34</v>
      </c>
      <c r="B4834" t="s">
        <v>38</v>
      </c>
      <c r="C4834" t="s">
        <v>56</v>
      </c>
      <c r="D4834" t="s">
        <v>1238</v>
      </c>
      <c r="E4834">
        <v>104</v>
      </c>
      <c r="F4834">
        <v>1647831651</v>
      </c>
      <c r="G4834">
        <v>698660682</v>
      </c>
      <c r="H4834">
        <v>350647830</v>
      </c>
      <c r="I4834">
        <v>27</v>
      </c>
      <c r="J4834">
        <v>53</v>
      </c>
      <c r="K4834">
        <v>27</v>
      </c>
      <c r="L4834">
        <v>74102000</v>
      </c>
      <c r="M4834">
        <v>104</v>
      </c>
      <c r="N4834">
        <v>27</v>
      </c>
      <c r="O4834">
        <v>42</v>
      </c>
      <c r="P4834">
        <v>1</v>
      </c>
      <c r="Q4834">
        <v>1.2619047619047621</v>
      </c>
      <c r="R4834">
        <v>1.1309523809523809</v>
      </c>
      <c r="S4834">
        <v>0.02</v>
      </c>
      <c r="T4834">
        <v>5.5E-2</v>
      </c>
      <c r="U4834">
        <v>5557650</v>
      </c>
      <c r="V4834" t="s">
        <v>1407</v>
      </c>
      <c r="W4834">
        <v>0.21279347910765431</v>
      </c>
      <c r="X4834">
        <v>1.5849663179150431E-2</v>
      </c>
      <c r="Y4834">
        <v>10816</v>
      </c>
      <c r="Z4834">
        <v>1124864</v>
      </c>
      <c r="AA4834">
        <v>116985856</v>
      </c>
      <c r="AB4834" t="s">
        <v>393</v>
      </c>
      <c r="AC4834" t="s">
        <v>1418</v>
      </c>
    </row>
    <row r="4835" spans="1:29" x14ac:dyDescent="0.25">
      <c r="A4835" t="s">
        <v>34</v>
      </c>
      <c r="B4835" t="s">
        <v>38</v>
      </c>
      <c r="C4835" t="s">
        <v>56</v>
      </c>
      <c r="D4835" t="s">
        <v>1239</v>
      </c>
      <c r="E4835">
        <v>103</v>
      </c>
      <c r="F4835">
        <v>1616809087</v>
      </c>
      <c r="G4835">
        <v>660055869</v>
      </c>
      <c r="H4835">
        <v>482473614</v>
      </c>
      <c r="I4835">
        <v>33</v>
      </c>
      <c r="J4835">
        <v>57</v>
      </c>
      <c r="K4835">
        <v>33</v>
      </c>
      <c r="L4835">
        <v>81607000</v>
      </c>
      <c r="M4835">
        <v>103</v>
      </c>
      <c r="N4835">
        <v>27</v>
      </c>
      <c r="O4835">
        <v>41</v>
      </c>
      <c r="P4835">
        <v>1.2222222222222221</v>
      </c>
      <c r="Q4835">
        <v>1.3902439024390241</v>
      </c>
      <c r="R4835">
        <v>1.3062330623306231</v>
      </c>
      <c r="S4835">
        <v>3.5000000000000003E-2</v>
      </c>
      <c r="T4835">
        <v>5.5E-2</v>
      </c>
      <c r="U4835">
        <v>7344630</v>
      </c>
      <c r="V4835" t="s">
        <v>1407</v>
      </c>
      <c r="W4835">
        <v>0.29841099847801628</v>
      </c>
      <c r="X4835">
        <v>1.5222863565757611E-2</v>
      </c>
      <c r="Y4835">
        <v>10609</v>
      </c>
      <c r="Z4835">
        <v>1092727</v>
      </c>
      <c r="AA4835">
        <v>112550881</v>
      </c>
      <c r="AB4835" t="s">
        <v>393</v>
      </c>
      <c r="AC4835" t="s">
        <v>1418</v>
      </c>
    </row>
    <row r="4836" spans="1:29" x14ac:dyDescent="0.25">
      <c r="A4836" t="s">
        <v>35</v>
      </c>
      <c r="B4836" t="s">
        <v>38</v>
      </c>
      <c r="C4836" t="s">
        <v>56</v>
      </c>
      <c r="D4836" t="s">
        <v>1239</v>
      </c>
      <c r="E4836">
        <v>106</v>
      </c>
      <c r="F4836">
        <v>1633357861</v>
      </c>
      <c r="G4836">
        <v>670261808</v>
      </c>
      <c r="H4836">
        <v>571963813</v>
      </c>
      <c r="I4836">
        <v>35</v>
      </c>
      <c r="J4836">
        <v>71</v>
      </c>
      <c r="K4836">
        <v>36</v>
      </c>
      <c r="L4836">
        <v>177318400</v>
      </c>
      <c r="M4836">
        <v>106</v>
      </c>
      <c r="N4836">
        <v>29</v>
      </c>
      <c r="O4836">
        <v>43</v>
      </c>
      <c r="P4836">
        <v>1.2068965517241379</v>
      </c>
      <c r="Q4836">
        <v>1.651162790697674</v>
      </c>
      <c r="R4836">
        <v>1.4290296712109061</v>
      </c>
      <c r="S4836">
        <v>3.5000000000000003E-2</v>
      </c>
      <c r="T4836">
        <v>0.08</v>
      </c>
      <c r="U4836">
        <v>20391616</v>
      </c>
      <c r="V4836" t="s">
        <v>1407</v>
      </c>
      <c r="W4836">
        <v>0.35017666774495049</v>
      </c>
      <c r="X4836">
        <v>3.565193380511994E-2</v>
      </c>
      <c r="Y4836">
        <v>11236</v>
      </c>
      <c r="Z4836">
        <v>1191016</v>
      </c>
      <c r="AA4836">
        <v>126247696</v>
      </c>
      <c r="AB4836" t="s">
        <v>393</v>
      </c>
      <c r="AC4836" t="s">
        <v>1418</v>
      </c>
    </row>
    <row r="4837" spans="1:29" x14ac:dyDescent="0.25">
      <c r="A4837" t="s">
        <v>35</v>
      </c>
      <c r="B4837" t="s">
        <v>38</v>
      </c>
      <c r="C4837" t="s">
        <v>56</v>
      </c>
      <c r="D4837" t="s">
        <v>1237</v>
      </c>
      <c r="E4837">
        <v>112</v>
      </c>
      <c r="F4837">
        <v>1684257025</v>
      </c>
      <c r="G4837">
        <v>636484042</v>
      </c>
      <c r="H4837">
        <v>462551271</v>
      </c>
      <c r="I4837">
        <v>33</v>
      </c>
      <c r="J4837">
        <v>51</v>
      </c>
      <c r="K4837">
        <v>33</v>
      </c>
      <c r="L4837">
        <v>60174970</v>
      </c>
      <c r="M4837">
        <v>112</v>
      </c>
      <c r="N4837">
        <v>30</v>
      </c>
      <c r="O4837">
        <v>45</v>
      </c>
      <c r="P4837">
        <v>1.1000000000000001</v>
      </c>
      <c r="Q4837">
        <v>1.1333333333333331</v>
      </c>
      <c r="R4837">
        <v>1.1166666666666669</v>
      </c>
      <c r="S4837">
        <v>2.5000000000000001E-2</v>
      </c>
      <c r="T4837">
        <v>4.4999999999999998E-2</v>
      </c>
      <c r="U4837">
        <v>4212247.9000000004</v>
      </c>
      <c r="V4837" t="s">
        <v>1407</v>
      </c>
      <c r="W4837">
        <v>0.27463223494644468</v>
      </c>
      <c r="X4837">
        <v>9.1065535089622542E-3</v>
      </c>
      <c r="Y4837">
        <v>12544</v>
      </c>
      <c r="Z4837">
        <v>1404928</v>
      </c>
      <c r="AA4837">
        <v>157351936</v>
      </c>
      <c r="AB4837" t="s">
        <v>394</v>
      </c>
      <c r="AC4837" t="s">
        <v>1418</v>
      </c>
    </row>
    <row r="4838" spans="1:29" x14ac:dyDescent="0.25">
      <c r="A4838" t="s">
        <v>35</v>
      </c>
      <c r="B4838" t="s">
        <v>38</v>
      </c>
      <c r="C4838" t="s">
        <v>56</v>
      </c>
      <c r="D4838" t="s">
        <v>1238</v>
      </c>
      <c r="E4838">
        <v>114</v>
      </c>
      <c r="F4838">
        <v>1860536615</v>
      </c>
      <c r="G4838">
        <v>778482556</v>
      </c>
      <c r="H4838">
        <v>294974051</v>
      </c>
      <c r="I4838">
        <v>25</v>
      </c>
      <c r="J4838">
        <v>37</v>
      </c>
      <c r="K4838">
        <v>26</v>
      </c>
      <c r="L4838">
        <v>53554000</v>
      </c>
      <c r="M4838">
        <v>114</v>
      </c>
      <c r="N4838">
        <v>30</v>
      </c>
      <c r="O4838">
        <v>46</v>
      </c>
      <c r="P4838">
        <v>0.83333333333333337</v>
      </c>
      <c r="Q4838">
        <v>0.80434782608695654</v>
      </c>
      <c r="R4838">
        <v>0.8188405797101449</v>
      </c>
      <c r="S4838">
        <v>0.01</v>
      </c>
      <c r="T4838">
        <v>0.01</v>
      </c>
      <c r="U4838">
        <v>1071080</v>
      </c>
      <c r="V4838" t="s">
        <v>1407</v>
      </c>
      <c r="W4838">
        <v>0.1585424595365999</v>
      </c>
      <c r="X4838">
        <v>3.631099062337521E-3</v>
      </c>
      <c r="Y4838">
        <v>12996</v>
      </c>
      <c r="Z4838">
        <v>1481544</v>
      </c>
      <c r="AA4838">
        <v>168896016</v>
      </c>
      <c r="AB4838" t="s">
        <v>394</v>
      </c>
      <c r="AC4838" t="s">
        <v>1418</v>
      </c>
    </row>
    <row r="4839" spans="1:29" x14ac:dyDescent="0.25">
      <c r="A4839" t="s">
        <v>35</v>
      </c>
      <c r="B4839" t="s">
        <v>38</v>
      </c>
      <c r="C4839" t="s">
        <v>56</v>
      </c>
      <c r="D4839" t="s">
        <v>1236</v>
      </c>
      <c r="E4839">
        <v>116</v>
      </c>
      <c r="F4839">
        <v>1585030766</v>
      </c>
      <c r="G4839">
        <v>620748823</v>
      </c>
      <c r="H4839">
        <v>484520099</v>
      </c>
      <c r="I4839">
        <v>40</v>
      </c>
      <c r="J4839">
        <v>57</v>
      </c>
      <c r="K4839">
        <v>42</v>
      </c>
      <c r="L4839">
        <v>89553000</v>
      </c>
      <c r="M4839">
        <v>116</v>
      </c>
      <c r="N4839">
        <v>32</v>
      </c>
      <c r="O4839">
        <v>46</v>
      </c>
      <c r="P4839">
        <v>1.25</v>
      </c>
      <c r="Q4839">
        <v>1.2391304347826091</v>
      </c>
      <c r="R4839">
        <v>1.244565217391304</v>
      </c>
      <c r="S4839">
        <v>3.5000000000000003E-2</v>
      </c>
      <c r="T4839">
        <v>5.5E-2</v>
      </c>
      <c r="U4839">
        <v>8059770</v>
      </c>
      <c r="V4839" t="s">
        <v>1407</v>
      </c>
      <c r="W4839">
        <v>0.30568498062831923</v>
      </c>
      <c r="X4839">
        <v>1.6634542130728E-2</v>
      </c>
      <c r="Y4839">
        <v>13456</v>
      </c>
      <c r="Z4839">
        <v>1560896</v>
      </c>
      <c r="AA4839">
        <v>181063936</v>
      </c>
      <c r="AB4839" t="s">
        <v>394</v>
      </c>
      <c r="AC4839" t="s">
        <v>1418</v>
      </c>
    </row>
    <row r="4840" spans="1:29" x14ac:dyDescent="0.25">
      <c r="A4840" t="s">
        <v>36</v>
      </c>
      <c r="B4840" t="s">
        <v>39</v>
      </c>
      <c r="C4840" t="s">
        <v>56</v>
      </c>
      <c r="D4840" t="s">
        <v>1239</v>
      </c>
      <c r="E4840">
        <v>115</v>
      </c>
      <c r="F4840">
        <v>1984639350</v>
      </c>
      <c r="G4840">
        <v>777039920</v>
      </c>
      <c r="H4840">
        <v>473324842</v>
      </c>
      <c r="I4840">
        <v>31</v>
      </c>
      <c r="J4840">
        <v>47</v>
      </c>
      <c r="K4840">
        <v>31</v>
      </c>
      <c r="L4840">
        <v>107582000</v>
      </c>
      <c r="M4840">
        <v>115</v>
      </c>
      <c r="N4840">
        <v>29</v>
      </c>
      <c r="O4840">
        <v>46</v>
      </c>
      <c r="P4840">
        <v>1.068965517241379</v>
      </c>
      <c r="Q4840">
        <v>1.0217391304347829</v>
      </c>
      <c r="R4840">
        <v>1.0453523238380811</v>
      </c>
      <c r="S4840">
        <v>0.02</v>
      </c>
      <c r="T4840">
        <v>0.03</v>
      </c>
      <c r="U4840">
        <v>5379100</v>
      </c>
      <c r="V4840" t="s">
        <v>1407</v>
      </c>
      <c r="W4840">
        <v>0.23849413345553189</v>
      </c>
      <c r="X4840">
        <v>1.136449964736903E-2</v>
      </c>
      <c r="Y4840">
        <v>13225</v>
      </c>
      <c r="Z4840">
        <v>1520875</v>
      </c>
      <c r="AA4840">
        <v>174900625</v>
      </c>
      <c r="AB4840" t="s">
        <v>394</v>
      </c>
      <c r="AC4840" t="s">
        <v>1418</v>
      </c>
    </row>
    <row r="4841" spans="1:29" x14ac:dyDescent="0.25">
      <c r="A4841" t="s">
        <v>36</v>
      </c>
      <c r="B4841" t="s">
        <v>39</v>
      </c>
      <c r="C4841" t="s">
        <v>56</v>
      </c>
      <c r="D4841" t="s">
        <v>1237</v>
      </c>
      <c r="E4841">
        <v>116</v>
      </c>
      <c r="F4841">
        <v>1920526790</v>
      </c>
      <c r="G4841">
        <v>686747617</v>
      </c>
      <c r="H4841">
        <v>420132934</v>
      </c>
      <c r="I4841">
        <v>33</v>
      </c>
      <c r="J4841">
        <v>54</v>
      </c>
      <c r="K4841">
        <v>33</v>
      </c>
      <c r="L4841">
        <v>56974000</v>
      </c>
      <c r="M4841">
        <v>116</v>
      </c>
      <c r="N4841">
        <v>32</v>
      </c>
      <c r="O4841">
        <v>47</v>
      </c>
      <c r="P4841">
        <v>1.03125</v>
      </c>
      <c r="Q4841">
        <v>1.1489361702127661</v>
      </c>
      <c r="R4841">
        <v>1.090093085106383</v>
      </c>
      <c r="S4841">
        <v>0.02</v>
      </c>
      <c r="T4841">
        <v>4.4999999999999998E-2</v>
      </c>
      <c r="U4841">
        <v>3703310</v>
      </c>
      <c r="V4841" t="s">
        <v>1407</v>
      </c>
      <c r="W4841">
        <v>0.218759215537941</v>
      </c>
      <c r="X4841">
        <v>8.8146148523552785E-3</v>
      </c>
      <c r="Y4841">
        <v>13456</v>
      </c>
      <c r="Z4841">
        <v>1560896</v>
      </c>
      <c r="AA4841">
        <v>181063936</v>
      </c>
      <c r="AB4841" t="s">
        <v>394</v>
      </c>
      <c r="AC4841" t="s">
        <v>1418</v>
      </c>
    </row>
    <row r="4842" spans="1:29" x14ac:dyDescent="0.25">
      <c r="A4842" t="s">
        <v>36</v>
      </c>
      <c r="B4842" t="s">
        <v>39</v>
      </c>
      <c r="C4842" t="s">
        <v>56</v>
      </c>
      <c r="D4842" t="s">
        <v>1238</v>
      </c>
      <c r="E4842">
        <v>119</v>
      </c>
      <c r="F4842">
        <v>1665293335</v>
      </c>
      <c r="G4842">
        <v>773012978</v>
      </c>
      <c r="H4842">
        <v>440361236</v>
      </c>
      <c r="I4842">
        <v>34</v>
      </c>
      <c r="J4842">
        <v>58</v>
      </c>
      <c r="K4842">
        <v>34</v>
      </c>
      <c r="L4842">
        <v>93957530</v>
      </c>
      <c r="M4842">
        <v>119</v>
      </c>
      <c r="N4842">
        <v>33</v>
      </c>
      <c r="O4842">
        <v>48</v>
      </c>
      <c r="P4842">
        <v>1.0303030303030301</v>
      </c>
      <c r="Q4842">
        <v>1.208333333333333</v>
      </c>
      <c r="R4842">
        <v>1.1193181818181821</v>
      </c>
      <c r="S4842">
        <v>0.02</v>
      </c>
      <c r="T4842">
        <v>5.5E-2</v>
      </c>
      <c r="U4842">
        <v>7046814.75</v>
      </c>
      <c r="V4842" t="s">
        <v>1407</v>
      </c>
      <c r="W4842">
        <v>0.26443463547519691</v>
      </c>
      <c r="X4842">
        <v>1.6002350284074509E-2</v>
      </c>
      <c r="Y4842">
        <v>14161</v>
      </c>
      <c r="Z4842">
        <v>1685159</v>
      </c>
      <c r="AA4842">
        <v>200533921</v>
      </c>
      <c r="AB4842" t="s">
        <v>394</v>
      </c>
      <c r="AC4842" t="s">
        <v>1418</v>
      </c>
    </row>
    <row r="4843" spans="1:29" x14ac:dyDescent="0.25">
      <c r="A4843" t="s">
        <v>36</v>
      </c>
      <c r="B4843" t="s">
        <v>39</v>
      </c>
      <c r="C4843" t="s">
        <v>56</v>
      </c>
      <c r="D4843" t="s">
        <v>1236</v>
      </c>
      <c r="E4843">
        <v>119</v>
      </c>
      <c r="F4843">
        <v>1589595737</v>
      </c>
      <c r="G4843">
        <v>637542090</v>
      </c>
      <c r="H4843">
        <v>501821141</v>
      </c>
      <c r="I4843">
        <v>41</v>
      </c>
      <c r="J4843">
        <v>76</v>
      </c>
      <c r="K4843">
        <v>41</v>
      </c>
      <c r="L4843">
        <v>122723000</v>
      </c>
      <c r="M4843">
        <v>119</v>
      </c>
      <c r="N4843">
        <v>33</v>
      </c>
      <c r="O4843">
        <v>48</v>
      </c>
      <c r="P4843">
        <v>1.242424242424242</v>
      </c>
      <c r="Q4843">
        <v>1.583333333333333</v>
      </c>
      <c r="R4843">
        <v>1.4128787878787881</v>
      </c>
      <c r="S4843">
        <v>3.5000000000000003E-2</v>
      </c>
      <c r="T4843">
        <v>0.08</v>
      </c>
      <c r="U4843">
        <v>14113145</v>
      </c>
      <c r="V4843" t="s">
        <v>1407</v>
      </c>
      <c r="W4843">
        <v>0.31569104604361431</v>
      </c>
      <c r="X4843">
        <v>2.812385498920222E-2</v>
      </c>
      <c r="Y4843">
        <v>14161</v>
      </c>
      <c r="Z4843">
        <v>1685159</v>
      </c>
      <c r="AA4843">
        <v>200533921</v>
      </c>
      <c r="AB4843" t="s">
        <v>394</v>
      </c>
      <c r="AC4843" t="s">
        <v>1418</v>
      </c>
    </row>
    <row r="4844" spans="1:29" x14ac:dyDescent="0.25">
      <c r="A4844" t="s">
        <v>37</v>
      </c>
      <c r="B4844" t="s">
        <v>39</v>
      </c>
      <c r="C4844" t="s">
        <v>56</v>
      </c>
      <c r="D4844" t="s">
        <v>1240</v>
      </c>
      <c r="E4844">
        <v>82</v>
      </c>
      <c r="F4844">
        <v>1388335791</v>
      </c>
      <c r="G4844">
        <v>488825438</v>
      </c>
      <c r="H4844">
        <v>353388434</v>
      </c>
      <c r="I4844">
        <v>23</v>
      </c>
      <c r="J4844">
        <v>46</v>
      </c>
      <c r="K4844">
        <v>24</v>
      </c>
      <c r="L4844">
        <v>109150000</v>
      </c>
      <c r="M4844">
        <v>82</v>
      </c>
      <c r="N4844">
        <v>19</v>
      </c>
      <c r="O4844">
        <v>28</v>
      </c>
      <c r="P4844">
        <v>1.2105263157894739</v>
      </c>
      <c r="Q4844">
        <v>1.642857142857143</v>
      </c>
      <c r="R4844">
        <v>1.4266917293233079</v>
      </c>
      <c r="S4844">
        <v>3.5000000000000003E-2</v>
      </c>
      <c r="T4844">
        <v>0.08</v>
      </c>
      <c r="U4844">
        <v>12552250</v>
      </c>
      <c r="V4844" t="s">
        <v>1407</v>
      </c>
      <c r="W4844">
        <v>0.25454103847993359</v>
      </c>
      <c r="X4844">
        <v>3.5519696719898873E-2</v>
      </c>
      <c r="Y4844">
        <v>6724</v>
      </c>
      <c r="Z4844">
        <v>551368</v>
      </c>
      <c r="AA4844">
        <v>45212176</v>
      </c>
      <c r="AB4844" t="s">
        <v>410</v>
      </c>
      <c r="AC4844" t="s">
        <v>1418</v>
      </c>
    </row>
    <row r="4845" spans="1:29" x14ac:dyDescent="0.25">
      <c r="A4845" t="s">
        <v>37</v>
      </c>
      <c r="B4845" t="s">
        <v>39</v>
      </c>
      <c r="C4845" t="s">
        <v>56</v>
      </c>
      <c r="D4845" t="s">
        <v>1238</v>
      </c>
      <c r="E4845">
        <v>96</v>
      </c>
      <c r="F4845">
        <v>1497240188</v>
      </c>
      <c r="G4845">
        <v>572910012</v>
      </c>
      <c r="H4845">
        <v>312151671</v>
      </c>
      <c r="I4845">
        <v>28</v>
      </c>
      <c r="J4845">
        <v>53</v>
      </c>
      <c r="K4845">
        <v>28</v>
      </c>
      <c r="L4845">
        <v>78940731</v>
      </c>
      <c r="M4845">
        <v>96</v>
      </c>
      <c r="N4845">
        <v>28</v>
      </c>
      <c r="O4845">
        <v>42</v>
      </c>
      <c r="P4845">
        <v>1</v>
      </c>
      <c r="Q4845">
        <v>1.2619047619047621</v>
      </c>
      <c r="R4845">
        <v>1.1309523809523809</v>
      </c>
      <c r="S4845">
        <v>0.02</v>
      </c>
      <c r="T4845">
        <v>5.5E-2</v>
      </c>
      <c r="U4845">
        <v>5920554.8250000002</v>
      </c>
      <c r="V4845" t="s">
        <v>1407</v>
      </c>
      <c r="W4845">
        <v>0.20848469971739761</v>
      </c>
      <c r="X4845">
        <v>1.8966916967104751E-2</v>
      </c>
      <c r="Y4845">
        <v>9216</v>
      </c>
      <c r="Z4845">
        <v>884736</v>
      </c>
      <c r="AA4845">
        <v>84934656</v>
      </c>
      <c r="AB4845" t="s">
        <v>392</v>
      </c>
      <c r="AC4845" t="s">
        <v>1418</v>
      </c>
    </row>
    <row r="4846" spans="1:29" x14ac:dyDescent="0.25">
      <c r="A4846" t="s">
        <v>37</v>
      </c>
      <c r="B4846" t="s">
        <v>39</v>
      </c>
      <c r="C4846" t="s">
        <v>56</v>
      </c>
      <c r="D4846" t="s">
        <v>1239</v>
      </c>
      <c r="E4846">
        <v>98</v>
      </c>
      <c r="F4846">
        <v>1824195188</v>
      </c>
      <c r="G4846">
        <v>714460076</v>
      </c>
      <c r="H4846">
        <v>458837438</v>
      </c>
      <c r="I4846">
        <v>26</v>
      </c>
      <c r="J4846">
        <v>38</v>
      </c>
      <c r="K4846">
        <v>26</v>
      </c>
      <c r="L4846">
        <v>63344000</v>
      </c>
      <c r="M4846">
        <v>98</v>
      </c>
      <c r="N4846">
        <v>28</v>
      </c>
      <c r="O4846">
        <v>43</v>
      </c>
      <c r="P4846">
        <v>0.9285714285714286</v>
      </c>
      <c r="Q4846">
        <v>0.88372093023255816</v>
      </c>
      <c r="R4846">
        <v>0.90614617940199338</v>
      </c>
      <c r="S4846">
        <v>1.4999999999999999E-2</v>
      </c>
      <c r="T4846">
        <v>0.01</v>
      </c>
      <c r="U4846">
        <v>1583600</v>
      </c>
      <c r="V4846" t="s">
        <v>1407</v>
      </c>
      <c r="W4846">
        <v>0.2515286966100691</v>
      </c>
      <c r="X4846">
        <v>3.4513312751955519E-3</v>
      </c>
      <c r="Y4846">
        <v>9604</v>
      </c>
      <c r="Z4846">
        <v>941192</v>
      </c>
      <c r="AA4846">
        <v>92236816</v>
      </c>
      <c r="AB4846" t="s">
        <v>392</v>
      </c>
      <c r="AC4846" t="s">
        <v>1418</v>
      </c>
    </row>
    <row r="4847" spans="1:29" x14ac:dyDescent="0.25">
      <c r="A4847" t="s">
        <v>37</v>
      </c>
      <c r="B4847" t="s">
        <v>39</v>
      </c>
      <c r="C4847" t="s">
        <v>56</v>
      </c>
      <c r="D4847" t="s">
        <v>1236</v>
      </c>
      <c r="E4847">
        <v>98</v>
      </c>
      <c r="F4847">
        <v>1352988029</v>
      </c>
      <c r="G4847">
        <v>533391462</v>
      </c>
      <c r="H4847">
        <v>350696197</v>
      </c>
      <c r="I4847">
        <v>31</v>
      </c>
      <c r="J4847">
        <v>46</v>
      </c>
      <c r="K4847">
        <v>32</v>
      </c>
      <c r="L4847">
        <v>74893000</v>
      </c>
      <c r="M4847">
        <v>98</v>
      </c>
      <c r="N4847">
        <v>28</v>
      </c>
      <c r="O4847">
        <v>42</v>
      </c>
      <c r="P4847">
        <v>1.107142857142857</v>
      </c>
      <c r="Q4847">
        <v>1.0952380952380949</v>
      </c>
      <c r="R4847">
        <v>1.1011904761904761</v>
      </c>
      <c r="S4847">
        <v>2.5000000000000001E-2</v>
      </c>
      <c r="T4847">
        <v>0.03</v>
      </c>
      <c r="U4847">
        <v>4119115</v>
      </c>
      <c r="V4847" t="s">
        <v>1407</v>
      </c>
      <c r="W4847">
        <v>0.25920125639189973</v>
      </c>
      <c r="X4847">
        <v>1.17455365505432E-2</v>
      </c>
      <c r="Y4847">
        <v>9604</v>
      </c>
      <c r="Z4847">
        <v>941192</v>
      </c>
      <c r="AA4847">
        <v>92236816</v>
      </c>
      <c r="AB4847" t="s">
        <v>392</v>
      </c>
      <c r="AC4847" t="s">
        <v>1418</v>
      </c>
    </row>
    <row r="4848" spans="1:29" x14ac:dyDescent="0.25">
      <c r="A4848" t="s">
        <v>37</v>
      </c>
      <c r="B4848" t="s">
        <v>39</v>
      </c>
      <c r="C4848" t="s">
        <v>56</v>
      </c>
      <c r="D4848" t="s">
        <v>1237</v>
      </c>
      <c r="E4848">
        <v>106</v>
      </c>
      <c r="F4848">
        <v>1762676752</v>
      </c>
      <c r="G4848">
        <v>670296982</v>
      </c>
      <c r="H4848">
        <v>416516057</v>
      </c>
      <c r="I4848">
        <v>31</v>
      </c>
      <c r="J4848">
        <v>52</v>
      </c>
      <c r="K4848">
        <v>31</v>
      </c>
      <c r="L4848">
        <v>90856000</v>
      </c>
      <c r="M4848">
        <v>106</v>
      </c>
      <c r="N4848">
        <v>31</v>
      </c>
      <c r="O4848">
        <v>46</v>
      </c>
      <c r="P4848">
        <v>1</v>
      </c>
      <c r="Q4848">
        <v>1.130434782608696</v>
      </c>
      <c r="R4848">
        <v>1.0652173913043479</v>
      </c>
      <c r="S4848">
        <v>0.02</v>
      </c>
      <c r="T4848">
        <v>4.4999999999999998E-2</v>
      </c>
      <c r="U4848">
        <v>5905640</v>
      </c>
      <c r="V4848" t="s">
        <v>1407</v>
      </c>
      <c r="W4848">
        <v>0.23629747004231211</v>
      </c>
      <c r="X4848">
        <v>1.4178661064199981E-2</v>
      </c>
      <c r="Y4848">
        <v>11236</v>
      </c>
      <c r="Z4848">
        <v>1191016</v>
      </c>
      <c r="AA4848">
        <v>126247696</v>
      </c>
      <c r="AB4848" t="s">
        <v>393</v>
      </c>
      <c r="AC4848" t="s">
        <v>1418</v>
      </c>
    </row>
    <row r="4849" spans="1:29" x14ac:dyDescent="0.25">
      <c r="A4849" t="s">
        <v>29</v>
      </c>
      <c r="B4849" t="s">
        <v>416</v>
      </c>
      <c r="C4849" t="s">
        <v>437</v>
      </c>
      <c r="D4849" t="s">
        <v>1241</v>
      </c>
      <c r="E4849">
        <v>160</v>
      </c>
      <c r="F4849">
        <v>3007581387.8000002</v>
      </c>
      <c r="G4849">
        <v>1219651326</v>
      </c>
      <c r="H4849">
        <v>794840905</v>
      </c>
      <c r="I4849">
        <v>50</v>
      </c>
      <c r="J4849">
        <v>83</v>
      </c>
      <c r="K4849">
        <v>51</v>
      </c>
      <c r="L4849">
        <v>172033000</v>
      </c>
      <c r="M4849">
        <v>160</v>
      </c>
      <c r="N4849">
        <v>39</v>
      </c>
      <c r="O4849">
        <v>59</v>
      </c>
      <c r="P4849">
        <v>1.2820512820512819</v>
      </c>
      <c r="Q4849">
        <v>1.406779661016949</v>
      </c>
      <c r="R4849">
        <v>1.3444154715341159</v>
      </c>
      <c r="S4849">
        <v>3.5000000000000003E-2</v>
      </c>
      <c r="T4849">
        <v>5.5E-2</v>
      </c>
      <c r="U4849">
        <v>15482970</v>
      </c>
      <c r="V4849" t="s">
        <v>1408</v>
      </c>
      <c r="W4849">
        <v>0.26427910088292372</v>
      </c>
      <c r="X4849">
        <v>1.947933215641437E-2</v>
      </c>
      <c r="Y4849">
        <v>25600</v>
      </c>
      <c r="Z4849">
        <v>4096000</v>
      </c>
      <c r="AA4849">
        <v>655360000</v>
      </c>
      <c r="AB4849" t="s">
        <v>399</v>
      </c>
      <c r="AC4849" t="s">
        <v>1418</v>
      </c>
    </row>
    <row r="4850" spans="1:29" x14ac:dyDescent="0.25">
      <c r="A4850" t="s">
        <v>29</v>
      </c>
      <c r="B4850" t="s">
        <v>416</v>
      </c>
      <c r="C4850" t="s">
        <v>437</v>
      </c>
      <c r="D4850" t="s">
        <v>1242</v>
      </c>
      <c r="E4850">
        <v>135</v>
      </c>
      <c r="F4850">
        <v>1838493045.96</v>
      </c>
      <c r="G4850">
        <v>825566873</v>
      </c>
      <c r="H4850">
        <v>575250864</v>
      </c>
      <c r="I4850">
        <v>47</v>
      </c>
      <c r="J4850">
        <v>90</v>
      </c>
      <c r="K4850">
        <v>49</v>
      </c>
      <c r="L4850">
        <v>138213444</v>
      </c>
      <c r="M4850">
        <v>135</v>
      </c>
      <c r="N4850">
        <v>39</v>
      </c>
      <c r="O4850">
        <v>59</v>
      </c>
      <c r="P4850">
        <v>1.2051282051282051</v>
      </c>
      <c r="Q4850">
        <v>1.525423728813559</v>
      </c>
      <c r="R4850">
        <v>1.365275966970882</v>
      </c>
      <c r="S4850">
        <v>3.5000000000000003E-2</v>
      </c>
      <c r="T4850">
        <v>0.08</v>
      </c>
      <c r="U4850">
        <v>15894546.060000001</v>
      </c>
      <c r="V4850" t="s">
        <v>1408</v>
      </c>
      <c r="W4850">
        <v>0.31289259715400403</v>
      </c>
      <c r="X4850">
        <v>2.763063396285486E-2</v>
      </c>
      <c r="Y4850">
        <v>18225</v>
      </c>
      <c r="Z4850">
        <v>2460375</v>
      </c>
      <c r="AA4850">
        <v>332150625</v>
      </c>
      <c r="AB4850" t="s">
        <v>396</v>
      </c>
      <c r="AC4850" t="s">
        <v>1418</v>
      </c>
    </row>
    <row r="4851" spans="1:29" x14ac:dyDescent="0.25">
      <c r="A4851" t="s">
        <v>29</v>
      </c>
      <c r="B4851" t="s">
        <v>416</v>
      </c>
      <c r="C4851" t="s">
        <v>437</v>
      </c>
      <c r="D4851" t="s">
        <v>1243</v>
      </c>
      <c r="E4851">
        <v>143</v>
      </c>
      <c r="F4851">
        <v>2216473635.3699999</v>
      </c>
      <c r="G4851">
        <v>924372331</v>
      </c>
      <c r="H4851">
        <v>717961450.88999999</v>
      </c>
      <c r="I4851">
        <v>59</v>
      </c>
      <c r="J4851">
        <v>115</v>
      </c>
      <c r="K4851">
        <v>61</v>
      </c>
      <c r="L4851">
        <v>223813000</v>
      </c>
      <c r="M4851">
        <v>143</v>
      </c>
      <c r="N4851">
        <v>39</v>
      </c>
      <c r="O4851">
        <v>59</v>
      </c>
      <c r="P4851">
        <v>1.512820512820513</v>
      </c>
      <c r="Q4851">
        <v>1.949152542372881</v>
      </c>
      <c r="R4851">
        <v>1.7309865275966969</v>
      </c>
      <c r="S4851">
        <v>0.05</v>
      </c>
      <c r="T4851">
        <v>0.08</v>
      </c>
      <c r="U4851">
        <v>29095690</v>
      </c>
      <c r="V4851" t="s">
        <v>1408</v>
      </c>
      <c r="W4851">
        <v>0.32392059144441371</v>
      </c>
      <c r="X4851">
        <v>4.0525420917700207E-2</v>
      </c>
      <c r="Y4851">
        <v>20449</v>
      </c>
      <c r="Z4851">
        <v>2924207</v>
      </c>
      <c r="AA4851">
        <v>418161601</v>
      </c>
      <c r="AB4851" t="s">
        <v>395</v>
      </c>
      <c r="AC4851" t="s">
        <v>1418</v>
      </c>
    </row>
    <row r="4852" spans="1:29" x14ac:dyDescent="0.25">
      <c r="A4852" t="s">
        <v>29</v>
      </c>
      <c r="B4852" t="s">
        <v>416</v>
      </c>
      <c r="C4852" t="s">
        <v>437</v>
      </c>
      <c r="D4852" t="s">
        <v>1244</v>
      </c>
      <c r="E4852">
        <v>110</v>
      </c>
      <c r="F4852">
        <v>1641862194.23</v>
      </c>
      <c r="G4852">
        <v>716501569</v>
      </c>
      <c r="H4852">
        <v>477112959.18000001</v>
      </c>
      <c r="I4852">
        <v>36</v>
      </c>
      <c r="J4852">
        <v>61</v>
      </c>
      <c r="K4852">
        <v>37</v>
      </c>
      <c r="L4852">
        <v>102004000</v>
      </c>
      <c r="M4852">
        <v>110</v>
      </c>
      <c r="N4852">
        <v>36</v>
      </c>
      <c r="O4852">
        <v>55</v>
      </c>
      <c r="P4852">
        <v>1</v>
      </c>
      <c r="Q4852">
        <v>1.1090909090909089</v>
      </c>
      <c r="R4852">
        <v>1.054545454545454</v>
      </c>
      <c r="S4852">
        <v>0.02</v>
      </c>
      <c r="T4852">
        <v>4.4999999999999998E-2</v>
      </c>
      <c r="U4852">
        <v>6630260</v>
      </c>
      <c r="V4852" t="s">
        <v>1408</v>
      </c>
      <c r="W4852">
        <v>0.29059257278516992</v>
      </c>
      <c r="X4852">
        <v>1.3896625259131989E-2</v>
      </c>
      <c r="Y4852">
        <v>12100</v>
      </c>
      <c r="Z4852">
        <v>1331000</v>
      </c>
      <c r="AA4852">
        <v>146410000</v>
      </c>
      <c r="AB4852" t="s">
        <v>394</v>
      </c>
      <c r="AC4852" t="s">
        <v>1418</v>
      </c>
    </row>
    <row r="4853" spans="1:29" x14ac:dyDescent="0.25">
      <c r="A4853" t="s">
        <v>29</v>
      </c>
      <c r="B4853" t="s">
        <v>416</v>
      </c>
      <c r="C4853" t="s">
        <v>437</v>
      </c>
      <c r="D4853" t="s">
        <v>1245</v>
      </c>
      <c r="E4853">
        <v>154</v>
      </c>
      <c r="F4853">
        <v>2707991084.3899999</v>
      </c>
      <c r="G4853">
        <v>1189673882</v>
      </c>
      <c r="H4853">
        <v>888160488.20000005</v>
      </c>
      <c r="I4853">
        <v>61</v>
      </c>
      <c r="J4853">
        <v>129</v>
      </c>
      <c r="K4853">
        <v>61</v>
      </c>
      <c r="L4853">
        <v>248902428</v>
      </c>
      <c r="M4853">
        <v>154</v>
      </c>
      <c r="N4853">
        <v>39</v>
      </c>
      <c r="O4853">
        <v>59</v>
      </c>
      <c r="P4853">
        <v>1.5641025641025641</v>
      </c>
      <c r="Q4853">
        <v>2.1864406779661021</v>
      </c>
      <c r="R4853">
        <v>1.875271621034333</v>
      </c>
      <c r="S4853">
        <v>0.05</v>
      </c>
      <c r="T4853">
        <v>0.08</v>
      </c>
      <c r="U4853">
        <v>32357315.640000001</v>
      </c>
      <c r="V4853" t="s">
        <v>1408</v>
      </c>
      <c r="W4853">
        <v>0.32797762641085892</v>
      </c>
      <c r="X4853">
        <v>3.6431834189761467E-2</v>
      </c>
      <c r="Y4853">
        <v>23716</v>
      </c>
      <c r="Z4853">
        <v>3652264</v>
      </c>
      <c r="AA4853">
        <v>562448656</v>
      </c>
      <c r="AB4853" t="s">
        <v>397</v>
      </c>
      <c r="AC4853" t="s">
        <v>1418</v>
      </c>
    </row>
    <row r="4854" spans="1:29" x14ac:dyDescent="0.25">
      <c r="A4854" t="s">
        <v>29</v>
      </c>
      <c r="B4854" t="s">
        <v>416</v>
      </c>
      <c r="C4854" t="s">
        <v>437</v>
      </c>
      <c r="D4854" t="s">
        <v>1246</v>
      </c>
      <c r="E4854">
        <v>148</v>
      </c>
      <c r="F4854">
        <v>2065816796.97</v>
      </c>
      <c r="G4854">
        <v>954070330</v>
      </c>
      <c r="H4854">
        <v>854416272.97000003</v>
      </c>
      <c r="I4854">
        <v>63</v>
      </c>
      <c r="J4854">
        <v>96</v>
      </c>
      <c r="K4854">
        <v>63</v>
      </c>
      <c r="L4854">
        <v>162942000</v>
      </c>
      <c r="M4854">
        <v>148</v>
      </c>
      <c r="N4854">
        <v>39</v>
      </c>
      <c r="O4854">
        <v>59</v>
      </c>
      <c r="P4854">
        <v>1.615384615384615</v>
      </c>
      <c r="Q4854">
        <v>1.6271186440677969</v>
      </c>
      <c r="R4854">
        <v>1.6212516297262061</v>
      </c>
      <c r="S4854">
        <v>0.05</v>
      </c>
      <c r="T4854">
        <v>0.08</v>
      </c>
      <c r="U4854">
        <v>21182460</v>
      </c>
      <c r="V4854" t="s">
        <v>1408</v>
      </c>
      <c r="W4854">
        <v>0.41359731135074512</v>
      </c>
      <c r="X4854">
        <v>2.4791732870873998E-2</v>
      </c>
      <c r="Y4854">
        <v>21904</v>
      </c>
      <c r="Z4854">
        <v>3241792</v>
      </c>
      <c r="AA4854">
        <v>479785216</v>
      </c>
      <c r="AB4854" t="s">
        <v>395</v>
      </c>
      <c r="AC4854" t="s">
        <v>1418</v>
      </c>
    </row>
    <row r="4855" spans="1:29" x14ac:dyDescent="0.25">
      <c r="A4855" t="s">
        <v>29</v>
      </c>
      <c r="B4855" t="s">
        <v>416</v>
      </c>
      <c r="C4855" t="s">
        <v>437</v>
      </c>
      <c r="D4855" t="s">
        <v>1247</v>
      </c>
      <c r="E4855">
        <v>153</v>
      </c>
      <c r="F4855">
        <v>2734087192</v>
      </c>
      <c r="G4855">
        <v>1118690018</v>
      </c>
      <c r="H4855">
        <v>859124459</v>
      </c>
      <c r="I4855">
        <v>47</v>
      </c>
      <c r="J4855">
        <v>95</v>
      </c>
      <c r="K4855">
        <v>48</v>
      </c>
      <c r="L4855">
        <v>187949876</v>
      </c>
      <c r="M4855">
        <v>153</v>
      </c>
      <c r="N4855">
        <v>39</v>
      </c>
      <c r="O4855">
        <v>59</v>
      </c>
      <c r="P4855">
        <v>1.2051282051282051</v>
      </c>
      <c r="Q4855">
        <v>1.6101694915254241</v>
      </c>
      <c r="R4855">
        <v>1.4076488483268139</v>
      </c>
      <c r="S4855">
        <v>3.5000000000000003E-2</v>
      </c>
      <c r="T4855">
        <v>0.08</v>
      </c>
      <c r="U4855">
        <v>21614235.739999998</v>
      </c>
      <c r="V4855" t="s">
        <v>1408</v>
      </c>
      <c r="W4855">
        <v>0.31422716199900907</v>
      </c>
      <c r="X4855">
        <v>2.515844533766207E-2</v>
      </c>
      <c r="Y4855">
        <v>23409</v>
      </c>
      <c r="Z4855">
        <v>3581577</v>
      </c>
      <c r="AA4855">
        <v>547981281</v>
      </c>
      <c r="AB4855" t="s">
        <v>397</v>
      </c>
      <c r="AC4855" t="s">
        <v>1418</v>
      </c>
    </row>
    <row r="4856" spans="1:29" x14ac:dyDescent="0.25">
      <c r="A4856" t="s">
        <v>29</v>
      </c>
      <c r="B4856" t="s">
        <v>416</v>
      </c>
      <c r="C4856" t="s">
        <v>437</v>
      </c>
      <c r="D4856" t="s">
        <v>1248</v>
      </c>
      <c r="E4856">
        <v>135</v>
      </c>
      <c r="F4856">
        <v>2021841427.21</v>
      </c>
      <c r="G4856">
        <v>897651066</v>
      </c>
      <c r="H4856">
        <v>684208498.75</v>
      </c>
      <c r="I4856">
        <v>48</v>
      </c>
      <c r="J4856">
        <v>71</v>
      </c>
      <c r="K4856">
        <v>48</v>
      </c>
      <c r="L4856">
        <v>116138000</v>
      </c>
      <c r="M4856">
        <v>135</v>
      </c>
      <c r="N4856">
        <v>39</v>
      </c>
      <c r="O4856">
        <v>59</v>
      </c>
      <c r="P4856">
        <v>1.2307692307692311</v>
      </c>
      <c r="Q4856">
        <v>1.203389830508474</v>
      </c>
      <c r="R4856">
        <v>1.2170795306388531</v>
      </c>
      <c r="S4856">
        <v>3.5000000000000003E-2</v>
      </c>
      <c r="T4856">
        <v>5.5E-2</v>
      </c>
      <c r="U4856">
        <v>10452420</v>
      </c>
      <c r="V4856" t="s">
        <v>1408</v>
      </c>
      <c r="W4856">
        <v>0.33840858612446179</v>
      </c>
      <c r="X4856">
        <v>1.527665911647666E-2</v>
      </c>
      <c r="Y4856">
        <v>18225</v>
      </c>
      <c r="Z4856">
        <v>2460375</v>
      </c>
      <c r="AA4856">
        <v>332150625</v>
      </c>
      <c r="AB4856" t="s">
        <v>396</v>
      </c>
      <c r="AC4856" t="s">
        <v>1418</v>
      </c>
    </row>
    <row r="4857" spans="1:29" x14ac:dyDescent="0.25">
      <c r="A4857" t="s">
        <v>29</v>
      </c>
      <c r="B4857" t="s">
        <v>416</v>
      </c>
      <c r="C4857" t="s">
        <v>437</v>
      </c>
      <c r="D4857" t="s">
        <v>1249</v>
      </c>
      <c r="E4857">
        <v>135</v>
      </c>
      <c r="F4857">
        <v>2068787604.9300001</v>
      </c>
      <c r="G4857">
        <v>839656469</v>
      </c>
      <c r="H4857">
        <v>644952982.95000005</v>
      </c>
      <c r="I4857">
        <v>48</v>
      </c>
      <c r="J4857">
        <v>81</v>
      </c>
      <c r="K4857">
        <v>48</v>
      </c>
      <c r="L4857">
        <v>122459000</v>
      </c>
      <c r="M4857">
        <v>135</v>
      </c>
      <c r="N4857">
        <v>39</v>
      </c>
      <c r="O4857">
        <v>59</v>
      </c>
      <c r="P4857">
        <v>1.2307692307692311</v>
      </c>
      <c r="Q4857">
        <v>1.3728813559322031</v>
      </c>
      <c r="R4857">
        <v>1.3018252933507171</v>
      </c>
      <c r="S4857">
        <v>3.5000000000000003E-2</v>
      </c>
      <c r="T4857">
        <v>5.5E-2</v>
      </c>
      <c r="U4857">
        <v>11021310</v>
      </c>
      <c r="V4857" t="s">
        <v>1408</v>
      </c>
      <c r="W4857">
        <v>0.31175408312243003</v>
      </c>
      <c r="X4857">
        <v>1.708854798932595E-2</v>
      </c>
      <c r="Y4857">
        <v>18225</v>
      </c>
      <c r="Z4857">
        <v>2460375</v>
      </c>
      <c r="AA4857">
        <v>332150625</v>
      </c>
      <c r="AB4857" t="s">
        <v>396</v>
      </c>
      <c r="AC4857" t="s">
        <v>1418</v>
      </c>
    </row>
    <row r="4858" spans="1:29" x14ac:dyDescent="0.25">
      <c r="A4858" t="s">
        <v>29</v>
      </c>
      <c r="B4858" t="s">
        <v>416</v>
      </c>
      <c r="C4858" t="s">
        <v>437</v>
      </c>
      <c r="D4858" t="s">
        <v>1250</v>
      </c>
      <c r="E4858">
        <v>148</v>
      </c>
      <c r="F4858">
        <v>2057257113.9200001</v>
      </c>
      <c r="G4858">
        <v>928675770</v>
      </c>
      <c r="H4858">
        <v>819766088.49000001</v>
      </c>
      <c r="I4858">
        <v>65</v>
      </c>
      <c r="J4858">
        <v>121</v>
      </c>
      <c r="K4858">
        <v>65</v>
      </c>
      <c r="L4858">
        <v>185335000</v>
      </c>
      <c r="M4858">
        <v>148</v>
      </c>
      <c r="N4858">
        <v>39</v>
      </c>
      <c r="O4858">
        <v>59</v>
      </c>
      <c r="P4858">
        <v>1.666666666666667</v>
      </c>
      <c r="Q4858">
        <v>2.050847457627119</v>
      </c>
      <c r="R4858">
        <v>1.858757062146893</v>
      </c>
      <c r="S4858">
        <v>0.05</v>
      </c>
      <c r="T4858">
        <v>0.08</v>
      </c>
      <c r="U4858">
        <v>24093550</v>
      </c>
      <c r="V4858" t="s">
        <v>1408</v>
      </c>
      <c r="W4858">
        <v>0.39847527221717899</v>
      </c>
      <c r="X4858">
        <v>2.9390761996974098E-2</v>
      </c>
      <c r="Y4858">
        <v>21904</v>
      </c>
      <c r="Z4858">
        <v>3241792</v>
      </c>
      <c r="AA4858">
        <v>479785216</v>
      </c>
      <c r="AB4858" t="s">
        <v>395</v>
      </c>
      <c r="AC4858" t="s">
        <v>1418</v>
      </c>
    </row>
    <row r="4859" spans="1:29" x14ac:dyDescent="0.25">
      <c r="A4859" t="s">
        <v>29</v>
      </c>
      <c r="B4859" t="s">
        <v>416</v>
      </c>
      <c r="C4859" t="s">
        <v>437</v>
      </c>
      <c r="D4859" t="s">
        <v>1251</v>
      </c>
      <c r="E4859">
        <v>135</v>
      </c>
      <c r="F4859">
        <v>1897208360.24</v>
      </c>
      <c r="G4859">
        <v>878960892</v>
      </c>
      <c r="H4859">
        <v>815104596.26999998</v>
      </c>
      <c r="I4859">
        <v>59</v>
      </c>
      <c r="J4859">
        <v>105</v>
      </c>
      <c r="K4859">
        <v>59</v>
      </c>
      <c r="L4859">
        <v>181783000</v>
      </c>
      <c r="M4859">
        <v>135</v>
      </c>
      <c r="N4859">
        <v>39</v>
      </c>
      <c r="O4859">
        <v>59</v>
      </c>
      <c r="P4859">
        <v>1.512820512820513</v>
      </c>
      <c r="Q4859">
        <v>1.779661016949152</v>
      </c>
      <c r="R4859">
        <v>1.646240764884833</v>
      </c>
      <c r="S4859">
        <v>0.05</v>
      </c>
      <c r="T4859">
        <v>0.08</v>
      </c>
      <c r="U4859">
        <v>23631790</v>
      </c>
      <c r="V4859" t="s">
        <v>1408</v>
      </c>
      <c r="W4859">
        <v>0.42963367300726413</v>
      </c>
      <c r="X4859">
        <v>2.8992340502239141E-2</v>
      </c>
      <c r="Y4859">
        <v>18225</v>
      </c>
      <c r="Z4859">
        <v>2460375</v>
      </c>
      <c r="AA4859">
        <v>332150625</v>
      </c>
      <c r="AB4859" t="s">
        <v>396</v>
      </c>
      <c r="AC4859" t="s">
        <v>1418</v>
      </c>
    </row>
    <row r="4860" spans="1:29" x14ac:dyDescent="0.25">
      <c r="A4860" t="s">
        <v>29</v>
      </c>
      <c r="B4860" t="s">
        <v>416</v>
      </c>
      <c r="C4860" t="s">
        <v>437</v>
      </c>
      <c r="D4860" t="s">
        <v>1252</v>
      </c>
      <c r="E4860">
        <v>109</v>
      </c>
      <c r="F4860">
        <v>1823550744.1900001</v>
      </c>
      <c r="G4860">
        <v>769395519</v>
      </c>
      <c r="H4860">
        <v>554301723.19000006</v>
      </c>
      <c r="I4860">
        <v>36</v>
      </c>
      <c r="J4860">
        <v>57</v>
      </c>
      <c r="K4860">
        <v>39</v>
      </c>
      <c r="L4860">
        <v>93285000</v>
      </c>
      <c r="M4860">
        <v>109</v>
      </c>
      <c r="N4860">
        <v>36</v>
      </c>
      <c r="O4860">
        <v>55</v>
      </c>
      <c r="P4860">
        <v>1</v>
      </c>
      <c r="Q4860">
        <v>1.0363636363636359</v>
      </c>
      <c r="R4860">
        <v>1.0181818181818181</v>
      </c>
      <c r="S4860">
        <v>0.02</v>
      </c>
      <c r="T4860">
        <v>0.03</v>
      </c>
      <c r="U4860">
        <v>4664250</v>
      </c>
      <c r="V4860" t="s">
        <v>1408</v>
      </c>
      <c r="W4860">
        <v>0.30396835676553352</v>
      </c>
      <c r="X4860">
        <v>8.4146409885888403E-3</v>
      </c>
      <c r="Y4860">
        <v>11881</v>
      </c>
      <c r="Z4860">
        <v>1295029</v>
      </c>
      <c r="AA4860">
        <v>141158161</v>
      </c>
      <c r="AB4860" t="s">
        <v>393</v>
      </c>
      <c r="AC4860" t="s">
        <v>1418</v>
      </c>
    </row>
    <row r="4861" spans="1:29" x14ac:dyDescent="0.25">
      <c r="A4861" t="s">
        <v>30</v>
      </c>
      <c r="B4861" t="s">
        <v>416</v>
      </c>
      <c r="C4861" t="s">
        <v>437</v>
      </c>
      <c r="D4861" t="s">
        <v>1250</v>
      </c>
      <c r="E4861">
        <v>176</v>
      </c>
      <c r="F4861">
        <v>2723794765.9200001</v>
      </c>
      <c r="G4861">
        <v>1184413761</v>
      </c>
      <c r="H4861">
        <v>706719526</v>
      </c>
      <c r="I4861">
        <v>54</v>
      </c>
      <c r="J4861">
        <v>85</v>
      </c>
      <c r="K4861">
        <v>54</v>
      </c>
      <c r="L4861">
        <v>144620000</v>
      </c>
      <c r="M4861">
        <v>176</v>
      </c>
      <c r="N4861">
        <v>33</v>
      </c>
      <c r="O4861">
        <v>56</v>
      </c>
      <c r="P4861">
        <v>1.636363636363636</v>
      </c>
      <c r="Q4861">
        <v>1.517857142857143</v>
      </c>
      <c r="R4861">
        <v>1.57711038961039</v>
      </c>
      <c r="S4861">
        <v>0.05</v>
      </c>
      <c r="T4861">
        <v>0.08</v>
      </c>
      <c r="U4861">
        <v>18800600</v>
      </c>
      <c r="V4861" t="s">
        <v>1408</v>
      </c>
      <c r="W4861">
        <v>0.2594613716284514</v>
      </c>
      <c r="X4861">
        <v>2.6602632739483701E-2</v>
      </c>
      <c r="Y4861">
        <v>30976</v>
      </c>
      <c r="Z4861">
        <v>5451776</v>
      </c>
      <c r="AA4861">
        <v>959512576</v>
      </c>
      <c r="AB4861" t="s">
        <v>398</v>
      </c>
      <c r="AC4861" t="s">
        <v>1418</v>
      </c>
    </row>
    <row r="4862" spans="1:29" x14ac:dyDescent="0.25">
      <c r="A4862" t="s">
        <v>30</v>
      </c>
      <c r="B4862" t="s">
        <v>416</v>
      </c>
      <c r="C4862" t="s">
        <v>437</v>
      </c>
      <c r="D4862" t="s">
        <v>1243</v>
      </c>
      <c r="E4862">
        <v>116</v>
      </c>
      <c r="F4862">
        <v>1779445226.8900001</v>
      </c>
      <c r="G4862">
        <v>758235247</v>
      </c>
      <c r="H4862">
        <v>371347224.88999999</v>
      </c>
      <c r="I4862">
        <v>34</v>
      </c>
      <c r="J4862">
        <v>57</v>
      </c>
      <c r="K4862">
        <v>34</v>
      </c>
      <c r="L4862">
        <v>89212000</v>
      </c>
      <c r="M4862">
        <v>116</v>
      </c>
      <c r="N4862">
        <v>30</v>
      </c>
      <c r="O4862">
        <v>51</v>
      </c>
      <c r="P4862">
        <v>1.1333333333333331</v>
      </c>
      <c r="Q4862">
        <v>1.117647058823529</v>
      </c>
      <c r="R4862">
        <v>1.1254901960784309</v>
      </c>
      <c r="S4862">
        <v>2.5000000000000001E-2</v>
      </c>
      <c r="T4862">
        <v>4.4999999999999998E-2</v>
      </c>
      <c r="U4862">
        <v>6244840</v>
      </c>
      <c r="V4862" t="s">
        <v>1408</v>
      </c>
      <c r="W4862">
        <v>0.20868707801645389</v>
      </c>
      <c r="X4862">
        <v>1.6816713796231651E-2</v>
      </c>
      <c r="Y4862">
        <v>13456</v>
      </c>
      <c r="Z4862">
        <v>1560896</v>
      </c>
      <c r="AA4862">
        <v>181063936</v>
      </c>
      <c r="AB4862" t="s">
        <v>394</v>
      </c>
      <c r="AC4862" t="s">
        <v>1418</v>
      </c>
    </row>
    <row r="4863" spans="1:29" x14ac:dyDescent="0.25">
      <c r="A4863" t="s">
        <v>30</v>
      </c>
      <c r="B4863" t="s">
        <v>416</v>
      </c>
      <c r="C4863" t="s">
        <v>437</v>
      </c>
      <c r="D4863" t="s">
        <v>1244</v>
      </c>
      <c r="E4863">
        <v>101</v>
      </c>
      <c r="F4863">
        <v>1476818073.7</v>
      </c>
      <c r="G4863">
        <v>697355673</v>
      </c>
      <c r="H4863">
        <v>438770221.69999999</v>
      </c>
      <c r="I4863">
        <v>32</v>
      </c>
      <c r="J4863">
        <v>44</v>
      </c>
      <c r="K4863">
        <v>34</v>
      </c>
      <c r="L4863">
        <v>68804000</v>
      </c>
      <c r="M4863">
        <v>101</v>
      </c>
      <c r="N4863">
        <v>26</v>
      </c>
      <c r="O4863">
        <v>44</v>
      </c>
      <c r="P4863">
        <v>1.2307692307692311</v>
      </c>
      <c r="Q4863">
        <v>1</v>
      </c>
      <c r="R4863">
        <v>1.115384615384615</v>
      </c>
      <c r="S4863">
        <v>3.5000000000000003E-2</v>
      </c>
      <c r="T4863">
        <v>0.03</v>
      </c>
      <c r="U4863">
        <v>4472260</v>
      </c>
      <c r="V4863" t="s">
        <v>1408</v>
      </c>
      <c r="W4863">
        <v>0.29710512724205163</v>
      </c>
      <c r="X4863">
        <v>1.019271540961094E-2</v>
      </c>
      <c r="Y4863">
        <v>10201</v>
      </c>
      <c r="Z4863">
        <v>1030301</v>
      </c>
      <c r="AA4863">
        <v>104060401</v>
      </c>
      <c r="AB4863" t="s">
        <v>393</v>
      </c>
      <c r="AC4863" t="s">
        <v>1418</v>
      </c>
    </row>
    <row r="4864" spans="1:29" x14ac:dyDescent="0.25">
      <c r="A4864" t="s">
        <v>30</v>
      </c>
      <c r="B4864" t="s">
        <v>416</v>
      </c>
      <c r="C4864" t="s">
        <v>437</v>
      </c>
      <c r="D4864" t="s">
        <v>1248</v>
      </c>
      <c r="E4864">
        <v>133</v>
      </c>
      <c r="F4864">
        <v>2133494075.21</v>
      </c>
      <c r="G4864">
        <v>959622115</v>
      </c>
      <c r="H4864">
        <v>713937660.75</v>
      </c>
      <c r="I4864">
        <v>50</v>
      </c>
      <c r="J4864">
        <v>86</v>
      </c>
      <c r="K4864">
        <v>51</v>
      </c>
      <c r="L4864">
        <v>119610680</v>
      </c>
      <c r="M4864">
        <v>133</v>
      </c>
      <c r="N4864">
        <v>33</v>
      </c>
      <c r="O4864">
        <v>56</v>
      </c>
      <c r="P4864">
        <v>1.5151515151515149</v>
      </c>
      <c r="Q4864">
        <v>1.535714285714286</v>
      </c>
      <c r="R4864">
        <v>1.5254329004328999</v>
      </c>
      <c r="S4864">
        <v>0.05</v>
      </c>
      <c r="T4864">
        <v>0.08</v>
      </c>
      <c r="U4864">
        <v>15549388.4</v>
      </c>
      <c r="V4864" t="s">
        <v>1408</v>
      </c>
      <c r="W4864">
        <v>0.33463306462649872</v>
      </c>
      <c r="X4864">
        <v>2.1779756489754561E-2</v>
      </c>
      <c r="Y4864">
        <v>17689</v>
      </c>
      <c r="Z4864">
        <v>2352637</v>
      </c>
      <c r="AA4864">
        <v>312900721</v>
      </c>
      <c r="AB4864" t="s">
        <v>396</v>
      </c>
      <c r="AC4864" t="s">
        <v>1418</v>
      </c>
    </row>
    <row r="4865" spans="1:29" x14ac:dyDescent="0.25">
      <c r="A4865" t="s">
        <v>30</v>
      </c>
      <c r="B4865" t="s">
        <v>416</v>
      </c>
      <c r="C4865" t="s">
        <v>437</v>
      </c>
      <c r="D4865" t="s">
        <v>1241</v>
      </c>
      <c r="E4865">
        <v>147</v>
      </c>
      <c r="F4865">
        <v>2882781650.25</v>
      </c>
      <c r="G4865">
        <v>1261145597</v>
      </c>
      <c r="H4865">
        <v>643877087</v>
      </c>
      <c r="I4865">
        <v>37</v>
      </c>
      <c r="J4865">
        <v>69</v>
      </c>
      <c r="K4865">
        <v>39</v>
      </c>
      <c r="L4865">
        <v>156307000</v>
      </c>
      <c r="M4865">
        <v>147</v>
      </c>
      <c r="N4865">
        <v>33</v>
      </c>
      <c r="O4865">
        <v>56</v>
      </c>
      <c r="P4865">
        <v>1.1212121212121211</v>
      </c>
      <c r="Q4865">
        <v>1.232142857142857</v>
      </c>
      <c r="R4865">
        <v>1.1766774891774889</v>
      </c>
      <c r="S4865">
        <v>2.5000000000000001E-2</v>
      </c>
      <c r="T4865">
        <v>5.5E-2</v>
      </c>
      <c r="U4865">
        <v>12504560</v>
      </c>
      <c r="V4865" t="s">
        <v>1408</v>
      </c>
      <c r="W4865">
        <v>0.22335270759898229</v>
      </c>
      <c r="X4865">
        <v>1.9420725247829791E-2</v>
      </c>
      <c r="Y4865">
        <v>21609</v>
      </c>
      <c r="Z4865">
        <v>3176523</v>
      </c>
      <c r="AA4865">
        <v>466948881</v>
      </c>
      <c r="AB4865" t="s">
        <v>395</v>
      </c>
      <c r="AC4865" t="s">
        <v>1418</v>
      </c>
    </row>
    <row r="4866" spans="1:29" x14ac:dyDescent="0.25">
      <c r="A4866" t="s">
        <v>30</v>
      </c>
      <c r="B4866" t="s">
        <v>416</v>
      </c>
      <c r="C4866" t="s">
        <v>437</v>
      </c>
      <c r="D4866" t="s">
        <v>1245</v>
      </c>
      <c r="E4866">
        <v>137</v>
      </c>
      <c r="F4866">
        <v>2577906727.2800002</v>
      </c>
      <c r="G4866">
        <v>1173585589</v>
      </c>
      <c r="H4866">
        <v>660874125.52999997</v>
      </c>
      <c r="I4866">
        <v>43</v>
      </c>
      <c r="J4866">
        <v>92</v>
      </c>
      <c r="K4866">
        <v>44</v>
      </c>
      <c r="L4866">
        <v>177718000</v>
      </c>
      <c r="M4866">
        <v>137</v>
      </c>
      <c r="N4866">
        <v>33</v>
      </c>
      <c r="O4866">
        <v>56</v>
      </c>
      <c r="P4866">
        <v>1.303030303030303</v>
      </c>
      <c r="Q4866">
        <v>1.642857142857143</v>
      </c>
      <c r="R4866">
        <v>1.472943722943723</v>
      </c>
      <c r="S4866">
        <v>3.5000000000000003E-2</v>
      </c>
      <c r="T4866">
        <v>0.08</v>
      </c>
      <c r="U4866">
        <v>20437570</v>
      </c>
      <c r="V4866" t="s">
        <v>1408</v>
      </c>
      <c r="W4866">
        <v>0.25636075911377182</v>
      </c>
      <c r="X4866">
        <v>3.0925056997215199E-2</v>
      </c>
      <c r="Y4866">
        <v>18769</v>
      </c>
      <c r="Z4866">
        <v>2571353</v>
      </c>
      <c r="AA4866">
        <v>352275361</v>
      </c>
      <c r="AB4866" t="s">
        <v>396</v>
      </c>
      <c r="AC4866" t="s">
        <v>1418</v>
      </c>
    </row>
    <row r="4867" spans="1:29" x14ac:dyDescent="0.25">
      <c r="A4867" t="s">
        <v>30</v>
      </c>
      <c r="B4867" t="s">
        <v>416</v>
      </c>
      <c r="C4867" t="s">
        <v>437</v>
      </c>
      <c r="D4867" t="s">
        <v>1246</v>
      </c>
      <c r="E4867">
        <v>170</v>
      </c>
      <c r="F4867">
        <v>2514504848.46</v>
      </c>
      <c r="G4867">
        <v>1181422640</v>
      </c>
      <c r="H4867">
        <v>715795711.90999997</v>
      </c>
      <c r="I4867">
        <v>55</v>
      </c>
      <c r="J4867">
        <v>96</v>
      </c>
      <c r="K4867">
        <v>57</v>
      </c>
      <c r="L4867">
        <v>155953000</v>
      </c>
      <c r="M4867">
        <v>170</v>
      </c>
      <c r="N4867">
        <v>33</v>
      </c>
      <c r="O4867">
        <v>56</v>
      </c>
      <c r="P4867">
        <v>1.666666666666667</v>
      </c>
      <c r="Q4867">
        <v>1.714285714285714</v>
      </c>
      <c r="R4867">
        <v>1.69047619047619</v>
      </c>
      <c r="S4867">
        <v>0.05</v>
      </c>
      <c r="T4867">
        <v>0.08</v>
      </c>
      <c r="U4867">
        <v>20273890</v>
      </c>
      <c r="V4867" t="s">
        <v>1408</v>
      </c>
      <c r="W4867">
        <v>0.28466666602308871</v>
      </c>
      <c r="X4867">
        <v>2.8323570067082381E-2</v>
      </c>
      <c r="Y4867">
        <v>28900</v>
      </c>
      <c r="Z4867">
        <v>4913000</v>
      </c>
      <c r="AA4867">
        <v>835210000</v>
      </c>
      <c r="AB4867" t="s">
        <v>398</v>
      </c>
      <c r="AC4867" t="s">
        <v>1418</v>
      </c>
    </row>
    <row r="4868" spans="1:29" x14ac:dyDescent="0.25">
      <c r="A4868" t="s">
        <v>30</v>
      </c>
      <c r="B4868" t="s">
        <v>416</v>
      </c>
      <c r="C4868" t="s">
        <v>437</v>
      </c>
      <c r="D4868" t="s">
        <v>1251</v>
      </c>
      <c r="E4868">
        <v>128</v>
      </c>
      <c r="F4868">
        <v>1840211011.24</v>
      </c>
      <c r="G4868">
        <v>871062763</v>
      </c>
      <c r="H4868">
        <v>687577085</v>
      </c>
      <c r="I4868">
        <v>51</v>
      </c>
      <c r="J4868">
        <v>76</v>
      </c>
      <c r="K4868">
        <v>51</v>
      </c>
      <c r="L4868">
        <v>130365000</v>
      </c>
      <c r="M4868">
        <v>128</v>
      </c>
      <c r="N4868">
        <v>33</v>
      </c>
      <c r="O4868">
        <v>56</v>
      </c>
      <c r="P4868">
        <v>1.545454545454545</v>
      </c>
      <c r="Q4868">
        <v>1.357142857142857</v>
      </c>
      <c r="R4868">
        <v>1.4512987012987011</v>
      </c>
      <c r="S4868">
        <v>0.05</v>
      </c>
      <c r="T4868">
        <v>5.5E-2</v>
      </c>
      <c r="U4868">
        <v>13688325</v>
      </c>
      <c r="V4868" t="s">
        <v>1408</v>
      </c>
      <c r="W4868">
        <v>0.37364034928618639</v>
      </c>
      <c r="X4868">
        <v>1.9908058745151461E-2</v>
      </c>
      <c r="Y4868">
        <v>16384</v>
      </c>
      <c r="Z4868">
        <v>2097152</v>
      </c>
      <c r="AA4868">
        <v>268435456</v>
      </c>
      <c r="AB4868" t="s">
        <v>391</v>
      </c>
      <c r="AC4868" t="s">
        <v>1418</v>
      </c>
    </row>
    <row r="4869" spans="1:29" x14ac:dyDescent="0.25">
      <c r="A4869" t="s">
        <v>30</v>
      </c>
      <c r="B4869" t="s">
        <v>416</v>
      </c>
      <c r="C4869" t="s">
        <v>437</v>
      </c>
      <c r="D4869" t="s">
        <v>1247</v>
      </c>
      <c r="E4869">
        <v>144</v>
      </c>
      <c r="F4869">
        <v>2742158549</v>
      </c>
      <c r="G4869">
        <v>1191374335</v>
      </c>
      <c r="H4869">
        <v>672370457</v>
      </c>
      <c r="I4869">
        <v>35</v>
      </c>
      <c r="J4869">
        <v>68</v>
      </c>
      <c r="K4869">
        <v>37</v>
      </c>
      <c r="L4869">
        <v>160357000</v>
      </c>
      <c r="M4869">
        <v>144</v>
      </c>
      <c r="N4869">
        <v>33</v>
      </c>
      <c r="O4869">
        <v>56</v>
      </c>
      <c r="P4869">
        <v>1.060606060606061</v>
      </c>
      <c r="Q4869">
        <v>1.214285714285714</v>
      </c>
      <c r="R4869">
        <v>1.137445887445887</v>
      </c>
      <c r="S4869">
        <v>0.02</v>
      </c>
      <c r="T4869">
        <v>5.5E-2</v>
      </c>
      <c r="U4869">
        <v>12026775</v>
      </c>
      <c r="V4869" t="s">
        <v>1408</v>
      </c>
      <c r="W4869">
        <v>0.2451975131945589</v>
      </c>
      <c r="X4869">
        <v>1.7887125876501739E-2</v>
      </c>
      <c r="Y4869">
        <v>20736</v>
      </c>
      <c r="Z4869">
        <v>2985984</v>
      </c>
      <c r="AA4869">
        <v>429981696</v>
      </c>
      <c r="AB4869" t="s">
        <v>395</v>
      </c>
      <c r="AC4869" t="s">
        <v>1418</v>
      </c>
    </row>
    <row r="4870" spans="1:29" x14ac:dyDescent="0.25">
      <c r="A4870" t="s">
        <v>30</v>
      </c>
      <c r="B4870" t="s">
        <v>416</v>
      </c>
      <c r="C4870" t="s">
        <v>437</v>
      </c>
      <c r="D4870" t="s">
        <v>1249</v>
      </c>
      <c r="E4870">
        <v>130</v>
      </c>
      <c r="F4870">
        <v>2162391708.96</v>
      </c>
      <c r="G4870">
        <v>859261253</v>
      </c>
      <c r="H4870">
        <v>559885949.98000002</v>
      </c>
      <c r="I4870">
        <v>41</v>
      </c>
      <c r="J4870">
        <v>92</v>
      </c>
      <c r="K4870">
        <v>42</v>
      </c>
      <c r="L4870">
        <v>186981000</v>
      </c>
      <c r="M4870">
        <v>130</v>
      </c>
      <c r="N4870">
        <v>33</v>
      </c>
      <c r="O4870">
        <v>56</v>
      </c>
      <c r="P4870">
        <v>1.242424242424242</v>
      </c>
      <c r="Q4870">
        <v>1.642857142857143</v>
      </c>
      <c r="R4870">
        <v>1.4426406926406929</v>
      </c>
      <c r="S4870">
        <v>3.5000000000000003E-2</v>
      </c>
      <c r="T4870">
        <v>0.08</v>
      </c>
      <c r="U4870">
        <v>21502815</v>
      </c>
      <c r="V4870" t="s">
        <v>1408</v>
      </c>
      <c r="W4870">
        <v>0.25891976354703872</v>
      </c>
      <c r="X4870">
        <v>3.8405705663391111E-2</v>
      </c>
      <c r="Y4870">
        <v>16900</v>
      </c>
      <c r="Z4870">
        <v>2197000</v>
      </c>
      <c r="AA4870">
        <v>285610000</v>
      </c>
      <c r="AB4870" t="s">
        <v>396</v>
      </c>
      <c r="AC4870" t="s">
        <v>1418</v>
      </c>
    </row>
    <row r="4871" spans="1:29" x14ac:dyDescent="0.25">
      <c r="A4871" t="s">
        <v>30</v>
      </c>
      <c r="B4871" t="s">
        <v>416</v>
      </c>
      <c r="C4871" t="s">
        <v>437</v>
      </c>
      <c r="D4871" t="s">
        <v>1252</v>
      </c>
      <c r="E4871">
        <v>99</v>
      </c>
      <c r="F4871">
        <v>1758076176.1900001</v>
      </c>
      <c r="G4871">
        <v>693680910</v>
      </c>
      <c r="H4871">
        <v>580397217.19000006</v>
      </c>
      <c r="I4871">
        <v>42</v>
      </c>
      <c r="J4871">
        <v>70</v>
      </c>
      <c r="K4871">
        <v>44</v>
      </c>
      <c r="L4871">
        <v>93244000</v>
      </c>
      <c r="M4871">
        <v>99</v>
      </c>
      <c r="N4871">
        <v>26</v>
      </c>
      <c r="O4871">
        <v>44</v>
      </c>
      <c r="P4871">
        <v>1.615384615384615</v>
      </c>
      <c r="Q4871">
        <v>1.5909090909090911</v>
      </c>
      <c r="R4871">
        <v>1.6031468531468529</v>
      </c>
      <c r="S4871">
        <v>0.05</v>
      </c>
      <c r="T4871">
        <v>0.08</v>
      </c>
      <c r="U4871">
        <v>12121720</v>
      </c>
      <c r="V4871" t="s">
        <v>1408</v>
      </c>
      <c r="W4871">
        <v>0.33013200738992038</v>
      </c>
      <c r="X4871">
        <v>2.0885213851795242E-2</v>
      </c>
      <c r="Y4871">
        <v>9801</v>
      </c>
      <c r="Z4871">
        <v>970299</v>
      </c>
      <c r="AA4871">
        <v>96059601</v>
      </c>
      <c r="AB4871" t="s">
        <v>392</v>
      </c>
      <c r="AC4871" t="s">
        <v>1418</v>
      </c>
    </row>
    <row r="4872" spans="1:29" x14ac:dyDescent="0.25">
      <c r="A4872" t="s">
        <v>30</v>
      </c>
      <c r="B4872" t="s">
        <v>416</v>
      </c>
      <c r="C4872" t="s">
        <v>437</v>
      </c>
      <c r="D4872" t="s">
        <v>1242</v>
      </c>
      <c r="E4872">
        <v>141</v>
      </c>
      <c r="F4872">
        <v>1915491040.49</v>
      </c>
      <c r="G4872">
        <v>923053374</v>
      </c>
      <c r="H4872">
        <v>549689263.52999997</v>
      </c>
      <c r="I4872">
        <v>50</v>
      </c>
      <c r="J4872">
        <v>96</v>
      </c>
      <c r="K4872">
        <v>53</v>
      </c>
      <c r="L4872">
        <v>126104271</v>
      </c>
      <c r="M4872">
        <v>141</v>
      </c>
      <c r="N4872">
        <v>33</v>
      </c>
      <c r="O4872">
        <v>56</v>
      </c>
      <c r="P4872">
        <v>1.5151515151515149</v>
      </c>
      <c r="Q4872">
        <v>1.714285714285714</v>
      </c>
      <c r="R4872">
        <v>1.614718614718615</v>
      </c>
      <c r="S4872">
        <v>0.05</v>
      </c>
      <c r="T4872">
        <v>0.08</v>
      </c>
      <c r="U4872">
        <v>16393555.23</v>
      </c>
      <c r="V4872" t="s">
        <v>1408</v>
      </c>
      <c r="W4872">
        <v>0.2869704174598407</v>
      </c>
      <c r="X4872">
        <v>2.9823313493015501E-2</v>
      </c>
      <c r="Y4872">
        <v>19881</v>
      </c>
      <c r="Z4872">
        <v>2803221</v>
      </c>
      <c r="AA4872">
        <v>395254161</v>
      </c>
      <c r="AB4872" t="s">
        <v>395</v>
      </c>
      <c r="AC4872" t="s">
        <v>1418</v>
      </c>
    </row>
    <row r="4873" spans="1:29" x14ac:dyDescent="0.25">
      <c r="A4873" t="s">
        <v>31</v>
      </c>
      <c r="B4873" t="s">
        <v>416</v>
      </c>
      <c r="C4873" t="s">
        <v>437</v>
      </c>
      <c r="D4873" t="s">
        <v>1251</v>
      </c>
      <c r="E4873">
        <v>130</v>
      </c>
      <c r="F4873">
        <v>1744153307.24</v>
      </c>
      <c r="G4873">
        <v>834760569</v>
      </c>
      <c r="H4873">
        <v>881910636</v>
      </c>
      <c r="I4873">
        <v>64</v>
      </c>
      <c r="J4873">
        <v>114</v>
      </c>
      <c r="K4873">
        <v>66</v>
      </c>
      <c r="L4873">
        <v>184636000</v>
      </c>
      <c r="M4873">
        <v>130</v>
      </c>
      <c r="N4873">
        <v>38</v>
      </c>
      <c r="O4873">
        <v>64</v>
      </c>
      <c r="P4873">
        <v>1.6842105263157889</v>
      </c>
      <c r="Q4873">
        <v>1.78125</v>
      </c>
      <c r="R4873">
        <v>1.7327302631578949</v>
      </c>
      <c r="S4873">
        <v>0.05</v>
      </c>
      <c r="T4873">
        <v>0.08</v>
      </c>
      <c r="U4873">
        <v>24002680</v>
      </c>
      <c r="V4873" t="s">
        <v>1408</v>
      </c>
      <c r="W4873">
        <v>0.50563825573083454</v>
      </c>
      <c r="X4873">
        <v>2.7216680489155591E-2</v>
      </c>
      <c r="Y4873">
        <v>16900</v>
      </c>
      <c r="Z4873">
        <v>2197000</v>
      </c>
      <c r="AA4873">
        <v>285610000</v>
      </c>
      <c r="AB4873" t="s">
        <v>396</v>
      </c>
      <c r="AC4873" t="s">
        <v>1418</v>
      </c>
    </row>
    <row r="4874" spans="1:29" x14ac:dyDescent="0.25">
      <c r="A4874" t="s">
        <v>31</v>
      </c>
      <c r="B4874" t="s">
        <v>416</v>
      </c>
      <c r="C4874" t="s">
        <v>437</v>
      </c>
      <c r="D4874" t="s">
        <v>1244</v>
      </c>
      <c r="E4874">
        <v>99</v>
      </c>
      <c r="F4874">
        <v>1559770988.02</v>
      </c>
      <c r="G4874">
        <v>682698290</v>
      </c>
      <c r="H4874">
        <v>610866657.84000003</v>
      </c>
      <c r="I4874">
        <v>40</v>
      </c>
      <c r="J4874">
        <v>75</v>
      </c>
      <c r="K4874">
        <v>40</v>
      </c>
      <c r="L4874">
        <v>137243000</v>
      </c>
      <c r="M4874">
        <v>99</v>
      </c>
      <c r="N4874">
        <v>30</v>
      </c>
      <c r="O4874">
        <v>50</v>
      </c>
      <c r="P4874">
        <v>1.333333333333333</v>
      </c>
      <c r="Q4874">
        <v>1.5</v>
      </c>
      <c r="R4874">
        <v>1.416666666666667</v>
      </c>
      <c r="S4874">
        <v>3.5000000000000003E-2</v>
      </c>
      <c r="T4874">
        <v>0.08</v>
      </c>
      <c r="U4874">
        <v>15782945</v>
      </c>
      <c r="V4874" t="s">
        <v>1408</v>
      </c>
      <c r="W4874">
        <v>0.39163868448113948</v>
      </c>
      <c r="X4874">
        <v>2.5836972434881061E-2</v>
      </c>
      <c r="Y4874">
        <v>9801</v>
      </c>
      <c r="Z4874">
        <v>970299</v>
      </c>
      <c r="AA4874">
        <v>96059601</v>
      </c>
      <c r="AB4874" t="s">
        <v>392</v>
      </c>
      <c r="AC4874" t="s">
        <v>1418</v>
      </c>
    </row>
    <row r="4875" spans="1:29" x14ac:dyDescent="0.25">
      <c r="A4875" t="s">
        <v>31</v>
      </c>
      <c r="B4875" t="s">
        <v>416</v>
      </c>
      <c r="C4875" t="s">
        <v>437</v>
      </c>
      <c r="D4875" t="s">
        <v>1243</v>
      </c>
      <c r="E4875">
        <v>128</v>
      </c>
      <c r="F4875">
        <v>2133548345.8</v>
      </c>
      <c r="G4875">
        <v>882134110</v>
      </c>
      <c r="H4875">
        <v>754762222.90999997</v>
      </c>
      <c r="I4875">
        <v>46</v>
      </c>
      <c r="J4875">
        <v>99</v>
      </c>
      <c r="K4875">
        <v>46</v>
      </c>
      <c r="L4875">
        <v>291725000</v>
      </c>
      <c r="M4875">
        <v>128</v>
      </c>
      <c r="N4875">
        <v>38</v>
      </c>
      <c r="O4875">
        <v>64</v>
      </c>
      <c r="P4875">
        <v>1.2105263157894739</v>
      </c>
      <c r="Q4875">
        <v>1.546875</v>
      </c>
      <c r="R4875">
        <v>1.3787006578947369</v>
      </c>
      <c r="S4875">
        <v>3.5000000000000003E-2</v>
      </c>
      <c r="T4875">
        <v>0.08</v>
      </c>
      <c r="U4875">
        <v>33548375</v>
      </c>
      <c r="V4875" t="s">
        <v>1408</v>
      </c>
      <c r="W4875">
        <v>0.35375913763369288</v>
      </c>
      <c r="X4875">
        <v>4.4448932367936497E-2</v>
      </c>
      <c r="Y4875">
        <v>16384</v>
      </c>
      <c r="Z4875">
        <v>2097152</v>
      </c>
      <c r="AA4875">
        <v>268435456</v>
      </c>
      <c r="AB4875" t="s">
        <v>391</v>
      </c>
      <c r="AC4875" t="s">
        <v>1418</v>
      </c>
    </row>
    <row r="4876" spans="1:29" x14ac:dyDescent="0.25">
      <c r="A4876" t="s">
        <v>31</v>
      </c>
      <c r="B4876" t="s">
        <v>416</v>
      </c>
      <c r="C4876" t="s">
        <v>437</v>
      </c>
      <c r="D4876" t="s">
        <v>1249</v>
      </c>
      <c r="E4876">
        <v>108</v>
      </c>
      <c r="F4876">
        <v>1778879567.98</v>
      </c>
      <c r="G4876">
        <v>634554310</v>
      </c>
      <c r="H4876">
        <v>749530230.98000002</v>
      </c>
      <c r="I4876">
        <v>43</v>
      </c>
      <c r="J4876">
        <v>72</v>
      </c>
      <c r="K4876">
        <v>44</v>
      </c>
      <c r="L4876">
        <v>167223000</v>
      </c>
      <c r="M4876">
        <v>106</v>
      </c>
      <c r="N4876">
        <v>32</v>
      </c>
      <c r="O4876">
        <v>53</v>
      </c>
      <c r="P4876">
        <v>1.34375</v>
      </c>
      <c r="Q4876">
        <v>1.358490566037736</v>
      </c>
      <c r="R4876">
        <v>1.351120283018868</v>
      </c>
      <c r="S4876">
        <v>3.5000000000000003E-2</v>
      </c>
      <c r="T4876">
        <v>5.5E-2</v>
      </c>
      <c r="U4876">
        <v>15050070</v>
      </c>
      <c r="V4876" t="s">
        <v>1408</v>
      </c>
      <c r="W4876">
        <v>0.42134962055420438</v>
      </c>
      <c r="X4876">
        <v>2.0079336867203139E-2</v>
      </c>
      <c r="Y4876">
        <v>11664</v>
      </c>
      <c r="Z4876">
        <v>1259712</v>
      </c>
      <c r="AA4876">
        <v>136048896</v>
      </c>
      <c r="AB4876" t="s">
        <v>393</v>
      </c>
      <c r="AC4876" t="s">
        <v>1418</v>
      </c>
    </row>
    <row r="4877" spans="1:29" x14ac:dyDescent="0.25">
      <c r="A4877" t="s">
        <v>31</v>
      </c>
      <c r="B4877" t="s">
        <v>416</v>
      </c>
      <c r="C4877" t="s">
        <v>437</v>
      </c>
      <c r="D4877" t="s">
        <v>1250</v>
      </c>
      <c r="E4877">
        <v>154</v>
      </c>
      <c r="F4877">
        <v>2173526459.8000002</v>
      </c>
      <c r="G4877">
        <v>979341573</v>
      </c>
      <c r="H4877">
        <v>875245686.30999994</v>
      </c>
      <c r="I4877">
        <v>65</v>
      </c>
      <c r="J4877">
        <v>104</v>
      </c>
      <c r="K4877">
        <v>68</v>
      </c>
      <c r="L4877">
        <v>166043000</v>
      </c>
      <c r="M4877">
        <v>153</v>
      </c>
      <c r="N4877">
        <v>38</v>
      </c>
      <c r="O4877">
        <v>64</v>
      </c>
      <c r="P4877">
        <v>1.7105263157894739</v>
      </c>
      <c r="Q4877">
        <v>1.625</v>
      </c>
      <c r="R4877">
        <v>1.6677631578947369</v>
      </c>
      <c r="S4877">
        <v>0.05</v>
      </c>
      <c r="T4877">
        <v>0.08</v>
      </c>
      <c r="U4877">
        <v>21585590</v>
      </c>
      <c r="V4877" t="s">
        <v>1408</v>
      </c>
      <c r="W4877">
        <v>0.40268462450212672</v>
      </c>
      <c r="X4877">
        <v>2.4662320920430889E-2</v>
      </c>
      <c r="Y4877">
        <v>23716</v>
      </c>
      <c r="Z4877">
        <v>3652264</v>
      </c>
      <c r="AA4877">
        <v>562448656</v>
      </c>
      <c r="AB4877" t="s">
        <v>397</v>
      </c>
      <c r="AC4877" t="s">
        <v>1418</v>
      </c>
    </row>
    <row r="4878" spans="1:29" x14ac:dyDescent="0.25">
      <c r="A4878" t="s">
        <v>31</v>
      </c>
      <c r="B4878" t="s">
        <v>416</v>
      </c>
      <c r="C4878" t="s">
        <v>437</v>
      </c>
      <c r="D4878" t="s">
        <v>1246</v>
      </c>
      <c r="E4878">
        <v>141</v>
      </c>
      <c r="F4878">
        <v>1988336472.26</v>
      </c>
      <c r="G4878">
        <v>943033263</v>
      </c>
      <c r="H4878">
        <v>741517996.01999998</v>
      </c>
      <c r="I4878">
        <v>59</v>
      </c>
      <c r="J4878">
        <v>107</v>
      </c>
      <c r="K4878">
        <v>63</v>
      </c>
      <c r="L4878">
        <v>206462000</v>
      </c>
      <c r="M4878">
        <v>141</v>
      </c>
      <c r="N4878">
        <v>38</v>
      </c>
      <c r="O4878">
        <v>64</v>
      </c>
      <c r="P4878">
        <v>1.5526315789473679</v>
      </c>
      <c r="Q4878">
        <v>1.671875</v>
      </c>
      <c r="R4878">
        <v>1.6122532894736841</v>
      </c>
      <c r="S4878">
        <v>0.05</v>
      </c>
      <c r="T4878">
        <v>0.08</v>
      </c>
      <c r="U4878">
        <v>26840060</v>
      </c>
      <c r="V4878" t="s">
        <v>1408</v>
      </c>
      <c r="W4878">
        <v>0.37293386022194203</v>
      </c>
      <c r="X4878">
        <v>3.6196100626094692E-2</v>
      </c>
      <c r="Y4878">
        <v>19881</v>
      </c>
      <c r="Z4878">
        <v>2803221</v>
      </c>
      <c r="AA4878">
        <v>395254161</v>
      </c>
      <c r="AB4878" t="s">
        <v>395</v>
      </c>
      <c r="AC4878" t="s">
        <v>1418</v>
      </c>
    </row>
    <row r="4879" spans="1:29" x14ac:dyDescent="0.25">
      <c r="A4879" t="s">
        <v>31</v>
      </c>
      <c r="B4879" t="s">
        <v>416</v>
      </c>
      <c r="C4879" t="s">
        <v>437</v>
      </c>
      <c r="D4879" t="s">
        <v>1248</v>
      </c>
      <c r="E4879">
        <v>108</v>
      </c>
      <c r="F4879">
        <v>1635682229.3</v>
      </c>
      <c r="G4879">
        <v>695137108</v>
      </c>
      <c r="H4879">
        <v>588554562.92999995</v>
      </c>
      <c r="I4879">
        <v>42</v>
      </c>
      <c r="J4879">
        <v>66</v>
      </c>
      <c r="K4879">
        <v>42</v>
      </c>
      <c r="L4879">
        <v>123602000</v>
      </c>
      <c r="M4879">
        <v>108</v>
      </c>
      <c r="N4879">
        <v>32</v>
      </c>
      <c r="O4879">
        <v>54</v>
      </c>
      <c r="P4879">
        <v>1.3125</v>
      </c>
      <c r="Q4879">
        <v>1.2222222222222221</v>
      </c>
      <c r="R4879">
        <v>1.2673611111111109</v>
      </c>
      <c r="S4879">
        <v>3.5000000000000003E-2</v>
      </c>
      <c r="T4879">
        <v>5.5E-2</v>
      </c>
      <c r="U4879">
        <v>11124180</v>
      </c>
      <c r="V4879" t="s">
        <v>1408</v>
      </c>
      <c r="W4879">
        <v>0.35982206836218761</v>
      </c>
      <c r="X4879">
        <v>1.890084743310887E-2</v>
      </c>
      <c r="Y4879">
        <v>11664</v>
      </c>
      <c r="Z4879">
        <v>1259712</v>
      </c>
      <c r="AA4879">
        <v>136048896</v>
      </c>
      <c r="AB4879" t="s">
        <v>393</v>
      </c>
      <c r="AC4879" t="s">
        <v>1418</v>
      </c>
    </row>
    <row r="4880" spans="1:29" x14ac:dyDescent="0.25">
      <c r="A4880" t="s">
        <v>31</v>
      </c>
      <c r="B4880" t="s">
        <v>416</v>
      </c>
      <c r="C4880" t="s">
        <v>437</v>
      </c>
      <c r="D4880" t="s">
        <v>1247</v>
      </c>
      <c r="E4880">
        <v>139</v>
      </c>
      <c r="F4880">
        <v>2456555306</v>
      </c>
      <c r="G4880">
        <v>1075269819</v>
      </c>
      <c r="H4880">
        <v>691593142</v>
      </c>
      <c r="I4880">
        <v>39</v>
      </c>
      <c r="J4880">
        <v>82</v>
      </c>
      <c r="K4880">
        <v>39</v>
      </c>
      <c r="L4880">
        <v>141589644</v>
      </c>
      <c r="M4880">
        <v>139</v>
      </c>
      <c r="N4880">
        <v>38</v>
      </c>
      <c r="O4880">
        <v>64</v>
      </c>
      <c r="P4880">
        <v>1.0263157894736841</v>
      </c>
      <c r="Q4880">
        <v>1.28125</v>
      </c>
      <c r="R4880">
        <v>1.153782894736842</v>
      </c>
      <c r="S4880">
        <v>0.02</v>
      </c>
      <c r="T4880">
        <v>5.5E-2</v>
      </c>
      <c r="U4880">
        <v>10619223.300000001</v>
      </c>
      <c r="V4880" t="s">
        <v>1408</v>
      </c>
      <c r="W4880">
        <v>0.28152964450294371</v>
      </c>
      <c r="X4880">
        <v>1.535472614619999E-2</v>
      </c>
      <c r="Y4880">
        <v>19321</v>
      </c>
      <c r="Z4880">
        <v>2685619</v>
      </c>
      <c r="AA4880">
        <v>373301041</v>
      </c>
      <c r="AB4880" t="s">
        <v>396</v>
      </c>
      <c r="AC4880" t="s">
        <v>1418</v>
      </c>
    </row>
    <row r="4881" spans="1:29" x14ac:dyDescent="0.25">
      <c r="A4881" t="s">
        <v>31</v>
      </c>
      <c r="B4881" t="s">
        <v>416</v>
      </c>
      <c r="C4881" t="s">
        <v>437</v>
      </c>
      <c r="D4881" t="s">
        <v>1252</v>
      </c>
      <c r="E4881">
        <v>91</v>
      </c>
      <c r="F4881">
        <v>1522432281.1900001</v>
      </c>
      <c r="G4881">
        <v>569695260</v>
      </c>
      <c r="H4881">
        <v>540909079.19000006</v>
      </c>
      <c r="I4881">
        <v>36</v>
      </c>
      <c r="J4881">
        <v>56</v>
      </c>
      <c r="K4881">
        <v>37</v>
      </c>
      <c r="L4881">
        <v>107872000</v>
      </c>
      <c r="M4881">
        <v>90</v>
      </c>
      <c r="N4881">
        <v>27</v>
      </c>
      <c r="O4881">
        <v>45</v>
      </c>
      <c r="P4881">
        <v>1.333333333333333</v>
      </c>
      <c r="Q4881">
        <v>1.244444444444444</v>
      </c>
      <c r="R4881">
        <v>1.288888888888889</v>
      </c>
      <c r="S4881">
        <v>3.5000000000000003E-2</v>
      </c>
      <c r="T4881">
        <v>5.5E-2</v>
      </c>
      <c r="U4881">
        <v>9708480</v>
      </c>
      <c r="V4881" t="s">
        <v>1408</v>
      </c>
      <c r="W4881">
        <v>0.35529270225878401</v>
      </c>
      <c r="X4881">
        <v>1.7948450809031059E-2</v>
      </c>
      <c r="Y4881">
        <v>8281</v>
      </c>
      <c r="Z4881">
        <v>753571</v>
      </c>
      <c r="AA4881">
        <v>68574961</v>
      </c>
      <c r="AB4881" t="s">
        <v>392</v>
      </c>
      <c r="AC4881" t="s">
        <v>1418</v>
      </c>
    </row>
    <row r="4882" spans="1:29" x14ac:dyDescent="0.25">
      <c r="A4882" t="s">
        <v>31</v>
      </c>
      <c r="B4882" t="s">
        <v>416</v>
      </c>
      <c r="C4882" t="s">
        <v>437</v>
      </c>
      <c r="D4882" t="s">
        <v>1241</v>
      </c>
      <c r="E4882">
        <v>141</v>
      </c>
      <c r="F4882">
        <v>2691538300.25</v>
      </c>
      <c r="G4882">
        <v>1100420459</v>
      </c>
      <c r="H4882">
        <v>547430050</v>
      </c>
      <c r="I4882">
        <v>37</v>
      </c>
      <c r="J4882">
        <v>73</v>
      </c>
      <c r="K4882">
        <v>38</v>
      </c>
      <c r="L4882">
        <v>147572000</v>
      </c>
      <c r="M4882">
        <v>141</v>
      </c>
      <c r="N4882">
        <v>38</v>
      </c>
      <c r="O4882">
        <v>64</v>
      </c>
      <c r="P4882">
        <v>0.97368421052631582</v>
      </c>
      <c r="Q4882">
        <v>1.140625</v>
      </c>
      <c r="R4882">
        <v>1.057154605263158</v>
      </c>
      <c r="S4882">
        <v>1.4999999999999999E-2</v>
      </c>
      <c r="T4882">
        <v>4.4999999999999998E-2</v>
      </c>
      <c r="U4882">
        <v>8854320</v>
      </c>
      <c r="V4882" t="s">
        <v>1408</v>
      </c>
      <c r="W4882">
        <v>0.20338928483728161</v>
      </c>
      <c r="X4882">
        <v>1.6174340447697381E-2</v>
      </c>
      <c r="Y4882">
        <v>19881</v>
      </c>
      <c r="Z4882">
        <v>2803221</v>
      </c>
      <c r="AA4882">
        <v>395254161</v>
      </c>
      <c r="AB4882" t="s">
        <v>395</v>
      </c>
      <c r="AC4882" t="s">
        <v>1418</v>
      </c>
    </row>
    <row r="4883" spans="1:29" x14ac:dyDescent="0.25">
      <c r="A4883" t="s">
        <v>31</v>
      </c>
      <c r="B4883" t="s">
        <v>416</v>
      </c>
      <c r="C4883" t="s">
        <v>437</v>
      </c>
      <c r="D4883" t="s">
        <v>1253</v>
      </c>
      <c r="E4883">
        <v>70</v>
      </c>
      <c r="F4883">
        <v>1043629890</v>
      </c>
      <c r="G4883">
        <v>330797907</v>
      </c>
      <c r="H4883">
        <v>398284552</v>
      </c>
      <c r="I4883">
        <v>27</v>
      </c>
      <c r="J4883">
        <v>63</v>
      </c>
      <c r="K4883">
        <v>27</v>
      </c>
      <c r="L4883">
        <v>138359000</v>
      </c>
      <c r="M4883">
        <v>70</v>
      </c>
      <c r="N4883">
        <v>21</v>
      </c>
      <c r="O4883">
        <v>35</v>
      </c>
      <c r="P4883">
        <v>1.285714285714286</v>
      </c>
      <c r="Q4883">
        <v>1.8</v>
      </c>
      <c r="R4883">
        <v>1.5428571428571429</v>
      </c>
      <c r="S4883">
        <v>3.5000000000000003E-2</v>
      </c>
      <c r="T4883">
        <v>0.08</v>
      </c>
      <c r="U4883">
        <v>15911285</v>
      </c>
      <c r="V4883" t="s">
        <v>1408</v>
      </c>
      <c r="W4883">
        <v>0.38163390663331809</v>
      </c>
      <c r="X4883">
        <v>3.9949540900094963E-2</v>
      </c>
      <c r="Y4883">
        <v>4900</v>
      </c>
      <c r="Z4883">
        <v>343000</v>
      </c>
      <c r="AA4883">
        <v>24010000</v>
      </c>
      <c r="AB4883" t="s">
        <v>408</v>
      </c>
      <c r="AC4883" t="s">
        <v>1418</v>
      </c>
    </row>
    <row r="4884" spans="1:29" x14ac:dyDescent="0.25">
      <c r="A4884" t="s">
        <v>31</v>
      </c>
      <c r="B4884" t="s">
        <v>416</v>
      </c>
      <c r="C4884" t="s">
        <v>437</v>
      </c>
      <c r="D4884" t="s">
        <v>1245</v>
      </c>
      <c r="E4884">
        <v>132</v>
      </c>
      <c r="F4884">
        <v>2422726313.5599999</v>
      </c>
      <c r="G4884">
        <v>1040453739</v>
      </c>
      <c r="H4884">
        <v>708370680</v>
      </c>
      <c r="I4884">
        <v>47</v>
      </c>
      <c r="J4884">
        <v>101</v>
      </c>
      <c r="K4884">
        <v>47</v>
      </c>
      <c r="L4884">
        <v>217973454</v>
      </c>
      <c r="M4884">
        <v>132</v>
      </c>
      <c r="N4884">
        <v>38</v>
      </c>
      <c r="O4884">
        <v>64</v>
      </c>
      <c r="P4884">
        <v>1.236842105263158</v>
      </c>
      <c r="Q4884">
        <v>1.578125</v>
      </c>
      <c r="R4884">
        <v>1.407483552631579</v>
      </c>
      <c r="S4884">
        <v>3.5000000000000003E-2</v>
      </c>
      <c r="T4884">
        <v>0.08</v>
      </c>
      <c r="U4884">
        <v>25066947.210000001</v>
      </c>
      <c r="V4884" t="s">
        <v>1408</v>
      </c>
      <c r="W4884">
        <v>0.29238576228575602</v>
      </c>
      <c r="X4884">
        <v>3.538676559848581E-2</v>
      </c>
      <c r="Y4884">
        <v>17424</v>
      </c>
      <c r="Z4884">
        <v>2299968</v>
      </c>
      <c r="AA4884">
        <v>303595776</v>
      </c>
      <c r="AB4884" t="s">
        <v>396</v>
      </c>
      <c r="AC4884" t="s">
        <v>1418</v>
      </c>
    </row>
    <row r="4885" spans="1:29" x14ac:dyDescent="0.25">
      <c r="A4885" t="s">
        <v>31</v>
      </c>
      <c r="B4885" t="s">
        <v>416</v>
      </c>
      <c r="C4885" t="s">
        <v>437</v>
      </c>
      <c r="D4885" t="s">
        <v>1242</v>
      </c>
      <c r="E4885">
        <v>135</v>
      </c>
      <c r="F4885">
        <v>1786341438.49</v>
      </c>
      <c r="G4885">
        <v>891185745</v>
      </c>
      <c r="H4885">
        <v>595371584.52999997</v>
      </c>
      <c r="I4885">
        <v>49</v>
      </c>
      <c r="J4885">
        <v>97</v>
      </c>
      <c r="K4885">
        <v>52</v>
      </c>
      <c r="L4885">
        <v>170505000</v>
      </c>
      <c r="M4885">
        <v>135</v>
      </c>
      <c r="N4885">
        <v>38</v>
      </c>
      <c r="O4885">
        <v>64</v>
      </c>
      <c r="P4885">
        <v>1.2894736842105261</v>
      </c>
      <c r="Q4885">
        <v>1.515625</v>
      </c>
      <c r="R4885">
        <v>1.4025493421052631</v>
      </c>
      <c r="S4885">
        <v>3.5000000000000003E-2</v>
      </c>
      <c r="T4885">
        <v>0.08</v>
      </c>
      <c r="U4885">
        <v>19608075</v>
      </c>
      <c r="V4885" t="s">
        <v>1408</v>
      </c>
      <c r="W4885">
        <v>0.33329103367454183</v>
      </c>
      <c r="X4885">
        <v>3.2934180114556642E-2</v>
      </c>
      <c r="Y4885">
        <v>18225</v>
      </c>
      <c r="Z4885">
        <v>2460375</v>
      </c>
      <c r="AA4885">
        <v>332150625</v>
      </c>
      <c r="AB4885" t="s">
        <v>396</v>
      </c>
      <c r="AC4885" t="s">
        <v>1418</v>
      </c>
    </row>
    <row r="4886" spans="1:29" x14ac:dyDescent="0.25">
      <c r="A4886" t="s">
        <v>32</v>
      </c>
      <c r="B4886" t="s">
        <v>416</v>
      </c>
      <c r="C4886" t="s">
        <v>437</v>
      </c>
      <c r="D4886" t="s">
        <v>1250</v>
      </c>
      <c r="E4886">
        <v>148</v>
      </c>
      <c r="F4886">
        <v>2311096309.8800001</v>
      </c>
      <c r="G4886">
        <v>949997877</v>
      </c>
      <c r="H4886">
        <v>845242575</v>
      </c>
      <c r="I4886">
        <v>59</v>
      </c>
      <c r="J4886">
        <v>92</v>
      </c>
      <c r="K4886">
        <v>61</v>
      </c>
      <c r="L4886">
        <v>197998008</v>
      </c>
      <c r="M4886">
        <v>148</v>
      </c>
      <c r="N4886">
        <v>39</v>
      </c>
      <c r="O4886">
        <v>59</v>
      </c>
      <c r="P4886">
        <v>1.512820512820513</v>
      </c>
      <c r="Q4886">
        <v>1.5593220338983049</v>
      </c>
      <c r="R4886">
        <v>1.5360712733594091</v>
      </c>
      <c r="S4886">
        <v>0.05</v>
      </c>
      <c r="T4886">
        <v>0.08</v>
      </c>
      <c r="U4886">
        <v>25739741.039999999</v>
      </c>
      <c r="V4886" t="s">
        <v>1408</v>
      </c>
      <c r="W4886">
        <v>0.36573230262476081</v>
      </c>
      <c r="X4886">
        <v>3.0452489973070752E-2</v>
      </c>
      <c r="Y4886">
        <v>21904</v>
      </c>
      <c r="Z4886">
        <v>3241792</v>
      </c>
      <c r="AA4886">
        <v>479785216</v>
      </c>
      <c r="AB4886" t="s">
        <v>395</v>
      </c>
      <c r="AC4886" t="s">
        <v>1418</v>
      </c>
    </row>
    <row r="4887" spans="1:29" x14ac:dyDescent="0.25">
      <c r="A4887" t="s">
        <v>32</v>
      </c>
      <c r="B4887" t="s">
        <v>416</v>
      </c>
      <c r="C4887" t="s">
        <v>437</v>
      </c>
      <c r="D4887" t="s">
        <v>1244</v>
      </c>
      <c r="E4887">
        <v>91</v>
      </c>
      <c r="F4887">
        <v>1269866603.27</v>
      </c>
      <c r="G4887">
        <v>532858356</v>
      </c>
      <c r="H4887">
        <v>558071540.26999998</v>
      </c>
      <c r="I4887">
        <v>40</v>
      </c>
      <c r="J4887">
        <v>55</v>
      </c>
      <c r="K4887">
        <v>40</v>
      </c>
      <c r="L4887">
        <v>81178000</v>
      </c>
      <c r="M4887">
        <v>91</v>
      </c>
      <c r="N4887">
        <v>24</v>
      </c>
      <c r="O4887">
        <v>36</v>
      </c>
      <c r="P4887">
        <v>1.666666666666667</v>
      </c>
      <c r="Q4887">
        <v>1.5277777777777779</v>
      </c>
      <c r="R4887">
        <v>1.5972222222222221</v>
      </c>
      <c r="S4887">
        <v>0.05</v>
      </c>
      <c r="T4887">
        <v>0.08</v>
      </c>
      <c r="U4887">
        <v>10553140</v>
      </c>
      <c r="V4887" t="s">
        <v>1408</v>
      </c>
      <c r="W4887">
        <v>0.43947257045182908</v>
      </c>
      <c r="X4887">
        <v>1.8910012854076549E-2</v>
      </c>
      <c r="Y4887">
        <v>8281</v>
      </c>
      <c r="Z4887">
        <v>753571</v>
      </c>
      <c r="AA4887">
        <v>68574961</v>
      </c>
      <c r="AB4887" t="s">
        <v>392</v>
      </c>
      <c r="AC4887" t="s">
        <v>1418</v>
      </c>
    </row>
    <row r="4888" spans="1:29" x14ac:dyDescent="0.25">
      <c r="A4888" t="s">
        <v>32</v>
      </c>
      <c r="B4888" t="s">
        <v>416</v>
      </c>
      <c r="C4888" t="s">
        <v>437</v>
      </c>
      <c r="D4888" t="s">
        <v>1254</v>
      </c>
      <c r="E4888">
        <v>121</v>
      </c>
      <c r="F4888">
        <v>1923410728.5</v>
      </c>
      <c r="G4888">
        <v>732551890</v>
      </c>
      <c r="H4888">
        <v>619535910</v>
      </c>
      <c r="I4888">
        <v>39</v>
      </c>
      <c r="J4888">
        <v>61</v>
      </c>
      <c r="K4888">
        <v>39</v>
      </c>
      <c r="L4888">
        <v>168682000</v>
      </c>
      <c r="M4888">
        <v>121</v>
      </c>
      <c r="N4888">
        <v>26</v>
      </c>
      <c r="O4888">
        <v>39</v>
      </c>
      <c r="P4888">
        <v>1.5</v>
      </c>
      <c r="Q4888">
        <v>1.5641025641025641</v>
      </c>
      <c r="R4888">
        <v>1.5320512820512819</v>
      </c>
      <c r="S4888">
        <v>0.05</v>
      </c>
      <c r="T4888">
        <v>0.08</v>
      </c>
      <c r="U4888">
        <v>21928660</v>
      </c>
      <c r="V4888" t="s">
        <v>1408</v>
      </c>
      <c r="W4888">
        <v>0.32210276298248269</v>
      </c>
      <c r="X4888">
        <v>3.5395300976177477E-2</v>
      </c>
      <c r="Y4888">
        <v>14641</v>
      </c>
      <c r="Z4888">
        <v>1771561</v>
      </c>
      <c r="AA4888">
        <v>214358881</v>
      </c>
      <c r="AB4888" t="s">
        <v>391</v>
      </c>
      <c r="AC4888" t="s">
        <v>1418</v>
      </c>
    </row>
    <row r="4889" spans="1:29" x14ac:dyDescent="0.25">
      <c r="A4889" t="s">
        <v>32</v>
      </c>
      <c r="B4889" t="s">
        <v>416</v>
      </c>
      <c r="C4889" t="s">
        <v>437</v>
      </c>
      <c r="D4889" t="s">
        <v>1251</v>
      </c>
      <c r="E4889">
        <v>125</v>
      </c>
      <c r="F4889">
        <v>1914125425.3299999</v>
      </c>
      <c r="G4889">
        <v>805794893</v>
      </c>
      <c r="H4889">
        <v>928562586.38999999</v>
      </c>
      <c r="I4889">
        <v>63</v>
      </c>
      <c r="J4889">
        <v>110</v>
      </c>
      <c r="K4889">
        <v>63</v>
      </c>
      <c r="L4889">
        <v>201301000</v>
      </c>
      <c r="M4889">
        <v>125</v>
      </c>
      <c r="N4889">
        <v>33</v>
      </c>
      <c r="O4889">
        <v>50</v>
      </c>
      <c r="P4889">
        <v>1.9090909090909089</v>
      </c>
      <c r="Q4889">
        <v>2.2000000000000002</v>
      </c>
      <c r="R4889">
        <v>2.0545454545454551</v>
      </c>
      <c r="S4889">
        <v>0.05</v>
      </c>
      <c r="T4889">
        <v>0.08</v>
      </c>
      <c r="U4889">
        <v>26169130</v>
      </c>
      <c r="V4889" t="s">
        <v>1408</v>
      </c>
      <c r="W4889">
        <v>0.48511062760159168</v>
      </c>
      <c r="X4889">
        <v>2.8182408362734591E-2</v>
      </c>
      <c r="Y4889">
        <v>15625</v>
      </c>
      <c r="Z4889">
        <v>1953125</v>
      </c>
      <c r="AA4889">
        <v>244140625</v>
      </c>
      <c r="AB4889" t="s">
        <v>391</v>
      </c>
      <c r="AC4889" t="s">
        <v>1418</v>
      </c>
    </row>
    <row r="4890" spans="1:29" x14ac:dyDescent="0.25">
      <c r="A4890" t="s">
        <v>32</v>
      </c>
      <c r="B4890" t="s">
        <v>416</v>
      </c>
      <c r="C4890" t="s">
        <v>437</v>
      </c>
      <c r="D4890" t="s">
        <v>1252</v>
      </c>
      <c r="E4890">
        <v>91</v>
      </c>
      <c r="F4890">
        <v>1403872430.1900001</v>
      </c>
      <c r="G4890">
        <v>541634955</v>
      </c>
      <c r="H4890">
        <v>591383980</v>
      </c>
      <c r="I4890">
        <v>39</v>
      </c>
      <c r="J4890">
        <v>55</v>
      </c>
      <c r="K4890">
        <v>43</v>
      </c>
      <c r="L4890">
        <v>108683000</v>
      </c>
      <c r="M4890">
        <v>91</v>
      </c>
      <c r="N4890">
        <v>25</v>
      </c>
      <c r="O4890">
        <v>36</v>
      </c>
      <c r="P4890">
        <v>1.56</v>
      </c>
      <c r="Q4890">
        <v>1.5277777777777779</v>
      </c>
      <c r="R4890">
        <v>1.5438888888888891</v>
      </c>
      <c r="S4890">
        <v>0.05</v>
      </c>
      <c r="T4890">
        <v>0.08</v>
      </c>
      <c r="U4890">
        <v>14128790</v>
      </c>
      <c r="V4890" t="s">
        <v>1408</v>
      </c>
      <c r="W4890">
        <v>0.42125193663071092</v>
      </c>
      <c r="X4890">
        <v>2.3891059747678661E-2</v>
      </c>
      <c r="Y4890">
        <v>8281</v>
      </c>
      <c r="Z4890">
        <v>753571</v>
      </c>
      <c r="AA4890">
        <v>68574961</v>
      </c>
      <c r="AB4890" t="s">
        <v>392</v>
      </c>
      <c r="AC4890" t="s">
        <v>1418</v>
      </c>
    </row>
    <row r="4891" spans="1:29" x14ac:dyDescent="0.25">
      <c r="A4891" t="s">
        <v>32</v>
      </c>
      <c r="B4891" t="s">
        <v>416</v>
      </c>
      <c r="C4891" t="s">
        <v>437</v>
      </c>
      <c r="D4891" t="s">
        <v>1246</v>
      </c>
      <c r="E4891">
        <v>122</v>
      </c>
      <c r="F4891">
        <v>1709124850.26</v>
      </c>
      <c r="G4891">
        <v>755832751</v>
      </c>
      <c r="H4891">
        <v>722163724.01999998</v>
      </c>
      <c r="I4891">
        <v>52</v>
      </c>
      <c r="J4891">
        <v>81</v>
      </c>
      <c r="K4891">
        <v>54</v>
      </c>
      <c r="L4891">
        <v>177054000</v>
      </c>
      <c r="M4891">
        <v>122</v>
      </c>
      <c r="N4891">
        <v>32</v>
      </c>
      <c r="O4891">
        <v>49</v>
      </c>
      <c r="P4891">
        <v>1.625</v>
      </c>
      <c r="Q4891">
        <v>1.653061224489796</v>
      </c>
      <c r="R4891">
        <v>1.6390306122448981</v>
      </c>
      <c r="S4891">
        <v>0.05</v>
      </c>
      <c r="T4891">
        <v>0.08</v>
      </c>
      <c r="U4891">
        <v>23017020</v>
      </c>
      <c r="V4891" t="s">
        <v>1408</v>
      </c>
      <c r="W4891">
        <v>0.42253421329058621</v>
      </c>
      <c r="X4891">
        <v>3.1872301577090228E-2</v>
      </c>
      <c r="Y4891">
        <v>14884</v>
      </c>
      <c r="Z4891">
        <v>1815848</v>
      </c>
      <c r="AA4891">
        <v>221533456</v>
      </c>
      <c r="AB4891" t="s">
        <v>391</v>
      </c>
      <c r="AC4891" t="s">
        <v>1418</v>
      </c>
    </row>
    <row r="4892" spans="1:29" x14ac:dyDescent="0.25">
      <c r="A4892" t="s">
        <v>32</v>
      </c>
      <c r="B4892" t="s">
        <v>416</v>
      </c>
      <c r="C4892" t="s">
        <v>437</v>
      </c>
      <c r="D4892" t="s">
        <v>1242</v>
      </c>
      <c r="E4892">
        <v>101</v>
      </c>
      <c r="F4892">
        <v>1361192752.45</v>
      </c>
      <c r="G4892">
        <v>649908205</v>
      </c>
      <c r="H4892">
        <v>518700460</v>
      </c>
      <c r="I4892">
        <v>40</v>
      </c>
      <c r="J4892">
        <v>64</v>
      </c>
      <c r="K4892">
        <v>40</v>
      </c>
      <c r="L4892">
        <v>121306000</v>
      </c>
      <c r="M4892">
        <v>101</v>
      </c>
      <c r="N4892">
        <v>26</v>
      </c>
      <c r="O4892">
        <v>40</v>
      </c>
      <c r="P4892">
        <v>1.538461538461539</v>
      </c>
      <c r="Q4892">
        <v>1.6</v>
      </c>
      <c r="R4892">
        <v>1.569230769230769</v>
      </c>
      <c r="S4892">
        <v>0.05</v>
      </c>
      <c r="T4892">
        <v>0.08</v>
      </c>
      <c r="U4892">
        <v>15769780</v>
      </c>
      <c r="V4892" t="s">
        <v>1408</v>
      </c>
      <c r="W4892">
        <v>0.38106319554405138</v>
      </c>
      <c r="X4892">
        <v>3.0402479303758469E-2</v>
      </c>
      <c r="Y4892">
        <v>10201</v>
      </c>
      <c r="Z4892">
        <v>1030301</v>
      </c>
      <c r="AA4892">
        <v>104060401</v>
      </c>
      <c r="AB4892" t="s">
        <v>393</v>
      </c>
      <c r="AC4892" t="s">
        <v>1418</v>
      </c>
    </row>
    <row r="4893" spans="1:29" x14ac:dyDescent="0.25">
      <c r="A4893" t="s">
        <v>32</v>
      </c>
      <c r="B4893" t="s">
        <v>416</v>
      </c>
      <c r="C4893" t="s">
        <v>437</v>
      </c>
      <c r="D4893" t="s">
        <v>1249</v>
      </c>
      <c r="E4893">
        <v>118</v>
      </c>
      <c r="F4893">
        <v>2087029502</v>
      </c>
      <c r="G4893">
        <v>755471714</v>
      </c>
      <c r="H4893">
        <v>655679105</v>
      </c>
      <c r="I4893">
        <v>42</v>
      </c>
      <c r="J4893">
        <v>64</v>
      </c>
      <c r="K4893">
        <v>42</v>
      </c>
      <c r="L4893">
        <v>103906890</v>
      </c>
      <c r="M4893">
        <v>118</v>
      </c>
      <c r="N4893">
        <v>31</v>
      </c>
      <c r="O4893">
        <v>47</v>
      </c>
      <c r="P4893">
        <v>1.354838709677419</v>
      </c>
      <c r="Q4893">
        <v>1.361702127659574</v>
      </c>
      <c r="R4893">
        <v>1.3582704186684971</v>
      </c>
      <c r="S4893">
        <v>3.5000000000000003E-2</v>
      </c>
      <c r="T4893">
        <v>5.5E-2</v>
      </c>
      <c r="U4893">
        <v>9351620.0999999996</v>
      </c>
      <c r="V4893" t="s">
        <v>1408</v>
      </c>
      <c r="W4893">
        <v>0.31416858476205672</v>
      </c>
      <c r="X4893">
        <v>1.42624952186024E-2</v>
      </c>
      <c r="Y4893">
        <v>13924</v>
      </c>
      <c r="Z4893">
        <v>1643032</v>
      </c>
      <c r="AA4893">
        <v>193877776</v>
      </c>
      <c r="AB4893" t="s">
        <v>394</v>
      </c>
      <c r="AC4893" t="s">
        <v>1418</v>
      </c>
    </row>
    <row r="4894" spans="1:29" x14ac:dyDescent="0.25">
      <c r="A4894" t="s">
        <v>32</v>
      </c>
      <c r="B4894" t="s">
        <v>416</v>
      </c>
      <c r="C4894" t="s">
        <v>437</v>
      </c>
      <c r="D4894" t="s">
        <v>1247</v>
      </c>
      <c r="E4894">
        <v>118</v>
      </c>
      <c r="F4894">
        <v>2158675472</v>
      </c>
      <c r="G4894">
        <v>826372511</v>
      </c>
      <c r="H4894">
        <v>691156805</v>
      </c>
      <c r="I4894">
        <v>41</v>
      </c>
      <c r="J4894">
        <v>83</v>
      </c>
      <c r="K4894">
        <v>42</v>
      </c>
      <c r="L4894">
        <v>160439000</v>
      </c>
      <c r="M4894">
        <v>118</v>
      </c>
      <c r="N4894">
        <v>32</v>
      </c>
      <c r="O4894">
        <v>47</v>
      </c>
      <c r="P4894">
        <v>1.28125</v>
      </c>
      <c r="Q4894">
        <v>1.7659574468085111</v>
      </c>
      <c r="R4894">
        <v>1.523603723404255</v>
      </c>
      <c r="S4894">
        <v>3.5000000000000003E-2</v>
      </c>
      <c r="T4894">
        <v>0.08</v>
      </c>
      <c r="U4894">
        <v>18450485</v>
      </c>
      <c r="V4894" t="s">
        <v>1408</v>
      </c>
      <c r="W4894">
        <v>0.32017633681622709</v>
      </c>
      <c r="X4894">
        <v>2.669507826085862E-2</v>
      </c>
      <c r="Y4894">
        <v>13924</v>
      </c>
      <c r="Z4894">
        <v>1643032</v>
      </c>
      <c r="AA4894">
        <v>193877776</v>
      </c>
      <c r="AB4894" t="s">
        <v>394</v>
      </c>
      <c r="AC4894" t="s">
        <v>1418</v>
      </c>
    </row>
    <row r="4895" spans="1:29" x14ac:dyDescent="0.25">
      <c r="A4895" t="s">
        <v>32</v>
      </c>
      <c r="B4895" t="s">
        <v>416</v>
      </c>
      <c r="C4895" t="s">
        <v>437</v>
      </c>
      <c r="D4895" t="s">
        <v>1248</v>
      </c>
      <c r="E4895">
        <v>80</v>
      </c>
      <c r="F4895">
        <v>1149713211.9300001</v>
      </c>
      <c r="G4895">
        <v>452015781</v>
      </c>
      <c r="H4895">
        <v>337903913</v>
      </c>
      <c r="I4895">
        <v>27</v>
      </c>
      <c r="J4895">
        <v>54</v>
      </c>
      <c r="K4895">
        <v>27</v>
      </c>
      <c r="L4895">
        <v>103845000</v>
      </c>
      <c r="M4895">
        <v>80</v>
      </c>
      <c r="N4895">
        <v>22</v>
      </c>
      <c r="O4895">
        <v>32</v>
      </c>
      <c r="P4895">
        <v>1.2272727272727271</v>
      </c>
      <c r="Q4895">
        <v>1.6875</v>
      </c>
      <c r="R4895">
        <v>1.457386363636364</v>
      </c>
      <c r="S4895">
        <v>3.5000000000000003E-2</v>
      </c>
      <c r="T4895">
        <v>0.08</v>
      </c>
      <c r="U4895">
        <v>11942175</v>
      </c>
      <c r="V4895" t="s">
        <v>1408</v>
      </c>
      <c r="W4895">
        <v>0.29390278331477782</v>
      </c>
      <c r="X4895">
        <v>3.5341925738516078E-2</v>
      </c>
      <c r="Y4895">
        <v>6400</v>
      </c>
      <c r="Z4895">
        <v>512000</v>
      </c>
      <c r="AA4895">
        <v>40960000</v>
      </c>
      <c r="AB4895" t="s">
        <v>410</v>
      </c>
      <c r="AC4895" t="s">
        <v>1418</v>
      </c>
    </row>
    <row r="4896" spans="1:29" x14ac:dyDescent="0.25">
      <c r="A4896" t="s">
        <v>32</v>
      </c>
      <c r="B4896" t="s">
        <v>416</v>
      </c>
      <c r="C4896" t="s">
        <v>437</v>
      </c>
      <c r="D4896" t="s">
        <v>1245</v>
      </c>
      <c r="E4896">
        <v>97</v>
      </c>
      <c r="F4896">
        <v>1545116827</v>
      </c>
      <c r="G4896">
        <v>595324646</v>
      </c>
      <c r="H4896">
        <v>668676391</v>
      </c>
      <c r="I4896">
        <v>43</v>
      </c>
      <c r="J4896">
        <v>67</v>
      </c>
      <c r="K4896">
        <v>48</v>
      </c>
      <c r="L4896">
        <v>134196000</v>
      </c>
      <c r="M4896">
        <v>97</v>
      </c>
      <c r="N4896">
        <v>28</v>
      </c>
      <c r="O4896">
        <v>39</v>
      </c>
      <c r="P4896">
        <v>1.535714285714286</v>
      </c>
      <c r="Q4896">
        <v>1.7179487179487181</v>
      </c>
      <c r="R4896">
        <v>1.626831501831502</v>
      </c>
      <c r="S4896">
        <v>0.05</v>
      </c>
      <c r="T4896">
        <v>0.08</v>
      </c>
      <c r="U4896">
        <v>17445480</v>
      </c>
      <c r="V4896" t="s">
        <v>1408</v>
      </c>
      <c r="W4896">
        <v>0.43276752884654202</v>
      </c>
      <c r="X4896">
        <v>2.608957073227967E-2</v>
      </c>
      <c r="Y4896">
        <v>9409</v>
      </c>
      <c r="Z4896">
        <v>912673</v>
      </c>
      <c r="AA4896">
        <v>88529281</v>
      </c>
      <c r="AB4896" t="s">
        <v>392</v>
      </c>
      <c r="AC4896" t="s">
        <v>1418</v>
      </c>
    </row>
    <row r="4897" spans="1:29" x14ac:dyDescent="0.25">
      <c r="A4897" t="s">
        <v>32</v>
      </c>
      <c r="B4897" t="s">
        <v>416</v>
      </c>
      <c r="C4897" t="s">
        <v>437</v>
      </c>
      <c r="D4897" t="s">
        <v>1241</v>
      </c>
      <c r="E4897">
        <v>117</v>
      </c>
      <c r="F4897">
        <v>2106549602</v>
      </c>
      <c r="G4897">
        <v>859264405</v>
      </c>
      <c r="H4897">
        <v>571347797</v>
      </c>
      <c r="I4897">
        <v>39</v>
      </c>
      <c r="J4897">
        <v>58</v>
      </c>
      <c r="K4897">
        <v>40</v>
      </c>
      <c r="L4897">
        <v>125015000</v>
      </c>
      <c r="M4897">
        <v>117</v>
      </c>
      <c r="N4897">
        <v>30</v>
      </c>
      <c r="O4897">
        <v>47</v>
      </c>
      <c r="P4897">
        <v>1.3</v>
      </c>
      <c r="Q4897">
        <v>1.2340425531914889</v>
      </c>
      <c r="R4897">
        <v>1.2670212765957449</v>
      </c>
      <c r="S4897">
        <v>3.5000000000000003E-2</v>
      </c>
      <c r="T4897">
        <v>5.5E-2</v>
      </c>
      <c r="U4897">
        <v>11251350</v>
      </c>
      <c r="V4897" t="s">
        <v>1408</v>
      </c>
      <c r="W4897">
        <v>0.27122446889337481</v>
      </c>
      <c r="X4897">
        <v>1.9692646158920961E-2</v>
      </c>
      <c r="Y4897">
        <v>13689</v>
      </c>
      <c r="Z4897">
        <v>1601613</v>
      </c>
      <c r="AA4897">
        <v>187388721</v>
      </c>
      <c r="AB4897" t="s">
        <v>394</v>
      </c>
      <c r="AC4897" t="s">
        <v>1418</v>
      </c>
    </row>
    <row r="4898" spans="1:29" x14ac:dyDescent="0.25">
      <c r="A4898" t="s">
        <v>32</v>
      </c>
      <c r="B4898" t="s">
        <v>416</v>
      </c>
      <c r="C4898" t="s">
        <v>437</v>
      </c>
      <c r="D4898" t="s">
        <v>1253</v>
      </c>
      <c r="E4898">
        <v>80</v>
      </c>
      <c r="F4898">
        <v>1200024392.6900001</v>
      </c>
      <c r="G4898">
        <v>432584315</v>
      </c>
      <c r="H4898">
        <v>285626403.69</v>
      </c>
      <c r="I4898">
        <v>24</v>
      </c>
      <c r="J4898">
        <v>43</v>
      </c>
      <c r="K4898">
        <v>24</v>
      </c>
      <c r="L4898">
        <v>75049000</v>
      </c>
      <c r="M4898">
        <v>80</v>
      </c>
      <c r="N4898">
        <v>24</v>
      </c>
      <c r="O4898">
        <v>32</v>
      </c>
      <c r="P4898">
        <v>1</v>
      </c>
      <c r="Q4898">
        <v>1.34375</v>
      </c>
      <c r="R4898">
        <v>1.171875</v>
      </c>
      <c r="S4898">
        <v>0.02</v>
      </c>
      <c r="T4898">
        <v>5.5E-2</v>
      </c>
      <c r="U4898">
        <v>5628675</v>
      </c>
      <c r="V4898" t="s">
        <v>1408</v>
      </c>
      <c r="W4898">
        <v>0.23801716484256941</v>
      </c>
      <c r="X4898">
        <v>1.9706423941495941E-2</v>
      </c>
      <c r="Y4898">
        <v>6400</v>
      </c>
      <c r="Z4898">
        <v>512000</v>
      </c>
      <c r="AA4898">
        <v>40960000</v>
      </c>
      <c r="AB4898" t="s">
        <v>410</v>
      </c>
      <c r="AC4898" t="s">
        <v>1418</v>
      </c>
    </row>
    <row r="4899" spans="1:29" x14ac:dyDescent="0.25">
      <c r="A4899" t="s">
        <v>33</v>
      </c>
      <c r="B4899" t="s">
        <v>416</v>
      </c>
      <c r="C4899" t="s">
        <v>437</v>
      </c>
      <c r="D4899" t="s">
        <v>1244</v>
      </c>
      <c r="E4899">
        <v>101</v>
      </c>
      <c r="F4899">
        <v>1523408986.28</v>
      </c>
      <c r="G4899">
        <v>596961215</v>
      </c>
      <c r="H4899">
        <v>673767220.95000005</v>
      </c>
      <c r="I4899">
        <v>46</v>
      </c>
      <c r="J4899">
        <v>68</v>
      </c>
      <c r="K4899">
        <v>47</v>
      </c>
      <c r="L4899">
        <v>114456000</v>
      </c>
      <c r="M4899">
        <v>101</v>
      </c>
      <c r="N4899">
        <v>30</v>
      </c>
      <c r="O4899">
        <v>40</v>
      </c>
      <c r="P4899">
        <v>1.533333333333333</v>
      </c>
      <c r="Q4899">
        <v>1.7</v>
      </c>
      <c r="R4899">
        <v>1.6166666666666669</v>
      </c>
      <c r="S4899">
        <v>0.05</v>
      </c>
      <c r="T4899">
        <v>0.08</v>
      </c>
      <c r="U4899">
        <v>14879280</v>
      </c>
      <c r="V4899" t="s">
        <v>1408</v>
      </c>
      <c r="W4899">
        <v>0.44227599221090769</v>
      </c>
      <c r="X4899">
        <v>2.20837101262072E-2</v>
      </c>
      <c r="Y4899">
        <v>10201</v>
      </c>
      <c r="Z4899">
        <v>1030301</v>
      </c>
      <c r="AA4899">
        <v>104060401</v>
      </c>
      <c r="AB4899" t="s">
        <v>393</v>
      </c>
      <c r="AC4899" t="s">
        <v>1418</v>
      </c>
    </row>
    <row r="4900" spans="1:29" x14ac:dyDescent="0.25">
      <c r="A4900" t="s">
        <v>33</v>
      </c>
      <c r="B4900" t="s">
        <v>416</v>
      </c>
      <c r="C4900" t="s">
        <v>437</v>
      </c>
      <c r="D4900" t="s">
        <v>1252</v>
      </c>
      <c r="E4900">
        <v>107</v>
      </c>
      <c r="F4900">
        <v>1677094986.1900001</v>
      </c>
      <c r="G4900">
        <v>610778218</v>
      </c>
      <c r="H4900">
        <v>791036230.19000006</v>
      </c>
      <c r="I4900">
        <v>48</v>
      </c>
      <c r="J4900">
        <v>71</v>
      </c>
      <c r="K4900">
        <v>49</v>
      </c>
      <c r="L4900">
        <v>96916508</v>
      </c>
      <c r="M4900">
        <v>107</v>
      </c>
      <c r="N4900">
        <v>31</v>
      </c>
      <c r="O4900">
        <v>43</v>
      </c>
      <c r="P4900">
        <v>1.5483870967741939</v>
      </c>
      <c r="Q4900">
        <v>1.651162790697674</v>
      </c>
      <c r="R4900">
        <v>1.5997749437359341</v>
      </c>
      <c r="S4900">
        <v>0.05</v>
      </c>
      <c r="T4900">
        <v>0.08</v>
      </c>
      <c r="U4900">
        <v>12599146.039999999</v>
      </c>
      <c r="V4900" t="s">
        <v>1408</v>
      </c>
      <c r="W4900">
        <v>0.47167049970560382</v>
      </c>
      <c r="X4900">
        <v>1.5927394421585209E-2</v>
      </c>
      <c r="Y4900">
        <v>11449</v>
      </c>
      <c r="Z4900">
        <v>1225043</v>
      </c>
      <c r="AA4900">
        <v>131079601</v>
      </c>
      <c r="AB4900" t="s">
        <v>393</v>
      </c>
      <c r="AC4900" t="s">
        <v>1418</v>
      </c>
    </row>
    <row r="4901" spans="1:29" x14ac:dyDescent="0.25">
      <c r="A4901" t="s">
        <v>33</v>
      </c>
      <c r="B4901" t="s">
        <v>416</v>
      </c>
      <c r="C4901" t="s">
        <v>437</v>
      </c>
      <c r="D4901" t="s">
        <v>1247</v>
      </c>
      <c r="E4901">
        <v>121</v>
      </c>
      <c r="F4901">
        <v>2323261006</v>
      </c>
      <c r="G4901">
        <v>893049968</v>
      </c>
      <c r="H4901">
        <v>555166544</v>
      </c>
      <c r="I4901">
        <v>32</v>
      </c>
      <c r="J4901">
        <v>60</v>
      </c>
      <c r="K4901">
        <v>34</v>
      </c>
      <c r="L4901">
        <v>161206000</v>
      </c>
      <c r="M4901">
        <v>121</v>
      </c>
      <c r="N4901">
        <v>31</v>
      </c>
      <c r="O4901">
        <v>48</v>
      </c>
      <c r="P4901">
        <v>1.032258064516129</v>
      </c>
      <c r="Q4901">
        <v>1.25</v>
      </c>
      <c r="R4901">
        <v>1.1411290322580649</v>
      </c>
      <c r="S4901">
        <v>0.02</v>
      </c>
      <c r="T4901">
        <v>5.5E-2</v>
      </c>
      <c r="U4901">
        <v>12090450</v>
      </c>
      <c r="V4901" t="s">
        <v>1408</v>
      </c>
      <c r="W4901">
        <v>0.23896004046305591</v>
      </c>
      <c r="X4901">
        <v>2.177805945021067E-2</v>
      </c>
      <c r="Y4901">
        <v>14641</v>
      </c>
      <c r="Z4901">
        <v>1771561</v>
      </c>
      <c r="AA4901">
        <v>214358881</v>
      </c>
      <c r="AB4901" t="s">
        <v>391</v>
      </c>
      <c r="AC4901" t="s">
        <v>1418</v>
      </c>
    </row>
    <row r="4902" spans="1:29" x14ac:dyDescent="0.25">
      <c r="A4902" t="s">
        <v>33</v>
      </c>
      <c r="B4902" t="s">
        <v>416</v>
      </c>
      <c r="C4902" t="s">
        <v>437</v>
      </c>
      <c r="D4902" t="s">
        <v>1251</v>
      </c>
      <c r="E4902">
        <v>111</v>
      </c>
      <c r="F4902">
        <v>1655646098.1900001</v>
      </c>
      <c r="G4902">
        <v>678756442</v>
      </c>
      <c r="H4902">
        <v>831589830.19000006</v>
      </c>
      <c r="I4902">
        <v>56</v>
      </c>
      <c r="J4902">
        <v>109</v>
      </c>
      <c r="K4902">
        <v>56</v>
      </c>
      <c r="L4902">
        <v>200621000</v>
      </c>
      <c r="M4902">
        <v>111</v>
      </c>
      <c r="N4902">
        <v>32</v>
      </c>
      <c r="O4902">
        <v>44</v>
      </c>
      <c r="P4902">
        <v>1.75</v>
      </c>
      <c r="Q4902">
        <v>2.4772727272727271</v>
      </c>
      <c r="R4902">
        <v>2.1136363636363642</v>
      </c>
      <c r="S4902">
        <v>0.05</v>
      </c>
      <c r="T4902">
        <v>0.08</v>
      </c>
      <c r="U4902">
        <v>26080730</v>
      </c>
      <c r="V4902" t="s">
        <v>1408</v>
      </c>
      <c r="W4902">
        <v>0.50227511247670498</v>
      </c>
      <c r="X4902">
        <v>3.1362492725579783E-2</v>
      </c>
      <c r="Y4902">
        <v>12321</v>
      </c>
      <c r="Z4902">
        <v>1367631</v>
      </c>
      <c r="AA4902">
        <v>151807041</v>
      </c>
      <c r="AB4902" t="s">
        <v>394</v>
      </c>
      <c r="AC4902" t="s">
        <v>1418</v>
      </c>
    </row>
    <row r="4903" spans="1:29" x14ac:dyDescent="0.25">
      <c r="A4903" t="s">
        <v>33</v>
      </c>
      <c r="B4903" t="s">
        <v>416</v>
      </c>
      <c r="C4903" t="s">
        <v>437</v>
      </c>
      <c r="D4903" t="s">
        <v>1250</v>
      </c>
      <c r="E4903">
        <v>147</v>
      </c>
      <c r="F4903">
        <v>2154723454.8800001</v>
      </c>
      <c r="G4903">
        <v>954207680</v>
      </c>
      <c r="H4903">
        <v>621389019.88</v>
      </c>
      <c r="I4903">
        <v>47</v>
      </c>
      <c r="J4903">
        <v>80</v>
      </c>
      <c r="K4903">
        <v>53</v>
      </c>
      <c r="L4903">
        <v>161501000</v>
      </c>
      <c r="M4903">
        <v>147</v>
      </c>
      <c r="N4903">
        <v>39</v>
      </c>
      <c r="O4903">
        <v>59</v>
      </c>
      <c r="P4903">
        <v>1.2051282051282051</v>
      </c>
      <c r="Q4903">
        <v>1.35593220338983</v>
      </c>
      <c r="R4903">
        <v>1.2805302042590181</v>
      </c>
      <c r="S4903">
        <v>3.5000000000000003E-2</v>
      </c>
      <c r="T4903">
        <v>5.5E-2</v>
      </c>
      <c r="U4903">
        <v>14535090</v>
      </c>
      <c r="V4903" t="s">
        <v>1408</v>
      </c>
      <c r="W4903">
        <v>0.28838458061645128</v>
      </c>
      <c r="X4903">
        <v>2.3391288765944009E-2</v>
      </c>
      <c r="Y4903">
        <v>21609</v>
      </c>
      <c r="Z4903">
        <v>3176523</v>
      </c>
      <c r="AA4903">
        <v>466948881</v>
      </c>
      <c r="AB4903" t="s">
        <v>395</v>
      </c>
      <c r="AC4903" t="s">
        <v>1418</v>
      </c>
    </row>
    <row r="4904" spans="1:29" x14ac:dyDescent="0.25">
      <c r="A4904" t="s">
        <v>33</v>
      </c>
      <c r="B4904" t="s">
        <v>416</v>
      </c>
      <c r="C4904" t="s">
        <v>437</v>
      </c>
      <c r="D4904" t="s">
        <v>1249</v>
      </c>
      <c r="E4904">
        <v>126</v>
      </c>
      <c r="F4904">
        <v>2067179270.5699999</v>
      </c>
      <c r="G4904">
        <v>783478531</v>
      </c>
      <c r="H4904">
        <v>621860620</v>
      </c>
      <c r="I4904">
        <v>42</v>
      </c>
      <c r="J4904">
        <v>77</v>
      </c>
      <c r="K4904">
        <v>42</v>
      </c>
      <c r="L4904">
        <v>156752000</v>
      </c>
      <c r="M4904">
        <v>126</v>
      </c>
      <c r="N4904">
        <v>33</v>
      </c>
      <c r="O4904">
        <v>50</v>
      </c>
      <c r="P4904">
        <v>1.2727272727272729</v>
      </c>
      <c r="Q4904">
        <v>1.54</v>
      </c>
      <c r="R4904">
        <v>1.406363636363636</v>
      </c>
      <c r="S4904">
        <v>3.5000000000000003E-2</v>
      </c>
      <c r="T4904">
        <v>0.08</v>
      </c>
      <c r="U4904">
        <v>18026480</v>
      </c>
      <c r="V4904" t="s">
        <v>1408</v>
      </c>
      <c r="W4904">
        <v>0.30082568495790368</v>
      </c>
      <c r="X4904">
        <v>2.8987974829472241E-2</v>
      </c>
      <c r="Y4904">
        <v>15876</v>
      </c>
      <c r="Z4904">
        <v>2000376</v>
      </c>
      <c r="AA4904">
        <v>252047376</v>
      </c>
      <c r="AB4904" t="s">
        <v>391</v>
      </c>
      <c r="AC4904" t="s">
        <v>1418</v>
      </c>
    </row>
    <row r="4905" spans="1:29" x14ac:dyDescent="0.25">
      <c r="A4905" t="s">
        <v>33</v>
      </c>
      <c r="B4905" t="s">
        <v>416</v>
      </c>
      <c r="C4905" t="s">
        <v>437</v>
      </c>
      <c r="D4905" t="s">
        <v>1241</v>
      </c>
      <c r="E4905">
        <v>125</v>
      </c>
      <c r="F4905">
        <v>2303747759</v>
      </c>
      <c r="G4905">
        <v>1006845914</v>
      </c>
      <c r="H4905">
        <v>636022425</v>
      </c>
      <c r="I4905">
        <v>41</v>
      </c>
      <c r="J4905">
        <v>66</v>
      </c>
      <c r="K4905">
        <v>42</v>
      </c>
      <c r="L4905">
        <v>145499000</v>
      </c>
      <c r="M4905">
        <v>125</v>
      </c>
      <c r="N4905">
        <v>32</v>
      </c>
      <c r="O4905">
        <v>50</v>
      </c>
      <c r="P4905">
        <v>1.28125</v>
      </c>
      <c r="Q4905">
        <v>1.32</v>
      </c>
      <c r="R4905">
        <v>1.3006249999999999</v>
      </c>
      <c r="S4905">
        <v>3.5000000000000003E-2</v>
      </c>
      <c r="T4905">
        <v>5.5E-2</v>
      </c>
      <c r="U4905">
        <v>13094910</v>
      </c>
      <c r="V4905" t="s">
        <v>1408</v>
      </c>
      <c r="W4905">
        <v>0.27608162504565242</v>
      </c>
      <c r="X4905">
        <v>2.058875518422169E-2</v>
      </c>
      <c r="Y4905">
        <v>15625</v>
      </c>
      <c r="Z4905">
        <v>1953125</v>
      </c>
      <c r="AA4905">
        <v>244140625</v>
      </c>
      <c r="AB4905" t="s">
        <v>391</v>
      </c>
      <c r="AC4905" t="s">
        <v>1418</v>
      </c>
    </row>
    <row r="4906" spans="1:29" x14ac:dyDescent="0.25">
      <c r="A4906" t="s">
        <v>33</v>
      </c>
      <c r="B4906" t="s">
        <v>416</v>
      </c>
      <c r="C4906" t="s">
        <v>437</v>
      </c>
      <c r="D4906" t="s">
        <v>1248</v>
      </c>
      <c r="E4906">
        <v>86</v>
      </c>
      <c r="F4906">
        <v>1296715856.9300001</v>
      </c>
      <c r="G4906">
        <v>474720073</v>
      </c>
      <c r="H4906">
        <v>500754317.93000001</v>
      </c>
      <c r="I4906">
        <v>34</v>
      </c>
      <c r="J4906">
        <v>53</v>
      </c>
      <c r="K4906">
        <v>37</v>
      </c>
      <c r="L4906">
        <v>108431000</v>
      </c>
      <c r="M4906">
        <v>86</v>
      </c>
      <c r="N4906">
        <v>25</v>
      </c>
      <c r="O4906">
        <v>34</v>
      </c>
      <c r="P4906">
        <v>1.36</v>
      </c>
      <c r="Q4906">
        <v>1.5588235294117649</v>
      </c>
      <c r="R4906">
        <v>1.459411764705882</v>
      </c>
      <c r="S4906">
        <v>3.5000000000000003E-2</v>
      </c>
      <c r="T4906">
        <v>0.08</v>
      </c>
      <c r="U4906">
        <v>12469565</v>
      </c>
      <c r="V4906" t="s">
        <v>1408</v>
      </c>
      <c r="W4906">
        <v>0.38617119953753443</v>
      </c>
      <c r="X4906">
        <v>2.4901562609677009E-2</v>
      </c>
      <c r="Y4906">
        <v>7396</v>
      </c>
      <c r="Z4906">
        <v>636056</v>
      </c>
      <c r="AA4906">
        <v>54700816</v>
      </c>
      <c r="AB4906" t="s">
        <v>410</v>
      </c>
      <c r="AC4906" t="s">
        <v>1418</v>
      </c>
    </row>
    <row r="4907" spans="1:29" x14ac:dyDescent="0.25">
      <c r="A4907" t="s">
        <v>33</v>
      </c>
      <c r="B4907" t="s">
        <v>416</v>
      </c>
      <c r="C4907" t="s">
        <v>437</v>
      </c>
      <c r="D4907" t="s">
        <v>1253</v>
      </c>
      <c r="E4907">
        <v>77</v>
      </c>
      <c r="F4907">
        <v>1299164031.6900001</v>
      </c>
      <c r="G4907">
        <v>475054384</v>
      </c>
      <c r="H4907">
        <v>281024287</v>
      </c>
      <c r="I4907">
        <v>20</v>
      </c>
      <c r="J4907">
        <v>40</v>
      </c>
      <c r="K4907">
        <v>20</v>
      </c>
      <c r="L4907">
        <v>95359000</v>
      </c>
      <c r="M4907">
        <v>77</v>
      </c>
      <c r="N4907">
        <v>20</v>
      </c>
      <c r="O4907">
        <v>31</v>
      </c>
      <c r="P4907">
        <v>1</v>
      </c>
      <c r="Q4907">
        <v>1.290322580645161</v>
      </c>
      <c r="R4907">
        <v>1.145161290322581</v>
      </c>
      <c r="S4907">
        <v>0.02</v>
      </c>
      <c r="T4907">
        <v>5.5E-2</v>
      </c>
      <c r="U4907">
        <v>7151925</v>
      </c>
      <c r="V4907" t="s">
        <v>1408</v>
      </c>
      <c r="W4907">
        <v>0.21631162820481831</v>
      </c>
      <c r="X4907">
        <v>2.5449490776574771E-2</v>
      </c>
      <c r="Y4907">
        <v>5929</v>
      </c>
      <c r="Z4907">
        <v>456533</v>
      </c>
      <c r="AA4907">
        <v>35153041</v>
      </c>
      <c r="AB4907" t="s">
        <v>408</v>
      </c>
      <c r="AC4907" t="s">
        <v>1418</v>
      </c>
    </row>
    <row r="4908" spans="1:29" x14ac:dyDescent="0.25">
      <c r="A4908" t="s">
        <v>33</v>
      </c>
      <c r="B4908" t="s">
        <v>416</v>
      </c>
      <c r="C4908" t="s">
        <v>437</v>
      </c>
      <c r="D4908" t="s">
        <v>1254</v>
      </c>
      <c r="E4908">
        <v>134</v>
      </c>
      <c r="F4908">
        <v>2100719936.0599999</v>
      </c>
      <c r="G4908">
        <v>855678037</v>
      </c>
      <c r="H4908">
        <v>514120951</v>
      </c>
      <c r="I4908">
        <v>36</v>
      </c>
      <c r="J4908">
        <v>70</v>
      </c>
      <c r="K4908">
        <v>37</v>
      </c>
      <c r="L4908">
        <v>164240000</v>
      </c>
      <c r="M4908">
        <v>134</v>
      </c>
      <c r="N4908">
        <v>28</v>
      </c>
      <c r="O4908">
        <v>43</v>
      </c>
      <c r="P4908">
        <v>1.285714285714286</v>
      </c>
      <c r="Q4908">
        <v>1.6279069767441861</v>
      </c>
      <c r="R4908">
        <v>1.4568106312292359</v>
      </c>
      <c r="S4908">
        <v>3.5000000000000003E-2</v>
      </c>
      <c r="T4908">
        <v>0.08</v>
      </c>
      <c r="U4908">
        <v>18887600</v>
      </c>
      <c r="V4908" t="s">
        <v>1408</v>
      </c>
      <c r="W4908">
        <v>0.2447355985797223</v>
      </c>
      <c r="X4908">
        <v>3.6737658644842887E-2</v>
      </c>
      <c r="Y4908">
        <v>17956</v>
      </c>
      <c r="Z4908">
        <v>2406104</v>
      </c>
      <c r="AA4908">
        <v>322417936</v>
      </c>
      <c r="AB4908" t="s">
        <v>396</v>
      </c>
      <c r="AC4908" t="s">
        <v>1418</v>
      </c>
    </row>
    <row r="4909" spans="1:29" x14ac:dyDescent="0.25">
      <c r="A4909" t="s">
        <v>33</v>
      </c>
      <c r="B4909" t="s">
        <v>416</v>
      </c>
      <c r="C4909" t="s">
        <v>437</v>
      </c>
      <c r="D4909" t="s">
        <v>1246</v>
      </c>
      <c r="E4909">
        <v>120</v>
      </c>
      <c r="F4909">
        <v>1909387014.26</v>
      </c>
      <c r="G4909">
        <v>728241541</v>
      </c>
      <c r="H4909">
        <v>752619312</v>
      </c>
      <c r="I4909">
        <v>50</v>
      </c>
      <c r="J4909">
        <v>88</v>
      </c>
      <c r="K4909">
        <v>58</v>
      </c>
      <c r="L4909">
        <v>159482294</v>
      </c>
      <c r="M4909">
        <v>120</v>
      </c>
      <c r="N4909">
        <v>36</v>
      </c>
      <c r="O4909">
        <v>48</v>
      </c>
      <c r="P4909">
        <v>1.3888888888888891</v>
      </c>
      <c r="Q4909">
        <v>1.833333333333333</v>
      </c>
      <c r="R4909">
        <v>1.6111111111111109</v>
      </c>
      <c r="S4909">
        <v>3.5000000000000003E-2</v>
      </c>
      <c r="T4909">
        <v>0.08</v>
      </c>
      <c r="U4909">
        <v>18340463.809999999</v>
      </c>
      <c r="V4909" t="s">
        <v>1408</v>
      </c>
      <c r="W4909">
        <v>0.39416802690034231</v>
      </c>
      <c r="X4909">
        <v>2.4368845600390331E-2</v>
      </c>
      <c r="Y4909">
        <v>14400</v>
      </c>
      <c r="Z4909">
        <v>1728000</v>
      </c>
      <c r="AA4909">
        <v>207360000</v>
      </c>
      <c r="AB4909" t="s">
        <v>391</v>
      </c>
      <c r="AC4909" t="s">
        <v>1418</v>
      </c>
    </row>
    <row r="4910" spans="1:29" x14ac:dyDescent="0.25">
      <c r="A4910" t="s">
        <v>33</v>
      </c>
      <c r="B4910" t="s">
        <v>416</v>
      </c>
      <c r="C4910" t="s">
        <v>437</v>
      </c>
      <c r="D4910" t="s">
        <v>1245</v>
      </c>
      <c r="E4910">
        <v>127</v>
      </c>
      <c r="F4910">
        <v>2121491699</v>
      </c>
      <c r="G4910">
        <v>792195158</v>
      </c>
      <c r="H4910">
        <v>877731523</v>
      </c>
      <c r="I4910">
        <v>56</v>
      </c>
      <c r="J4910">
        <v>100</v>
      </c>
      <c r="K4910">
        <v>56</v>
      </c>
      <c r="L4910">
        <v>245534112</v>
      </c>
      <c r="M4910">
        <v>127</v>
      </c>
      <c r="N4910">
        <v>34</v>
      </c>
      <c r="O4910">
        <v>51</v>
      </c>
      <c r="P4910">
        <v>1.6470588235294119</v>
      </c>
      <c r="Q4910">
        <v>1.9607843137254899</v>
      </c>
      <c r="R4910">
        <v>1.803921568627451</v>
      </c>
      <c r="S4910">
        <v>0.05</v>
      </c>
      <c r="T4910">
        <v>0.08</v>
      </c>
      <c r="U4910">
        <v>31919434.559999999</v>
      </c>
      <c r="V4910" t="s">
        <v>1408</v>
      </c>
      <c r="W4910">
        <v>0.41373318755559269</v>
      </c>
      <c r="X4910">
        <v>3.6365829098745951E-2</v>
      </c>
      <c r="Y4910">
        <v>16129</v>
      </c>
      <c r="Z4910">
        <v>2048383</v>
      </c>
      <c r="AA4910">
        <v>260144641</v>
      </c>
      <c r="AB4910" t="s">
        <v>391</v>
      </c>
      <c r="AC4910" t="s">
        <v>1418</v>
      </c>
    </row>
    <row r="4911" spans="1:29" x14ac:dyDescent="0.25">
      <c r="A4911" t="s">
        <v>33</v>
      </c>
      <c r="B4911" t="s">
        <v>416</v>
      </c>
      <c r="C4911" t="s">
        <v>437</v>
      </c>
      <c r="D4911" t="s">
        <v>1242</v>
      </c>
      <c r="E4911">
        <v>90</v>
      </c>
      <c r="F4911">
        <v>1227923893.8499999</v>
      </c>
      <c r="G4911">
        <v>631144376</v>
      </c>
      <c r="H4911">
        <v>447125604</v>
      </c>
      <c r="I4911">
        <v>33</v>
      </c>
      <c r="J4911">
        <v>62</v>
      </c>
      <c r="K4911">
        <v>33</v>
      </c>
      <c r="L4911">
        <v>136569000</v>
      </c>
      <c r="M4911">
        <v>90</v>
      </c>
      <c r="N4911">
        <v>21</v>
      </c>
      <c r="O4911">
        <v>36</v>
      </c>
      <c r="P4911">
        <v>1.571428571428571</v>
      </c>
      <c r="Q4911">
        <v>1.7222222222222221</v>
      </c>
      <c r="R4911">
        <v>1.646825396825397</v>
      </c>
      <c r="S4911">
        <v>0.05</v>
      </c>
      <c r="T4911">
        <v>0.08</v>
      </c>
      <c r="U4911">
        <v>17753970</v>
      </c>
      <c r="V4911" t="s">
        <v>1408</v>
      </c>
      <c r="W4911">
        <v>0.36413136533901491</v>
      </c>
      <c r="X4911">
        <v>3.9706896319898523E-2</v>
      </c>
      <c r="Y4911">
        <v>8100</v>
      </c>
      <c r="Z4911">
        <v>729000</v>
      </c>
      <c r="AA4911">
        <v>65610000</v>
      </c>
      <c r="AB4911" t="s">
        <v>392</v>
      </c>
      <c r="AC4911" t="s">
        <v>1418</v>
      </c>
    </row>
    <row r="4912" spans="1:29" x14ac:dyDescent="0.25">
      <c r="A4912" t="s">
        <v>34</v>
      </c>
      <c r="B4912" t="s">
        <v>416</v>
      </c>
      <c r="C4912" t="s">
        <v>437</v>
      </c>
      <c r="D4912" t="s">
        <v>1252</v>
      </c>
      <c r="E4912">
        <v>110</v>
      </c>
      <c r="F4912">
        <v>1738791641</v>
      </c>
      <c r="G4912">
        <v>689422998</v>
      </c>
      <c r="H4912">
        <v>606290824</v>
      </c>
      <c r="I4912">
        <v>44</v>
      </c>
      <c r="J4912">
        <v>67</v>
      </c>
      <c r="K4912">
        <v>44</v>
      </c>
      <c r="L4912">
        <v>99520000</v>
      </c>
      <c r="M4912">
        <v>110</v>
      </c>
      <c r="N4912">
        <v>29</v>
      </c>
      <c r="O4912">
        <v>44</v>
      </c>
      <c r="P4912">
        <v>1.517241379310345</v>
      </c>
      <c r="Q4912">
        <v>1.5227272727272729</v>
      </c>
      <c r="R4912">
        <v>1.5199843260188091</v>
      </c>
      <c r="S4912">
        <v>0.05</v>
      </c>
      <c r="T4912">
        <v>0.08</v>
      </c>
      <c r="U4912">
        <v>12937600</v>
      </c>
      <c r="V4912" t="s">
        <v>1408</v>
      </c>
      <c r="W4912">
        <v>0.34868514990750399</v>
      </c>
      <c r="X4912">
        <v>2.1338934200989989E-2</v>
      </c>
      <c r="Y4912">
        <v>12100</v>
      </c>
      <c r="Z4912">
        <v>1331000</v>
      </c>
      <c r="AA4912">
        <v>146410000</v>
      </c>
      <c r="AB4912" t="s">
        <v>394</v>
      </c>
      <c r="AC4912" t="s">
        <v>1418</v>
      </c>
    </row>
    <row r="4913" spans="1:29" x14ac:dyDescent="0.25">
      <c r="A4913" t="s">
        <v>34</v>
      </c>
      <c r="B4913" t="s">
        <v>416</v>
      </c>
      <c r="C4913" t="s">
        <v>437</v>
      </c>
      <c r="D4913" t="s">
        <v>1242</v>
      </c>
      <c r="E4913">
        <v>105</v>
      </c>
      <c r="F4913">
        <v>1443917162.8499999</v>
      </c>
      <c r="G4913">
        <v>730751866</v>
      </c>
      <c r="H4913">
        <v>467449289</v>
      </c>
      <c r="I4913">
        <v>34</v>
      </c>
      <c r="J4913">
        <v>67</v>
      </c>
      <c r="K4913">
        <v>34</v>
      </c>
      <c r="L4913">
        <v>116836000</v>
      </c>
      <c r="M4913">
        <v>105</v>
      </c>
      <c r="N4913">
        <v>26</v>
      </c>
      <c r="O4913">
        <v>42</v>
      </c>
      <c r="P4913">
        <v>1.3076923076923079</v>
      </c>
      <c r="Q4913">
        <v>1.5952380952380949</v>
      </c>
      <c r="R4913">
        <v>1.451465201465201</v>
      </c>
      <c r="S4913">
        <v>3.5000000000000003E-2</v>
      </c>
      <c r="T4913">
        <v>0.08</v>
      </c>
      <c r="U4913">
        <v>13436140</v>
      </c>
      <c r="V4913" t="s">
        <v>1408</v>
      </c>
      <c r="W4913">
        <v>0.32373691581956809</v>
      </c>
      <c r="X4913">
        <v>2.8743524305585161E-2</v>
      </c>
      <c r="Y4913">
        <v>11025</v>
      </c>
      <c r="Z4913">
        <v>1157625</v>
      </c>
      <c r="AA4913">
        <v>121550625</v>
      </c>
      <c r="AB4913" t="s">
        <v>393</v>
      </c>
      <c r="AC4913" t="s">
        <v>1418</v>
      </c>
    </row>
    <row r="4914" spans="1:29" x14ac:dyDescent="0.25">
      <c r="A4914" t="s">
        <v>34</v>
      </c>
      <c r="B4914" t="s">
        <v>416</v>
      </c>
      <c r="C4914" t="s">
        <v>437</v>
      </c>
      <c r="D4914" t="s">
        <v>1250</v>
      </c>
      <c r="E4914">
        <v>133</v>
      </c>
      <c r="F4914">
        <v>1954257638</v>
      </c>
      <c r="G4914">
        <v>899627758</v>
      </c>
      <c r="H4914">
        <v>662762200</v>
      </c>
      <c r="I4914">
        <v>52</v>
      </c>
      <c r="J4914">
        <v>96</v>
      </c>
      <c r="K4914">
        <v>54</v>
      </c>
      <c r="L4914">
        <v>171596000</v>
      </c>
      <c r="M4914">
        <v>133</v>
      </c>
      <c r="N4914">
        <v>32</v>
      </c>
      <c r="O4914">
        <v>54</v>
      </c>
      <c r="P4914">
        <v>1.625</v>
      </c>
      <c r="Q4914">
        <v>1.7777777777777779</v>
      </c>
      <c r="R4914">
        <v>1.7013888888888891</v>
      </c>
      <c r="S4914">
        <v>0.05</v>
      </c>
      <c r="T4914">
        <v>0.08</v>
      </c>
      <c r="U4914">
        <v>22307480</v>
      </c>
      <c r="V4914" t="s">
        <v>1408</v>
      </c>
      <c r="W4914">
        <v>0.33913757690530261</v>
      </c>
      <c r="X4914">
        <v>3.3658346839937459E-2</v>
      </c>
      <c r="Y4914">
        <v>17689</v>
      </c>
      <c r="Z4914">
        <v>2352637</v>
      </c>
      <c r="AA4914">
        <v>312900721</v>
      </c>
      <c r="AB4914" t="s">
        <v>396</v>
      </c>
      <c r="AC4914" t="s">
        <v>1418</v>
      </c>
    </row>
    <row r="4915" spans="1:29" x14ac:dyDescent="0.25">
      <c r="A4915" t="s">
        <v>34</v>
      </c>
      <c r="B4915" t="s">
        <v>416</v>
      </c>
      <c r="C4915" t="s">
        <v>437</v>
      </c>
      <c r="D4915" t="s">
        <v>1247</v>
      </c>
      <c r="E4915">
        <v>122</v>
      </c>
      <c r="F4915">
        <v>2130487942</v>
      </c>
      <c r="G4915">
        <v>808362517</v>
      </c>
      <c r="H4915">
        <v>722589063</v>
      </c>
      <c r="I4915">
        <v>44</v>
      </c>
      <c r="J4915">
        <v>66</v>
      </c>
      <c r="K4915">
        <v>46</v>
      </c>
      <c r="L4915">
        <v>104586000</v>
      </c>
      <c r="M4915">
        <v>122</v>
      </c>
      <c r="N4915">
        <v>34</v>
      </c>
      <c r="O4915">
        <v>49</v>
      </c>
      <c r="P4915">
        <v>1.294117647058824</v>
      </c>
      <c r="Q4915">
        <v>1.346938775510204</v>
      </c>
      <c r="R4915">
        <v>1.320528211284514</v>
      </c>
      <c r="S4915">
        <v>3.5000000000000003E-2</v>
      </c>
      <c r="T4915">
        <v>5.5E-2</v>
      </c>
      <c r="U4915">
        <v>9412740</v>
      </c>
      <c r="V4915" t="s">
        <v>1408</v>
      </c>
      <c r="W4915">
        <v>0.3391659951483546</v>
      </c>
      <c r="X4915">
        <v>1.302640806784533E-2</v>
      </c>
      <c r="Y4915">
        <v>14884</v>
      </c>
      <c r="Z4915">
        <v>1815848</v>
      </c>
      <c r="AA4915">
        <v>221533456</v>
      </c>
      <c r="AB4915" t="s">
        <v>391</v>
      </c>
      <c r="AC4915" t="s">
        <v>1418</v>
      </c>
    </row>
    <row r="4916" spans="1:29" x14ac:dyDescent="0.25">
      <c r="A4916" t="s">
        <v>34</v>
      </c>
      <c r="B4916" t="s">
        <v>416</v>
      </c>
      <c r="C4916" t="s">
        <v>437</v>
      </c>
      <c r="D4916" t="s">
        <v>1254</v>
      </c>
      <c r="E4916">
        <v>130</v>
      </c>
      <c r="F4916">
        <v>2095578704.0599999</v>
      </c>
      <c r="G4916">
        <v>843597647</v>
      </c>
      <c r="H4916">
        <v>631216999</v>
      </c>
      <c r="I4916">
        <v>38</v>
      </c>
      <c r="J4916">
        <v>79</v>
      </c>
      <c r="K4916">
        <v>38</v>
      </c>
      <c r="L4916">
        <v>248051000</v>
      </c>
      <c r="M4916">
        <v>130</v>
      </c>
      <c r="N4916">
        <v>31</v>
      </c>
      <c r="O4916">
        <v>52</v>
      </c>
      <c r="P4916">
        <v>1.225806451612903</v>
      </c>
      <c r="Q4916">
        <v>1.5192307692307689</v>
      </c>
      <c r="R4916">
        <v>1.3725186104218361</v>
      </c>
      <c r="S4916">
        <v>3.5000000000000003E-2</v>
      </c>
      <c r="T4916">
        <v>0.08</v>
      </c>
      <c r="U4916">
        <v>28525865</v>
      </c>
      <c r="V4916" t="s">
        <v>1408</v>
      </c>
      <c r="W4916">
        <v>0.30121369232139672</v>
      </c>
      <c r="X4916">
        <v>4.5191851685223702E-2</v>
      </c>
      <c r="Y4916">
        <v>16900</v>
      </c>
      <c r="Z4916">
        <v>2197000</v>
      </c>
      <c r="AA4916">
        <v>285610000</v>
      </c>
      <c r="AB4916" t="s">
        <v>396</v>
      </c>
      <c r="AC4916" t="s">
        <v>1418</v>
      </c>
    </row>
    <row r="4917" spans="1:29" x14ac:dyDescent="0.25">
      <c r="A4917" t="s">
        <v>34</v>
      </c>
      <c r="B4917" t="s">
        <v>416</v>
      </c>
      <c r="C4917" t="s">
        <v>437</v>
      </c>
      <c r="D4917" t="s">
        <v>1248</v>
      </c>
      <c r="E4917">
        <v>102</v>
      </c>
      <c r="F4917">
        <v>1622278396.9300001</v>
      </c>
      <c r="G4917">
        <v>623816024</v>
      </c>
      <c r="H4917">
        <v>406603208.93000001</v>
      </c>
      <c r="I4917">
        <v>29</v>
      </c>
      <c r="J4917">
        <v>55</v>
      </c>
      <c r="K4917">
        <v>30</v>
      </c>
      <c r="L4917">
        <v>107465000</v>
      </c>
      <c r="M4917">
        <v>102</v>
      </c>
      <c r="N4917">
        <v>28</v>
      </c>
      <c r="O4917">
        <v>41</v>
      </c>
      <c r="P4917">
        <v>1.035714285714286</v>
      </c>
      <c r="Q4917">
        <v>1.341463414634146</v>
      </c>
      <c r="R4917">
        <v>1.1885888501742159</v>
      </c>
      <c r="S4917">
        <v>0.02</v>
      </c>
      <c r="T4917">
        <v>5.5E-2</v>
      </c>
      <c r="U4917">
        <v>8059875</v>
      </c>
      <c r="V4917" t="s">
        <v>1408</v>
      </c>
      <c r="W4917">
        <v>0.25063713459998982</v>
      </c>
      <c r="X4917">
        <v>1.9822457922085829E-2</v>
      </c>
      <c r="Y4917">
        <v>10404</v>
      </c>
      <c r="Z4917">
        <v>1061208</v>
      </c>
      <c r="AA4917">
        <v>108243216</v>
      </c>
      <c r="AB4917" t="s">
        <v>393</v>
      </c>
      <c r="AC4917" t="s">
        <v>1418</v>
      </c>
    </row>
    <row r="4918" spans="1:29" x14ac:dyDescent="0.25">
      <c r="A4918" t="s">
        <v>34</v>
      </c>
      <c r="B4918" t="s">
        <v>416</v>
      </c>
      <c r="C4918" t="s">
        <v>437</v>
      </c>
      <c r="D4918" t="s">
        <v>1241</v>
      </c>
      <c r="E4918">
        <v>120</v>
      </c>
      <c r="F4918">
        <v>2182551124</v>
      </c>
      <c r="G4918">
        <v>891613331</v>
      </c>
      <c r="H4918">
        <v>682540058</v>
      </c>
      <c r="I4918">
        <v>40</v>
      </c>
      <c r="J4918">
        <v>46</v>
      </c>
      <c r="K4918">
        <v>40</v>
      </c>
      <c r="L4918">
        <v>79701000</v>
      </c>
      <c r="M4918">
        <v>120</v>
      </c>
      <c r="N4918">
        <v>33</v>
      </c>
      <c r="O4918">
        <v>49</v>
      </c>
      <c r="P4918">
        <v>1.2121212121212119</v>
      </c>
      <c r="Q4918">
        <v>0.93877551020408168</v>
      </c>
      <c r="R4918">
        <v>1.0754483611626471</v>
      </c>
      <c r="S4918">
        <v>3.5000000000000003E-2</v>
      </c>
      <c r="T4918">
        <v>1.4999999999999999E-2</v>
      </c>
      <c r="U4918">
        <v>3985050</v>
      </c>
      <c r="V4918" t="s">
        <v>1408</v>
      </c>
      <c r="W4918">
        <v>0.31272580536354028</v>
      </c>
      <c r="X4918">
        <v>5.838558416156726E-3</v>
      </c>
      <c r="Y4918">
        <v>14400</v>
      </c>
      <c r="Z4918">
        <v>1728000</v>
      </c>
      <c r="AA4918">
        <v>207360000</v>
      </c>
      <c r="AB4918" t="s">
        <v>391</v>
      </c>
      <c r="AC4918" t="s">
        <v>1418</v>
      </c>
    </row>
    <row r="4919" spans="1:29" x14ac:dyDescent="0.25">
      <c r="A4919" t="s">
        <v>34</v>
      </c>
      <c r="B4919" t="s">
        <v>416</v>
      </c>
      <c r="C4919" t="s">
        <v>437</v>
      </c>
      <c r="D4919" t="s">
        <v>1245</v>
      </c>
      <c r="E4919">
        <v>123</v>
      </c>
      <c r="F4919">
        <v>2057930080</v>
      </c>
      <c r="G4919">
        <v>759511855</v>
      </c>
      <c r="H4919">
        <v>744360351</v>
      </c>
      <c r="I4919">
        <v>51</v>
      </c>
      <c r="J4919">
        <v>78</v>
      </c>
      <c r="K4919">
        <v>53</v>
      </c>
      <c r="L4919">
        <v>158143182</v>
      </c>
      <c r="M4919">
        <v>123</v>
      </c>
      <c r="N4919">
        <v>34</v>
      </c>
      <c r="O4919">
        <v>49</v>
      </c>
      <c r="P4919">
        <v>1.5</v>
      </c>
      <c r="Q4919">
        <v>1.591836734693878</v>
      </c>
      <c r="R4919">
        <v>1.545918367346939</v>
      </c>
      <c r="S4919">
        <v>0.05</v>
      </c>
      <c r="T4919">
        <v>0.08</v>
      </c>
      <c r="U4919">
        <v>20558613.66</v>
      </c>
      <c r="V4919" t="s">
        <v>1408</v>
      </c>
      <c r="W4919">
        <v>0.36170342143013923</v>
      </c>
      <c r="X4919">
        <v>2.7619168098328761E-2</v>
      </c>
      <c r="Y4919">
        <v>15129</v>
      </c>
      <c r="Z4919">
        <v>1860867</v>
      </c>
      <c r="AA4919">
        <v>228886641</v>
      </c>
      <c r="AB4919" t="s">
        <v>391</v>
      </c>
      <c r="AC4919" t="s">
        <v>1418</v>
      </c>
    </row>
    <row r="4920" spans="1:29" x14ac:dyDescent="0.25">
      <c r="A4920" t="s">
        <v>34</v>
      </c>
      <c r="B4920" t="s">
        <v>416</v>
      </c>
      <c r="C4920" t="s">
        <v>437</v>
      </c>
      <c r="D4920" t="s">
        <v>1249</v>
      </c>
      <c r="E4920">
        <v>125</v>
      </c>
      <c r="F4920">
        <v>2021751936.5699999</v>
      </c>
      <c r="G4920">
        <v>827220946</v>
      </c>
      <c r="H4920">
        <v>431046351</v>
      </c>
      <c r="I4920">
        <v>35</v>
      </c>
      <c r="J4920">
        <v>40</v>
      </c>
      <c r="K4920">
        <v>35</v>
      </c>
      <c r="L4920">
        <v>54010000</v>
      </c>
      <c r="M4920">
        <v>125</v>
      </c>
      <c r="N4920">
        <v>29</v>
      </c>
      <c r="O4920">
        <v>50</v>
      </c>
      <c r="P4920">
        <v>1.2068965517241379</v>
      </c>
      <c r="Q4920">
        <v>0.8</v>
      </c>
      <c r="R4920">
        <v>1.0034482758620691</v>
      </c>
      <c r="S4920">
        <v>3.5000000000000003E-2</v>
      </c>
      <c r="T4920">
        <v>0.01</v>
      </c>
      <c r="U4920">
        <v>2430450</v>
      </c>
      <c r="V4920" t="s">
        <v>1408</v>
      </c>
      <c r="W4920">
        <v>0.2132043715171561</v>
      </c>
      <c r="X4920">
        <v>5.6384887480464951E-3</v>
      </c>
      <c r="Y4920">
        <v>15625</v>
      </c>
      <c r="Z4920">
        <v>1953125</v>
      </c>
      <c r="AA4920">
        <v>244140625</v>
      </c>
      <c r="AB4920" t="s">
        <v>391</v>
      </c>
      <c r="AC4920" t="s">
        <v>1418</v>
      </c>
    </row>
    <row r="4921" spans="1:29" x14ac:dyDescent="0.25">
      <c r="A4921" t="s">
        <v>34</v>
      </c>
      <c r="B4921" t="s">
        <v>416</v>
      </c>
      <c r="C4921" t="s">
        <v>437</v>
      </c>
      <c r="D4921" t="s">
        <v>1246</v>
      </c>
      <c r="E4921">
        <v>117</v>
      </c>
      <c r="F4921">
        <v>1948686801.26</v>
      </c>
      <c r="G4921">
        <v>771354677</v>
      </c>
      <c r="H4921">
        <v>575781501.01999998</v>
      </c>
      <c r="I4921">
        <v>41</v>
      </c>
      <c r="J4921">
        <v>60</v>
      </c>
      <c r="K4921">
        <v>41</v>
      </c>
      <c r="L4921">
        <v>149011000</v>
      </c>
      <c r="M4921">
        <v>117</v>
      </c>
      <c r="N4921">
        <v>31</v>
      </c>
      <c r="O4921">
        <v>47</v>
      </c>
      <c r="P4921">
        <v>1.32258064516129</v>
      </c>
      <c r="Q4921">
        <v>1.2765957446808509</v>
      </c>
      <c r="R4921">
        <v>1.299588194921071</v>
      </c>
      <c r="S4921">
        <v>3.5000000000000003E-2</v>
      </c>
      <c r="T4921">
        <v>5.5E-2</v>
      </c>
      <c r="U4921">
        <v>13410990</v>
      </c>
      <c r="V4921" t="s">
        <v>1408</v>
      </c>
      <c r="W4921">
        <v>0.29547154558018551</v>
      </c>
      <c r="X4921">
        <v>2.3291804228239989E-2</v>
      </c>
      <c r="Y4921">
        <v>13689</v>
      </c>
      <c r="Z4921">
        <v>1601613</v>
      </c>
      <c r="AA4921">
        <v>187388721</v>
      </c>
      <c r="AB4921" t="s">
        <v>394</v>
      </c>
      <c r="AC4921" t="s">
        <v>1418</v>
      </c>
    </row>
    <row r="4922" spans="1:29" x14ac:dyDescent="0.25">
      <c r="A4922" t="s">
        <v>34</v>
      </c>
      <c r="B4922" t="s">
        <v>416</v>
      </c>
      <c r="C4922" t="s">
        <v>437</v>
      </c>
      <c r="D4922" t="s">
        <v>1253</v>
      </c>
      <c r="E4922">
        <v>92</v>
      </c>
      <c r="F4922">
        <v>1460013035.6900001</v>
      </c>
      <c r="G4922">
        <v>600114133</v>
      </c>
      <c r="H4922">
        <v>371351837</v>
      </c>
      <c r="I4922">
        <v>26</v>
      </c>
      <c r="J4922">
        <v>37</v>
      </c>
      <c r="K4922">
        <v>26</v>
      </c>
      <c r="L4922">
        <v>66792000</v>
      </c>
      <c r="M4922">
        <v>92</v>
      </c>
      <c r="N4922">
        <v>23</v>
      </c>
      <c r="O4922">
        <v>37</v>
      </c>
      <c r="P4922">
        <v>1.130434782608696</v>
      </c>
      <c r="Q4922">
        <v>1</v>
      </c>
      <c r="R4922">
        <v>1.0652173913043479</v>
      </c>
      <c r="S4922">
        <v>2.5000000000000001E-2</v>
      </c>
      <c r="T4922">
        <v>0.03</v>
      </c>
      <c r="U4922">
        <v>3673560</v>
      </c>
      <c r="V4922" t="s">
        <v>1408</v>
      </c>
      <c r="W4922">
        <v>0.25434830232491701</v>
      </c>
      <c r="X4922">
        <v>9.8923975431956732E-3</v>
      </c>
      <c r="Y4922">
        <v>8464</v>
      </c>
      <c r="Z4922">
        <v>778688</v>
      </c>
      <c r="AA4922">
        <v>71639296</v>
      </c>
      <c r="AB4922" t="s">
        <v>392</v>
      </c>
      <c r="AC4922" t="s">
        <v>1418</v>
      </c>
    </row>
    <row r="4923" spans="1:29" x14ac:dyDescent="0.25">
      <c r="A4923" t="s">
        <v>34</v>
      </c>
      <c r="B4923" t="s">
        <v>416</v>
      </c>
      <c r="C4923" t="s">
        <v>437</v>
      </c>
      <c r="D4923" t="s">
        <v>1244</v>
      </c>
      <c r="E4923">
        <v>101</v>
      </c>
      <c r="F4923">
        <v>1597224912.5999999</v>
      </c>
      <c r="G4923">
        <v>675118605</v>
      </c>
      <c r="H4923">
        <v>424638410.08999997</v>
      </c>
      <c r="I4923">
        <v>31</v>
      </c>
      <c r="J4923">
        <v>44</v>
      </c>
      <c r="K4923">
        <v>32</v>
      </c>
      <c r="L4923">
        <v>84693000</v>
      </c>
      <c r="M4923">
        <v>101</v>
      </c>
      <c r="N4923">
        <v>27</v>
      </c>
      <c r="O4923">
        <v>41</v>
      </c>
      <c r="P4923">
        <v>1.1481481481481479</v>
      </c>
      <c r="Q4923">
        <v>1.0731707317073169</v>
      </c>
      <c r="R4923">
        <v>1.110659439927733</v>
      </c>
      <c r="S4923">
        <v>2.5000000000000001E-2</v>
      </c>
      <c r="T4923">
        <v>0.03</v>
      </c>
      <c r="U4923">
        <v>4658115</v>
      </c>
      <c r="V4923" t="s">
        <v>1408</v>
      </c>
      <c r="W4923">
        <v>0.26586012197791459</v>
      </c>
      <c r="X4923">
        <v>1.096960352459104E-2</v>
      </c>
      <c r="Y4923">
        <v>10201</v>
      </c>
      <c r="Z4923">
        <v>1030301</v>
      </c>
      <c r="AA4923">
        <v>104060401</v>
      </c>
      <c r="AB4923" t="s">
        <v>393</v>
      </c>
      <c r="AC4923" t="s">
        <v>1418</v>
      </c>
    </row>
    <row r="4924" spans="1:29" x14ac:dyDescent="0.25">
      <c r="A4924" t="s">
        <v>35</v>
      </c>
      <c r="B4924" t="s">
        <v>416</v>
      </c>
      <c r="C4924" t="s">
        <v>437</v>
      </c>
      <c r="D4924" t="s">
        <v>935</v>
      </c>
      <c r="E4924">
        <v>118</v>
      </c>
      <c r="F4924">
        <v>1975653531</v>
      </c>
      <c r="G4924">
        <v>781988964</v>
      </c>
      <c r="H4924">
        <v>631088092</v>
      </c>
      <c r="I4924">
        <v>47</v>
      </c>
      <c r="J4924">
        <v>75</v>
      </c>
      <c r="K4924">
        <v>47</v>
      </c>
      <c r="L4924">
        <v>144169000</v>
      </c>
      <c r="M4924">
        <v>118</v>
      </c>
      <c r="N4924">
        <v>31</v>
      </c>
      <c r="O4924">
        <v>47</v>
      </c>
      <c r="P4924">
        <v>1.5161290322580649</v>
      </c>
      <c r="Q4924">
        <v>1.595744680851064</v>
      </c>
      <c r="R4924">
        <v>1.5559368565545639</v>
      </c>
      <c r="S4924">
        <v>0.05</v>
      </c>
      <c r="T4924">
        <v>0.08</v>
      </c>
      <c r="U4924">
        <v>18741970</v>
      </c>
      <c r="V4924" t="s">
        <v>1408</v>
      </c>
      <c r="W4924">
        <v>0.31943257362568389</v>
      </c>
      <c r="X4924">
        <v>2.9697866649019258E-2</v>
      </c>
      <c r="Y4924">
        <v>13924</v>
      </c>
      <c r="Z4924">
        <v>1643032</v>
      </c>
      <c r="AA4924">
        <v>193877776</v>
      </c>
      <c r="AB4924" t="s">
        <v>394</v>
      </c>
      <c r="AC4924" t="s">
        <v>1418</v>
      </c>
    </row>
    <row r="4925" spans="1:29" x14ac:dyDescent="0.25">
      <c r="A4925" t="s">
        <v>35</v>
      </c>
      <c r="B4925" t="s">
        <v>416</v>
      </c>
      <c r="C4925" t="s">
        <v>437</v>
      </c>
      <c r="D4925" t="s">
        <v>1248</v>
      </c>
      <c r="E4925">
        <v>117</v>
      </c>
      <c r="F4925">
        <v>1918526899.9300001</v>
      </c>
      <c r="G4925">
        <v>750907992</v>
      </c>
      <c r="H4925">
        <v>489501514</v>
      </c>
      <c r="I4925">
        <v>31</v>
      </c>
      <c r="J4925">
        <v>52</v>
      </c>
      <c r="K4925">
        <v>31</v>
      </c>
      <c r="L4925">
        <v>122919000</v>
      </c>
      <c r="M4925">
        <v>117</v>
      </c>
      <c r="N4925">
        <v>30</v>
      </c>
      <c r="O4925">
        <v>47</v>
      </c>
      <c r="P4925">
        <v>1.033333333333333</v>
      </c>
      <c r="Q4925">
        <v>1.1063829787234041</v>
      </c>
      <c r="R4925">
        <v>1.0698581560283691</v>
      </c>
      <c r="S4925">
        <v>0.02</v>
      </c>
      <c r="T4925">
        <v>4.4999999999999998E-2</v>
      </c>
      <c r="U4925">
        <v>7989735</v>
      </c>
      <c r="V4925" t="s">
        <v>1408</v>
      </c>
      <c r="W4925">
        <v>0.25514446214846398</v>
      </c>
      <c r="X4925">
        <v>1.632218649276742E-2</v>
      </c>
      <c r="Y4925">
        <v>13689</v>
      </c>
      <c r="Z4925">
        <v>1601613</v>
      </c>
      <c r="AA4925">
        <v>187388721</v>
      </c>
      <c r="AB4925" t="s">
        <v>394</v>
      </c>
      <c r="AC4925" t="s">
        <v>1418</v>
      </c>
    </row>
    <row r="4926" spans="1:29" x14ac:dyDescent="0.25">
      <c r="A4926" t="s">
        <v>35</v>
      </c>
      <c r="B4926" t="s">
        <v>416</v>
      </c>
      <c r="C4926" t="s">
        <v>437</v>
      </c>
      <c r="D4926" t="s">
        <v>1242</v>
      </c>
      <c r="E4926">
        <v>98</v>
      </c>
      <c r="F4926">
        <v>1435174228.8499999</v>
      </c>
      <c r="G4926">
        <v>663901133</v>
      </c>
      <c r="H4926">
        <v>281764649</v>
      </c>
      <c r="I4926">
        <v>22</v>
      </c>
      <c r="J4926">
        <v>33</v>
      </c>
      <c r="K4926">
        <v>23</v>
      </c>
      <c r="L4926">
        <v>56453000</v>
      </c>
      <c r="M4926">
        <v>98</v>
      </c>
      <c r="N4926">
        <v>24</v>
      </c>
      <c r="O4926">
        <v>39</v>
      </c>
      <c r="P4926">
        <v>0.91666666666666663</v>
      </c>
      <c r="Q4926">
        <v>0.84615384615384615</v>
      </c>
      <c r="R4926">
        <v>0.88141025641025639</v>
      </c>
      <c r="S4926">
        <v>1.4999999999999999E-2</v>
      </c>
      <c r="T4926">
        <v>0.01</v>
      </c>
      <c r="U4926">
        <v>1411325</v>
      </c>
      <c r="V4926" t="s">
        <v>1408</v>
      </c>
      <c r="W4926">
        <v>0.1963278348620969</v>
      </c>
      <c r="X4926">
        <v>5.008878881750705E-3</v>
      </c>
      <c r="Y4926">
        <v>9604</v>
      </c>
      <c r="Z4926">
        <v>941192</v>
      </c>
      <c r="AA4926">
        <v>92236816</v>
      </c>
      <c r="AB4926" t="s">
        <v>392</v>
      </c>
      <c r="AC4926" t="s">
        <v>1418</v>
      </c>
    </row>
    <row r="4927" spans="1:29" x14ac:dyDescent="0.25">
      <c r="A4927" t="s">
        <v>35</v>
      </c>
      <c r="B4927" t="s">
        <v>416</v>
      </c>
      <c r="C4927" t="s">
        <v>437</v>
      </c>
      <c r="D4927" t="s">
        <v>1253</v>
      </c>
      <c r="E4927">
        <v>88</v>
      </c>
      <c r="F4927">
        <v>1458540393.6900001</v>
      </c>
      <c r="G4927">
        <v>630381686</v>
      </c>
      <c r="H4927">
        <v>322370910</v>
      </c>
      <c r="I4927">
        <v>23</v>
      </c>
      <c r="J4927">
        <v>36</v>
      </c>
      <c r="K4927">
        <v>23</v>
      </c>
      <c r="L4927">
        <v>47405000</v>
      </c>
      <c r="M4927">
        <v>88</v>
      </c>
      <c r="N4927">
        <v>21</v>
      </c>
      <c r="O4927">
        <v>35</v>
      </c>
      <c r="P4927">
        <v>1.0952380952380949</v>
      </c>
      <c r="Q4927">
        <v>1.028571428571428</v>
      </c>
      <c r="R4927">
        <v>1.0619047619047619</v>
      </c>
      <c r="S4927">
        <v>0.02</v>
      </c>
      <c r="T4927">
        <v>0.03</v>
      </c>
      <c r="U4927">
        <v>2370250</v>
      </c>
      <c r="V4927" t="s">
        <v>1408</v>
      </c>
      <c r="W4927">
        <v>0.2210229565082015</v>
      </c>
      <c r="X4927">
        <v>7.3525554771675886E-3</v>
      </c>
      <c r="Y4927">
        <v>7744</v>
      </c>
      <c r="Z4927">
        <v>681472</v>
      </c>
      <c r="AA4927">
        <v>59969536</v>
      </c>
      <c r="AB4927" t="s">
        <v>410</v>
      </c>
      <c r="AC4927" t="s">
        <v>1418</v>
      </c>
    </row>
    <row r="4928" spans="1:29" x14ac:dyDescent="0.25">
      <c r="A4928" t="s">
        <v>35</v>
      </c>
      <c r="B4928" t="s">
        <v>416</v>
      </c>
      <c r="C4928" t="s">
        <v>437</v>
      </c>
      <c r="D4928" t="s">
        <v>1252</v>
      </c>
      <c r="E4928">
        <v>113</v>
      </c>
      <c r="F4928">
        <v>1839994692</v>
      </c>
      <c r="G4928">
        <v>771379121</v>
      </c>
      <c r="H4928">
        <v>639825283</v>
      </c>
      <c r="I4928">
        <v>43</v>
      </c>
      <c r="J4928">
        <v>70</v>
      </c>
      <c r="K4928">
        <v>43</v>
      </c>
      <c r="L4928">
        <v>104834000</v>
      </c>
      <c r="M4928">
        <v>113</v>
      </c>
      <c r="N4928">
        <v>27</v>
      </c>
      <c r="O4928">
        <v>45</v>
      </c>
      <c r="P4928">
        <v>1.592592592592593</v>
      </c>
      <c r="Q4928">
        <v>1.555555555555556</v>
      </c>
      <c r="R4928">
        <v>1.574074074074074</v>
      </c>
      <c r="S4928">
        <v>0.05</v>
      </c>
      <c r="T4928">
        <v>0.08</v>
      </c>
      <c r="U4928">
        <v>13628420</v>
      </c>
      <c r="V4928" t="s">
        <v>1408</v>
      </c>
      <c r="W4928">
        <v>0.34773213519683349</v>
      </c>
      <c r="X4928">
        <v>2.130022111051838E-2</v>
      </c>
      <c r="Y4928">
        <v>12769</v>
      </c>
      <c r="Z4928">
        <v>1442897</v>
      </c>
      <c r="AA4928">
        <v>163047361</v>
      </c>
      <c r="AB4928" t="s">
        <v>394</v>
      </c>
      <c r="AC4928" t="s">
        <v>1418</v>
      </c>
    </row>
    <row r="4929" spans="1:29" x14ac:dyDescent="0.25">
      <c r="A4929" t="s">
        <v>35</v>
      </c>
      <c r="B4929" t="s">
        <v>416</v>
      </c>
      <c r="C4929" t="s">
        <v>437</v>
      </c>
      <c r="D4929" t="s">
        <v>1241</v>
      </c>
      <c r="E4929">
        <v>127</v>
      </c>
      <c r="F4929">
        <v>2329447306</v>
      </c>
      <c r="G4929">
        <v>906872947</v>
      </c>
      <c r="H4929">
        <v>842911123</v>
      </c>
      <c r="I4929">
        <v>45</v>
      </c>
      <c r="J4929">
        <v>71</v>
      </c>
      <c r="K4929">
        <v>45</v>
      </c>
      <c r="L4929">
        <v>189078000</v>
      </c>
      <c r="M4929">
        <v>127</v>
      </c>
      <c r="N4929">
        <v>36</v>
      </c>
      <c r="O4929">
        <v>51</v>
      </c>
      <c r="P4929">
        <v>1.25</v>
      </c>
      <c r="Q4929">
        <v>1.392156862745098</v>
      </c>
      <c r="R4929">
        <v>1.321078431372549</v>
      </c>
      <c r="S4929">
        <v>3.5000000000000003E-2</v>
      </c>
      <c r="T4929">
        <v>5.5E-2</v>
      </c>
      <c r="U4929">
        <v>17017020</v>
      </c>
      <c r="V4929" t="s">
        <v>1408</v>
      </c>
      <c r="W4929">
        <v>0.36185026415016919</v>
      </c>
      <c r="X4929">
        <v>2.018839179560809E-2</v>
      </c>
      <c r="Y4929">
        <v>16129</v>
      </c>
      <c r="Z4929">
        <v>2048383</v>
      </c>
      <c r="AA4929">
        <v>260144641</v>
      </c>
      <c r="AB4929" t="s">
        <v>391</v>
      </c>
      <c r="AC4929" t="s">
        <v>1418</v>
      </c>
    </row>
    <row r="4930" spans="1:29" x14ac:dyDescent="0.25">
      <c r="A4930" t="s">
        <v>35</v>
      </c>
      <c r="B4930" t="s">
        <v>416</v>
      </c>
      <c r="C4930" t="s">
        <v>437</v>
      </c>
      <c r="D4930" t="s">
        <v>1246</v>
      </c>
      <c r="E4930">
        <v>123</v>
      </c>
      <c r="F4930">
        <v>2154138374.02</v>
      </c>
      <c r="G4930">
        <v>819319719</v>
      </c>
      <c r="H4930">
        <v>654551291.01999998</v>
      </c>
      <c r="I4930">
        <v>48</v>
      </c>
      <c r="J4930">
        <v>64</v>
      </c>
      <c r="K4930">
        <v>48</v>
      </c>
      <c r="L4930">
        <v>134059000</v>
      </c>
      <c r="M4930">
        <v>123</v>
      </c>
      <c r="N4930">
        <v>32</v>
      </c>
      <c r="O4930">
        <v>50</v>
      </c>
      <c r="P4930">
        <v>1.5</v>
      </c>
      <c r="Q4930">
        <v>1.28</v>
      </c>
      <c r="R4930">
        <v>1.39</v>
      </c>
      <c r="S4930">
        <v>0.05</v>
      </c>
      <c r="T4930">
        <v>5.5E-2</v>
      </c>
      <c r="U4930">
        <v>14076195</v>
      </c>
      <c r="V4930" t="s">
        <v>1408</v>
      </c>
      <c r="W4930">
        <v>0.30385758821913211</v>
      </c>
      <c r="X4930">
        <v>2.1505106159159491E-2</v>
      </c>
      <c r="Y4930">
        <v>15129</v>
      </c>
      <c r="Z4930">
        <v>1860867</v>
      </c>
      <c r="AA4930">
        <v>228886641</v>
      </c>
      <c r="AB4930" t="s">
        <v>391</v>
      </c>
      <c r="AC4930" t="s">
        <v>1418</v>
      </c>
    </row>
    <row r="4931" spans="1:29" x14ac:dyDescent="0.25">
      <c r="A4931" t="s">
        <v>35</v>
      </c>
      <c r="B4931" t="s">
        <v>416</v>
      </c>
      <c r="C4931" t="s">
        <v>437</v>
      </c>
      <c r="D4931" t="s">
        <v>1245</v>
      </c>
      <c r="E4931">
        <v>135</v>
      </c>
      <c r="F4931">
        <v>2319402825</v>
      </c>
      <c r="G4931">
        <v>841801137</v>
      </c>
      <c r="H4931">
        <v>853773670</v>
      </c>
      <c r="I4931">
        <v>57</v>
      </c>
      <c r="J4931">
        <v>94</v>
      </c>
      <c r="K4931">
        <v>57</v>
      </c>
      <c r="L4931">
        <v>172323000</v>
      </c>
      <c r="M4931">
        <v>135</v>
      </c>
      <c r="N4931">
        <v>37</v>
      </c>
      <c r="O4931">
        <v>54</v>
      </c>
      <c r="P4931">
        <v>1.540540540540541</v>
      </c>
      <c r="Q4931">
        <v>1.7407407407407409</v>
      </c>
      <c r="R4931">
        <v>1.6406406406406411</v>
      </c>
      <c r="S4931">
        <v>0.05</v>
      </c>
      <c r="T4931">
        <v>0.08</v>
      </c>
      <c r="U4931">
        <v>22401990</v>
      </c>
      <c r="V4931" t="s">
        <v>1408</v>
      </c>
      <c r="W4931">
        <v>0.36810064245739632</v>
      </c>
      <c r="X4931">
        <v>2.6238792301945781E-2</v>
      </c>
      <c r="Y4931">
        <v>18225</v>
      </c>
      <c r="Z4931">
        <v>2460375</v>
      </c>
      <c r="AA4931">
        <v>332150625</v>
      </c>
      <c r="AB4931" t="s">
        <v>396</v>
      </c>
      <c r="AC4931" t="s">
        <v>1418</v>
      </c>
    </row>
    <row r="4932" spans="1:29" x14ac:dyDescent="0.25">
      <c r="A4932" t="s">
        <v>35</v>
      </c>
      <c r="B4932" t="s">
        <v>416</v>
      </c>
      <c r="C4932" t="s">
        <v>437</v>
      </c>
      <c r="D4932" t="s">
        <v>1250</v>
      </c>
      <c r="E4932">
        <v>126</v>
      </c>
      <c r="F4932">
        <v>1893454365</v>
      </c>
      <c r="G4932">
        <v>849209727</v>
      </c>
      <c r="H4932">
        <v>487954565</v>
      </c>
      <c r="I4932">
        <v>39</v>
      </c>
      <c r="J4932">
        <v>62</v>
      </c>
      <c r="K4932">
        <v>40</v>
      </c>
      <c r="L4932">
        <v>108471788</v>
      </c>
      <c r="M4932">
        <v>126</v>
      </c>
      <c r="N4932">
        <v>31</v>
      </c>
      <c r="O4932">
        <v>51</v>
      </c>
      <c r="P4932">
        <v>1.258064516129032</v>
      </c>
      <c r="Q4932">
        <v>1.215686274509804</v>
      </c>
      <c r="R4932">
        <v>1.236875395319418</v>
      </c>
      <c r="S4932">
        <v>3.5000000000000003E-2</v>
      </c>
      <c r="T4932">
        <v>5.5E-2</v>
      </c>
      <c r="U4932">
        <v>9762460.9199999999</v>
      </c>
      <c r="V4932" t="s">
        <v>1408</v>
      </c>
      <c r="W4932">
        <v>0.2577060076121771</v>
      </c>
      <c r="X4932">
        <v>2.0006905601959071E-2</v>
      </c>
      <c r="Y4932">
        <v>15876</v>
      </c>
      <c r="Z4932">
        <v>2000376</v>
      </c>
      <c r="AA4932">
        <v>252047376</v>
      </c>
      <c r="AB4932" t="s">
        <v>391</v>
      </c>
      <c r="AC4932" t="s">
        <v>1418</v>
      </c>
    </row>
    <row r="4933" spans="1:29" x14ac:dyDescent="0.25">
      <c r="A4933" t="s">
        <v>35</v>
      </c>
      <c r="B4933" t="s">
        <v>416</v>
      </c>
      <c r="C4933" t="s">
        <v>437</v>
      </c>
      <c r="D4933" t="s">
        <v>1244</v>
      </c>
      <c r="E4933">
        <v>104</v>
      </c>
      <c r="F4933">
        <v>1693054970.5999999</v>
      </c>
      <c r="G4933">
        <v>713992316</v>
      </c>
      <c r="H4933">
        <v>418264596.08999997</v>
      </c>
      <c r="I4933">
        <v>30</v>
      </c>
      <c r="J4933">
        <v>40</v>
      </c>
      <c r="K4933">
        <v>31</v>
      </c>
      <c r="L4933">
        <v>67148500</v>
      </c>
      <c r="M4933">
        <v>104</v>
      </c>
      <c r="N4933">
        <v>26</v>
      </c>
      <c r="O4933">
        <v>42</v>
      </c>
      <c r="P4933">
        <v>1.153846153846154</v>
      </c>
      <c r="Q4933">
        <v>0.95238095238095233</v>
      </c>
      <c r="R4933">
        <v>1.0531135531135529</v>
      </c>
      <c r="S4933">
        <v>2.5000000000000001E-2</v>
      </c>
      <c r="T4933">
        <v>1.4999999999999999E-2</v>
      </c>
      <c r="U4933">
        <v>2685940</v>
      </c>
      <c r="V4933" t="s">
        <v>1408</v>
      </c>
      <c r="W4933">
        <v>0.24704726270155991</v>
      </c>
      <c r="X4933">
        <v>6.4216288567298524E-3</v>
      </c>
      <c r="Y4933">
        <v>10816</v>
      </c>
      <c r="Z4933">
        <v>1124864</v>
      </c>
      <c r="AA4933">
        <v>116985856</v>
      </c>
      <c r="AB4933" t="s">
        <v>393</v>
      </c>
      <c r="AC4933" t="s">
        <v>1418</v>
      </c>
    </row>
    <row r="4934" spans="1:29" x14ac:dyDescent="0.25">
      <c r="A4934" t="s">
        <v>35</v>
      </c>
      <c r="B4934" t="s">
        <v>416</v>
      </c>
      <c r="C4934" t="s">
        <v>437</v>
      </c>
      <c r="D4934" t="s">
        <v>1249</v>
      </c>
      <c r="E4934">
        <v>117</v>
      </c>
      <c r="F4934">
        <v>1955523365.3699999</v>
      </c>
      <c r="G4934">
        <v>796868331</v>
      </c>
      <c r="H4934">
        <v>588718591.79999995</v>
      </c>
      <c r="I4934">
        <v>36</v>
      </c>
      <c r="J4934">
        <v>52</v>
      </c>
      <c r="K4934">
        <v>36</v>
      </c>
      <c r="L4934">
        <v>82293000</v>
      </c>
      <c r="M4934">
        <v>117</v>
      </c>
      <c r="N4934">
        <v>27</v>
      </c>
      <c r="O4934">
        <v>47</v>
      </c>
      <c r="P4934">
        <v>1.333333333333333</v>
      </c>
      <c r="Q4934">
        <v>1.1063829787234041</v>
      </c>
      <c r="R4934">
        <v>1.219858156028369</v>
      </c>
      <c r="S4934">
        <v>3.5000000000000003E-2</v>
      </c>
      <c r="T4934">
        <v>4.4999999999999998E-2</v>
      </c>
      <c r="U4934">
        <v>6583440</v>
      </c>
      <c r="V4934" t="s">
        <v>1408</v>
      </c>
      <c r="W4934">
        <v>0.30105423551848481</v>
      </c>
      <c r="X4934">
        <v>1.1182660258564641E-2</v>
      </c>
      <c r="Y4934">
        <v>13689</v>
      </c>
      <c r="Z4934">
        <v>1601613</v>
      </c>
      <c r="AA4934">
        <v>187388721</v>
      </c>
      <c r="AB4934" t="s">
        <v>394</v>
      </c>
      <c r="AC4934" t="s">
        <v>1418</v>
      </c>
    </row>
    <row r="4935" spans="1:29" x14ac:dyDescent="0.25">
      <c r="A4935" t="s">
        <v>35</v>
      </c>
      <c r="B4935" t="s">
        <v>416</v>
      </c>
      <c r="C4935" t="s">
        <v>437</v>
      </c>
      <c r="D4935" t="s">
        <v>1254</v>
      </c>
      <c r="E4935">
        <v>127</v>
      </c>
      <c r="F4935">
        <v>1946366950.27</v>
      </c>
      <c r="G4935">
        <v>852664731</v>
      </c>
      <c r="H4935">
        <v>481467700</v>
      </c>
      <c r="I4935">
        <v>41</v>
      </c>
      <c r="J4935">
        <v>81</v>
      </c>
      <c r="K4935">
        <v>41</v>
      </c>
      <c r="L4935">
        <v>160843000</v>
      </c>
      <c r="M4935">
        <v>127</v>
      </c>
      <c r="N4935">
        <v>32</v>
      </c>
      <c r="O4935">
        <v>51</v>
      </c>
      <c r="P4935">
        <v>1.28125</v>
      </c>
      <c r="Q4935">
        <v>1.588235294117647</v>
      </c>
      <c r="R4935">
        <v>1.434742647058824</v>
      </c>
      <c r="S4935">
        <v>3.5000000000000003E-2</v>
      </c>
      <c r="T4935">
        <v>0.08</v>
      </c>
      <c r="U4935">
        <v>18496945</v>
      </c>
      <c r="V4935" t="s">
        <v>1408</v>
      </c>
      <c r="W4935">
        <v>0.24736738359290919</v>
      </c>
      <c r="X4935">
        <v>3.8417831559624867E-2</v>
      </c>
      <c r="Y4935">
        <v>16129</v>
      </c>
      <c r="Z4935">
        <v>2048383</v>
      </c>
      <c r="AA4935">
        <v>260144641</v>
      </c>
      <c r="AB4935" t="s">
        <v>391</v>
      </c>
      <c r="AC4935" t="s">
        <v>1418</v>
      </c>
    </row>
    <row r="4936" spans="1:29" x14ac:dyDescent="0.25">
      <c r="A4936" t="s">
        <v>35</v>
      </c>
      <c r="B4936" t="s">
        <v>416</v>
      </c>
      <c r="C4936" t="s">
        <v>437</v>
      </c>
      <c r="D4936" t="s">
        <v>1247</v>
      </c>
      <c r="E4936">
        <v>125</v>
      </c>
      <c r="F4936">
        <v>2413265074</v>
      </c>
      <c r="G4936">
        <v>847544816</v>
      </c>
      <c r="H4936">
        <v>868908427</v>
      </c>
      <c r="I4936">
        <v>42</v>
      </c>
      <c r="J4936">
        <v>61</v>
      </c>
      <c r="K4936">
        <v>42</v>
      </c>
      <c r="L4936">
        <v>178031000</v>
      </c>
      <c r="M4936">
        <v>125</v>
      </c>
      <c r="N4936">
        <v>35</v>
      </c>
      <c r="O4936">
        <v>50</v>
      </c>
      <c r="P4936">
        <v>1.2</v>
      </c>
      <c r="Q4936">
        <v>1.22</v>
      </c>
      <c r="R4936">
        <v>1.21</v>
      </c>
      <c r="S4936">
        <v>3.5000000000000003E-2</v>
      </c>
      <c r="T4936">
        <v>5.5E-2</v>
      </c>
      <c r="U4936">
        <v>16022790</v>
      </c>
      <c r="V4936" t="s">
        <v>1408</v>
      </c>
      <c r="W4936">
        <v>0.36005511220521652</v>
      </c>
      <c r="X4936">
        <v>1.8440136500137771E-2</v>
      </c>
      <c r="Y4936">
        <v>15625</v>
      </c>
      <c r="Z4936">
        <v>1953125</v>
      </c>
      <c r="AA4936">
        <v>244140625</v>
      </c>
      <c r="AB4936" t="s">
        <v>391</v>
      </c>
      <c r="AC4936" t="s">
        <v>1418</v>
      </c>
    </row>
    <row r="4937" spans="1:29" x14ac:dyDescent="0.25">
      <c r="A4937" t="s">
        <v>36</v>
      </c>
      <c r="B4937" t="s">
        <v>416</v>
      </c>
      <c r="C4937" t="s">
        <v>437</v>
      </c>
      <c r="D4937" t="s">
        <v>1253</v>
      </c>
      <c r="E4937">
        <v>99</v>
      </c>
      <c r="F4937">
        <v>1655327512.6900001</v>
      </c>
      <c r="G4937">
        <v>768639448</v>
      </c>
      <c r="H4937">
        <v>378364843</v>
      </c>
      <c r="I4937">
        <v>30</v>
      </c>
      <c r="J4937">
        <v>53</v>
      </c>
      <c r="K4937">
        <v>30</v>
      </c>
      <c r="L4937">
        <v>114708000</v>
      </c>
      <c r="M4937">
        <v>99</v>
      </c>
      <c r="N4937">
        <v>25</v>
      </c>
      <c r="O4937">
        <v>40</v>
      </c>
      <c r="P4937">
        <v>1.2</v>
      </c>
      <c r="Q4937">
        <v>1.325</v>
      </c>
      <c r="R4937">
        <v>1.2625</v>
      </c>
      <c r="S4937">
        <v>3.5000000000000003E-2</v>
      </c>
      <c r="T4937">
        <v>5.5E-2</v>
      </c>
      <c r="U4937">
        <v>10323720</v>
      </c>
      <c r="V4937" t="s">
        <v>1408</v>
      </c>
      <c r="W4937">
        <v>0.22857400731842839</v>
      </c>
      <c r="X4937">
        <v>2.7285093187159569E-2</v>
      </c>
      <c r="Y4937">
        <v>9801</v>
      </c>
      <c r="Z4937">
        <v>970299</v>
      </c>
      <c r="AA4937">
        <v>96059601</v>
      </c>
      <c r="AB4937" t="s">
        <v>392</v>
      </c>
      <c r="AC4937" t="s">
        <v>1418</v>
      </c>
    </row>
    <row r="4938" spans="1:29" x14ac:dyDescent="0.25">
      <c r="A4938" t="s">
        <v>36</v>
      </c>
      <c r="B4938" t="s">
        <v>416</v>
      </c>
      <c r="C4938" t="s">
        <v>437</v>
      </c>
      <c r="D4938" t="s">
        <v>1252</v>
      </c>
      <c r="E4938">
        <v>116</v>
      </c>
      <c r="F4938">
        <v>1970078451.4000001</v>
      </c>
      <c r="G4938">
        <v>783587475</v>
      </c>
      <c r="H4938">
        <v>614370468.39999998</v>
      </c>
      <c r="I4938">
        <v>47</v>
      </c>
      <c r="J4938">
        <v>71</v>
      </c>
      <c r="K4938">
        <v>48</v>
      </c>
      <c r="L4938">
        <v>95105000</v>
      </c>
      <c r="M4938">
        <v>116</v>
      </c>
      <c r="N4938">
        <v>31</v>
      </c>
      <c r="O4938">
        <v>47</v>
      </c>
      <c r="P4938">
        <v>1.5161290322580649</v>
      </c>
      <c r="Q4938">
        <v>1.5106382978723401</v>
      </c>
      <c r="R4938">
        <v>1.5133836650652019</v>
      </c>
      <c r="S4938">
        <v>0.05</v>
      </c>
      <c r="T4938">
        <v>0.08</v>
      </c>
      <c r="U4938">
        <v>12363650</v>
      </c>
      <c r="V4938" t="s">
        <v>1408</v>
      </c>
      <c r="W4938">
        <v>0.31185076308174881</v>
      </c>
      <c r="X4938">
        <v>2.012409553505811E-2</v>
      </c>
      <c r="Y4938">
        <v>13456</v>
      </c>
      <c r="Z4938">
        <v>1560896</v>
      </c>
      <c r="AA4938">
        <v>181063936</v>
      </c>
      <c r="AB4938" t="s">
        <v>394</v>
      </c>
      <c r="AC4938" t="s">
        <v>1418</v>
      </c>
    </row>
    <row r="4939" spans="1:29" x14ac:dyDescent="0.25">
      <c r="A4939" t="s">
        <v>36</v>
      </c>
      <c r="B4939" t="s">
        <v>416</v>
      </c>
      <c r="C4939" t="s">
        <v>437</v>
      </c>
      <c r="D4939" t="s">
        <v>1254</v>
      </c>
      <c r="E4939">
        <v>120</v>
      </c>
      <c r="F4939">
        <v>1922783275.27</v>
      </c>
      <c r="G4939">
        <v>772445519</v>
      </c>
      <c r="H4939">
        <v>341084251</v>
      </c>
      <c r="I4939">
        <v>28</v>
      </c>
      <c r="J4939">
        <v>39</v>
      </c>
      <c r="K4939">
        <v>28</v>
      </c>
      <c r="L4939">
        <v>37689000</v>
      </c>
      <c r="M4939">
        <v>120</v>
      </c>
      <c r="N4939">
        <v>33</v>
      </c>
      <c r="O4939">
        <v>48</v>
      </c>
      <c r="P4939">
        <v>0.84848484848484851</v>
      </c>
      <c r="Q4939">
        <v>0.8125</v>
      </c>
      <c r="R4939">
        <v>0.8304924242424242</v>
      </c>
      <c r="S4939">
        <v>0.01</v>
      </c>
      <c r="T4939">
        <v>0.01</v>
      </c>
      <c r="U4939">
        <v>753780</v>
      </c>
      <c r="V4939" t="s">
        <v>1408</v>
      </c>
      <c r="W4939">
        <v>0.17739089755297799</v>
      </c>
      <c r="X4939">
        <v>2.209952519912742E-3</v>
      </c>
      <c r="Y4939">
        <v>14400</v>
      </c>
      <c r="Z4939">
        <v>1728000</v>
      </c>
      <c r="AA4939">
        <v>207360000</v>
      </c>
      <c r="AB4939" t="s">
        <v>391</v>
      </c>
      <c r="AC4939" t="s">
        <v>1418</v>
      </c>
    </row>
    <row r="4940" spans="1:29" x14ac:dyDescent="0.25">
      <c r="A4940" t="s">
        <v>36</v>
      </c>
      <c r="B4940" t="s">
        <v>416</v>
      </c>
      <c r="C4940" t="s">
        <v>437</v>
      </c>
      <c r="D4940" t="s">
        <v>935</v>
      </c>
      <c r="E4940">
        <v>129</v>
      </c>
      <c r="F4940">
        <v>2009209142</v>
      </c>
      <c r="G4940">
        <v>846634275</v>
      </c>
      <c r="H4940">
        <v>683145911</v>
      </c>
      <c r="I4940">
        <v>54</v>
      </c>
      <c r="J4940">
        <v>81</v>
      </c>
      <c r="K4940">
        <v>55</v>
      </c>
      <c r="L4940">
        <v>123408000</v>
      </c>
      <c r="M4940">
        <v>129</v>
      </c>
      <c r="N4940">
        <v>35</v>
      </c>
      <c r="O4940">
        <v>52</v>
      </c>
      <c r="P4940">
        <v>1.5428571428571429</v>
      </c>
      <c r="Q4940">
        <v>1.5576923076923079</v>
      </c>
      <c r="R4940">
        <v>1.5502747252747251</v>
      </c>
      <c r="S4940">
        <v>0.05</v>
      </c>
      <c r="T4940">
        <v>0.08</v>
      </c>
      <c r="U4940">
        <v>16043040</v>
      </c>
      <c r="V4940" t="s">
        <v>1408</v>
      </c>
      <c r="W4940">
        <v>0.34000736743611731</v>
      </c>
      <c r="X4940">
        <v>2.3484060640158028E-2</v>
      </c>
      <c r="Y4940">
        <v>16641</v>
      </c>
      <c r="Z4940">
        <v>2146689</v>
      </c>
      <c r="AA4940">
        <v>276922881</v>
      </c>
      <c r="AB4940" t="s">
        <v>391</v>
      </c>
      <c r="AC4940" t="s">
        <v>1418</v>
      </c>
    </row>
    <row r="4941" spans="1:29" x14ac:dyDescent="0.25">
      <c r="A4941" t="s">
        <v>36</v>
      </c>
      <c r="B4941" t="s">
        <v>416</v>
      </c>
      <c r="C4941" t="s">
        <v>437</v>
      </c>
      <c r="D4941" t="s">
        <v>1246</v>
      </c>
      <c r="E4941">
        <v>141</v>
      </c>
      <c r="F4941">
        <v>2304266288.02</v>
      </c>
      <c r="G4941">
        <v>1009834532</v>
      </c>
      <c r="H4941">
        <v>593827220.90999997</v>
      </c>
      <c r="I4941">
        <v>45</v>
      </c>
      <c r="J4941">
        <v>88</v>
      </c>
      <c r="K4941">
        <v>45</v>
      </c>
      <c r="L4941">
        <v>174068000</v>
      </c>
      <c r="M4941">
        <v>141</v>
      </c>
      <c r="N4941">
        <v>37</v>
      </c>
      <c r="O4941">
        <v>57</v>
      </c>
      <c r="P4941">
        <v>1.216216216216216</v>
      </c>
      <c r="Q4941">
        <v>1.5438596491228069</v>
      </c>
      <c r="R4941">
        <v>1.380037932669512</v>
      </c>
      <c r="S4941">
        <v>3.5000000000000003E-2</v>
      </c>
      <c r="T4941">
        <v>0.08</v>
      </c>
      <c r="U4941">
        <v>20017820</v>
      </c>
      <c r="V4941" t="s">
        <v>1408</v>
      </c>
      <c r="W4941">
        <v>0.25770772414513832</v>
      </c>
      <c r="X4941">
        <v>3.3709838981992181E-2</v>
      </c>
      <c r="Y4941">
        <v>19881</v>
      </c>
      <c r="Z4941">
        <v>2803221</v>
      </c>
      <c r="AA4941">
        <v>395254161</v>
      </c>
      <c r="AB4941" t="s">
        <v>395</v>
      </c>
      <c r="AC4941" t="s">
        <v>1418</v>
      </c>
    </row>
    <row r="4942" spans="1:29" x14ac:dyDescent="0.25">
      <c r="A4942" t="s">
        <v>36</v>
      </c>
      <c r="B4942" t="s">
        <v>416</v>
      </c>
      <c r="C4942" t="s">
        <v>437</v>
      </c>
      <c r="D4942" t="s">
        <v>1248</v>
      </c>
      <c r="E4942">
        <v>130</v>
      </c>
      <c r="F4942">
        <v>2041281922.6099999</v>
      </c>
      <c r="G4942">
        <v>844212513</v>
      </c>
      <c r="H4942">
        <v>503410853.68000001</v>
      </c>
      <c r="I4942">
        <v>36</v>
      </c>
      <c r="J4942">
        <v>68</v>
      </c>
      <c r="K4942">
        <v>36</v>
      </c>
      <c r="L4942">
        <v>105271218</v>
      </c>
      <c r="M4942">
        <v>130</v>
      </c>
      <c r="N4942">
        <v>34</v>
      </c>
      <c r="O4942">
        <v>52</v>
      </c>
      <c r="P4942">
        <v>1.0588235294117649</v>
      </c>
      <c r="Q4942">
        <v>1.3076923076923079</v>
      </c>
      <c r="R4942">
        <v>1.183257918552036</v>
      </c>
      <c r="S4942">
        <v>0.02</v>
      </c>
      <c r="T4942">
        <v>5.5E-2</v>
      </c>
      <c r="U4942">
        <v>7895341.3499999996</v>
      </c>
      <c r="V4942" t="s">
        <v>1408</v>
      </c>
      <c r="W4942">
        <v>0.24661505503185699</v>
      </c>
      <c r="X4942">
        <v>1.568369313510825E-2</v>
      </c>
      <c r="Y4942">
        <v>16900</v>
      </c>
      <c r="Z4942">
        <v>2197000</v>
      </c>
      <c r="AA4942">
        <v>285610000</v>
      </c>
      <c r="AB4942" t="s">
        <v>396</v>
      </c>
      <c r="AC4942" t="s">
        <v>1418</v>
      </c>
    </row>
    <row r="4943" spans="1:29" x14ac:dyDescent="0.25">
      <c r="A4943" t="s">
        <v>36</v>
      </c>
      <c r="B4943" t="s">
        <v>416</v>
      </c>
      <c r="C4943" t="s">
        <v>437</v>
      </c>
      <c r="D4943" t="s">
        <v>1250</v>
      </c>
      <c r="E4943">
        <v>129</v>
      </c>
      <c r="F4943">
        <v>1936892175</v>
      </c>
      <c r="G4943">
        <v>776376735</v>
      </c>
      <c r="H4943">
        <v>535670597</v>
      </c>
      <c r="I4943">
        <v>47</v>
      </c>
      <c r="J4943">
        <v>72</v>
      </c>
      <c r="K4943">
        <v>48</v>
      </c>
      <c r="L4943">
        <v>123700000</v>
      </c>
      <c r="M4943">
        <v>129</v>
      </c>
      <c r="N4943">
        <v>36</v>
      </c>
      <c r="O4943">
        <v>52</v>
      </c>
      <c r="P4943">
        <v>1.305555555555556</v>
      </c>
      <c r="Q4943">
        <v>1.384615384615385</v>
      </c>
      <c r="R4943">
        <v>1.34508547008547</v>
      </c>
      <c r="S4943">
        <v>3.5000000000000003E-2</v>
      </c>
      <c r="T4943">
        <v>5.5E-2</v>
      </c>
      <c r="U4943">
        <v>11133000</v>
      </c>
      <c r="V4943" t="s">
        <v>1408</v>
      </c>
      <c r="W4943">
        <v>0.27656190877016679</v>
      </c>
      <c r="X4943">
        <v>2.078329492480992E-2</v>
      </c>
      <c r="Y4943">
        <v>16641</v>
      </c>
      <c r="Z4943">
        <v>2146689</v>
      </c>
      <c r="AA4943">
        <v>276922881</v>
      </c>
      <c r="AB4943" t="s">
        <v>391</v>
      </c>
      <c r="AC4943" t="s">
        <v>1418</v>
      </c>
    </row>
    <row r="4944" spans="1:29" x14ac:dyDescent="0.25">
      <c r="A4944" t="s">
        <v>36</v>
      </c>
      <c r="B4944" t="s">
        <v>416</v>
      </c>
      <c r="C4944" t="s">
        <v>437</v>
      </c>
      <c r="D4944" t="s">
        <v>1249</v>
      </c>
      <c r="E4944">
        <v>126</v>
      </c>
      <c r="F4944">
        <v>1968008541.8</v>
      </c>
      <c r="G4944">
        <v>828056243</v>
      </c>
      <c r="H4944">
        <v>572067622</v>
      </c>
      <c r="I4944">
        <v>41</v>
      </c>
      <c r="J4944">
        <v>70</v>
      </c>
      <c r="K4944">
        <v>41</v>
      </c>
      <c r="L4944">
        <v>146789000</v>
      </c>
      <c r="M4944">
        <v>126</v>
      </c>
      <c r="N4944">
        <v>33</v>
      </c>
      <c r="O4944">
        <v>51</v>
      </c>
      <c r="P4944">
        <v>1.242424242424242</v>
      </c>
      <c r="Q4944">
        <v>1.3725490196078429</v>
      </c>
      <c r="R4944">
        <v>1.3074866310160429</v>
      </c>
      <c r="S4944">
        <v>3.5000000000000003E-2</v>
      </c>
      <c r="T4944">
        <v>5.5E-2</v>
      </c>
      <c r="U4944">
        <v>13211010</v>
      </c>
      <c r="V4944" t="s">
        <v>1408</v>
      </c>
      <c r="W4944">
        <v>0.29068350560956902</v>
      </c>
      <c r="X4944">
        <v>2.3093441215591121E-2</v>
      </c>
      <c r="Y4944">
        <v>15876</v>
      </c>
      <c r="Z4944">
        <v>2000376</v>
      </c>
      <c r="AA4944">
        <v>252047376</v>
      </c>
      <c r="AB4944" t="s">
        <v>391</v>
      </c>
      <c r="AC4944" t="s">
        <v>1418</v>
      </c>
    </row>
    <row r="4945" spans="1:29" x14ac:dyDescent="0.25">
      <c r="A4945" t="s">
        <v>36</v>
      </c>
      <c r="B4945" t="s">
        <v>416</v>
      </c>
      <c r="C4945" t="s">
        <v>437</v>
      </c>
      <c r="D4945" t="s">
        <v>1241</v>
      </c>
      <c r="E4945">
        <v>132</v>
      </c>
      <c r="F4945">
        <v>2409686342</v>
      </c>
      <c r="G4945">
        <v>965921541</v>
      </c>
      <c r="H4945">
        <v>758156725</v>
      </c>
      <c r="I4945">
        <v>45</v>
      </c>
      <c r="J4945">
        <v>66</v>
      </c>
      <c r="K4945">
        <v>46</v>
      </c>
      <c r="L4945">
        <v>134951000</v>
      </c>
      <c r="M4945">
        <v>132</v>
      </c>
      <c r="N4945">
        <v>36</v>
      </c>
      <c r="O4945">
        <v>53</v>
      </c>
      <c r="P4945">
        <v>1.25</v>
      </c>
      <c r="Q4945">
        <v>1.245283018867924</v>
      </c>
      <c r="R4945">
        <v>1.2476415094339619</v>
      </c>
      <c r="S4945">
        <v>3.5000000000000003E-2</v>
      </c>
      <c r="T4945">
        <v>5.5E-2</v>
      </c>
      <c r="U4945">
        <v>12145590</v>
      </c>
      <c r="V4945" t="s">
        <v>1408</v>
      </c>
      <c r="W4945">
        <v>0.31462880117863912</v>
      </c>
      <c r="X4945">
        <v>1.6019893512123101E-2</v>
      </c>
      <c r="Y4945">
        <v>17424</v>
      </c>
      <c r="Z4945">
        <v>2299968</v>
      </c>
      <c r="AA4945">
        <v>303595776</v>
      </c>
      <c r="AB4945" t="s">
        <v>396</v>
      </c>
      <c r="AC4945" t="s">
        <v>1418</v>
      </c>
    </row>
    <row r="4946" spans="1:29" x14ac:dyDescent="0.25">
      <c r="A4946" t="s">
        <v>36</v>
      </c>
      <c r="B4946" t="s">
        <v>416</v>
      </c>
      <c r="C4946" t="s">
        <v>437</v>
      </c>
      <c r="D4946" t="s">
        <v>1245</v>
      </c>
      <c r="E4946">
        <v>134</v>
      </c>
      <c r="F4946">
        <v>2206947225</v>
      </c>
      <c r="G4946">
        <v>831551741</v>
      </c>
      <c r="H4946">
        <v>889317233</v>
      </c>
      <c r="I4946">
        <v>56</v>
      </c>
      <c r="J4946">
        <v>99</v>
      </c>
      <c r="K4946">
        <v>56</v>
      </c>
      <c r="L4946">
        <v>256829000</v>
      </c>
      <c r="M4946">
        <v>134</v>
      </c>
      <c r="N4946">
        <v>37</v>
      </c>
      <c r="O4946">
        <v>54</v>
      </c>
      <c r="P4946">
        <v>1.513513513513514</v>
      </c>
      <c r="Q4946">
        <v>1.833333333333333</v>
      </c>
      <c r="R4946">
        <v>1.6734234234234231</v>
      </c>
      <c r="S4946">
        <v>0.05</v>
      </c>
      <c r="T4946">
        <v>0.08</v>
      </c>
      <c r="U4946">
        <v>33387770</v>
      </c>
      <c r="V4946" t="s">
        <v>1408</v>
      </c>
      <c r="W4946">
        <v>0.40296261864621608</v>
      </c>
      <c r="X4946">
        <v>3.7543149689532658E-2</v>
      </c>
      <c r="Y4946">
        <v>17956</v>
      </c>
      <c r="Z4946">
        <v>2406104</v>
      </c>
      <c r="AA4946">
        <v>322417936</v>
      </c>
      <c r="AB4946" t="s">
        <v>396</v>
      </c>
      <c r="AC4946" t="s">
        <v>1418</v>
      </c>
    </row>
    <row r="4947" spans="1:29" x14ac:dyDescent="0.25">
      <c r="A4947" t="s">
        <v>36</v>
      </c>
      <c r="B4947" t="s">
        <v>416</v>
      </c>
      <c r="C4947" t="s">
        <v>437</v>
      </c>
      <c r="D4947" t="s">
        <v>1244</v>
      </c>
      <c r="E4947">
        <v>111</v>
      </c>
      <c r="F4947">
        <v>1851667314.5999999</v>
      </c>
      <c r="G4947">
        <v>739905234</v>
      </c>
      <c r="H4947">
        <v>504224744.08999997</v>
      </c>
      <c r="I4947">
        <v>31</v>
      </c>
      <c r="J4947">
        <v>38</v>
      </c>
      <c r="K4947">
        <v>31</v>
      </c>
      <c r="L4947">
        <v>55810000</v>
      </c>
      <c r="M4947">
        <v>111</v>
      </c>
      <c r="N4947">
        <v>31</v>
      </c>
      <c r="O4947">
        <v>45</v>
      </c>
      <c r="P4947">
        <v>1</v>
      </c>
      <c r="Q4947">
        <v>0.84444444444444444</v>
      </c>
      <c r="R4947">
        <v>0.92222222222222228</v>
      </c>
      <c r="S4947">
        <v>0.02</v>
      </c>
      <c r="T4947">
        <v>0.01</v>
      </c>
      <c r="U4947">
        <v>1674300</v>
      </c>
      <c r="V4947" t="s">
        <v>1408</v>
      </c>
      <c r="W4947">
        <v>0.2723084973819519</v>
      </c>
      <c r="X4947">
        <v>3.3205431102388571E-3</v>
      </c>
      <c r="Y4947">
        <v>12321</v>
      </c>
      <c r="Z4947">
        <v>1367631</v>
      </c>
      <c r="AA4947">
        <v>151807041</v>
      </c>
      <c r="AB4947" t="s">
        <v>394</v>
      </c>
      <c r="AC4947" t="s">
        <v>1418</v>
      </c>
    </row>
    <row r="4948" spans="1:29" x14ac:dyDescent="0.25">
      <c r="A4948" t="s">
        <v>36</v>
      </c>
      <c r="B4948" t="s">
        <v>416</v>
      </c>
      <c r="C4948" t="s">
        <v>437</v>
      </c>
      <c r="D4948" t="s">
        <v>1247</v>
      </c>
      <c r="E4948">
        <v>126</v>
      </c>
      <c r="F4948">
        <v>2222599926</v>
      </c>
      <c r="G4948">
        <v>899918870</v>
      </c>
      <c r="H4948">
        <v>699877700</v>
      </c>
      <c r="I4948">
        <v>41</v>
      </c>
      <c r="J4948">
        <v>79</v>
      </c>
      <c r="K4948">
        <v>41</v>
      </c>
      <c r="L4948">
        <v>152969000</v>
      </c>
      <c r="M4948">
        <v>126</v>
      </c>
      <c r="N4948">
        <v>34</v>
      </c>
      <c r="O4948">
        <v>51</v>
      </c>
      <c r="P4948">
        <v>1.205882352941176</v>
      </c>
      <c r="Q4948">
        <v>1.5490196078431371</v>
      </c>
      <c r="R4948">
        <v>1.3774509803921571</v>
      </c>
      <c r="S4948">
        <v>3.5000000000000003E-2</v>
      </c>
      <c r="T4948">
        <v>0.08</v>
      </c>
      <c r="U4948">
        <v>17591435</v>
      </c>
      <c r="V4948" t="s">
        <v>1408</v>
      </c>
      <c r="W4948">
        <v>0.31489144394041518</v>
      </c>
      <c r="X4948">
        <v>2.5135012874392199E-2</v>
      </c>
      <c r="Y4948">
        <v>15876</v>
      </c>
      <c r="Z4948">
        <v>2000376</v>
      </c>
      <c r="AA4948">
        <v>252047376</v>
      </c>
      <c r="AB4948" t="s">
        <v>391</v>
      </c>
      <c r="AC4948" t="s">
        <v>1418</v>
      </c>
    </row>
    <row r="4949" spans="1:29" x14ac:dyDescent="0.25">
      <c r="A4949" t="s">
        <v>36</v>
      </c>
      <c r="B4949" t="s">
        <v>416</v>
      </c>
      <c r="C4949" t="s">
        <v>437</v>
      </c>
      <c r="D4949" t="s">
        <v>1242</v>
      </c>
      <c r="E4949">
        <v>123</v>
      </c>
      <c r="F4949">
        <v>2008483677.4000001</v>
      </c>
      <c r="G4949">
        <v>869824733</v>
      </c>
      <c r="H4949">
        <v>520890161</v>
      </c>
      <c r="I4949">
        <v>40</v>
      </c>
      <c r="J4949">
        <v>84</v>
      </c>
      <c r="K4949">
        <v>41</v>
      </c>
      <c r="L4949">
        <v>189801000</v>
      </c>
      <c r="M4949">
        <v>123</v>
      </c>
      <c r="N4949">
        <v>32</v>
      </c>
      <c r="O4949">
        <v>49</v>
      </c>
      <c r="P4949">
        <v>1.25</v>
      </c>
      <c r="Q4949">
        <v>1.714285714285714</v>
      </c>
      <c r="R4949">
        <v>1.482142857142857</v>
      </c>
      <c r="S4949">
        <v>3.5000000000000003E-2</v>
      </c>
      <c r="T4949">
        <v>0.08</v>
      </c>
      <c r="U4949">
        <v>21827115</v>
      </c>
      <c r="V4949" t="s">
        <v>1408</v>
      </c>
      <c r="W4949">
        <v>0.25934498092326891</v>
      </c>
      <c r="X4949">
        <v>4.190348874721786E-2</v>
      </c>
      <c r="Y4949">
        <v>15129</v>
      </c>
      <c r="Z4949">
        <v>1860867</v>
      </c>
      <c r="AA4949">
        <v>228886641</v>
      </c>
      <c r="AB4949" t="s">
        <v>391</v>
      </c>
      <c r="AC4949" t="s">
        <v>1418</v>
      </c>
    </row>
    <row r="4950" spans="1:29" x14ac:dyDescent="0.25">
      <c r="A4950" t="s">
        <v>37</v>
      </c>
      <c r="B4950" t="s">
        <v>416</v>
      </c>
      <c r="C4950" t="s">
        <v>437</v>
      </c>
      <c r="D4950" t="s">
        <v>1241</v>
      </c>
      <c r="E4950">
        <v>130</v>
      </c>
      <c r="F4950">
        <v>2370497449</v>
      </c>
      <c r="G4950">
        <v>937240243</v>
      </c>
      <c r="H4950">
        <v>698448696</v>
      </c>
      <c r="I4950">
        <v>43</v>
      </c>
      <c r="J4950">
        <v>70</v>
      </c>
      <c r="K4950">
        <v>44</v>
      </c>
      <c r="L4950">
        <v>188483000</v>
      </c>
      <c r="M4950">
        <v>130</v>
      </c>
      <c r="N4950">
        <v>42</v>
      </c>
      <c r="O4950">
        <v>63</v>
      </c>
      <c r="P4950">
        <v>1.0238095238095239</v>
      </c>
      <c r="Q4950">
        <v>1.1111111111111109</v>
      </c>
      <c r="R4950">
        <v>1.067460317460317</v>
      </c>
      <c r="S4950">
        <v>0.02</v>
      </c>
      <c r="T4950">
        <v>4.4999999999999998E-2</v>
      </c>
      <c r="U4950">
        <v>12251395</v>
      </c>
      <c r="V4950" t="s">
        <v>1408</v>
      </c>
      <c r="W4950">
        <v>0.29464224747199891</v>
      </c>
      <c r="X4950">
        <v>1.7540866022319839E-2</v>
      </c>
      <c r="Y4950">
        <v>16900</v>
      </c>
      <c r="Z4950">
        <v>2197000</v>
      </c>
      <c r="AA4950">
        <v>285610000</v>
      </c>
      <c r="AB4950" t="s">
        <v>396</v>
      </c>
      <c r="AC4950" t="s">
        <v>1418</v>
      </c>
    </row>
    <row r="4951" spans="1:29" x14ac:dyDescent="0.25">
      <c r="A4951" t="s">
        <v>37</v>
      </c>
      <c r="B4951" t="s">
        <v>416</v>
      </c>
      <c r="C4951" t="s">
        <v>437</v>
      </c>
      <c r="D4951" t="s">
        <v>1244</v>
      </c>
      <c r="E4951">
        <v>120</v>
      </c>
      <c r="F4951">
        <v>2062663310</v>
      </c>
      <c r="G4951">
        <v>808687887</v>
      </c>
      <c r="H4951">
        <v>526590157</v>
      </c>
      <c r="I4951">
        <v>38</v>
      </c>
      <c r="J4951">
        <v>47</v>
      </c>
      <c r="K4951">
        <v>39</v>
      </c>
      <c r="L4951">
        <v>68289000</v>
      </c>
      <c r="M4951">
        <v>120</v>
      </c>
      <c r="N4951">
        <v>39</v>
      </c>
      <c r="O4951">
        <v>58</v>
      </c>
      <c r="P4951">
        <v>0.97435897435897434</v>
      </c>
      <c r="Q4951">
        <v>0.81034482758620685</v>
      </c>
      <c r="R4951">
        <v>0.89235190097259065</v>
      </c>
      <c r="S4951">
        <v>1.4999999999999999E-2</v>
      </c>
      <c r="T4951">
        <v>0.01</v>
      </c>
      <c r="U4951">
        <v>1707225</v>
      </c>
      <c r="V4951" t="s">
        <v>1408</v>
      </c>
      <c r="W4951">
        <v>0.25529622524773571</v>
      </c>
      <c r="X4951">
        <v>3.2420374313984761E-3</v>
      </c>
      <c r="Y4951">
        <v>14400</v>
      </c>
      <c r="Z4951">
        <v>1728000</v>
      </c>
      <c r="AA4951">
        <v>207360000</v>
      </c>
      <c r="AB4951" t="s">
        <v>391</v>
      </c>
      <c r="AC4951" t="s">
        <v>1418</v>
      </c>
    </row>
    <row r="4952" spans="1:29" x14ac:dyDescent="0.25">
      <c r="A4952" t="s">
        <v>37</v>
      </c>
      <c r="B4952" t="s">
        <v>416</v>
      </c>
      <c r="C4952" t="s">
        <v>437</v>
      </c>
      <c r="D4952" t="s">
        <v>1253</v>
      </c>
      <c r="E4952">
        <v>105</v>
      </c>
      <c r="F4952">
        <v>1700431431</v>
      </c>
      <c r="G4952">
        <v>705068167</v>
      </c>
      <c r="H4952">
        <v>434962202</v>
      </c>
      <c r="I4952">
        <v>34</v>
      </c>
      <c r="J4952">
        <v>52</v>
      </c>
      <c r="K4952">
        <v>34</v>
      </c>
      <c r="L4952">
        <v>81497000</v>
      </c>
      <c r="M4952">
        <v>105</v>
      </c>
      <c r="N4952">
        <v>34</v>
      </c>
      <c r="O4952">
        <v>51</v>
      </c>
      <c r="P4952">
        <v>1</v>
      </c>
      <c r="Q4952">
        <v>1.0196078431372551</v>
      </c>
      <c r="R4952">
        <v>1.009803921568627</v>
      </c>
      <c r="S4952">
        <v>0.02</v>
      </c>
      <c r="T4952">
        <v>0.03</v>
      </c>
      <c r="U4952">
        <v>4074850</v>
      </c>
      <c r="V4952" t="s">
        <v>1408</v>
      </c>
      <c r="W4952">
        <v>0.25579520236473452</v>
      </c>
      <c r="X4952">
        <v>9.3682852929827688E-3</v>
      </c>
      <c r="Y4952">
        <v>11025</v>
      </c>
      <c r="Z4952">
        <v>1157625</v>
      </c>
      <c r="AA4952">
        <v>121550625</v>
      </c>
      <c r="AB4952" t="s">
        <v>393</v>
      </c>
      <c r="AC4952" t="s">
        <v>1418</v>
      </c>
    </row>
    <row r="4953" spans="1:29" x14ac:dyDescent="0.25">
      <c r="A4953" t="s">
        <v>37</v>
      </c>
      <c r="B4953" t="s">
        <v>416</v>
      </c>
      <c r="C4953" t="s">
        <v>437</v>
      </c>
      <c r="D4953" t="s">
        <v>1250</v>
      </c>
      <c r="E4953">
        <v>136</v>
      </c>
      <c r="F4953">
        <v>2088433196</v>
      </c>
      <c r="G4953">
        <v>846530058</v>
      </c>
      <c r="H4953">
        <v>608735874</v>
      </c>
      <c r="I4953">
        <v>49</v>
      </c>
      <c r="J4953">
        <v>81</v>
      </c>
      <c r="K4953">
        <v>49</v>
      </c>
      <c r="L4953">
        <v>141133077</v>
      </c>
      <c r="M4953">
        <v>136</v>
      </c>
      <c r="N4953">
        <v>44</v>
      </c>
      <c r="O4953">
        <v>66</v>
      </c>
      <c r="P4953">
        <v>1.113636363636364</v>
      </c>
      <c r="Q4953">
        <v>1.2272727272727271</v>
      </c>
      <c r="R4953">
        <v>1.170454545454545</v>
      </c>
      <c r="S4953">
        <v>2.5000000000000001E-2</v>
      </c>
      <c r="T4953">
        <v>5.5E-2</v>
      </c>
      <c r="U4953">
        <v>11290646.16</v>
      </c>
      <c r="V4953" t="s">
        <v>1408</v>
      </c>
      <c r="W4953">
        <v>0.29147969643746269</v>
      </c>
      <c r="X4953">
        <v>1.8547693083716631E-2</v>
      </c>
      <c r="Y4953">
        <v>18496</v>
      </c>
      <c r="Z4953">
        <v>2515456</v>
      </c>
      <c r="AA4953">
        <v>342102016</v>
      </c>
      <c r="AB4953" t="s">
        <v>396</v>
      </c>
      <c r="AC4953" t="s">
        <v>1418</v>
      </c>
    </row>
    <row r="4954" spans="1:29" x14ac:dyDescent="0.25">
      <c r="A4954" t="s">
        <v>37</v>
      </c>
      <c r="B4954" t="s">
        <v>416</v>
      </c>
      <c r="C4954" t="s">
        <v>437</v>
      </c>
      <c r="D4954" t="s">
        <v>935</v>
      </c>
      <c r="E4954">
        <v>120</v>
      </c>
      <c r="F4954">
        <v>2035609105</v>
      </c>
      <c r="G4954">
        <v>822722862</v>
      </c>
      <c r="H4954">
        <v>635256997</v>
      </c>
      <c r="I4954">
        <v>47</v>
      </c>
      <c r="J4954">
        <v>91</v>
      </c>
      <c r="K4954">
        <v>48</v>
      </c>
      <c r="L4954">
        <v>166196027</v>
      </c>
      <c r="M4954">
        <v>120</v>
      </c>
      <c r="N4954">
        <v>39</v>
      </c>
      <c r="O4954">
        <v>58</v>
      </c>
      <c r="P4954">
        <v>1.2051282051282051</v>
      </c>
      <c r="Q4954">
        <v>1.568965517241379</v>
      </c>
      <c r="R4954">
        <v>1.3870468611847919</v>
      </c>
      <c r="S4954">
        <v>3.5000000000000003E-2</v>
      </c>
      <c r="T4954">
        <v>0.08</v>
      </c>
      <c r="U4954">
        <v>19112543.105</v>
      </c>
      <c r="V4954" t="s">
        <v>1408</v>
      </c>
      <c r="W4954">
        <v>0.3120721927602107</v>
      </c>
      <c r="X4954">
        <v>3.008631655418036E-2</v>
      </c>
      <c r="Y4954">
        <v>14400</v>
      </c>
      <c r="Z4954">
        <v>1728000</v>
      </c>
      <c r="AA4954">
        <v>207360000</v>
      </c>
      <c r="AB4954" t="s">
        <v>391</v>
      </c>
      <c r="AC4954" t="s">
        <v>1418</v>
      </c>
    </row>
    <row r="4955" spans="1:29" x14ac:dyDescent="0.25">
      <c r="A4955" t="s">
        <v>37</v>
      </c>
      <c r="B4955" t="s">
        <v>416</v>
      </c>
      <c r="C4955" t="s">
        <v>437</v>
      </c>
      <c r="D4955" t="s">
        <v>1254</v>
      </c>
      <c r="E4955">
        <v>125</v>
      </c>
      <c r="F4955">
        <v>1985232059.27</v>
      </c>
      <c r="G4955">
        <v>830941021</v>
      </c>
      <c r="H4955">
        <v>464391831</v>
      </c>
      <c r="I4955">
        <v>33</v>
      </c>
      <c r="J4955">
        <v>69</v>
      </c>
      <c r="K4955">
        <v>33</v>
      </c>
      <c r="L4955">
        <v>145452000</v>
      </c>
      <c r="M4955">
        <v>125</v>
      </c>
      <c r="N4955">
        <v>41</v>
      </c>
      <c r="O4955">
        <v>61</v>
      </c>
      <c r="P4955">
        <v>0.80487804878048785</v>
      </c>
      <c r="Q4955">
        <v>1.131147540983606</v>
      </c>
      <c r="R4955">
        <v>0.96801279488204717</v>
      </c>
      <c r="S4955">
        <v>0.01</v>
      </c>
      <c r="T4955">
        <v>4.4999999999999998E-2</v>
      </c>
      <c r="U4955">
        <v>7999860</v>
      </c>
      <c r="V4955" t="s">
        <v>1408</v>
      </c>
      <c r="W4955">
        <v>0.23392319745771381</v>
      </c>
      <c r="X4955">
        <v>1.7226530412418041E-2</v>
      </c>
      <c r="Y4955">
        <v>15625</v>
      </c>
      <c r="Z4955">
        <v>1953125</v>
      </c>
      <c r="AA4955">
        <v>244140625</v>
      </c>
      <c r="AB4955" t="s">
        <v>391</v>
      </c>
      <c r="AC4955" t="s">
        <v>1418</v>
      </c>
    </row>
    <row r="4956" spans="1:29" x14ac:dyDescent="0.25">
      <c r="A4956" t="s">
        <v>37</v>
      </c>
      <c r="B4956" t="s">
        <v>416</v>
      </c>
      <c r="C4956" t="s">
        <v>437</v>
      </c>
      <c r="D4956" t="s">
        <v>1247</v>
      </c>
      <c r="E4956">
        <v>130</v>
      </c>
      <c r="F4956">
        <v>2316353585</v>
      </c>
      <c r="G4956">
        <v>902412215</v>
      </c>
      <c r="H4956">
        <v>535037129</v>
      </c>
      <c r="I4956">
        <v>35</v>
      </c>
      <c r="J4956">
        <v>64</v>
      </c>
      <c r="K4956">
        <v>37</v>
      </c>
      <c r="L4956">
        <v>110547000</v>
      </c>
      <c r="M4956">
        <v>130</v>
      </c>
      <c r="N4956">
        <v>42</v>
      </c>
      <c r="O4956">
        <v>63</v>
      </c>
      <c r="P4956">
        <v>0.83333333333333337</v>
      </c>
      <c r="Q4956">
        <v>1.015873015873016</v>
      </c>
      <c r="R4956">
        <v>0.92460317460317465</v>
      </c>
      <c r="S4956">
        <v>0.01</v>
      </c>
      <c r="T4956">
        <v>0.03</v>
      </c>
      <c r="U4956">
        <v>4421880</v>
      </c>
      <c r="V4956" t="s">
        <v>1408</v>
      </c>
      <c r="W4956">
        <v>0.2309824944104982</v>
      </c>
      <c r="X4956">
        <v>8.2646226968670806E-3</v>
      </c>
      <c r="Y4956">
        <v>16900</v>
      </c>
      <c r="Z4956">
        <v>2197000</v>
      </c>
      <c r="AA4956">
        <v>285610000</v>
      </c>
      <c r="AB4956" t="s">
        <v>396</v>
      </c>
      <c r="AC4956" t="s">
        <v>1418</v>
      </c>
    </row>
    <row r="4957" spans="1:29" x14ac:dyDescent="0.25">
      <c r="A4957" t="s">
        <v>37</v>
      </c>
      <c r="B4957" t="s">
        <v>416</v>
      </c>
      <c r="C4957" t="s">
        <v>437</v>
      </c>
      <c r="D4957" t="s">
        <v>1249</v>
      </c>
      <c r="E4957">
        <v>120</v>
      </c>
      <c r="F4957">
        <v>1714110216.9200001</v>
      </c>
      <c r="G4957">
        <v>772733189</v>
      </c>
      <c r="H4957">
        <v>470467430</v>
      </c>
      <c r="I4957">
        <v>32</v>
      </c>
      <c r="J4957">
        <v>54</v>
      </c>
      <c r="K4957">
        <v>32</v>
      </c>
      <c r="L4957">
        <v>111516332</v>
      </c>
      <c r="M4957">
        <v>120</v>
      </c>
      <c r="N4957">
        <v>39</v>
      </c>
      <c r="O4957">
        <v>58</v>
      </c>
      <c r="P4957">
        <v>0.82051282051282048</v>
      </c>
      <c r="Q4957">
        <v>0.93103448275862066</v>
      </c>
      <c r="R4957">
        <v>0.87577365163572063</v>
      </c>
      <c r="S4957">
        <v>0.01</v>
      </c>
      <c r="T4957">
        <v>1.4999999999999999E-2</v>
      </c>
      <c r="U4957">
        <v>2787908.3</v>
      </c>
      <c r="V4957" t="s">
        <v>1408</v>
      </c>
      <c r="W4957">
        <v>0.27446743234828841</v>
      </c>
      <c r="X4957">
        <v>5.9258263637931323E-3</v>
      </c>
      <c r="Y4957">
        <v>14400</v>
      </c>
      <c r="Z4957">
        <v>1728000</v>
      </c>
      <c r="AA4957">
        <v>207360000</v>
      </c>
      <c r="AB4957" t="s">
        <v>391</v>
      </c>
      <c r="AC4957" t="s">
        <v>1418</v>
      </c>
    </row>
    <row r="4958" spans="1:29" x14ac:dyDescent="0.25">
      <c r="A4958" t="s">
        <v>37</v>
      </c>
      <c r="B4958" t="s">
        <v>416</v>
      </c>
      <c r="C4958" t="s">
        <v>437</v>
      </c>
      <c r="D4958" t="s">
        <v>1245</v>
      </c>
      <c r="E4958">
        <v>134</v>
      </c>
      <c r="F4958">
        <v>2208962166</v>
      </c>
      <c r="G4958">
        <v>839029941</v>
      </c>
      <c r="H4958">
        <v>688419253</v>
      </c>
      <c r="I4958">
        <v>48</v>
      </c>
      <c r="J4958">
        <v>80</v>
      </c>
      <c r="K4958">
        <v>49</v>
      </c>
      <c r="L4958">
        <v>179147000</v>
      </c>
      <c r="M4958">
        <v>134</v>
      </c>
      <c r="N4958">
        <v>43</v>
      </c>
      <c r="O4958">
        <v>65</v>
      </c>
      <c r="P4958">
        <v>1.1162790697674421</v>
      </c>
      <c r="Q4958">
        <v>1.2307692307692311</v>
      </c>
      <c r="R4958">
        <v>1.173524150268336</v>
      </c>
      <c r="S4958">
        <v>2.5000000000000001E-2</v>
      </c>
      <c r="T4958">
        <v>5.5E-2</v>
      </c>
      <c r="U4958">
        <v>14331760</v>
      </c>
      <c r="V4958" t="s">
        <v>1408</v>
      </c>
      <c r="W4958">
        <v>0.31164827700358178</v>
      </c>
      <c r="X4958">
        <v>2.081836023258344E-2</v>
      </c>
      <c r="Y4958">
        <v>17956</v>
      </c>
      <c r="Z4958">
        <v>2406104</v>
      </c>
      <c r="AA4958">
        <v>322417936</v>
      </c>
      <c r="AB4958" t="s">
        <v>396</v>
      </c>
      <c r="AC4958" t="s">
        <v>1418</v>
      </c>
    </row>
    <row r="4959" spans="1:29" x14ac:dyDescent="0.25">
      <c r="A4959" t="s">
        <v>37</v>
      </c>
      <c r="B4959" t="s">
        <v>416</v>
      </c>
      <c r="C4959" t="s">
        <v>437</v>
      </c>
      <c r="D4959" t="s">
        <v>1252</v>
      </c>
      <c r="E4959">
        <v>120</v>
      </c>
      <c r="F4959">
        <v>2067392983</v>
      </c>
      <c r="G4959">
        <v>827448535</v>
      </c>
      <c r="H4959">
        <v>554910054</v>
      </c>
      <c r="I4959">
        <v>42</v>
      </c>
      <c r="J4959">
        <v>70</v>
      </c>
      <c r="K4959">
        <v>42</v>
      </c>
      <c r="L4959">
        <v>91959000</v>
      </c>
      <c r="M4959">
        <v>120</v>
      </c>
      <c r="N4959">
        <v>39</v>
      </c>
      <c r="O4959">
        <v>58</v>
      </c>
      <c r="P4959">
        <v>1.0769230769230771</v>
      </c>
      <c r="Q4959">
        <v>1.2068965517241379</v>
      </c>
      <c r="R4959">
        <v>1.1419098143236071</v>
      </c>
      <c r="S4959">
        <v>0.02</v>
      </c>
      <c r="T4959">
        <v>5.5E-2</v>
      </c>
      <c r="U4959">
        <v>6896925</v>
      </c>
      <c r="V4959" t="s">
        <v>1408</v>
      </c>
      <c r="W4959">
        <v>0.26841053373160262</v>
      </c>
      <c r="X4959">
        <v>1.242890618089252E-2</v>
      </c>
      <c r="Y4959">
        <v>14400</v>
      </c>
      <c r="Z4959">
        <v>1728000</v>
      </c>
      <c r="AA4959">
        <v>207360000</v>
      </c>
      <c r="AB4959" t="s">
        <v>391</v>
      </c>
      <c r="AC4959" t="s">
        <v>1418</v>
      </c>
    </row>
    <row r="4960" spans="1:29" x14ac:dyDescent="0.25">
      <c r="A4960" t="s">
        <v>37</v>
      </c>
      <c r="B4960" t="s">
        <v>416</v>
      </c>
      <c r="C4960" t="s">
        <v>437</v>
      </c>
      <c r="D4960" t="s">
        <v>1242</v>
      </c>
      <c r="E4960">
        <v>126</v>
      </c>
      <c r="F4960">
        <v>2198552289</v>
      </c>
      <c r="G4960">
        <v>879436365</v>
      </c>
      <c r="H4960">
        <v>465043536</v>
      </c>
      <c r="I4960">
        <v>35</v>
      </c>
      <c r="J4960">
        <v>69</v>
      </c>
      <c r="K4960">
        <v>35</v>
      </c>
      <c r="L4960">
        <v>103492493</v>
      </c>
      <c r="M4960">
        <v>126</v>
      </c>
      <c r="N4960">
        <v>41</v>
      </c>
      <c r="O4960">
        <v>61</v>
      </c>
      <c r="P4960">
        <v>0.85365853658536583</v>
      </c>
      <c r="Q4960">
        <v>1.131147540983606</v>
      </c>
      <c r="R4960">
        <v>0.99240303878448621</v>
      </c>
      <c r="S4960">
        <v>0.01</v>
      </c>
      <c r="T4960">
        <v>4.4999999999999998E-2</v>
      </c>
      <c r="U4960">
        <v>5692087.1150000002</v>
      </c>
      <c r="V4960" t="s">
        <v>1408</v>
      </c>
      <c r="W4960">
        <v>0.2115226180094732</v>
      </c>
      <c r="X4960">
        <v>1.223990158848267E-2</v>
      </c>
      <c r="Y4960">
        <v>15876</v>
      </c>
      <c r="Z4960">
        <v>2000376</v>
      </c>
      <c r="AA4960">
        <v>252047376</v>
      </c>
      <c r="AB4960" t="s">
        <v>391</v>
      </c>
      <c r="AC4960" t="s">
        <v>1418</v>
      </c>
    </row>
    <row r="4961" spans="1:29" x14ac:dyDescent="0.25">
      <c r="A4961" t="s">
        <v>37</v>
      </c>
      <c r="B4961" t="s">
        <v>416</v>
      </c>
      <c r="C4961" t="s">
        <v>437</v>
      </c>
      <c r="D4961" t="s">
        <v>1246</v>
      </c>
      <c r="E4961">
        <v>136</v>
      </c>
      <c r="F4961">
        <v>2237196207.02</v>
      </c>
      <c r="G4961">
        <v>977352083</v>
      </c>
      <c r="H4961">
        <v>531023808.11000001</v>
      </c>
      <c r="I4961">
        <v>44</v>
      </c>
      <c r="J4961">
        <v>75</v>
      </c>
      <c r="K4961">
        <v>45</v>
      </c>
      <c r="L4961">
        <v>159706000</v>
      </c>
      <c r="M4961">
        <v>136</v>
      </c>
      <c r="N4961">
        <v>44</v>
      </c>
      <c r="O4961">
        <v>66</v>
      </c>
      <c r="P4961">
        <v>1</v>
      </c>
      <c r="Q4961">
        <v>1.136363636363636</v>
      </c>
      <c r="R4961">
        <v>1.0681818181818179</v>
      </c>
      <c r="S4961">
        <v>0.02</v>
      </c>
      <c r="T4961">
        <v>4.4999999999999998E-2</v>
      </c>
      <c r="U4961">
        <v>10380890</v>
      </c>
      <c r="V4961" t="s">
        <v>1408</v>
      </c>
      <c r="W4961">
        <v>0.2373613036012325</v>
      </c>
      <c r="X4961">
        <v>1.9548822183599029E-2</v>
      </c>
      <c r="Y4961">
        <v>18496</v>
      </c>
      <c r="Z4961">
        <v>2515456</v>
      </c>
      <c r="AA4961">
        <v>342102016</v>
      </c>
      <c r="AB4961" t="s">
        <v>396</v>
      </c>
      <c r="AC4961" t="s">
        <v>1418</v>
      </c>
    </row>
    <row r="4962" spans="1:29" x14ac:dyDescent="0.25">
      <c r="A4962" t="s">
        <v>29</v>
      </c>
      <c r="B4962" t="s">
        <v>416</v>
      </c>
      <c r="C4962" t="s">
        <v>443</v>
      </c>
      <c r="D4962" t="s">
        <v>1255</v>
      </c>
      <c r="E4962">
        <v>80</v>
      </c>
      <c r="F4962">
        <v>1110013580.97</v>
      </c>
      <c r="G4962">
        <v>495429788</v>
      </c>
      <c r="H4962">
        <v>481503199.93000001</v>
      </c>
      <c r="I4962">
        <v>32</v>
      </c>
      <c r="J4962">
        <v>64</v>
      </c>
      <c r="K4962">
        <v>32</v>
      </c>
      <c r="L4962">
        <v>99640000</v>
      </c>
      <c r="M4962">
        <v>80</v>
      </c>
      <c r="N4962">
        <v>26</v>
      </c>
      <c r="O4962">
        <v>40</v>
      </c>
      <c r="P4962">
        <v>1.2307692307692311</v>
      </c>
      <c r="Q4962">
        <v>1.6</v>
      </c>
      <c r="R4962">
        <v>1.415384615384615</v>
      </c>
      <c r="S4962">
        <v>3.5000000000000003E-2</v>
      </c>
      <c r="T4962">
        <v>0.08</v>
      </c>
      <c r="U4962">
        <v>11458600</v>
      </c>
      <c r="V4962" t="s">
        <v>1409</v>
      </c>
      <c r="W4962">
        <v>0.43378135924177802</v>
      </c>
      <c r="X4962">
        <v>2.3797557319797311E-2</v>
      </c>
      <c r="Y4962">
        <v>6400</v>
      </c>
      <c r="Z4962">
        <v>512000</v>
      </c>
      <c r="AA4962">
        <v>40960000</v>
      </c>
      <c r="AB4962" t="s">
        <v>410</v>
      </c>
      <c r="AC4962" t="s">
        <v>1418</v>
      </c>
    </row>
    <row r="4963" spans="1:29" x14ac:dyDescent="0.25">
      <c r="A4963" t="s">
        <v>29</v>
      </c>
      <c r="B4963" t="s">
        <v>416</v>
      </c>
      <c r="C4963" t="s">
        <v>443</v>
      </c>
      <c r="D4963" t="s">
        <v>1256</v>
      </c>
      <c r="E4963">
        <v>81</v>
      </c>
      <c r="F4963">
        <v>1216075459.6500001</v>
      </c>
      <c r="G4963">
        <v>520242712</v>
      </c>
      <c r="H4963">
        <v>593163193.64999998</v>
      </c>
      <c r="I4963">
        <v>36</v>
      </c>
      <c r="J4963">
        <v>48</v>
      </c>
      <c r="K4963">
        <v>36</v>
      </c>
      <c r="L4963">
        <v>97945000</v>
      </c>
      <c r="M4963">
        <v>81</v>
      </c>
      <c r="N4963">
        <v>27</v>
      </c>
      <c r="O4963">
        <v>41</v>
      </c>
      <c r="P4963">
        <v>1.333333333333333</v>
      </c>
      <c r="Q4963">
        <v>1.1707317073170731</v>
      </c>
      <c r="R4963">
        <v>1.252032520325203</v>
      </c>
      <c r="S4963">
        <v>3.5000000000000003E-2</v>
      </c>
      <c r="T4963">
        <v>4.4999999999999998E-2</v>
      </c>
      <c r="U4963">
        <v>7835600</v>
      </c>
      <c r="V4963" t="s">
        <v>1409</v>
      </c>
      <c r="W4963">
        <v>0.48776841021092471</v>
      </c>
      <c r="X4963">
        <v>1.3209855371814339E-2</v>
      </c>
      <c r="Y4963">
        <v>6561</v>
      </c>
      <c r="Z4963">
        <v>531441</v>
      </c>
      <c r="AA4963">
        <v>43046721</v>
      </c>
      <c r="AB4963" t="s">
        <v>410</v>
      </c>
      <c r="AC4963" t="s">
        <v>1418</v>
      </c>
    </row>
    <row r="4964" spans="1:29" x14ac:dyDescent="0.25">
      <c r="A4964" t="s">
        <v>29</v>
      </c>
      <c r="B4964" t="s">
        <v>416</v>
      </c>
      <c r="C4964" t="s">
        <v>443</v>
      </c>
      <c r="D4964" t="s">
        <v>1257</v>
      </c>
      <c r="E4964">
        <v>80</v>
      </c>
      <c r="F4964">
        <v>1060554158.5</v>
      </c>
      <c r="G4964">
        <v>516257559</v>
      </c>
      <c r="H4964">
        <v>417576427.44999999</v>
      </c>
      <c r="I4964">
        <v>32</v>
      </c>
      <c r="J4964">
        <v>60</v>
      </c>
      <c r="K4964">
        <v>32</v>
      </c>
      <c r="L4964">
        <v>110294000</v>
      </c>
      <c r="M4964">
        <v>80</v>
      </c>
      <c r="N4964">
        <v>26</v>
      </c>
      <c r="O4964">
        <v>40</v>
      </c>
      <c r="P4964">
        <v>1.2307692307692311</v>
      </c>
      <c r="Q4964">
        <v>1.5</v>
      </c>
      <c r="R4964">
        <v>1.365384615384615</v>
      </c>
      <c r="S4964">
        <v>3.5000000000000003E-2</v>
      </c>
      <c r="T4964">
        <v>0.08</v>
      </c>
      <c r="U4964">
        <v>12683810</v>
      </c>
      <c r="V4964" t="s">
        <v>1409</v>
      </c>
      <c r="W4964">
        <v>0.39373418519295728</v>
      </c>
      <c r="X4964">
        <v>3.037482282574186E-2</v>
      </c>
      <c r="Y4964">
        <v>6400</v>
      </c>
      <c r="Z4964">
        <v>512000</v>
      </c>
      <c r="AA4964">
        <v>40960000</v>
      </c>
      <c r="AB4964" t="s">
        <v>410</v>
      </c>
      <c r="AC4964" t="s">
        <v>1418</v>
      </c>
    </row>
    <row r="4965" spans="1:29" x14ac:dyDescent="0.25">
      <c r="A4965" t="s">
        <v>29</v>
      </c>
      <c r="B4965" t="s">
        <v>416</v>
      </c>
      <c r="C4965" t="s">
        <v>443</v>
      </c>
      <c r="D4965" t="s">
        <v>1258</v>
      </c>
      <c r="E4965">
        <v>78</v>
      </c>
      <c r="F4965">
        <v>1073760086</v>
      </c>
      <c r="G4965">
        <v>500765234</v>
      </c>
      <c r="H4965">
        <v>281313941</v>
      </c>
      <c r="I4965">
        <v>26</v>
      </c>
      <c r="J4965">
        <v>55</v>
      </c>
      <c r="K4965">
        <v>26</v>
      </c>
      <c r="L4965">
        <v>80610000</v>
      </c>
      <c r="M4965">
        <v>78</v>
      </c>
      <c r="N4965">
        <v>26</v>
      </c>
      <c r="O4965">
        <v>39</v>
      </c>
      <c r="P4965">
        <v>1</v>
      </c>
      <c r="Q4965">
        <v>1.4102564102564099</v>
      </c>
      <c r="R4965">
        <v>1.2051282051282051</v>
      </c>
      <c r="S4965">
        <v>0.02</v>
      </c>
      <c r="T4965">
        <v>5.5E-2</v>
      </c>
      <c r="U4965">
        <v>6045750</v>
      </c>
      <c r="V4965" t="s">
        <v>1409</v>
      </c>
      <c r="W4965">
        <v>0.2619895679378047</v>
      </c>
      <c r="X4965">
        <v>2.149111408595282E-2</v>
      </c>
      <c r="Y4965">
        <v>6084</v>
      </c>
      <c r="Z4965">
        <v>474552</v>
      </c>
      <c r="AA4965">
        <v>37015056</v>
      </c>
      <c r="AB4965" t="s">
        <v>408</v>
      </c>
      <c r="AC4965" t="s">
        <v>1418</v>
      </c>
    </row>
    <row r="4966" spans="1:29" x14ac:dyDescent="0.25">
      <c r="A4966" t="s">
        <v>29</v>
      </c>
      <c r="B4966" t="s">
        <v>416</v>
      </c>
      <c r="C4966" t="s">
        <v>443</v>
      </c>
      <c r="D4966" t="s">
        <v>1259</v>
      </c>
      <c r="E4966">
        <v>79</v>
      </c>
      <c r="F4966">
        <v>1038420226.78</v>
      </c>
      <c r="G4966">
        <v>466512404</v>
      </c>
      <c r="H4966">
        <v>316620135</v>
      </c>
      <c r="I4966">
        <v>25</v>
      </c>
      <c r="J4966">
        <v>36</v>
      </c>
      <c r="K4966">
        <v>26</v>
      </c>
      <c r="L4966">
        <v>46780000</v>
      </c>
      <c r="M4966">
        <v>79</v>
      </c>
      <c r="N4966">
        <v>26</v>
      </c>
      <c r="O4966">
        <v>40</v>
      </c>
      <c r="P4966">
        <v>0.96153846153846156</v>
      </c>
      <c r="Q4966">
        <v>0.9</v>
      </c>
      <c r="R4966">
        <v>0.93076923076923079</v>
      </c>
      <c r="S4966">
        <v>1.4999999999999999E-2</v>
      </c>
      <c r="T4966">
        <v>1.4999999999999999E-2</v>
      </c>
      <c r="U4966">
        <v>1403400</v>
      </c>
      <c r="V4966" t="s">
        <v>1409</v>
      </c>
      <c r="W4966">
        <v>0.30490559297154302</v>
      </c>
      <c r="X4966">
        <v>4.4324407858647398E-3</v>
      </c>
      <c r="Y4966">
        <v>6241</v>
      </c>
      <c r="Z4966">
        <v>493039</v>
      </c>
      <c r="AA4966">
        <v>38950081</v>
      </c>
      <c r="AB4966" t="s">
        <v>408</v>
      </c>
      <c r="AC4966" t="s">
        <v>1418</v>
      </c>
    </row>
    <row r="4967" spans="1:29" x14ac:dyDescent="0.25">
      <c r="A4967" t="s">
        <v>30</v>
      </c>
      <c r="B4967" t="s">
        <v>416</v>
      </c>
      <c r="C4967" t="s">
        <v>443</v>
      </c>
      <c r="D4967" t="s">
        <v>1255</v>
      </c>
      <c r="E4967">
        <v>95</v>
      </c>
      <c r="F4967">
        <v>1457177346</v>
      </c>
      <c r="G4967">
        <v>625575350</v>
      </c>
      <c r="H4967">
        <v>546547774</v>
      </c>
      <c r="I4967">
        <v>38</v>
      </c>
      <c r="J4967">
        <v>71</v>
      </c>
      <c r="K4967">
        <v>38</v>
      </c>
      <c r="L4967">
        <v>128071446</v>
      </c>
      <c r="M4967">
        <v>95</v>
      </c>
      <c r="N4967">
        <v>25</v>
      </c>
      <c r="O4967">
        <v>42</v>
      </c>
      <c r="P4967">
        <v>1.52</v>
      </c>
      <c r="Q4967">
        <v>1.69047619047619</v>
      </c>
      <c r="R4967">
        <v>1.6052380952380949</v>
      </c>
      <c r="S4967">
        <v>0.05</v>
      </c>
      <c r="T4967">
        <v>0.08</v>
      </c>
      <c r="U4967">
        <v>16649287.98</v>
      </c>
      <c r="V4967" t="s">
        <v>1409</v>
      </c>
      <c r="W4967">
        <v>0.37507292815132742</v>
      </c>
      <c r="X4967">
        <v>3.0462639813075149E-2</v>
      </c>
      <c r="Y4967">
        <v>9025</v>
      </c>
      <c r="Z4967">
        <v>857375</v>
      </c>
      <c r="AA4967">
        <v>81450625</v>
      </c>
      <c r="AB4967" t="s">
        <v>392</v>
      </c>
      <c r="AC4967" t="s">
        <v>1418</v>
      </c>
    </row>
    <row r="4968" spans="1:29" x14ac:dyDescent="0.25">
      <c r="A4968" t="s">
        <v>30</v>
      </c>
      <c r="B4968" t="s">
        <v>416</v>
      </c>
      <c r="C4968" t="s">
        <v>443</v>
      </c>
      <c r="D4968" t="s">
        <v>1256</v>
      </c>
      <c r="E4968">
        <v>92</v>
      </c>
      <c r="F4968">
        <v>1533044198.1600001</v>
      </c>
      <c r="G4968">
        <v>723013523</v>
      </c>
      <c r="H4968">
        <v>463265858.97000003</v>
      </c>
      <c r="I4968">
        <v>27</v>
      </c>
      <c r="J4968">
        <v>71</v>
      </c>
      <c r="K4968">
        <v>28</v>
      </c>
      <c r="L4968">
        <v>174813000</v>
      </c>
      <c r="M4968">
        <v>92</v>
      </c>
      <c r="N4968">
        <v>24</v>
      </c>
      <c r="O4968">
        <v>40</v>
      </c>
      <c r="P4968">
        <v>1.125</v>
      </c>
      <c r="Q4968">
        <v>1.7749999999999999</v>
      </c>
      <c r="R4968">
        <v>1.45</v>
      </c>
      <c r="S4968">
        <v>2.5000000000000001E-2</v>
      </c>
      <c r="T4968">
        <v>0.08</v>
      </c>
      <c r="U4968">
        <v>18355365</v>
      </c>
      <c r="V4968" t="s">
        <v>1409</v>
      </c>
      <c r="W4968">
        <v>0.30218689032320389</v>
      </c>
      <c r="X4968">
        <v>3.9621665712233391E-2</v>
      </c>
      <c r="Y4968">
        <v>8464</v>
      </c>
      <c r="Z4968">
        <v>778688</v>
      </c>
      <c r="AA4968">
        <v>71639296</v>
      </c>
      <c r="AB4968" t="s">
        <v>392</v>
      </c>
      <c r="AC4968" t="s">
        <v>1418</v>
      </c>
    </row>
    <row r="4969" spans="1:29" x14ac:dyDescent="0.25">
      <c r="A4969" t="s">
        <v>30</v>
      </c>
      <c r="B4969" t="s">
        <v>416</v>
      </c>
      <c r="C4969" t="s">
        <v>443</v>
      </c>
      <c r="D4969" t="s">
        <v>1258</v>
      </c>
      <c r="E4969">
        <v>88</v>
      </c>
      <c r="F4969">
        <v>1199482407.75</v>
      </c>
      <c r="G4969">
        <v>571681761</v>
      </c>
      <c r="H4969">
        <v>383259115</v>
      </c>
      <c r="I4969">
        <v>35</v>
      </c>
      <c r="J4969">
        <v>89</v>
      </c>
      <c r="K4969">
        <v>35</v>
      </c>
      <c r="L4969">
        <v>157291000</v>
      </c>
      <c r="M4969">
        <v>88</v>
      </c>
      <c r="N4969">
        <v>23</v>
      </c>
      <c r="O4969">
        <v>39</v>
      </c>
      <c r="P4969">
        <v>1.5217391304347829</v>
      </c>
      <c r="Q4969">
        <v>2.2820512820512819</v>
      </c>
      <c r="R4969">
        <v>1.9018952062430321</v>
      </c>
      <c r="S4969">
        <v>0.05</v>
      </c>
      <c r="T4969">
        <v>0.08</v>
      </c>
      <c r="U4969">
        <v>20447830</v>
      </c>
      <c r="V4969" t="s">
        <v>1409</v>
      </c>
      <c r="W4969">
        <v>0.31952041357481931</v>
      </c>
      <c r="X4969">
        <v>5.3352494956316963E-2</v>
      </c>
      <c r="Y4969">
        <v>7744</v>
      </c>
      <c r="Z4969">
        <v>681472</v>
      </c>
      <c r="AA4969">
        <v>59969536</v>
      </c>
      <c r="AB4969" t="s">
        <v>410</v>
      </c>
      <c r="AC4969" t="s">
        <v>1418</v>
      </c>
    </row>
    <row r="4970" spans="1:29" x14ac:dyDescent="0.25">
      <c r="A4970" t="s">
        <v>30</v>
      </c>
      <c r="B4970" t="s">
        <v>416</v>
      </c>
      <c r="C4970" t="s">
        <v>443</v>
      </c>
      <c r="D4970" t="s">
        <v>1257</v>
      </c>
      <c r="E4970">
        <v>87</v>
      </c>
      <c r="F4970">
        <v>1097977990.1300001</v>
      </c>
      <c r="G4970">
        <v>539022854</v>
      </c>
      <c r="H4970">
        <v>427193958.69999999</v>
      </c>
      <c r="I4970">
        <v>30</v>
      </c>
      <c r="J4970">
        <v>60</v>
      </c>
      <c r="K4970">
        <v>31</v>
      </c>
      <c r="L4970">
        <v>102134102</v>
      </c>
      <c r="M4970">
        <v>87</v>
      </c>
      <c r="N4970">
        <v>23</v>
      </c>
      <c r="O4970">
        <v>38</v>
      </c>
      <c r="P4970">
        <v>1.304347826086957</v>
      </c>
      <c r="Q4970">
        <v>1.5789473684210531</v>
      </c>
      <c r="R4970">
        <v>1.441647597254005</v>
      </c>
      <c r="S4970">
        <v>3.5000000000000003E-2</v>
      </c>
      <c r="T4970">
        <v>0.08</v>
      </c>
      <c r="U4970">
        <v>11745421.73</v>
      </c>
      <c r="V4970" t="s">
        <v>1409</v>
      </c>
      <c r="W4970">
        <v>0.38907333529465421</v>
      </c>
      <c r="X4970">
        <v>2.7494353538478539E-2</v>
      </c>
      <c r="Y4970">
        <v>7569</v>
      </c>
      <c r="Z4970">
        <v>658503</v>
      </c>
      <c r="AA4970">
        <v>57289761</v>
      </c>
      <c r="AB4970" t="s">
        <v>410</v>
      </c>
      <c r="AC4970" t="s">
        <v>1418</v>
      </c>
    </row>
    <row r="4971" spans="1:29" x14ac:dyDescent="0.25">
      <c r="A4971" t="s">
        <v>30</v>
      </c>
      <c r="B4971" t="s">
        <v>416</v>
      </c>
      <c r="C4971" t="s">
        <v>443</v>
      </c>
      <c r="D4971" t="s">
        <v>1259</v>
      </c>
      <c r="E4971">
        <v>90</v>
      </c>
      <c r="F4971">
        <v>1304800806.79</v>
      </c>
      <c r="G4971">
        <v>580896707</v>
      </c>
      <c r="H4971">
        <v>251815638</v>
      </c>
      <c r="I4971">
        <v>19</v>
      </c>
      <c r="J4971">
        <v>40</v>
      </c>
      <c r="K4971">
        <v>19</v>
      </c>
      <c r="L4971">
        <v>52471000</v>
      </c>
      <c r="M4971">
        <v>90</v>
      </c>
      <c r="N4971">
        <v>23</v>
      </c>
      <c r="O4971">
        <v>40</v>
      </c>
      <c r="P4971">
        <v>0.82608695652173914</v>
      </c>
      <c r="Q4971">
        <v>1</v>
      </c>
      <c r="R4971">
        <v>0.91304347826086951</v>
      </c>
      <c r="S4971">
        <v>0.01</v>
      </c>
      <c r="T4971">
        <v>0.03</v>
      </c>
      <c r="U4971">
        <v>2098840</v>
      </c>
      <c r="V4971" t="s">
        <v>1409</v>
      </c>
      <c r="W4971">
        <v>0.19299163266115929</v>
      </c>
      <c r="X4971">
        <v>8.3348278791168639E-3</v>
      </c>
      <c r="Y4971">
        <v>8100</v>
      </c>
      <c r="Z4971">
        <v>729000</v>
      </c>
      <c r="AA4971">
        <v>65610000</v>
      </c>
      <c r="AB4971" t="s">
        <v>392</v>
      </c>
      <c r="AC4971" t="s">
        <v>1418</v>
      </c>
    </row>
    <row r="4972" spans="1:29" x14ac:dyDescent="0.25">
      <c r="A4972" t="s">
        <v>31</v>
      </c>
      <c r="B4972" t="s">
        <v>416</v>
      </c>
      <c r="C4972" t="s">
        <v>443</v>
      </c>
      <c r="D4972" t="s">
        <v>1257</v>
      </c>
      <c r="E4972">
        <v>72</v>
      </c>
      <c r="F4972">
        <v>1133515984</v>
      </c>
      <c r="G4972">
        <v>463467279</v>
      </c>
      <c r="H4972">
        <v>449943876</v>
      </c>
      <c r="I4972">
        <v>33</v>
      </c>
      <c r="J4972">
        <v>66</v>
      </c>
      <c r="K4972">
        <v>33</v>
      </c>
      <c r="L4972">
        <v>125561000</v>
      </c>
      <c r="M4972">
        <v>72</v>
      </c>
      <c r="N4972">
        <v>22</v>
      </c>
      <c r="O4972">
        <v>36</v>
      </c>
      <c r="P4972">
        <v>1.5</v>
      </c>
      <c r="Q4972">
        <v>1.833333333333333</v>
      </c>
      <c r="R4972">
        <v>1.666666666666667</v>
      </c>
      <c r="S4972">
        <v>0.05</v>
      </c>
      <c r="T4972">
        <v>0.08</v>
      </c>
      <c r="U4972">
        <v>16322930</v>
      </c>
      <c r="V4972" t="s">
        <v>1409</v>
      </c>
      <c r="W4972">
        <v>0.39694532970961621</v>
      </c>
      <c r="X4972">
        <v>3.6277702332812717E-2</v>
      </c>
      <c r="Y4972">
        <v>5184</v>
      </c>
      <c r="Z4972">
        <v>373248</v>
      </c>
      <c r="AA4972">
        <v>26873856</v>
      </c>
      <c r="AB4972" t="s">
        <v>408</v>
      </c>
      <c r="AC4972" t="s">
        <v>1418</v>
      </c>
    </row>
    <row r="4973" spans="1:29" x14ac:dyDescent="0.25">
      <c r="A4973" t="s">
        <v>31</v>
      </c>
      <c r="B4973" t="s">
        <v>416</v>
      </c>
      <c r="C4973" t="s">
        <v>443</v>
      </c>
      <c r="D4973" t="s">
        <v>1255</v>
      </c>
      <c r="E4973">
        <v>80</v>
      </c>
      <c r="F4973">
        <v>1212221385</v>
      </c>
      <c r="G4973">
        <v>514990001</v>
      </c>
      <c r="H4973">
        <v>575791109</v>
      </c>
      <c r="I4973">
        <v>44</v>
      </c>
      <c r="J4973">
        <v>98</v>
      </c>
      <c r="K4973">
        <v>44</v>
      </c>
      <c r="L4973">
        <v>202829484</v>
      </c>
      <c r="M4973">
        <v>80</v>
      </c>
      <c r="N4973">
        <v>24</v>
      </c>
      <c r="O4973">
        <v>40</v>
      </c>
      <c r="P4973">
        <v>1.833333333333333</v>
      </c>
      <c r="Q4973">
        <v>2.4500000000000002</v>
      </c>
      <c r="R4973">
        <v>2.1416666666666671</v>
      </c>
      <c r="S4973">
        <v>0.05</v>
      </c>
      <c r="T4973">
        <v>0.08</v>
      </c>
      <c r="U4973">
        <v>26367832.920000002</v>
      </c>
      <c r="V4973" t="s">
        <v>1409</v>
      </c>
      <c r="W4973">
        <v>0.47498841063590053</v>
      </c>
      <c r="X4973">
        <v>4.5794095302711599E-2</v>
      </c>
      <c r="Y4973">
        <v>6400</v>
      </c>
      <c r="Z4973">
        <v>512000</v>
      </c>
      <c r="AA4973">
        <v>40960000</v>
      </c>
      <c r="AB4973" t="s">
        <v>410</v>
      </c>
      <c r="AC4973" t="s">
        <v>1418</v>
      </c>
    </row>
    <row r="4974" spans="1:29" x14ac:dyDescent="0.25">
      <c r="A4974" t="s">
        <v>31</v>
      </c>
      <c r="B4974" t="s">
        <v>416</v>
      </c>
      <c r="C4974" t="s">
        <v>443</v>
      </c>
      <c r="D4974" t="s">
        <v>1258</v>
      </c>
      <c r="E4974">
        <v>71</v>
      </c>
      <c r="F4974">
        <v>1040655534.8099999</v>
      </c>
      <c r="G4974">
        <v>462181401</v>
      </c>
      <c r="H4974">
        <v>399430215.81</v>
      </c>
      <c r="I4974">
        <v>36</v>
      </c>
      <c r="J4974">
        <v>78</v>
      </c>
      <c r="K4974">
        <v>37</v>
      </c>
      <c r="L4974">
        <v>175928124</v>
      </c>
      <c r="M4974">
        <v>71</v>
      </c>
      <c r="N4974">
        <v>21</v>
      </c>
      <c r="O4974">
        <v>36</v>
      </c>
      <c r="P4974">
        <v>1.714285714285714</v>
      </c>
      <c r="Q4974">
        <v>2.166666666666667</v>
      </c>
      <c r="R4974">
        <v>1.94047619047619</v>
      </c>
      <c r="S4974">
        <v>0.05</v>
      </c>
      <c r="T4974">
        <v>0.08</v>
      </c>
      <c r="U4974">
        <v>22870656.120000001</v>
      </c>
      <c r="V4974" t="s">
        <v>1409</v>
      </c>
      <c r="W4974">
        <v>0.38382558151956292</v>
      </c>
      <c r="X4974">
        <v>5.7258202346111592E-2</v>
      </c>
      <c r="Y4974">
        <v>5041</v>
      </c>
      <c r="Z4974">
        <v>357911</v>
      </c>
      <c r="AA4974">
        <v>25411681</v>
      </c>
      <c r="AB4974" t="s">
        <v>408</v>
      </c>
      <c r="AC4974" t="s">
        <v>1418</v>
      </c>
    </row>
    <row r="4975" spans="1:29" x14ac:dyDescent="0.25">
      <c r="A4975" t="s">
        <v>31</v>
      </c>
      <c r="B4975" t="s">
        <v>416</v>
      </c>
      <c r="C4975" t="s">
        <v>443</v>
      </c>
      <c r="D4975" t="s">
        <v>1259</v>
      </c>
      <c r="E4975">
        <v>76</v>
      </c>
      <c r="F4975">
        <v>997732013</v>
      </c>
      <c r="G4975">
        <v>443504326</v>
      </c>
      <c r="H4975">
        <v>281101998</v>
      </c>
      <c r="I4975">
        <v>24</v>
      </c>
      <c r="J4975">
        <v>35</v>
      </c>
      <c r="K4975">
        <v>24</v>
      </c>
      <c r="L4975">
        <v>44915000</v>
      </c>
      <c r="M4975">
        <v>76</v>
      </c>
      <c r="N4975">
        <v>23</v>
      </c>
      <c r="O4975">
        <v>38</v>
      </c>
      <c r="P4975">
        <v>1.043478260869565</v>
      </c>
      <c r="Q4975">
        <v>0.92105263157894735</v>
      </c>
      <c r="R4975">
        <v>0.98226544622425627</v>
      </c>
      <c r="S4975">
        <v>0.02</v>
      </c>
      <c r="T4975">
        <v>1.4999999999999999E-2</v>
      </c>
      <c r="U4975">
        <v>1572025</v>
      </c>
      <c r="V4975" t="s">
        <v>1409</v>
      </c>
      <c r="W4975">
        <v>0.28174098288655391</v>
      </c>
      <c r="X4975">
        <v>5.5923650887746449E-3</v>
      </c>
      <c r="Y4975">
        <v>5776</v>
      </c>
      <c r="Z4975">
        <v>438976</v>
      </c>
      <c r="AA4975">
        <v>33362176</v>
      </c>
      <c r="AB4975" t="s">
        <v>408</v>
      </c>
      <c r="AC4975" t="s">
        <v>1418</v>
      </c>
    </row>
    <row r="4976" spans="1:29" x14ac:dyDescent="0.25">
      <c r="A4976" t="s">
        <v>31</v>
      </c>
      <c r="B4976" t="s">
        <v>416</v>
      </c>
      <c r="C4976" t="s">
        <v>443</v>
      </c>
      <c r="D4976" t="s">
        <v>1256</v>
      </c>
      <c r="E4976">
        <v>74</v>
      </c>
      <c r="F4976">
        <v>1096168559.5999999</v>
      </c>
      <c r="G4976">
        <v>506976541</v>
      </c>
      <c r="H4976">
        <v>493861740.43000001</v>
      </c>
      <c r="I4976">
        <v>36</v>
      </c>
      <c r="J4976">
        <v>69</v>
      </c>
      <c r="K4976">
        <v>37</v>
      </c>
      <c r="L4976">
        <v>139723000</v>
      </c>
      <c r="M4976">
        <v>74</v>
      </c>
      <c r="N4976">
        <v>22</v>
      </c>
      <c r="O4976">
        <v>37</v>
      </c>
      <c r="P4976">
        <v>1.636363636363636</v>
      </c>
      <c r="Q4976">
        <v>1.8648648648648649</v>
      </c>
      <c r="R4976">
        <v>1.750614250614251</v>
      </c>
      <c r="S4976">
        <v>0.05</v>
      </c>
      <c r="T4976">
        <v>0.08</v>
      </c>
      <c r="U4976">
        <v>18163990</v>
      </c>
      <c r="V4976" t="s">
        <v>1409</v>
      </c>
      <c r="W4976">
        <v>0.450534487697963</v>
      </c>
      <c r="X4976">
        <v>3.6779504288355712E-2</v>
      </c>
      <c r="Y4976">
        <v>5476</v>
      </c>
      <c r="Z4976">
        <v>405224</v>
      </c>
      <c r="AA4976">
        <v>29986576</v>
      </c>
      <c r="AB4976" t="s">
        <v>408</v>
      </c>
      <c r="AC4976" t="s">
        <v>1418</v>
      </c>
    </row>
    <row r="4977" spans="1:29" x14ac:dyDescent="0.25">
      <c r="A4977" t="s">
        <v>32</v>
      </c>
      <c r="B4977" t="s">
        <v>416</v>
      </c>
      <c r="C4977" t="s">
        <v>443</v>
      </c>
      <c r="D4977" t="s">
        <v>1258</v>
      </c>
      <c r="E4977">
        <v>71</v>
      </c>
      <c r="F4977">
        <v>1155355513.75</v>
      </c>
      <c r="G4977">
        <v>424787935</v>
      </c>
      <c r="H4977">
        <v>333236797</v>
      </c>
      <c r="I4977">
        <v>21</v>
      </c>
      <c r="J4977">
        <v>37</v>
      </c>
      <c r="K4977">
        <v>22</v>
      </c>
      <c r="L4977">
        <v>73409000</v>
      </c>
      <c r="M4977">
        <v>71</v>
      </c>
      <c r="N4977">
        <v>20</v>
      </c>
      <c r="O4977">
        <v>28</v>
      </c>
      <c r="P4977">
        <v>1.05</v>
      </c>
      <c r="Q4977">
        <v>1.321428571428571</v>
      </c>
      <c r="R4977">
        <v>1.1857142857142859</v>
      </c>
      <c r="S4977">
        <v>0.02</v>
      </c>
      <c r="T4977">
        <v>5.5E-2</v>
      </c>
      <c r="U4977">
        <v>5505675</v>
      </c>
      <c r="V4977" t="s">
        <v>1409</v>
      </c>
      <c r="W4977">
        <v>0.288427928056876</v>
      </c>
      <c r="X4977">
        <v>1.6521809864833141E-2</v>
      </c>
      <c r="Y4977">
        <v>5041</v>
      </c>
      <c r="Z4977">
        <v>357911</v>
      </c>
      <c r="AA4977">
        <v>25411681</v>
      </c>
      <c r="AB4977" t="s">
        <v>408</v>
      </c>
      <c r="AC4977" t="s">
        <v>1418</v>
      </c>
    </row>
    <row r="4978" spans="1:29" x14ac:dyDescent="0.25">
      <c r="A4978" t="s">
        <v>32</v>
      </c>
      <c r="B4978" t="s">
        <v>416</v>
      </c>
      <c r="C4978" t="s">
        <v>443</v>
      </c>
      <c r="D4978" t="s">
        <v>1257</v>
      </c>
      <c r="E4978">
        <v>67</v>
      </c>
      <c r="F4978">
        <v>891594514</v>
      </c>
      <c r="G4978">
        <v>377805103</v>
      </c>
      <c r="H4978">
        <v>352194060</v>
      </c>
      <c r="I4978">
        <v>30</v>
      </c>
      <c r="J4978">
        <v>56</v>
      </c>
      <c r="K4978">
        <v>30</v>
      </c>
      <c r="L4978">
        <v>119464000</v>
      </c>
      <c r="M4978">
        <v>67</v>
      </c>
      <c r="N4978">
        <v>19</v>
      </c>
      <c r="O4978">
        <v>27</v>
      </c>
      <c r="P4978">
        <v>1.5789473684210531</v>
      </c>
      <c r="Q4978">
        <v>2.074074074074074</v>
      </c>
      <c r="R4978">
        <v>1.8265107212475631</v>
      </c>
      <c r="S4978">
        <v>0.05</v>
      </c>
      <c r="T4978">
        <v>0.08</v>
      </c>
      <c r="U4978">
        <v>15530320</v>
      </c>
      <c r="V4978" t="s">
        <v>1409</v>
      </c>
      <c r="W4978">
        <v>0.39501595677157791</v>
      </c>
      <c r="X4978">
        <v>4.4095916893090142E-2</v>
      </c>
      <c r="Y4978">
        <v>4489</v>
      </c>
      <c r="Z4978">
        <v>300763</v>
      </c>
      <c r="AA4978">
        <v>20151121</v>
      </c>
      <c r="AB4978" t="s">
        <v>409</v>
      </c>
      <c r="AC4978" t="s">
        <v>1418</v>
      </c>
    </row>
    <row r="4979" spans="1:29" x14ac:dyDescent="0.25">
      <c r="A4979" t="s">
        <v>32</v>
      </c>
      <c r="B4979" t="s">
        <v>416</v>
      </c>
      <c r="C4979" t="s">
        <v>443</v>
      </c>
      <c r="D4979" t="s">
        <v>1259</v>
      </c>
      <c r="E4979">
        <v>71</v>
      </c>
      <c r="F4979">
        <v>1051797612.3099999</v>
      </c>
      <c r="G4979">
        <v>441080205</v>
      </c>
      <c r="H4979">
        <v>265707762</v>
      </c>
      <c r="I4979">
        <v>22</v>
      </c>
      <c r="J4979">
        <v>29</v>
      </c>
      <c r="K4979">
        <v>23</v>
      </c>
      <c r="L4979">
        <v>46683000</v>
      </c>
      <c r="M4979">
        <v>71</v>
      </c>
      <c r="N4979">
        <v>20</v>
      </c>
      <c r="O4979">
        <v>28</v>
      </c>
      <c r="P4979">
        <v>1.1000000000000001</v>
      </c>
      <c r="Q4979">
        <v>1.035714285714286</v>
      </c>
      <c r="R4979">
        <v>1.0678571428571431</v>
      </c>
      <c r="S4979">
        <v>2.5000000000000001E-2</v>
      </c>
      <c r="T4979">
        <v>0.03</v>
      </c>
      <c r="U4979">
        <v>2567565</v>
      </c>
      <c r="V4979" t="s">
        <v>1409</v>
      </c>
      <c r="W4979">
        <v>0.25262251871483338</v>
      </c>
      <c r="X4979">
        <v>9.6631162773483451E-3</v>
      </c>
      <c r="Y4979">
        <v>5041</v>
      </c>
      <c r="Z4979">
        <v>357911</v>
      </c>
      <c r="AA4979">
        <v>25411681</v>
      </c>
      <c r="AB4979" t="s">
        <v>408</v>
      </c>
      <c r="AC4979" t="s">
        <v>1418</v>
      </c>
    </row>
    <row r="4980" spans="1:29" x14ac:dyDescent="0.25">
      <c r="A4980" t="s">
        <v>32</v>
      </c>
      <c r="B4980" t="s">
        <v>416</v>
      </c>
      <c r="C4980" t="s">
        <v>443</v>
      </c>
      <c r="D4980" t="s">
        <v>1256</v>
      </c>
      <c r="E4980">
        <v>69</v>
      </c>
      <c r="F4980">
        <v>1002620452.65</v>
      </c>
      <c r="G4980">
        <v>397596987</v>
      </c>
      <c r="H4980">
        <v>506973592.97000003</v>
      </c>
      <c r="I4980">
        <v>32</v>
      </c>
      <c r="J4980">
        <v>86</v>
      </c>
      <c r="K4980">
        <v>32</v>
      </c>
      <c r="L4980">
        <v>205492000</v>
      </c>
      <c r="M4980">
        <v>69</v>
      </c>
      <c r="N4980">
        <v>19</v>
      </c>
      <c r="O4980">
        <v>28</v>
      </c>
      <c r="P4980">
        <v>1.6842105263157889</v>
      </c>
      <c r="Q4980">
        <v>3.0714285714285721</v>
      </c>
      <c r="R4980">
        <v>2.3778195488721798</v>
      </c>
      <c r="S4980">
        <v>0.05</v>
      </c>
      <c r="T4980">
        <v>0.08</v>
      </c>
      <c r="U4980">
        <v>26713960</v>
      </c>
      <c r="V4980" t="s">
        <v>1409</v>
      </c>
      <c r="W4980">
        <v>0.5056485648482747</v>
      </c>
      <c r="X4980">
        <v>5.2693000918453733E-2</v>
      </c>
      <c r="Y4980">
        <v>4761</v>
      </c>
      <c r="Z4980">
        <v>328509</v>
      </c>
      <c r="AA4980">
        <v>22667121</v>
      </c>
      <c r="AB4980" t="s">
        <v>409</v>
      </c>
      <c r="AC4980" t="s">
        <v>1418</v>
      </c>
    </row>
    <row r="4981" spans="1:29" x14ac:dyDescent="0.25">
      <c r="A4981" t="s">
        <v>32</v>
      </c>
      <c r="B4981" t="s">
        <v>416</v>
      </c>
      <c r="C4981" t="s">
        <v>443</v>
      </c>
      <c r="D4981" t="s">
        <v>1255</v>
      </c>
      <c r="E4981">
        <v>65</v>
      </c>
      <c r="F4981">
        <v>928966805</v>
      </c>
      <c r="G4981">
        <v>335150767</v>
      </c>
      <c r="H4981">
        <v>456724566</v>
      </c>
      <c r="I4981">
        <v>35</v>
      </c>
      <c r="J4981">
        <v>79</v>
      </c>
      <c r="K4981">
        <v>35</v>
      </c>
      <c r="L4981">
        <v>135276000</v>
      </c>
      <c r="M4981">
        <v>65</v>
      </c>
      <c r="N4981">
        <v>19</v>
      </c>
      <c r="O4981">
        <v>26</v>
      </c>
      <c r="P4981">
        <v>1.8421052631578949</v>
      </c>
      <c r="Q4981">
        <v>3.0384615384615379</v>
      </c>
      <c r="R4981">
        <v>2.440283400809717</v>
      </c>
      <c r="S4981">
        <v>0.05</v>
      </c>
      <c r="T4981">
        <v>0.08</v>
      </c>
      <c r="U4981">
        <v>17585880</v>
      </c>
      <c r="V4981" t="s">
        <v>1409</v>
      </c>
      <c r="W4981">
        <v>0.49164788616962468</v>
      </c>
      <c r="X4981">
        <v>3.8504344432394727E-2</v>
      </c>
      <c r="Y4981">
        <v>4225</v>
      </c>
      <c r="Z4981">
        <v>274625</v>
      </c>
      <c r="AA4981">
        <v>17850625</v>
      </c>
      <c r="AB4981" t="s">
        <v>409</v>
      </c>
      <c r="AC4981" t="s">
        <v>1418</v>
      </c>
    </row>
    <row r="4982" spans="1:29" x14ac:dyDescent="0.25">
      <c r="A4982" t="s">
        <v>33</v>
      </c>
      <c r="B4982" t="s">
        <v>416</v>
      </c>
      <c r="C4982" t="s">
        <v>443</v>
      </c>
      <c r="D4982" t="s">
        <v>1258</v>
      </c>
      <c r="E4982">
        <v>75</v>
      </c>
      <c r="F4982">
        <v>1101427987.75</v>
      </c>
      <c r="G4982">
        <v>497935880</v>
      </c>
      <c r="H4982">
        <v>372285851</v>
      </c>
      <c r="I4982">
        <v>27</v>
      </c>
      <c r="J4982">
        <v>55</v>
      </c>
      <c r="K4982">
        <v>30</v>
      </c>
      <c r="L4982">
        <v>148057000</v>
      </c>
      <c r="M4982">
        <v>75</v>
      </c>
      <c r="N4982">
        <v>22</v>
      </c>
      <c r="O4982">
        <v>30</v>
      </c>
      <c r="P4982">
        <v>1.2272727272727271</v>
      </c>
      <c r="Q4982">
        <v>1.833333333333333</v>
      </c>
      <c r="R4982">
        <v>1.5303030303030301</v>
      </c>
      <c r="S4982">
        <v>3.5000000000000003E-2</v>
      </c>
      <c r="T4982">
        <v>0.08</v>
      </c>
      <c r="U4982">
        <v>17026555</v>
      </c>
      <c r="V4982" t="s">
        <v>1409</v>
      </c>
      <c r="W4982">
        <v>0.33800289727565991</v>
      </c>
      <c r="X4982">
        <v>4.5735165476380138E-2</v>
      </c>
      <c r="Y4982">
        <v>5625</v>
      </c>
      <c r="Z4982">
        <v>421875</v>
      </c>
      <c r="AA4982">
        <v>31640625</v>
      </c>
      <c r="AB4982" t="s">
        <v>408</v>
      </c>
      <c r="AC4982" t="s">
        <v>1418</v>
      </c>
    </row>
    <row r="4983" spans="1:29" x14ac:dyDescent="0.25">
      <c r="A4983" t="s">
        <v>33</v>
      </c>
      <c r="B4983" t="s">
        <v>416</v>
      </c>
      <c r="C4983" t="s">
        <v>443</v>
      </c>
      <c r="D4983" t="s">
        <v>1257</v>
      </c>
      <c r="E4983">
        <v>71</v>
      </c>
      <c r="F4983">
        <v>873498925</v>
      </c>
      <c r="G4983">
        <v>426917941</v>
      </c>
      <c r="H4983">
        <v>367773665</v>
      </c>
      <c r="I4983">
        <v>34</v>
      </c>
      <c r="J4983">
        <v>74</v>
      </c>
      <c r="K4983">
        <v>34</v>
      </c>
      <c r="L4983">
        <v>151467000</v>
      </c>
      <c r="M4983">
        <v>71</v>
      </c>
      <c r="N4983">
        <v>22</v>
      </c>
      <c r="O4983">
        <v>28</v>
      </c>
      <c r="P4983">
        <v>1.545454545454545</v>
      </c>
      <c r="Q4983">
        <v>2.6428571428571428</v>
      </c>
      <c r="R4983">
        <v>2.0941558441558441</v>
      </c>
      <c r="S4983">
        <v>0.05</v>
      </c>
      <c r="T4983">
        <v>0.08</v>
      </c>
      <c r="U4983">
        <v>19690710</v>
      </c>
      <c r="V4983" t="s">
        <v>1409</v>
      </c>
      <c r="W4983">
        <v>0.42103505164588501</v>
      </c>
      <c r="X4983">
        <v>5.3540293593343613E-2</v>
      </c>
      <c r="Y4983">
        <v>5041</v>
      </c>
      <c r="Z4983">
        <v>357911</v>
      </c>
      <c r="AA4983">
        <v>25411681</v>
      </c>
      <c r="AB4983" t="s">
        <v>408</v>
      </c>
      <c r="AC4983" t="s">
        <v>1418</v>
      </c>
    </row>
    <row r="4984" spans="1:29" x14ac:dyDescent="0.25">
      <c r="A4984" t="s">
        <v>33</v>
      </c>
      <c r="B4984" t="s">
        <v>416</v>
      </c>
      <c r="C4984" t="s">
        <v>443</v>
      </c>
      <c r="D4984" t="s">
        <v>1259</v>
      </c>
      <c r="E4984">
        <v>74</v>
      </c>
      <c r="F4984">
        <v>1125389350</v>
      </c>
      <c r="G4984">
        <v>479322438</v>
      </c>
      <c r="H4984">
        <v>318531447</v>
      </c>
      <c r="I4984">
        <v>23</v>
      </c>
      <c r="J4984">
        <v>47</v>
      </c>
      <c r="K4984">
        <v>24</v>
      </c>
      <c r="L4984">
        <v>121432000</v>
      </c>
      <c r="M4984">
        <v>74</v>
      </c>
      <c r="N4984">
        <v>23</v>
      </c>
      <c r="O4984">
        <v>30</v>
      </c>
      <c r="P4984">
        <v>1</v>
      </c>
      <c r="Q4984">
        <v>1.5666666666666671</v>
      </c>
      <c r="R4984">
        <v>1.283333333333333</v>
      </c>
      <c r="S4984">
        <v>0.02</v>
      </c>
      <c r="T4984">
        <v>0.08</v>
      </c>
      <c r="U4984">
        <v>12143200</v>
      </c>
      <c r="V4984" t="s">
        <v>1409</v>
      </c>
      <c r="W4984">
        <v>0.28304110661790072</v>
      </c>
      <c r="X4984">
        <v>3.8122452631811889E-2</v>
      </c>
      <c r="Y4984">
        <v>5476</v>
      </c>
      <c r="Z4984">
        <v>405224</v>
      </c>
      <c r="AA4984">
        <v>29986576</v>
      </c>
      <c r="AB4984" t="s">
        <v>408</v>
      </c>
      <c r="AC4984" t="s">
        <v>1418</v>
      </c>
    </row>
    <row r="4985" spans="1:29" x14ac:dyDescent="0.25">
      <c r="A4985" t="s">
        <v>33</v>
      </c>
      <c r="B4985" t="s">
        <v>416</v>
      </c>
      <c r="C4985" t="s">
        <v>443</v>
      </c>
      <c r="D4985" t="s">
        <v>1255</v>
      </c>
      <c r="E4985">
        <v>72</v>
      </c>
      <c r="F4985">
        <v>911419626</v>
      </c>
      <c r="G4985">
        <v>408653948</v>
      </c>
      <c r="H4985">
        <v>429689479</v>
      </c>
      <c r="I4985">
        <v>36</v>
      </c>
      <c r="J4985">
        <v>72</v>
      </c>
      <c r="K4985">
        <v>36</v>
      </c>
      <c r="L4985">
        <v>120366000</v>
      </c>
      <c r="M4985">
        <v>72</v>
      </c>
      <c r="N4985">
        <v>20</v>
      </c>
      <c r="O4985">
        <v>29</v>
      </c>
      <c r="P4985">
        <v>1.8</v>
      </c>
      <c r="Q4985">
        <v>2.4827586206896548</v>
      </c>
      <c r="R4985">
        <v>2.1413793103448282</v>
      </c>
      <c r="S4985">
        <v>0.05</v>
      </c>
      <c r="T4985">
        <v>0.08</v>
      </c>
      <c r="U4985">
        <v>15647580</v>
      </c>
      <c r="V4985" t="s">
        <v>1409</v>
      </c>
      <c r="W4985">
        <v>0.47145076399748281</v>
      </c>
      <c r="X4985">
        <v>3.6416018461555108E-2</v>
      </c>
      <c r="Y4985">
        <v>5184</v>
      </c>
      <c r="Z4985">
        <v>373248</v>
      </c>
      <c r="AA4985">
        <v>26873856</v>
      </c>
      <c r="AB4985" t="s">
        <v>408</v>
      </c>
      <c r="AC4985" t="s">
        <v>1418</v>
      </c>
    </row>
    <row r="4986" spans="1:29" x14ac:dyDescent="0.25">
      <c r="A4986" t="s">
        <v>33</v>
      </c>
      <c r="B4986" t="s">
        <v>416</v>
      </c>
      <c r="C4986" t="s">
        <v>443</v>
      </c>
      <c r="D4986" t="s">
        <v>1256</v>
      </c>
      <c r="E4986">
        <v>74</v>
      </c>
      <c r="F4986">
        <v>996412873.34000003</v>
      </c>
      <c r="G4986">
        <v>487142179</v>
      </c>
      <c r="H4986">
        <v>490695747.97000003</v>
      </c>
      <c r="I4986">
        <v>34</v>
      </c>
      <c r="J4986">
        <v>81</v>
      </c>
      <c r="K4986">
        <v>34</v>
      </c>
      <c r="L4986">
        <v>151621000</v>
      </c>
      <c r="M4986">
        <v>74</v>
      </c>
      <c r="N4986">
        <v>22</v>
      </c>
      <c r="O4986">
        <v>30</v>
      </c>
      <c r="P4986">
        <v>1.545454545454545</v>
      </c>
      <c r="Q4986">
        <v>2.7</v>
      </c>
      <c r="R4986">
        <v>2.122727272727273</v>
      </c>
      <c r="S4986">
        <v>0.05</v>
      </c>
      <c r="T4986">
        <v>0.08</v>
      </c>
      <c r="U4986">
        <v>19710730</v>
      </c>
      <c r="V4986" t="s">
        <v>1409</v>
      </c>
      <c r="W4986">
        <v>0.49246227251678909</v>
      </c>
      <c r="X4986">
        <v>4.0168943956704242E-2</v>
      </c>
      <c r="Y4986">
        <v>5476</v>
      </c>
      <c r="Z4986">
        <v>405224</v>
      </c>
      <c r="AA4986">
        <v>29986576</v>
      </c>
      <c r="AB4986" t="s">
        <v>408</v>
      </c>
      <c r="AC4986" t="s">
        <v>1418</v>
      </c>
    </row>
    <row r="4987" spans="1:29" x14ac:dyDescent="0.25">
      <c r="A4987" t="s">
        <v>34</v>
      </c>
      <c r="B4987" t="s">
        <v>416</v>
      </c>
      <c r="C4987" t="s">
        <v>443</v>
      </c>
      <c r="D4987" t="s">
        <v>1256</v>
      </c>
      <c r="E4987">
        <v>78</v>
      </c>
      <c r="F4987">
        <v>1150837343.6600001</v>
      </c>
      <c r="G4987">
        <v>419359820</v>
      </c>
      <c r="H4987">
        <v>486024812.66000003</v>
      </c>
      <c r="I4987">
        <v>35</v>
      </c>
      <c r="J4987">
        <v>79</v>
      </c>
      <c r="K4987">
        <v>36</v>
      </c>
      <c r="L4987">
        <v>202428189</v>
      </c>
      <c r="M4987">
        <v>78</v>
      </c>
      <c r="N4987">
        <v>23</v>
      </c>
      <c r="O4987">
        <v>31</v>
      </c>
      <c r="P4987">
        <v>1.5217391304347829</v>
      </c>
      <c r="Q4987">
        <v>2.5483870967741939</v>
      </c>
      <c r="R4987">
        <v>2.0350631136044881</v>
      </c>
      <c r="S4987">
        <v>0.05</v>
      </c>
      <c r="T4987">
        <v>0.08</v>
      </c>
      <c r="U4987">
        <v>26315664.57</v>
      </c>
      <c r="V4987" t="s">
        <v>1409</v>
      </c>
      <c r="W4987">
        <v>0.42232276814575609</v>
      </c>
      <c r="X4987">
        <v>5.4144693613429148E-2</v>
      </c>
      <c r="Y4987">
        <v>6084</v>
      </c>
      <c r="Z4987">
        <v>474552</v>
      </c>
      <c r="AA4987">
        <v>37015056</v>
      </c>
      <c r="AB4987" t="s">
        <v>408</v>
      </c>
      <c r="AC4987" t="s">
        <v>1418</v>
      </c>
    </row>
    <row r="4988" spans="1:29" x14ac:dyDescent="0.25">
      <c r="A4988" t="s">
        <v>34</v>
      </c>
      <c r="B4988" t="s">
        <v>416</v>
      </c>
      <c r="C4988" t="s">
        <v>443</v>
      </c>
      <c r="D4988" t="s">
        <v>1258</v>
      </c>
      <c r="E4988">
        <v>80</v>
      </c>
      <c r="F4988">
        <v>1125325838</v>
      </c>
      <c r="G4988">
        <v>496679564</v>
      </c>
      <c r="H4988">
        <v>317923995</v>
      </c>
      <c r="I4988">
        <v>26</v>
      </c>
      <c r="J4988">
        <v>49</v>
      </c>
      <c r="K4988">
        <v>26</v>
      </c>
      <c r="L4988">
        <v>97548000</v>
      </c>
      <c r="M4988">
        <v>80</v>
      </c>
      <c r="N4988">
        <v>21</v>
      </c>
      <c r="O4988">
        <v>32</v>
      </c>
      <c r="P4988">
        <v>1.2380952380952379</v>
      </c>
      <c r="Q4988">
        <v>1.53125</v>
      </c>
      <c r="R4988">
        <v>1.3846726190476191</v>
      </c>
      <c r="S4988">
        <v>3.5000000000000003E-2</v>
      </c>
      <c r="T4988">
        <v>0.08</v>
      </c>
      <c r="U4988">
        <v>11218020</v>
      </c>
      <c r="V4988" t="s">
        <v>1409</v>
      </c>
      <c r="W4988">
        <v>0.28251728011953808</v>
      </c>
      <c r="X4988">
        <v>3.5285225954712847E-2</v>
      </c>
      <c r="Y4988">
        <v>6400</v>
      </c>
      <c r="Z4988">
        <v>512000</v>
      </c>
      <c r="AA4988">
        <v>40960000</v>
      </c>
      <c r="AB4988" t="s">
        <v>410</v>
      </c>
      <c r="AC4988" t="s">
        <v>1418</v>
      </c>
    </row>
    <row r="4989" spans="1:29" x14ac:dyDescent="0.25">
      <c r="A4989" t="s">
        <v>34</v>
      </c>
      <c r="B4989" t="s">
        <v>416</v>
      </c>
      <c r="C4989" t="s">
        <v>443</v>
      </c>
      <c r="D4989" t="s">
        <v>1257</v>
      </c>
      <c r="E4989">
        <v>79</v>
      </c>
      <c r="F4989">
        <v>1074200776.3199999</v>
      </c>
      <c r="G4989">
        <v>467544314</v>
      </c>
      <c r="H4989">
        <v>359160917.31999999</v>
      </c>
      <c r="I4989">
        <v>28</v>
      </c>
      <c r="J4989">
        <v>53</v>
      </c>
      <c r="K4989">
        <v>28</v>
      </c>
      <c r="L4989">
        <v>72986000</v>
      </c>
      <c r="M4989">
        <v>79</v>
      </c>
      <c r="N4989">
        <v>21</v>
      </c>
      <c r="O4989">
        <v>32</v>
      </c>
      <c r="P4989">
        <v>1.333333333333333</v>
      </c>
      <c r="Q4989">
        <v>1.65625</v>
      </c>
      <c r="R4989">
        <v>1.494791666666667</v>
      </c>
      <c r="S4989">
        <v>3.5000000000000003E-2</v>
      </c>
      <c r="T4989">
        <v>0.08</v>
      </c>
      <c r="U4989">
        <v>8393390</v>
      </c>
      <c r="V4989" t="s">
        <v>1409</v>
      </c>
      <c r="W4989">
        <v>0.33435175735993639</v>
      </c>
      <c r="X4989">
        <v>2.336944137082092E-2</v>
      </c>
      <c r="Y4989">
        <v>6241</v>
      </c>
      <c r="Z4989">
        <v>493039</v>
      </c>
      <c r="AA4989">
        <v>38950081</v>
      </c>
      <c r="AB4989" t="s">
        <v>408</v>
      </c>
      <c r="AC4989" t="s">
        <v>1418</v>
      </c>
    </row>
    <row r="4990" spans="1:29" x14ac:dyDescent="0.25">
      <c r="A4990" t="s">
        <v>34</v>
      </c>
      <c r="B4990" t="s">
        <v>416</v>
      </c>
      <c r="C4990" t="s">
        <v>443</v>
      </c>
      <c r="D4990" t="s">
        <v>1259</v>
      </c>
      <c r="E4990">
        <v>79</v>
      </c>
      <c r="F4990">
        <v>1177463001</v>
      </c>
      <c r="G4990">
        <v>472371781</v>
      </c>
      <c r="H4990">
        <v>209217417</v>
      </c>
      <c r="I4990">
        <v>20</v>
      </c>
      <c r="J4990">
        <v>32</v>
      </c>
      <c r="K4990">
        <v>20</v>
      </c>
      <c r="L4990">
        <v>64309000</v>
      </c>
      <c r="M4990">
        <v>79</v>
      </c>
      <c r="N4990">
        <v>21</v>
      </c>
      <c r="O4990">
        <v>32</v>
      </c>
      <c r="P4990">
        <v>0.95238095238095233</v>
      </c>
      <c r="Q4990">
        <v>1</v>
      </c>
      <c r="R4990">
        <v>0.97619047619047616</v>
      </c>
      <c r="S4990">
        <v>1.4999999999999999E-2</v>
      </c>
      <c r="T4990">
        <v>0.03</v>
      </c>
      <c r="U4990">
        <v>2893905</v>
      </c>
      <c r="V4990" t="s">
        <v>1409</v>
      </c>
      <c r="W4990">
        <v>0.17768491818623181</v>
      </c>
      <c r="X4990">
        <v>1.383204630616389E-2</v>
      </c>
      <c r="Y4990">
        <v>6241</v>
      </c>
      <c r="Z4990">
        <v>493039</v>
      </c>
      <c r="AA4990">
        <v>38950081</v>
      </c>
      <c r="AB4990" t="s">
        <v>408</v>
      </c>
      <c r="AC4990" t="s">
        <v>1418</v>
      </c>
    </row>
    <row r="4991" spans="1:29" x14ac:dyDescent="0.25">
      <c r="A4991" t="s">
        <v>34</v>
      </c>
      <c r="B4991" t="s">
        <v>416</v>
      </c>
      <c r="C4991" t="s">
        <v>443</v>
      </c>
      <c r="D4991" t="s">
        <v>1255</v>
      </c>
      <c r="E4991">
        <v>78</v>
      </c>
      <c r="F4991">
        <v>1021587405</v>
      </c>
      <c r="G4991">
        <v>420784748</v>
      </c>
      <c r="H4991">
        <v>408703326</v>
      </c>
      <c r="I4991">
        <v>36</v>
      </c>
      <c r="J4991">
        <v>68</v>
      </c>
      <c r="K4991">
        <v>36</v>
      </c>
      <c r="L4991">
        <v>131831000</v>
      </c>
      <c r="M4991">
        <v>78</v>
      </c>
      <c r="N4991">
        <v>22</v>
      </c>
      <c r="O4991">
        <v>31</v>
      </c>
      <c r="P4991">
        <v>1.636363636363636</v>
      </c>
      <c r="Q4991">
        <v>2.193548387096774</v>
      </c>
      <c r="R4991">
        <v>1.9149560117302049</v>
      </c>
      <c r="S4991">
        <v>0.05</v>
      </c>
      <c r="T4991">
        <v>0.08</v>
      </c>
      <c r="U4991">
        <v>17138030</v>
      </c>
      <c r="V4991" t="s">
        <v>1409</v>
      </c>
      <c r="W4991">
        <v>0.40006691938415201</v>
      </c>
      <c r="X4991">
        <v>4.1932690315321777E-2</v>
      </c>
      <c r="Y4991">
        <v>6084</v>
      </c>
      <c r="Z4991">
        <v>474552</v>
      </c>
      <c r="AA4991">
        <v>37015056</v>
      </c>
      <c r="AB4991" t="s">
        <v>408</v>
      </c>
      <c r="AC4991" t="s">
        <v>1418</v>
      </c>
    </row>
    <row r="4992" spans="1:29" x14ac:dyDescent="0.25">
      <c r="A4992" t="s">
        <v>35</v>
      </c>
      <c r="B4992" t="s">
        <v>416</v>
      </c>
      <c r="C4992" t="s">
        <v>443</v>
      </c>
      <c r="D4992" t="s">
        <v>1259</v>
      </c>
      <c r="E4992">
        <v>86</v>
      </c>
      <c r="F4992">
        <v>1260279809</v>
      </c>
      <c r="G4992">
        <v>584091465</v>
      </c>
      <c r="H4992">
        <v>210809014</v>
      </c>
      <c r="I4992">
        <v>17</v>
      </c>
      <c r="J4992">
        <v>34</v>
      </c>
      <c r="K4992">
        <v>17</v>
      </c>
      <c r="L4992">
        <v>95495000</v>
      </c>
      <c r="M4992">
        <v>86</v>
      </c>
      <c r="N4992">
        <v>20</v>
      </c>
      <c r="O4992">
        <v>34</v>
      </c>
      <c r="P4992">
        <v>0.85</v>
      </c>
      <c r="Q4992">
        <v>1</v>
      </c>
      <c r="R4992">
        <v>0.92500000000000004</v>
      </c>
      <c r="S4992">
        <v>0.01</v>
      </c>
      <c r="T4992">
        <v>0.03</v>
      </c>
      <c r="U4992">
        <v>3819800</v>
      </c>
      <c r="V4992" t="s">
        <v>1409</v>
      </c>
      <c r="W4992">
        <v>0.1672715951604998</v>
      </c>
      <c r="X4992">
        <v>1.8119718542965148E-2</v>
      </c>
      <c r="Y4992">
        <v>7396</v>
      </c>
      <c r="Z4992">
        <v>636056</v>
      </c>
      <c r="AA4992">
        <v>54700816</v>
      </c>
      <c r="AB4992" t="s">
        <v>410</v>
      </c>
      <c r="AC4992" t="s">
        <v>1418</v>
      </c>
    </row>
    <row r="4993" spans="1:29" x14ac:dyDescent="0.25">
      <c r="A4993" t="s">
        <v>35</v>
      </c>
      <c r="B4993" t="s">
        <v>416</v>
      </c>
      <c r="C4993" t="s">
        <v>443</v>
      </c>
      <c r="D4993" t="s">
        <v>1255</v>
      </c>
      <c r="E4993">
        <v>84</v>
      </c>
      <c r="F4993">
        <v>1148771459</v>
      </c>
      <c r="G4993">
        <v>483272842</v>
      </c>
      <c r="H4993">
        <v>402552201</v>
      </c>
      <c r="I4993">
        <v>35</v>
      </c>
      <c r="J4993">
        <v>68</v>
      </c>
      <c r="K4993">
        <v>35</v>
      </c>
      <c r="L4993">
        <v>119183000</v>
      </c>
      <c r="M4993">
        <v>84</v>
      </c>
      <c r="N4993">
        <v>23</v>
      </c>
      <c r="O4993">
        <v>34</v>
      </c>
      <c r="P4993">
        <v>1.5217391304347829</v>
      </c>
      <c r="Q4993">
        <v>2</v>
      </c>
      <c r="R4993">
        <v>1.7608695652173909</v>
      </c>
      <c r="S4993">
        <v>0.05</v>
      </c>
      <c r="T4993">
        <v>0.08</v>
      </c>
      <c r="U4993">
        <v>15493790</v>
      </c>
      <c r="V4993" t="s">
        <v>1409</v>
      </c>
      <c r="W4993">
        <v>0.35041974436797008</v>
      </c>
      <c r="X4993">
        <v>3.8488896499661668E-2</v>
      </c>
      <c r="Y4993">
        <v>7056</v>
      </c>
      <c r="Z4993">
        <v>592704</v>
      </c>
      <c r="AA4993">
        <v>49787136</v>
      </c>
      <c r="AB4993" t="s">
        <v>410</v>
      </c>
      <c r="AC4993" t="s">
        <v>1418</v>
      </c>
    </row>
    <row r="4994" spans="1:29" x14ac:dyDescent="0.25">
      <c r="A4994" t="s">
        <v>35</v>
      </c>
      <c r="B4994" t="s">
        <v>416</v>
      </c>
      <c r="C4994" t="s">
        <v>443</v>
      </c>
      <c r="D4994" t="s">
        <v>1257</v>
      </c>
      <c r="E4994">
        <v>82</v>
      </c>
      <c r="F4994">
        <v>1182844033.3199999</v>
      </c>
      <c r="G4994">
        <v>508040244</v>
      </c>
      <c r="H4994">
        <v>376596379.31999999</v>
      </c>
      <c r="I4994">
        <v>29</v>
      </c>
      <c r="J4994">
        <v>53</v>
      </c>
      <c r="K4994">
        <v>29</v>
      </c>
      <c r="L4994">
        <v>76538000</v>
      </c>
      <c r="M4994">
        <v>82</v>
      </c>
      <c r="N4994">
        <v>21</v>
      </c>
      <c r="O4994">
        <v>33</v>
      </c>
      <c r="P4994">
        <v>1.3809523809523809</v>
      </c>
      <c r="Q4994">
        <v>1.606060606060606</v>
      </c>
      <c r="R4994">
        <v>1.493506493506493</v>
      </c>
      <c r="S4994">
        <v>3.5000000000000003E-2</v>
      </c>
      <c r="T4994">
        <v>0.08</v>
      </c>
      <c r="U4994">
        <v>8801870</v>
      </c>
      <c r="V4994" t="s">
        <v>1409</v>
      </c>
      <c r="W4994">
        <v>0.31838211016119461</v>
      </c>
      <c r="X4994">
        <v>2.3372157788380941E-2</v>
      </c>
      <c r="Y4994">
        <v>6724</v>
      </c>
      <c r="Z4994">
        <v>551368</v>
      </c>
      <c r="AA4994">
        <v>45212176</v>
      </c>
      <c r="AB4994" t="s">
        <v>410</v>
      </c>
      <c r="AC4994" t="s">
        <v>1418</v>
      </c>
    </row>
    <row r="4995" spans="1:29" x14ac:dyDescent="0.25">
      <c r="A4995" t="s">
        <v>35</v>
      </c>
      <c r="B4995" t="s">
        <v>416</v>
      </c>
      <c r="C4995" t="s">
        <v>443</v>
      </c>
      <c r="D4995" t="s">
        <v>1256</v>
      </c>
      <c r="E4995">
        <v>86</v>
      </c>
      <c r="F4995">
        <v>1197985514.6600001</v>
      </c>
      <c r="G4995">
        <v>506965271</v>
      </c>
      <c r="H4995">
        <v>383923242</v>
      </c>
      <c r="I4995">
        <v>32</v>
      </c>
      <c r="J4995">
        <v>59</v>
      </c>
      <c r="K4995">
        <v>33</v>
      </c>
      <c r="L4995">
        <v>117148000</v>
      </c>
      <c r="M4995">
        <v>86</v>
      </c>
      <c r="N4995">
        <v>23</v>
      </c>
      <c r="O4995">
        <v>35</v>
      </c>
      <c r="P4995">
        <v>1.3913043478260869</v>
      </c>
      <c r="Q4995">
        <v>1.6857142857142859</v>
      </c>
      <c r="R4995">
        <v>1.538509316770186</v>
      </c>
      <c r="S4995">
        <v>3.5000000000000003E-2</v>
      </c>
      <c r="T4995">
        <v>0.08</v>
      </c>
      <c r="U4995">
        <v>13472020</v>
      </c>
      <c r="V4995" t="s">
        <v>1409</v>
      </c>
      <c r="W4995">
        <v>0.32047402685746262</v>
      </c>
      <c r="X4995">
        <v>3.5090399658585923E-2</v>
      </c>
      <c r="Y4995">
        <v>7396</v>
      </c>
      <c r="Z4995">
        <v>636056</v>
      </c>
      <c r="AA4995">
        <v>54700816</v>
      </c>
      <c r="AB4995" t="s">
        <v>410</v>
      </c>
      <c r="AC4995" t="s">
        <v>1418</v>
      </c>
    </row>
    <row r="4996" spans="1:29" x14ac:dyDescent="0.25">
      <c r="A4996" t="s">
        <v>35</v>
      </c>
      <c r="B4996" t="s">
        <v>416</v>
      </c>
      <c r="C4996" t="s">
        <v>443</v>
      </c>
      <c r="D4996" t="s">
        <v>1258</v>
      </c>
      <c r="E4996">
        <v>83</v>
      </c>
      <c r="F4996">
        <v>1126703732</v>
      </c>
      <c r="G4996">
        <v>500254193</v>
      </c>
      <c r="H4996">
        <v>375743770</v>
      </c>
      <c r="I4996">
        <v>28</v>
      </c>
      <c r="J4996">
        <v>77</v>
      </c>
      <c r="K4996">
        <v>28</v>
      </c>
      <c r="L4996">
        <v>154692000</v>
      </c>
      <c r="M4996">
        <v>83</v>
      </c>
      <c r="N4996">
        <v>21</v>
      </c>
      <c r="O4996">
        <v>33</v>
      </c>
      <c r="P4996">
        <v>1.333333333333333</v>
      </c>
      <c r="Q4996">
        <v>2.333333333333333</v>
      </c>
      <c r="R4996">
        <v>1.833333333333333</v>
      </c>
      <c r="S4996">
        <v>3.5000000000000003E-2</v>
      </c>
      <c r="T4996">
        <v>0.08</v>
      </c>
      <c r="U4996">
        <v>17789580</v>
      </c>
      <c r="V4996" t="s">
        <v>1409</v>
      </c>
      <c r="W4996">
        <v>0.33348941636415919</v>
      </c>
      <c r="X4996">
        <v>4.7344976604668652E-2</v>
      </c>
      <c r="Y4996">
        <v>6889</v>
      </c>
      <c r="Z4996">
        <v>571787</v>
      </c>
      <c r="AA4996">
        <v>47458321</v>
      </c>
      <c r="AB4996" t="s">
        <v>410</v>
      </c>
      <c r="AC4996" t="s">
        <v>1418</v>
      </c>
    </row>
    <row r="4997" spans="1:29" x14ac:dyDescent="0.25">
      <c r="A4997" t="s">
        <v>36</v>
      </c>
      <c r="B4997" t="s">
        <v>416</v>
      </c>
      <c r="C4997" t="s">
        <v>443</v>
      </c>
      <c r="D4997" t="s">
        <v>1256</v>
      </c>
      <c r="E4997">
        <v>98</v>
      </c>
      <c r="F4997">
        <v>1276089163.6600001</v>
      </c>
      <c r="G4997">
        <v>684641361</v>
      </c>
      <c r="H4997">
        <v>437384441.97000003</v>
      </c>
      <c r="I4997">
        <v>36</v>
      </c>
      <c r="J4997">
        <v>59</v>
      </c>
      <c r="K4997">
        <v>36</v>
      </c>
      <c r="L4997">
        <v>81566000</v>
      </c>
      <c r="M4997">
        <v>98</v>
      </c>
      <c r="N4997">
        <v>24</v>
      </c>
      <c r="O4997">
        <v>39</v>
      </c>
      <c r="P4997">
        <v>1.5</v>
      </c>
      <c r="Q4997">
        <v>1.512820512820513</v>
      </c>
      <c r="R4997">
        <v>1.5064102564102559</v>
      </c>
      <c r="S4997">
        <v>0.05</v>
      </c>
      <c r="T4997">
        <v>0.08</v>
      </c>
      <c r="U4997">
        <v>10603580</v>
      </c>
      <c r="V4997" t="s">
        <v>1409</v>
      </c>
      <c r="W4997">
        <v>0.34275382506620539</v>
      </c>
      <c r="X4997">
        <v>2.424315769495819E-2</v>
      </c>
      <c r="Y4997">
        <v>9604</v>
      </c>
      <c r="Z4997">
        <v>941192</v>
      </c>
      <c r="AA4997">
        <v>92236816</v>
      </c>
      <c r="AB4997" t="s">
        <v>392</v>
      </c>
      <c r="AC4997" t="s">
        <v>1418</v>
      </c>
    </row>
    <row r="4998" spans="1:29" x14ac:dyDescent="0.25">
      <c r="A4998" t="s">
        <v>36</v>
      </c>
      <c r="B4998" t="s">
        <v>416</v>
      </c>
      <c r="C4998" t="s">
        <v>443</v>
      </c>
      <c r="D4998" t="s">
        <v>1258</v>
      </c>
      <c r="E4998">
        <v>98</v>
      </c>
      <c r="F4998">
        <v>1389244378</v>
      </c>
      <c r="G4998">
        <v>591589877</v>
      </c>
      <c r="H4998">
        <v>352679448</v>
      </c>
      <c r="I4998">
        <v>32</v>
      </c>
      <c r="J4998">
        <v>68</v>
      </c>
      <c r="K4998">
        <v>33</v>
      </c>
      <c r="L4998">
        <v>135083000</v>
      </c>
      <c r="M4998">
        <v>98</v>
      </c>
      <c r="N4998">
        <v>26</v>
      </c>
      <c r="O4998">
        <v>39</v>
      </c>
      <c r="P4998">
        <v>1.2307692307692311</v>
      </c>
      <c r="Q4998">
        <v>1.7435897435897441</v>
      </c>
      <c r="R4998">
        <v>1.487179487179487</v>
      </c>
      <c r="S4998">
        <v>3.5000000000000003E-2</v>
      </c>
      <c r="T4998">
        <v>0.08</v>
      </c>
      <c r="U4998">
        <v>15534545</v>
      </c>
      <c r="V4998" t="s">
        <v>1409</v>
      </c>
      <c r="W4998">
        <v>0.25386422546314602</v>
      </c>
      <c r="X4998">
        <v>4.4047207990412868E-2</v>
      </c>
      <c r="Y4998">
        <v>9604</v>
      </c>
      <c r="Z4998">
        <v>941192</v>
      </c>
      <c r="AA4998">
        <v>92236816</v>
      </c>
      <c r="AB4998" t="s">
        <v>392</v>
      </c>
      <c r="AC4998" t="s">
        <v>1418</v>
      </c>
    </row>
    <row r="4999" spans="1:29" x14ac:dyDescent="0.25">
      <c r="A4999" t="s">
        <v>36</v>
      </c>
      <c r="B4999" t="s">
        <v>416</v>
      </c>
      <c r="C4999" t="s">
        <v>443</v>
      </c>
      <c r="D4999" t="s">
        <v>1259</v>
      </c>
      <c r="E4999">
        <v>102</v>
      </c>
      <c r="F4999">
        <v>1532433144.5999999</v>
      </c>
      <c r="G4999">
        <v>677894103</v>
      </c>
      <c r="H4999">
        <v>229401529</v>
      </c>
      <c r="I4999">
        <v>22</v>
      </c>
      <c r="J4999">
        <v>33</v>
      </c>
      <c r="K4999">
        <v>22</v>
      </c>
      <c r="L4999">
        <v>45311773</v>
      </c>
      <c r="M4999">
        <v>102</v>
      </c>
      <c r="N4999">
        <v>26</v>
      </c>
      <c r="O4999">
        <v>41</v>
      </c>
      <c r="P4999">
        <v>0.84615384615384615</v>
      </c>
      <c r="Q4999">
        <v>0.80487804878048785</v>
      </c>
      <c r="R4999">
        <v>0.82551594746716694</v>
      </c>
      <c r="S4999">
        <v>0.01</v>
      </c>
      <c r="T4999">
        <v>0.01</v>
      </c>
      <c r="U4999">
        <v>906235.46</v>
      </c>
      <c r="V4999" t="s">
        <v>1409</v>
      </c>
      <c r="W4999">
        <v>0.14969757722114471</v>
      </c>
      <c r="X4999">
        <v>3.9504333905289709E-3</v>
      </c>
      <c r="Y4999">
        <v>10404</v>
      </c>
      <c r="Z4999">
        <v>1061208</v>
      </c>
      <c r="AA4999">
        <v>108243216</v>
      </c>
      <c r="AB4999" t="s">
        <v>393</v>
      </c>
      <c r="AC4999" t="s">
        <v>1418</v>
      </c>
    </row>
    <row r="5000" spans="1:29" x14ac:dyDescent="0.25">
      <c r="A5000" t="s">
        <v>36</v>
      </c>
      <c r="B5000" t="s">
        <v>416</v>
      </c>
      <c r="C5000" t="s">
        <v>443</v>
      </c>
      <c r="D5000" t="s">
        <v>1257</v>
      </c>
      <c r="E5000">
        <v>97</v>
      </c>
      <c r="F5000">
        <v>1431914877.3199999</v>
      </c>
      <c r="G5000">
        <v>655599241</v>
      </c>
      <c r="H5000">
        <v>386537810.31999999</v>
      </c>
      <c r="I5000">
        <v>30</v>
      </c>
      <c r="J5000">
        <v>63</v>
      </c>
      <c r="K5000">
        <v>30</v>
      </c>
      <c r="L5000">
        <v>106337030</v>
      </c>
      <c r="M5000">
        <v>97</v>
      </c>
      <c r="N5000">
        <v>25</v>
      </c>
      <c r="O5000">
        <v>39</v>
      </c>
      <c r="P5000">
        <v>1.2</v>
      </c>
      <c r="Q5000">
        <v>1.615384615384615</v>
      </c>
      <c r="R5000">
        <v>1.407692307692308</v>
      </c>
      <c r="S5000">
        <v>3.5000000000000003E-2</v>
      </c>
      <c r="T5000">
        <v>0.08</v>
      </c>
      <c r="U5000">
        <v>12228758.449999999</v>
      </c>
      <c r="V5000" t="s">
        <v>1409</v>
      </c>
      <c r="W5000">
        <v>0.26994468487082962</v>
      </c>
      <c r="X5000">
        <v>3.1636642324527772E-2</v>
      </c>
      <c r="Y5000">
        <v>9409</v>
      </c>
      <c r="Z5000">
        <v>912673</v>
      </c>
      <c r="AA5000">
        <v>88529281</v>
      </c>
      <c r="AB5000" t="s">
        <v>392</v>
      </c>
      <c r="AC5000" t="s">
        <v>1418</v>
      </c>
    </row>
    <row r="5001" spans="1:29" x14ac:dyDescent="0.25">
      <c r="A5001" t="s">
        <v>36</v>
      </c>
      <c r="B5001" t="s">
        <v>416</v>
      </c>
      <c r="C5001" t="s">
        <v>443</v>
      </c>
      <c r="D5001" t="s">
        <v>1255</v>
      </c>
      <c r="E5001">
        <v>98</v>
      </c>
      <c r="F5001">
        <v>1353828290</v>
      </c>
      <c r="G5001">
        <v>583753682</v>
      </c>
      <c r="H5001">
        <v>327000094</v>
      </c>
      <c r="I5001">
        <v>33</v>
      </c>
      <c r="J5001">
        <v>81</v>
      </c>
      <c r="K5001">
        <v>33</v>
      </c>
      <c r="L5001">
        <v>162051127</v>
      </c>
      <c r="M5001">
        <v>98</v>
      </c>
      <c r="N5001">
        <v>26</v>
      </c>
      <c r="O5001">
        <v>39</v>
      </c>
      <c r="P5001">
        <v>1.2692307692307689</v>
      </c>
      <c r="Q5001">
        <v>2.0769230769230771</v>
      </c>
      <c r="R5001">
        <v>1.6730769230769229</v>
      </c>
      <c r="S5001">
        <v>3.5000000000000003E-2</v>
      </c>
      <c r="T5001">
        <v>0.08</v>
      </c>
      <c r="U5001">
        <v>18635879.605</v>
      </c>
      <c r="V5001" t="s">
        <v>1409</v>
      </c>
      <c r="W5001">
        <v>0.24153734739876059</v>
      </c>
      <c r="X5001">
        <v>5.6990441125071969E-2</v>
      </c>
      <c r="Y5001">
        <v>9604</v>
      </c>
      <c r="Z5001">
        <v>941192</v>
      </c>
      <c r="AA5001">
        <v>92236816</v>
      </c>
      <c r="AB5001" t="s">
        <v>392</v>
      </c>
      <c r="AC5001" t="s">
        <v>1418</v>
      </c>
    </row>
    <row r="5002" spans="1:29" x14ac:dyDescent="0.25">
      <c r="A5002" t="s">
        <v>37</v>
      </c>
      <c r="B5002" t="s">
        <v>416</v>
      </c>
      <c r="C5002" t="s">
        <v>443</v>
      </c>
      <c r="D5002" t="s">
        <v>1255</v>
      </c>
      <c r="E5002">
        <v>92</v>
      </c>
      <c r="F5002">
        <v>1391316071</v>
      </c>
      <c r="G5002">
        <v>571401778</v>
      </c>
      <c r="H5002">
        <v>562976740</v>
      </c>
      <c r="I5002">
        <v>36</v>
      </c>
      <c r="J5002">
        <v>77</v>
      </c>
      <c r="K5002">
        <v>36</v>
      </c>
      <c r="L5002">
        <v>221649000</v>
      </c>
      <c r="M5002">
        <v>92</v>
      </c>
      <c r="N5002">
        <v>30</v>
      </c>
      <c r="O5002">
        <v>45</v>
      </c>
      <c r="P5002">
        <v>1.2</v>
      </c>
      <c r="Q5002">
        <v>1.711111111111111</v>
      </c>
      <c r="R5002">
        <v>1.455555555555555</v>
      </c>
      <c r="S5002">
        <v>3.5000000000000003E-2</v>
      </c>
      <c r="T5002">
        <v>0.08</v>
      </c>
      <c r="U5002">
        <v>25489635</v>
      </c>
      <c r="V5002" t="s">
        <v>1409</v>
      </c>
      <c r="W5002">
        <v>0.40463612239838781</v>
      </c>
      <c r="X5002">
        <v>4.5276533094422339E-2</v>
      </c>
      <c r="Y5002">
        <v>8464</v>
      </c>
      <c r="Z5002">
        <v>778688</v>
      </c>
      <c r="AA5002">
        <v>71639296</v>
      </c>
      <c r="AB5002" t="s">
        <v>392</v>
      </c>
      <c r="AC5002" t="s">
        <v>1418</v>
      </c>
    </row>
    <row r="5003" spans="1:29" x14ac:dyDescent="0.25">
      <c r="A5003" t="s">
        <v>37</v>
      </c>
      <c r="B5003" t="s">
        <v>416</v>
      </c>
      <c r="C5003" t="s">
        <v>443</v>
      </c>
      <c r="D5003" t="s">
        <v>1256</v>
      </c>
      <c r="E5003">
        <v>92</v>
      </c>
      <c r="F5003">
        <v>1336734681.6600001</v>
      </c>
      <c r="G5003">
        <v>581627122</v>
      </c>
      <c r="H5003">
        <v>426311314.66000003</v>
      </c>
      <c r="I5003">
        <v>36</v>
      </c>
      <c r="J5003">
        <v>69</v>
      </c>
      <c r="K5003">
        <v>36</v>
      </c>
      <c r="L5003">
        <v>149278000</v>
      </c>
      <c r="M5003">
        <v>92</v>
      </c>
      <c r="N5003">
        <v>30</v>
      </c>
      <c r="O5003">
        <v>45</v>
      </c>
      <c r="P5003">
        <v>1.2</v>
      </c>
      <c r="Q5003">
        <v>1.533333333333333</v>
      </c>
      <c r="R5003">
        <v>1.3666666666666669</v>
      </c>
      <c r="S5003">
        <v>3.5000000000000003E-2</v>
      </c>
      <c r="T5003">
        <v>0.08</v>
      </c>
      <c r="U5003">
        <v>17166970</v>
      </c>
      <c r="V5003" t="s">
        <v>1409</v>
      </c>
      <c r="W5003">
        <v>0.31891991769869621</v>
      </c>
      <c r="X5003">
        <v>4.0268623913234228E-2</v>
      </c>
      <c r="Y5003">
        <v>8464</v>
      </c>
      <c r="Z5003">
        <v>778688</v>
      </c>
      <c r="AA5003">
        <v>71639296</v>
      </c>
      <c r="AB5003" t="s">
        <v>392</v>
      </c>
      <c r="AC5003" t="s">
        <v>1418</v>
      </c>
    </row>
    <row r="5004" spans="1:29" x14ac:dyDescent="0.25">
      <c r="A5004" t="s">
        <v>37</v>
      </c>
      <c r="B5004" t="s">
        <v>416</v>
      </c>
      <c r="C5004" t="s">
        <v>443</v>
      </c>
      <c r="D5004" t="s">
        <v>1258</v>
      </c>
      <c r="E5004">
        <v>91</v>
      </c>
      <c r="F5004">
        <v>1341954724</v>
      </c>
      <c r="G5004">
        <v>574273072</v>
      </c>
      <c r="H5004">
        <v>408483534</v>
      </c>
      <c r="I5004">
        <v>29</v>
      </c>
      <c r="J5004">
        <v>69</v>
      </c>
      <c r="K5004">
        <v>29</v>
      </c>
      <c r="L5004">
        <v>100399000</v>
      </c>
      <c r="M5004">
        <v>91</v>
      </c>
      <c r="N5004">
        <v>29</v>
      </c>
      <c r="O5004">
        <v>44</v>
      </c>
      <c r="P5004">
        <v>1</v>
      </c>
      <c r="Q5004">
        <v>1.5681818181818179</v>
      </c>
      <c r="R5004">
        <v>1.2840909090909089</v>
      </c>
      <c r="S5004">
        <v>0.02</v>
      </c>
      <c r="T5004">
        <v>0.08</v>
      </c>
      <c r="U5004">
        <v>10039900</v>
      </c>
      <c r="V5004" t="s">
        <v>1409</v>
      </c>
      <c r="W5004">
        <v>0.30439442307145981</v>
      </c>
      <c r="X5004">
        <v>2.4578469300062411E-2</v>
      </c>
      <c r="Y5004">
        <v>8281</v>
      </c>
      <c r="Z5004">
        <v>753571</v>
      </c>
      <c r="AA5004">
        <v>68574961</v>
      </c>
      <c r="AB5004" t="s">
        <v>392</v>
      </c>
      <c r="AC5004" t="s">
        <v>1418</v>
      </c>
    </row>
    <row r="5005" spans="1:29" x14ac:dyDescent="0.25">
      <c r="A5005" t="s">
        <v>37</v>
      </c>
      <c r="B5005" t="s">
        <v>416</v>
      </c>
      <c r="C5005" t="s">
        <v>443</v>
      </c>
      <c r="D5005" t="s">
        <v>1259</v>
      </c>
      <c r="E5005">
        <v>88</v>
      </c>
      <c r="F5005">
        <v>1380440667.5999999</v>
      </c>
      <c r="G5005">
        <v>557890448</v>
      </c>
      <c r="H5005">
        <v>287155463</v>
      </c>
      <c r="I5005">
        <v>24</v>
      </c>
      <c r="J5005">
        <v>35</v>
      </c>
      <c r="K5005">
        <v>24</v>
      </c>
      <c r="L5005">
        <v>39896000</v>
      </c>
      <c r="M5005">
        <v>88</v>
      </c>
      <c r="N5005">
        <v>29</v>
      </c>
      <c r="O5005">
        <v>43</v>
      </c>
      <c r="P5005">
        <v>0.82758620689655171</v>
      </c>
      <c r="Q5005">
        <v>0.81395348837209303</v>
      </c>
      <c r="R5005">
        <v>0.82076984763432237</v>
      </c>
      <c r="S5005">
        <v>0.01</v>
      </c>
      <c r="T5005">
        <v>0.01</v>
      </c>
      <c r="U5005">
        <v>797920</v>
      </c>
      <c r="V5005" t="s">
        <v>1409</v>
      </c>
      <c r="W5005">
        <v>0.20801724386984441</v>
      </c>
      <c r="X5005">
        <v>2.778703882781433E-3</v>
      </c>
      <c r="Y5005">
        <v>7744</v>
      </c>
      <c r="Z5005">
        <v>681472</v>
      </c>
      <c r="AA5005">
        <v>59969536</v>
      </c>
      <c r="AB5005" t="s">
        <v>410</v>
      </c>
      <c r="AC5005" t="s">
        <v>1418</v>
      </c>
    </row>
    <row r="5006" spans="1:29" x14ac:dyDescent="0.25">
      <c r="A5006" t="s">
        <v>37</v>
      </c>
      <c r="B5006" t="s">
        <v>416</v>
      </c>
      <c r="C5006" t="s">
        <v>443</v>
      </c>
      <c r="D5006" t="s">
        <v>1257</v>
      </c>
      <c r="E5006">
        <v>90</v>
      </c>
      <c r="F5006">
        <v>1447803573</v>
      </c>
      <c r="G5006">
        <v>550148619</v>
      </c>
      <c r="H5006">
        <v>465753788</v>
      </c>
      <c r="I5006">
        <v>30</v>
      </c>
      <c r="J5006">
        <v>56</v>
      </c>
      <c r="K5006">
        <v>31</v>
      </c>
      <c r="L5006">
        <v>124375842</v>
      </c>
      <c r="M5006">
        <v>90</v>
      </c>
      <c r="N5006">
        <v>29</v>
      </c>
      <c r="O5006">
        <v>44</v>
      </c>
      <c r="P5006">
        <v>1.0344827586206899</v>
      </c>
      <c r="Q5006">
        <v>1.2727272727272729</v>
      </c>
      <c r="R5006">
        <v>1.153605015673981</v>
      </c>
      <c r="S5006">
        <v>0.02</v>
      </c>
      <c r="T5006">
        <v>5.5E-2</v>
      </c>
      <c r="U5006">
        <v>9328188.1500000004</v>
      </c>
      <c r="V5006" t="s">
        <v>1409</v>
      </c>
      <c r="W5006">
        <v>0.3216968079688528</v>
      </c>
      <c r="X5006">
        <v>2.002815305068437E-2</v>
      </c>
      <c r="Y5006">
        <v>8100</v>
      </c>
      <c r="Z5006">
        <v>729000</v>
      </c>
      <c r="AA5006">
        <v>65610000</v>
      </c>
      <c r="AB5006" t="s">
        <v>392</v>
      </c>
      <c r="AC5006" t="s">
        <v>1418</v>
      </c>
    </row>
    <row r="5007" spans="1:29" x14ac:dyDescent="0.25">
      <c r="A5007" t="s">
        <v>29</v>
      </c>
      <c r="B5007" t="s">
        <v>414</v>
      </c>
      <c r="C5007" t="s">
        <v>447</v>
      </c>
      <c r="D5007" t="s">
        <v>1260</v>
      </c>
      <c r="E5007">
        <v>194</v>
      </c>
      <c r="F5007">
        <v>3511215825.2399998</v>
      </c>
      <c r="G5007">
        <v>1334151966</v>
      </c>
      <c r="H5007">
        <v>787223875.24000001</v>
      </c>
      <c r="I5007">
        <v>48</v>
      </c>
      <c r="J5007">
        <v>76</v>
      </c>
      <c r="K5007">
        <v>48</v>
      </c>
      <c r="L5007">
        <v>122675000</v>
      </c>
      <c r="M5007">
        <v>170</v>
      </c>
      <c r="N5007">
        <v>39</v>
      </c>
      <c r="O5007">
        <v>59</v>
      </c>
      <c r="P5007">
        <v>1.2307692307692311</v>
      </c>
      <c r="Q5007">
        <v>1.2881355932203391</v>
      </c>
      <c r="R5007">
        <v>1.259452411994785</v>
      </c>
      <c r="S5007">
        <v>3.5000000000000003E-2</v>
      </c>
      <c r="T5007">
        <v>5.5E-2</v>
      </c>
      <c r="U5007">
        <v>11040750</v>
      </c>
      <c r="V5007" t="s">
        <v>1410</v>
      </c>
      <c r="W5007">
        <v>0.22420264501575929</v>
      </c>
      <c r="X5007">
        <v>1.4024917621602901E-2</v>
      </c>
      <c r="Y5007">
        <v>37636</v>
      </c>
      <c r="Z5007">
        <v>7301384</v>
      </c>
      <c r="AA5007">
        <v>1416468496</v>
      </c>
      <c r="AB5007" t="s">
        <v>400</v>
      </c>
      <c r="AC5007" t="s">
        <v>1418</v>
      </c>
    </row>
    <row r="5008" spans="1:29" x14ac:dyDescent="0.25">
      <c r="A5008" t="s">
        <v>29</v>
      </c>
      <c r="B5008" t="s">
        <v>414</v>
      </c>
      <c r="C5008" t="s">
        <v>449</v>
      </c>
      <c r="D5008" t="s">
        <v>1261</v>
      </c>
      <c r="E5008">
        <v>198</v>
      </c>
      <c r="F5008">
        <v>3407718851.6399999</v>
      </c>
      <c r="G5008">
        <v>1437063599</v>
      </c>
      <c r="H5008">
        <v>797770171.02999997</v>
      </c>
      <c r="I5008">
        <v>60</v>
      </c>
      <c r="J5008">
        <v>89</v>
      </c>
      <c r="K5008">
        <v>60</v>
      </c>
      <c r="L5008">
        <v>160833000</v>
      </c>
      <c r="M5008">
        <v>191</v>
      </c>
      <c r="N5008">
        <v>39</v>
      </c>
      <c r="O5008">
        <v>59</v>
      </c>
      <c r="P5008">
        <v>1.538461538461539</v>
      </c>
      <c r="Q5008">
        <v>1.508474576271186</v>
      </c>
      <c r="R5008">
        <v>1.5234680573663619</v>
      </c>
      <c r="S5008">
        <v>0.05</v>
      </c>
      <c r="T5008">
        <v>0.08</v>
      </c>
      <c r="U5008">
        <v>20908290</v>
      </c>
      <c r="V5008" t="s">
        <v>1410</v>
      </c>
      <c r="W5008">
        <v>0.2341068045111952</v>
      </c>
      <c r="X5008">
        <v>2.620841284778213E-2</v>
      </c>
      <c r="Y5008">
        <v>39204</v>
      </c>
      <c r="Z5008">
        <v>7762392</v>
      </c>
      <c r="AA5008">
        <v>1536953616</v>
      </c>
      <c r="AB5008" t="s">
        <v>400</v>
      </c>
      <c r="AC5008" t="s">
        <v>1418</v>
      </c>
    </row>
    <row r="5009" spans="1:29" x14ac:dyDescent="0.25">
      <c r="A5009" t="s">
        <v>29</v>
      </c>
      <c r="B5009" t="s">
        <v>414</v>
      </c>
      <c r="C5009" t="s">
        <v>448</v>
      </c>
      <c r="D5009" t="s">
        <v>1262</v>
      </c>
      <c r="E5009">
        <v>193</v>
      </c>
      <c r="F5009">
        <v>3415632566.5999999</v>
      </c>
      <c r="G5009">
        <v>1315102338</v>
      </c>
      <c r="H5009">
        <v>1155212080.5999999</v>
      </c>
      <c r="I5009">
        <v>64</v>
      </c>
      <c r="J5009">
        <v>97</v>
      </c>
      <c r="K5009">
        <v>64</v>
      </c>
      <c r="L5009">
        <v>272549579</v>
      </c>
      <c r="M5009">
        <v>193</v>
      </c>
      <c r="N5009">
        <v>42</v>
      </c>
      <c r="O5009">
        <v>64</v>
      </c>
      <c r="P5009">
        <v>1.5238095238095239</v>
      </c>
      <c r="Q5009">
        <v>1.515625</v>
      </c>
      <c r="R5009">
        <v>1.5197172619047621</v>
      </c>
      <c r="S5009">
        <v>0.05</v>
      </c>
      <c r="T5009">
        <v>0.08</v>
      </c>
      <c r="U5009">
        <v>35431445.270000003</v>
      </c>
      <c r="V5009" t="s">
        <v>1410</v>
      </c>
      <c r="W5009">
        <v>0.33821321763245887</v>
      </c>
      <c r="X5009">
        <v>3.0670944205844389E-2</v>
      </c>
      <c r="Y5009">
        <v>37249</v>
      </c>
      <c r="Z5009">
        <v>7189057</v>
      </c>
      <c r="AA5009">
        <v>1387488001</v>
      </c>
      <c r="AB5009" t="s">
        <v>400</v>
      </c>
      <c r="AC5009" t="s">
        <v>1418</v>
      </c>
    </row>
    <row r="5010" spans="1:29" x14ac:dyDescent="0.25">
      <c r="A5010" t="s">
        <v>29</v>
      </c>
      <c r="B5010" t="s">
        <v>414</v>
      </c>
      <c r="C5010" t="s">
        <v>452</v>
      </c>
      <c r="D5010" t="s">
        <v>1263</v>
      </c>
      <c r="E5010">
        <v>230</v>
      </c>
      <c r="F5010">
        <v>4005167981.9699998</v>
      </c>
      <c r="G5010">
        <v>1517241677</v>
      </c>
      <c r="H5010">
        <v>1154724215.9300001</v>
      </c>
      <c r="I5010">
        <v>64</v>
      </c>
      <c r="J5010">
        <v>110</v>
      </c>
      <c r="K5010">
        <v>66</v>
      </c>
      <c r="L5010">
        <v>257721000</v>
      </c>
      <c r="M5010">
        <v>230</v>
      </c>
      <c r="N5010">
        <v>39</v>
      </c>
      <c r="O5010">
        <v>59</v>
      </c>
      <c r="P5010">
        <v>1.641025641025641</v>
      </c>
      <c r="Q5010">
        <v>1.8644067796610171</v>
      </c>
      <c r="R5010">
        <v>1.7527162103433289</v>
      </c>
      <c r="S5010">
        <v>0.05</v>
      </c>
      <c r="T5010">
        <v>0.08</v>
      </c>
      <c r="U5010">
        <v>33503730</v>
      </c>
      <c r="V5010" t="s">
        <v>1410</v>
      </c>
      <c r="W5010">
        <v>0.28830856062172761</v>
      </c>
      <c r="X5010">
        <v>2.9014486349034019E-2</v>
      </c>
      <c r="Y5010">
        <v>52900</v>
      </c>
      <c r="Z5010">
        <v>12167000</v>
      </c>
      <c r="AA5010">
        <v>2798410000</v>
      </c>
      <c r="AB5010" t="s">
        <v>411</v>
      </c>
      <c r="AC5010" t="s">
        <v>1418</v>
      </c>
    </row>
    <row r="5011" spans="1:29" x14ac:dyDescent="0.25">
      <c r="A5011" t="s">
        <v>29</v>
      </c>
      <c r="B5011" t="s">
        <v>414</v>
      </c>
      <c r="C5011" t="s">
        <v>447</v>
      </c>
      <c r="D5011" t="s">
        <v>1264</v>
      </c>
      <c r="E5011">
        <v>161</v>
      </c>
      <c r="F5011">
        <v>2597633501.4200001</v>
      </c>
      <c r="G5011">
        <v>1130039633</v>
      </c>
      <c r="H5011">
        <v>544592391.25</v>
      </c>
      <c r="I5011">
        <v>37</v>
      </c>
      <c r="J5011">
        <v>56</v>
      </c>
      <c r="K5011">
        <v>37</v>
      </c>
      <c r="L5011">
        <v>101706000</v>
      </c>
      <c r="M5011">
        <v>161</v>
      </c>
      <c r="N5011">
        <v>39</v>
      </c>
      <c r="O5011">
        <v>59</v>
      </c>
      <c r="P5011">
        <v>0.94871794871794868</v>
      </c>
      <c r="Q5011">
        <v>0.94915254237288138</v>
      </c>
      <c r="R5011">
        <v>0.94893524554541508</v>
      </c>
      <c r="S5011">
        <v>1.4999999999999999E-2</v>
      </c>
      <c r="T5011">
        <v>1.4999999999999999E-2</v>
      </c>
      <c r="U5011">
        <v>3051180</v>
      </c>
      <c r="V5011" t="s">
        <v>1410</v>
      </c>
      <c r="W5011">
        <v>0.20964943320614621</v>
      </c>
      <c r="X5011">
        <v>5.6026856948857527E-3</v>
      </c>
      <c r="Y5011">
        <v>25921</v>
      </c>
      <c r="Z5011">
        <v>4173281</v>
      </c>
      <c r="AA5011">
        <v>671898241</v>
      </c>
      <c r="AB5011" t="s">
        <v>399</v>
      </c>
      <c r="AC5011" t="s">
        <v>1418</v>
      </c>
    </row>
    <row r="5012" spans="1:29" x14ac:dyDescent="0.25">
      <c r="A5012" t="s">
        <v>29</v>
      </c>
      <c r="B5012" t="s">
        <v>414</v>
      </c>
      <c r="C5012" t="s">
        <v>452</v>
      </c>
      <c r="D5012" t="s">
        <v>1265</v>
      </c>
      <c r="E5012">
        <v>230</v>
      </c>
      <c r="F5012">
        <v>3830694670.3899999</v>
      </c>
      <c r="G5012">
        <v>1483318645</v>
      </c>
      <c r="H5012">
        <v>1005190085</v>
      </c>
      <c r="I5012">
        <v>59</v>
      </c>
      <c r="J5012">
        <v>99</v>
      </c>
      <c r="K5012">
        <v>59</v>
      </c>
      <c r="L5012">
        <v>228520000</v>
      </c>
      <c r="M5012">
        <v>230</v>
      </c>
      <c r="N5012">
        <v>39</v>
      </c>
      <c r="O5012">
        <v>59</v>
      </c>
      <c r="P5012">
        <v>1.512820512820513</v>
      </c>
      <c r="Q5012">
        <v>1.677966101694915</v>
      </c>
      <c r="R5012">
        <v>1.595393307257714</v>
      </c>
      <c r="S5012">
        <v>0.05</v>
      </c>
      <c r="T5012">
        <v>0.08</v>
      </c>
      <c r="U5012">
        <v>29707600</v>
      </c>
      <c r="V5012" t="s">
        <v>1410</v>
      </c>
      <c r="W5012">
        <v>0.26240412548924508</v>
      </c>
      <c r="X5012">
        <v>2.955421113211637E-2</v>
      </c>
      <c r="Y5012">
        <v>52900</v>
      </c>
      <c r="Z5012">
        <v>12167000</v>
      </c>
      <c r="AA5012">
        <v>2798410000</v>
      </c>
      <c r="AB5012" t="s">
        <v>411</v>
      </c>
      <c r="AC5012" t="s">
        <v>1418</v>
      </c>
    </row>
    <row r="5013" spans="1:29" x14ac:dyDescent="0.25">
      <c r="A5013" t="s">
        <v>29</v>
      </c>
      <c r="B5013" t="s">
        <v>414</v>
      </c>
      <c r="C5013" t="s">
        <v>448</v>
      </c>
      <c r="D5013" t="s">
        <v>1266</v>
      </c>
      <c r="E5013">
        <v>249</v>
      </c>
      <c r="F5013">
        <v>4362998125.4399996</v>
      </c>
      <c r="G5013">
        <v>1768168448</v>
      </c>
      <c r="H5013">
        <v>1142127802.3499999</v>
      </c>
      <c r="I5013">
        <v>68</v>
      </c>
      <c r="J5013">
        <v>125</v>
      </c>
      <c r="K5013">
        <v>70</v>
      </c>
      <c r="L5013">
        <v>292799000</v>
      </c>
      <c r="M5013">
        <v>249</v>
      </c>
      <c r="N5013">
        <v>39</v>
      </c>
      <c r="O5013">
        <v>59</v>
      </c>
      <c r="P5013">
        <v>1.7435897435897441</v>
      </c>
      <c r="Q5013">
        <v>2.1186440677966099</v>
      </c>
      <c r="R5013">
        <v>1.931116905693177</v>
      </c>
      <c r="S5013">
        <v>0.05</v>
      </c>
      <c r="T5013">
        <v>0.08</v>
      </c>
      <c r="U5013">
        <v>38063870</v>
      </c>
      <c r="V5013" t="s">
        <v>1410</v>
      </c>
      <c r="W5013">
        <v>0.26177590948078128</v>
      </c>
      <c r="X5013">
        <v>3.3327154738446253E-2</v>
      </c>
      <c r="Y5013">
        <v>62001</v>
      </c>
      <c r="Z5013">
        <v>15438249</v>
      </c>
      <c r="AA5013">
        <v>3844124001</v>
      </c>
      <c r="AB5013" t="s">
        <v>407</v>
      </c>
      <c r="AC5013" t="s">
        <v>1418</v>
      </c>
    </row>
    <row r="5014" spans="1:29" x14ac:dyDescent="0.25">
      <c r="A5014" t="s">
        <v>29</v>
      </c>
      <c r="B5014" t="s">
        <v>414</v>
      </c>
      <c r="C5014" t="s">
        <v>452</v>
      </c>
      <c r="D5014" t="s">
        <v>1267</v>
      </c>
      <c r="E5014">
        <v>229</v>
      </c>
      <c r="F5014">
        <v>3778920719.5500002</v>
      </c>
      <c r="G5014">
        <v>1516803789</v>
      </c>
      <c r="H5014">
        <v>791373548</v>
      </c>
      <c r="I5014">
        <v>50</v>
      </c>
      <c r="J5014">
        <v>94</v>
      </c>
      <c r="K5014">
        <v>50</v>
      </c>
      <c r="L5014">
        <v>148250979</v>
      </c>
      <c r="M5014">
        <v>229</v>
      </c>
      <c r="N5014">
        <v>39</v>
      </c>
      <c r="O5014">
        <v>59</v>
      </c>
      <c r="P5014">
        <v>1.2820512820512819</v>
      </c>
      <c r="Q5014">
        <v>1.593220338983051</v>
      </c>
      <c r="R5014">
        <v>1.437635810517166</v>
      </c>
      <c r="S5014">
        <v>3.5000000000000003E-2</v>
      </c>
      <c r="T5014">
        <v>0.08</v>
      </c>
      <c r="U5014">
        <v>17048862.585000001</v>
      </c>
      <c r="V5014" t="s">
        <v>1410</v>
      </c>
      <c r="W5014">
        <v>0.20941787529594899</v>
      </c>
      <c r="X5014">
        <v>2.1543381918800251E-2</v>
      </c>
      <c r="Y5014">
        <v>52441</v>
      </c>
      <c r="Z5014">
        <v>12008989</v>
      </c>
      <c r="AA5014">
        <v>2750058481</v>
      </c>
      <c r="AB5014" t="s">
        <v>406</v>
      </c>
      <c r="AC5014" t="s">
        <v>1418</v>
      </c>
    </row>
    <row r="5015" spans="1:29" x14ac:dyDescent="0.25">
      <c r="A5015" t="s">
        <v>29</v>
      </c>
      <c r="B5015" t="s">
        <v>414</v>
      </c>
      <c r="C5015" t="s">
        <v>447</v>
      </c>
      <c r="D5015" t="s">
        <v>1268</v>
      </c>
      <c r="E5015">
        <v>182</v>
      </c>
      <c r="F5015">
        <v>3243094570.3800001</v>
      </c>
      <c r="G5015">
        <v>1289469631</v>
      </c>
      <c r="H5015">
        <v>819555264.54999995</v>
      </c>
      <c r="I5015">
        <v>51</v>
      </c>
      <c r="J5015">
        <v>83</v>
      </c>
      <c r="K5015">
        <v>52</v>
      </c>
      <c r="L5015">
        <v>162838000</v>
      </c>
      <c r="M5015">
        <v>182</v>
      </c>
      <c r="N5015">
        <v>39</v>
      </c>
      <c r="O5015">
        <v>59</v>
      </c>
      <c r="P5015">
        <v>1.3076923076923079</v>
      </c>
      <c r="Q5015">
        <v>1.406779661016949</v>
      </c>
      <c r="R5015">
        <v>1.357235984354628</v>
      </c>
      <c r="S5015">
        <v>3.5000000000000003E-2</v>
      </c>
      <c r="T5015">
        <v>5.5E-2</v>
      </c>
      <c r="U5015">
        <v>14655420</v>
      </c>
      <c r="V5015" t="s">
        <v>1410</v>
      </c>
      <c r="W5015">
        <v>0.25270779089675788</v>
      </c>
      <c r="X5015">
        <v>1.788216198946263E-2</v>
      </c>
      <c r="Y5015">
        <v>33124</v>
      </c>
      <c r="Z5015">
        <v>6028568</v>
      </c>
      <c r="AA5015">
        <v>1097199376</v>
      </c>
      <c r="AB5015" t="s">
        <v>402</v>
      </c>
      <c r="AC5015" t="s">
        <v>1418</v>
      </c>
    </row>
    <row r="5016" spans="1:29" x14ac:dyDescent="0.25">
      <c r="A5016" t="s">
        <v>29</v>
      </c>
      <c r="B5016" t="s">
        <v>414</v>
      </c>
      <c r="C5016" t="s">
        <v>452</v>
      </c>
      <c r="D5016" t="s">
        <v>1269</v>
      </c>
      <c r="E5016">
        <v>215</v>
      </c>
      <c r="F5016">
        <v>3674094350.5999999</v>
      </c>
      <c r="G5016">
        <v>1501676749</v>
      </c>
      <c r="H5016">
        <v>1113944136.8199999</v>
      </c>
      <c r="I5016">
        <v>70</v>
      </c>
      <c r="J5016">
        <v>100</v>
      </c>
      <c r="K5016">
        <v>72</v>
      </c>
      <c r="L5016">
        <v>179167000</v>
      </c>
      <c r="M5016">
        <v>215</v>
      </c>
      <c r="N5016">
        <v>42</v>
      </c>
      <c r="O5016">
        <v>64</v>
      </c>
      <c r="P5016">
        <v>1.666666666666667</v>
      </c>
      <c r="Q5016">
        <v>1.5625</v>
      </c>
      <c r="R5016">
        <v>1.614583333333333</v>
      </c>
      <c r="S5016">
        <v>0.05</v>
      </c>
      <c r="T5016">
        <v>0.08</v>
      </c>
      <c r="U5016">
        <v>23291710</v>
      </c>
      <c r="V5016" t="s">
        <v>1410</v>
      </c>
      <c r="W5016">
        <v>0.30318876722316263</v>
      </c>
      <c r="X5016">
        <v>2.09092262620021E-2</v>
      </c>
      <c r="Y5016">
        <v>46225</v>
      </c>
      <c r="Z5016">
        <v>9938375</v>
      </c>
      <c r="AA5016">
        <v>2136750625</v>
      </c>
      <c r="AB5016" t="s">
        <v>403</v>
      </c>
      <c r="AC5016" t="s">
        <v>1418</v>
      </c>
    </row>
    <row r="5017" spans="1:29" x14ac:dyDescent="0.25">
      <c r="A5017" t="s">
        <v>29</v>
      </c>
      <c r="B5017" t="s">
        <v>414</v>
      </c>
      <c r="C5017" t="s">
        <v>452</v>
      </c>
      <c r="D5017" t="s">
        <v>1270</v>
      </c>
      <c r="E5017">
        <v>213</v>
      </c>
      <c r="F5017">
        <v>3920499433.73</v>
      </c>
      <c r="G5017">
        <v>1552673472</v>
      </c>
      <c r="H5017">
        <v>1056730763.9</v>
      </c>
      <c r="I5017">
        <v>67</v>
      </c>
      <c r="J5017">
        <v>98</v>
      </c>
      <c r="K5017">
        <v>69</v>
      </c>
      <c r="L5017">
        <v>176945000</v>
      </c>
      <c r="M5017">
        <v>213</v>
      </c>
      <c r="N5017">
        <v>42</v>
      </c>
      <c r="O5017">
        <v>64</v>
      </c>
      <c r="P5017">
        <v>1.5952380952380949</v>
      </c>
      <c r="Q5017">
        <v>1.53125</v>
      </c>
      <c r="R5017">
        <v>1.5632440476190479</v>
      </c>
      <c r="S5017">
        <v>0.05</v>
      </c>
      <c r="T5017">
        <v>0.08</v>
      </c>
      <c r="U5017">
        <v>23002850</v>
      </c>
      <c r="V5017" t="s">
        <v>1410</v>
      </c>
      <c r="W5017">
        <v>0.26953983332032172</v>
      </c>
      <c r="X5017">
        <v>2.1767938235378939E-2</v>
      </c>
      <c r="Y5017">
        <v>45369</v>
      </c>
      <c r="Z5017">
        <v>9663597</v>
      </c>
      <c r="AA5017">
        <v>2058346161</v>
      </c>
      <c r="AB5017" t="s">
        <v>403</v>
      </c>
      <c r="AC5017" t="s">
        <v>1418</v>
      </c>
    </row>
    <row r="5018" spans="1:29" x14ac:dyDescent="0.25">
      <c r="A5018" t="s">
        <v>29</v>
      </c>
      <c r="B5018" t="s">
        <v>414</v>
      </c>
      <c r="C5018" t="s">
        <v>447</v>
      </c>
      <c r="D5018" t="s">
        <v>1271</v>
      </c>
      <c r="E5018">
        <v>208</v>
      </c>
      <c r="F5018">
        <v>3466650088.8299999</v>
      </c>
      <c r="G5018">
        <v>1481234002</v>
      </c>
      <c r="H5018">
        <v>622268033.55999994</v>
      </c>
      <c r="I5018">
        <v>40</v>
      </c>
      <c r="J5018">
        <v>48</v>
      </c>
      <c r="K5018">
        <v>43</v>
      </c>
      <c r="L5018">
        <v>89704800</v>
      </c>
      <c r="M5018">
        <v>194</v>
      </c>
      <c r="N5018">
        <v>39</v>
      </c>
      <c r="O5018">
        <v>59</v>
      </c>
      <c r="P5018">
        <v>1.025641025641026</v>
      </c>
      <c r="Q5018">
        <v>0.81355932203389836</v>
      </c>
      <c r="R5018">
        <v>0.91960017383746195</v>
      </c>
      <c r="S5018">
        <v>0.02</v>
      </c>
      <c r="T5018">
        <v>0.01</v>
      </c>
      <c r="U5018">
        <v>2691144</v>
      </c>
      <c r="V5018" t="s">
        <v>1410</v>
      </c>
      <c r="W5018">
        <v>0.17950125268339859</v>
      </c>
      <c r="X5018">
        <v>4.3247344469937591E-3</v>
      </c>
      <c r="Y5018">
        <v>43264</v>
      </c>
      <c r="Z5018">
        <v>8998912</v>
      </c>
      <c r="AA5018">
        <v>1871773696</v>
      </c>
      <c r="AB5018" t="s">
        <v>401</v>
      </c>
      <c r="AC5018" t="s">
        <v>1418</v>
      </c>
    </row>
    <row r="5019" spans="1:29" x14ac:dyDescent="0.25">
      <c r="A5019" t="s">
        <v>29</v>
      </c>
      <c r="B5019" t="s">
        <v>414</v>
      </c>
      <c r="C5019" t="s">
        <v>448</v>
      </c>
      <c r="D5019" t="s">
        <v>1272</v>
      </c>
      <c r="E5019">
        <v>208</v>
      </c>
      <c r="F5019">
        <v>3128990647.29</v>
      </c>
      <c r="G5019">
        <v>1326156450</v>
      </c>
      <c r="H5019">
        <v>784787670.44000006</v>
      </c>
      <c r="I5019">
        <v>49</v>
      </c>
      <c r="J5019">
        <v>68</v>
      </c>
      <c r="K5019">
        <v>52</v>
      </c>
      <c r="L5019">
        <v>133713000</v>
      </c>
      <c r="M5019">
        <v>208</v>
      </c>
      <c r="N5019">
        <v>39</v>
      </c>
      <c r="O5019">
        <v>59</v>
      </c>
      <c r="P5019">
        <v>1.2564102564102559</v>
      </c>
      <c r="Q5019">
        <v>1.152542372881356</v>
      </c>
      <c r="R5019">
        <v>1.204476314645806</v>
      </c>
      <c r="S5019">
        <v>3.5000000000000003E-2</v>
      </c>
      <c r="T5019">
        <v>4.4999999999999998E-2</v>
      </c>
      <c r="U5019">
        <v>10697040</v>
      </c>
      <c r="V5019" t="s">
        <v>1410</v>
      </c>
      <c r="W5019">
        <v>0.25081176612646638</v>
      </c>
      <c r="X5019">
        <v>1.3630489370459379E-2</v>
      </c>
      <c r="Y5019">
        <v>43264</v>
      </c>
      <c r="Z5019">
        <v>8998912</v>
      </c>
      <c r="AA5019">
        <v>1871773696</v>
      </c>
      <c r="AB5019" t="s">
        <v>401</v>
      </c>
      <c r="AC5019" t="s">
        <v>1418</v>
      </c>
    </row>
    <row r="5020" spans="1:29" x14ac:dyDescent="0.25">
      <c r="A5020" t="s">
        <v>29</v>
      </c>
      <c r="B5020" t="s">
        <v>414</v>
      </c>
      <c r="C5020" t="s">
        <v>449</v>
      </c>
      <c r="D5020" t="s">
        <v>1273</v>
      </c>
      <c r="E5020">
        <v>188</v>
      </c>
      <c r="F5020">
        <v>3018611320.5599999</v>
      </c>
      <c r="G5020">
        <v>1155481020</v>
      </c>
      <c r="H5020">
        <v>533138243</v>
      </c>
      <c r="I5020">
        <v>33</v>
      </c>
      <c r="J5020">
        <v>51</v>
      </c>
      <c r="K5020">
        <v>35</v>
      </c>
      <c r="L5020">
        <v>94436000</v>
      </c>
      <c r="M5020">
        <v>152</v>
      </c>
      <c r="N5020">
        <v>39</v>
      </c>
      <c r="O5020">
        <v>59</v>
      </c>
      <c r="P5020">
        <v>0.84615384615384615</v>
      </c>
      <c r="Q5020">
        <v>0.86440677966101698</v>
      </c>
      <c r="R5020">
        <v>0.85528031290743156</v>
      </c>
      <c r="S5020">
        <v>0.01</v>
      </c>
      <c r="T5020">
        <v>0.01</v>
      </c>
      <c r="U5020">
        <v>1888720</v>
      </c>
      <c r="V5020" t="s">
        <v>1410</v>
      </c>
      <c r="W5020">
        <v>0.17661705545485551</v>
      </c>
      <c r="X5020">
        <v>3.5426458799354969E-3</v>
      </c>
      <c r="Y5020">
        <v>35344</v>
      </c>
      <c r="Z5020">
        <v>6644672</v>
      </c>
      <c r="AA5020">
        <v>1249198336</v>
      </c>
      <c r="AB5020" t="s">
        <v>402</v>
      </c>
      <c r="AC5020" t="s">
        <v>1418</v>
      </c>
    </row>
    <row r="5021" spans="1:29" x14ac:dyDescent="0.25">
      <c r="A5021" t="s">
        <v>29</v>
      </c>
      <c r="B5021" t="s">
        <v>414</v>
      </c>
      <c r="C5021" t="s">
        <v>447</v>
      </c>
      <c r="D5021" t="s">
        <v>1274</v>
      </c>
      <c r="E5021">
        <v>155</v>
      </c>
      <c r="F5021">
        <v>2221654873.1900001</v>
      </c>
      <c r="G5021">
        <v>987513632</v>
      </c>
      <c r="H5021">
        <v>812947016.25</v>
      </c>
      <c r="I5021">
        <v>57</v>
      </c>
      <c r="J5021">
        <v>93</v>
      </c>
      <c r="K5021">
        <v>58</v>
      </c>
      <c r="L5021">
        <v>199736000</v>
      </c>
      <c r="M5021">
        <v>155</v>
      </c>
      <c r="N5021">
        <v>39</v>
      </c>
      <c r="O5021">
        <v>59</v>
      </c>
      <c r="P5021">
        <v>1.461538461538461</v>
      </c>
      <c r="Q5021">
        <v>1.576271186440678</v>
      </c>
      <c r="R5021">
        <v>1.5189048239895699</v>
      </c>
      <c r="S5021">
        <v>3.5000000000000003E-2</v>
      </c>
      <c r="T5021">
        <v>0.08</v>
      </c>
      <c r="U5021">
        <v>22969640</v>
      </c>
      <c r="V5021" t="s">
        <v>1410</v>
      </c>
      <c r="W5021">
        <v>0.36591957916610002</v>
      </c>
      <c r="X5021">
        <v>2.825478111224939E-2</v>
      </c>
      <c r="Y5021">
        <v>24025</v>
      </c>
      <c r="Z5021">
        <v>3723875</v>
      </c>
      <c r="AA5021">
        <v>577200625</v>
      </c>
      <c r="AB5021" t="s">
        <v>397</v>
      </c>
      <c r="AC5021" t="s">
        <v>1418</v>
      </c>
    </row>
    <row r="5022" spans="1:29" x14ac:dyDescent="0.25">
      <c r="A5022" t="s">
        <v>29</v>
      </c>
      <c r="B5022" t="s">
        <v>414</v>
      </c>
      <c r="C5022" t="s">
        <v>447</v>
      </c>
      <c r="D5022" t="s">
        <v>1275</v>
      </c>
      <c r="E5022">
        <v>170</v>
      </c>
      <c r="F5022">
        <v>3041709704.5</v>
      </c>
      <c r="G5022">
        <v>1226473937</v>
      </c>
      <c r="H5022">
        <v>999988000.23000002</v>
      </c>
      <c r="I5022">
        <v>53</v>
      </c>
      <c r="J5022">
        <v>80</v>
      </c>
      <c r="K5022">
        <v>55</v>
      </c>
      <c r="L5022">
        <v>163453000</v>
      </c>
      <c r="M5022">
        <v>150</v>
      </c>
      <c r="N5022">
        <v>39</v>
      </c>
      <c r="O5022">
        <v>59</v>
      </c>
      <c r="P5022">
        <v>1.358974358974359</v>
      </c>
      <c r="Q5022">
        <v>1.35593220338983</v>
      </c>
      <c r="R5022">
        <v>1.357453281182095</v>
      </c>
      <c r="S5022">
        <v>3.5000000000000003E-2</v>
      </c>
      <c r="T5022">
        <v>5.5E-2</v>
      </c>
      <c r="U5022">
        <v>14710770</v>
      </c>
      <c r="V5022" t="s">
        <v>1410</v>
      </c>
      <c r="W5022">
        <v>0.32875852641380821</v>
      </c>
      <c r="X5022">
        <v>1.4710946527974819E-2</v>
      </c>
      <c r="Y5022">
        <v>28900</v>
      </c>
      <c r="Z5022">
        <v>4913000</v>
      </c>
      <c r="AA5022">
        <v>835210000</v>
      </c>
      <c r="AB5022" t="s">
        <v>398</v>
      </c>
      <c r="AC5022" t="s">
        <v>1418</v>
      </c>
    </row>
    <row r="5023" spans="1:29" x14ac:dyDescent="0.25">
      <c r="A5023" t="s">
        <v>29</v>
      </c>
      <c r="B5023" t="s">
        <v>414</v>
      </c>
      <c r="C5023" t="s">
        <v>449</v>
      </c>
      <c r="D5023" t="s">
        <v>1276</v>
      </c>
      <c r="E5023">
        <v>221</v>
      </c>
      <c r="F5023">
        <v>4186441826.0999999</v>
      </c>
      <c r="G5023">
        <v>1660223766</v>
      </c>
      <c r="H5023">
        <v>1113845357.4100001</v>
      </c>
      <c r="I5023">
        <v>60</v>
      </c>
      <c r="J5023">
        <v>90</v>
      </c>
      <c r="K5023">
        <v>60</v>
      </c>
      <c r="L5023">
        <v>186109000</v>
      </c>
      <c r="M5023">
        <v>204</v>
      </c>
      <c r="N5023">
        <v>39</v>
      </c>
      <c r="O5023">
        <v>59</v>
      </c>
      <c r="P5023">
        <v>1.538461538461539</v>
      </c>
      <c r="Q5023">
        <v>1.525423728813559</v>
      </c>
      <c r="R5023">
        <v>1.531942633637549</v>
      </c>
      <c r="S5023">
        <v>0.05</v>
      </c>
      <c r="T5023">
        <v>0.08</v>
      </c>
      <c r="U5023">
        <v>24194170</v>
      </c>
      <c r="V5023" t="s">
        <v>1410</v>
      </c>
      <c r="W5023">
        <v>0.26606015410648493</v>
      </c>
      <c r="X5023">
        <v>2.1721300752429559E-2</v>
      </c>
      <c r="Y5023">
        <v>48841</v>
      </c>
      <c r="Z5023">
        <v>10793861</v>
      </c>
      <c r="AA5023">
        <v>2385443281</v>
      </c>
      <c r="AB5023" t="s">
        <v>406</v>
      </c>
      <c r="AC5023" t="s">
        <v>1418</v>
      </c>
    </row>
    <row r="5024" spans="1:29" x14ac:dyDescent="0.25">
      <c r="A5024" t="s">
        <v>29</v>
      </c>
      <c r="B5024" t="s">
        <v>414</v>
      </c>
      <c r="C5024" t="s">
        <v>452</v>
      </c>
      <c r="D5024" t="s">
        <v>1277</v>
      </c>
      <c r="E5024">
        <v>234</v>
      </c>
      <c r="F5024">
        <v>4203394963.4099998</v>
      </c>
      <c r="G5024">
        <v>1499214211</v>
      </c>
      <c r="H5024">
        <v>708058812.92999995</v>
      </c>
      <c r="I5024">
        <v>44</v>
      </c>
      <c r="J5024">
        <v>74</v>
      </c>
      <c r="K5024">
        <v>45</v>
      </c>
      <c r="L5024">
        <v>122721000</v>
      </c>
      <c r="M5024">
        <v>234</v>
      </c>
      <c r="N5024">
        <v>39</v>
      </c>
      <c r="O5024">
        <v>59</v>
      </c>
      <c r="P5024">
        <v>1.128205128205128</v>
      </c>
      <c r="Q5024">
        <v>1.254237288135593</v>
      </c>
      <c r="R5024">
        <v>1.191221208170361</v>
      </c>
      <c r="S5024">
        <v>2.5000000000000001E-2</v>
      </c>
      <c r="T5024">
        <v>5.5E-2</v>
      </c>
      <c r="U5024">
        <v>9817680</v>
      </c>
      <c r="V5024" t="s">
        <v>1410</v>
      </c>
      <c r="W5024">
        <v>0.1684492699576316</v>
      </c>
      <c r="X5024">
        <v>1.386562785564904E-2</v>
      </c>
      <c r="Y5024">
        <v>54756</v>
      </c>
      <c r="Z5024">
        <v>12812904</v>
      </c>
      <c r="AA5024">
        <v>2998219536</v>
      </c>
      <c r="AB5024" t="s">
        <v>411</v>
      </c>
      <c r="AC5024" t="s">
        <v>1418</v>
      </c>
    </row>
    <row r="5025" spans="1:29" x14ac:dyDescent="0.25">
      <c r="A5025" t="s">
        <v>29</v>
      </c>
      <c r="B5025" t="s">
        <v>414</v>
      </c>
      <c r="C5025" t="s">
        <v>449</v>
      </c>
      <c r="D5025" t="s">
        <v>1278</v>
      </c>
      <c r="E5025">
        <v>195</v>
      </c>
      <c r="F5025">
        <v>3637104960.6100001</v>
      </c>
      <c r="G5025">
        <v>1250922108</v>
      </c>
      <c r="H5025">
        <v>1038855918.1</v>
      </c>
      <c r="I5025">
        <v>56</v>
      </c>
      <c r="J5025">
        <v>74</v>
      </c>
      <c r="K5025">
        <v>59</v>
      </c>
      <c r="L5025">
        <v>140805000</v>
      </c>
      <c r="M5025">
        <v>195</v>
      </c>
      <c r="N5025">
        <v>39</v>
      </c>
      <c r="O5025">
        <v>59</v>
      </c>
      <c r="P5025">
        <v>1.4358974358974359</v>
      </c>
      <c r="Q5025">
        <v>1.254237288135593</v>
      </c>
      <c r="R5025">
        <v>1.345067362016515</v>
      </c>
      <c r="S5025">
        <v>3.5000000000000003E-2</v>
      </c>
      <c r="T5025">
        <v>5.5E-2</v>
      </c>
      <c r="U5025">
        <v>12672450</v>
      </c>
      <c r="V5025" t="s">
        <v>1410</v>
      </c>
      <c r="W5025">
        <v>0.28562714833661762</v>
      </c>
      <c r="X5025">
        <v>1.2198467351639181E-2</v>
      </c>
      <c r="Y5025">
        <v>38025</v>
      </c>
      <c r="Z5025">
        <v>7414875</v>
      </c>
      <c r="AA5025">
        <v>1445900625</v>
      </c>
      <c r="AB5025" t="s">
        <v>400</v>
      </c>
      <c r="AC5025" t="s">
        <v>1418</v>
      </c>
    </row>
    <row r="5026" spans="1:29" x14ac:dyDescent="0.25">
      <c r="A5026" t="s">
        <v>29</v>
      </c>
      <c r="B5026" t="s">
        <v>414</v>
      </c>
      <c r="C5026" t="s">
        <v>449</v>
      </c>
      <c r="D5026" t="s">
        <v>1279</v>
      </c>
      <c r="E5026">
        <v>144</v>
      </c>
      <c r="F5026">
        <v>2324278267.27</v>
      </c>
      <c r="G5026">
        <v>887451722</v>
      </c>
      <c r="H5026">
        <v>550943252</v>
      </c>
      <c r="I5026">
        <v>33</v>
      </c>
      <c r="J5026">
        <v>60</v>
      </c>
      <c r="K5026">
        <v>33</v>
      </c>
      <c r="L5026">
        <v>137436000</v>
      </c>
      <c r="M5026">
        <v>144</v>
      </c>
      <c r="N5026">
        <v>39</v>
      </c>
      <c r="O5026">
        <v>59</v>
      </c>
      <c r="P5026">
        <v>0.84615384615384615</v>
      </c>
      <c r="Q5026">
        <v>1.0169491525423731</v>
      </c>
      <c r="R5026">
        <v>0.93155149934810955</v>
      </c>
      <c r="S5026">
        <v>0.01</v>
      </c>
      <c r="T5026">
        <v>0.03</v>
      </c>
      <c r="U5026">
        <v>5497440</v>
      </c>
      <c r="V5026" t="s">
        <v>1410</v>
      </c>
      <c r="W5026">
        <v>0.23703842167190889</v>
      </c>
      <c r="X5026">
        <v>9.9782327490962712E-3</v>
      </c>
      <c r="Y5026">
        <v>20736</v>
      </c>
      <c r="Z5026">
        <v>2985984</v>
      </c>
      <c r="AA5026">
        <v>429981696</v>
      </c>
      <c r="AB5026" t="s">
        <v>395</v>
      </c>
      <c r="AC5026" t="s">
        <v>1418</v>
      </c>
    </row>
    <row r="5027" spans="1:29" x14ac:dyDescent="0.25">
      <c r="A5027" t="s">
        <v>29</v>
      </c>
      <c r="B5027" t="s">
        <v>414</v>
      </c>
      <c r="C5027" t="s">
        <v>452</v>
      </c>
      <c r="D5027" t="s">
        <v>1280</v>
      </c>
      <c r="E5027">
        <v>226</v>
      </c>
      <c r="F5027">
        <v>3512590092.4499998</v>
      </c>
      <c r="G5027">
        <v>1508784797</v>
      </c>
      <c r="H5027">
        <v>1280901512.1700001</v>
      </c>
      <c r="I5027">
        <v>82</v>
      </c>
      <c r="J5027">
        <v>143</v>
      </c>
      <c r="K5027">
        <v>84</v>
      </c>
      <c r="L5027">
        <v>285177000</v>
      </c>
      <c r="M5027">
        <v>226</v>
      </c>
      <c r="N5027">
        <v>39</v>
      </c>
      <c r="O5027">
        <v>59</v>
      </c>
      <c r="P5027">
        <v>2.1025641025641031</v>
      </c>
      <c r="Q5027">
        <v>2.4237288135593218</v>
      </c>
      <c r="R5027">
        <v>2.263146458061712</v>
      </c>
      <c r="S5027">
        <v>0.05</v>
      </c>
      <c r="T5027">
        <v>0.08</v>
      </c>
      <c r="U5027">
        <v>37073010</v>
      </c>
      <c r="V5027" t="s">
        <v>1410</v>
      </c>
      <c r="W5027">
        <v>0.36466011645457408</v>
      </c>
      <c r="X5027">
        <v>2.8942904390200849E-2</v>
      </c>
      <c r="Y5027">
        <v>51076</v>
      </c>
      <c r="Z5027">
        <v>11543176</v>
      </c>
      <c r="AA5027">
        <v>2608757776</v>
      </c>
      <c r="AB5027" t="s">
        <v>406</v>
      </c>
      <c r="AC5027" t="s">
        <v>1418</v>
      </c>
    </row>
    <row r="5028" spans="1:29" x14ac:dyDescent="0.25">
      <c r="A5028" t="s">
        <v>29</v>
      </c>
      <c r="B5028" t="s">
        <v>414</v>
      </c>
      <c r="C5028" t="s">
        <v>447</v>
      </c>
      <c r="D5028" t="s">
        <v>1281</v>
      </c>
      <c r="E5028">
        <v>221</v>
      </c>
      <c r="F5028">
        <v>3760169622.27</v>
      </c>
      <c r="G5028">
        <v>1577397053</v>
      </c>
      <c r="H5028">
        <v>824174319.24000001</v>
      </c>
      <c r="I5028">
        <v>59</v>
      </c>
      <c r="J5028">
        <v>82</v>
      </c>
      <c r="K5028">
        <v>63</v>
      </c>
      <c r="L5028">
        <v>175852000</v>
      </c>
      <c r="M5028">
        <v>196</v>
      </c>
      <c r="N5028">
        <v>39</v>
      </c>
      <c r="O5028">
        <v>59</v>
      </c>
      <c r="P5028">
        <v>1.512820512820513</v>
      </c>
      <c r="Q5028">
        <v>1.3898305084745759</v>
      </c>
      <c r="R5028">
        <v>1.451325510647544</v>
      </c>
      <c r="S5028">
        <v>0.05</v>
      </c>
      <c r="T5028">
        <v>5.5E-2</v>
      </c>
      <c r="U5028">
        <v>18464460</v>
      </c>
      <c r="V5028" t="s">
        <v>1410</v>
      </c>
      <c r="W5028">
        <v>0.21918540971097181</v>
      </c>
      <c r="X5028">
        <v>2.2403585708696581E-2</v>
      </c>
      <c r="Y5028">
        <v>48841</v>
      </c>
      <c r="Z5028">
        <v>10793861</v>
      </c>
      <c r="AA5028">
        <v>2385443281</v>
      </c>
      <c r="AB5028" t="s">
        <v>406</v>
      </c>
      <c r="AC5028" t="s">
        <v>1418</v>
      </c>
    </row>
    <row r="5029" spans="1:29" x14ac:dyDescent="0.25">
      <c r="A5029" t="s">
        <v>29</v>
      </c>
      <c r="B5029" t="s">
        <v>414</v>
      </c>
      <c r="C5029" t="s">
        <v>449</v>
      </c>
      <c r="D5029" t="s">
        <v>1282</v>
      </c>
      <c r="E5029">
        <v>227</v>
      </c>
      <c r="F5029">
        <v>4654434150.9799995</v>
      </c>
      <c r="G5029">
        <v>1727330202</v>
      </c>
      <c r="H5029">
        <v>1128096461.24</v>
      </c>
      <c r="I5029">
        <v>51</v>
      </c>
      <c r="J5029">
        <v>80</v>
      </c>
      <c r="K5029">
        <v>51</v>
      </c>
      <c r="L5029">
        <v>188907000</v>
      </c>
      <c r="M5029">
        <v>207</v>
      </c>
      <c r="N5029">
        <v>39</v>
      </c>
      <c r="O5029">
        <v>59</v>
      </c>
      <c r="P5029">
        <v>1.3076923076923079</v>
      </c>
      <c r="Q5029">
        <v>1.35593220338983</v>
      </c>
      <c r="R5029">
        <v>1.331812255541069</v>
      </c>
      <c r="S5029">
        <v>3.5000000000000003E-2</v>
      </c>
      <c r="T5029">
        <v>5.5E-2</v>
      </c>
      <c r="U5029">
        <v>17001630</v>
      </c>
      <c r="V5029" t="s">
        <v>1410</v>
      </c>
      <c r="W5029">
        <v>0.24237026986459301</v>
      </c>
      <c r="X5029">
        <v>1.507107821374766E-2</v>
      </c>
      <c r="Y5029">
        <v>51529</v>
      </c>
      <c r="Z5029">
        <v>11697083</v>
      </c>
      <c r="AA5029">
        <v>2655237841</v>
      </c>
      <c r="AB5029" t="s">
        <v>406</v>
      </c>
      <c r="AC5029" t="s">
        <v>1418</v>
      </c>
    </row>
    <row r="5030" spans="1:29" x14ac:dyDescent="0.25">
      <c r="A5030" t="s">
        <v>29</v>
      </c>
      <c r="B5030" t="s">
        <v>414</v>
      </c>
      <c r="C5030" t="s">
        <v>448</v>
      </c>
      <c r="D5030" t="s">
        <v>1283</v>
      </c>
      <c r="E5030">
        <v>195</v>
      </c>
      <c r="F5030">
        <v>3418041750.0700002</v>
      </c>
      <c r="G5030">
        <v>1301674442</v>
      </c>
      <c r="H5030">
        <v>856603243.20000005</v>
      </c>
      <c r="I5030">
        <v>49</v>
      </c>
      <c r="J5030">
        <v>71</v>
      </c>
      <c r="K5030">
        <v>49</v>
      </c>
      <c r="L5030">
        <v>140976000</v>
      </c>
      <c r="M5030">
        <v>195</v>
      </c>
      <c r="N5030">
        <v>42</v>
      </c>
      <c r="O5030">
        <v>64</v>
      </c>
      <c r="P5030">
        <v>1.166666666666667</v>
      </c>
      <c r="Q5030">
        <v>1.109375</v>
      </c>
      <c r="R5030">
        <v>1.138020833333333</v>
      </c>
      <c r="S5030">
        <v>2.5000000000000001E-2</v>
      </c>
      <c r="T5030">
        <v>4.4999999999999998E-2</v>
      </c>
      <c r="U5030">
        <v>9868320</v>
      </c>
      <c r="V5030" t="s">
        <v>1410</v>
      </c>
      <c r="W5030">
        <v>0.25061228207129332</v>
      </c>
      <c r="X5030">
        <v>1.1520292595595441E-2</v>
      </c>
      <c r="Y5030">
        <v>38025</v>
      </c>
      <c r="Z5030">
        <v>7414875</v>
      </c>
      <c r="AA5030">
        <v>1445900625</v>
      </c>
      <c r="AB5030" t="s">
        <v>400</v>
      </c>
      <c r="AC5030" t="s">
        <v>1418</v>
      </c>
    </row>
    <row r="5031" spans="1:29" x14ac:dyDescent="0.25">
      <c r="A5031" t="s">
        <v>29</v>
      </c>
      <c r="B5031" t="s">
        <v>414</v>
      </c>
      <c r="C5031" t="s">
        <v>449</v>
      </c>
      <c r="D5031" t="s">
        <v>1284</v>
      </c>
      <c r="E5031">
        <v>204</v>
      </c>
      <c r="F5031">
        <v>3952019814.4099998</v>
      </c>
      <c r="G5031">
        <v>1430161000</v>
      </c>
      <c r="H5031">
        <v>838708239.77999997</v>
      </c>
      <c r="I5031">
        <v>49</v>
      </c>
      <c r="J5031">
        <v>67</v>
      </c>
      <c r="K5031">
        <v>49</v>
      </c>
      <c r="L5031">
        <v>122530606</v>
      </c>
      <c r="M5031">
        <v>197</v>
      </c>
      <c r="N5031">
        <v>39</v>
      </c>
      <c r="O5031">
        <v>59</v>
      </c>
      <c r="P5031">
        <v>1.2564102564102559</v>
      </c>
      <c r="Q5031">
        <v>1.1355932203389829</v>
      </c>
      <c r="R5031">
        <v>1.19600173837462</v>
      </c>
      <c r="S5031">
        <v>3.5000000000000003E-2</v>
      </c>
      <c r="T5031">
        <v>4.4999999999999998E-2</v>
      </c>
      <c r="U5031">
        <v>9802448.4800000004</v>
      </c>
      <c r="V5031" t="s">
        <v>1410</v>
      </c>
      <c r="W5031">
        <v>0.21222268084837809</v>
      </c>
      <c r="X5031">
        <v>1.168755475989036E-2</v>
      </c>
      <c r="Y5031">
        <v>41616</v>
      </c>
      <c r="Z5031">
        <v>8489664</v>
      </c>
      <c r="AA5031">
        <v>1731891456</v>
      </c>
      <c r="AB5031" t="s">
        <v>401</v>
      </c>
      <c r="AC5031" t="s">
        <v>1418</v>
      </c>
    </row>
    <row r="5032" spans="1:29" x14ac:dyDescent="0.25">
      <c r="A5032" t="s">
        <v>29</v>
      </c>
      <c r="B5032" t="s">
        <v>414</v>
      </c>
      <c r="C5032" t="s">
        <v>448</v>
      </c>
      <c r="D5032" t="s">
        <v>1285</v>
      </c>
      <c r="E5032">
        <v>228</v>
      </c>
      <c r="F5032">
        <v>4216162001.6300001</v>
      </c>
      <c r="G5032">
        <v>1678895383</v>
      </c>
      <c r="H5032">
        <v>886157746.16999996</v>
      </c>
      <c r="I5032">
        <v>52</v>
      </c>
      <c r="J5032">
        <v>69</v>
      </c>
      <c r="K5032">
        <v>53</v>
      </c>
      <c r="L5032">
        <v>127385000</v>
      </c>
      <c r="M5032">
        <v>228</v>
      </c>
      <c r="N5032">
        <v>39</v>
      </c>
      <c r="O5032">
        <v>59</v>
      </c>
      <c r="P5032">
        <v>1.333333333333333</v>
      </c>
      <c r="Q5032">
        <v>1.169491525423729</v>
      </c>
      <c r="R5032">
        <v>1.2514124293785309</v>
      </c>
      <c r="S5032">
        <v>3.5000000000000003E-2</v>
      </c>
      <c r="T5032">
        <v>4.4999999999999998E-2</v>
      </c>
      <c r="U5032">
        <v>10190800</v>
      </c>
      <c r="V5032" t="s">
        <v>1410</v>
      </c>
      <c r="W5032">
        <v>0.2101811424293954</v>
      </c>
      <c r="X5032">
        <v>1.149998411010335E-2</v>
      </c>
      <c r="Y5032">
        <v>51984</v>
      </c>
      <c r="Z5032">
        <v>11852352</v>
      </c>
      <c r="AA5032">
        <v>2702336256</v>
      </c>
      <c r="AB5032" t="s">
        <v>406</v>
      </c>
      <c r="AC5032" t="s">
        <v>1418</v>
      </c>
    </row>
    <row r="5033" spans="1:29" x14ac:dyDescent="0.25">
      <c r="A5033" t="s">
        <v>29</v>
      </c>
      <c r="B5033" t="s">
        <v>414</v>
      </c>
      <c r="C5033" t="s">
        <v>447</v>
      </c>
      <c r="D5033" t="s">
        <v>1286</v>
      </c>
      <c r="E5033">
        <v>154</v>
      </c>
      <c r="F5033">
        <v>2642968666.4200001</v>
      </c>
      <c r="G5033">
        <v>1002101491</v>
      </c>
      <c r="H5033">
        <v>696076887.63999999</v>
      </c>
      <c r="I5033">
        <v>39</v>
      </c>
      <c r="J5033">
        <v>50</v>
      </c>
      <c r="K5033">
        <v>39</v>
      </c>
      <c r="L5033">
        <v>92551000</v>
      </c>
      <c r="M5033">
        <v>154</v>
      </c>
      <c r="N5033">
        <v>39</v>
      </c>
      <c r="O5033">
        <v>59</v>
      </c>
      <c r="P5033">
        <v>1</v>
      </c>
      <c r="Q5033">
        <v>0.84745762711864403</v>
      </c>
      <c r="R5033">
        <v>0.92372881355932202</v>
      </c>
      <c r="S5033">
        <v>0.02</v>
      </c>
      <c r="T5033">
        <v>0.01</v>
      </c>
      <c r="U5033">
        <v>2776530</v>
      </c>
      <c r="V5033" t="s">
        <v>1410</v>
      </c>
      <c r="W5033">
        <v>0.26336933028527432</v>
      </c>
      <c r="X5033">
        <v>3.9888265927254547E-3</v>
      </c>
      <c r="Y5033">
        <v>23716</v>
      </c>
      <c r="Z5033">
        <v>3652264</v>
      </c>
      <c r="AA5033">
        <v>562448656</v>
      </c>
      <c r="AB5033" t="s">
        <v>397</v>
      </c>
      <c r="AC5033" t="s">
        <v>1418</v>
      </c>
    </row>
    <row r="5034" spans="1:29" x14ac:dyDescent="0.25">
      <c r="A5034" t="s">
        <v>29</v>
      </c>
      <c r="B5034" t="s">
        <v>414</v>
      </c>
      <c r="C5034" t="s">
        <v>447</v>
      </c>
      <c r="D5034" t="s">
        <v>1287</v>
      </c>
      <c r="E5034">
        <v>213</v>
      </c>
      <c r="F5034">
        <v>3572803051.9099998</v>
      </c>
      <c r="G5034">
        <v>1561506036</v>
      </c>
      <c r="H5034">
        <v>1009712158.55</v>
      </c>
      <c r="I5034">
        <v>62</v>
      </c>
      <c r="J5034">
        <v>92</v>
      </c>
      <c r="K5034">
        <v>62</v>
      </c>
      <c r="L5034">
        <v>156878142</v>
      </c>
      <c r="M5034">
        <v>192</v>
      </c>
      <c r="N5034">
        <v>39</v>
      </c>
      <c r="O5034">
        <v>59</v>
      </c>
      <c r="P5034">
        <v>1.5897435897435901</v>
      </c>
      <c r="Q5034">
        <v>1.5593220338983049</v>
      </c>
      <c r="R5034">
        <v>1.574532811820947</v>
      </c>
      <c r="S5034">
        <v>0.05</v>
      </c>
      <c r="T5034">
        <v>0.08</v>
      </c>
      <c r="U5034">
        <v>20394158.460000001</v>
      </c>
      <c r="V5034" t="s">
        <v>1410</v>
      </c>
      <c r="W5034">
        <v>0.28261064040745648</v>
      </c>
      <c r="X5034">
        <v>2.0197992355848311E-2</v>
      </c>
      <c r="Y5034">
        <v>45369</v>
      </c>
      <c r="Z5034">
        <v>9663597</v>
      </c>
      <c r="AA5034">
        <v>2058346161</v>
      </c>
      <c r="AB5034" t="s">
        <v>403</v>
      </c>
      <c r="AC5034" t="s">
        <v>1418</v>
      </c>
    </row>
    <row r="5035" spans="1:29" x14ac:dyDescent="0.25">
      <c r="A5035" t="s">
        <v>29</v>
      </c>
      <c r="B5035" t="s">
        <v>414</v>
      </c>
      <c r="C5035" t="s">
        <v>449</v>
      </c>
      <c r="D5035" t="s">
        <v>1288</v>
      </c>
      <c r="E5035">
        <v>194</v>
      </c>
      <c r="F5035">
        <v>3376771042.1999998</v>
      </c>
      <c r="G5035">
        <v>1328589347</v>
      </c>
      <c r="H5035">
        <v>832291761.36000001</v>
      </c>
      <c r="I5035">
        <v>52</v>
      </c>
      <c r="J5035">
        <v>78</v>
      </c>
      <c r="K5035">
        <v>52</v>
      </c>
      <c r="L5035">
        <v>160174000</v>
      </c>
      <c r="M5035">
        <v>186</v>
      </c>
      <c r="N5035">
        <v>39</v>
      </c>
      <c r="O5035">
        <v>59</v>
      </c>
      <c r="P5035">
        <v>1.333333333333333</v>
      </c>
      <c r="Q5035">
        <v>1.322033898305085</v>
      </c>
      <c r="R5035">
        <v>1.3276836158192089</v>
      </c>
      <c r="S5035">
        <v>3.5000000000000003E-2</v>
      </c>
      <c r="T5035">
        <v>5.5E-2</v>
      </c>
      <c r="U5035">
        <v>14415660</v>
      </c>
      <c r="V5035" t="s">
        <v>1410</v>
      </c>
      <c r="W5035">
        <v>0.24647562744371129</v>
      </c>
      <c r="X5035">
        <v>1.732044058257191E-2</v>
      </c>
      <c r="Y5035">
        <v>37636</v>
      </c>
      <c r="Z5035">
        <v>7301384</v>
      </c>
      <c r="AA5035">
        <v>1416468496</v>
      </c>
      <c r="AB5035" t="s">
        <v>400</v>
      </c>
      <c r="AC5035" t="s">
        <v>1418</v>
      </c>
    </row>
    <row r="5036" spans="1:29" x14ac:dyDescent="0.25">
      <c r="A5036" t="s">
        <v>30</v>
      </c>
      <c r="B5036" t="s">
        <v>414</v>
      </c>
      <c r="C5036" t="s">
        <v>447</v>
      </c>
      <c r="D5036" t="s">
        <v>1264</v>
      </c>
      <c r="E5036">
        <v>186</v>
      </c>
      <c r="F5036">
        <v>3481806922.1900001</v>
      </c>
      <c r="G5036">
        <v>1467138690</v>
      </c>
      <c r="H5036">
        <v>928290925.42999995</v>
      </c>
      <c r="I5036">
        <v>52</v>
      </c>
      <c r="J5036">
        <v>82</v>
      </c>
      <c r="K5036">
        <v>52</v>
      </c>
      <c r="L5036">
        <v>140227364</v>
      </c>
      <c r="M5036">
        <v>186</v>
      </c>
      <c r="N5036">
        <v>33</v>
      </c>
      <c r="O5036">
        <v>56</v>
      </c>
      <c r="P5036">
        <v>1.5757575757575759</v>
      </c>
      <c r="Q5036">
        <v>1.464285714285714</v>
      </c>
      <c r="R5036">
        <v>1.5200216450216451</v>
      </c>
      <c r="S5036">
        <v>0.05</v>
      </c>
      <c r="T5036">
        <v>5.5E-2</v>
      </c>
      <c r="U5036">
        <v>14723873.220000001</v>
      </c>
      <c r="V5036" t="s">
        <v>1410</v>
      </c>
      <c r="W5036">
        <v>0.26661183292901258</v>
      </c>
      <c r="X5036">
        <v>1.5861270229674661E-2</v>
      </c>
      <c r="Y5036">
        <v>34596</v>
      </c>
      <c r="Z5036">
        <v>6434856</v>
      </c>
      <c r="AA5036">
        <v>1196883216</v>
      </c>
      <c r="AB5036" t="s">
        <v>402</v>
      </c>
      <c r="AC5036" t="s">
        <v>1418</v>
      </c>
    </row>
    <row r="5037" spans="1:29" x14ac:dyDescent="0.25">
      <c r="A5037" t="s">
        <v>30</v>
      </c>
      <c r="B5037" t="s">
        <v>414</v>
      </c>
      <c r="C5037" t="s">
        <v>452</v>
      </c>
      <c r="D5037" t="s">
        <v>1289</v>
      </c>
      <c r="E5037">
        <v>266</v>
      </c>
      <c r="F5037">
        <v>5089426555.9799995</v>
      </c>
      <c r="G5037">
        <v>1795447228</v>
      </c>
      <c r="H5037">
        <v>979308171.80999994</v>
      </c>
      <c r="I5037">
        <v>54</v>
      </c>
      <c r="J5037">
        <v>85</v>
      </c>
      <c r="K5037">
        <v>57</v>
      </c>
      <c r="L5037">
        <v>180432000</v>
      </c>
      <c r="M5037">
        <v>266</v>
      </c>
      <c r="N5037">
        <v>33</v>
      </c>
      <c r="O5037">
        <v>56</v>
      </c>
      <c r="P5037">
        <v>1.636363636363636</v>
      </c>
      <c r="Q5037">
        <v>1.517857142857143</v>
      </c>
      <c r="R5037">
        <v>1.57711038961039</v>
      </c>
      <c r="S5037">
        <v>0.05</v>
      </c>
      <c r="T5037">
        <v>0.08</v>
      </c>
      <c r="U5037">
        <v>23456160</v>
      </c>
      <c r="V5037" t="s">
        <v>1410</v>
      </c>
      <c r="W5037">
        <v>0.19242014027284221</v>
      </c>
      <c r="X5037">
        <v>2.3951765823262049E-2</v>
      </c>
      <c r="Y5037">
        <v>70756</v>
      </c>
      <c r="Z5037">
        <v>18821096</v>
      </c>
      <c r="AA5037">
        <v>5006411536</v>
      </c>
      <c r="AB5037" t="s">
        <v>1415</v>
      </c>
      <c r="AC5037" t="s">
        <v>1418</v>
      </c>
    </row>
    <row r="5038" spans="1:29" x14ac:dyDescent="0.25">
      <c r="A5038" t="s">
        <v>30</v>
      </c>
      <c r="B5038" t="s">
        <v>414</v>
      </c>
      <c r="C5038" t="s">
        <v>447</v>
      </c>
      <c r="D5038" t="s">
        <v>1260</v>
      </c>
      <c r="E5038">
        <v>197</v>
      </c>
      <c r="F5038">
        <v>3516877878.73</v>
      </c>
      <c r="G5038">
        <v>1547083869</v>
      </c>
      <c r="H5038">
        <v>627562165.72000003</v>
      </c>
      <c r="I5038">
        <v>38</v>
      </c>
      <c r="J5038">
        <v>53</v>
      </c>
      <c r="K5038">
        <v>40</v>
      </c>
      <c r="L5038">
        <v>88269000</v>
      </c>
      <c r="M5038">
        <v>197</v>
      </c>
      <c r="N5038">
        <v>33</v>
      </c>
      <c r="O5038">
        <v>56</v>
      </c>
      <c r="P5038">
        <v>1.151515151515152</v>
      </c>
      <c r="Q5038">
        <v>0.9464285714285714</v>
      </c>
      <c r="R5038">
        <v>1.0489718614718611</v>
      </c>
      <c r="S5038">
        <v>2.5000000000000001E-2</v>
      </c>
      <c r="T5038">
        <v>1.4999999999999999E-2</v>
      </c>
      <c r="U5038">
        <v>3530760</v>
      </c>
      <c r="V5038" t="s">
        <v>1410</v>
      </c>
      <c r="W5038">
        <v>0.1784429790739912</v>
      </c>
      <c r="X5038">
        <v>5.6261517868101086E-3</v>
      </c>
      <c r="Y5038">
        <v>38809</v>
      </c>
      <c r="Z5038">
        <v>7645373</v>
      </c>
      <c r="AA5038">
        <v>1506138481</v>
      </c>
      <c r="AB5038" t="s">
        <v>400</v>
      </c>
      <c r="AC5038" t="s">
        <v>1418</v>
      </c>
    </row>
    <row r="5039" spans="1:29" x14ac:dyDescent="0.25">
      <c r="A5039" t="s">
        <v>30</v>
      </c>
      <c r="B5039" t="s">
        <v>414</v>
      </c>
      <c r="C5039" t="s">
        <v>452</v>
      </c>
      <c r="D5039" t="s">
        <v>1277</v>
      </c>
      <c r="E5039">
        <v>239</v>
      </c>
      <c r="F5039">
        <v>4221168857.2800002</v>
      </c>
      <c r="G5039">
        <v>1592057869</v>
      </c>
      <c r="H5039">
        <v>614222062.87</v>
      </c>
      <c r="I5039">
        <v>44</v>
      </c>
      <c r="J5039">
        <v>76</v>
      </c>
      <c r="K5039">
        <v>47</v>
      </c>
      <c r="L5039">
        <v>119620000</v>
      </c>
      <c r="M5039">
        <v>239</v>
      </c>
      <c r="N5039">
        <v>33</v>
      </c>
      <c r="O5039">
        <v>56</v>
      </c>
      <c r="P5039">
        <v>1.333333333333333</v>
      </c>
      <c r="Q5039">
        <v>1.357142857142857</v>
      </c>
      <c r="R5039">
        <v>1.3452380952380949</v>
      </c>
      <c r="S5039">
        <v>3.5000000000000003E-2</v>
      </c>
      <c r="T5039">
        <v>5.5E-2</v>
      </c>
      <c r="U5039">
        <v>10765800</v>
      </c>
      <c r="V5039" t="s">
        <v>1410</v>
      </c>
      <c r="W5039">
        <v>0.14550994846147591</v>
      </c>
      <c r="X5039">
        <v>1.7527537108803889E-2</v>
      </c>
      <c r="Y5039">
        <v>57121</v>
      </c>
      <c r="Z5039">
        <v>13651919</v>
      </c>
      <c r="AA5039">
        <v>3262808641</v>
      </c>
      <c r="AB5039" t="s">
        <v>411</v>
      </c>
      <c r="AC5039" t="s">
        <v>1418</v>
      </c>
    </row>
    <row r="5040" spans="1:29" x14ac:dyDescent="0.25">
      <c r="A5040" t="s">
        <v>30</v>
      </c>
      <c r="B5040" t="s">
        <v>414</v>
      </c>
      <c r="C5040" t="s">
        <v>447</v>
      </c>
      <c r="D5040" t="s">
        <v>1281</v>
      </c>
      <c r="E5040">
        <v>257</v>
      </c>
      <c r="F5040">
        <v>4357999670.3900003</v>
      </c>
      <c r="G5040">
        <v>1742193581</v>
      </c>
      <c r="H5040">
        <v>738891482.51999998</v>
      </c>
      <c r="I5040">
        <v>53</v>
      </c>
      <c r="J5040">
        <v>92</v>
      </c>
      <c r="K5040">
        <v>54</v>
      </c>
      <c r="L5040">
        <v>165851000</v>
      </c>
      <c r="M5040">
        <v>257</v>
      </c>
      <c r="N5040">
        <v>33</v>
      </c>
      <c r="O5040">
        <v>56</v>
      </c>
      <c r="P5040">
        <v>1.606060606060606</v>
      </c>
      <c r="Q5040">
        <v>1.642857142857143</v>
      </c>
      <c r="R5040">
        <v>1.6244588744588739</v>
      </c>
      <c r="S5040">
        <v>0.05</v>
      </c>
      <c r="T5040">
        <v>0.08</v>
      </c>
      <c r="U5040">
        <v>21560630</v>
      </c>
      <c r="V5040" t="s">
        <v>1410</v>
      </c>
      <c r="W5040">
        <v>0.16954831078586929</v>
      </c>
      <c r="X5040">
        <v>2.9179697574083761E-2</v>
      </c>
      <c r="Y5040">
        <v>66049</v>
      </c>
      <c r="Z5040">
        <v>16974593</v>
      </c>
      <c r="AA5040">
        <v>4362470401</v>
      </c>
      <c r="AB5040" t="s">
        <v>405</v>
      </c>
      <c r="AC5040" t="s">
        <v>1418</v>
      </c>
    </row>
    <row r="5041" spans="1:29" x14ac:dyDescent="0.25">
      <c r="A5041" t="s">
        <v>30</v>
      </c>
      <c r="B5041" t="s">
        <v>414</v>
      </c>
      <c r="C5041" t="s">
        <v>452</v>
      </c>
      <c r="D5041" t="s">
        <v>1290</v>
      </c>
      <c r="E5041">
        <v>263</v>
      </c>
      <c r="F5041">
        <v>4779484157.6800003</v>
      </c>
      <c r="G5041">
        <v>1786969950</v>
      </c>
      <c r="H5041">
        <v>891797021.64999998</v>
      </c>
      <c r="I5041">
        <v>55</v>
      </c>
      <c r="J5041">
        <v>92</v>
      </c>
      <c r="K5041">
        <v>56</v>
      </c>
      <c r="L5041">
        <v>172322150</v>
      </c>
      <c r="M5041">
        <v>263</v>
      </c>
      <c r="N5041">
        <v>33</v>
      </c>
      <c r="O5041">
        <v>56</v>
      </c>
      <c r="P5041">
        <v>1.666666666666667</v>
      </c>
      <c r="Q5041">
        <v>1.642857142857143</v>
      </c>
      <c r="R5041">
        <v>1.6547619047619051</v>
      </c>
      <c r="S5041">
        <v>0.05</v>
      </c>
      <c r="T5041">
        <v>0.08</v>
      </c>
      <c r="U5041">
        <v>22401879.5</v>
      </c>
      <c r="V5041" t="s">
        <v>1410</v>
      </c>
      <c r="W5041">
        <v>0.18658855061105281</v>
      </c>
      <c r="X5041">
        <v>2.5119930831964558E-2</v>
      </c>
      <c r="Y5041">
        <v>69169</v>
      </c>
      <c r="Z5041">
        <v>18191447</v>
      </c>
      <c r="AA5041">
        <v>4784350561</v>
      </c>
      <c r="AB5041" t="s">
        <v>1415</v>
      </c>
      <c r="AC5041" t="s">
        <v>1418</v>
      </c>
    </row>
    <row r="5042" spans="1:29" x14ac:dyDescent="0.25">
      <c r="A5042" t="s">
        <v>30</v>
      </c>
      <c r="B5042" t="s">
        <v>414</v>
      </c>
      <c r="C5042" t="s">
        <v>452</v>
      </c>
      <c r="D5042" t="s">
        <v>1265</v>
      </c>
      <c r="E5042">
        <v>233</v>
      </c>
      <c r="F5042">
        <v>3835394928.6300001</v>
      </c>
      <c r="G5042">
        <v>1524221966</v>
      </c>
      <c r="H5042">
        <v>737206483.92999995</v>
      </c>
      <c r="I5042">
        <v>43</v>
      </c>
      <c r="J5042">
        <v>61</v>
      </c>
      <c r="K5042">
        <v>45</v>
      </c>
      <c r="L5042">
        <v>105206000</v>
      </c>
      <c r="M5042">
        <v>233</v>
      </c>
      <c r="N5042">
        <v>33</v>
      </c>
      <c r="O5042">
        <v>56</v>
      </c>
      <c r="P5042">
        <v>1.303030303030303</v>
      </c>
      <c r="Q5042">
        <v>1.089285714285714</v>
      </c>
      <c r="R5042">
        <v>1.196158008658009</v>
      </c>
      <c r="S5042">
        <v>3.5000000000000003E-2</v>
      </c>
      <c r="T5042">
        <v>0.03</v>
      </c>
      <c r="U5042">
        <v>6838390</v>
      </c>
      <c r="V5042" t="s">
        <v>1410</v>
      </c>
      <c r="W5042">
        <v>0.19221136223208429</v>
      </c>
      <c r="X5042">
        <v>9.2760849898457023E-3</v>
      </c>
      <c r="Y5042">
        <v>54289</v>
      </c>
      <c r="Z5042">
        <v>12649337</v>
      </c>
      <c r="AA5042">
        <v>2947295521</v>
      </c>
      <c r="AB5042" t="s">
        <v>411</v>
      </c>
      <c r="AC5042" t="s">
        <v>1418</v>
      </c>
    </row>
    <row r="5043" spans="1:29" x14ac:dyDescent="0.25">
      <c r="A5043" t="s">
        <v>30</v>
      </c>
      <c r="B5043" t="s">
        <v>414</v>
      </c>
      <c r="C5043" t="s">
        <v>449</v>
      </c>
      <c r="D5043" t="s">
        <v>1261</v>
      </c>
      <c r="E5043">
        <v>202</v>
      </c>
      <c r="F5043">
        <v>3586699758.27</v>
      </c>
      <c r="G5043">
        <v>1523974942</v>
      </c>
      <c r="H5043">
        <v>588278749</v>
      </c>
      <c r="I5043">
        <v>42</v>
      </c>
      <c r="J5043">
        <v>59</v>
      </c>
      <c r="K5043">
        <v>45</v>
      </c>
      <c r="L5043">
        <v>119239000</v>
      </c>
      <c r="M5043">
        <v>202</v>
      </c>
      <c r="N5043">
        <v>33</v>
      </c>
      <c r="O5043">
        <v>56</v>
      </c>
      <c r="P5043">
        <v>1.2727272727272729</v>
      </c>
      <c r="Q5043">
        <v>1.053571428571429</v>
      </c>
      <c r="R5043">
        <v>1.1631493506493511</v>
      </c>
      <c r="S5043">
        <v>3.5000000000000003E-2</v>
      </c>
      <c r="T5043">
        <v>0.03</v>
      </c>
      <c r="U5043">
        <v>7750535</v>
      </c>
      <c r="V5043" t="s">
        <v>1410</v>
      </c>
      <c r="W5043">
        <v>0.16401672530397379</v>
      </c>
      <c r="X5043">
        <v>1.3174936223983851E-2</v>
      </c>
      <c r="Y5043">
        <v>40804</v>
      </c>
      <c r="Z5043">
        <v>8242408</v>
      </c>
      <c r="AA5043">
        <v>1664966416</v>
      </c>
      <c r="AB5043" t="s">
        <v>401</v>
      </c>
      <c r="AC5043" t="s">
        <v>1418</v>
      </c>
    </row>
    <row r="5044" spans="1:29" x14ac:dyDescent="0.25">
      <c r="A5044" t="s">
        <v>30</v>
      </c>
      <c r="B5044" t="s">
        <v>414</v>
      </c>
      <c r="C5044" t="s">
        <v>449</v>
      </c>
      <c r="D5044" t="s">
        <v>1276</v>
      </c>
      <c r="E5044">
        <v>208</v>
      </c>
      <c r="F5044">
        <v>3824026198.8499999</v>
      </c>
      <c r="G5044">
        <v>1581872190</v>
      </c>
      <c r="H5044">
        <v>904774932.78999996</v>
      </c>
      <c r="I5044">
        <v>51</v>
      </c>
      <c r="J5044">
        <v>87</v>
      </c>
      <c r="K5044">
        <v>52</v>
      </c>
      <c r="L5044">
        <v>163248000</v>
      </c>
      <c r="M5044">
        <v>208</v>
      </c>
      <c r="N5044">
        <v>33</v>
      </c>
      <c r="O5044">
        <v>56</v>
      </c>
      <c r="P5044">
        <v>1.545454545454545</v>
      </c>
      <c r="Q5044">
        <v>1.553571428571429</v>
      </c>
      <c r="R5044">
        <v>1.5495129870129869</v>
      </c>
      <c r="S5044">
        <v>0.05</v>
      </c>
      <c r="T5044">
        <v>0.08</v>
      </c>
      <c r="U5044">
        <v>21222240</v>
      </c>
      <c r="V5044" t="s">
        <v>1410</v>
      </c>
      <c r="W5044">
        <v>0.23660270242450041</v>
      </c>
      <c r="X5044">
        <v>2.345582225024544E-2</v>
      </c>
      <c r="Y5044">
        <v>43264</v>
      </c>
      <c r="Z5044">
        <v>8998912</v>
      </c>
      <c r="AA5044">
        <v>1871773696</v>
      </c>
      <c r="AB5044" t="s">
        <v>401</v>
      </c>
      <c r="AC5044" t="s">
        <v>1418</v>
      </c>
    </row>
    <row r="5045" spans="1:29" x14ac:dyDescent="0.25">
      <c r="A5045" t="s">
        <v>30</v>
      </c>
      <c r="B5045" t="s">
        <v>414</v>
      </c>
      <c r="C5045" t="s">
        <v>452</v>
      </c>
      <c r="D5045" t="s">
        <v>1291</v>
      </c>
      <c r="E5045">
        <v>261</v>
      </c>
      <c r="F5045">
        <v>4378071833.4799995</v>
      </c>
      <c r="G5045">
        <v>1613473654</v>
      </c>
      <c r="H5045">
        <v>480219673.41000003</v>
      </c>
      <c r="I5045">
        <v>35</v>
      </c>
      <c r="J5045">
        <v>62</v>
      </c>
      <c r="K5045">
        <v>36</v>
      </c>
      <c r="L5045">
        <v>150539403</v>
      </c>
      <c r="M5045">
        <v>261</v>
      </c>
      <c r="N5045">
        <v>33</v>
      </c>
      <c r="O5045">
        <v>56</v>
      </c>
      <c r="P5045">
        <v>1.060606060606061</v>
      </c>
      <c r="Q5045">
        <v>1.107142857142857</v>
      </c>
      <c r="R5045">
        <v>1.0838744588744591</v>
      </c>
      <c r="S5045">
        <v>0.02</v>
      </c>
      <c r="T5045">
        <v>4.4999999999999998E-2</v>
      </c>
      <c r="U5045">
        <v>9785061.1950000003</v>
      </c>
      <c r="V5045" t="s">
        <v>1410</v>
      </c>
      <c r="W5045">
        <v>0.1096874815387137</v>
      </c>
      <c r="X5045">
        <v>2.0376218919806208E-2</v>
      </c>
      <c r="Y5045">
        <v>68121</v>
      </c>
      <c r="Z5045">
        <v>17779581</v>
      </c>
      <c r="AA5045">
        <v>4640470641</v>
      </c>
      <c r="AB5045" t="s">
        <v>1415</v>
      </c>
      <c r="AC5045" t="s">
        <v>1418</v>
      </c>
    </row>
    <row r="5046" spans="1:29" x14ac:dyDescent="0.25">
      <c r="A5046" t="s">
        <v>30</v>
      </c>
      <c r="B5046" t="s">
        <v>414</v>
      </c>
      <c r="C5046" t="s">
        <v>447</v>
      </c>
      <c r="D5046" t="s">
        <v>1274</v>
      </c>
      <c r="E5046">
        <v>182</v>
      </c>
      <c r="F5046">
        <v>2889353095.29</v>
      </c>
      <c r="G5046">
        <v>1210145665</v>
      </c>
      <c r="H5046">
        <v>541917952.49000001</v>
      </c>
      <c r="I5046">
        <v>40</v>
      </c>
      <c r="J5046">
        <v>58</v>
      </c>
      <c r="K5046">
        <v>42</v>
      </c>
      <c r="L5046">
        <v>95668000</v>
      </c>
      <c r="M5046">
        <v>182</v>
      </c>
      <c r="N5046">
        <v>33</v>
      </c>
      <c r="O5046">
        <v>56</v>
      </c>
      <c r="P5046">
        <v>1.2121212121212119</v>
      </c>
      <c r="Q5046">
        <v>1.035714285714286</v>
      </c>
      <c r="R5046">
        <v>1.123917748917749</v>
      </c>
      <c r="S5046">
        <v>3.5000000000000003E-2</v>
      </c>
      <c r="T5046">
        <v>0.03</v>
      </c>
      <c r="U5046">
        <v>6218420</v>
      </c>
      <c r="V5046" t="s">
        <v>1410</v>
      </c>
      <c r="W5046">
        <v>0.18755684563904379</v>
      </c>
      <c r="X5046">
        <v>1.1474836682246191E-2</v>
      </c>
      <c r="Y5046">
        <v>33124</v>
      </c>
      <c r="Z5046">
        <v>6028568</v>
      </c>
      <c r="AA5046">
        <v>1097199376</v>
      </c>
      <c r="AB5046" t="s">
        <v>402</v>
      </c>
      <c r="AC5046" t="s">
        <v>1418</v>
      </c>
    </row>
    <row r="5047" spans="1:29" x14ac:dyDescent="0.25">
      <c r="A5047" t="s">
        <v>30</v>
      </c>
      <c r="B5047" t="s">
        <v>414</v>
      </c>
      <c r="C5047" t="s">
        <v>449</v>
      </c>
      <c r="D5047" t="s">
        <v>1282</v>
      </c>
      <c r="E5047">
        <v>220</v>
      </c>
      <c r="F5047">
        <v>4177117503.25</v>
      </c>
      <c r="G5047">
        <v>1746126733</v>
      </c>
      <c r="H5047">
        <v>1055976082.5700001</v>
      </c>
      <c r="I5047">
        <v>54</v>
      </c>
      <c r="J5047">
        <v>84</v>
      </c>
      <c r="K5047">
        <v>54</v>
      </c>
      <c r="L5047">
        <v>181608835</v>
      </c>
      <c r="M5047">
        <v>220</v>
      </c>
      <c r="N5047">
        <v>33</v>
      </c>
      <c r="O5047">
        <v>56</v>
      </c>
      <c r="P5047">
        <v>1.636363636363636</v>
      </c>
      <c r="Q5047">
        <v>1.5</v>
      </c>
      <c r="R5047">
        <v>1.5681818181818179</v>
      </c>
      <c r="S5047">
        <v>0.05</v>
      </c>
      <c r="T5047">
        <v>0.08</v>
      </c>
      <c r="U5047">
        <v>23609148.550000001</v>
      </c>
      <c r="V5047" t="s">
        <v>1410</v>
      </c>
      <c r="W5047">
        <v>0.25280018619260758</v>
      </c>
      <c r="X5047">
        <v>2.2357654628446529E-2</v>
      </c>
      <c r="Y5047">
        <v>48400</v>
      </c>
      <c r="Z5047">
        <v>10648000</v>
      </c>
      <c r="AA5047">
        <v>2342560000</v>
      </c>
      <c r="AB5047" t="s">
        <v>406</v>
      </c>
      <c r="AC5047" t="s">
        <v>1418</v>
      </c>
    </row>
    <row r="5048" spans="1:29" x14ac:dyDescent="0.25">
      <c r="A5048" t="s">
        <v>30</v>
      </c>
      <c r="B5048" t="s">
        <v>414</v>
      </c>
      <c r="C5048" t="s">
        <v>452</v>
      </c>
      <c r="D5048" t="s">
        <v>1280</v>
      </c>
      <c r="E5048">
        <v>232</v>
      </c>
      <c r="F5048">
        <v>4419546600.8900003</v>
      </c>
      <c r="G5048">
        <v>1766899590</v>
      </c>
      <c r="H5048">
        <v>1207203666.3599999</v>
      </c>
      <c r="I5048">
        <v>66</v>
      </c>
      <c r="J5048">
        <v>108</v>
      </c>
      <c r="K5048">
        <v>69</v>
      </c>
      <c r="L5048">
        <v>259743000</v>
      </c>
      <c r="M5048">
        <v>232</v>
      </c>
      <c r="N5048">
        <v>33</v>
      </c>
      <c r="O5048">
        <v>56</v>
      </c>
      <c r="P5048">
        <v>2</v>
      </c>
      <c r="Q5048">
        <v>1.928571428571429</v>
      </c>
      <c r="R5048">
        <v>1.964285714285714</v>
      </c>
      <c r="S5048">
        <v>0.05</v>
      </c>
      <c r="T5048">
        <v>0.08</v>
      </c>
      <c r="U5048">
        <v>33766590</v>
      </c>
      <c r="V5048" t="s">
        <v>1410</v>
      </c>
      <c r="W5048">
        <v>0.27315102099317051</v>
      </c>
      <c r="X5048">
        <v>2.797091405612951E-2</v>
      </c>
      <c r="Y5048">
        <v>53824</v>
      </c>
      <c r="Z5048">
        <v>12487168</v>
      </c>
      <c r="AA5048">
        <v>2897022976</v>
      </c>
      <c r="AB5048" t="s">
        <v>411</v>
      </c>
      <c r="AC5048" t="s">
        <v>1418</v>
      </c>
    </row>
    <row r="5049" spans="1:29" x14ac:dyDescent="0.25">
      <c r="A5049" t="s">
        <v>30</v>
      </c>
      <c r="B5049" t="s">
        <v>414</v>
      </c>
      <c r="C5049" t="s">
        <v>452</v>
      </c>
      <c r="D5049" t="s">
        <v>1267</v>
      </c>
      <c r="E5049">
        <v>235</v>
      </c>
      <c r="F5049">
        <v>4120574723.4400001</v>
      </c>
      <c r="G5049">
        <v>1656441876</v>
      </c>
      <c r="H5049">
        <v>869933584.63</v>
      </c>
      <c r="I5049">
        <v>54</v>
      </c>
      <c r="J5049">
        <v>72</v>
      </c>
      <c r="K5049">
        <v>56</v>
      </c>
      <c r="L5049">
        <v>178723000</v>
      </c>
      <c r="M5049">
        <v>235</v>
      </c>
      <c r="N5049">
        <v>33</v>
      </c>
      <c r="O5049">
        <v>56</v>
      </c>
      <c r="P5049">
        <v>1.636363636363636</v>
      </c>
      <c r="Q5049">
        <v>1.285714285714286</v>
      </c>
      <c r="R5049">
        <v>1.4610389610389609</v>
      </c>
      <c r="S5049">
        <v>0.05</v>
      </c>
      <c r="T5049">
        <v>5.5E-2</v>
      </c>
      <c r="U5049">
        <v>18765915</v>
      </c>
      <c r="V5049" t="s">
        <v>1410</v>
      </c>
      <c r="W5049">
        <v>0.21111947798965019</v>
      </c>
      <c r="X5049">
        <v>2.15716640115481E-2</v>
      </c>
      <c r="Y5049">
        <v>55225</v>
      </c>
      <c r="Z5049">
        <v>12977875</v>
      </c>
      <c r="AA5049">
        <v>3049800625</v>
      </c>
      <c r="AB5049" t="s">
        <v>411</v>
      </c>
      <c r="AC5049" t="s">
        <v>1418</v>
      </c>
    </row>
    <row r="5050" spans="1:29" x14ac:dyDescent="0.25">
      <c r="A5050" t="s">
        <v>30</v>
      </c>
      <c r="B5050" t="s">
        <v>414</v>
      </c>
      <c r="C5050" t="s">
        <v>448</v>
      </c>
      <c r="D5050" t="s">
        <v>1292</v>
      </c>
      <c r="E5050">
        <v>134</v>
      </c>
      <c r="F5050">
        <v>2503080805.1100001</v>
      </c>
      <c r="G5050">
        <v>940972959</v>
      </c>
      <c r="H5050">
        <v>459240096.25999999</v>
      </c>
      <c r="I5050">
        <v>30</v>
      </c>
      <c r="J5050">
        <v>41</v>
      </c>
      <c r="K5050">
        <v>31</v>
      </c>
      <c r="L5050">
        <v>71562000</v>
      </c>
      <c r="M5050">
        <v>134</v>
      </c>
      <c r="N5050">
        <v>27</v>
      </c>
      <c r="O5050">
        <v>45</v>
      </c>
      <c r="P5050">
        <v>1.1111111111111109</v>
      </c>
      <c r="Q5050">
        <v>0.91111111111111109</v>
      </c>
      <c r="R5050">
        <v>1.0111111111111111</v>
      </c>
      <c r="S5050">
        <v>2.5000000000000001E-2</v>
      </c>
      <c r="T5050">
        <v>1.4999999999999999E-2</v>
      </c>
      <c r="U5050">
        <v>2862480</v>
      </c>
      <c r="V5050" t="s">
        <v>1410</v>
      </c>
      <c r="W5050">
        <v>0.1834699444470464</v>
      </c>
      <c r="X5050">
        <v>6.2330794355974512E-3</v>
      </c>
      <c r="Y5050">
        <v>17956</v>
      </c>
      <c r="Z5050">
        <v>2406104</v>
      </c>
      <c r="AA5050">
        <v>322417936</v>
      </c>
      <c r="AB5050" t="s">
        <v>396</v>
      </c>
      <c r="AC5050" t="s">
        <v>1418</v>
      </c>
    </row>
    <row r="5051" spans="1:29" x14ac:dyDescent="0.25">
      <c r="A5051" t="s">
        <v>30</v>
      </c>
      <c r="B5051" t="s">
        <v>414</v>
      </c>
      <c r="C5051" t="s">
        <v>448</v>
      </c>
      <c r="D5051" t="s">
        <v>1262</v>
      </c>
      <c r="E5051">
        <v>203</v>
      </c>
      <c r="F5051">
        <v>3708311080.8499999</v>
      </c>
      <c r="G5051">
        <v>1389380885</v>
      </c>
      <c r="H5051">
        <v>898813248.41999996</v>
      </c>
      <c r="I5051">
        <v>53</v>
      </c>
      <c r="J5051">
        <v>73</v>
      </c>
      <c r="K5051">
        <v>53</v>
      </c>
      <c r="L5051">
        <v>201389000</v>
      </c>
      <c r="M5051">
        <v>203</v>
      </c>
      <c r="N5051">
        <v>38</v>
      </c>
      <c r="O5051">
        <v>65</v>
      </c>
      <c r="P5051">
        <v>1.3947368421052631</v>
      </c>
      <c r="Q5051">
        <v>1.1230769230769231</v>
      </c>
      <c r="R5051">
        <v>1.258906882591093</v>
      </c>
      <c r="S5051">
        <v>3.5000000000000003E-2</v>
      </c>
      <c r="T5051">
        <v>4.4999999999999998E-2</v>
      </c>
      <c r="U5051">
        <v>16111120</v>
      </c>
      <c r="V5051" t="s">
        <v>1410</v>
      </c>
      <c r="W5051">
        <v>0.24237806074618171</v>
      </c>
      <c r="X5051">
        <v>1.7924880422402891E-2</v>
      </c>
      <c r="Y5051">
        <v>41209</v>
      </c>
      <c r="Z5051">
        <v>8365427</v>
      </c>
      <c r="AA5051">
        <v>1698181681</v>
      </c>
      <c r="AB5051" t="s">
        <v>401</v>
      </c>
      <c r="AC5051" t="s">
        <v>1418</v>
      </c>
    </row>
    <row r="5052" spans="1:29" x14ac:dyDescent="0.25">
      <c r="A5052" t="s">
        <v>30</v>
      </c>
      <c r="B5052" t="s">
        <v>414</v>
      </c>
      <c r="C5052" t="s">
        <v>448</v>
      </c>
      <c r="D5052" t="s">
        <v>1285</v>
      </c>
      <c r="E5052">
        <v>241</v>
      </c>
      <c r="F5052">
        <v>4568319791.9300003</v>
      </c>
      <c r="G5052">
        <v>1668460197</v>
      </c>
      <c r="H5052">
        <v>706293257</v>
      </c>
      <c r="I5052">
        <v>43</v>
      </c>
      <c r="J5052">
        <v>62</v>
      </c>
      <c r="K5052">
        <v>44</v>
      </c>
      <c r="L5052">
        <v>140821276</v>
      </c>
      <c r="M5052">
        <v>241</v>
      </c>
      <c r="N5052">
        <v>33</v>
      </c>
      <c r="O5052">
        <v>56</v>
      </c>
      <c r="P5052">
        <v>1.303030303030303</v>
      </c>
      <c r="Q5052">
        <v>1.107142857142857</v>
      </c>
      <c r="R5052">
        <v>1.20508658008658</v>
      </c>
      <c r="S5052">
        <v>3.5000000000000003E-2</v>
      </c>
      <c r="T5052">
        <v>4.4999999999999998E-2</v>
      </c>
      <c r="U5052">
        <v>11265702.08</v>
      </c>
      <c r="V5052" t="s">
        <v>1410</v>
      </c>
      <c r="W5052">
        <v>0.15460678962266969</v>
      </c>
      <c r="X5052">
        <v>1.595045962614931E-2</v>
      </c>
      <c r="Y5052">
        <v>58081</v>
      </c>
      <c r="Z5052">
        <v>13997521</v>
      </c>
      <c r="AA5052">
        <v>3373402561</v>
      </c>
      <c r="AB5052" t="s">
        <v>407</v>
      </c>
      <c r="AC5052" t="s">
        <v>1418</v>
      </c>
    </row>
    <row r="5053" spans="1:29" x14ac:dyDescent="0.25">
      <c r="A5053" t="s">
        <v>30</v>
      </c>
      <c r="B5053" t="s">
        <v>414</v>
      </c>
      <c r="C5053" t="s">
        <v>447</v>
      </c>
      <c r="D5053" t="s">
        <v>1293</v>
      </c>
      <c r="E5053">
        <v>164</v>
      </c>
      <c r="F5053">
        <v>3132157587.3000002</v>
      </c>
      <c r="G5053">
        <v>1211750607</v>
      </c>
      <c r="H5053">
        <v>438471973.56</v>
      </c>
      <c r="I5053">
        <v>24</v>
      </c>
      <c r="J5053">
        <v>31</v>
      </c>
      <c r="K5053">
        <v>25</v>
      </c>
      <c r="L5053">
        <v>60677000</v>
      </c>
      <c r="M5053">
        <v>164</v>
      </c>
      <c r="N5053">
        <v>27</v>
      </c>
      <c r="O5053">
        <v>45</v>
      </c>
      <c r="P5053">
        <v>0.88888888888888884</v>
      </c>
      <c r="Q5053">
        <v>0.68888888888888888</v>
      </c>
      <c r="R5053">
        <v>0.78888888888888886</v>
      </c>
      <c r="S5053">
        <v>0.01</v>
      </c>
      <c r="T5053">
        <v>0</v>
      </c>
      <c r="U5053">
        <v>606770</v>
      </c>
      <c r="V5053" t="s">
        <v>1410</v>
      </c>
      <c r="W5053">
        <v>0.13999039363085619</v>
      </c>
      <c r="X5053">
        <v>1.3838284692943329E-3</v>
      </c>
      <c r="Y5053">
        <v>26896</v>
      </c>
      <c r="Z5053">
        <v>4410944</v>
      </c>
      <c r="AA5053">
        <v>723394816</v>
      </c>
      <c r="AB5053" t="s">
        <v>399</v>
      </c>
      <c r="AC5053" t="s">
        <v>1418</v>
      </c>
    </row>
    <row r="5054" spans="1:29" x14ac:dyDescent="0.25">
      <c r="A5054" t="s">
        <v>30</v>
      </c>
      <c r="B5054" t="s">
        <v>414</v>
      </c>
      <c r="C5054" t="s">
        <v>452</v>
      </c>
      <c r="D5054" t="s">
        <v>1263</v>
      </c>
      <c r="E5054">
        <v>246</v>
      </c>
      <c r="F5054">
        <v>4469094046.5600004</v>
      </c>
      <c r="G5054">
        <v>1774061085</v>
      </c>
      <c r="H5054">
        <v>880496647.55999994</v>
      </c>
      <c r="I5054">
        <v>54</v>
      </c>
      <c r="J5054">
        <v>93</v>
      </c>
      <c r="K5054">
        <v>59</v>
      </c>
      <c r="L5054">
        <v>207140000</v>
      </c>
      <c r="M5054">
        <v>246</v>
      </c>
      <c r="N5054">
        <v>33</v>
      </c>
      <c r="O5054">
        <v>56</v>
      </c>
      <c r="P5054">
        <v>1.636363636363636</v>
      </c>
      <c r="Q5054">
        <v>1.660714285714286</v>
      </c>
      <c r="R5054">
        <v>1.6485389610389609</v>
      </c>
      <c r="S5054">
        <v>0.05</v>
      </c>
      <c r="T5054">
        <v>0.08</v>
      </c>
      <c r="U5054">
        <v>26928200</v>
      </c>
      <c r="V5054" t="s">
        <v>1410</v>
      </c>
      <c r="W5054">
        <v>0.19701904645254559</v>
      </c>
      <c r="X5054">
        <v>3.0582967095470991E-2</v>
      </c>
      <c r="Y5054">
        <v>60516</v>
      </c>
      <c r="Z5054">
        <v>14886936</v>
      </c>
      <c r="AA5054">
        <v>3662186256</v>
      </c>
      <c r="AB5054" t="s">
        <v>407</v>
      </c>
      <c r="AC5054" t="s">
        <v>1418</v>
      </c>
    </row>
    <row r="5055" spans="1:29" x14ac:dyDescent="0.25">
      <c r="A5055" t="s">
        <v>30</v>
      </c>
      <c r="B5055" t="s">
        <v>414</v>
      </c>
      <c r="C5055" t="s">
        <v>447</v>
      </c>
      <c r="D5055" t="s">
        <v>1275</v>
      </c>
      <c r="E5055">
        <v>239</v>
      </c>
      <c r="F5055">
        <v>4299060623.5699997</v>
      </c>
      <c r="G5055">
        <v>1756065277</v>
      </c>
      <c r="H5055">
        <v>928799730.36000001</v>
      </c>
      <c r="I5055">
        <v>57</v>
      </c>
      <c r="J5055">
        <v>92</v>
      </c>
      <c r="K5055">
        <v>63</v>
      </c>
      <c r="L5055">
        <v>173867000</v>
      </c>
      <c r="M5055">
        <v>239</v>
      </c>
      <c r="N5055">
        <v>33</v>
      </c>
      <c r="O5055">
        <v>56</v>
      </c>
      <c r="P5055">
        <v>1.7272727272727271</v>
      </c>
      <c r="Q5055">
        <v>1.642857142857143</v>
      </c>
      <c r="R5055">
        <v>1.6850649350649349</v>
      </c>
      <c r="S5055">
        <v>0.05</v>
      </c>
      <c r="T5055">
        <v>0.08</v>
      </c>
      <c r="U5055">
        <v>22602710</v>
      </c>
      <c r="V5055" t="s">
        <v>1410</v>
      </c>
      <c r="W5055">
        <v>0.2160471348712249</v>
      </c>
      <c r="X5055">
        <v>2.4335396815026271E-2</v>
      </c>
      <c r="Y5055">
        <v>57121</v>
      </c>
      <c r="Z5055">
        <v>13651919</v>
      </c>
      <c r="AA5055">
        <v>3262808641</v>
      </c>
      <c r="AB5055" t="s">
        <v>411</v>
      </c>
      <c r="AC5055" t="s">
        <v>1418</v>
      </c>
    </row>
    <row r="5056" spans="1:29" x14ac:dyDescent="0.25">
      <c r="A5056" t="s">
        <v>30</v>
      </c>
      <c r="B5056" t="s">
        <v>414</v>
      </c>
      <c r="C5056" t="s">
        <v>447</v>
      </c>
      <c r="D5056" t="s">
        <v>1268</v>
      </c>
      <c r="E5056">
        <v>192</v>
      </c>
      <c r="F5056">
        <v>3293510065.6399999</v>
      </c>
      <c r="G5056">
        <v>1380001265</v>
      </c>
      <c r="H5056">
        <v>647278441.05999994</v>
      </c>
      <c r="I5056">
        <v>38</v>
      </c>
      <c r="J5056">
        <v>46</v>
      </c>
      <c r="K5056">
        <v>39</v>
      </c>
      <c r="L5056">
        <v>95724000</v>
      </c>
      <c r="M5056">
        <v>192</v>
      </c>
      <c r="N5056">
        <v>33</v>
      </c>
      <c r="O5056">
        <v>56</v>
      </c>
      <c r="P5056">
        <v>1.151515151515152</v>
      </c>
      <c r="Q5056">
        <v>0.8214285714285714</v>
      </c>
      <c r="R5056">
        <v>0.9864718614718615</v>
      </c>
      <c r="S5056">
        <v>2.5000000000000001E-2</v>
      </c>
      <c r="T5056">
        <v>0.01</v>
      </c>
      <c r="U5056">
        <v>3350340</v>
      </c>
      <c r="V5056" t="s">
        <v>1410</v>
      </c>
      <c r="W5056">
        <v>0.19653149016085361</v>
      </c>
      <c r="X5056">
        <v>5.1760413872481157E-3</v>
      </c>
      <c r="Y5056">
        <v>36864</v>
      </c>
      <c r="Z5056">
        <v>7077888</v>
      </c>
      <c r="AA5056">
        <v>1358954496</v>
      </c>
      <c r="AB5056" t="s">
        <v>400</v>
      </c>
      <c r="AC5056" t="s">
        <v>1418</v>
      </c>
    </row>
    <row r="5057" spans="1:29" x14ac:dyDescent="0.25">
      <c r="A5057" t="s">
        <v>30</v>
      </c>
      <c r="B5057" t="s">
        <v>414</v>
      </c>
      <c r="C5057" t="s">
        <v>452</v>
      </c>
      <c r="D5057" t="s">
        <v>1294</v>
      </c>
      <c r="E5057">
        <v>262</v>
      </c>
      <c r="F5057">
        <v>4801300642.8599997</v>
      </c>
      <c r="G5057">
        <v>1584979374</v>
      </c>
      <c r="H5057">
        <v>859347655.5</v>
      </c>
      <c r="I5057">
        <v>50</v>
      </c>
      <c r="J5057">
        <v>73</v>
      </c>
      <c r="K5057">
        <v>50</v>
      </c>
      <c r="L5057">
        <v>147517000</v>
      </c>
      <c r="M5057">
        <v>262</v>
      </c>
      <c r="N5057">
        <v>33</v>
      </c>
      <c r="O5057">
        <v>56</v>
      </c>
      <c r="P5057">
        <v>1.5151515151515149</v>
      </c>
      <c r="Q5057">
        <v>1.303571428571429</v>
      </c>
      <c r="R5057">
        <v>1.409361471861472</v>
      </c>
      <c r="S5057">
        <v>0.05</v>
      </c>
      <c r="T5057">
        <v>5.5E-2</v>
      </c>
      <c r="U5057">
        <v>15489285</v>
      </c>
      <c r="V5057" t="s">
        <v>1410</v>
      </c>
      <c r="W5057">
        <v>0.17898226322859689</v>
      </c>
      <c r="X5057">
        <v>1.8024468794282988E-2</v>
      </c>
      <c r="Y5057">
        <v>68644</v>
      </c>
      <c r="Z5057">
        <v>17984728</v>
      </c>
      <c r="AA5057">
        <v>4711998736</v>
      </c>
      <c r="AB5057" t="s">
        <v>1415</v>
      </c>
      <c r="AC5057" t="s">
        <v>1418</v>
      </c>
    </row>
    <row r="5058" spans="1:29" x14ac:dyDescent="0.25">
      <c r="A5058" t="s">
        <v>30</v>
      </c>
      <c r="B5058" t="s">
        <v>414</v>
      </c>
      <c r="C5058" t="s">
        <v>452</v>
      </c>
      <c r="D5058" t="s">
        <v>1269</v>
      </c>
      <c r="E5058">
        <v>219</v>
      </c>
      <c r="F5058">
        <v>4115852367.8200002</v>
      </c>
      <c r="G5058">
        <v>1649571555</v>
      </c>
      <c r="H5058">
        <v>902808639.05999994</v>
      </c>
      <c r="I5058">
        <v>58</v>
      </c>
      <c r="J5058">
        <v>66</v>
      </c>
      <c r="K5058">
        <v>58</v>
      </c>
      <c r="L5058">
        <v>122233000</v>
      </c>
      <c r="M5058">
        <v>219</v>
      </c>
      <c r="N5058">
        <v>38</v>
      </c>
      <c r="O5058">
        <v>65</v>
      </c>
      <c r="P5058">
        <v>1.5263157894736841</v>
      </c>
      <c r="Q5058">
        <v>1.0153846153846151</v>
      </c>
      <c r="R5058">
        <v>1.2708502024291499</v>
      </c>
      <c r="S5058">
        <v>0.05</v>
      </c>
      <c r="T5058">
        <v>0.03</v>
      </c>
      <c r="U5058">
        <v>9778640</v>
      </c>
      <c r="V5058" t="s">
        <v>1410</v>
      </c>
      <c r="W5058">
        <v>0.21934913072165921</v>
      </c>
      <c r="X5058">
        <v>1.0831354039967401E-2</v>
      </c>
      <c r="Y5058">
        <v>47961</v>
      </c>
      <c r="Z5058">
        <v>10503459</v>
      </c>
      <c r="AA5058">
        <v>2300257521</v>
      </c>
      <c r="AB5058" t="s">
        <v>403</v>
      </c>
      <c r="AC5058" t="s">
        <v>1418</v>
      </c>
    </row>
    <row r="5059" spans="1:29" x14ac:dyDescent="0.25">
      <c r="A5059" t="s">
        <v>30</v>
      </c>
      <c r="B5059" t="s">
        <v>414</v>
      </c>
      <c r="C5059" t="s">
        <v>448</v>
      </c>
      <c r="D5059" t="s">
        <v>1266</v>
      </c>
      <c r="E5059">
        <v>248</v>
      </c>
      <c r="F5059">
        <v>4099108544.77</v>
      </c>
      <c r="G5059">
        <v>1561296281</v>
      </c>
      <c r="H5059">
        <v>1052191517.09</v>
      </c>
      <c r="I5059">
        <v>66</v>
      </c>
      <c r="J5059">
        <v>108</v>
      </c>
      <c r="K5059">
        <v>68</v>
      </c>
      <c r="L5059">
        <v>229983000</v>
      </c>
      <c r="M5059">
        <v>248</v>
      </c>
      <c r="N5059">
        <v>33</v>
      </c>
      <c r="O5059">
        <v>56</v>
      </c>
      <c r="P5059">
        <v>2</v>
      </c>
      <c r="Q5059">
        <v>1.928571428571429</v>
      </c>
      <c r="R5059">
        <v>1.964285714285714</v>
      </c>
      <c r="S5059">
        <v>0.05</v>
      </c>
      <c r="T5059">
        <v>0.08</v>
      </c>
      <c r="U5059">
        <v>29897790</v>
      </c>
      <c r="V5059" t="s">
        <v>1410</v>
      </c>
      <c r="W5059">
        <v>0.25668788850016622</v>
      </c>
      <c r="X5059">
        <v>2.8414779547631219E-2</v>
      </c>
      <c r="Y5059">
        <v>61504</v>
      </c>
      <c r="Z5059">
        <v>15252992</v>
      </c>
      <c r="AA5059">
        <v>3782742016</v>
      </c>
      <c r="AB5059" t="s">
        <v>407</v>
      </c>
      <c r="AC5059" t="s">
        <v>1418</v>
      </c>
    </row>
    <row r="5060" spans="1:29" x14ac:dyDescent="0.25">
      <c r="A5060" t="s">
        <v>30</v>
      </c>
      <c r="B5060" t="s">
        <v>414</v>
      </c>
      <c r="C5060" t="s">
        <v>447</v>
      </c>
      <c r="D5060" t="s">
        <v>1271</v>
      </c>
      <c r="E5060">
        <v>256</v>
      </c>
      <c r="F5060">
        <v>4276942005.0999999</v>
      </c>
      <c r="G5060">
        <v>1894469010</v>
      </c>
      <c r="H5060">
        <v>878556002.21000004</v>
      </c>
      <c r="I5060">
        <v>53</v>
      </c>
      <c r="J5060">
        <v>75</v>
      </c>
      <c r="K5060">
        <v>56</v>
      </c>
      <c r="L5060">
        <v>158498000</v>
      </c>
      <c r="M5060">
        <v>256</v>
      </c>
      <c r="N5060">
        <v>33</v>
      </c>
      <c r="O5060">
        <v>56</v>
      </c>
      <c r="P5060">
        <v>1.606060606060606</v>
      </c>
      <c r="Q5060">
        <v>1.339285714285714</v>
      </c>
      <c r="R5060">
        <v>1.47267316017316</v>
      </c>
      <c r="S5060">
        <v>0.05</v>
      </c>
      <c r="T5060">
        <v>5.5E-2</v>
      </c>
      <c r="U5060">
        <v>16642290</v>
      </c>
      <c r="V5060" t="s">
        <v>1410</v>
      </c>
      <c r="W5060">
        <v>0.20541686119717639</v>
      </c>
      <c r="X5060">
        <v>1.894277650842572E-2</v>
      </c>
      <c r="Y5060">
        <v>65536</v>
      </c>
      <c r="Z5060">
        <v>16777216</v>
      </c>
      <c r="AA5060">
        <v>4294967296</v>
      </c>
      <c r="AB5060" t="s">
        <v>405</v>
      </c>
      <c r="AC5060" t="s">
        <v>1418</v>
      </c>
    </row>
    <row r="5061" spans="1:29" x14ac:dyDescent="0.25">
      <c r="A5061" t="s">
        <v>30</v>
      </c>
      <c r="B5061" t="s">
        <v>414</v>
      </c>
      <c r="C5061" t="s">
        <v>447</v>
      </c>
      <c r="D5061" t="s">
        <v>1287</v>
      </c>
      <c r="E5061">
        <v>249</v>
      </c>
      <c r="F5061">
        <v>4048200281.7199998</v>
      </c>
      <c r="G5061">
        <v>1784579026</v>
      </c>
      <c r="H5061">
        <v>863203301.75999999</v>
      </c>
      <c r="I5061">
        <v>57</v>
      </c>
      <c r="J5061">
        <v>106</v>
      </c>
      <c r="K5061">
        <v>61</v>
      </c>
      <c r="L5061">
        <v>235173000</v>
      </c>
      <c r="M5061">
        <v>249</v>
      </c>
      <c r="N5061">
        <v>33</v>
      </c>
      <c r="O5061">
        <v>56</v>
      </c>
      <c r="P5061">
        <v>1.7272727272727271</v>
      </c>
      <c r="Q5061">
        <v>1.892857142857143</v>
      </c>
      <c r="R5061">
        <v>1.8100649350649349</v>
      </c>
      <c r="S5061">
        <v>0.05</v>
      </c>
      <c r="T5061">
        <v>0.08</v>
      </c>
      <c r="U5061">
        <v>30572490</v>
      </c>
      <c r="V5061" t="s">
        <v>1410</v>
      </c>
      <c r="W5061">
        <v>0.21323137238487669</v>
      </c>
      <c r="X5061">
        <v>3.5417485009226937E-2</v>
      </c>
      <c r="Y5061">
        <v>62001</v>
      </c>
      <c r="Z5061">
        <v>15438249</v>
      </c>
      <c r="AA5061">
        <v>3844124001</v>
      </c>
      <c r="AB5061" t="s">
        <v>407</v>
      </c>
      <c r="AC5061" t="s">
        <v>1418</v>
      </c>
    </row>
    <row r="5062" spans="1:29" x14ac:dyDescent="0.25">
      <c r="A5062" t="s">
        <v>30</v>
      </c>
      <c r="B5062" t="s">
        <v>414</v>
      </c>
      <c r="C5062" t="s">
        <v>449</v>
      </c>
      <c r="D5062" t="s">
        <v>1284</v>
      </c>
      <c r="E5062">
        <v>208</v>
      </c>
      <c r="F5062">
        <v>4169255964.7600002</v>
      </c>
      <c r="G5062">
        <v>1607477196</v>
      </c>
      <c r="H5062">
        <v>770384991.88999999</v>
      </c>
      <c r="I5062">
        <v>44</v>
      </c>
      <c r="J5062">
        <v>56</v>
      </c>
      <c r="K5062">
        <v>47</v>
      </c>
      <c r="L5062">
        <v>126234000</v>
      </c>
      <c r="M5062">
        <v>208</v>
      </c>
      <c r="N5062">
        <v>33</v>
      </c>
      <c r="O5062">
        <v>56</v>
      </c>
      <c r="P5062">
        <v>1.333333333333333</v>
      </c>
      <c r="Q5062">
        <v>1</v>
      </c>
      <c r="R5062">
        <v>1.166666666666667</v>
      </c>
      <c r="S5062">
        <v>3.5000000000000003E-2</v>
      </c>
      <c r="T5062">
        <v>0.03</v>
      </c>
      <c r="U5062">
        <v>8205210</v>
      </c>
      <c r="V5062" t="s">
        <v>1410</v>
      </c>
      <c r="W5062">
        <v>0.18477757144237761</v>
      </c>
      <c r="X5062">
        <v>1.0650791599496249E-2</v>
      </c>
      <c r="Y5062">
        <v>43264</v>
      </c>
      <c r="Z5062">
        <v>8998912</v>
      </c>
      <c r="AA5062">
        <v>1871773696</v>
      </c>
      <c r="AB5062" t="s">
        <v>401</v>
      </c>
      <c r="AC5062" t="s">
        <v>1418</v>
      </c>
    </row>
    <row r="5063" spans="1:29" x14ac:dyDescent="0.25">
      <c r="A5063" t="s">
        <v>30</v>
      </c>
      <c r="B5063" t="s">
        <v>414</v>
      </c>
      <c r="C5063" t="s">
        <v>452</v>
      </c>
      <c r="D5063" t="s">
        <v>1270</v>
      </c>
      <c r="E5063">
        <v>217</v>
      </c>
      <c r="F5063">
        <v>3685005811.73</v>
      </c>
      <c r="G5063">
        <v>1524167609</v>
      </c>
      <c r="H5063">
        <v>863958560.92999995</v>
      </c>
      <c r="I5063">
        <v>60</v>
      </c>
      <c r="J5063">
        <v>72</v>
      </c>
      <c r="K5063">
        <v>63</v>
      </c>
      <c r="L5063">
        <v>133769000</v>
      </c>
      <c r="M5063">
        <v>217</v>
      </c>
      <c r="N5063">
        <v>38</v>
      </c>
      <c r="O5063">
        <v>65</v>
      </c>
      <c r="P5063">
        <v>1.5789473684210531</v>
      </c>
      <c r="Q5063">
        <v>1.107692307692308</v>
      </c>
      <c r="R5063">
        <v>1.34331983805668</v>
      </c>
      <c r="S5063">
        <v>0.05</v>
      </c>
      <c r="T5063">
        <v>4.4999999999999998E-2</v>
      </c>
      <c r="U5063">
        <v>12708055</v>
      </c>
      <c r="V5063" t="s">
        <v>1410</v>
      </c>
      <c r="W5063">
        <v>0.23445242831907431</v>
      </c>
      <c r="X5063">
        <v>1.470910246704487E-2</v>
      </c>
      <c r="Y5063">
        <v>47089</v>
      </c>
      <c r="Z5063">
        <v>10218313</v>
      </c>
      <c r="AA5063">
        <v>2217373921</v>
      </c>
      <c r="AB5063" t="s">
        <v>403</v>
      </c>
      <c r="AC5063" t="s">
        <v>1418</v>
      </c>
    </row>
    <row r="5064" spans="1:29" x14ac:dyDescent="0.25">
      <c r="A5064" t="s">
        <v>30</v>
      </c>
      <c r="B5064" t="s">
        <v>414</v>
      </c>
      <c r="C5064" t="s">
        <v>448</v>
      </c>
      <c r="D5064" t="s">
        <v>1272</v>
      </c>
      <c r="E5064">
        <v>232</v>
      </c>
      <c r="F5064">
        <v>3947696404.75</v>
      </c>
      <c r="G5064">
        <v>1513900644</v>
      </c>
      <c r="H5064">
        <v>717206241.26999998</v>
      </c>
      <c r="I5064">
        <v>40</v>
      </c>
      <c r="J5064">
        <v>54</v>
      </c>
      <c r="K5064">
        <v>40</v>
      </c>
      <c r="L5064">
        <v>107788000</v>
      </c>
      <c r="M5064">
        <v>232</v>
      </c>
      <c r="N5064">
        <v>33</v>
      </c>
      <c r="O5064">
        <v>56</v>
      </c>
      <c r="P5064">
        <v>1.2121212121212119</v>
      </c>
      <c r="Q5064">
        <v>0.9642857142857143</v>
      </c>
      <c r="R5064">
        <v>1.088203463203463</v>
      </c>
      <c r="S5064">
        <v>3.5000000000000003E-2</v>
      </c>
      <c r="T5064">
        <v>1.4999999999999999E-2</v>
      </c>
      <c r="U5064">
        <v>5389400</v>
      </c>
      <c r="V5064" t="s">
        <v>1410</v>
      </c>
      <c r="W5064">
        <v>0.18167715237854501</v>
      </c>
      <c r="X5064">
        <v>7.5144354439201019E-3</v>
      </c>
      <c r="Y5064">
        <v>53824</v>
      </c>
      <c r="Z5064">
        <v>12487168</v>
      </c>
      <c r="AA5064">
        <v>2897022976</v>
      </c>
      <c r="AB5064" t="s">
        <v>411</v>
      </c>
      <c r="AC5064" t="s">
        <v>1418</v>
      </c>
    </row>
    <row r="5065" spans="1:29" x14ac:dyDescent="0.25">
      <c r="A5065" t="s">
        <v>30</v>
      </c>
      <c r="B5065" t="s">
        <v>414</v>
      </c>
      <c r="C5065" t="s">
        <v>452</v>
      </c>
      <c r="D5065" t="s">
        <v>1295</v>
      </c>
      <c r="E5065">
        <v>151</v>
      </c>
      <c r="F5065">
        <v>2863960451.77</v>
      </c>
      <c r="G5065">
        <v>1498481744</v>
      </c>
      <c r="H5065">
        <v>494585866.75</v>
      </c>
      <c r="I5065">
        <v>27</v>
      </c>
      <c r="J5065">
        <v>54</v>
      </c>
      <c r="K5065">
        <v>27</v>
      </c>
      <c r="L5065">
        <v>86661302</v>
      </c>
      <c r="M5065">
        <v>151</v>
      </c>
      <c r="N5065">
        <v>27</v>
      </c>
      <c r="O5065">
        <v>45</v>
      </c>
      <c r="P5065">
        <v>1</v>
      </c>
      <c r="Q5065">
        <v>1.2</v>
      </c>
      <c r="R5065">
        <v>1.1000000000000001</v>
      </c>
      <c r="S5065">
        <v>0.02</v>
      </c>
      <c r="T5065">
        <v>5.5E-2</v>
      </c>
      <c r="U5065">
        <v>6499597.6500000004</v>
      </c>
      <c r="V5065" t="s">
        <v>1410</v>
      </c>
      <c r="W5065">
        <v>0.17269298060464949</v>
      </c>
      <c r="X5065">
        <v>1.3141494909083959E-2</v>
      </c>
      <c r="Y5065">
        <v>22801</v>
      </c>
      <c r="Z5065">
        <v>3442951</v>
      </c>
      <c r="AA5065">
        <v>519885601</v>
      </c>
      <c r="AB5065" t="s">
        <v>397</v>
      </c>
      <c r="AC5065" t="s">
        <v>1418</v>
      </c>
    </row>
    <row r="5066" spans="1:29" x14ac:dyDescent="0.25">
      <c r="A5066" t="s">
        <v>30</v>
      </c>
      <c r="B5066" t="s">
        <v>414</v>
      </c>
      <c r="C5066" t="s">
        <v>449</v>
      </c>
      <c r="D5066" t="s">
        <v>1288</v>
      </c>
      <c r="E5066">
        <v>203</v>
      </c>
      <c r="F5066">
        <v>3266715660.8200002</v>
      </c>
      <c r="G5066">
        <v>1443512644</v>
      </c>
      <c r="H5066">
        <v>730889040.12</v>
      </c>
      <c r="I5066">
        <v>53</v>
      </c>
      <c r="J5066">
        <v>72</v>
      </c>
      <c r="K5066">
        <v>53</v>
      </c>
      <c r="L5066">
        <v>130277000</v>
      </c>
      <c r="M5066">
        <v>203</v>
      </c>
      <c r="N5066">
        <v>33</v>
      </c>
      <c r="O5066">
        <v>56</v>
      </c>
      <c r="P5066">
        <v>1.606060606060606</v>
      </c>
      <c r="Q5066">
        <v>1.285714285714286</v>
      </c>
      <c r="R5066">
        <v>1.445887445887446</v>
      </c>
      <c r="S5066">
        <v>0.05</v>
      </c>
      <c r="T5066">
        <v>5.5E-2</v>
      </c>
      <c r="U5066">
        <v>13679085</v>
      </c>
      <c r="V5066" t="s">
        <v>1410</v>
      </c>
      <c r="W5066">
        <v>0.22373818722151489</v>
      </c>
      <c r="X5066">
        <v>1.871567946586546E-2</v>
      </c>
      <c r="Y5066">
        <v>41209</v>
      </c>
      <c r="Z5066">
        <v>8365427</v>
      </c>
      <c r="AA5066">
        <v>1698181681</v>
      </c>
      <c r="AB5066" t="s">
        <v>401</v>
      </c>
      <c r="AC5066" t="s">
        <v>1418</v>
      </c>
    </row>
    <row r="5067" spans="1:29" x14ac:dyDescent="0.25">
      <c r="A5067" t="s">
        <v>30</v>
      </c>
      <c r="B5067" t="s">
        <v>414</v>
      </c>
      <c r="C5067" t="s">
        <v>452</v>
      </c>
      <c r="D5067" t="s">
        <v>1296</v>
      </c>
      <c r="E5067">
        <v>258</v>
      </c>
      <c r="F5067">
        <v>4879258008.1099997</v>
      </c>
      <c r="G5067">
        <v>1891798563</v>
      </c>
      <c r="H5067">
        <v>853306261.78999996</v>
      </c>
      <c r="I5067">
        <v>51</v>
      </c>
      <c r="J5067">
        <v>71</v>
      </c>
      <c r="K5067">
        <v>51</v>
      </c>
      <c r="L5067">
        <v>122908000</v>
      </c>
      <c r="M5067">
        <v>258</v>
      </c>
      <c r="N5067">
        <v>33</v>
      </c>
      <c r="O5067">
        <v>56</v>
      </c>
      <c r="P5067">
        <v>1.545454545454545</v>
      </c>
      <c r="Q5067">
        <v>1.267857142857143</v>
      </c>
      <c r="R5067">
        <v>1.4066558441558441</v>
      </c>
      <c r="S5067">
        <v>0.05</v>
      </c>
      <c r="T5067">
        <v>5.5E-2</v>
      </c>
      <c r="U5067">
        <v>12905340</v>
      </c>
      <c r="V5067" t="s">
        <v>1410</v>
      </c>
      <c r="W5067">
        <v>0.17488443127452721</v>
      </c>
      <c r="X5067">
        <v>1.512392511093048E-2</v>
      </c>
      <c r="Y5067">
        <v>66564</v>
      </c>
      <c r="Z5067">
        <v>17173512</v>
      </c>
      <c r="AA5067">
        <v>4430766096</v>
      </c>
      <c r="AB5067" t="s">
        <v>405</v>
      </c>
      <c r="AC5067" t="s">
        <v>1418</v>
      </c>
    </row>
    <row r="5068" spans="1:29" x14ac:dyDescent="0.25">
      <c r="A5068" t="s">
        <v>30</v>
      </c>
      <c r="B5068" t="s">
        <v>414</v>
      </c>
      <c r="C5068" t="s">
        <v>449</v>
      </c>
      <c r="D5068" t="s">
        <v>1278</v>
      </c>
      <c r="E5068">
        <v>197</v>
      </c>
      <c r="F5068">
        <v>3488792510.46</v>
      </c>
      <c r="G5068">
        <v>1261208120</v>
      </c>
      <c r="H5068">
        <v>998625247.74000001</v>
      </c>
      <c r="I5068">
        <v>56</v>
      </c>
      <c r="J5068">
        <v>71</v>
      </c>
      <c r="K5068">
        <v>57</v>
      </c>
      <c r="L5068">
        <v>132496000</v>
      </c>
      <c r="M5068">
        <v>197</v>
      </c>
      <c r="N5068">
        <v>33</v>
      </c>
      <c r="O5068">
        <v>56</v>
      </c>
      <c r="P5068">
        <v>1.696969696969697</v>
      </c>
      <c r="Q5068">
        <v>1.267857142857143</v>
      </c>
      <c r="R5068">
        <v>1.48241341991342</v>
      </c>
      <c r="S5068">
        <v>0.05</v>
      </c>
      <c r="T5068">
        <v>5.5E-2</v>
      </c>
      <c r="U5068">
        <v>13912080</v>
      </c>
      <c r="V5068" t="s">
        <v>1410</v>
      </c>
      <c r="W5068">
        <v>0.28623807370198989</v>
      </c>
      <c r="X5068">
        <v>1.39312319926665E-2</v>
      </c>
      <c r="Y5068">
        <v>38809</v>
      </c>
      <c r="Z5068">
        <v>7645373</v>
      </c>
      <c r="AA5068">
        <v>1506138481</v>
      </c>
      <c r="AB5068" t="s">
        <v>400</v>
      </c>
      <c r="AC5068" t="s">
        <v>1418</v>
      </c>
    </row>
    <row r="5069" spans="1:29" x14ac:dyDescent="0.25">
      <c r="A5069" t="s">
        <v>30</v>
      </c>
      <c r="B5069" t="s">
        <v>414</v>
      </c>
      <c r="C5069" t="s">
        <v>448</v>
      </c>
      <c r="D5069" t="s">
        <v>1283</v>
      </c>
      <c r="E5069">
        <v>188</v>
      </c>
      <c r="F5069">
        <v>3383794663.25</v>
      </c>
      <c r="G5069">
        <v>1245103203</v>
      </c>
      <c r="H5069">
        <v>915828238.55999994</v>
      </c>
      <c r="I5069">
        <v>50</v>
      </c>
      <c r="J5069">
        <v>74</v>
      </c>
      <c r="K5069">
        <v>51</v>
      </c>
      <c r="L5069">
        <v>149350000</v>
      </c>
      <c r="M5069">
        <v>188</v>
      </c>
      <c r="N5069">
        <v>38</v>
      </c>
      <c r="O5069">
        <v>65</v>
      </c>
      <c r="P5069">
        <v>1.3157894736842111</v>
      </c>
      <c r="Q5069">
        <v>1.138461538461538</v>
      </c>
      <c r="R5069">
        <v>1.227125506072875</v>
      </c>
      <c r="S5069">
        <v>3.5000000000000003E-2</v>
      </c>
      <c r="T5069">
        <v>4.4999999999999998E-2</v>
      </c>
      <c r="U5069">
        <v>11948000</v>
      </c>
      <c r="V5069" t="s">
        <v>1410</v>
      </c>
      <c r="W5069">
        <v>0.27065124503754118</v>
      </c>
      <c r="X5069">
        <v>1.3046114431660691E-2</v>
      </c>
      <c r="Y5069">
        <v>35344</v>
      </c>
      <c r="Z5069">
        <v>6644672</v>
      </c>
      <c r="AA5069">
        <v>1249198336</v>
      </c>
      <c r="AB5069" t="s">
        <v>402</v>
      </c>
      <c r="AC5069" t="s">
        <v>1418</v>
      </c>
    </row>
    <row r="5070" spans="1:29" x14ac:dyDescent="0.25">
      <c r="A5070" t="s">
        <v>30</v>
      </c>
      <c r="B5070" t="s">
        <v>414</v>
      </c>
      <c r="C5070" t="s">
        <v>449</v>
      </c>
      <c r="D5070" t="s">
        <v>1273</v>
      </c>
      <c r="E5070">
        <v>197</v>
      </c>
      <c r="F5070">
        <v>3322009005.8800001</v>
      </c>
      <c r="G5070">
        <v>1352168910</v>
      </c>
      <c r="H5070">
        <v>443936221.99000001</v>
      </c>
      <c r="I5070">
        <v>29</v>
      </c>
      <c r="J5070">
        <v>45</v>
      </c>
      <c r="K5070">
        <v>30</v>
      </c>
      <c r="L5070">
        <v>70249000</v>
      </c>
      <c r="M5070">
        <v>197</v>
      </c>
      <c r="N5070">
        <v>33</v>
      </c>
      <c r="O5070">
        <v>56</v>
      </c>
      <c r="P5070">
        <v>0.87878787878787878</v>
      </c>
      <c r="Q5070">
        <v>0.8035714285714286</v>
      </c>
      <c r="R5070">
        <v>0.84117965367965364</v>
      </c>
      <c r="S5070">
        <v>0.01</v>
      </c>
      <c r="T5070">
        <v>0.01</v>
      </c>
      <c r="U5070">
        <v>1404980</v>
      </c>
      <c r="V5070" t="s">
        <v>1410</v>
      </c>
      <c r="W5070">
        <v>0.13363486408502409</v>
      </c>
      <c r="X5070">
        <v>3.164823977872318E-3</v>
      </c>
      <c r="Y5070">
        <v>38809</v>
      </c>
      <c r="Z5070">
        <v>7645373</v>
      </c>
      <c r="AA5070">
        <v>1506138481</v>
      </c>
      <c r="AB5070" t="s">
        <v>400</v>
      </c>
      <c r="AC5070" t="s">
        <v>1418</v>
      </c>
    </row>
    <row r="5071" spans="1:29" x14ac:dyDescent="0.25">
      <c r="A5071" t="s">
        <v>30</v>
      </c>
      <c r="B5071" t="s">
        <v>414</v>
      </c>
      <c r="C5071" t="s">
        <v>447</v>
      </c>
      <c r="D5071" t="s">
        <v>1286</v>
      </c>
      <c r="E5071">
        <v>194</v>
      </c>
      <c r="F5071">
        <v>3394858542.79</v>
      </c>
      <c r="G5071">
        <v>1374605346</v>
      </c>
      <c r="H5071">
        <v>599449191.07000005</v>
      </c>
      <c r="I5071">
        <v>34</v>
      </c>
      <c r="J5071">
        <v>45</v>
      </c>
      <c r="K5071">
        <v>36</v>
      </c>
      <c r="L5071">
        <v>99766000</v>
      </c>
      <c r="M5071">
        <v>194</v>
      </c>
      <c r="N5071">
        <v>33</v>
      </c>
      <c r="O5071">
        <v>56</v>
      </c>
      <c r="P5071">
        <v>1.0303030303030301</v>
      </c>
      <c r="Q5071">
        <v>0.8035714285714286</v>
      </c>
      <c r="R5071">
        <v>0.91693722943722944</v>
      </c>
      <c r="S5071">
        <v>0.02</v>
      </c>
      <c r="T5071">
        <v>0.01</v>
      </c>
      <c r="U5071">
        <v>2992980</v>
      </c>
      <c r="V5071" t="s">
        <v>1410</v>
      </c>
      <c r="W5071">
        <v>0.17657560205066869</v>
      </c>
      <c r="X5071">
        <v>4.9928835414017568E-3</v>
      </c>
      <c r="Y5071">
        <v>37636</v>
      </c>
      <c r="Z5071">
        <v>7301384</v>
      </c>
      <c r="AA5071">
        <v>1416468496</v>
      </c>
      <c r="AB5071" t="s">
        <v>400</v>
      </c>
      <c r="AC5071" t="s">
        <v>1418</v>
      </c>
    </row>
    <row r="5072" spans="1:29" x14ac:dyDescent="0.25">
      <c r="A5072" t="s">
        <v>31</v>
      </c>
      <c r="B5072" t="s">
        <v>414</v>
      </c>
      <c r="C5072" t="s">
        <v>452</v>
      </c>
      <c r="D5072" t="s">
        <v>1295</v>
      </c>
      <c r="E5072">
        <v>253</v>
      </c>
      <c r="F5072">
        <v>4269921154.3000002</v>
      </c>
      <c r="G5072">
        <v>1760877588</v>
      </c>
      <c r="H5072">
        <v>557709739.03999996</v>
      </c>
      <c r="I5072">
        <v>35</v>
      </c>
      <c r="J5072">
        <v>46</v>
      </c>
      <c r="K5072">
        <v>36</v>
      </c>
      <c r="L5072">
        <v>106245000</v>
      </c>
      <c r="M5072">
        <v>253</v>
      </c>
      <c r="N5072">
        <v>31</v>
      </c>
      <c r="O5072">
        <v>51</v>
      </c>
      <c r="P5072">
        <v>1.129032258064516</v>
      </c>
      <c r="Q5072">
        <v>0.90196078431372551</v>
      </c>
      <c r="R5072">
        <v>1.0154965211891209</v>
      </c>
      <c r="S5072">
        <v>2.5000000000000001E-2</v>
      </c>
      <c r="T5072">
        <v>1.4999999999999999E-2</v>
      </c>
      <c r="U5072">
        <v>4249800</v>
      </c>
      <c r="V5072" t="s">
        <v>1410</v>
      </c>
      <c r="W5072">
        <v>0.13061359188760699</v>
      </c>
      <c r="X5072">
        <v>7.6200928592627584E-3</v>
      </c>
      <c r="Y5072">
        <v>64009</v>
      </c>
      <c r="Z5072">
        <v>16194277</v>
      </c>
      <c r="AA5072">
        <v>4097152081</v>
      </c>
      <c r="AB5072" t="s">
        <v>405</v>
      </c>
      <c r="AC5072" t="s">
        <v>1418</v>
      </c>
    </row>
    <row r="5073" spans="1:29" x14ac:dyDescent="0.25">
      <c r="A5073" t="s">
        <v>31</v>
      </c>
      <c r="B5073" t="s">
        <v>414</v>
      </c>
      <c r="C5073" t="s">
        <v>452</v>
      </c>
      <c r="D5073" t="s">
        <v>1270</v>
      </c>
      <c r="E5073">
        <v>243</v>
      </c>
      <c r="F5073">
        <v>4009472938.4499998</v>
      </c>
      <c r="G5073">
        <v>1752437683</v>
      </c>
      <c r="H5073">
        <v>949878664.57000005</v>
      </c>
      <c r="I5073">
        <v>59</v>
      </c>
      <c r="J5073">
        <v>81</v>
      </c>
      <c r="K5073">
        <v>62</v>
      </c>
      <c r="L5073">
        <v>167985000</v>
      </c>
      <c r="M5073">
        <v>243</v>
      </c>
      <c r="N5073">
        <v>44</v>
      </c>
      <c r="O5073">
        <v>74</v>
      </c>
      <c r="P5073">
        <v>1.3409090909090911</v>
      </c>
      <c r="Q5073">
        <v>1.094594594594595</v>
      </c>
      <c r="R5073">
        <v>1.217751842751843</v>
      </c>
      <c r="S5073">
        <v>3.5000000000000003E-2</v>
      </c>
      <c r="T5073">
        <v>0.03</v>
      </c>
      <c r="U5073">
        <v>10919025</v>
      </c>
      <c r="V5073" t="s">
        <v>1410</v>
      </c>
      <c r="W5073">
        <v>0.2369086109700016</v>
      </c>
      <c r="X5073">
        <v>1.1495178707843621E-2</v>
      </c>
      <c r="Y5073">
        <v>59049</v>
      </c>
      <c r="Z5073">
        <v>14348907</v>
      </c>
      <c r="AA5073">
        <v>3486784401</v>
      </c>
      <c r="AB5073" t="s">
        <v>407</v>
      </c>
      <c r="AC5073" t="s">
        <v>1418</v>
      </c>
    </row>
    <row r="5074" spans="1:29" x14ac:dyDescent="0.25">
      <c r="A5074" t="s">
        <v>31</v>
      </c>
      <c r="B5074" t="s">
        <v>414</v>
      </c>
      <c r="C5074" t="s">
        <v>447</v>
      </c>
      <c r="D5074" t="s">
        <v>1275</v>
      </c>
      <c r="E5074">
        <v>291</v>
      </c>
      <c r="F5074">
        <v>5349889099</v>
      </c>
      <c r="G5074">
        <v>2223748625</v>
      </c>
      <c r="H5074">
        <v>1191219170.6199999</v>
      </c>
      <c r="I5074">
        <v>63</v>
      </c>
      <c r="J5074">
        <v>98</v>
      </c>
      <c r="K5074">
        <v>65</v>
      </c>
      <c r="L5074">
        <v>210631000</v>
      </c>
      <c r="M5074">
        <v>291</v>
      </c>
      <c r="N5074">
        <v>38</v>
      </c>
      <c r="O5074">
        <v>64</v>
      </c>
      <c r="P5074">
        <v>1.6578947368421051</v>
      </c>
      <c r="Q5074">
        <v>1.53125</v>
      </c>
      <c r="R5074">
        <v>1.5945723684210531</v>
      </c>
      <c r="S5074">
        <v>0.05</v>
      </c>
      <c r="T5074">
        <v>0.08</v>
      </c>
      <c r="U5074">
        <v>27382030</v>
      </c>
      <c r="V5074" t="s">
        <v>1410</v>
      </c>
      <c r="W5074">
        <v>0.22266240450529379</v>
      </c>
      <c r="X5074">
        <v>2.298655921206199E-2</v>
      </c>
      <c r="Y5074">
        <v>84681</v>
      </c>
      <c r="Z5074">
        <v>24642171</v>
      </c>
      <c r="AA5074">
        <v>7170871761</v>
      </c>
      <c r="AB5074" t="s">
        <v>1416</v>
      </c>
      <c r="AC5074" t="s">
        <v>1418</v>
      </c>
    </row>
    <row r="5075" spans="1:29" x14ac:dyDescent="0.25">
      <c r="A5075" t="s">
        <v>31</v>
      </c>
      <c r="B5075" t="s">
        <v>414</v>
      </c>
      <c r="C5075" t="s">
        <v>447</v>
      </c>
      <c r="D5075" t="s">
        <v>1286</v>
      </c>
      <c r="E5075">
        <v>271</v>
      </c>
      <c r="F5075">
        <v>4508515548.7200003</v>
      </c>
      <c r="G5075">
        <v>1935311612</v>
      </c>
      <c r="H5075">
        <v>777313232.91999996</v>
      </c>
      <c r="I5075">
        <v>47</v>
      </c>
      <c r="J5075">
        <v>66</v>
      </c>
      <c r="K5075">
        <v>47</v>
      </c>
      <c r="L5075">
        <v>128913000</v>
      </c>
      <c r="M5075">
        <v>271</v>
      </c>
      <c r="N5075">
        <v>38</v>
      </c>
      <c r="O5075">
        <v>64</v>
      </c>
      <c r="P5075">
        <v>1.236842105263158</v>
      </c>
      <c r="Q5075">
        <v>1.03125</v>
      </c>
      <c r="R5075">
        <v>1.134046052631579</v>
      </c>
      <c r="S5075">
        <v>3.5000000000000003E-2</v>
      </c>
      <c r="T5075">
        <v>0.03</v>
      </c>
      <c r="U5075">
        <v>8379345</v>
      </c>
      <c r="V5075" t="s">
        <v>1410</v>
      </c>
      <c r="W5075">
        <v>0.17241001489740559</v>
      </c>
      <c r="X5075">
        <v>1.077988209273467E-2</v>
      </c>
      <c r="Y5075">
        <v>73441</v>
      </c>
      <c r="Z5075">
        <v>19902511</v>
      </c>
      <c r="AA5075">
        <v>5393580481</v>
      </c>
      <c r="AB5075" t="s">
        <v>1417</v>
      </c>
      <c r="AC5075" t="s">
        <v>1418</v>
      </c>
    </row>
    <row r="5076" spans="1:29" x14ac:dyDescent="0.25">
      <c r="A5076" t="s">
        <v>31</v>
      </c>
      <c r="B5076" t="s">
        <v>414</v>
      </c>
      <c r="C5076" t="s">
        <v>452</v>
      </c>
      <c r="D5076" t="s">
        <v>1263</v>
      </c>
      <c r="E5076">
        <v>285</v>
      </c>
      <c r="F5076">
        <v>4919605276.1400003</v>
      </c>
      <c r="G5076">
        <v>2037329310</v>
      </c>
      <c r="H5076">
        <v>1125632641.28</v>
      </c>
      <c r="I5076">
        <v>65</v>
      </c>
      <c r="J5076">
        <v>138</v>
      </c>
      <c r="K5076">
        <v>71</v>
      </c>
      <c r="L5076">
        <v>399007000</v>
      </c>
      <c r="M5076">
        <v>285</v>
      </c>
      <c r="N5076">
        <v>38</v>
      </c>
      <c r="O5076">
        <v>64</v>
      </c>
      <c r="P5076">
        <v>1.7105263157894739</v>
      </c>
      <c r="Q5076">
        <v>2.15625</v>
      </c>
      <c r="R5076">
        <v>1.9333881578947369</v>
      </c>
      <c r="S5076">
        <v>0.05</v>
      </c>
      <c r="T5076">
        <v>0.08</v>
      </c>
      <c r="U5076">
        <v>51870910</v>
      </c>
      <c r="V5076" t="s">
        <v>1410</v>
      </c>
      <c r="W5076">
        <v>0.22880547891500541</v>
      </c>
      <c r="X5076">
        <v>4.6081561690513528E-2</v>
      </c>
      <c r="Y5076">
        <v>81225</v>
      </c>
      <c r="Z5076">
        <v>23149125</v>
      </c>
      <c r="AA5076">
        <v>6597500625</v>
      </c>
      <c r="AB5076" t="s">
        <v>404</v>
      </c>
      <c r="AC5076" t="s">
        <v>1418</v>
      </c>
    </row>
    <row r="5077" spans="1:29" x14ac:dyDescent="0.25">
      <c r="A5077" t="s">
        <v>31</v>
      </c>
      <c r="B5077" t="s">
        <v>414</v>
      </c>
      <c r="C5077" t="s">
        <v>449</v>
      </c>
      <c r="D5077" t="s">
        <v>1288</v>
      </c>
      <c r="E5077">
        <v>243</v>
      </c>
      <c r="F5077">
        <v>4077850711.46</v>
      </c>
      <c r="G5077">
        <v>1908322856</v>
      </c>
      <c r="H5077">
        <v>641772728.95000005</v>
      </c>
      <c r="I5077">
        <v>49</v>
      </c>
      <c r="J5077">
        <v>61</v>
      </c>
      <c r="K5077">
        <v>49</v>
      </c>
      <c r="L5077">
        <v>119196857</v>
      </c>
      <c r="M5077">
        <v>243</v>
      </c>
      <c r="N5077">
        <v>38</v>
      </c>
      <c r="O5077">
        <v>64</v>
      </c>
      <c r="P5077">
        <v>1.2894736842105261</v>
      </c>
      <c r="Q5077">
        <v>0.953125</v>
      </c>
      <c r="R5077">
        <v>1.1212993421052631</v>
      </c>
      <c r="S5077">
        <v>3.5000000000000003E-2</v>
      </c>
      <c r="T5077">
        <v>1.4999999999999999E-2</v>
      </c>
      <c r="U5077">
        <v>5959842.8499999996</v>
      </c>
      <c r="V5077" t="s">
        <v>1410</v>
      </c>
      <c r="W5077">
        <v>0.15738014320789709</v>
      </c>
      <c r="X5077">
        <v>9.2865317910140206E-3</v>
      </c>
      <c r="Y5077">
        <v>59049</v>
      </c>
      <c r="Z5077">
        <v>14348907</v>
      </c>
      <c r="AA5077">
        <v>3486784401</v>
      </c>
      <c r="AB5077" t="s">
        <v>407</v>
      </c>
      <c r="AC5077" t="s">
        <v>1418</v>
      </c>
    </row>
    <row r="5078" spans="1:29" x14ac:dyDescent="0.25">
      <c r="A5078" t="s">
        <v>31</v>
      </c>
      <c r="B5078" t="s">
        <v>414</v>
      </c>
      <c r="C5078" t="s">
        <v>449</v>
      </c>
      <c r="D5078" t="s">
        <v>1273</v>
      </c>
      <c r="E5078">
        <v>246</v>
      </c>
      <c r="F5078">
        <v>4412031065.3900003</v>
      </c>
      <c r="G5078">
        <v>1896078456</v>
      </c>
      <c r="H5078">
        <v>599729194.99000001</v>
      </c>
      <c r="I5078">
        <v>35</v>
      </c>
      <c r="J5078">
        <v>60</v>
      </c>
      <c r="K5078">
        <v>38</v>
      </c>
      <c r="L5078">
        <v>108683000</v>
      </c>
      <c r="M5078">
        <v>246</v>
      </c>
      <c r="N5078">
        <v>38</v>
      </c>
      <c r="O5078">
        <v>64</v>
      </c>
      <c r="P5078">
        <v>0.92105263157894735</v>
      </c>
      <c r="Q5078">
        <v>0.9375</v>
      </c>
      <c r="R5078">
        <v>0.92927631578947367</v>
      </c>
      <c r="S5078">
        <v>1.4999999999999999E-2</v>
      </c>
      <c r="T5078">
        <v>1.4999999999999999E-2</v>
      </c>
      <c r="U5078">
        <v>3260490</v>
      </c>
      <c r="V5078" t="s">
        <v>1410</v>
      </c>
      <c r="W5078">
        <v>0.13593041075674911</v>
      </c>
      <c r="X5078">
        <v>5.4366037658953158E-3</v>
      </c>
      <c r="Y5078">
        <v>60516</v>
      </c>
      <c r="Z5078">
        <v>14886936</v>
      </c>
      <c r="AA5078">
        <v>3662186256</v>
      </c>
      <c r="AB5078" t="s">
        <v>407</v>
      </c>
      <c r="AC5078" t="s">
        <v>1418</v>
      </c>
    </row>
    <row r="5079" spans="1:29" x14ac:dyDescent="0.25">
      <c r="A5079" t="s">
        <v>31</v>
      </c>
      <c r="B5079" t="s">
        <v>414</v>
      </c>
      <c r="C5079" t="s">
        <v>448</v>
      </c>
      <c r="D5079" t="s">
        <v>1272</v>
      </c>
      <c r="E5079">
        <v>287</v>
      </c>
      <c r="F5079">
        <v>5342244488.71</v>
      </c>
      <c r="G5079">
        <v>1978699709</v>
      </c>
      <c r="H5079">
        <v>779639793</v>
      </c>
      <c r="I5079">
        <v>52</v>
      </c>
      <c r="J5079">
        <v>78</v>
      </c>
      <c r="K5079">
        <v>52</v>
      </c>
      <c r="L5079">
        <v>127974000</v>
      </c>
      <c r="M5079">
        <v>287</v>
      </c>
      <c r="N5079">
        <v>38</v>
      </c>
      <c r="O5079">
        <v>64</v>
      </c>
      <c r="P5079">
        <v>1.368421052631579</v>
      </c>
      <c r="Q5079">
        <v>1.21875</v>
      </c>
      <c r="R5079">
        <v>1.2935855263157889</v>
      </c>
      <c r="S5079">
        <v>3.5000000000000003E-2</v>
      </c>
      <c r="T5079">
        <v>5.5E-2</v>
      </c>
      <c r="U5079">
        <v>11517660</v>
      </c>
      <c r="V5079" t="s">
        <v>1410</v>
      </c>
      <c r="W5079">
        <v>0.14593862086387979</v>
      </c>
      <c r="X5079">
        <v>1.4773053021935731E-2</v>
      </c>
      <c r="Y5079">
        <v>82369</v>
      </c>
      <c r="Z5079">
        <v>23639903</v>
      </c>
      <c r="AA5079">
        <v>6784652161</v>
      </c>
      <c r="AB5079" t="s">
        <v>404</v>
      </c>
      <c r="AC5079" t="s">
        <v>1418</v>
      </c>
    </row>
    <row r="5080" spans="1:29" x14ac:dyDescent="0.25">
      <c r="A5080" t="s">
        <v>31</v>
      </c>
      <c r="B5080" t="s">
        <v>414</v>
      </c>
      <c r="C5080" t="s">
        <v>449</v>
      </c>
      <c r="D5080" t="s">
        <v>1276</v>
      </c>
      <c r="E5080">
        <v>261</v>
      </c>
      <c r="F5080">
        <v>4775163349.4899998</v>
      </c>
      <c r="G5080">
        <v>1977263783</v>
      </c>
      <c r="H5080">
        <v>1034953315.4</v>
      </c>
      <c r="I5080">
        <v>58</v>
      </c>
      <c r="J5080">
        <v>98</v>
      </c>
      <c r="K5080">
        <v>59</v>
      </c>
      <c r="L5080">
        <v>182125629</v>
      </c>
      <c r="M5080">
        <v>261</v>
      </c>
      <c r="N5080">
        <v>38</v>
      </c>
      <c r="O5080">
        <v>64</v>
      </c>
      <c r="P5080">
        <v>1.5263157894736841</v>
      </c>
      <c r="Q5080">
        <v>1.53125</v>
      </c>
      <c r="R5080">
        <v>1.528782894736842</v>
      </c>
      <c r="S5080">
        <v>0.05</v>
      </c>
      <c r="T5080">
        <v>0.08</v>
      </c>
      <c r="U5080">
        <v>23676331.77</v>
      </c>
      <c r="V5080" t="s">
        <v>1410</v>
      </c>
      <c r="W5080">
        <v>0.2167367354062423</v>
      </c>
      <c r="X5080">
        <v>2.2876714744229129E-2</v>
      </c>
      <c r="Y5080">
        <v>68121</v>
      </c>
      <c r="Z5080">
        <v>17779581</v>
      </c>
      <c r="AA5080">
        <v>4640470641</v>
      </c>
      <c r="AB5080" t="s">
        <v>1415</v>
      </c>
      <c r="AC5080" t="s">
        <v>1418</v>
      </c>
    </row>
    <row r="5081" spans="1:29" x14ac:dyDescent="0.25">
      <c r="A5081" t="s">
        <v>31</v>
      </c>
      <c r="B5081" t="s">
        <v>414</v>
      </c>
      <c r="C5081" t="s">
        <v>452</v>
      </c>
      <c r="D5081" t="s">
        <v>1269</v>
      </c>
      <c r="E5081">
        <v>244</v>
      </c>
      <c r="F5081">
        <v>4546302178.79</v>
      </c>
      <c r="G5081">
        <v>1888707689</v>
      </c>
      <c r="H5081">
        <v>1166511487.0599999</v>
      </c>
      <c r="I5081">
        <v>65</v>
      </c>
      <c r="J5081">
        <v>95</v>
      </c>
      <c r="K5081">
        <v>67</v>
      </c>
      <c r="L5081">
        <v>216427732</v>
      </c>
      <c r="M5081">
        <v>244</v>
      </c>
      <c r="N5081">
        <v>44</v>
      </c>
      <c r="O5081">
        <v>74</v>
      </c>
      <c r="P5081">
        <v>1.4772727272727271</v>
      </c>
      <c r="Q5081">
        <v>1.283783783783784</v>
      </c>
      <c r="R5081">
        <v>1.380528255528255</v>
      </c>
      <c r="S5081">
        <v>3.5000000000000003E-2</v>
      </c>
      <c r="T5081">
        <v>5.5E-2</v>
      </c>
      <c r="U5081">
        <v>19478495.879999999</v>
      </c>
      <c r="V5081" t="s">
        <v>1410</v>
      </c>
      <c r="W5081">
        <v>0.25658467941311969</v>
      </c>
      <c r="X5081">
        <v>1.6698074640561271E-2</v>
      </c>
      <c r="Y5081">
        <v>59536</v>
      </c>
      <c r="Z5081">
        <v>14526784</v>
      </c>
      <c r="AA5081">
        <v>3544535296</v>
      </c>
      <c r="AB5081" t="s">
        <v>407</v>
      </c>
      <c r="AC5081" t="s">
        <v>1418</v>
      </c>
    </row>
    <row r="5082" spans="1:29" x14ac:dyDescent="0.25">
      <c r="A5082" t="s">
        <v>31</v>
      </c>
      <c r="B5082" t="s">
        <v>414</v>
      </c>
      <c r="C5082" t="s">
        <v>447</v>
      </c>
      <c r="D5082" t="s">
        <v>1260</v>
      </c>
      <c r="E5082">
        <v>271</v>
      </c>
      <c r="F5082">
        <v>4770643356.2700005</v>
      </c>
      <c r="G5082">
        <v>1993608178</v>
      </c>
      <c r="H5082">
        <v>742491581.63</v>
      </c>
      <c r="I5082">
        <v>49</v>
      </c>
      <c r="J5082">
        <v>60</v>
      </c>
      <c r="K5082">
        <v>50</v>
      </c>
      <c r="L5082">
        <v>107115000</v>
      </c>
      <c r="M5082">
        <v>271</v>
      </c>
      <c r="N5082">
        <v>38</v>
      </c>
      <c r="O5082">
        <v>64</v>
      </c>
      <c r="P5082">
        <v>1.2894736842105261</v>
      </c>
      <c r="Q5082">
        <v>0.9375</v>
      </c>
      <c r="R5082">
        <v>1.1134868421052631</v>
      </c>
      <c r="S5082">
        <v>3.5000000000000003E-2</v>
      </c>
      <c r="T5082">
        <v>1.4999999999999999E-2</v>
      </c>
      <c r="U5082">
        <v>5355750</v>
      </c>
      <c r="V5082" t="s">
        <v>1410</v>
      </c>
      <c r="W5082">
        <v>0.15563762079471991</v>
      </c>
      <c r="X5082">
        <v>7.2132130956184884E-3</v>
      </c>
      <c r="Y5082">
        <v>73441</v>
      </c>
      <c r="Z5082">
        <v>19902511</v>
      </c>
      <c r="AA5082">
        <v>5393580481</v>
      </c>
      <c r="AB5082" t="s">
        <v>1417</v>
      </c>
      <c r="AC5082" t="s">
        <v>1418</v>
      </c>
    </row>
    <row r="5083" spans="1:29" x14ac:dyDescent="0.25">
      <c r="A5083" t="s">
        <v>31</v>
      </c>
      <c r="B5083" t="s">
        <v>414</v>
      </c>
      <c r="C5083" t="s">
        <v>452</v>
      </c>
      <c r="D5083" t="s">
        <v>1280</v>
      </c>
      <c r="E5083">
        <v>285</v>
      </c>
      <c r="F5083">
        <v>5458854744.9300003</v>
      </c>
      <c r="G5083">
        <v>2207219426</v>
      </c>
      <c r="H5083">
        <v>1312961746.77</v>
      </c>
      <c r="I5083">
        <v>74</v>
      </c>
      <c r="J5083">
        <v>130</v>
      </c>
      <c r="K5083">
        <v>75</v>
      </c>
      <c r="L5083">
        <v>378011000</v>
      </c>
      <c r="M5083">
        <v>285</v>
      </c>
      <c r="N5083">
        <v>38</v>
      </c>
      <c r="O5083">
        <v>64</v>
      </c>
      <c r="P5083">
        <v>1.9473684210526321</v>
      </c>
      <c r="Q5083">
        <v>2.03125</v>
      </c>
      <c r="R5083">
        <v>1.9893092105263159</v>
      </c>
      <c r="S5083">
        <v>0.05</v>
      </c>
      <c r="T5083">
        <v>0.08</v>
      </c>
      <c r="U5083">
        <v>49141430</v>
      </c>
      <c r="V5083" t="s">
        <v>1410</v>
      </c>
      <c r="W5083">
        <v>0.24051963426750539</v>
      </c>
      <c r="X5083">
        <v>3.7427922116460878E-2</v>
      </c>
      <c r="Y5083">
        <v>81225</v>
      </c>
      <c r="Z5083">
        <v>23149125</v>
      </c>
      <c r="AA5083">
        <v>6597500625</v>
      </c>
      <c r="AB5083" t="s">
        <v>404</v>
      </c>
      <c r="AC5083" t="s">
        <v>1418</v>
      </c>
    </row>
    <row r="5084" spans="1:29" x14ac:dyDescent="0.25">
      <c r="A5084" t="s">
        <v>31</v>
      </c>
      <c r="B5084" t="s">
        <v>414</v>
      </c>
      <c r="C5084" t="s">
        <v>447</v>
      </c>
      <c r="D5084" t="s">
        <v>1264</v>
      </c>
      <c r="E5084">
        <v>253</v>
      </c>
      <c r="F5084">
        <v>4149607794.52</v>
      </c>
      <c r="G5084">
        <v>1728039410</v>
      </c>
      <c r="H5084">
        <v>662842598.13999999</v>
      </c>
      <c r="I5084">
        <v>46</v>
      </c>
      <c r="J5084">
        <v>69</v>
      </c>
      <c r="K5084">
        <v>46</v>
      </c>
      <c r="L5084">
        <v>132676000</v>
      </c>
      <c r="M5084">
        <v>253</v>
      </c>
      <c r="N5084">
        <v>38</v>
      </c>
      <c r="O5084">
        <v>64</v>
      </c>
      <c r="P5084">
        <v>1.2105263157894739</v>
      </c>
      <c r="Q5084">
        <v>1.078125</v>
      </c>
      <c r="R5084">
        <v>1.1443256578947369</v>
      </c>
      <c r="S5084">
        <v>3.5000000000000003E-2</v>
      </c>
      <c r="T5084">
        <v>0.03</v>
      </c>
      <c r="U5084">
        <v>8623940</v>
      </c>
      <c r="V5084" t="s">
        <v>1410</v>
      </c>
      <c r="W5084">
        <v>0.15973620423003701</v>
      </c>
      <c r="X5084">
        <v>1.301053979360953E-2</v>
      </c>
      <c r="Y5084">
        <v>64009</v>
      </c>
      <c r="Z5084">
        <v>16194277</v>
      </c>
      <c r="AA5084">
        <v>4097152081</v>
      </c>
      <c r="AB5084" t="s">
        <v>405</v>
      </c>
      <c r="AC5084" t="s">
        <v>1418</v>
      </c>
    </row>
    <row r="5085" spans="1:29" x14ac:dyDescent="0.25">
      <c r="A5085" t="s">
        <v>31</v>
      </c>
      <c r="B5085" t="s">
        <v>414</v>
      </c>
      <c r="C5085" t="s">
        <v>447</v>
      </c>
      <c r="D5085" t="s">
        <v>1281</v>
      </c>
      <c r="E5085">
        <v>292</v>
      </c>
      <c r="F5085">
        <v>4941497416.5600004</v>
      </c>
      <c r="G5085">
        <v>2148704131</v>
      </c>
      <c r="H5085">
        <v>657997420.20000005</v>
      </c>
      <c r="I5085">
        <v>50</v>
      </c>
      <c r="J5085">
        <v>80</v>
      </c>
      <c r="K5085">
        <v>50</v>
      </c>
      <c r="L5085">
        <v>150738000</v>
      </c>
      <c r="M5085">
        <v>292</v>
      </c>
      <c r="N5085">
        <v>38</v>
      </c>
      <c r="O5085">
        <v>64</v>
      </c>
      <c r="P5085">
        <v>1.3157894736842111</v>
      </c>
      <c r="Q5085">
        <v>1.25</v>
      </c>
      <c r="R5085">
        <v>1.2828947368421051</v>
      </c>
      <c r="S5085">
        <v>3.5000000000000003E-2</v>
      </c>
      <c r="T5085">
        <v>5.5E-2</v>
      </c>
      <c r="U5085">
        <v>13566420</v>
      </c>
      <c r="V5085" t="s">
        <v>1410</v>
      </c>
      <c r="W5085">
        <v>0.13315749553868261</v>
      </c>
      <c r="X5085">
        <v>2.0617740409797431E-2</v>
      </c>
      <c r="Y5085">
        <v>85264</v>
      </c>
      <c r="Z5085">
        <v>24897088</v>
      </c>
      <c r="AA5085">
        <v>7269949696</v>
      </c>
      <c r="AB5085" t="s">
        <v>1416</v>
      </c>
      <c r="AC5085" t="s">
        <v>1418</v>
      </c>
    </row>
    <row r="5086" spans="1:29" x14ac:dyDescent="0.25">
      <c r="A5086" t="s">
        <v>31</v>
      </c>
      <c r="B5086" t="s">
        <v>414</v>
      </c>
      <c r="C5086" t="s">
        <v>447</v>
      </c>
      <c r="D5086" t="s">
        <v>1271</v>
      </c>
      <c r="E5086">
        <v>280</v>
      </c>
      <c r="F5086">
        <v>4813475460.1800003</v>
      </c>
      <c r="G5086">
        <v>2191142704</v>
      </c>
      <c r="H5086">
        <v>882813358.14999998</v>
      </c>
      <c r="I5086">
        <v>57</v>
      </c>
      <c r="J5086">
        <v>83</v>
      </c>
      <c r="K5086">
        <v>58</v>
      </c>
      <c r="L5086">
        <v>166427000</v>
      </c>
      <c r="M5086">
        <v>280</v>
      </c>
      <c r="N5086">
        <v>38</v>
      </c>
      <c r="O5086">
        <v>64</v>
      </c>
      <c r="P5086">
        <v>1.5</v>
      </c>
      <c r="Q5086">
        <v>1.296875</v>
      </c>
      <c r="R5086">
        <v>1.3984375</v>
      </c>
      <c r="S5086">
        <v>0.05</v>
      </c>
      <c r="T5086">
        <v>5.5E-2</v>
      </c>
      <c r="U5086">
        <v>17474835</v>
      </c>
      <c r="V5086" t="s">
        <v>1410</v>
      </c>
      <c r="W5086">
        <v>0.18340456193309171</v>
      </c>
      <c r="X5086">
        <v>1.979448412133205E-2</v>
      </c>
      <c r="Y5086">
        <v>78400</v>
      </c>
      <c r="Z5086">
        <v>21952000</v>
      </c>
      <c r="AA5086">
        <v>6146560000</v>
      </c>
      <c r="AB5086" t="s">
        <v>404</v>
      </c>
      <c r="AC5086" t="s">
        <v>1418</v>
      </c>
    </row>
    <row r="5087" spans="1:29" x14ac:dyDescent="0.25">
      <c r="A5087" t="s">
        <v>31</v>
      </c>
      <c r="B5087" t="s">
        <v>414</v>
      </c>
      <c r="C5087" t="s">
        <v>449</v>
      </c>
      <c r="D5087" t="s">
        <v>1278</v>
      </c>
      <c r="E5087">
        <v>247</v>
      </c>
      <c r="F5087">
        <v>4666106070</v>
      </c>
      <c r="G5087">
        <v>1913644211</v>
      </c>
      <c r="H5087">
        <v>1104504668.0999999</v>
      </c>
      <c r="I5087">
        <v>59</v>
      </c>
      <c r="J5087">
        <v>86</v>
      </c>
      <c r="K5087">
        <v>59</v>
      </c>
      <c r="L5087">
        <v>183353000</v>
      </c>
      <c r="M5087">
        <v>247</v>
      </c>
      <c r="N5087">
        <v>38</v>
      </c>
      <c r="O5087">
        <v>64</v>
      </c>
      <c r="P5087">
        <v>1.5526315789473679</v>
      </c>
      <c r="Q5087">
        <v>1.34375</v>
      </c>
      <c r="R5087">
        <v>1.4481907894736841</v>
      </c>
      <c r="S5087">
        <v>0.05</v>
      </c>
      <c r="T5087">
        <v>5.5E-2</v>
      </c>
      <c r="U5087">
        <v>19252065</v>
      </c>
      <c r="V5087" t="s">
        <v>1410</v>
      </c>
      <c r="W5087">
        <v>0.2367080069613591</v>
      </c>
      <c r="X5087">
        <v>1.7430496724941819E-2</v>
      </c>
      <c r="Y5087">
        <v>61009</v>
      </c>
      <c r="Z5087">
        <v>15069223</v>
      </c>
      <c r="AA5087">
        <v>3722098081</v>
      </c>
      <c r="AB5087" t="s">
        <v>407</v>
      </c>
      <c r="AC5087" t="s">
        <v>1418</v>
      </c>
    </row>
    <row r="5088" spans="1:29" x14ac:dyDescent="0.25">
      <c r="A5088" t="s">
        <v>31</v>
      </c>
      <c r="B5088" t="s">
        <v>414</v>
      </c>
      <c r="C5088" t="s">
        <v>452</v>
      </c>
      <c r="D5088" t="s">
        <v>1265</v>
      </c>
      <c r="E5088">
        <v>284</v>
      </c>
      <c r="F5088">
        <v>4744862297.6099997</v>
      </c>
      <c r="G5088">
        <v>1850073596</v>
      </c>
      <c r="H5088">
        <v>931440789</v>
      </c>
      <c r="I5088">
        <v>58</v>
      </c>
      <c r="J5088">
        <v>101</v>
      </c>
      <c r="K5088">
        <v>58</v>
      </c>
      <c r="L5088">
        <v>215829759</v>
      </c>
      <c r="M5088">
        <v>284</v>
      </c>
      <c r="N5088">
        <v>38</v>
      </c>
      <c r="O5088">
        <v>64</v>
      </c>
      <c r="P5088">
        <v>1.5263157894736841</v>
      </c>
      <c r="Q5088">
        <v>1.578125</v>
      </c>
      <c r="R5088">
        <v>1.552220394736842</v>
      </c>
      <c r="S5088">
        <v>0.05</v>
      </c>
      <c r="T5088">
        <v>0.08</v>
      </c>
      <c r="U5088">
        <v>28057868.670000002</v>
      </c>
      <c r="V5088" t="s">
        <v>1410</v>
      </c>
      <c r="W5088">
        <v>0.19630512553950599</v>
      </c>
      <c r="X5088">
        <v>3.012308350820999E-2</v>
      </c>
      <c r="Y5088">
        <v>80656</v>
      </c>
      <c r="Z5088">
        <v>22906304</v>
      </c>
      <c r="AA5088">
        <v>6505390336</v>
      </c>
      <c r="AB5088" t="s">
        <v>404</v>
      </c>
      <c r="AC5088" t="s">
        <v>1418</v>
      </c>
    </row>
    <row r="5089" spans="1:29" x14ac:dyDescent="0.25">
      <c r="A5089" t="s">
        <v>31</v>
      </c>
      <c r="B5089" t="s">
        <v>414</v>
      </c>
      <c r="C5089" t="s">
        <v>449</v>
      </c>
      <c r="D5089" t="s">
        <v>1284</v>
      </c>
      <c r="E5089">
        <v>249</v>
      </c>
      <c r="F5089">
        <v>4231419135.7399998</v>
      </c>
      <c r="G5089">
        <v>1826783405</v>
      </c>
      <c r="H5089">
        <v>878974968.77999997</v>
      </c>
      <c r="I5089">
        <v>58</v>
      </c>
      <c r="J5089">
        <v>87</v>
      </c>
      <c r="K5089">
        <v>58</v>
      </c>
      <c r="L5089">
        <v>169061000</v>
      </c>
      <c r="M5089">
        <v>249</v>
      </c>
      <c r="N5089">
        <v>38</v>
      </c>
      <c r="O5089">
        <v>64</v>
      </c>
      <c r="P5089">
        <v>1.5263157894736841</v>
      </c>
      <c r="Q5089">
        <v>1.359375</v>
      </c>
      <c r="R5089">
        <v>1.442845394736842</v>
      </c>
      <c r="S5089">
        <v>0.05</v>
      </c>
      <c r="T5089">
        <v>5.5E-2</v>
      </c>
      <c r="U5089">
        <v>17751405</v>
      </c>
      <c r="V5089" t="s">
        <v>1410</v>
      </c>
      <c r="W5089">
        <v>0.2077258103211472</v>
      </c>
      <c r="X5089">
        <v>2.0195575107944889E-2</v>
      </c>
      <c r="Y5089">
        <v>62001</v>
      </c>
      <c r="Z5089">
        <v>15438249</v>
      </c>
      <c r="AA5089">
        <v>3844124001</v>
      </c>
      <c r="AB5089" t="s">
        <v>407</v>
      </c>
      <c r="AC5089" t="s">
        <v>1418</v>
      </c>
    </row>
    <row r="5090" spans="1:29" x14ac:dyDescent="0.25">
      <c r="A5090" t="s">
        <v>31</v>
      </c>
      <c r="B5090" t="s">
        <v>414</v>
      </c>
      <c r="C5090" t="s">
        <v>452</v>
      </c>
      <c r="D5090" t="s">
        <v>1267</v>
      </c>
      <c r="E5090">
        <v>284</v>
      </c>
      <c r="F5090">
        <v>4725266732.8800001</v>
      </c>
      <c r="G5090">
        <v>1987351077</v>
      </c>
      <c r="H5090">
        <v>979630248.25</v>
      </c>
      <c r="I5090">
        <v>60</v>
      </c>
      <c r="J5090">
        <v>99</v>
      </c>
      <c r="K5090">
        <v>61</v>
      </c>
      <c r="L5090">
        <v>263876000</v>
      </c>
      <c r="M5090">
        <v>284</v>
      </c>
      <c r="N5090">
        <v>38</v>
      </c>
      <c r="O5090">
        <v>64</v>
      </c>
      <c r="P5090">
        <v>1.5789473684210531</v>
      </c>
      <c r="Q5090">
        <v>1.546875</v>
      </c>
      <c r="R5090">
        <v>1.5629111842105261</v>
      </c>
      <c r="S5090">
        <v>0.05</v>
      </c>
      <c r="T5090">
        <v>0.08</v>
      </c>
      <c r="U5090">
        <v>34303880</v>
      </c>
      <c r="V5090" t="s">
        <v>1410</v>
      </c>
      <c r="W5090">
        <v>0.20731744970784449</v>
      </c>
      <c r="X5090">
        <v>3.5017171081926111E-2</v>
      </c>
      <c r="Y5090">
        <v>80656</v>
      </c>
      <c r="Z5090">
        <v>22906304</v>
      </c>
      <c r="AA5090">
        <v>6505390336</v>
      </c>
      <c r="AB5090" t="s">
        <v>404</v>
      </c>
      <c r="AC5090" t="s">
        <v>1418</v>
      </c>
    </row>
    <row r="5091" spans="1:29" x14ac:dyDescent="0.25">
      <c r="A5091" t="s">
        <v>31</v>
      </c>
      <c r="B5091" t="s">
        <v>414</v>
      </c>
      <c r="C5091" t="s">
        <v>447</v>
      </c>
      <c r="D5091" t="s">
        <v>1287</v>
      </c>
      <c r="E5091">
        <v>294</v>
      </c>
      <c r="F5091">
        <v>5334368170.3900003</v>
      </c>
      <c r="G5091">
        <v>2371170029</v>
      </c>
      <c r="H5091">
        <v>968071440.01999998</v>
      </c>
      <c r="I5091">
        <v>61</v>
      </c>
      <c r="J5091">
        <v>104</v>
      </c>
      <c r="K5091">
        <v>63</v>
      </c>
      <c r="L5091">
        <v>206838000</v>
      </c>
      <c r="M5091">
        <v>294</v>
      </c>
      <c r="N5091">
        <v>38</v>
      </c>
      <c r="O5091">
        <v>64</v>
      </c>
      <c r="P5091">
        <v>1.6052631578947369</v>
      </c>
      <c r="Q5091">
        <v>1.625</v>
      </c>
      <c r="R5091">
        <v>1.6151315789473679</v>
      </c>
      <c r="S5091">
        <v>0.05</v>
      </c>
      <c r="T5091">
        <v>0.08</v>
      </c>
      <c r="U5091">
        <v>26888940</v>
      </c>
      <c r="V5091" t="s">
        <v>1410</v>
      </c>
      <c r="W5091">
        <v>0.1814781824384693</v>
      </c>
      <c r="X5091">
        <v>2.777578067941399E-2</v>
      </c>
      <c r="Y5091">
        <v>86436</v>
      </c>
      <c r="Z5091">
        <v>25412184</v>
      </c>
      <c r="AA5091">
        <v>7471182096</v>
      </c>
      <c r="AB5091" t="s">
        <v>1416</v>
      </c>
      <c r="AC5091" t="s">
        <v>1418</v>
      </c>
    </row>
    <row r="5092" spans="1:29" x14ac:dyDescent="0.25">
      <c r="A5092" t="s">
        <v>31</v>
      </c>
      <c r="B5092" t="s">
        <v>414</v>
      </c>
      <c r="C5092" t="s">
        <v>448</v>
      </c>
      <c r="D5092" t="s">
        <v>1283</v>
      </c>
      <c r="E5092">
        <v>247</v>
      </c>
      <c r="F5092">
        <v>4449292788.3400002</v>
      </c>
      <c r="G5092">
        <v>1814247846</v>
      </c>
      <c r="H5092">
        <v>1157494102.2</v>
      </c>
      <c r="I5092">
        <v>59</v>
      </c>
      <c r="J5092">
        <v>90</v>
      </c>
      <c r="K5092">
        <v>59</v>
      </c>
      <c r="L5092">
        <v>258304000</v>
      </c>
      <c r="M5092">
        <v>247</v>
      </c>
      <c r="N5092">
        <v>44</v>
      </c>
      <c r="O5092">
        <v>74</v>
      </c>
      <c r="P5092">
        <v>1.3409090909090911</v>
      </c>
      <c r="Q5092">
        <v>1.216216216216216</v>
      </c>
      <c r="R5092">
        <v>1.278562653562654</v>
      </c>
      <c r="S5092">
        <v>3.5000000000000003E-2</v>
      </c>
      <c r="T5092">
        <v>5.5E-2</v>
      </c>
      <c r="U5092">
        <v>23247360</v>
      </c>
      <c r="V5092" t="s">
        <v>1410</v>
      </c>
      <c r="W5092">
        <v>0.2601523786506873</v>
      </c>
      <c r="X5092">
        <v>2.0084214645944828E-2</v>
      </c>
      <c r="Y5092">
        <v>61009</v>
      </c>
      <c r="Z5092">
        <v>15069223</v>
      </c>
      <c r="AA5092">
        <v>3722098081</v>
      </c>
      <c r="AB5092" t="s">
        <v>407</v>
      </c>
      <c r="AC5092" t="s">
        <v>1418</v>
      </c>
    </row>
    <row r="5093" spans="1:29" x14ac:dyDescent="0.25">
      <c r="A5093" t="s">
        <v>31</v>
      </c>
      <c r="B5093" t="s">
        <v>414</v>
      </c>
      <c r="C5093" t="s">
        <v>449</v>
      </c>
      <c r="D5093" t="s">
        <v>1279</v>
      </c>
      <c r="E5093">
        <v>240</v>
      </c>
      <c r="F5093">
        <v>4257629649.5300002</v>
      </c>
      <c r="G5093">
        <v>1818282420</v>
      </c>
      <c r="H5093">
        <v>488146331</v>
      </c>
      <c r="I5093">
        <v>32</v>
      </c>
      <c r="J5093">
        <v>58</v>
      </c>
      <c r="K5093">
        <v>32</v>
      </c>
      <c r="L5093">
        <v>95811000</v>
      </c>
      <c r="M5093">
        <v>240</v>
      </c>
      <c r="N5093">
        <v>38</v>
      </c>
      <c r="O5093">
        <v>64</v>
      </c>
      <c r="P5093">
        <v>0.84210526315789469</v>
      </c>
      <c r="Q5093">
        <v>0.90625</v>
      </c>
      <c r="R5093">
        <v>0.87417763157894735</v>
      </c>
      <c r="S5093">
        <v>0.01</v>
      </c>
      <c r="T5093">
        <v>1.4999999999999999E-2</v>
      </c>
      <c r="U5093">
        <v>2395275</v>
      </c>
      <c r="V5093" t="s">
        <v>1410</v>
      </c>
      <c r="W5093">
        <v>0.1146521353856803</v>
      </c>
      <c r="X5093">
        <v>4.9068790399246082E-3</v>
      </c>
      <c r="Y5093">
        <v>57600</v>
      </c>
      <c r="Z5093">
        <v>13824000</v>
      </c>
      <c r="AA5093">
        <v>3317760000</v>
      </c>
      <c r="AB5093" t="s">
        <v>407</v>
      </c>
      <c r="AC5093" t="s">
        <v>1418</v>
      </c>
    </row>
    <row r="5094" spans="1:29" x14ac:dyDescent="0.25">
      <c r="A5094" t="s">
        <v>31</v>
      </c>
      <c r="B5094" t="s">
        <v>414</v>
      </c>
      <c r="C5094" t="s">
        <v>448</v>
      </c>
      <c r="D5094" t="s">
        <v>1262</v>
      </c>
      <c r="E5094">
        <v>248</v>
      </c>
      <c r="F5094">
        <v>4495675977.8400002</v>
      </c>
      <c r="G5094">
        <v>1623951325</v>
      </c>
      <c r="H5094">
        <v>852829510.33000004</v>
      </c>
      <c r="I5094">
        <v>55</v>
      </c>
      <c r="J5094">
        <v>81</v>
      </c>
      <c r="K5094">
        <v>56</v>
      </c>
      <c r="L5094">
        <v>147246000</v>
      </c>
      <c r="M5094">
        <v>246</v>
      </c>
      <c r="N5094">
        <v>44</v>
      </c>
      <c r="O5094">
        <v>74</v>
      </c>
      <c r="P5094">
        <v>1.25</v>
      </c>
      <c r="Q5094">
        <v>1.094594594594595</v>
      </c>
      <c r="R5094">
        <v>1.1722972972972969</v>
      </c>
      <c r="S5094">
        <v>3.5000000000000003E-2</v>
      </c>
      <c r="T5094">
        <v>0.03</v>
      </c>
      <c r="U5094">
        <v>9570990</v>
      </c>
      <c r="V5094" t="s">
        <v>1410</v>
      </c>
      <c r="W5094">
        <v>0.18969995047101951</v>
      </c>
      <c r="X5094">
        <v>1.1222629944285739E-2</v>
      </c>
      <c r="Y5094">
        <v>61504</v>
      </c>
      <c r="Z5094">
        <v>15252992</v>
      </c>
      <c r="AA5094">
        <v>3782742016</v>
      </c>
      <c r="AB5094" t="s">
        <v>407</v>
      </c>
      <c r="AC5094" t="s">
        <v>1418</v>
      </c>
    </row>
    <row r="5095" spans="1:29" x14ac:dyDescent="0.25">
      <c r="A5095" t="s">
        <v>31</v>
      </c>
      <c r="B5095" t="s">
        <v>414</v>
      </c>
      <c r="C5095" t="s">
        <v>448</v>
      </c>
      <c r="D5095" t="s">
        <v>1285</v>
      </c>
      <c r="E5095">
        <v>286</v>
      </c>
      <c r="F5095">
        <v>4367546069.4700003</v>
      </c>
      <c r="G5095">
        <v>2082907370</v>
      </c>
      <c r="H5095">
        <v>574502354.38999999</v>
      </c>
      <c r="I5095">
        <v>36</v>
      </c>
      <c r="J5095">
        <v>42</v>
      </c>
      <c r="K5095">
        <v>40</v>
      </c>
      <c r="L5095">
        <v>82936000</v>
      </c>
      <c r="M5095">
        <v>286</v>
      </c>
      <c r="N5095">
        <v>38</v>
      </c>
      <c r="O5095">
        <v>64</v>
      </c>
      <c r="P5095">
        <v>0.94736842105263153</v>
      </c>
      <c r="Q5095">
        <v>0.65625</v>
      </c>
      <c r="R5095">
        <v>0.80180921052631582</v>
      </c>
      <c r="S5095">
        <v>1.4999999999999999E-2</v>
      </c>
      <c r="T5095">
        <v>0</v>
      </c>
      <c r="U5095">
        <v>1244040</v>
      </c>
      <c r="V5095" t="s">
        <v>1410</v>
      </c>
      <c r="W5095">
        <v>0.13153893404946171</v>
      </c>
      <c r="X5095">
        <v>2.1654219351649258E-3</v>
      </c>
      <c r="Y5095">
        <v>81796</v>
      </c>
      <c r="Z5095">
        <v>23393656</v>
      </c>
      <c r="AA5095">
        <v>6690585616</v>
      </c>
      <c r="AB5095" t="s">
        <v>404</v>
      </c>
      <c r="AC5095" t="s">
        <v>1418</v>
      </c>
    </row>
    <row r="5096" spans="1:29" x14ac:dyDescent="0.25">
      <c r="A5096" t="s">
        <v>31</v>
      </c>
      <c r="B5096" t="s">
        <v>414</v>
      </c>
      <c r="C5096" t="s">
        <v>449</v>
      </c>
      <c r="D5096" t="s">
        <v>1261</v>
      </c>
      <c r="E5096">
        <v>246</v>
      </c>
      <c r="F5096">
        <v>4249479115.4899998</v>
      </c>
      <c r="G5096">
        <v>1957066784</v>
      </c>
      <c r="H5096">
        <v>692540358.79999995</v>
      </c>
      <c r="I5096">
        <v>47</v>
      </c>
      <c r="J5096">
        <v>78</v>
      </c>
      <c r="K5096">
        <v>50</v>
      </c>
      <c r="L5096">
        <v>181984000</v>
      </c>
      <c r="M5096">
        <v>246</v>
      </c>
      <c r="N5096">
        <v>38</v>
      </c>
      <c r="O5096">
        <v>64</v>
      </c>
      <c r="P5096">
        <v>1.236842105263158</v>
      </c>
      <c r="Q5096">
        <v>1.21875</v>
      </c>
      <c r="R5096">
        <v>1.227796052631579</v>
      </c>
      <c r="S5096">
        <v>3.5000000000000003E-2</v>
      </c>
      <c r="T5096">
        <v>5.5E-2</v>
      </c>
      <c r="U5096">
        <v>16378560</v>
      </c>
      <c r="V5096" t="s">
        <v>1410</v>
      </c>
      <c r="W5096">
        <v>0.1629706465142009</v>
      </c>
      <c r="X5096">
        <v>2.3649971863560371E-2</v>
      </c>
      <c r="Y5096">
        <v>60516</v>
      </c>
      <c r="Z5096">
        <v>14886936</v>
      </c>
      <c r="AA5096">
        <v>3662186256</v>
      </c>
      <c r="AB5096" t="s">
        <v>407</v>
      </c>
      <c r="AC5096" t="s">
        <v>1418</v>
      </c>
    </row>
    <row r="5097" spans="1:29" x14ac:dyDescent="0.25">
      <c r="A5097" t="s">
        <v>31</v>
      </c>
      <c r="B5097" t="s">
        <v>414</v>
      </c>
      <c r="C5097" t="s">
        <v>447</v>
      </c>
      <c r="D5097" t="s">
        <v>1274</v>
      </c>
      <c r="E5097">
        <v>274</v>
      </c>
      <c r="F5097">
        <v>4694528071.5900002</v>
      </c>
      <c r="G5097">
        <v>1938102865</v>
      </c>
      <c r="H5097">
        <v>847637130.65999997</v>
      </c>
      <c r="I5097">
        <v>52</v>
      </c>
      <c r="J5097">
        <v>85</v>
      </c>
      <c r="K5097">
        <v>53</v>
      </c>
      <c r="L5097">
        <v>181656000</v>
      </c>
      <c r="M5097">
        <v>274</v>
      </c>
      <c r="N5097">
        <v>38</v>
      </c>
      <c r="O5097">
        <v>64</v>
      </c>
      <c r="P5097">
        <v>1.368421052631579</v>
      </c>
      <c r="Q5097">
        <v>1.328125</v>
      </c>
      <c r="R5097">
        <v>1.3482730263157889</v>
      </c>
      <c r="S5097">
        <v>3.5000000000000003E-2</v>
      </c>
      <c r="T5097">
        <v>5.5E-2</v>
      </c>
      <c r="U5097">
        <v>16349040</v>
      </c>
      <c r="V5097" t="s">
        <v>1410</v>
      </c>
      <c r="W5097">
        <v>0.1805585391617249</v>
      </c>
      <c r="X5097">
        <v>1.928778177434259E-2</v>
      </c>
      <c r="Y5097">
        <v>75076</v>
      </c>
      <c r="Z5097">
        <v>20570824</v>
      </c>
      <c r="AA5097">
        <v>5636405776</v>
      </c>
      <c r="AB5097" t="s">
        <v>1417</v>
      </c>
      <c r="AC5097" t="s">
        <v>1418</v>
      </c>
    </row>
    <row r="5098" spans="1:29" x14ac:dyDescent="0.25">
      <c r="A5098" t="s">
        <v>31</v>
      </c>
      <c r="B5098" t="s">
        <v>414</v>
      </c>
      <c r="C5098" t="s">
        <v>452</v>
      </c>
      <c r="D5098" t="s">
        <v>1277</v>
      </c>
      <c r="E5098">
        <v>287</v>
      </c>
      <c r="F5098">
        <v>4767746593.7600002</v>
      </c>
      <c r="G5098">
        <v>1987500078</v>
      </c>
      <c r="H5098">
        <v>631860666</v>
      </c>
      <c r="I5098">
        <v>48</v>
      </c>
      <c r="J5098">
        <v>98</v>
      </c>
      <c r="K5098">
        <v>51</v>
      </c>
      <c r="L5098">
        <v>176620420</v>
      </c>
      <c r="M5098">
        <v>287</v>
      </c>
      <c r="N5098">
        <v>38</v>
      </c>
      <c r="O5098">
        <v>64</v>
      </c>
      <c r="P5098">
        <v>1.263157894736842</v>
      </c>
      <c r="Q5098">
        <v>1.53125</v>
      </c>
      <c r="R5098">
        <v>1.397203947368421</v>
      </c>
      <c r="S5098">
        <v>3.5000000000000003E-2</v>
      </c>
      <c r="T5098">
        <v>0.08</v>
      </c>
      <c r="U5098">
        <v>20311348.300000001</v>
      </c>
      <c r="V5098" t="s">
        <v>1410</v>
      </c>
      <c r="W5098">
        <v>0.13252815634685269</v>
      </c>
      <c r="X5098">
        <v>3.2145296254285277E-2</v>
      </c>
      <c r="Y5098">
        <v>82369</v>
      </c>
      <c r="Z5098">
        <v>23639903</v>
      </c>
      <c r="AA5098">
        <v>6784652161</v>
      </c>
      <c r="AB5098" t="s">
        <v>404</v>
      </c>
      <c r="AC5098" t="s">
        <v>1418</v>
      </c>
    </row>
    <row r="5099" spans="1:29" x14ac:dyDescent="0.25">
      <c r="A5099" t="s">
        <v>31</v>
      </c>
      <c r="B5099" t="s">
        <v>414</v>
      </c>
      <c r="C5099" t="s">
        <v>449</v>
      </c>
      <c r="D5099" t="s">
        <v>1282</v>
      </c>
      <c r="E5099">
        <v>264</v>
      </c>
      <c r="F5099">
        <v>5012968237.5600004</v>
      </c>
      <c r="G5099">
        <v>2060828941</v>
      </c>
      <c r="H5099">
        <v>1002007550.87</v>
      </c>
      <c r="I5099">
        <v>52</v>
      </c>
      <c r="J5099">
        <v>85</v>
      </c>
      <c r="K5099">
        <v>52</v>
      </c>
      <c r="L5099">
        <v>172118000</v>
      </c>
      <c r="M5099">
        <v>264</v>
      </c>
      <c r="N5099">
        <v>38</v>
      </c>
      <c r="O5099">
        <v>64</v>
      </c>
      <c r="P5099">
        <v>1.368421052631579</v>
      </c>
      <c r="Q5099">
        <v>1.328125</v>
      </c>
      <c r="R5099">
        <v>1.3482730263157889</v>
      </c>
      <c r="S5099">
        <v>3.5000000000000003E-2</v>
      </c>
      <c r="T5099">
        <v>5.5E-2</v>
      </c>
      <c r="U5099">
        <v>15490620</v>
      </c>
      <c r="V5099" t="s">
        <v>1410</v>
      </c>
      <c r="W5099">
        <v>0.19988308391072401</v>
      </c>
      <c r="X5099">
        <v>1.5459584098493229E-2</v>
      </c>
      <c r="Y5099">
        <v>69696</v>
      </c>
      <c r="Z5099">
        <v>18399744</v>
      </c>
      <c r="AA5099">
        <v>4857532416</v>
      </c>
      <c r="AB5099" t="s">
        <v>1415</v>
      </c>
      <c r="AC5099" t="s">
        <v>1418</v>
      </c>
    </row>
    <row r="5100" spans="1:29" x14ac:dyDescent="0.25">
      <c r="A5100" t="s">
        <v>31</v>
      </c>
      <c r="B5100" t="s">
        <v>414</v>
      </c>
      <c r="C5100" t="s">
        <v>452</v>
      </c>
      <c r="D5100" t="s">
        <v>1291</v>
      </c>
      <c r="E5100">
        <v>299</v>
      </c>
      <c r="F5100">
        <v>5661782029.8800001</v>
      </c>
      <c r="G5100">
        <v>2112075915</v>
      </c>
      <c r="H5100">
        <v>770185042.80999994</v>
      </c>
      <c r="I5100">
        <v>40</v>
      </c>
      <c r="J5100">
        <v>53</v>
      </c>
      <c r="K5100">
        <v>40</v>
      </c>
      <c r="L5100">
        <v>101583000</v>
      </c>
      <c r="M5100">
        <v>299</v>
      </c>
      <c r="N5100">
        <v>38</v>
      </c>
      <c r="O5100">
        <v>64</v>
      </c>
      <c r="P5100">
        <v>1.0526315789473679</v>
      </c>
      <c r="Q5100">
        <v>0.828125</v>
      </c>
      <c r="R5100">
        <v>0.94037828947368418</v>
      </c>
      <c r="S5100">
        <v>0.02</v>
      </c>
      <c r="T5100">
        <v>0.01</v>
      </c>
      <c r="U5100">
        <v>3047490</v>
      </c>
      <c r="V5100" t="s">
        <v>1410</v>
      </c>
      <c r="W5100">
        <v>0.13603226665126911</v>
      </c>
      <c r="X5100">
        <v>3.9568283342420064E-3</v>
      </c>
      <c r="Y5100">
        <v>89401</v>
      </c>
      <c r="Z5100">
        <v>26730899</v>
      </c>
      <c r="AA5100">
        <v>7992538801</v>
      </c>
      <c r="AB5100" t="s">
        <v>1416</v>
      </c>
      <c r="AC5100" t="s">
        <v>1418</v>
      </c>
    </row>
    <row r="5101" spans="1:29" x14ac:dyDescent="0.25">
      <c r="A5101" t="s">
        <v>31</v>
      </c>
      <c r="B5101" t="s">
        <v>414</v>
      </c>
      <c r="C5101" t="s">
        <v>448</v>
      </c>
      <c r="D5101" t="s">
        <v>1292</v>
      </c>
      <c r="E5101">
        <v>273</v>
      </c>
      <c r="F5101">
        <v>5472047230.7200003</v>
      </c>
      <c r="G5101">
        <v>1580314617</v>
      </c>
      <c r="H5101">
        <v>564594483.25</v>
      </c>
      <c r="I5101">
        <v>32</v>
      </c>
      <c r="J5101">
        <v>47</v>
      </c>
      <c r="K5101">
        <v>34</v>
      </c>
      <c r="L5101">
        <v>61418000</v>
      </c>
      <c r="M5101">
        <v>273</v>
      </c>
      <c r="N5101">
        <v>31</v>
      </c>
      <c r="O5101">
        <v>51</v>
      </c>
      <c r="P5101">
        <v>1.032258064516129</v>
      </c>
      <c r="Q5101">
        <v>0.92156862745098034</v>
      </c>
      <c r="R5101">
        <v>0.97691334598355473</v>
      </c>
      <c r="S5101">
        <v>0.02</v>
      </c>
      <c r="T5101">
        <v>1.4999999999999999E-2</v>
      </c>
      <c r="U5101">
        <v>2149630</v>
      </c>
      <c r="V5101" t="s">
        <v>1410</v>
      </c>
      <c r="W5101">
        <v>0.1031779258191293</v>
      </c>
      <c r="X5101">
        <v>3.807387538797741E-3</v>
      </c>
      <c r="Y5101">
        <v>74529</v>
      </c>
      <c r="Z5101">
        <v>20346417</v>
      </c>
      <c r="AA5101">
        <v>5554571841</v>
      </c>
      <c r="AB5101" t="s">
        <v>1417</v>
      </c>
      <c r="AC5101" t="s">
        <v>1418</v>
      </c>
    </row>
    <row r="5102" spans="1:29" x14ac:dyDescent="0.25">
      <c r="A5102" t="s">
        <v>32</v>
      </c>
      <c r="B5102" t="s">
        <v>414</v>
      </c>
      <c r="C5102" t="s">
        <v>452</v>
      </c>
      <c r="D5102" t="s">
        <v>1280</v>
      </c>
      <c r="E5102">
        <v>173</v>
      </c>
      <c r="F5102">
        <v>2786175221.27</v>
      </c>
      <c r="G5102">
        <v>1173733955</v>
      </c>
      <c r="H5102">
        <v>973835856.97000003</v>
      </c>
      <c r="I5102">
        <v>63</v>
      </c>
      <c r="J5102">
        <v>106</v>
      </c>
      <c r="K5102">
        <v>66</v>
      </c>
      <c r="L5102">
        <v>228115368</v>
      </c>
      <c r="M5102">
        <v>173</v>
      </c>
      <c r="N5102">
        <v>39</v>
      </c>
      <c r="O5102">
        <v>66</v>
      </c>
      <c r="P5102">
        <v>1.615384615384615</v>
      </c>
      <c r="Q5102">
        <v>1.606060606060606</v>
      </c>
      <c r="R5102">
        <v>1.6107226107226109</v>
      </c>
      <c r="S5102">
        <v>0.05</v>
      </c>
      <c r="T5102">
        <v>0.08</v>
      </c>
      <c r="U5102">
        <v>29654997.84</v>
      </c>
      <c r="V5102" t="s">
        <v>1410</v>
      </c>
      <c r="W5102">
        <v>0.34952426880248549</v>
      </c>
      <c r="X5102">
        <v>3.0451741561733799E-2</v>
      </c>
      <c r="Y5102">
        <v>29929</v>
      </c>
      <c r="Z5102">
        <v>5177717</v>
      </c>
      <c r="AA5102">
        <v>895745041</v>
      </c>
      <c r="AB5102" t="s">
        <v>398</v>
      </c>
      <c r="AC5102" t="s">
        <v>1418</v>
      </c>
    </row>
    <row r="5103" spans="1:29" x14ac:dyDescent="0.25">
      <c r="A5103" t="s">
        <v>32</v>
      </c>
      <c r="B5103" t="s">
        <v>414</v>
      </c>
      <c r="C5103" t="s">
        <v>449</v>
      </c>
      <c r="D5103" t="s">
        <v>1269</v>
      </c>
      <c r="E5103">
        <v>132</v>
      </c>
      <c r="F5103">
        <v>2324675952.8800001</v>
      </c>
      <c r="G5103">
        <v>928404704</v>
      </c>
      <c r="H5103">
        <v>634558283.73000002</v>
      </c>
      <c r="I5103">
        <v>42</v>
      </c>
      <c r="J5103">
        <v>64</v>
      </c>
      <c r="K5103">
        <v>42</v>
      </c>
      <c r="L5103">
        <v>110004000</v>
      </c>
      <c r="M5103">
        <v>132</v>
      </c>
      <c r="N5103">
        <v>32</v>
      </c>
      <c r="O5103">
        <v>53</v>
      </c>
      <c r="P5103">
        <v>1.3125</v>
      </c>
      <c r="Q5103">
        <v>1.2075471698113209</v>
      </c>
      <c r="R5103">
        <v>1.26002358490566</v>
      </c>
      <c r="S5103">
        <v>3.5000000000000003E-2</v>
      </c>
      <c r="T5103">
        <v>5.5E-2</v>
      </c>
      <c r="U5103">
        <v>9900360</v>
      </c>
      <c r="V5103" t="s">
        <v>1410</v>
      </c>
      <c r="W5103">
        <v>0.27296633878965237</v>
      </c>
      <c r="X5103">
        <v>1.560197109366321E-2</v>
      </c>
      <c r="Y5103">
        <v>17424</v>
      </c>
      <c r="Z5103">
        <v>2299968</v>
      </c>
      <c r="AA5103">
        <v>303595776</v>
      </c>
      <c r="AB5103" t="s">
        <v>396</v>
      </c>
      <c r="AC5103" t="s">
        <v>1418</v>
      </c>
    </row>
    <row r="5104" spans="1:29" x14ac:dyDescent="0.25">
      <c r="A5104" t="s">
        <v>32</v>
      </c>
      <c r="B5104" t="s">
        <v>414</v>
      </c>
      <c r="C5104" t="s">
        <v>452</v>
      </c>
      <c r="D5104" t="s">
        <v>1290</v>
      </c>
      <c r="E5104">
        <v>182</v>
      </c>
      <c r="F5104">
        <v>3352963944.2399998</v>
      </c>
      <c r="G5104">
        <v>1276997481</v>
      </c>
      <c r="H5104">
        <v>939324057.21000004</v>
      </c>
      <c r="I5104">
        <v>53</v>
      </c>
      <c r="J5104">
        <v>94</v>
      </c>
      <c r="K5104">
        <v>56</v>
      </c>
      <c r="L5104">
        <v>217000000</v>
      </c>
      <c r="M5104">
        <v>182</v>
      </c>
      <c r="N5104">
        <v>42</v>
      </c>
      <c r="O5104">
        <v>69</v>
      </c>
      <c r="P5104">
        <v>1.2619047619047621</v>
      </c>
      <c r="Q5104">
        <v>1.36231884057971</v>
      </c>
      <c r="R5104">
        <v>1.3121118012422359</v>
      </c>
      <c r="S5104">
        <v>3.5000000000000003E-2</v>
      </c>
      <c r="T5104">
        <v>5.5E-2</v>
      </c>
      <c r="U5104">
        <v>19530000</v>
      </c>
      <c r="V5104" t="s">
        <v>1410</v>
      </c>
      <c r="W5104">
        <v>0.28014737791131011</v>
      </c>
      <c r="X5104">
        <v>2.07915466979611E-2</v>
      </c>
      <c r="Y5104">
        <v>33124</v>
      </c>
      <c r="Z5104">
        <v>6028568</v>
      </c>
      <c r="AA5104">
        <v>1097199376</v>
      </c>
      <c r="AB5104" t="s">
        <v>402</v>
      </c>
      <c r="AC5104" t="s">
        <v>1418</v>
      </c>
    </row>
    <row r="5105" spans="1:29" x14ac:dyDescent="0.25">
      <c r="A5105" t="s">
        <v>32</v>
      </c>
      <c r="B5105" t="s">
        <v>414</v>
      </c>
      <c r="C5105" t="s">
        <v>447</v>
      </c>
      <c r="D5105" t="s">
        <v>1275</v>
      </c>
      <c r="E5105">
        <v>191</v>
      </c>
      <c r="F5105">
        <v>3153455306.4299998</v>
      </c>
      <c r="G5105">
        <v>1215297575</v>
      </c>
      <c r="H5105">
        <v>972942951.57000005</v>
      </c>
      <c r="I5105">
        <v>57</v>
      </c>
      <c r="J5105">
        <v>89</v>
      </c>
      <c r="K5105">
        <v>59</v>
      </c>
      <c r="L5105">
        <v>188050000</v>
      </c>
      <c r="M5105">
        <v>191</v>
      </c>
      <c r="N5105">
        <v>45</v>
      </c>
      <c r="O5105">
        <v>73</v>
      </c>
      <c r="P5105">
        <v>1.2666666666666671</v>
      </c>
      <c r="Q5105">
        <v>1.219178082191781</v>
      </c>
      <c r="R5105">
        <v>1.2429223744292239</v>
      </c>
      <c r="S5105">
        <v>3.5000000000000003E-2</v>
      </c>
      <c r="T5105">
        <v>5.5E-2</v>
      </c>
      <c r="U5105">
        <v>16924500</v>
      </c>
      <c r="V5105" t="s">
        <v>1410</v>
      </c>
      <c r="W5105">
        <v>0.30853234215374392</v>
      </c>
      <c r="X5105">
        <v>1.739516173347018E-2</v>
      </c>
      <c r="Y5105">
        <v>36481</v>
      </c>
      <c r="Z5105">
        <v>6967871</v>
      </c>
      <c r="AA5105">
        <v>1330863361</v>
      </c>
      <c r="AB5105" t="s">
        <v>400</v>
      </c>
      <c r="AC5105" t="s">
        <v>1418</v>
      </c>
    </row>
    <row r="5106" spans="1:29" x14ac:dyDescent="0.25">
      <c r="A5106" t="s">
        <v>32</v>
      </c>
      <c r="B5106" t="s">
        <v>414</v>
      </c>
      <c r="C5106" t="s">
        <v>447</v>
      </c>
      <c r="D5106" t="s">
        <v>1281</v>
      </c>
      <c r="E5106">
        <v>192</v>
      </c>
      <c r="F5106">
        <v>3082581169.7199998</v>
      </c>
      <c r="G5106">
        <v>1205045671</v>
      </c>
      <c r="H5106">
        <v>820551383.38999999</v>
      </c>
      <c r="I5106">
        <v>55</v>
      </c>
      <c r="J5106">
        <v>89</v>
      </c>
      <c r="K5106">
        <v>55</v>
      </c>
      <c r="L5106">
        <v>168578000</v>
      </c>
      <c r="M5106">
        <v>192</v>
      </c>
      <c r="N5106">
        <v>45</v>
      </c>
      <c r="O5106">
        <v>73</v>
      </c>
      <c r="P5106">
        <v>1.2222222222222221</v>
      </c>
      <c r="Q5106">
        <v>1.219178082191781</v>
      </c>
      <c r="R5106">
        <v>1.220700152207002</v>
      </c>
      <c r="S5106">
        <v>3.5000000000000003E-2</v>
      </c>
      <c r="T5106">
        <v>5.5E-2</v>
      </c>
      <c r="U5106">
        <v>15172020</v>
      </c>
      <c r="V5106" t="s">
        <v>1410</v>
      </c>
      <c r="W5106">
        <v>0.26618970862802388</v>
      </c>
      <c r="X5106">
        <v>1.849003037118626E-2</v>
      </c>
      <c r="Y5106">
        <v>36864</v>
      </c>
      <c r="Z5106">
        <v>7077888</v>
      </c>
      <c r="AA5106">
        <v>1358954496</v>
      </c>
      <c r="AB5106" t="s">
        <v>400</v>
      </c>
      <c r="AC5106" t="s">
        <v>1418</v>
      </c>
    </row>
    <row r="5107" spans="1:29" x14ac:dyDescent="0.25">
      <c r="A5107" t="s">
        <v>32</v>
      </c>
      <c r="B5107" t="s">
        <v>414</v>
      </c>
      <c r="C5107" t="s">
        <v>452</v>
      </c>
      <c r="D5107" t="s">
        <v>1267</v>
      </c>
      <c r="E5107">
        <v>182</v>
      </c>
      <c r="F5107">
        <v>3322453810.25</v>
      </c>
      <c r="G5107">
        <v>1241226247</v>
      </c>
      <c r="H5107">
        <v>710477818</v>
      </c>
      <c r="I5107">
        <v>43</v>
      </c>
      <c r="J5107">
        <v>58</v>
      </c>
      <c r="K5107">
        <v>44</v>
      </c>
      <c r="L5107">
        <v>99203000</v>
      </c>
      <c r="M5107">
        <v>182</v>
      </c>
      <c r="N5107">
        <v>42</v>
      </c>
      <c r="O5107">
        <v>69</v>
      </c>
      <c r="P5107">
        <v>1.0238095238095239</v>
      </c>
      <c r="Q5107">
        <v>0.84057971014492749</v>
      </c>
      <c r="R5107">
        <v>0.93219461697722572</v>
      </c>
      <c r="S5107">
        <v>0.02</v>
      </c>
      <c r="T5107">
        <v>0.01</v>
      </c>
      <c r="U5107">
        <v>2976090</v>
      </c>
      <c r="V5107" t="s">
        <v>1410</v>
      </c>
      <c r="W5107">
        <v>0.213841292784305</v>
      </c>
      <c r="X5107">
        <v>4.1888570263568731E-3</v>
      </c>
      <c r="Y5107">
        <v>33124</v>
      </c>
      <c r="Z5107">
        <v>6028568</v>
      </c>
      <c r="AA5107">
        <v>1097199376</v>
      </c>
      <c r="AB5107" t="s">
        <v>402</v>
      </c>
      <c r="AC5107" t="s">
        <v>1418</v>
      </c>
    </row>
    <row r="5108" spans="1:29" x14ac:dyDescent="0.25">
      <c r="A5108" t="s">
        <v>32</v>
      </c>
      <c r="B5108" t="s">
        <v>414</v>
      </c>
      <c r="C5108" t="s">
        <v>447</v>
      </c>
      <c r="D5108" t="s">
        <v>1260</v>
      </c>
      <c r="E5108">
        <v>214</v>
      </c>
      <c r="F5108">
        <v>3770633268.4400001</v>
      </c>
      <c r="G5108">
        <v>1461871635</v>
      </c>
      <c r="H5108">
        <v>875557708.76999998</v>
      </c>
      <c r="I5108">
        <v>60</v>
      </c>
      <c r="J5108">
        <v>84</v>
      </c>
      <c r="K5108">
        <v>60</v>
      </c>
      <c r="L5108">
        <v>156633000</v>
      </c>
      <c r="M5108">
        <v>214</v>
      </c>
      <c r="N5108">
        <v>49</v>
      </c>
      <c r="O5108">
        <v>81</v>
      </c>
      <c r="P5108">
        <v>1.2244897959183669</v>
      </c>
      <c r="Q5108">
        <v>1.037037037037037</v>
      </c>
      <c r="R5108">
        <v>1.1307634164777021</v>
      </c>
      <c r="S5108">
        <v>3.5000000000000003E-2</v>
      </c>
      <c r="T5108">
        <v>0.03</v>
      </c>
      <c r="U5108">
        <v>10181145</v>
      </c>
      <c r="V5108" t="s">
        <v>1410</v>
      </c>
      <c r="W5108">
        <v>0.23220441937389441</v>
      </c>
      <c r="X5108">
        <v>1.162818269774892E-2</v>
      </c>
      <c r="Y5108">
        <v>45796</v>
      </c>
      <c r="Z5108">
        <v>9800344</v>
      </c>
      <c r="AA5108">
        <v>2097273616</v>
      </c>
      <c r="AB5108" t="s">
        <v>403</v>
      </c>
      <c r="AC5108" t="s">
        <v>1418</v>
      </c>
    </row>
    <row r="5109" spans="1:29" x14ac:dyDescent="0.25">
      <c r="A5109" t="s">
        <v>32</v>
      </c>
      <c r="B5109" t="s">
        <v>414</v>
      </c>
      <c r="C5109" t="s">
        <v>447</v>
      </c>
      <c r="D5109" t="s">
        <v>1283</v>
      </c>
      <c r="E5109">
        <v>129</v>
      </c>
      <c r="F5109">
        <v>2543359167.5300002</v>
      </c>
      <c r="G5109">
        <v>852637881</v>
      </c>
      <c r="H5109">
        <v>848394299.47000003</v>
      </c>
      <c r="I5109">
        <v>48</v>
      </c>
      <c r="J5109">
        <v>69</v>
      </c>
      <c r="K5109">
        <v>50</v>
      </c>
      <c r="L5109">
        <v>125781000</v>
      </c>
      <c r="M5109">
        <v>129</v>
      </c>
      <c r="N5109">
        <v>32</v>
      </c>
      <c r="O5109">
        <v>52</v>
      </c>
      <c r="P5109">
        <v>1.5</v>
      </c>
      <c r="Q5109">
        <v>1.3269230769230771</v>
      </c>
      <c r="R5109">
        <v>1.413461538461539</v>
      </c>
      <c r="S5109">
        <v>0.05</v>
      </c>
      <c r="T5109">
        <v>5.5E-2</v>
      </c>
      <c r="U5109">
        <v>13207005</v>
      </c>
      <c r="V5109" t="s">
        <v>1410</v>
      </c>
      <c r="W5109">
        <v>0.33357235199066432</v>
      </c>
      <c r="X5109">
        <v>1.5567060043013659E-2</v>
      </c>
      <c r="Y5109">
        <v>16641</v>
      </c>
      <c r="Z5109">
        <v>2146689</v>
      </c>
      <c r="AA5109">
        <v>276922881</v>
      </c>
      <c r="AB5109" t="s">
        <v>391</v>
      </c>
      <c r="AC5109" t="s">
        <v>1418</v>
      </c>
    </row>
    <row r="5110" spans="1:29" x14ac:dyDescent="0.25">
      <c r="A5110" t="s">
        <v>32</v>
      </c>
      <c r="B5110" t="s">
        <v>414</v>
      </c>
      <c r="C5110" t="s">
        <v>447</v>
      </c>
      <c r="D5110" t="s">
        <v>1264</v>
      </c>
      <c r="E5110">
        <v>197</v>
      </c>
      <c r="F5110">
        <v>3143652266.5599999</v>
      </c>
      <c r="G5110">
        <v>1207963869</v>
      </c>
      <c r="H5110">
        <v>766577599.50999999</v>
      </c>
      <c r="I5110">
        <v>48</v>
      </c>
      <c r="J5110">
        <v>61</v>
      </c>
      <c r="K5110">
        <v>48</v>
      </c>
      <c r="L5110">
        <v>101550000</v>
      </c>
      <c r="M5110">
        <v>197</v>
      </c>
      <c r="N5110">
        <v>47</v>
      </c>
      <c r="O5110">
        <v>75</v>
      </c>
      <c r="P5110">
        <v>1.021276595744681</v>
      </c>
      <c r="Q5110">
        <v>0.81333333333333335</v>
      </c>
      <c r="R5110">
        <v>0.91730496453900712</v>
      </c>
      <c r="S5110">
        <v>0.02</v>
      </c>
      <c r="T5110">
        <v>0.01</v>
      </c>
      <c r="U5110">
        <v>3046500</v>
      </c>
      <c r="V5110" t="s">
        <v>1410</v>
      </c>
      <c r="W5110">
        <v>0.24384936198711371</v>
      </c>
      <c r="X5110">
        <v>3.9741573481240997E-3</v>
      </c>
      <c r="Y5110">
        <v>38809</v>
      </c>
      <c r="Z5110">
        <v>7645373</v>
      </c>
      <c r="AA5110">
        <v>1506138481</v>
      </c>
      <c r="AB5110" t="s">
        <v>400</v>
      </c>
      <c r="AC5110" t="s">
        <v>1418</v>
      </c>
    </row>
    <row r="5111" spans="1:29" x14ac:dyDescent="0.25">
      <c r="A5111" t="s">
        <v>32</v>
      </c>
      <c r="B5111" t="s">
        <v>414</v>
      </c>
      <c r="C5111" t="s">
        <v>449</v>
      </c>
      <c r="D5111" t="s">
        <v>1297</v>
      </c>
      <c r="E5111">
        <v>127</v>
      </c>
      <c r="F5111">
        <v>2482035305.9499998</v>
      </c>
      <c r="G5111">
        <v>1025959017</v>
      </c>
      <c r="H5111">
        <v>441459427</v>
      </c>
      <c r="I5111">
        <v>22</v>
      </c>
      <c r="J5111">
        <v>40</v>
      </c>
      <c r="K5111">
        <v>22</v>
      </c>
      <c r="L5111">
        <v>62678003</v>
      </c>
      <c r="M5111">
        <v>127</v>
      </c>
      <c r="N5111">
        <v>24</v>
      </c>
      <c r="O5111">
        <v>41</v>
      </c>
      <c r="P5111">
        <v>0.91666666666666663</v>
      </c>
      <c r="Q5111">
        <v>0.97560975609756095</v>
      </c>
      <c r="R5111">
        <v>0.94613821138211385</v>
      </c>
      <c r="S5111">
        <v>1.4999999999999999E-2</v>
      </c>
      <c r="T5111">
        <v>1.4999999999999999E-2</v>
      </c>
      <c r="U5111">
        <v>1880340.09</v>
      </c>
      <c r="V5111" t="s">
        <v>1410</v>
      </c>
      <c r="W5111">
        <v>0.1778618643907772</v>
      </c>
      <c r="X5111">
        <v>4.2593723794236704E-3</v>
      </c>
      <c r="Y5111">
        <v>16129</v>
      </c>
      <c r="Z5111">
        <v>2048383</v>
      </c>
      <c r="AA5111">
        <v>260144641</v>
      </c>
      <c r="AB5111" t="s">
        <v>391</v>
      </c>
      <c r="AC5111" t="s">
        <v>1418</v>
      </c>
    </row>
    <row r="5112" spans="1:29" x14ac:dyDescent="0.25">
      <c r="A5112" t="s">
        <v>32</v>
      </c>
      <c r="B5112" t="s">
        <v>414</v>
      </c>
      <c r="C5112" t="s">
        <v>452</v>
      </c>
      <c r="D5112" t="s">
        <v>1295</v>
      </c>
      <c r="E5112">
        <v>162</v>
      </c>
      <c r="F5112">
        <v>2894860493.7399998</v>
      </c>
      <c r="G5112">
        <v>1142295545</v>
      </c>
      <c r="H5112">
        <v>722921667.88999999</v>
      </c>
      <c r="I5112">
        <v>38</v>
      </c>
      <c r="J5112">
        <v>63</v>
      </c>
      <c r="K5112">
        <v>40</v>
      </c>
      <c r="L5112">
        <v>181917000</v>
      </c>
      <c r="M5112">
        <v>162</v>
      </c>
      <c r="N5112">
        <v>37</v>
      </c>
      <c r="O5112">
        <v>62</v>
      </c>
      <c r="P5112">
        <v>1.027027027027027</v>
      </c>
      <c r="Q5112">
        <v>1.0161290322580649</v>
      </c>
      <c r="R5112">
        <v>1.0215780296425461</v>
      </c>
      <c r="S5112">
        <v>0.02</v>
      </c>
      <c r="T5112">
        <v>0.03</v>
      </c>
      <c r="U5112">
        <v>9095850</v>
      </c>
      <c r="V5112" t="s">
        <v>1410</v>
      </c>
      <c r="W5112">
        <v>0.24972590888344509</v>
      </c>
      <c r="X5112">
        <v>1.258206857535224E-2</v>
      </c>
      <c r="Y5112">
        <v>26244</v>
      </c>
      <c r="Z5112">
        <v>4251528</v>
      </c>
      <c r="AA5112">
        <v>688747536</v>
      </c>
      <c r="AB5112" t="s">
        <v>399</v>
      </c>
      <c r="AC5112" t="s">
        <v>1418</v>
      </c>
    </row>
    <row r="5113" spans="1:29" x14ac:dyDescent="0.25">
      <c r="A5113" t="s">
        <v>32</v>
      </c>
      <c r="B5113" t="s">
        <v>414</v>
      </c>
      <c r="C5113" t="s">
        <v>449</v>
      </c>
      <c r="D5113" t="s">
        <v>1282</v>
      </c>
      <c r="E5113">
        <v>143</v>
      </c>
      <c r="F5113">
        <v>2747404657</v>
      </c>
      <c r="G5113">
        <v>1050315552</v>
      </c>
      <c r="H5113">
        <v>959555634.00999999</v>
      </c>
      <c r="I5113">
        <v>55</v>
      </c>
      <c r="J5113">
        <v>87</v>
      </c>
      <c r="K5113">
        <v>55</v>
      </c>
      <c r="L5113">
        <v>183449000</v>
      </c>
      <c r="M5113">
        <v>143</v>
      </c>
      <c r="N5113">
        <v>35</v>
      </c>
      <c r="O5113">
        <v>57</v>
      </c>
      <c r="P5113">
        <v>1.571428571428571</v>
      </c>
      <c r="Q5113">
        <v>1.5263157894736841</v>
      </c>
      <c r="R5113">
        <v>1.5488721804511281</v>
      </c>
      <c r="S5113">
        <v>0.05</v>
      </c>
      <c r="T5113">
        <v>0.08</v>
      </c>
      <c r="U5113">
        <v>23848370</v>
      </c>
      <c r="V5113" t="s">
        <v>1410</v>
      </c>
      <c r="W5113">
        <v>0.34925893845494782</v>
      </c>
      <c r="X5113">
        <v>2.485355632829463E-2</v>
      </c>
      <c r="Y5113">
        <v>20449</v>
      </c>
      <c r="Z5113">
        <v>2924207</v>
      </c>
      <c r="AA5113">
        <v>418161601</v>
      </c>
      <c r="AB5113" t="s">
        <v>395</v>
      </c>
      <c r="AC5113" t="s">
        <v>1418</v>
      </c>
    </row>
    <row r="5114" spans="1:29" x14ac:dyDescent="0.25">
      <c r="A5114" t="s">
        <v>32</v>
      </c>
      <c r="B5114" t="s">
        <v>414</v>
      </c>
      <c r="C5114" t="s">
        <v>447</v>
      </c>
      <c r="D5114" t="s">
        <v>1262</v>
      </c>
      <c r="E5114">
        <v>131</v>
      </c>
      <c r="F5114">
        <v>2252017987.1700001</v>
      </c>
      <c r="G5114">
        <v>857294242</v>
      </c>
      <c r="H5114">
        <v>783956459.37</v>
      </c>
      <c r="I5114">
        <v>50</v>
      </c>
      <c r="J5114">
        <v>61</v>
      </c>
      <c r="K5114">
        <v>52</v>
      </c>
      <c r="L5114">
        <v>106895000</v>
      </c>
      <c r="M5114">
        <v>131</v>
      </c>
      <c r="N5114">
        <v>32</v>
      </c>
      <c r="O5114">
        <v>52</v>
      </c>
      <c r="P5114">
        <v>1.5625</v>
      </c>
      <c r="Q5114">
        <v>1.1730769230769229</v>
      </c>
      <c r="R5114">
        <v>1.367788461538461</v>
      </c>
      <c r="S5114">
        <v>0.05</v>
      </c>
      <c r="T5114">
        <v>4.4999999999999998E-2</v>
      </c>
      <c r="U5114">
        <v>10155025</v>
      </c>
      <c r="V5114" t="s">
        <v>1410</v>
      </c>
      <c r="W5114">
        <v>0.34811287646736749</v>
      </c>
      <c r="X5114">
        <v>1.2953557405676259E-2</v>
      </c>
      <c r="Y5114">
        <v>17161</v>
      </c>
      <c r="Z5114">
        <v>2248091</v>
      </c>
      <c r="AA5114">
        <v>294499921</v>
      </c>
      <c r="AB5114" t="s">
        <v>396</v>
      </c>
      <c r="AC5114" t="s">
        <v>1418</v>
      </c>
    </row>
    <row r="5115" spans="1:29" x14ac:dyDescent="0.25">
      <c r="A5115" t="s">
        <v>32</v>
      </c>
      <c r="B5115" t="s">
        <v>414</v>
      </c>
      <c r="C5115" t="s">
        <v>449</v>
      </c>
      <c r="D5115" t="s">
        <v>1288</v>
      </c>
      <c r="E5115">
        <v>144</v>
      </c>
      <c r="F5115">
        <v>2330431585.54</v>
      </c>
      <c r="G5115">
        <v>1006866321</v>
      </c>
      <c r="H5115">
        <v>658725907.45000005</v>
      </c>
      <c r="I5115">
        <v>44</v>
      </c>
      <c r="J5115">
        <v>71</v>
      </c>
      <c r="K5115">
        <v>45</v>
      </c>
      <c r="L5115">
        <v>177674000</v>
      </c>
      <c r="M5115">
        <v>144</v>
      </c>
      <c r="N5115">
        <v>35</v>
      </c>
      <c r="O5115">
        <v>58</v>
      </c>
      <c r="P5115">
        <v>1.2571428571428569</v>
      </c>
      <c r="Q5115">
        <v>1.2241379310344831</v>
      </c>
      <c r="R5115">
        <v>1.2406403940886701</v>
      </c>
      <c r="S5115">
        <v>3.5000000000000003E-2</v>
      </c>
      <c r="T5115">
        <v>5.5E-2</v>
      </c>
      <c r="U5115">
        <v>15990660</v>
      </c>
      <c r="V5115" t="s">
        <v>1410</v>
      </c>
      <c r="W5115">
        <v>0.28266262418399302</v>
      </c>
      <c r="X5115">
        <v>2.4275134496989179E-2</v>
      </c>
      <c r="Y5115">
        <v>20736</v>
      </c>
      <c r="Z5115">
        <v>2985984</v>
      </c>
      <c r="AA5115">
        <v>429981696</v>
      </c>
      <c r="AB5115" t="s">
        <v>395</v>
      </c>
      <c r="AC5115" t="s">
        <v>1418</v>
      </c>
    </row>
    <row r="5116" spans="1:29" x14ac:dyDescent="0.25">
      <c r="A5116" t="s">
        <v>32</v>
      </c>
      <c r="B5116" t="s">
        <v>414</v>
      </c>
      <c r="C5116" t="s">
        <v>452</v>
      </c>
      <c r="D5116" t="s">
        <v>1277</v>
      </c>
      <c r="E5116">
        <v>176</v>
      </c>
      <c r="F5116">
        <v>2582766496.2199998</v>
      </c>
      <c r="G5116">
        <v>1131344942</v>
      </c>
      <c r="H5116">
        <v>529367199</v>
      </c>
      <c r="I5116">
        <v>38</v>
      </c>
      <c r="J5116">
        <v>55</v>
      </c>
      <c r="K5116">
        <v>39</v>
      </c>
      <c r="L5116">
        <v>101085000</v>
      </c>
      <c r="M5116">
        <v>176</v>
      </c>
      <c r="N5116">
        <v>40</v>
      </c>
      <c r="O5116">
        <v>67</v>
      </c>
      <c r="P5116">
        <v>0.95</v>
      </c>
      <c r="Q5116">
        <v>0.82089552238805974</v>
      </c>
      <c r="R5116">
        <v>0.8854477611940299</v>
      </c>
      <c r="S5116">
        <v>1.4999999999999999E-2</v>
      </c>
      <c r="T5116">
        <v>0.01</v>
      </c>
      <c r="U5116">
        <v>2527125</v>
      </c>
      <c r="V5116" t="s">
        <v>1410</v>
      </c>
      <c r="W5116">
        <v>0.20496130787461961</v>
      </c>
      <c r="X5116">
        <v>4.7738601952932863E-3</v>
      </c>
      <c r="Y5116">
        <v>30976</v>
      </c>
      <c r="Z5116">
        <v>5451776</v>
      </c>
      <c r="AA5116">
        <v>959512576</v>
      </c>
      <c r="AB5116" t="s">
        <v>398</v>
      </c>
      <c r="AC5116" t="s">
        <v>1418</v>
      </c>
    </row>
    <row r="5117" spans="1:29" x14ac:dyDescent="0.25">
      <c r="A5117" t="s">
        <v>32</v>
      </c>
      <c r="B5117" t="s">
        <v>414</v>
      </c>
      <c r="C5117" t="s">
        <v>452</v>
      </c>
      <c r="D5117" t="s">
        <v>1294</v>
      </c>
      <c r="E5117">
        <v>168</v>
      </c>
      <c r="F5117">
        <v>3099424530.8800001</v>
      </c>
      <c r="G5117">
        <v>1185215313</v>
      </c>
      <c r="H5117">
        <v>1029424844</v>
      </c>
      <c r="I5117">
        <v>59</v>
      </c>
      <c r="J5117">
        <v>83</v>
      </c>
      <c r="K5117">
        <v>59</v>
      </c>
      <c r="L5117">
        <v>192434000</v>
      </c>
      <c r="M5117">
        <v>168</v>
      </c>
      <c r="N5117">
        <v>39</v>
      </c>
      <c r="O5117">
        <v>64</v>
      </c>
      <c r="P5117">
        <v>1.512820512820513</v>
      </c>
      <c r="Q5117">
        <v>1.296875</v>
      </c>
      <c r="R5117">
        <v>1.4048477564102559</v>
      </c>
      <c r="S5117">
        <v>0.05</v>
      </c>
      <c r="T5117">
        <v>5.5E-2</v>
      </c>
      <c r="U5117">
        <v>20205570</v>
      </c>
      <c r="V5117" t="s">
        <v>1410</v>
      </c>
      <c r="W5117">
        <v>0.33213418611864759</v>
      </c>
      <c r="X5117">
        <v>1.9628018614246699E-2</v>
      </c>
      <c r="Y5117">
        <v>28224</v>
      </c>
      <c r="Z5117">
        <v>4741632</v>
      </c>
      <c r="AA5117">
        <v>796594176</v>
      </c>
      <c r="AB5117" t="s">
        <v>399</v>
      </c>
      <c r="AC5117" t="s">
        <v>1418</v>
      </c>
    </row>
    <row r="5118" spans="1:29" x14ac:dyDescent="0.25">
      <c r="A5118" t="s">
        <v>32</v>
      </c>
      <c r="B5118" t="s">
        <v>414</v>
      </c>
      <c r="C5118" t="s">
        <v>447</v>
      </c>
      <c r="D5118" t="s">
        <v>1274</v>
      </c>
      <c r="E5118">
        <v>183</v>
      </c>
      <c r="F5118">
        <v>3115634560.1900001</v>
      </c>
      <c r="G5118">
        <v>1226765195</v>
      </c>
      <c r="H5118">
        <v>821021876.90999997</v>
      </c>
      <c r="I5118">
        <v>54</v>
      </c>
      <c r="J5118">
        <v>90</v>
      </c>
      <c r="K5118">
        <v>55</v>
      </c>
      <c r="L5118">
        <v>190997000</v>
      </c>
      <c r="M5118">
        <v>183</v>
      </c>
      <c r="N5118">
        <v>42</v>
      </c>
      <c r="O5118">
        <v>70</v>
      </c>
      <c r="P5118">
        <v>1.285714285714286</v>
      </c>
      <c r="Q5118">
        <v>1.285714285714286</v>
      </c>
      <c r="R5118">
        <v>1.285714285714286</v>
      </c>
      <c r="S5118">
        <v>3.5000000000000003E-2</v>
      </c>
      <c r="T5118">
        <v>5.5E-2</v>
      </c>
      <c r="U5118">
        <v>17189730</v>
      </c>
      <c r="V5118" t="s">
        <v>1410</v>
      </c>
      <c r="W5118">
        <v>0.26351674467878922</v>
      </c>
      <c r="X5118">
        <v>2.0936993865127339E-2</v>
      </c>
      <c r="Y5118">
        <v>33489</v>
      </c>
      <c r="Z5118">
        <v>6128487</v>
      </c>
      <c r="AA5118">
        <v>1121513121</v>
      </c>
      <c r="AB5118" t="s">
        <v>402</v>
      </c>
      <c r="AC5118" t="s">
        <v>1418</v>
      </c>
    </row>
    <row r="5119" spans="1:29" x14ac:dyDescent="0.25">
      <c r="A5119" t="s">
        <v>32</v>
      </c>
      <c r="B5119" t="s">
        <v>414</v>
      </c>
      <c r="C5119" t="s">
        <v>449</v>
      </c>
      <c r="D5119" t="s">
        <v>1276</v>
      </c>
      <c r="E5119">
        <v>155</v>
      </c>
      <c r="F5119">
        <v>2894493412.9200001</v>
      </c>
      <c r="G5119">
        <v>1162440418</v>
      </c>
      <c r="H5119">
        <v>687179975.34000003</v>
      </c>
      <c r="I5119">
        <v>37</v>
      </c>
      <c r="J5119">
        <v>50</v>
      </c>
      <c r="K5119">
        <v>38</v>
      </c>
      <c r="L5119">
        <v>95289000</v>
      </c>
      <c r="M5119">
        <v>155</v>
      </c>
      <c r="N5119">
        <v>36</v>
      </c>
      <c r="O5119">
        <v>59</v>
      </c>
      <c r="P5119">
        <v>1.0277777777777779</v>
      </c>
      <c r="Q5119">
        <v>0.84745762711864403</v>
      </c>
      <c r="R5119">
        <v>0.93761770244821097</v>
      </c>
      <c r="S5119">
        <v>0.02</v>
      </c>
      <c r="T5119">
        <v>0.01</v>
      </c>
      <c r="U5119">
        <v>2858670</v>
      </c>
      <c r="V5119" t="s">
        <v>1410</v>
      </c>
      <c r="W5119">
        <v>0.23740941066670609</v>
      </c>
      <c r="X5119">
        <v>4.160001895552325E-3</v>
      </c>
      <c r="Y5119">
        <v>24025</v>
      </c>
      <c r="Z5119">
        <v>3723875</v>
      </c>
      <c r="AA5119">
        <v>577200625</v>
      </c>
      <c r="AB5119" t="s">
        <v>397</v>
      </c>
      <c r="AC5119" t="s">
        <v>1418</v>
      </c>
    </row>
    <row r="5120" spans="1:29" x14ac:dyDescent="0.25">
      <c r="A5120" t="s">
        <v>32</v>
      </c>
      <c r="B5120" t="s">
        <v>414</v>
      </c>
      <c r="C5120" t="s">
        <v>452</v>
      </c>
      <c r="D5120" t="s">
        <v>1289</v>
      </c>
      <c r="E5120">
        <v>159</v>
      </c>
      <c r="F5120">
        <v>3249438079.3499999</v>
      </c>
      <c r="G5120">
        <v>1157831920</v>
      </c>
      <c r="H5120">
        <v>867755979.80999994</v>
      </c>
      <c r="I5120">
        <v>46</v>
      </c>
      <c r="J5120">
        <v>69</v>
      </c>
      <c r="K5120">
        <v>47</v>
      </c>
      <c r="L5120">
        <v>182160099</v>
      </c>
      <c r="M5120">
        <v>159</v>
      </c>
      <c r="N5120">
        <v>37</v>
      </c>
      <c r="O5120">
        <v>60</v>
      </c>
      <c r="P5120">
        <v>1.243243243243243</v>
      </c>
      <c r="Q5120">
        <v>1.1499999999999999</v>
      </c>
      <c r="R5120">
        <v>1.1966216216216219</v>
      </c>
      <c r="S5120">
        <v>3.5000000000000003E-2</v>
      </c>
      <c r="T5120">
        <v>4.4999999999999998E-2</v>
      </c>
      <c r="U5120">
        <v>14572807.92</v>
      </c>
      <c r="V5120" t="s">
        <v>1410</v>
      </c>
      <c r="W5120">
        <v>0.2670480121854118</v>
      </c>
      <c r="X5120">
        <v>1.679367040857592E-2</v>
      </c>
      <c r="Y5120">
        <v>25281</v>
      </c>
      <c r="Z5120">
        <v>4019679</v>
      </c>
      <c r="AA5120">
        <v>639128961</v>
      </c>
      <c r="AB5120" t="s">
        <v>397</v>
      </c>
      <c r="AC5120" t="s">
        <v>1418</v>
      </c>
    </row>
    <row r="5121" spans="1:29" x14ac:dyDescent="0.25">
      <c r="A5121" t="s">
        <v>32</v>
      </c>
      <c r="B5121" t="s">
        <v>414</v>
      </c>
      <c r="C5121" t="s">
        <v>449</v>
      </c>
      <c r="D5121" t="s">
        <v>1278</v>
      </c>
      <c r="E5121">
        <v>151</v>
      </c>
      <c r="F5121">
        <v>2805949514.9499998</v>
      </c>
      <c r="G5121">
        <v>1081957071</v>
      </c>
      <c r="H5121">
        <v>1172326302.75</v>
      </c>
      <c r="I5121">
        <v>59</v>
      </c>
      <c r="J5121">
        <v>72</v>
      </c>
      <c r="K5121">
        <v>60</v>
      </c>
      <c r="L5121">
        <v>146097000</v>
      </c>
      <c r="M5121">
        <v>151</v>
      </c>
      <c r="N5121">
        <v>34</v>
      </c>
      <c r="O5121">
        <v>57</v>
      </c>
      <c r="P5121">
        <v>1.7352941176470591</v>
      </c>
      <c r="Q5121">
        <v>1.263157894736842</v>
      </c>
      <c r="R5121">
        <v>1.49922600619195</v>
      </c>
      <c r="S5121">
        <v>0.05</v>
      </c>
      <c r="T5121">
        <v>5.5E-2</v>
      </c>
      <c r="U5121">
        <v>15340185</v>
      </c>
      <c r="V5121" t="s">
        <v>1410</v>
      </c>
      <c r="W5121">
        <v>0.41780021219337232</v>
      </c>
      <c r="X5121">
        <v>1.308525191665116E-2</v>
      </c>
      <c r="Y5121">
        <v>22801</v>
      </c>
      <c r="Z5121">
        <v>3442951</v>
      </c>
      <c r="AA5121">
        <v>519885601</v>
      </c>
      <c r="AB5121" t="s">
        <v>397</v>
      </c>
      <c r="AC5121" t="s">
        <v>1418</v>
      </c>
    </row>
    <row r="5122" spans="1:29" x14ac:dyDescent="0.25">
      <c r="A5122" t="s">
        <v>32</v>
      </c>
      <c r="B5122" t="s">
        <v>414</v>
      </c>
      <c r="C5122" t="s">
        <v>452</v>
      </c>
      <c r="D5122" t="s">
        <v>1291</v>
      </c>
      <c r="E5122">
        <v>168</v>
      </c>
      <c r="F5122">
        <v>3076347163.8600001</v>
      </c>
      <c r="G5122">
        <v>1137302460</v>
      </c>
      <c r="H5122">
        <v>1074281655.3900001</v>
      </c>
      <c r="I5122">
        <v>59</v>
      </c>
      <c r="J5122">
        <v>96</v>
      </c>
      <c r="K5122">
        <v>59</v>
      </c>
      <c r="L5122">
        <v>217626000</v>
      </c>
      <c r="M5122">
        <v>168</v>
      </c>
      <c r="N5122">
        <v>39</v>
      </c>
      <c r="O5122">
        <v>64</v>
      </c>
      <c r="P5122">
        <v>1.512820512820513</v>
      </c>
      <c r="Q5122">
        <v>1.5</v>
      </c>
      <c r="R5122">
        <v>1.5064102564102559</v>
      </c>
      <c r="S5122">
        <v>0.05</v>
      </c>
      <c r="T5122">
        <v>0.08</v>
      </c>
      <c r="U5122">
        <v>28291380</v>
      </c>
      <c r="V5122" t="s">
        <v>1410</v>
      </c>
      <c r="W5122">
        <v>0.34920689966670132</v>
      </c>
      <c r="X5122">
        <v>2.6335160670438219E-2</v>
      </c>
      <c r="Y5122">
        <v>28224</v>
      </c>
      <c r="Z5122">
        <v>4741632</v>
      </c>
      <c r="AA5122">
        <v>796594176</v>
      </c>
      <c r="AB5122" t="s">
        <v>399</v>
      </c>
      <c r="AC5122" t="s">
        <v>1418</v>
      </c>
    </row>
    <row r="5123" spans="1:29" x14ac:dyDescent="0.25">
      <c r="A5123" t="s">
        <v>32</v>
      </c>
      <c r="B5123" t="s">
        <v>414</v>
      </c>
      <c r="C5123" t="s">
        <v>449</v>
      </c>
      <c r="D5123" t="s">
        <v>1284</v>
      </c>
      <c r="E5123">
        <v>151</v>
      </c>
      <c r="F5123">
        <v>2598106488.54</v>
      </c>
      <c r="G5123">
        <v>1072600525</v>
      </c>
      <c r="H5123">
        <v>780429916.77999997</v>
      </c>
      <c r="I5123">
        <v>46</v>
      </c>
      <c r="J5123">
        <v>63</v>
      </c>
      <c r="K5123">
        <v>46</v>
      </c>
      <c r="L5123">
        <v>126719000</v>
      </c>
      <c r="M5123">
        <v>151</v>
      </c>
      <c r="N5123">
        <v>34</v>
      </c>
      <c r="O5123">
        <v>57</v>
      </c>
      <c r="P5123">
        <v>1.3529411764705881</v>
      </c>
      <c r="Q5123">
        <v>1.1052631578947369</v>
      </c>
      <c r="R5123">
        <v>1.229102167182663</v>
      </c>
      <c r="S5123">
        <v>3.5000000000000003E-2</v>
      </c>
      <c r="T5123">
        <v>4.4999999999999998E-2</v>
      </c>
      <c r="U5123">
        <v>10137520</v>
      </c>
      <c r="V5123" t="s">
        <v>1410</v>
      </c>
      <c r="W5123">
        <v>0.3003841144396513</v>
      </c>
      <c r="X5123">
        <v>1.2989660931793479E-2</v>
      </c>
      <c r="Y5123">
        <v>22801</v>
      </c>
      <c r="Z5123">
        <v>3442951</v>
      </c>
      <c r="AA5123">
        <v>519885601</v>
      </c>
      <c r="AB5123" t="s">
        <v>397</v>
      </c>
      <c r="AC5123" t="s">
        <v>1418</v>
      </c>
    </row>
    <row r="5124" spans="1:29" x14ac:dyDescent="0.25">
      <c r="A5124" t="s">
        <v>32</v>
      </c>
      <c r="B5124" t="s">
        <v>414</v>
      </c>
      <c r="C5124" t="s">
        <v>452</v>
      </c>
      <c r="D5124" t="s">
        <v>1296</v>
      </c>
      <c r="E5124">
        <v>166</v>
      </c>
      <c r="F5124">
        <v>3300369835.8099999</v>
      </c>
      <c r="G5124">
        <v>1223646871</v>
      </c>
      <c r="H5124">
        <v>921856111.35000002</v>
      </c>
      <c r="I5124">
        <v>54</v>
      </c>
      <c r="J5124">
        <v>66</v>
      </c>
      <c r="K5124">
        <v>56</v>
      </c>
      <c r="L5124">
        <v>125408000</v>
      </c>
      <c r="M5124">
        <v>166</v>
      </c>
      <c r="N5124">
        <v>39</v>
      </c>
      <c r="O5124">
        <v>63</v>
      </c>
      <c r="P5124">
        <v>1.384615384615385</v>
      </c>
      <c r="Q5124">
        <v>1.0476190476190479</v>
      </c>
      <c r="R5124">
        <v>1.216117216117216</v>
      </c>
      <c r="S5124">
        <v>3.5000000000000003E-2</v>
      </c>
      <c r="T5124">
        <v>0.03</v>
      </c>
      <c r="U5124">
        <v>8151520</v>
      </c>
      <c r="V5124" t="s">
        <v>1410</v>
      </c>
      <c r="W5124">
        <v>0.2793190330815612</v>
      </c>
      <c r="X5124">
        <v>8.8425079571936814E-3</v>
      </c>
      <c r="Y5124">
        <v>27556</v>
      </c>
      <c r="Z5124">
        <v>4574296</v>
      </c>
      <c r="AA5124">
        <v>759333136</v>
      </c>
      <c r="AB5124" t="s">
        <v>399</v>
      </c>
      <c r="AC5124" t="s">
        <v>1418</v>
      </c>
    </row>
    <row r="5125" spans="1:29" x14ac:dyDescent="0.25">
      <c r="A5125" t="s">
        <v>32</v>
      </c>
      <c r="B5125" t="s">
        <v>414</v>
      </c>
      <c r="C5125" t="s">
        <v>447</v>
      </c>
      <c r="D5125" t="s">
        <v>1271</v>
      </c>
      <c r="E5125">
        <v>195</v>
      </c>
      <c r="F5125">
        <v>3361396583.5999999</v>
      </c>
      <c r="G5125">
        <v>1431299951</v>
      </c>
      <c r="H5125">
        <v>1166120222.75</v>
      </c>
      <c r="I5125">
        <v>71</v>
      </c>
      <c r="J5125">
        <v>127</v>
      </c>
      <c r="K5125">
        <v>73</v>
      </c>
      <c r="L5125">
        <v>312039323</v>
      </c>
      <c r="M5125">
        <v>195</v>
      </c>
      <c r="N5125">
        <v>44</v>
      </c>
      <c r="O5125">
        <v>74</v>
      </c>
      <c r="P5125">
        <v>1.613636363636364</v>
      </c>
      <c r="Q5125">
        <v>1.716216216216216</v>
      </c>
      <c r="R5125">
        <v>1.66492628992629</v>
      </c>
      <c r="S5125">
        <v>0.05</v>
      </c>
      <c r="T5125">
        <v>0.08</v>
      </c>
      <c r="U5125">
        <v>40565111.990000002</v>
      </c>
      <c r="V5125" t="s">
        <v>1410</v>
      </c>
      <c r="W5125">
        <v>0.34691539476163352</v>
      </c>
      <c r="X5125">
        <v>3.4786389257822348E-2</v>
      </c>
      <c r="Y5125">
        <v>38025</v>
      </c>
      <c r="Z5125">
        <v>7414875</v>
      </c>
      <c r="AA5125">
        <v>1445900625</v>
      </c>
      <c r="AB5125" t="s">
        <v>400</v>
      </c>
      <c r="AC5125" t="s">
        <v>1418</v>
      </c>
    </row>
    <row r="5126" spans="1:29" x14ac:dyDescent="0.25">
      <c r="A5126" t="s">
        <v>32</v>
      </c>
      <c r="B5126" t="s">
        <v>414</v>
      </c>
      <c r="C5126" t="s">
        <v>449</v>
      </c>
      <c r="D5126" t="s">
        <v>1261</v>
      </c>
      <c r="E5126">
        <v>152</v>
      </c>
      <c r="F5126">
        <v>2422545242.8899999</v>
      </c>
      <c r="G5126">
        <v>1154338288</v>
      </c>
      <c r="H5126">
        <v>687893562.32000005</v>
      </c>
      <c r="I5126">
        <v>45</v>
      </c>
      <c r="J5126">
        <v>75</v>
      </c>
      <c r="K5126">
        <v>45</v>
      </c>
      <c r="L5126">
        <v>161972108</v>
      </c>
      <c r="M5126">
        <v>152</v>
      </c>
      <c r="N5126">
        <v>34</v>
      </c>
      <c r="O5126">
        <v>58</v>
      </c>
      <c r="P5126">
        <v>1.3235294117647061</v>
      </c>
      <c r="Q5126">
        <v>1.2931034482758621</v>
      </c>
      <c r="R5126">
        <v>1.3083164300202841</v>
      </c>
      <c r="S5126">
        <v>3.5000000000000003E-2</v>
      </c>
      <c r="T5126">
        <v>5.5E-2</v>
      </c>
      <c r="U5126">
        <v>14577489.720000001</v>
      </c>
      <c r="V5126" t="s">
        <v>1410</v>
      </c>
      <c r="W5126">
        <v>0.28395488766986682</v>
      </c>
      <c r="X5126">
        <v>2.1191490251537961E-2</v>
      </c>
      <c r="Y5126">
        <v>23104</v>
      </c>
      <c r="Z5126">
        <v>3511808</v>
      </c>
      <c r="AA5126">
        <v>533794816</v>
      </c>
      <c r="AB5126" t="s">
        <v>397</v>
      </c>
      <c r="AC5126" t="s">
        <v>1418</v>
      </c>
    </row>
    <row r="5127" spans="1:29" x14ac:dyDescent="0.25">
      <c r="A5127" t="s">
        <v>32</v>
      </c>
      <c r="B5127" t="s">
        <v>414</v>
      </c>
      <c r="C5127" t="s">
        <v>449</v>
      </c>
      <c r="D5127" t="s">
        <v>1270</v>
      </c>
      <c r="E5127">
        <v>127</v>
      </c>
      <c r="F5127">
        <v>2001641756.21</v>
      </c>
      <c r="G5127">
        <v>820631151</v>
      </c>
      <c r="H5127">
        <v>714813636.09000003</v>
      </c>
      <c r="I5127">
        <v>47</v>
      </c>
      <c r="J5127">
        <v>66</v>
      </c>
      <c r="K5127">
        <v>49</v>
      </c>
      <c r="L5127">
        <v>139441829</v>
      </c>
      <c r="M5127">
        <v>127</v>
      </c>
      <c r="N5127">
        <v>31</v>
      </c>
      <c r="O5127">
        <v>51</v>
      </c>
      <c r="P5127">
        <v>1.5161290322580649</v>
      </c>
      <c r="Q5127">
        <v>1.294117647058824</v>
      </c>
      <c r="R5127">
        <v>1.4051233396584439</v>
      </c>
      <c r="S5127">
        <v>0.05</v>
      </c>
      <c r="T5127">
        <v>5.5E-2</v>
      </c>
      <c r="U5127">
        <v>14641392.045</v>
      </c>
      <c r="V5127" t="s">
        <v>1410</v>
      </c>
      <c r="W5127">
        <v>0.35711367125127369</v>
      </c>
      <c r="X5127">
        <v>2.0482810212026439E-2</v>
      </c>
      <c r="Y5127">
        <v>16129</v>
      </c>
      <c r="Z5127">
        <v>2048383</v>
      </c>
      <c r="AA5127">
        <v>260144641</v>
      </c>
      <c r="AB5127" t="s">
        <v>391</v>
      </c>
      <c r="AC5127" t="s">
        <v>1418</v>
      </c>
    </row>
    <row r="5128" spans="1:29" x14ac:dyDescent="0.25">
      <c r="A5128" t="s">
        <v>32</v>
      </c>
      <c r="B5128" t="s">
        <v>414</v>
      </c>
      <c r="C5128" t="s">
        <v>452</v>
      </c>
      <c r="D5128" t="s">
        <v>1265</v>
      </c>
      <c r="E5128">
        <v>178</v>
      </c>
      <c r="F5128">
        <v>3113625764.9699998</v>
      </c>
      <c r="G5128">
        <v>1206071620</v>
      </c>
      <c r="H5128">
        <v>569457906</v>
      </c>
      <c r="I5128">
        <v>37</v>
      </c>
      <c r="J5128">
        <v>63</v>
      </c>
      <c r="K5128">
        <v>38</v>
      </c>
      <c r="L5128">
        <v>121617000</v>
      </c>
      <c r="M5128">
        <v>178</v>
      </c>
      <c r="N5128">
        <v>41</v>
      </c>
      <c r="O5128">
        <v>68</v>
      </c>
      <c r="P5128">
        <v>0.90243902439024393</v>
      </c>
      <c r="Q5128">
        <v>0.92647058823529416</v>
      </c>
      <c r="R5128">
        <v>0.91445480631276899</v>
      </c>
      <c r="S5128">
        <v>1.4999999999999999E-2</v>
      </c>
      <c r="T5128">
        <v>1.4999999999999999E-2</v>
      </c>
      <c r="U5128">
        <v>3648510</v>
      </c>
      <c r="V5128" t="s">
        <v>1410</v>
      </c>
      <c r="W5128">
        <v>0.18289221280434989</v>
      </c>
      <c r="X5128">
        <v>6.4069880522477111E-3</v>
      </c>
      <c r="Y5128">
        <v>31684</v>
      </c>
      <c r="Z5128">
        <v>5639752</v>
      </c>
      <c r="AA5128">
        <v>1003875856</v>
      </c>
      <c r="AB5128" t="s">
        <v>398</v>
      </c>
      <c r="AC5128" t="s">
        <v>1418</v>
      </c>
    </row>
    <row r="5129" spans="1:29" x14ac:dyDescent="0.25">
      <c r="A5129" t="s">
        <v>32</v>
      </c>
      <c r="B5129" t="s">
        <v>414</v>
      </c>
      <c r="C5129" t="s">
        <v>449</v>
      </c>
      <c r="D5129" t="s">
        <v>1279</v>
      </c>
      <c r="E5129">
        <v>154</v>
      </c>
      <c r="F5129">
        <v>2620739169.4499998</v>
      </c>
      <c r="G5129">
        <v>1030320596</v>
      </c>
      <c r="H5129">
        <v>493093348</v>
      </c>
      <c r="I5129">
        <v>31</v>
      </c>
      <c r="J5129">
        <v>69</v>
      </c>
      <c r="K5129">
        <v>31</v>
      </c>
      <c r="L5129">
        <v>139336000</v>
      </c>
      <c r="M5129">
        <v>154</v>
      </c>
      <c r="N5129">
        <v>35</v>
      </c>
      <c r="O5129">
        <v>59</v>
      </c>
      <c r="P5129">
        <v>0.88571428571428568</v>
      </c>
      <c r="Q5129">
        <v>1.169491525423729</v>
      </c>
      <c r="R5129">
        <v>1.027602905569007</v>
      </c>
      <c r="S5129">
        <v>0.01</v>
      </c>
      <c r="T5129">
        <v>4.4999999999999998E-2</v>
      </c>
      <c r="U5129">
        <v>7663480</v>
      </c>
      <c r="V5129" t="s">
        <v>1410</v>
      </c>
      <c r="W5129">
        <v>0.1881504858430772</v>
      </c>
      <c r="X5129">
        <v>1.554164141755974E-2</v>
      </c>
      <c r="Y5129">
        <v>23716</v>
      </c>
      <c r="Z5129">
        <v>3652264</v>
      </c>
      <c r="AA5129">
        <v>562448656</v>
      </c>
      <c r="AB5129" t="s">
        <v>397</v>
      </c>
      <c r="AC5129" t="s">
        <v>1418</v>
      </c>
    </row>
    <row r="5130" spans="1:29" x14ac:dyDescent="0.25">
      <c r="A5130" t="s">
        <v>33</v>
      </c>
      <c r="B5130" t="s">
        <v>414</v>
      </c>
      <c r="C5130" t="s">
        <v>452</v>
      </c>
      <c r="D5130" t="s">
        <v>1294</v>
      </c>
      <c r="E5130">
        <v>152</v>
      </c>
      <c r="F5130">
        <v>2879553191.27</v>
      </c>
      <c r="G5130">
        <v>949259194</v>
      </c>
      <c r="H5130">
        <v>864370071</v>
      </c>
      <c r="I5130">
        <v>53</v>
      </c>
      <c r="J5130">
        <v>83</v>
      </c>
      <c r="K5130">
        <v>55</v>
      </c>
      <c r="L5130">
        <v>207690000</v>
      </c>
      <c r="M5130">
        <v>152</v>
      </c>
      <c r="N5130">
        <v>41</v>
      </c>
      <c r="O5130">
        <v>61</v>
      </c>
      <c r="P5130">
        <v>1.2926829268292681</v>
      </c>
      <c r="Q5130">
        <v>1.360655737704918</v>
      </c>
      <c r="R5130">
        <v>1.326669332267093</v>
      </c>
      <c r="S5130">
        <v>3.5000000000000003E-2</v>
      </c>
      <c r="T5130">
        <v>5.5E-2</v>
      </c>
      <c r="U5130">
        <v>18692100</v>
      </c>
      <c r="V5130" t="s">
        <v>1410</v>
      </c>
      <c r="W5130">
        <v>0.3001750666112119</v>
      </c>
      <c r="X5130">
        <v>2.1625112468754142E-2</v>
      </c>
      <c r="Y5130">
        <v>23104</v>
      </c>
      <c r="Z5130">
        <v>3511808</v>
      </c>
      <c r="AA5130">
        <v>533794816</v>
      </c>
      <c r="AB5130" t="s">
        <v>397</v>
      </c>
      <c r="AC5130" t="s">
        <v>1418</v>
      </c>
    </row>
    <row r="5131" spans="1:29" x14ac:dyDescent="0.25">
      <c r="A5131" t="s">
        <v>33</v>
      </c>
      <c r="B5131" t="s">
        <v>414</v>
      </c>
      <c r="C5131" t="s">
        <v>449</v>
      </c>
      <c r="D5131" t="s">
        <v>1282</v>
      </c>
      <c r="E5131">
        <v>186</v>
      </c>
      <c r="F5131">
        <v>3335464246.4400001</v>
      </c>
      <c r="G5131">
        <v>1321382190</v>
      </c>
      <c r="H5131">
        <v>1035688218.9</v>
      </c>
      <c r="I5131">
        <v>53</v>
      </c>
      <c r="J5131">
        <v>99</v>
      </c>
      <c r="K5131">
        <v>53</v>
      </c>
      <c r="L5131">
        <v>205629060</v>
      </c>
      <c r="M5131">
        <v>163</v>
      </c>
      <c r="N5131">
        <v>43</v>
      </c>
      <c r="O5131">
        <v>65</v>
      </c>
      <c r="P5131">
        <v>1.2325581395348839</v>
      </c>
      <c r="Q5131">
        <v>1.523076923076923</v>
      </c>
      <c r="R5131">
        <v>1.3778175313059029</v>
      </c>
      <c r="S5131">
        <v>3.5000000000000003E-2</v>
      </c>
      <c r="T5131">
        <v>0.08</v>
      </c>
      <c r="U5131">
        <v>23647341.899999999</v>
      </c>
      <c r="V5131" t="s">
        <v>1410</v>
      </c>
      <c r="W5131">
        <v>0.31050796602164399</v>
      </c>
      <c r="X5131">
        <v>2.2832490964429179E-2</v>
      </c>
      <c r="Y5131">
        <v>34596</v>
      </c>
      <c r="Z5131">
        <v>6434856</v>
      </c>
      <c r="AA5131">
        <v>1196883216</v>
      </c>
      <c r="AB5131" t="s">
        <v>402</v>
      </c>
      <c r="AC5131" t="s">
        <v>1418</v>
      </c>
    </row>
    <row r="5132" spans="1:29" x14ac:dyDescent="0.25">
      <c r="A5132" t="s">
        <v>33</v>
      </c>
      <c r="B5132" t="s">
        <v>414</v>
      </c>
      <c r="C5132" t="s">
        <v>449</v>
      </c>
      <c r="D5132" t="s">
        <v>1297</v>
      </c>
      <c r="E5132">
        <v>176</v>
      </c>
      <c r="F5132">
        <v>3187154331</v>
      </c>
      <c r="G5132">
        <v>1256922678</v>
      </c>
      <c r="H5132">
        <v>373619273.87</v>
      </c>
      <c r="I5132">
        <v>25</v>
      </c>
      <c r="J5132">
        <v>50</v>
      </c>
      <c r="K5132">
        <v>25</v>
      </c>
      <c r="L5132">
        <v>75543001</v>
      </c>
      <c r="M5132">
        <v>153</v>
      </c>
      <c r="N5132">
        <v>30</v>
      </c>
      <c r="O5132">
        <v>49</v>
      </c>
      <c r="P5132">
        <v>0.83333333333333337</v>
      </c>
      <c r="Q5132">
        <v>1.0204081632653059</v>
      </c>
      <c r="R5132">
        <v>0.9268707482993197</v>
      </c>
      <c r="S5132">
        <v>0.01</v>
      </c>
      <c r="T5132">
        <v>0.03</v>
      </c>
      <c r="U5132">
        <v>3021720.04</v>
      </c>
      <c r="V5132" t="s">
        <v>1410</v>
      </c>
      <c r="W5132">
        <v>0.1172266025011639</v>
      </c>
      <c r="X5132">
        <v>8.0876984977263262E-3</v>
      </c>
      <c r="Y5132">
        <v>30976</v>
      </c>
      <c r="Z5132">
        <v>5451776</v>
      </c>
      <c r="AA5132">
        <v>959512576</v>
      </c>
      <c r="AB5132" t="s">
        <v>398</v>
      </c>
      <c r="AC5132" t="s">
        <v>1418</v>
      </c>
    </row>
    <row r="5133" spans="1:29" x14ac:dyDescent="0.25">
      <c r="A5133" t="s">
        <v>33</v>
      </c>
      <c r="B5133" t="s">
        <v>414</v>
      </c>
      <c r="C5133" t="s">
        <v>449</v>
      </c>
      <c r="D5133" t="s">
        <v>1273</v>
      </c>
      <c r="E5133">
        <v>152</v>
      </c>
      <c r="F5133">
        <v>2529960097.9899998</v>
      </c>
      <c r="G5133">
        <v>1013127359</v>
      </c>
      <c r="H5133">
        <v>675451037.99000001</v>
      </c>
      <c r="I5133">
        <v>42</v>
      </c>
      <c r="J5133">
        <v>84</v>
      </c>
      <c r="K5133">
        <v>44</v>
      </c>
      <c r="L5133">
        <v>139723079</v>
      </c>
      <c r="M5133">
        <v>131</v>
      </c>
      <c r="N5133">
        <v>34</v>
      </c>
      <c r="O5133">
        <v>52</v>
      </c>
      <c r="P5133">
        <v>1.2352941176470591</v>
      </c>
      <c r="Q5133">
        <v>1.615384615384615</v>
      </c>
      <c r="R5133">
        <v>1.4253393665158369</v>
      </c>
      <c r="S5133">
        <v>3.5000000000000003E-2</v>
      </c>
      <c r="T5133">
        <v>0.08</v>
      </c>
      <c r="U5133">
        <v>16068154.085000001</v>
      </c>
      <c r="V5133" t="s">
        <v>1410</v>
      </c>
      <c r="W5133">
        <v>0.26698090555919513</v>
      </c>
      <c r="X5133">
        <v>2.3788776952383461E-2</v>
      </c>
      <c r="Y5133">
        <v>23104</v>
      </c>
      <c r="Z5133">
        <v>3511808</v>
      </c>
      <c r="AA5133">
        <v>533794816</v>
      </c>
      <c r="AB5133" t="s">
        <v>397</v>
      </c>
      <c r="AC5133" t="s">
        <v>1418</v>
      </c>
    </row>
    <row r="5134" spans="1:29" x14ac:dyDescent="0.25">
      <c r="A5134" t="s">
        <v>33</v>
      </c>
      <c r="B5134" t="s">
        <v>414</v>
      </c>
      <c r="C5134" t="s">
        <v>447</v>
      </c>
      <c r="D5134" t="s">
        <v>1271</v>
      </c>
      <c r="E5134">
        <v>169</v>
      </c>
      <c r="F5134">
        <v>3052443968.3800001</v>
      </c>
      <c r="G5134">
        <v>1132739146</v>
      </c>
      <c r="H5134">
        <v>947690097.34000003</v>
      </c>
      <c r="I5134">
        <v>60</v>
      </c>
      <c r="J5134">
        <v>108</v>
      </c>
      <c r="K5134">
        <v>61</v>
      </c>
      <c r="L5134">
        <v>224475000</v>
      </c>
      <c r="M5134">
        <v>169</v>
      </c>
      <c r="N5134">
        <v>48</v>
      </c>
      <c r="O5134">
        <v>68</v>
      </c>
      <c r="P5134">
        <v>1.25</v>
      </c>
      <c r="Q5134">
        <v>1.588235294117647</v>
      </c>
      <c r="R5134">
        <v>1.419117647058824</v>
      </c>
      <c r="S5134">
        <v>3.5000000000000003E-2</v>
      </c>
      <c r="T5134">
        <v>0.08</v>
      </c>
      <c r="U5134">
        <v>25814625</v>
      </c>
      <c r="V5134" t="s">
        <v>1410</v>
      </c>
      <c r="W5134">
        <v>0.310469285319252</v>
      </c>
      <c r="X5134">
        <v>2.7239521730212359E-2</v>
      </c>
      <c r="Y5134">
        <v>28561</v>
      </c>
      <c r="Z5134">
        <v>4826809</v>
      </c>
      <c r="AA5134">
        <v>815730721</v>
      </c>
      <c r="AB5134" t="s">
        <v>399</v>
      </c>
      <c r="AC5134" t="s">
        <v>1418</v>
      </c>
    </row>
    <row r="5135" spans="1:29" x14ac:dyDescent="0.25">
      <c r="A5135" t="s">
        <v>33</v>
      </c>
      <c r="B5135" t="s">
        <v>414</v>
      </c>
      <c r="C5135" t="s">
        <v>452</v>
      </c>
      <c r="D5135" t="s">
        <v>1298</v>
      </c>
      <c r="E5135">
        <v>119</v>
      </c>
      <c r="F5135">
        <v>2108527978.6800001</v>
      </c>
      <c r="G5135">
        <v>759246466</v>
      </c>
      <c r="H5135">
        <v>496232663.91000003</v>
      </c>
      <c r="I5135">
        <v>33</v>
      </c>
      <c r="J5135">
        <v>58</v>
      </c>
      <c r="K5135">
        <v>34</v>
      </c>
      <c r="L5135">
        <v>101351764</v>
      </c>
      <c r="M5135">
        <v>119</v>
      </c>
      <c r="N5135">
        <v>26</v>
      </c>
      <c r="O5135">
        <v>38</v>
      </c>
      <c r="P5135">
        <v>1.2692307692307689</v>
      </c>
      <c r="Q5135">
        <v>1.5263157894736841</v>
      </c>
      <c r="R5135">
        <v>1.3977732793522271</v>
      </c>
      <c r="S5135">
        <v>3.5000000000000003E-2</v>
      </c>
      <c r="T5135">
        <v>0.08</v>
      </c>
      <c r="U5135">
        <v>11655452.859999999</v>
      </c>
      <c r="V5135" t="s">
        <v>1410</v>
      </c>
      <c r="W5135">
        <v>0.23534554387115891</v>
      </c>
      <c r="X5135">
        <v>2.3487879189899329E-2</v>
      </c>
      <c r="Y5135">
        <v>14161</v>
      </c>
      <c r="Z5135">
        <v>1685159</v>
      </c>
      <c r="AA5135">
        <v>200533921</v>
      </c>
      <c r="AB5135" t="s">
        <v>394</v>
      </c>
      <c r="AC5135" t="s">
        <v>1418</v>
      </c>
    </row>
    <row r="5136" spans="1:29" x14ac:dyDescent="0.25">
      <c r="A5136" t="s">
        <v>33</v>
      </c>
      <c r="B5136" t="s">
        <v>414</v>
      </c>
      <c r="C5136" t="s">
        <v>452</v>
      </c>
      <c r="D5136" t="s">
        <v>1289</v>
      </c>
      <c r="E5136">
        <v>152</v>
      </c>
      <c r="F5136">
        <v>2645857435.0100002</v>
      </c>
      <c r="G5136">
        <v>940119141</v>
      </c>
      <c r="H5136">
        <v>755167260.57000005</v>
      </c>
      <c r="I5136">
        <v>44</v>
      </c>
      <c r="J5136">
        <v>59</v>
      </c>
      <c r="K5136">
        <v>46</v>
      </c>
      <c r="L5136">
        <v>114410000</v>
      </c>
      <c r="M5136">
        <v>152</v>
      </c>
      <c r="N5136">
        <v>40</v>
      </c>
      <c r="O5136">
        <v>61</v>
      </c>
      <c r="P5136">
        <v>1.1000000000000001</v>
      </c>
      <c r="Q5136">
        <v>0.96721311475409832</v>
      </c>
      <c r="R5136">
        <v>1.033606557377049</v>
      </c>
      <c r="S5136">
        <v>2.5000000000000001E-2</v>
      </c>
      <c r="T5136">
        <v>1.4999999999999999E-2</v>
      </c>
      <c r="U5136">
        <v>4576400</v>
      </c>
      <c r="V5136" t="s">
        <v>1410</v>
      </c>
      <c r="W5136">
        <v>0.2854149473730605</v>
      </c>
      <c r="X5136">
        <v>6.0601144129920764E-3</v>
      </c>
      <c r="Y5136">
        <v>23104</v>
      </c>
      <c r="Z5136">
        <v>3511808</v>
      </c>
      <c r="AA5136">
        <v>533794816</v>
      </c>
      <c r="AB5136" t="s">
        <v>397</v>
      </c>
      <c r="AC5136" t="s">
        <v>1418</v>
      </c>
    </row>
    <row r="5137" spans="1:29" x14ac:dyDescent="0.25">
      <c r="A5137" t="s">
        <v>33</v>
      </c>
      <c r="B5137" t="s">
        <v>414</v>
      </c>
      <c r="C5137" t="s">
        <v>449</v>
      </c>
      <c r="D5137" t="s">
        <v>1261</v>
      </c>
      <c r="E5137">
        <v>173</v>
      </c>
      <c r="F5137">
        <v>2903004265.4200001</v>
      </c>
      <c r="G5137">
        <v>1209022335</v>
      </c>
      <c r="H5137">
        <v>687526292.41999996</v>
      </c>
      <c r="I5137">
        <v>38</v>
      </c>
      <c r="J5137">
        <v>74</v>
      </c>
      <c r="K5137">
        <v>38</v>
      </c>
      <c r="L5137">
        <v>157015000</v>
      </c>
      <c r="M5137">
        <v>155</v>
      </c>
      <c r="N5137">
        <v>40</v>
      </c>
      <c r="O5137">
        <v>62</v>
      </c>
      <c r="P5137">
        <v>0.95</v>
      </c>
      <c r="Q5137">
        <v>1.193548387096774</v>
      </c>
      <c r="R5137">
        <v>1.0717741935483871</v>
      </c>
      <c r="S5137">
        <v>1.4999999999999999E-2</v>
      </c>
      <c r="T5137">
        <v>4.4999999999999998E-2</v>
      </c>
      <c r="U5137">
        <v>9420900</v>
      </c>
      <c r="V5137" t="s">
        <v>1410</v>
      </c>
      <c r="W5137">
        <v>0.2368326841988054</v>
      </c>
      <c r="X5137">
        <v>1.370260323694633E-2</v>
      </c>
      <c r="Y5137">
        <v>29929</v>
      </c>
      <c r="Z5137">
        <v>5177717</v>
      </c>
      <c r="AA5137">
        <v>895745041</v>
      </c>
      <c r="AB5137" t="s">
        <v>398</v>
      </c>
      <c r="AC5137" t="s">
        <v>1418</v>
      </c>
    </row>
    <row r="5138" spans="1:29" x14ac:dyDescent="0.25">
      <c r="A5138" t="s">
        <v>33</v>
      </c>
      <c r="B5138" t="s">
        <v>414</v>
      </c>
      <c r="C5138" t="s">
        <v>452</v>
      </c>
      <c r="D5138" t="s">
        <v>1299</v>
      </c>
      <c r="E5138">
        <v>141</v>
      </c>
      <c r="F5138">
        <v>2456396105.3800001</v>
      </c>
      <c r="G5138">
        <v>839240229</v>
      </c>
      <c r="H5138">
        <v>421709034.01999998</v>
      </c>
      <c r="I5138">
        <v>30</v>
      </c>
      <c r="J5138">
        <v>59</v>
      </c>
      <c r="K5138">
        <v>30</v>
      </c>
      <c r="L5138">
        <v>168427064</v>
      </c>
      <c r="M5138">
        <v>141</v>
      </c>
      <c r="N5138">
        <v>30</v>
      </c>
      <c r="O5138">
        <v>45</v>
      </c>
      <c r="P5138">
        <v>1</v>
      </c>
      <c r="Q5138">
        <v>1.3111111111111109</v>
      </c>
      <c r="R5138">
        <v>1.155555555555555</v>
      </c>
      <c r="S5138">
        <v>0.02</v>
      </c>
      <c r="T5138">
        <v>5.5E-2</v>
      </c>
      <c r="U5138">
        <v>12632029.800000001</v>
      </c>
      <c r="V5138" t="s">
        <v>1410</v>
      </c>
      <c r="W5138">
        <v>0.17167794440659331</v>
      </c>
      <c r="X5138">
        <v>2.995437323119076E-2</v>
      </c>
      <c r="Y5138">
        <v>19881</v>
      </c>
      <c r="Z5138">
        <v>2803221</v>
      </c>
      <c r="AA5138">
        <v>395254161</v>
      </c>
      <c r="AB5138" t="s">
        <v>395</v>
      </c>
      <c r="AC5138" t="s">
        <v>1418</v>
      </c>
    </row>
    <row r="5139" spans="1:29" x14ac:dyDescent="0.25">
      <c r="A5139" t="s">
        <v>33</v>
      </c>
      <c r="B5139" t="s">
        <v>414</v>
      </c>
      <c r="C5139" t="s">
        <v>449</v>
      </c>
      <c r="D5139" t="s">
        <v>1288</v>
      </c>
      <c r="E5139">
        <v>186</v>
      </c>
      <c r="F5139">
        <v>3004646662.46</v>
      </c>
      <c r="G5139">
        <v>1202959216</v>
      </c>
      <c r="H5139">
        <v>605901897.45000005</v>
      </c>
      <c r="I5139">
        <v>41</v>
      </c>
      <c r="J5139">
        <v>55</v>
      </c>
      <c r="K5139">
        <v>41</v>
      </c>
      <c r="L5139">
        <v>114587000</v>
      </c>
      <c r="M5139">
        <v>168</v>
      </c>
      <c r="N5139">
        <v>43</v>
      </c>
      <c r="O5139">
        <v>67</v>
      </c>
      <c r="P5139">
        <v>0.95348837209302328</v>
      </c>
      <c r="Q5139">
        <v>0.82089552238805974</v>
      </c>
      <c r="R5139">
        <v>0.88719194724054151</v>
      </c>
      <c r="S5139">
        <v>1.4999999999999999E-2</v>
      </c>
      <c r="T5139">
        <v>0.01</v>
      </c>
      <c r="U5139">
        <v>2864675</v>
      </c>
      <c r="V5139" t="s">
        <v>1410</v>
      </c>
      <c r="W5139">
        <v>0.20165495830845179</v>
      </c>
      <c r="X5139">
        <v>4.7279518550053679E-3</v>
      </c>
      <c r="Y5139">
        <v>34596</v>
      </c>
      <c r="Z5139">
        <v>6434856</v>
      </c>
      <c r="AA5139">
        <v>1196883216</v>
      </c>
      <c r="AB5139" t="s">
        <v>402</v>
      </c>
      <c r="AC5139" t="s">
        <v>1418</v>
      </c>
    </row>
    <row r="5140" spans="1:29" x14ac:dyDescent="0.25">
      <c r="A5140" t="s">
        <v>33</v>
      </c>
      <c r="B5140" t="s">
        <v>414</v>
      </c>
      <c r="C5140" t="s">
        <v>447</v>
      </c>
      <c r="D5140" t="s">
        <v>1300</v>
      </c>
      <c r="E5140">
        <v>118</v>
      </c>
      <c r="F5140">
        <v>2199394737.3299999</v>
      </c>
      <c r="G5140">
        <v>855002466</v>
      </c>
      <c r="H5140">
        <v>468431045</v>
      </c>
      <c r="I5140">
        <v>30</v>
      </c>
      <c r="J5140">
        <v>32</v>
      </c>
      <c r="K5140">
        <v>32</v>
      </c>
      <c r="L5140">
        <v>59276000</v>
      </c>
      <c r="M5140">
        <v>118</v>
      </c>
      <c r="N5140">
        <v>23</v>
      </c>
      <c r="O5140">
        <v>38</v>
      </c>
      <c r="P5140">
        <v>1.304347826086957</v>
      </c>
      <c r="Q5140">
        <v>0.84210526315789469</v>
      </c>
      <c r="R5140">
        <v>1.0732265446224261</v>
      </c>
      <c r="S5140">
        <v>3.5000000000000003E-2</v>
      </c>
      <c r="T5140">
        <v>0.01</v>
      </c>
      <c r="U5140">
        <v>2667420</v>
      </c>
      <c r="V5140" t="s">
        <v>1410</v>
      </c>
      <c r="W5140">
        <v>0.2129817976961523</v>
      </c>
      <c r="X5140">
        <v>5.6943706623885284E-3</v>
      </c>
      <c r="Y5140">
        <v>13924</v>
      </c>
      <c r="Z5140">
        <v>1643032</v>
      </c>
      <c r="AA5140">
        <v>193877776</v>
      </c>
      <c r="AB5140" t="s">
        <v>394</v>
      </c>
      <c r="AC5140" t="s">
        <v>1418</v>
      </c>
    </row>
    <row r="5141" spans="1:29" x14ac:dyDescent="0.25">
      <c r="A5141" t="s">
        <v>33</v>
      </c>
      <c r="B5141" t="s">
        <v>414</v>
      </c>
      <c r="C5141" t="s">
        <v>447</v>
      </c>
      <c r="D5141" t="s">
        <v>1286</v>
      </c>
      <c r="E5141">
        <v>103</v>
      </c>
      <c r="F5141">
        <v>1886062161.78</v>
      </c>
      <c r="G5141">
        <v>746930991</v>
      </c>
      <c r="H5141">
        <v>652506348.38999999</v>
      </c>
      <c r="I5141">
        <v>39</v>
      </c>
      <c r="J5141">
        <v>46</v>
      </c>
      <c r="K5141">
        <v>40</v>
      </c>
      <c r="L5141">
        <v>75999000</v>
      </c>
      <c r="M5141">
        <v>103</v>
      </c>
      <c r="N5141">
        <v>25</v>
      </c>
      <c r="O5141">
        <v>41</v>
      </c>
      <c r="P5141">
        <v>1.56</v>
      </c>
      <c r="Q5141">
        <v>1.121951219512195</v>
      </c>
      <c r="R5141">
        <v>1.3409756097560981</v>
      </c>
      <c r="S5141">
        <v>0.05</v>
      </c>
      <c r="T5141">
        <v>4.4999999999999998E-2</v>
      </c>
      <c r="U5141">
        <v>7219905</v>
      </c>
      <c r="V5141" t="s">
        <v>1410</v>
      </c>
      <c r="W5141">
        <v>0.34596227081624242</v>
      </c>
      <c r="X5141">
        <v>1.106488085183303E-2</v>
      </c>
      <c r="Y5141">
        <v>10609</v>
      </c>
      <c r="Z5141">
        <v>1092727</v>
      </c>
      <c r="AA5141">
        <v>112550881</v>
      </c>
      <c r="AB5141" t="s">
        <v>393</v>
      </c>
      <c r="AC5141" t="s">
        <v>1418</v>
      </c>
    </row>
    <row r="5142" spans="1:29" x14ac:dyDescent="0.25">
      <c r="A5142" t="s">
        <v>33</v>
      </c>
      <c r="B5142" t="s">
        <v>414</v>
      </c>
      <c r="C5142" t="s">
        <v>447</v>
      </c>
      <c r="D5142" t="s">
        <v>1264</v>
      </c>
      <c r="E5142">
        <v>100</v>
      </c>
      <c r="F5142">
        <v>1705003502.51</v>
      </c>
      <c r="G5142">
        <v>659139813</v>
      </c>
      <c r="H5142">
        <v>698129829.25</v>
      </c>
      <c r="I5142">
        <v>42</v>
      </c>
      <c r="J5142">
        <v>50</v>
      </c>
      <c r="K5142">
        <v>42</v>
      </c>
      <c r="L5142">
        <v>78084000</v>
      </c>
      <c r="M5142">
        <v>100</v>
      </c>
      <c r="N5142">
        <v>25</v>
      </c>
      <c r="O5142">
        <v>40</v>
      </c>
      <c r="P5142">
        <v>1.68</v>
      </c>
      <c r="Q5142">
        <v>1.25</v>
      </c>
      <c r="R5142">
        <v>1.4650000000000001</v>
      </c>
      <c r="S5142">
        <v>0.05</v>
      </c>
      <c r="T5142">
        <v>5.5E-2</v>
      </c>
      <c r="U5142">
        <v>8198820</v>
      </c>
      <c r="V5142" t="s">
        <v>1410</v>
      </c>
      <c r="W5142">
        <v>0.40945946927514032</v>
      </c>
      <c r="X5142">
        <v>1.1743976057874479E-2</v>
      </c>
      <c r="Y5142">
        <v>10000</v>
      </c>
      <c r="Z5142">
        <v>1000000</v>
      </c>
      <c r="AA5142">
        <v>100000000</v>
      </c>
      <c r="AB5142" t="s">
        <v>393</v>
      </c>
      <c r="AC5142" t="s">
        <v>1418</v>
      </c>
    </row>
    <row r="5143" spans="1:29" x14ac:dyDescent="0.25">
      <c r="A5143" t="s">
        <v>33</v>
      </c>
      <c r="B5143" t="s">
        <v>414</v>
      </c>
      <c r="C5143" t="s">
        <v>452</v>
      </c>
      <c r="D5143" t="s">
        <v>1280</v>
      </c>
      <c r="E5143">
        <v>153</v>
      </c>
      <c r="F5143">
        <v>2435121194.4400001</v>
      </c>
      <c r="G5143">
        <v>985079280</v>
      </c>
      <c r="H5143">
        <v>836986344.44000006</v>
      </c>
      <c r="I5143">
        <v>58</v>
      </c>
      <c r="J5143">
        <v>96</v>
      </c>
      <c r="K5143">
        <v>59</v>
      </c>
      <c r="L5143">
        <v>191239000</v>
      </c>
      <c r="M5143">
        <v>153</v>
      </c>
      <c r="N5143">
        <v>41</v>
      </c>
      <c r="O5143">
        <v>61</v>
      </c>
      <c r="P5143">
        <v>1.4146341463414629</v>
      </c>
      <c r="Q5143">
        <v>1.5737704918032791</v>
      </c>
      <c r="R5143">
        <v>1.494202319072371</v>
      </c>
      <c r="S5143">
        <v>3.5000000000000003E-2</v>
      </c>
      <c r="T5143">
        <v>0.08</v>
      </c>
      <c r="U5143">
        <v>21992485</v>
      </c>
      <c r="V5143" t="s">
        <v>1410</v>
      </c>
      <c r="W5143">
        <v>0.34371445098956571</v>
      </c>
      <c r="X5143">
        <v>2.627579905704967E-2</v>
      </c>
      <c r="Y5143">
        <v>23409</v>
      </c>
      <c r="Z5143">
        <v>3581577</v>
      </c>
      <c r="AA5143">
        <v>547981281</v>
      </c>
      <c r="AB5143" t="s">
        <v>397</v>
      </c>
      <c r="AC5143" t="s">
        <v>1418</v>
      </c>
    </row>
    <row r="5144" spans="1:29" x14ac:dyDescent="0.25">
      <c r="A5144" t="s">
        <v>33</v>
      </c>
      <c r="B5144" t="s">
        <v>414</v>
      </c>
      <c r="C5144" t="s">
        <v>447</v>
      </c>
      <c r="D5144" t="s">
        <v>1301</v>
      </c>
      <c r="E5144">
        <v>140</v>
      </c>
      <c r="F5144">
        <v>2327816502.6999998</v>
      </c>
      <c r="G5144">
        <v>1023682751</v>
      </c>
      <c r="H5144">
        <v>313732431</v>
      </c>
      <c r="I5144">
        <v>22</v>
      </c>
      <c r="J5144">
        <v>38</v>
      </c>
      <c r="K5144">
        <v>22</v>
      </c>
      <c r="L5144">
        <v>68178000</v>
      </c>
      <c r="M5144">
        <v>140</v>
      </c>
      <c r="N5144">
        <v>27</v>
      </c>
      <c r="O5144">
        <v>45</v>
      </c>
      <c r="P5144">
        <v>0.81481481481481477</v>
      </c>
      <c r="Q5144">
        <v>0.84444444444444444</v>
      </c>
      <c r="R5144">
        <v>0.82962962962962961</v>
      </c>
      <c r="S5144">
        <v>0.01</v>
      </c>
      <c r="T5144">
        <v>0.01</v>
      </c>
      <c r="U5144">
        <v>1363560</v>
      </c>
      <c r="V5144" t="s">
        <v>1410</v>
      </c>
      <c r="W5144">
        <v>0.13477541319777839</v>
      </c>
      <c r="X5144">
        <v>4.3462513443501801E-3</v>
      </c>
      <c r="Y5144">
        <v>19600</v>
      </c>
      <c r="Z5144">
        <v>2744000</v>
      </c>
      <c r="AA5144">
        <v>384160000</v>
      </c>
      <c r="AB5144" t="s">
        <v>395</v>
      </c>
      <c r="AC5144" t="s">
        <v>1418</v>
      </c>
    </row>
    <row r="5145" spans="1:29" x14ac:dyDescent="0.25">
      <c r="A5145" t="s">
        <v>33</v>
      </c>
      <c r="B5145" t="s">
        <v>414</v>
      </c>
      <c r="C5145" t="s">
        <v>449</v>
      </c>
      <c r="D5145" t="s">
        <v>1276</v>
      </c>
      <c r="E5145">
        <v>183</v>
      </c>
      <c r="F5145">
        <v>3205050224.3099999</v>
      </c>
      <c r="G5145">
        <v>1327139183</v>
      </c>
      <c r="H5145">
        <v>749616974.39999998</v>
      </c>
      <c r="I5145">
        <v>44</v>
      </c>
      <c r="J5145">
        <v>82</v>
      </c>
      <c r="K5145">
        <v>45</v>
      </c>
      <c r="L5145">
        <v>159873000</v>
      </c>
      <c r="M5145">
        <v>166</v>
      </c>
      <c r="N5145">
        <v>43</v>
      </c>
      <c r="O5145">
        <v>66</v>
      </c>
      <c r="P5145">
        <v>1.023255813953488</v>
      </c>
      <c r="Q5145">
        <v>1.242424242424242</v>
      </c>
      <c r="R5145">
        <v>1.1328400281888651</v>
      </c>
      <c r="S5145">
        <v>0.02</v>
      </c>
      <c r="T5145">
        <v>5.5E-2</v>
      </c>
      <c r="U5145">
        <v>11990475</v>
      </c>
      <c r="V5145" t="s">
        <v>1410</v>
      </c>
      <c r="W5145">
        <v>0.23388618646729051</v>
      </c>
      <c r="X5145">
        <v>1.5995468898762969E-2</v>
      </c>
      <c r="Y5145">
        <v>33489</v>
      </c>
      <c r="Z5145">
        <v>6128487</v>
      </c>
      <c r="AA5145">
        <v>1121513121</v>
      </c>
      <c r="AB5145" t="s">
        <v>402</v>
      </c>
      <c r="AC5145" t="s">
        <v>1418</v>
      </c>
    </row>
    <row r="5146" spans="1:29" x14ac:dyDescent="0.25">
      <c r="A5146" t="s">
        <v>33</v>
      </c>
      <c r="B5146" t="s">
        <v>414</v>
      </c>
      <c r="C5146" t="s">
        <v>452</v>
      </c>
      <c r="D5146" t="s">
        <v>1267</v>
      </c>
      <c r="E5146">
        <v>151</v>
      </c>
      <c r="F5146">
        <v>2622036991.1799998</v>
      </c>
      <c r="G5146">
        <v>937896922</v>
      </c>
      <c r="H5146">
        <v>746802063.04999995</v>
      </c>
      <c r="I5146">
        <v>50</v>
      </c>
      <c r="J5146">
        <v>86</v>
      </c>
      <c r="K5146">
        <v>50</v>
      </c>
      <c r="L5146">
        <v>185853100</v>
      </c>
      <c r="M5146">
        <v>151</v>
      </c>
      <c r="N5146">
        <v>40</v>
      </c>
      <c r="O5146">
        <v>60</v>
      </c>
      <c r="P5146">
        <v>1.25</v>
      </c>
      <c r="Q5146">
        <v>1.4333333333333329</v>
      </c>
      <c r="R5146">
        <v>1.341666666666667</v>
      </c>
      <c r="S5146">
        <v>3.5000000000000003E-2</v>
      </c>
      <c r="T5146">
        <v>5.5E-2</v>
      </c>
      <c r="U5146">
        <v>16726779</v>
      </c>
      <c r="V5146" t="s">
        <v>1410</v>
      </c>
      <c r="W5146">
        <v>0.28481751613806</v>
      </c>
      <c r="X5146">
        <v>2.2397874654612609E-2</v>
      </c>
      <c r="Y5146">
        <v>22801</v>
      </c>
      <c r="Z5146">
        <v>3442951</v>
      </c>
      <c r="AA5146">
        <v>519885601</v>
      </c>
      <c r="AB5146" t="s">
        <v>397</v>
      </c>
      <c r="AC5146" t="s">
        <v>1418</v>
      </c>
    </row>
    <row r="5147" spans="1:29" x14ac:dyDescent="0.25">
      <c r="A5147" t="s">
        <v>33</v>
      </c>
      <c r="B5147" t="s">
        <v>414</v>
      </c>
      <c r="C5147" t="s">
        <v>447</v>
      </c>
      <c r="D5147" t="s">
        <v>1281</v>
      </c>
      <c r="E5147">
        <v>126</v>
      </c>
      <c r="F5147">
        <v>1799396043.52</v>
      </c>
      <c r="G5147">
        <v>835050565</v>
      </c>
      <c r="H5147">
        <v>712902350.38999999</v>
      </c>
      <c r="I5147">
        <v>51</v>
      </c>
      <c r="J5147">
        <v>75</v>
      </c>
      <c r="K5147">
        <v>51</v>
      </c>
      <c r="L5147">
        <v>164493000</v>
      </c>
      <c r="M5147">
        <v>126</v>
      </c>
      <c r="N5147">
        <v>32</v>
      </c>
      <c r="O5147">
        <v>50</v>
      </c>
      <c r="P5147">
        <v>1.59375</v>
      </c>
      <c r="Q5147">
        <v>1.5</v>
      </c>
      <c r="R5147">
        <v>1.546875</v>
      </c>
      <c r="S5147">
        <v>0.05</v>
      </c>
      <c r="T5147">
        <v>0.08</v>
      </c>
      <c r="U5147">
        <v>21384090</v>
      </c>
      <c r="V5147" t="s">
        <v>1410</v>
      </c>
      <c r="W5147">
        <v>0.39618979543570182</v>
      </c>
      <c r="X5147">
        <v>2.999581918659916E-2</v>
      </c>
      <c r="Y5147">
        <v>15876</v>
      </c>
      <c r="Z5147">
        <v>2000376</v>
      </c>
      <c r="AA5147">
        <v>252047376</v>
      </c>
      <c r="AB5147" t="s">
        <v>391</v>
      </c>
      <c r="AC5147" t="s">
        <v>1418</v>
      </c>
    </row>
    <row r="5148" spans="1:29" x14ac:dyDescent="0.25">
      <c r="A5148" t="s">
        <v>33</v>
      </c>
      <c r="B5148" t="s">
        <v>414</v>
      </c>
      <c r="C5148" t="s">
        <v>449</v>
      </c>
      <c r="D5148" t="s">
        <v>1302</v>
      </c>
      <c r="E5148">
        <v>146</v>
      </c>
      <c r="F5148">
        <v>2608842970.0799999</v>
      </c>
      <c r="G5148">
        <v>954874690</v>
      </c>
      <c r="H5148">
        <v>398330654.14999998</v>
      </c>
      <c r="I5148">
        <v>23</v>
      </c>
      <c r="J5148">
        <v>40</v>
      </c>
      <c r="K5148">
        <v>24</v>
      </c>
      <c r="L5148">
        <v>97814874</v>
      </c>
      <c r="M5148">
        <v>112</v>
      </c>
      <c r="N5148">
        <v>23</v>
      </c>
      <c r="O5148">
        <v>36</v>
      </c>
      <c r="P5148">
        <v>1</v>
      </c>
      <c r="Q5148">
        <v>1.1111111111111109</v>
      </c>
      <c r="R5148">
        <v>1.055555555555556</v>
      </c>
      <c r="S5148">
        <v>0.02</v>
      </c>
      <c r="T5148">
        <v>4.4999999999999998E-2</v>
      </c>
      <c r="U5148">
        <v>6357966.8099999996</v>
      </c>
      <c r="V5148" t="s">
        <v>1410</v>
      </c>
      <c r="W5148">
        <v>0.15268479502918689</v>
      </c>
      <c r="X5148">
        <v>1.596153031096063E-2</v>
      </c>
      <c r="Y5148">
        <v>21316</v>
      </c>
      <c r="Z5148">
        <v>3112136</v>
      </c>
      <c r="AA5148">
        <v>454371856</v>
      </c>
      <c r="AB5148" t="s">
        <v>395</v>
      </c>
      <c r="AC5148" t="s">
        <v>1418</v>
      </c>
    </row>
    <row r="5149" spans="1:29" x14ac:dyDescent="0.25">
      <c r="A5149" t="s">
        <v>33</v>
      </c>
      <c r="B5149" t="s">
        <v>414</v>
      </c>
      <c r="C5149" t="s">
        <v>447</v>
      </c>
      <c r="D5149" t="s">
        <v>1292</v>
      </c>
      <c r="E5149">
        <v>139</v>
      </c>
      <c r="F5149">
        <v>2440127960.9499998</v>
      </c>
      <c r="G5149">
        <v>1023343424</v>
      </c>
      <c r="H5149">
        <v>826082934.75999999</v>
      </c>
      <c r="I5149">
        <v>47</v>
      </c>
      <c r="J5149">
        <v>70</v>
      </c>
      <c r="K5149">
        <v>49</v>
      </c>
      <c r="L5149">
        <v>135408000</v>
      </c>
      <c r="M5149">
        <v>139</v>
      </c>
      <c r="N5149">
        <v>35</v>
      </c>
      <c r="O5149">
        <v>56</v>
      </c>
      <c r="P5149">
        <v>1.342857142857143</v>
      </c>
      <c r="Q5149">
        <v>1.25</v>
      </c>
      <c r="R5149">
        <v>1.296428571428571</v>
      </c>
      <c r="S5149">
        <v>3.5000000000000003E-2</v>
      </c>
      <c r="T5149">
        <v>5.5E-2</v>
      </c>
      <c r="U5149">
        <v>12186720</v>
      </c>
      <c r="V5149" t="s">
        <v>1410</v>
      </c>
      <c r="W5149">
        <v>0.33854082571898658</v>
      </c>
      <c r="X5149">
        <v>1.475241708453956E-2</v>
      </c>
      <c r="Y5149">
        <v>19321</v>
      </c>
      <c r="Z5149">
        <v>2685619</v>
      </c>
      <c r="AA5149">
        <v>373301041</v>
      </c>
      <c r="AB5149" t="s">
        <v>396</v>
      </c>
      <c r="AC5149" t="s">
        <v>1418</v>
      </c>
    </row>
    <row r="5150" spans="1:29" x14ac:dyDescent="0.25">
      <c r="A5150" t="s">
        <v>33</v>
      </c>
      <c r="B5150" t="s">
        <v>414</v>
      </c>
      <c r="C5150" t="s">
        <v>447</v>
      </c>
      <c r="D5150" t="s">
        <v>1274</v>
      </c>
      <c r="E5150">
        <v>147</v>
      </c>
      <c r="F5150">
        <v>2188098451.75</v>
      </c>
      <c r="G5150">
        <v>888614187</v>
      </c>
      <c r="H5150">
        <v>641072380</v>
      </c>
      <c r="I5150">
        <v>43</v>
      </c>
      <c r="J5150">
        <v>63</v>
      </c>
      <c r="K5150">
        <v>44</v>
      </c>
      <c r="L5150">
        <v>138532000</v>
      </c>
      <c r="M5150">
        <v>147</v>
      </c>
      <c r="N5150">
        <v>39</v>
      </c>
      <c r="O5150">
        <v>59</v>
      </c>
      <c r="P5150">
        <v>1.1025641025641031</v>
      </c>
      <c r="Q5150">
        <v>1.067796610169492</v>
      </c>
      <c r="R5150">
        <v>1.085180356366797</v>
      </c>
      <c r="S5150">
        <v>2.5000000000000001E-2</v>
      </c>
      <c r="T5150">
        <v>0.03</v>
      </c>
      <c r="U5150">
        <v>7619260</v>
      </c>
      <c r="V5150" t="s">
        <v>1410</v>
      </c>
      <c r="W5150">
        <v>0.29298150615082352</v>
      </c>
      <c r="X5150">
        <v>1.1885179018319271E-2</v>
      </c>
      <c r="Y5150">
        <v>21609</v>
      </c>
      <c r="Z5150">
        <v>3176523</v>
      </c>
      <c r="AA5150">
        <v>466948881</v>
      </c>
      <c r="AB5150" t="s">
        <v>395</v>
      </c>
      <c r="AC5150" t="s">
        <v>1418</v>
      </c>
    </row>
    <row r="5151" spans="1:29" x14ac:dyDescent="0.25">
      <c r="A5151" t="s">
        <v>33</v>
      </c>
      <c r="B5151" t="s">
        <v>414</v>
      </c>
      <c r="C5151" t="s">
        <v>447</v>
      </c>
      <c r="D5151" t="s">
        <v>1275</v>
      </c>
      <c r="E5151">
        <v>147</v>
      </c>
      <c r="F5151">
        <v>2729753479.8200002</v>
      </c>
      <c r="G5151">
        <v>1038521741</v>
      </c>
      <c r="H5151">
        <v>771138170</v>
      </c>
      <c r="I5151">
        <v>48</v>
      </c>
      <c r="J5151">
        <v>97</v>
      </c>
      <c r="K5151">
        <v>49</v>
      </c>
      <c r="L5151">
        <v>198531000</v>
      </c>
      <c r="M5151">
        <v>147</v>
      </c>
      <c r="N5151">
        <v>37</v>
      </c>
      <c r="O5151">
        <v>59</v>
      </c>
      <c r="P5151">
        <v>1.2972972972972969</v>
      </c>
      <c r="Q5151">
        <v>1.64406779661017</v>
      </c>
      <c r="R5151">
        <v>1.470682546953733</v>
      </c>
      <c r="S5151">
        <v>3.5000000000000003E-2</v>
      </c>
      <c r="T5151">
        <v>0.08</v>
      </c>
      <c r="U5151">
        <v>22831065</v>
      </c>
      <c r="V5151" t="s">
        <v>1410</v>
      </c>
      <c r="W5151">
        <v>0.28249370344271851</v>
      </c>
      <c r="X5151">
        <v>2.9606970434364568E-2</v>
      </c>
      <c r="Y5151">
        <v>21609</v>
      </c>
      <c r="Z5151">
        <v>3176523</v>
      </c>
      <c r="AA5151">
        <v>466948881</v>
      </c>
      <c r="AB5151" t="s">
        <v>395</v>
      </c>
      <c r="AC5151" t="s">
        <v>1418</v>
      </c>
    </row>
    <row r="5152" spans="1:29" x14ac:dyDescent="0.25">
      <c r="A5152" t="s">
        <v>33</v>
      </c>
      <c r="B5152" t="s">
        <v>414</v>
      </c>
      <c r="C5152" t="s">
        <v>447</v>
      </c>
      <c r="D5152" t="s">
        <v>1303</v>
      </c>
      <c r="E5152">
        <v>120</v>
      </c>
      <c r="F5152">
        <v>2100108176.3199999</v>
      </c>
      <c r="G5152">
        <v>858853359</v>
      </c>
      <c r="H5152">
        <v>313786135.66000003</v>
      </c>
      <c r="I5152">
        <v>25</v>
      </c>
      <c r="J5152">
        <v>38</v>
      </c>
      <c r="K5152">
        <v>26</v>
      </c>
      <c r="L5152">
        <v>68193000</v>
      </c>
      <c r="M5152">
        <v>120</v>
      </c>
      <c r="N5152">
        <v>25</v>
      </c>
      <c r="O5152">
        <v>38</v>
      </c>
      <c r="P5152">
        <v>1</v>
      </c>
      <c r="Q5152">
        <v>1</v>
      </c>
      <c r="R5152">
        <v>1</v>
      </c>
      <c r="S5152">
        <v>0.02</v>
      </c>
      <c r="T5152">
        <v>0.03</v>
      </c>
      <c r="U5152">
        <v>3409650</v>
      </c>
      <c r="V5152" t="s">
        <v>1410</v>
      </c>
      <c r="W5152">
        <v>0.14941427265420421</v>
      </c>
      <c r="X5152">
        <v>1.0866158865905071E-2</v>
      </c>
      <c r="Y5152">
        <v>14400</v>
      </c>
      <c r="Z5152">
        <v>1728000</v>
      </c>
      <c r="AA5152">
        <v>207360000</v>
      </c>
      <c r="AB5152" t="s">
        <v>391</v>
      </c>
      <c r="AC5152" t="s">
        <v>1418</v>
      </c>
    </row>
    <row r="5153" spans="1:29" x14ac:dyDescent="0.25">
      <c r="A5153" t="s">
        <v>33</v>
      </c>
      <c r="B5153" t="s">
        <v>414</v>
      </c>
      <c r="C5153" t="s">
        <v>449</v>
      </c>
      <c r="D5153" t="s">
        <v>1270</v>
      </c>
      <c r="E5153">
        <v>182</v>
      </c>
      <c r="F5153">
        <v>3163261251.8299999</v>
      </c>
      <c r="G5153">
        <v>1280595864</v>
      </c>
      <c r="H5153">
        <v>752663800.86000001</v>
      </c>
      <c r="I5153">
        <v>50</v>
      </c>
      <c r="J5153">
        <v>73</v>
      </c>
      <c r="K5153">
        <v>51</v>
      </c>
      <c r="L5153">
        <v>171611000</v>
      </c>
      <c r="M5153">
        <v>139</v>
      </c>
      <c r="N5153">
        <v>33</v>
      </c>
      <c r="O5153">
        <v>56</v>
      </c>
      <c r="P5153">
        <v>1.5151515151515149</v>
      </c>
      <c r="Q5153">
        <v>1.303571428571429</v>
      </c>
      <c r="R5153">
        <v>1.409361471861472</v>
      </c>
      <c r="S5153">
        <v>0.05</v>
      </c>
      <c r="T5153">
        <v>5.5E-2</v>
      </c>
      <c r="U5153">
        <v>18019155</v>
      </c>
      <c r="V5153" t="s">
        <v>1410</v>
      </c>
      <c r="W5153">
        <v>0.23793918394333419</v>
      </c>
      <c r="X5153">
        <v>2.3940509666349249E-2</v>
      </c>
      <c r="Y5153">
        <v>33124</v>
      </c>
      <c r="Z5153">
        <v>6028568</v>
      </c>
      <c r="AA5153">
        <v>1097199376</v>
      </c>
      <c r="AB5153" t="s">
        <v>402</v>
      </c>
      <c r="AC5153" t="s">
        <v>1418</v>
      </c>
    </row>
    <row r="5154" spans="1:29" x14ac:dyDescent="0.25">
      <c r="A5154" t="s">
        <v>33</v>
      </c>
      <c r="B5154" t="s">
        <v>414</v>
      </c>
      <c r="C5154" t="s">
        <v>452</v>
      </c>
      <c r="D5154" t="s">
        <v>1296</v>
      </c>
      <c r="E5154">
        <v>152</v>
      </c>
      <c r="F5154">
        <v>2869645308.73</v>
      </c>
      <c r="G5154">
        <v>1034166199</v>
      </c>
      <c r="H5154">
        <v>898692728.00999999</v>
      </c>
      <c r="I5154">
        <v>53</v>
      </c>
      <c r="J5154">
        <v>74</v>
      </c>
      <c r="K5154">
        <v>53</v>
      </c>
      <c r="L5154">
        <v>161241001</v>
      </c>
      <c r="M5154">
        <v>152</v>
      </c>
      <c r="N5154">
        <v>41</v>
      </c>
      <c r="O5154">
        <v>61</v>
      </c>
      <c r="P5154">
        <v>1.2926829268292681</v>
      </c>
      <c r="Q5154">
        <v>1.2131147540983609</v>
      </c>
      <c r="R5154">
        <v>1.2528988404638139</v>
      </c>
      <c r="S5154">
        <v>3.5000000000000003E-2</v>
      </c>
      <c r="T5154">
        <v>5.5E-2</v>
      </c>
      <c r="U5154">
        <v>14511690.09</v>
      </c>
      <c r="V5154" t="s">
        <v>1410</v>
      </c>
      <c r="W5154">
        <v>0.31317205832930223</v>
      </c>
      <c r="X5154">
        <v>1.6147554817911601E-2</v>
      </c>
      <c r="Y5154">
        <v>23104</v>
      </c>
      <c r="Z5154">
        <v>3511808</v>
      </c>
      <c r="AA5154">
        <v>533794816</v>
      </c>
      <c r="AB5154" t="s">
        <v>397</v>
      </c>
      <c r="AC5154" t="s">
        <v>1418</v>
      </c>
    </row>
    <row r="5155" spans="1:29" x14ac:dyDescent="0.25">
      <c r="A5155" t="s">
        <v>33</v>
      </c>
      <c r="B5155" t="s">
        <v>414</v>
      </c>
      <c r="C5155" t="s">
        <v>449</v>
      </c>
      <c r="D5155" t="s">
        <v>1279</v>
      </c>
      <c r="E5155">
        <v>168</v>
      </c>
      <c r="F5155">
        <v>2935911692.8699999</v>
      </c>
      <c r="G5155">
        <v>1162351687</v>
      </c>
      <c r="H5155">
        <v>573922819</v>
      </c>
      <c r="I5155">
        <v>34</v>
      </c>
      <c r="J5155">
        <v>45</v>
      </c>
      <c r="K5155">
        <v>34</v>
      </c>
      <c r="L5155">
        <v>75989000</v>
      </c>
      <c r="M5155">
        <v>139</v>
      </c>
      <c r="N5155">
        <v>36</v>
      </c>
      <c r="O5155">
        <v>56</v>
      </c>
      <c r="P5155">
        <v>0.94444444444444442</v>
      </c>
      <c r="Q5155">
        <v>0.8035714285714286</v>
      </c>
      <c r="R5155">
        <v>0.87400793650793651</v>
      </c>
      <c r="S5155">
        <v>1.4999999999999999E-2</v>
      </c>
      <c r="T5155">
        <v>0.01</v>
      </c>
      <c r="U5155">
        <v>1899725</v>
      </c>
      <c r="V5155" t="s">
        <v>1410</v>
      </c>
      <c r="W5155">
        <v>0.19548367901997821</v>
      </c>
      <c r="X5155">
        <v>3.3100705131572749E-3</v>
      </c>
      <c r="Y5155">
        <v>28224</v>
      </c>
      <c r="Z5155">
        <v>4741632</v>
      </c>
      <c r="AA5155">
        <v>796594176</v>
      </c>
      <c r="AB5155" t="s">
        <v>399</v>
      </c>
      <c r="AC5155" t="s">
        <v>1418</v>
      </c>
    </row>
    <row r="5156" spans="1:29" x14ac:dyDescent="0.25">
      <c r="A5156" t="s">
        <v>33</v>
      </c>
      <c r="B5156" t="s">
        <v>414</v>
      </c>
      <c r="C5156" t="s">
        <v>449</v>
      </c>
      <c r="D5156" t="s">
        <v>1278</v>
      </c>
      <c r="E5156">
        <v>196</v>
      </c>
      <c r="F5156">
        <v>3804560970.9099998</v>
      </c>
      <c r="G5156">
        <v>1350784872</v>
      </c>
      <c r="H5156">
        <v>1185410128.9100001</v>
      </c>
      <c r="I5156">
        <v>65</v>
      </c>
      <c r="J5156">
        <v>99</v>
      </c>
      <c r="K5156">
        <v>65</v>
      </c>
      <c r="L5156">
        <v>211296127</v>
      </c>
      <c r="M5156">
        <v>182</v>
      </c>
      <c r="N5156">
        <v>47</v>
      </c>
      <c r="O5156">
        <v>73</v>
      </c>
      <c r="P5156">
        <v>1.382978723404255</v>
      </c>
      <c r="Q5156">
        <v>1.3561643835616439</v>
      </c>
      <c r="R5156">
        <v>1.36957155348295</v>
      </c>
      <c r="S5156">
        <v>3.5000000000000003E-2</v>
      </c>
      <c r="T5156">
        <v>5.5E-2</v>
      </c>
      <c r="U5156">
        <v>19016651.43</v>
      </c>
      <c r="V5156" t="s">
        <v>1410</v>
      </c>
      <c r="W5156">
        <v>0.31157606303953278</v>
      </c>
      <c r="X5156">
        <v>1.6042254883958221E-2</v>
      </c>
      <c r="Y5156">
        <v>38416</v>
      </c>
      <c r="Z5156">
        <v>7529536</v>
      </c>
      <c r="AA5156">
        <v>1475789056</v>
      </c>
      <c r="AB5156" t="s">
        <v>400</v>
      </c>
      <c r="AC5156" t="s">
        <v>1418</v>
      </c>
    </row>
    <row r="5157" spans="1:29" x14ac:dyDescent="0.25">
      <c r="A5157" t="s">
        <v>33</v>
      </c>
      <c r="B5157" t="s">
        <v>414</v>
      </c>
      <c r="C5157" t="s">
        <v>452</v>
      </c>
      <c r="D5157" t="s">
        <v>1304</v>
      </c>
      <c r="E5157">
        <v>118</v>
      </c>
      <c r="F5157">
        <v>2343751285.9699998</v>
      </c>
      <c r="G5157">
        <v>801754074</v>
      </c>
      <c r="H5157">
        <v>280796043</v>
      </c>
      <c r="I5157">
        <v>21</v>
      </c>
      <c r="J5157">
        <v>33</v>
      </c>
      <c r="K5157">
        <v>21</v>
      </c>
      <c r="L5157">
        <v>72888620</v>
      </c>
      <c r="M5157">
        <v>118</v>
      </c>
      <c r="N5157">
        <v>23</v>
      </c>
      <c r="O5157">
        <v>38</v>
      </c>
      <c r="P5157">
        <v>0.91304347826086951</v>
      </c>
      <c r="Q5157">
        <v>0.86842105263157898</v>
      </c>
      <c r="R5157">
        <v>0.8907322654462243</v>
      </c>
      <c r="S5157">
        <v>1.4999999999999999E-2</v>
      </c>
      <c r="T5157">
        <v>0.01</v>
      </c>
      <c r="U5157">
        <v>1822215.5</v>
      </c>
      <c r="V5157" t="s">
        <v>1410</v>
      </c>
      <c r="W5157">
        <v>0.1198062459446451</v>
      </c>
      <c r="X5157">
        <v>6.4894628874809322E-3</v>
      </c>
      <c r="Y5157">
        <v>13924</v>
      </c>
      <c r="Z5157">
        <v>1643032</v>
      </c>
      <c r="AA5157">
        <v>193877776</v>
      </c>
      <c r="AB5157" t="s">
        <v>394</v>
      </c>
      <c r="AC5157" t="s">
        <v>1418</v>
      </c>
    </row>
    <row r="5158" spans="1:29" x14ac:dyDescent="0.25">
      <c r="A5158" t="s">
        <v>33</v>
      </c>
      <c r="B5158" t="s">
        <v>414</v>
      </c>
      <c r="C5158" t="s">
        <v>447</v>
      </c>
      <c r="D5158" t="s">
        <v>1283</v>
      </c>
      <c r="E5158">
        <v>253</v>
      </c>
      <c r="F5158">
        <v>4734526571.1199999</v>
      </c>
      <c r="G5158">
        <v>2006797367</v>
      </c>
      <c r="H5158">
        <v>888226872.21000004</v>
      </c>
      <c r="I5158">
        <v>47</v>
      </c>
      <c r="J5158">
        <v>54</v>
      </c>
      <c r="K5158">
        <v>48</v>
      </c>
      <c r="L5158">
        <v>106815000</v>
      </c>
      <c r="M5158">
        <v>136</v>
      </c>
      <c r="N5158">
        <v>34</v>
      </c>
      <c r="O5158">
        <v>54</v>
      </c>
      <c r="P5158">
        <v>1.382352941176471</v>
      </c>
      <c r="Q5158">
        <v>1</v>
      </c>
      <c r="R5158">
        <v>1.1911764705882351</v>
      </c>
      <c r="S5158">
        <v>3.5000000000000003E-2</v>
      </c>
      <c r="T5158">
        <v>0.03</v>
      </c>
      <c r="U5158">
        <v>6942975</v>
      </c>
      <c r="V5158" t="s">
        <v>1410</v>
      </c>
      <c r="W5158">
        <v>0.1876062704195324</v>
      </c>
      <c r="X5158">
        <v>7.8166684855246072E-3</v>
      </c>
      <c r="Y5158">
        <v>64009</v>
      </c>
      <c r="Z5158">
        <v>16194277</v>
      </c>
      <c r="AA5158">
        <v>4097152081</v>
      </c>
      <c r="AB5158" t="s">
        <v>405</v>
      </c>
      <c r="AC5158" t="s">
        <v>1418</v>
      </c>
    </row>
    <row r="5159" spans="1:29" x14ac:dyDescent="0.25">
      <c r="A5159" t="s">
        <v>33</v>
      </c>
      <c r="B5159" t="s">
        <v>414</v>
      </c>
      <c r="C5159" t="s">
        <v>452</v>
      </c>
      <c r="D5159" t="s">
        <v>1277</v>
      </c>
      <c r="E5159">
        <v>151</v>
      </c>
      <c r="F5159">
        <v>2272534449.9200001</v>
      </c>
      <c r="G5159">
        <v>868516330</v>
      </c>
      <c r="H5159">
        <v>464407530.37</v>
      </c>
      <c r="I5159">
        <v>38</v>
      </c>
      <c r="J5159">
        <v>61</v>
      </c>
      <c r="K5159">
        <v>38</v>
      </c>
      <c r="L5159">
        <v>103989444</v>
      </c>
      <c r="M5159">
        <v>151</v>
      </c>
      <c r="N5159">
        <v>38</v>
      </c>
      <c r="O5159">
        <v>60</v>
      </c>
      <c r="P5159">
        <v>1</v>
      </c>
      <c r="Q5159">
        <v>1.0166666666666671</v>
      </c>
      <c r="R5159">
        <v>1.0083333333333331</v>
      </c>
      <c r="S5159">
        <v>0.02</v>
      </c>
      <c r="T5159">
        <v>0.03</v>
      </c>
      <c r="U5159">
        <v>5199472.2</v>
      </c>
      <c r="V5159" t="s">
        <v>1410</v>
      </c>
      <c r="W5159">
        <v>0.2043566513970112</v>
      </c>
      <c r="X5159">
        <v>1.1195925690217609E-2</v>
      </c>
      <c r="Y5159">
        <v>22801</v>
      </c>
      <c r="Z5159">
        <v>3442951</v>
      </c>
      <c r="AA5159">
        <v>519885601</v>
      </c>
      <c r="AB5159" t="s">
        <v>397</v>
      </c>
      <c r="AC5159" t="s">
        <v>1418</v>
      </c>
    </row>
    <row r="5160" spans="1:29" x14ac:dyDescent="0.25">
      <c r="A5160" t="s">
        <v>33</v>
      </c>
      <c r="B5160" t="s">
        <v>414</v>
      </c>
      <c r="C5160" t="s">
        <v>452</v>
      </c>
      <c r="D5160" t="s">
        <v>1305</v>
      </c>
      <c r="E5160">
        <v>137</v>
      </c>
      <c r="F5160">
        <v>2374797041.0799999</v>
      </c>
      <c r="G5160">
        <v>829584474</v>
      </c>
      <c r="H5160">
        <v>324979489.54000002</v>
      </c>
      <c r="I5160">
        <v>24</v>
      </c>
      <c r="J5160">
        <v>37</v>
      </c>
      <c r="K5160">
        <v>24</v>
      </c>
      <c r="L5160">
        <v>44845000</v>
      </c>
      <c r="M5160">
        <v>137</v>
      </c>
      <c r="N5160">
        <v>29</v>
      </c>
      <c r="O5160">
        <v>44</v>
      </c>
      <c r="P5160">
        <v>0.82758620689655171</v>
      </c>
      <c r="Q5160">
        <v>0.84090909090909094</v>
      </c>
      <c r="R5160">
        <v>0.83424764890282133</v>
      </c>
      <c r="S5160">
        <v>0.01</v>
      </c>
      <c r="T5160">
        <v>0.01</v>
      </c>
      <c r="U5160">
        <v>896900</v>
      </c>
      <c r="V5160" t="s">
        <v>1410</v>
      </c>
      <c r="W5160">
        <v>0.13684516357330781</v>
      </c>
      <c r="X5160">
        <v>2.759866480403236E-3</v>
      </c>
      <c r="Y5160">
        <v>18769</v>
      </c>
      <c r="Z5160">
        <v>2571353</v>
      </c>
      <c r="AA5160">
        <v>352275361</v>
      </c>
      <c r="AB5160" t="s">
        <v>396</v>
      </c>
      <c r="AC5160" t="s">
        <v>1418</v>
      </c>
    </row>
    <row r="5161" spans="1:29" x14ac:dyDescent="0.25">
      <c r="A5161" t="s">
        <v>33</v>
      </c>
      <c r="B5161" t="s">
        <v>414</v>
      </c>
      <c r="C5161" t="s">
        <v>452</v>
      </c>
      <c r="D5161" t="s">
        <v>1290</v>
      </c>
      <c r="E5161">
        <v>152</v>
      </c>
      <c r="F5161">
        <v>2709375767.5599999</v>
      </c>
      <c r="G5161">
        <v>1031596698</v>
      </c>
      <c r="H5161">
        <v>805113240</v>
      </c>
      <c r="I5161">
        <v>51</v>
      </c>
      <c r="J5161">
        <v>70</v>
      </c>
      <c r="K5161">
        <v>51</v>
      </c>
      <c r="L5161">
        <v>123274489</v>
      </c>
      <c r="M5161">
        <v>152</v>
      </c>
      <c r="N5161">
        <v>40</v>
      </c>
      <c r="O5161">
        <v>61</v>
      </c>
      <c r="P5161">
        <v>1.2749999999999999</v>
      </c>
      <c r="Q5161">
        <v>1.1475409836065571</v>
      </c>
      <c r="R5161">
        <v>1.2112704918032791</v>
      </c>
      <c r="S5161">
        <v>3.5000000000000003E-2</v>
      </c>
      <c r="T5161">
        <v>4.4999999999999998E-2</v>
      </c>
      <c r="U5161">
        <v>9861959.1199999992</v>
      </c>
      <c r="V5161" t="s">
        <v>1410</v>
      </c>
      <c r="W5161">
        <v>0.29715820508908808</v>
      </c>
      <c r="X5161">
        <v>1.2249157795492221E-2</v>
      </c>
      <c r="Y5161">
        <v>23104</v>
      </c>
      <c r="Z5161">
        <v>3511808</v>
      </c>
      <c r="AA5161">
        <v>533794816</v>
      </c>
      <c r="AB5161" t="s">
        <v>397</v>
      </c>
      <c r="AC5161" t="s">
        <v>1418</v>
      </c>
    </row>
    <row r="5162" spans="1:29" x14ac:dyDescent="0.25">
      <c r="A5162" t="s">
        <v>33</v>
      </c>
      <c r="B5162" t="s">
        <v>414</v>
      </c>
      <c r="C5162" t="s">
        <v>449</v>
      </c>
      <c r="D5162" t="s">
        <v>1284</v>
      </c>
      <c r="E5162">
        <v>185</v>
      </c>
      <c r="F5162">
        <v>3387432837.4699998</v>
      </c>
      <c r="G5162">
        <v>1390773454</v>
      </c>
      <c r="H5162">
        <v>679129888.63</v>
      </c>
      <c r="I5162">
        <v>44</v>
      </c>
      <c r="J5162">
        <v>81</v>
      </c>
      <c r="K5162">
        <v>44</v>
      </c>
      <c r="L5162">
        <v>128718000</v>
      </c>
      <c r="M5162">
        <v>167</v>
      </c>
      <c r="N5162">
        <v>42</v>
      </c>
      <c r="O5162">
        <v>67</v>
      </c>
      <c r="P5162">
        <v>1.0476190476190479</v>
      </c>
      <c r="Q5162">
        <v>1.208955223880597</v>
      </c>
      <c r="R5162">
        <v>1.1282871357498221</v>
      </c>
      <c r="S5162">
        <v>0.02</v>
      </c>
      <c r="T5162">
        <v>5.5E-2</v>
      </c>
      <c r="U5162">
        <v>9653850</v>
      </c>
      <c r="V5162" t="s">
        <v>1410</v>
      </c>
      <c r="W5162">
        <v>0.20048512286880571</v>
      </c>
      <c r="X5162">
        <v>1.421502743676116E-2</v>
      </c>
      <c r="Y5162">
        <v>34225</v>
      </c>
      <c r="Z5162">
        <v>6331625</v>
      </c>
      <c r="AA5162">
        <v>1171350625</v>
      </c>
      <c r="AB5162" t="s">
        <v>402</v>
      </c>
      <c r="AC5162" t="s">
        <v>1418</v>
      </c>
    </row>
    <row r="5163" spans="1:29" x14ac:dyDescent="0.25">
      <c r="A5163" t="s">
        <v>33</v>
      </c>
      <c r="B5163" t="s">
        <v>414</v>
      </c>
      <c r="C5163" t="s">
        <v>449</v>
      </c>
      <c r="D5163" t="s">
        <v>1269</v>
      </c>
      <c r="E5163">
        <v>173</v>
      </c>
      <c r="F5163">
        <v>3189341155.7600002</v>
      </c>
      <c r="G5163">
        <v>1289364945</v>
      </c>
      <c r="H5163">
        <v>819969700.14999998</v>
      </c>
      <c r="I5163">
        <v>52</v>
      </c>
      <c r="J5163">
        <v>71</v>
      </c>
      <c r="K5163">
        <v>53</v>
      </c>
      <c r="L5163">
        <v>135505944</v>
      </c>
      <c r="M5163">
        <v>135</v>
      </c>
      <c r="N5163">
        <v>33</v>
      </c>
      <c r="O5163">
        <v>54</v>
      </c>
      <c r="P5163">
        <v>1.5757575757575759</v>
      </c>
      <c r="Q5163">
        <v>1.3148148148148151</v>
      </c>
      <c r="R5163">
        <v>1.4452861952861951</v>
      </c>
      <c r="S5163">
        <v>0.05</v>
      </c>
      <c r="T5163">
        <v>5.5E-2</v>
      </c>
      <c r="U5163">
        <v>14228124.119999999</v>
      </c>
      <c r="V5163" t="s">
        <v>1410</v>
      </c>
      <c r="W5163">
        <v>0.25709689246292189</v>
      </c>
      <c r="X5163">
        <v>1.7352012052880981E-2</v>
      </c>
      <c r="Y5163">
        <v>29929</v>
      </c>
      <c r="Z5163">
        <v>5177717</v>
      </c>
      <c r="AA5163">
        <v>895745041</v>
      </c>
      <c r="AB5163" t="s">
        <v>398</v>
      </c>
      <c r="AC5163" t="s">
        <v>1418</v>
      </c>
    </row>
    <row r="5164" spans="1:29" x14ac:dyDescent="0.25">
      <c r="A5164" t="s">
        <v>33</v>
      </c>
      <c r="B5164" t="s">
        <v>414</v>
      </c>
      <c r="C5164" t="s">
        <v>447</v>
      </c>
      <c r="D5164" t="s">
        <v>1260</v>
      </c>
      <c r="E5164">
        <v>128</v>
      </c>
      <c r="F5164">
        <v>2066641739.3199999</v>
      </c>
      <c r="G5164">
        <v>896258232</v>
      </c>
      <c r="H5164">
        <v>778374423.32000005</v>
      </c>
      <c r="I5164">
        <v>53</v>
      </c>
      <c r="J5164">
        <v>76</v>
      </c>
      <c r="K5164">
        <v>54</v>
      </c>
      <c r="L5164">
        <v>128402000</v>
      </c>
      <c r="M5164">
        <v>128</v>
      </c>
      <c r="N5164">
        <v>32</v>
      </c>
      <c r="O5164">
        <v>51</v>
      </c>
      <c r="P5164">
        <v>1.65625</v>
      </c>
      <c r="Q5164">
        <v>1.490196078431373</v>
      </c>
      <c r="R5164">
        <v>1.5732230392156861</v>
      </c>
      <c r="S5164">
        <v>0.05</v>
      </c>
      <c r="T5164">
        <v>5.5E-2</v>
      </c>
      <c r="U5164">
        <v>13482210</v>
      </c>
      <c r="V5164" t="s">
        <v>1410</v>
      </c>
      <c r="W5164">
        <v>0.37663732833350849</v>
      </c>
      <c r="X5164">
        <v>1.7320982802202491E-2</v>
      </c>
      <c r="Y5164">
        <v>16384</v>
      </c>
      <c r="Z5164">
        <v>2097152</v>
      </c>
      <c r="AA5164">
        <v>268435456</v>
      </c>
      <c r="AB5164" t="s">
        <v>391</v>
      </c>
      <c r="AC5164" t="s">
        <v>1418</v>
      </c>
    </row>
    <row r="5165" spans="1:29" x14ac:dyDescent="0.25">
      <c r="A5165" t="s">
        <v>33</v>
      </c>
      <c r="B5165" t="s">
        <v>414</v>
      </c>
      <c r="C5165" t="s">
        <v>452</v>
      </c>
      <c r="D5165" t="s">
        <v>1291</v>
      </c>
      <c r="E5165">
        <v>152</v>
      </c>
      <c r="F5165">
        <v>2697559892.3400002</v>
      </c>
      <c r="G5165">
        <v>930484302</v>
      </c>
      <c r="H5165">
        <v>686512454.34000003</v>
      </c>
      <c r="I5165">
        <v>42</v>
      </c>
      <c r="J5165">
        <v>71</v>
      </c>
      <c r="K5165">
        <v>44</v>
      </c>
      <c r="L5165">
        <v>146413000</v>
      </c>
      <c r="M5165">
        <v>152</v>
      </c>
      <c r="N5165">
        <v>41</v>
      </c>
      <c r="O5165">
        <v>61</v>
      </c>
      <c r="P5165">
        <v>1.024390243902439</v>
      </c>
      <c r="Q5165">
        <v>1.1639344262295079</v>
      </c>
      <c r="R5165">
        <v>1.0941623350659739</v>
      </c>
      <c r="S5165">
        <v>0.02</v>
      </c>
      <c r="T5165">
        <v>4.4999999999999998E-2</v>
      </c>
      <c r="U5165">
        <v>9516845</v>
      </c>
      <c r="V5165" t="s">
        <v>1410</v>
      </c>
      <c r="W5165">
        <v>0.25449386917763089</v>
      </c>
      <c r="X5165">
        <v>1.386259628625283E-2</v>
      </c>
      <c r="Y5165">
        <v>23104</v>
      </c>
      <c r="Z5165">
        <v>3511808</v>
      </c>
      <c r="AA5165">
        <v>533794816</v>
      </c>
      <c r="AB5165" t="s">
        <v>397</v>
      </c>
      <c r="AC5165" t="s">
        <v>1418</v>
      </c>
    </row>
    <row r="5166" spans="1:29" x14ac:dyDescent="0.25">
      <c r="A5166" t="s">
        <v>33</v>
      </c>
      <c r="B5166" t="s">
        <v>414</v>
      </c>
      <c r="C5166" t="s">
        <v>447</v>
      </c>
      <c r="D5166" t="s">
        <v>1306</v>
      </c>
      <c r="E5166">
        <v>147</v>
      </c>
      <c r="F5166">
        <v>2323504721.7199998</v>
      </c>
      <c r="G5166">
        <v>1052200809</v>
      </c>
      <c r="H5166">
        <v>341630404</v>
      </c>
      <c r="I5166">
        <v>27</v>
      </c>
      <c r="J5166">
        <v>48</v>
      </c>
      <c r="K5166">
        <v>28</v>
      </c>
      <c r="L5166">
        <v>81825000</v>
      </c>
      <c r="M5166">
        <v>147</v>
      </c>
      <c r="N5166">
        <v>27</v>
      </c>
      <c r="O5166">
        <v>47</v>
      </c>
      <c r="P5166">
        <v>1</v>
      </c>
      <c r="Q5166">
        <v>1.021276595744681</v>
      </c>
      <c r="R5166">
        <v>1.0106382978723401</v>
      </c>
      <c r="S5166">
        <v>0.02</v>
      </c>
      <c r="T5166">
        <v>0.03</v>
      </c>
      <c r="U5166">
        <v>4091250</v>
      </c>
      <c r="V5166" t="s">
        <v>1410</v>
      </c>
      <c r="W5166">
        <v>0.1470323691647609</v>
      </c>
      <c r="X5166">
        <v>1.197566127633066E-2</v>
      </c>
      <c r="Y5166">
        <v>21609</v>
      </c>
      <c r="Z5166">
        <v>3176523</v>
      </c>
      <c r="AA5166">
        <v>466948881</v>
      </c>
      <c r="AB5166" t="s">
        <v>395</v>
      </c>
      <c r="AC5166" t="s">
        <v>1418</v>
      </c>
    </row>
    <row r="5167" spans="1:29" x14ac:dyDescent="0.25">
      <c r="A5167" t="s">
        <v>34</v>
      </c>
      <c r="B5167" t="s">
        <v>414</v>
      </c>
      <c r="C5167" t="s">
        <v>452</v>
      </c>
      <c r="D5167" t="s">
        <v>1289</v>
      </c>
      <c r="E5167">
        <v>168</v>
      </c>
      <c r="F5167">
        <v>3130748394.46</v>
      </c>
      <c r="G5167">
        <v>1109389912</v>
      </c>
      <c r="H5167">
        <v>948530348.57000005</v>
      </c>
      <c r="I5167">
        <v>53</v>
      </c>
      <c r="J5167">
        <v>83</v>
      </c>
      <c r="K5167">
        <v>58</v>
      </c>
      <c r="L5167">
        <v>189454000</v>
      </c>
      <c r="M5167">
        <v>168</v>
      </c>
      <c r="N5167">
        <v>43</v>
      </c>
      <c r="O5167">
        <v>67</v>
      </c>
      <c r="P5167">
        <v>1.2325581395348839</v>
      </c>
      <c r="Q5167">
        <v>1.238805970149254</v>
      </c>
      <c r="R5167">
        <v>1.2356820548420691</v>
      </c>
      <c r="S5167">
        <v>3.5000000000000003E-2</v>
      </c>
      <c r="T5167">
        <v>5.5E-2</v>
      </c>
      <c r="U5167">
        <v>17050860</v>
      </c>
      <c r="V5167" t="s">
        <v>1410</v>
      </c>
      <c r="W5167">
        <v>0.30297239798907732</v>
      </c>
      <c r="X5167">
        <v>1.7976082711223518E-2</v>
      </c>
      <c r="Y5167">
        <v>28224</v>
      </c>
      <c r="Z5167">
        <v>4741632</v>
      </c>
      <c r="AA5167">
        <v>796594176</v>
      </c>
      <c r="AB5167" t="s">
        <v>399</v>
      </c>
      <c r="AC5167" t="s">
        <v>1418</v>
      </c>
    </row>
    <row r="5168" spans="1:29" x14ac:dyDescent="0.25">
      <c r="A5168" t="s">
        <v>34</v>
      </c>
      <c r="B5168" t="s">
        <v>414</v>
      </c>
      <c r="C5168" t="s">
        <v>452</v>
      </c>
      <c r="D5168" t="s">
        <v>1294</v>
      </c>
      <c r="E5168">
        <v>170</v>
      </c>
      <c r="F5168">
        <v>3395063709.6700001</v>
      </c>
      <c r="G5168">
        <v>1110893729</v>
      </c>
      <c r="H5168">
        <v>941807566</v>
      </c>
      <c r="I5168">
        <v>50</v>
      </c>
      <c r="J5168">
        <v>59</v>
      </c>
      <c r="K5168">
        <v>52</v>
      </c>
      <c r="L5168">
        <v>109574000</v>
      </c>
      <c r="M5168">
        <v>170</v>
      </c>
      <c r="N5168">
        <v>43</v>
      </c>
      <c r="O5168">
        <v>68</v>
      </c>
      <c r="P5168">
        <v>1.1627906976744189</v>
      </c>
      <c r="Q5168">
        <v>0.86764705882352944</v>
      </c>
      <c r="R5168">
        <v>1.0152188782489739</v>
      </c>
      <c r="S5168">
        <v>2.5000000000000001E-2</v>
      </c>
      <c r="T5168">
        <v>0.01</v>
      </c>
      <c r="U5168">
        <v>3835090</v>
      </c>
      <c r="V5168" t="s">
        <v>1410</v>
      </c>
      <c r="W5168">
        <v>0.27740497573506318</v>
      </c>
      <c r="X5168">
        <v>4.0720526553935116E-3</v>
      </c>
      <c r="Y5168">
        <v>28900</v>
      </c>
      <c r="Z5168">
        <v>4913000</v>
      </c>
      <c r="AA5168">
        <v>835210000</v>
      </c>
      <c r="AB5168" t="s">
        <v>398</v>
      </c>
      <c r="AC5168" t="s">
        <v>1418</v>
      </c>
    </row>
    <row r="5169" spans="1:29" x14ac:dyDescent="0.25">
      <c r="A5169" t="s">
        <v>34</v>
      </c>
      <c r="B5169" t="s">
        <v>414</v>
      </c>
      <c r="C5169" t="s">
        <v>447</v>
      </c>
      <c r="D5169" t="s">
        <v>1286</v>
      </c>
      <c r="E5169">
        <v>140</v>
      </c>
      <c r="F5169">
        <v>2409465962.5100002</v>
      </c>
      <c r="G5169">
        <v>909941086</v>
      </c>
      <c r="H5169">
        <v>819318010.07000005</v>
      </c>
      <c r="I5169">
        <v>46</v>
      </c>
      <c r="J5169">
        <v>70</v>
      </c>
      <c r="K5169">
        <v>46</v>
      </c>
      <c r="L5169">
        <v>148154841</v>
      </c>
      <c r="M5169">
        <v>140</v>
      </c>
      <c r="N5169">
        <v>35</v>
      </c>
      <c r="O5169">
        <v>56</v>
      </c>
      <c r="P5169">
        <v>1.3142857142857141</v>
      </c>
      <c r="Q5169">
        <v>1.25</v>
      </c>
      <c r="R5169">
        <v>1.282142857142857</v>
      </c>
      <c r="S5169">
        <v>3.5000000000000003E-2</v>
      </c>
      <c r="T5169">
        <v>5.5E-2</v>
      </c>
      <c r="U5169">
        <v>13333935.689999999</v>
      </c>
      <c r="V5169" t="s">
        <v>1410</v>
      </c>
      <c r="W5169">
        <v>0.34004132982916108</v>
      </c>
      <c r="X5169">
        <v>1.6274432547699991E-2</v>
      </c>
      <c r="Y5169">
        <v>19600</v>
      </c>
      <c r="Z5169">
        <v>2744000</v>
      </c>
      <c r="AA5169">
        <v>384160000</v>
      </c>
      <c r="AB5169" t="s">
        <v>395</v>
      </c>
      <c r="AC5169" t="s">
        <v>1418</v>
      </c>
    </row>
    <row r="5170" spans="1:29" x14ac:dyDescent="0.25">
      <c r="A5170" t="s">
        <v>34</v>
      </c>
      <c r="B5170" t="s">
        <v>414</v>
      </c>
      <c r="C5170" t="s">
        <v>447</v>
      </c>
      <c r="D5170" t="s">
        <v>1301</v>
      </c>
      <c r="E5170">
        <v>150</v>
      </c>
      <c r="F5170">
        <v>2358661499.1199999</v>
      </c>
      <c r="G5170">
        <v>985412239</v>
      </c>
      <c r="H5170">
        <v>461781577</v>
      </c>
      <c r="I5170">
        <v>31</v>
      </c>
      <c r="J5170">
        <v>49</v>
      </c>
      <c r="K5170">
        <v>32</v>
      </c>
      <c r="L5170">
        <v>120596000</v>
      </c>
      <c r="M5170">
        <v>150</v>
      </c>
      <c r="N5170">
        <v>30</v>
      </c>
      <c r="O5170">
        <v>48</v>
      </c>
      <c r="P5170">
        <v>1.033333333333333</v>
      </c>
      <c r="Q5170">
        <v>1.020833333333333</v>
      </c>
      <c r="R5170">
        <v>1.0270833333333329</v>
      </c>
      <c r="S5170">
        <v>0.02</v>
      </c>
      <c r="T5170">
        <v>0.03</v>
      </c>
      <c r="U5170">
        <v>6029800</v>
      </c>
      <c r="V5170" t="s">
        <v>1410</v>
      </c>
      <c r="W5170">
        <v>0.1957811992828507</v>
      </c>
      <c r="X5170">
        <v>1.3057688527058761E-2</v>
      </c>
      <c r="Y5170">
        <v>22500</v>
      </c>
      <c r="Z5170">
        <v>3375000</v>
      </c>
      <c r="AA5170">
        <v>506250000</v>
      </c>
      <c r="AB5170" t="s">
        <v>397</v>
      </c>
      <c r="AC5170" t="s">
        <v>1418</v>
      </c>
    </row>
    <row r="5171" spans="1:29" x14ac:dyDescent="0.25">
      <c r="A5171" t="s">
        <v>34</v>
      </c>
      <c r="B5171" t="s">
        <v>414</v>
      </c>
      <c r="C5171" t="s">
        <v>447</v>
      </c>
      <c r="D5171" t="s">
        <v>1307</v>
      </c>
      <c r="E5171">
        <v>90</v>
      </c>
      <c r="F5171">
        <v>1126857747.3499999</v>
      </c>
      <c r="G5171">
        <v>456955526</v>
      </c>
      <c r="H5171">
        <v>351506815.35000002</v>
      </c>
      <c r="I5171">
        <v>24</v>
      </c>
      <c r="J5171">
        <v>35</v>
      </c>
      <c r="K5171">
        <v>24</v>
      </c>
      <c r="L5171">
        <v>84140000</v>
      </c>
      <c r="M5171">
        <v>90</v>
      </c>
      <c r="N5171">
        <v>20</v>
      </c>
      <c r="O5171">
        <v>29</v>
      </c>
      <c r="P5171">
        <v>1.2</v>
      </c>
      <c r="Q5171">
        <v>1.2068965517241379</v>
      </c>
      <c r="R5171">
        <v>1.203448275862069</v>
      </c>
      <c r="S5171">
        <v>3.5000000000000003E-2</v>
      </c>
      <c r="T5171">
        <v>5.5E-2</v>
      </c>
      <c r="U5171">
        <v>7572600</v>
      </c>
      <c r="V5171" t="s">
        <v>1410</v>
      </c>
      <c r="W5171">
        <v>0.31193539395423142</v>
      </c>
      <c r="X5171">
        <v>2.1543252276516631E-2</v>
      </c>
      <c r="Y5171">
        <v>8100</v>
      </c>
      <c r="Z5171">
        <v>729000</v>
      </c>
      <c r="AA5171">
        <v>65610000</v>
      </c>
      <c r="AB5171" t="s">
        <v>392</v>
      </c>
      <c r="AC5171" t="s">
        <v>1418</v>
      </c>
    </row>
    <row r="5172" spans="1:29" x14ac:dyDescent="0.25">
      <c r="A5172" t="s">
        <v>34</v>
      </c>
      <c r="B5172" t="s">
        <v>414</v>
      </c>
      <c r="C5172" t="s">
        <v>449</v>
      </c>
      <c r="D5172" t="s">
        <v>1269</v>
      </c>
      <c r="E5172">
        <v>98</v>
      </c>
      <c r="F5172">
        <v>1703851101.45</v>
      </c>
      <c r="G5172">
        <v>705850807</v>
      </c>
      <c r="H5172">
        <v>592248084.63</v>
      </c>
      <c r="I5172">
        <v>39</v>
      </c>
      <c r="J5172">
        <v>50</v>
      </c>
      <c r="K5172">
        <v>39</v>
      </c>
      <c r="L5172">
        <v>99725000</v>
      </c>
      <c r="M5172">
        <v>98</v>
      </c>
      <c r="N5172">
        <v>23</v>
      </c>
      <c r="O5172">
        <v>39</v>
      </c>
      <c r="P5172">
        <v>1.695652173913043</v>
      </c>
      <c r="Q5172">
        <v>1.2820512820512819</v>
      </c>
      <c r="R5172">
        <v>1.4888517279821629</v>
      </c>
      <c r="S5172">
        <v>0.05</v>
      </c>
      <c r="T5172">
        <v>5.5E-2</v>
      </c>
      <c r="U5172">
        <v>10471125</v>
      </c>
      <c r="V5172" t="s">
        <v>1410</v>
      </c>
      <c r="W5172">
        <v>0.34759380331179701</v>
      </c>
      <c r="X5172">
        <v>1.7680302008138551E-2</v>
      </c>
      <c r="Y5172">
        <v>9604</v>
      </c>
      <c r="Z5172">
        <v>941192</v>
      </c>
      <c r="AA5172">
        <v>92236816</v>
      </c>
      <c r="AB5172" t="s">
        <v>392</v>
      </c>
      <c r="AC5172" t="s">
        <v>1418</v>
      </c>
    </row>
    <row r="5173" spans="1:29" x14ac:dyDescent="0.25">
      <c r="A5173" t="s">
        <v>34</v>
      </c>
      <c r="B5173" t="s">
        <v>414</v>
      </c>
      <c r="C5173" t="s">
        <v>452</v>
      </c>
      <c r="D5173" t="s">
        <v>1280</v>
      </c>
      <c r="E5173">
        <v>184</v>
      </c>
      <c r="F5173">
        <v>3163859811.5900002</v>
      </c>
      <c r="G5173">
        <v>1256966773</v>
      </c>
      <c r="H5173">
        <v>996228448.03999996</v>
      </c>
      <c r="I5173">
        <v>59</v>
      </c>
      <c r="J5173">
        <v>109</v>
      </c>
      <c r="K5173">
        <v>61</v>
      </c>
      <c r="L5173">
        <v>228645416</v>
      </c>
      <c r="M5173">
        <v>144</v>
      </c>
      <c r="N5173">
        <v>36</v>
      </c>
      <c r="O5173">
        <v>58</v>
      </c>
      <c r="P5173">
        <v>1.6388888888888891</v>
      </c>
      <c r="Q5173">
        <v>1.8793103448275861</v>
      </c>
      <c r="R5173">
        <v>1.759099616858238</v>
      </c>
      <c r="S5173">
        <v>0.05</v>
      </c>
      <c r="T5173">
        <v>0.08</v>
      </c>
      <c r="U5173">
        <v>29723904.079999998</v>
      </c>
      <c r="V5173" t="s">
        <v>1410</v>
      </c>
      <c r="W5173">
        <v>0.31487755696082648</v>
      </c>
      <c r="X5173">
        <v>2.9836433740152081E-2</v>
      </c>
      <c r="Y5173">
        <v>33856</v>
      </c>
      <c r="Z5173">
        <v>6229504</v>
      </c>
      <c r="AA5173">
        <v>1146228736</v>
      </c>
      <c r="AB5173" t="s">
        <v>402</v>
      </c>
      <c r="AC5173" t="s">
        <v>1418</v>
      </c>
    </row>
    <row r="5174" spans="1:29" x14ac:dyDescent="0.25">
      <c r="A5174" t="s">
        <v>34</v>
      </c>
      <c r="B5174" t="s">
        <v>414</v>
      </c>
      <c r="C5174" t="s">
        <v>452</v>
      </c>
      <c r="D5174" t="s">
        <v>1267</v>
      </c>
      <c r="E5174">
        <v>185</v>
      </c>
      <c r="F5174">
        <v>3208334967.6999998</v>
      </c>
      <c r="G5174">
        <v>1202982699</v>
      </c>
      <c r="H5174">
        <v>536013346.48000002</v>
      </c>
      <c r="I5174">
        <v>36</v>
      </c>
      <c r="J5174">
        <v>58</v>
      </c>
      <c r="K5174">
        <v>36</v>
      </c>
      <c r="L5174">
        <v>116320000</v>
      </c>
      <c r="M5174">
        <v>145</v>
      </c>
      <c r="N5174">
        <v>36</v>
      </c>
      <c r="O5174">
        <v>58</v>
      </c>
      <c r="P5174">
        <v>1</v>
      </c>
      <c r="Q5174">
        <v>1</v>
      </c>
      <c r="R5174">
        <v>1</v>
      </c>
      <c r="S5174">
        <v>0.02</v>
      </c>
      <c r="T5174">
        <v>0.03</v>
      </c>
      <c r="U5174">
        <v>5816000</v>
      </c>
      <c r="V5174" t="s">
        <v>1410</v>
      </c>
      <c r="W5174">
        <v>0.16706900989962989</v>
      </c>
      <c r="X5174">
        <v>1.08504760901826E-2</v>
      </c>
      <c r="Y5174">
        <v>34225</v>
      </c>
      <c r="Z5174">
        <v>6331625</v>
      </c>
      <c r="AA5174">
        <v>1171350625</v>
      </c>
      <c r="AB5174" t="s">
        <v>402</v>
      </c>
      <c r="AC5174" t="s">
        <v>1418</v>
      </c>
    </row>
    <row r="5175" spans="1:29" x14ac:dyDescent="0.25">
      <c r="A5175" t="s">
        <v>34</v>
      </c>
      <c r="B5175" t="s">
        <v>414</v>
      </c>
      <c r="C5175" t="s">
        <v>452</v>
      </c>
      <c r="D5175" t="s">
        <v>1291</v>
      </c>
      <c r="E5175">
        <v>154</v>
      </c>
      <c r="F5175">
        <v>2801186457.2199998</v>
      </c>
      <c r="G5175">
        <v>1013791196</v>
      </c>
      <c r="H5175">
        <v>825372337.26999998</v>
      </c>
      <c r="I5175">
        <v>43</v>
      </c>
      <c r="J5175">
        <v>77</v>
      </c>
      <c r="K5175">
        <v>47</v>
      </c>
      <c r="L5175">
        <v>201706189</v>
      </c>
      <c r="M5175">
        <v>154</v>
      </c>
      <c r="N5175">
        <v>39</v>
      </c>
      <c r="O5175">
        <v>62</v>
      </c>
      <c r="P5175">
        <v>1.1025641025641031</v>
      </c>
      <c r="Q5175">
        <v>1.241935483870968</v>
      </c>
      <c r="R5175">
        <v>1.1722497932175351</v>
      </c>
      <c r="S5175">
        <v>2.5000000000000001E-2</v>
      </c>
      <c r="T5175">
        <v>5.5E-2</v>
      </c>
      <c r="U5175">
        <v>16136495.119999999</v>
      </c>
      <c r="V5175" t="s">
        <v>1410</v>
      </c>
      <c r="W5175">
        <v>0.29465098088798047</v>
      </c>
      <c r="X5175">
        <v>1.9550564504467211E-2</v>
      </c>
      <c r="Y5175">
        <v>23716</v>
      </c>
      <c r="Z5175">
        <v>3652264</v>
      </c>
      <c r="AA5175">
        <v>562448656</v>
      </c>
      <c r="AB5175" t="s">
        <v>397</v>
      </c>
      <c r="AC5175" t="s">
        <v>1418</v>
      </c>
    </row>
    <row r="5176" spans="1:29" x14ac:dyDescent="0.25">
      <c r="A5176" t="s">
        <v>34</v>
      </c>
      <c r="B5176" t="s">
        <v>414</v>
      </c>
      <c r="C5176" t="s">
        <v>447</v>
      </c>
      <c r="D5176" t="s">
        <v>1292</v>
      </c>
      <c r="E5176">
        <v>125</v>
      </c>
      <c r="F5176">
        <v>2699404852.7399998</v>
      </c>
      <c r="G5176">
        <v>907722354</v>
      </c>
      <c r="H5176">
        <v>820671028</v>
      </c>
      <c r="I5176">
        <v>42</v>
      </c>
      <c r="J5176">
        <v>61</v>
      </c>
      <c r="K5176">
        <v>45</v>
      </c>
      <c r="L5176">
        <v>120632000</v>
      </c>
      <c r="M5176">
        <v>125</v>
      </c>
      <c r="N5176">
        <v>32</v>
      </c>
      <c r="O5176">
        <v>50</v>
      </c>
      <c r="P5176">
        <v>1.3125</v>
      </c>
      <c r="Q5176">
        <v>1.22</v>
      </c>
      <c r="R5176">
        <v>1.2662500000000001</v>
      </c>
      <c r="S5176">
        <v>3.5000000000000003E-2</v>
      </c>
      <c r="T5176">
        <v>5.5E-2</v>
      </c>
      <c r="U5176">
        <v>10856880</v>
      </c>
      <c r="V5176" t="s">
        <v>1410</v>
      </c>
      <c r="W5176">
        <v>0.30401924600786989</v>
      </c>
      <c r="X5176">
        <v>1.322927169301753E-2</v>
      </c>
      <c r="Y5176">
        <v>15625</v>
      </c>
      <c r="Z5176">
        <v>1953125</v>
      </c>
      <c r="AA5176">
        <v>244140625</v>
      </c>
      <c r="AB5176" t="s">
        <v>391</v>
      </c>
      <c r="AC5176" t="s">
        <v>1418</v>
      </c>
    </row>
    <row r="5177" spans="1:29" x14ac:dyDescent="0.25">
      <c r="A5177" t="s">
        <v>34</v>
      </c>
      <c r="B5177" t="s">
        <v>414</v>
      </c>
      <c r="C5177" t="s">
        <v>449</v>
      </c>
      <c r="D5177" t="s">
        <v>1261</v>
      </c>
      <c r="E5177">
        <v>182</v>
      </c>
      <c r="F5177">
        <v>3151629582.3000002</v>
      </c>
      <c r="G5177">
        <v>1282999886</v>
      </c>
      <c r="H5177">
        <v>742514293.41999996</v>
      </c>
      <c r="I5177">
        <v>47</v>
      </c>
      <c r="J5177">
        <v>64</v>
      </c>
      <c r="K5177">
        <v>48</v>
      </c>
      <c r="L5177">
        <v>128734255</v>
      </c>
      <c r="M5177">
        <v>182</v>
      </c>
      <c r="N5177">
        <v>47</v>
      </c>
      <c r="O5177">
        <v>73</v>
      </c>
      <c r="P5177">
        <v>1</v>
      </c>
      <c r="Q5177">
        <v>0.87671232876712324</v>
      </c>
      <c r="R5177">
        <v>0.93835616438356162</v>
      </c>
      <c r="S5177">
        <v>0.02</v>
      </c>
      <c r="T5177">
        <v>0.01</v>
      </c>
      <c r="U5177">
        <v>3862027.65</v>
      </c>
      <c r="V5177" t="s">
        <v>1410</v>
      </c>
      <c r="W5177">
        <v>0.2355969424801905</v>
      </c>
      <c r="X5177">
        <v>5.2012839136221997E-3</v>
      </c>
      <c r="Y5177">
        <v>33124</v>
      </c>
      <c r="Z5177">
        <v>6028568</v>
      </c>
      <c r="AA5177">
        <v>1097199376</v>
      </c>
      <c r="AB5177" t="s">
        <v>402</v>
      </c>
      <c r="AC5177" t="s">
        <v>1418</v>
      </c>
    </row>
    <row r="5178" spans="1:29" x14ac:dyDescent="0.25">
      <c r="A5178" t="s">
        <v>34</v>
      </c>
      <c r="B5178" t="s">
        <v>414</v>
      </c>
      <c r="C5178" t="s">
        <v>447</v>
      </c>
      <c r="D5178" t="s">
        <v>1283</v>
      </c>
      <c r="E5178">
        <v>149</v>
      </c>
      <c r="F5178">
        <v>2524384259.27</v>
      </c>
      <c r="G5178">
        <v>986647094</v>
      </c>
      <c r="H5178">
        <v>840836628.75999999</v>
      </c>
      <c r="I5178">
        <v>49</v>
      </c>
      <c r="J5178">
        <v>66</v>
      </c>
      <c r="K5178">
        <v>53</v>
      </c>
      <c r="L5178">
        <v>140918000</v>
      </c>
      <c r="M5178">
        <v>122</v>
      </c>
      <c r="N5178">
        <v>32</v>
      </c>
      <c r="O5178">
        <v>49</v>
      </c>
      <c r="P5178">
        <v>1.53125</v>
      </c>
      <c r="Q5178">
        <v>1.346938775510204</v>
      </c>
      <c r="R5178">
        <v>1.4390943877551019</v>
      </c>
      <c r="S5178">
        <v>0.05</v>
      </c>
      <c r="T5178">
        <v>5.5E-2</v>
      </c>
      <c r="U5178">
        <v>14796390</v>
      </c>
      <c r="V5178" t="s">
        <v>1410</v>
      </c>
      <c r="W5178">
        <v>0.33308583099910177</v>
      </c>
      <c r="X5178">
        <v>1.759722340096025E-2</v>
      </c>
      <c r="Y5178">
        <v>22201</v>
      </c>
      <c r="Z5178">
        <v>3307949</v>
      </c>
      <c r="AA5178">
        <v>492884401</v>
      </c>
      <c r="AB5178" t="s">
        <v>395</v>
      </c>
      <c r="AC5178" t="s">
        <v>1418</v>
      </c>
    </row>
    <row r="5179" spans="1:29" x14ac:dyDescent="0.25">
      <c r="A5179" t="s">
        <v>34</v>
      </c>
      <c r="B5179" t="s">
        <v>414</v>
      </c>
      <c r="C5179" t="s">
        <v>452</v>
      </c>
      <c r="D5179" t="s">
        <v>1290</v>
      </c>
      <c r="E5179">
        <v>155</v>
      </c>
      <c r="F5179">
        <v>2935582357.0500002</v>
      </c>
      <c r="G5179">
        <v>1080988488</v>
      </c>
      <c r="H5179">
        <v>699796032</v>
      </c>
      <c r="I5179">
        <v>46</v>
      </c>
      <c r="J5179">
        <v>64</v>
      </c>
      <c r="K5179">
        <v>50</v>
      </c>
      <c r="L5179">
        <v>119936000</v>
      </c>
      <c r="M5179">
        <v>155</v>
      </c>
      <c r="N5179">
        <v>40</v>
      </c>
      <c r="O5179">
        <v>62</v>
      </c>
      <c r="P5179">
        <v>1.1499999999999999</v>
      </c>
      <c r="Q5179">
        <v>1.032258064516129</v>
      </c>
      <c r="R5179">
        <v>1.091129032258064</v>
      </c>
      <c r="S5179">
        <v>2.5000000000000001E-2</v>
      </c>
      <c r="T5179">
        <v>0.03</v>
      </c>
      <c r="U5179">
        <v>6596480</v>
      </c>
      <c r="V5179" t="s">
        <v>1410</v>
      </c>
      <c r="W5179">
        <v>0.23838405702343601</v>
      </c>
      <c r="X5179">
        <v>9.4262895163143758E-3</v>
      </c>
      <c r="Y5179">
        <v>24025</v>
      </c>
      <c r="Z5179">
        <v>3723875</v>
      </c>
      <c r="AA5179">
        <v>577200625</v>
      </c>
      <c r="AB5179" t="s">
        <v>397</v>
      </c>
      <c r="AC5179" t="s">
        <v>1418</v>
      </c>
    </row>
    <row r="5180" spans="1:29" x14ac:dyDescent="0.25">
      <c r="A5180" t="s">
        <v>34</v>
      </c>
      <c r="B5180" t="s">
        <v>414</v>
      </c>
      <c r="C5180" t="s">
        <v>452</v>
      </c>
      <c r="D5180" t="s">
        <v>1277</v>
      </c>
      <c r="E5180">
        <v>152</v>
      </c>
      <c r="F5180">
        <v>2649378213.6799998</v>
      </c>
      <c r="G5180">
        <v>962640143</v>
      </c>
      <c r="H5180">
        <v>383688882.97000003</v>
      </c>
      <c r="I5180">
        <v>26</v>
      </c>
      <c r="J5180">
        <v>33</v>
      </c>
      <c r="K5180">
        <v>27</v>
      </c>
      <c r="L5180">
        <v>66769000</v>
      </c>
      <c r="M5180">
        <v>123</v>
      </c>
      <c r="N5180">
        <v>30</v>
      </c>
      <c r="O5180">
        <v>49</v>
      </c>
      <c r="P5180">
        <v>0.8666666666666667</v>
      </c>
      <c r="Q5180">
        <v>0.67346938775510201</v>
      </c>
      <c r="R5180">
        <v>0.7700680272108843</v>
      </c>
      <c r="S5180">
        <v>0.01</v>
      </c>
      <c r="T5180">
        <v>0</v>
      </c>
      <c r="U5180">
        <v>667690</v>
      </c>
      <c r="V5180" t="s">
        <v>1410</v>
      </c>
      <c r="W5180">
        <v>0.14482223828550861</v>
      </c>
      <c r="X5180">
        <v>1.740185941358654E-3</v>
      </c>
      <c r="Y5180">
        <v>23104</v>
      </c>
      <c r="Z5180">
        <v>3511808</v>
      </c>
      <c r="AA5180">
        <v>533794816</v>
      </c>
      <c r="AB5180" t="s">
        <v>397</v>
      </c>
      <c r="AC5180" t="s">
        <v>1418</v>
      </c>
    </row>
    <row r="5181" spans="1:29" x14ac:dyDescent="0.25">
      <c r="A5181" t="s">
        <v>34</v>
      </c>
      <c r="B5181" t="s">
        <v>414</v>
      </c>
      <c r="C5181" t="s">
        <v>447</v>
      </c>
      <c r="D5181" t="s">
        <v>1281</v>
      </c>
      <c r="E5181">
        <v>170</v>
      </c>
      <c r="F5181">
        <v>2954822873.4499998</v>
      </c>
      <c r="G5181">
        <v>1084454045</v>
      </c>
      <c r="H5181">
        <v>565334810.57000005</v>
      </c>
      <c r="I5181">
        <v>42</v>
      </c>
      <c r="J5181">
        <v>57</v>
      </c>
      <c r="K5181">
        <v>42</v>
      </c>
      <c r="L5181">
        <v>93010000</v>
      </c>
      <c r="M5181">
        <v>143</v>
      </c>
      <c r="N5181">
        <v>37</v>
      </c>
      <c r="O5181">
        <v>57</v>
      </c>
      <c r="P5181">
        <v>1.1351351351351351</v>
      </c>
      <c r="Q5181">
        <v>1</v>
      </c>
      <c r="R5181">
        <v>1.067567567567568</v>
      </c>
      <c r="S5181">
        <v>2.5000000000000001E-2</v>
      </c>
      <c r="T5181">
        <v>0.03</v>
      </c>
      <c r="U5181">
        <v>5115550</v>
      </c>
      <c r="V5181" t="s">
        <v>1410</v>
      </c>
      <c r="W5181">
        <v>0.19132612504448529</v>
      </c>
      <c r="X5181">
        <v>9.0487086667142176E-3</v>
      </c>
      <c r="Y5181">
        <v>28900</v>
      </c>
      <c r="Z5181">
        <v>4913000</v>
      </c>
      <c r="AA5181">
        <v>835210000</v>
      </c>
      <c r="AB5181" t="s">
        <v>398</v>
      </c>
      <c r="AC5181" t="s">
        <v>1418</v>
      </c>
    </row>
    <row r="5182" spans="1:29" x14ac:dyDescent="0.25">
      <c r="A5182" t="s">
        <v>34</v>
      </c>
      <c r="B5182" t="s">
        <v>414</v>
      </c>
      <c r="C5182" t="s">
        <v>449</v>
      </c>
      <c r="D5182" t="s">
        <v>1288</v>
      </c>
      <c r="E5182">
        <v>179</v>
      </c>
      <c r="F5182">
        <v>3309722869.6199999</v>
      </c>
      <c r="G5182">
        <v>1181201504</v>
      </c>
      <c r="H5182">
        <v>647447452.83000004</v>
      </c>
      <c r="I5182">
        <v>40</v>
      </c>
      <c r="J5182">
        <v>61</v>
      </c>
      <c r="K5182">
        <v>41</v>
      </c>
      <c r="L5182">
        <v>115732001</v>
      </c>
      <c r="M5182">
        <v>179</v>
      </c>
      <c r="N5182">
        <v>47</v>
      </c>
      <c r="O5182">
        <v>72</v>
      </c>
      <c r="P5182">
        <v>0.85106382978723405</v>
      </c>
      <c r="Q5182">
        <v>0.84722222222222221</v>
      </c>
      <c r="R5182">
        <v>0.84914302600472813</v>
      </c>
      <c r="S5182">
        <v>0.01</v>
      </c>
      <c r="T5182">
        <v>0.01</v>
      </c>
      <c r="U5182">
        <v>2314640.02</v>
      </c>
      <c r="V5182" t="s">
        <v>1410</v>
      </c>
      <c r="W5182">
        <v>0.1956198383776874</v>
      </c>
      <c r="X5182">
        <v>3.5750237488504778E-3</v>
      </c>
      <c r="Y5182">
        <v>32041</v>
      </c>
      <c r="Z5182">
        <v>5735339</v>
      </c>
      <c r="AA5182">
        <v>1026625681</v>
      </c>
      <c r="AB5182" t="s">
        <v>398</v>
      </c>
      <c r="AC5182" t="s">
        <v>1418</v>
      </c>
    </row>
    <row r="5183" spans="1:29" x14ac:dyDescent="0.25">
      <c r="A5183" t="s">
        <v>34</v>
      </c>
      <c r="B5183" t="s">
        <v>414</v>
      </c>
      <c r="C5183" t="s">
        <v>447</v>
      </c>
      <c r="D5183" t="s">
        <v>1300</v>
      </c>
      <c r="E5183">
        <v>133</v>
      </c>
      <c r="F5183">
        <v>2569903624.1300001</v>
      </c>
      <c r="G5183">
        <v>998479638</v>
      </c>
      <c r="H5183">
        <v>567450391.33000004</v>
      </c>
      <c r="I5183">
        <v>38</v>
      </c>
      <c r="J5183">
        <v>51</v>
      </c>
      <c r="K5183">
        <v>39</v>
      </c>
      <c r="L5183">
        <v>100888000</v>
      </c>
      <c r="M5183">
        <v>110</v>
      </c>
      <c r="N5183">
        <v>28</v>
      </c>
      <c r="O5183">
        <v>44</v>
      </c>
      <c r="P5183">
        <v>1.357142857142857</v>
      </c>
      <c r="Q5183">
        <v>1.1590909090909089</v>
      </c>
      <c r="R5183">
        <v>1.258116883116883</v>
      </c>
      <c r="S5183">
        <v>3.5000000000000003E-2</v>
      </c>
      <c r="T5183">
        <v>4.4999999999999998E-2</v>
      </c>
      <c r="U5183">
        <v>8071040</v>
      </c>
      <c r="V5183" t="s">
        <v>1410</v>
      </c>
      <c r="W5183">
        <v>0.2208060979415527</v>
      </c>
      <c r="X5183">
        <v>1.4223340266067939E-2</v>
      </c>
      <c r="Y5183">
        <v>17689</v>
      </c>
      <c r="Z5183">
        <v>2352637</v>
      </c>
      <c r="AA5183">
        <v>312900721</v>
      </c>
      <c r="AB5183" t="s">
        <v>396</v>
      </c>
      <c r="AC5183" t="s">
        <v>1418</v>
      </c>
    </row>
    <row r="5184" spans="1:29" x14ac:dyDescent="0.25">
      <c r="A5184" t="s">
        <v>34</v>
      </c>
      <c r="B5184" t="s">
        <v>414</v>
      </c>
      <c r="C5184" t="s">
        <v>447</v>
      </c>
      <c r="D5184" t="s">
        <v>1271</v>
      </c>
      <c r="E5184">
        <v>161</v>
      </c>
      <c r="F5184">
        <v>3080639343.8899999</v>
      </c>
      <c r="G5184">
        <v>1139539663</v>
      </c>
      <c r="H5184">
        <v>799900742.03999996</v>
      </c>
      <c r="I5184">
        <v>49</v>
      </c>
      <c r="J5184">
        <v>67</v>
      </c>
      <c r="K5184">
        <v>52</v>
      </c>
      <c r="L5184">
        <v>136417000</v>
      </c>
      <c r="M5184">
        <v>161</v>
      </c>
      <c r="N5184">
        <v>42</v>
      </c>
      <c r="O5184">
        <v>65</v>
      </c>
      <c r="P5184">
        <v>1.166666666666667</v>
      </c>
      <c r="Q5184">
        <v>1.0307692307692311</v>
      </c>
      <c r="R5184">
        <v>1.098717948717949</v>
      </c>
      <c r="S5184">
        <v>2.5000000000000001E-2</v>
      </c>
      <c r="T5184">
        <v>0.03</v>
      </c>
      <c r="U5184">
        <v>7502935</v>
      </c>
      <c r="V5184" t="s">
        <v>1410</v>
      </c>
      <c r="W5184">
        <v>0.25965413433626588</v>
      </c>
      <c r="X5184">
        <v>9.3798325288024387E-3</v>
      </c>
      <c r="Y5184">
        <v>25921</v>
      </c>
      <c r="Z5184">
        <v>4173281</v>
      </c>
      <c r="AA5184">
        <v>671898241</v>
      </c>
      <c r="AB5184" t="s">
        <v>399</v>
      </c>
      <c r="AC5184" t="s">
        <v>1418</v>
      </c>
    </row>
    <row r="5185" spans="1:29" x14ac:dyDescent="0.25">
      <c r="A5185" t="s">
        <v>34</v>
      </c>
      <c r="B5185" t="s">
        <v>414</v>
      </c>
      <c r="C5185" t="s">
        <v>447</v>
      </c>
      <c r="D5185" t="s">
        <v>1308</v>
      </c>
      <c r="E5185">
        <v>140</v>
      </c>
      <c r="F5185">
        <v>2422125652.3099999</v>
      </c>
      <c r="G5185">
        <v>950850639</v>
      </c>
      <c r="H5185">
        <v>369350875.33999997</v>
      </c>
      <c r="I5185">
        <v>27</v>
      </c>
      <c r="J5185">
        <v>47</v>
      </c>
      <c r="K5185">
        <v>27</v>
      </c>
      <c r="L5185">
        <v>71423171</v>
      </c>
      <c r="M5185">
        <v>140</v>
      </c>
      <c r="N5185">
        <v>27</v>
      </c>
      <c r="O5185">
        <v>45</v>
      </c>
      <c r="P5185">
        <v>1</v>
      </c>
      <c r="Q5185">
        <v>1.044444444444445</v>
      </c>
      <c r="R5185">
        <v>1.0222222222222219</v>
      </c>
      <c r="S5185">
        <v>0.02</v>
      </c>
      <c r="T5185">
        <v>0.03</v>
      </c>
      <c r="U5185">
        <v>3571158.55</v>
      </c>
      <c r="V5185" t="s">
        <v>1410</v>
      </c>
      <c r="W5185">
        <v>0.15249038586736699</v>
      </c>
      <c r="X5185">
        <v>9.6687426196367544E-3</v>
      </c>
      <c r="Y5185">
        <v>19600</v>
      </c>
      <c r="Z5185">
        <v>2744000</v>
      </c>
      <c r="AA5185">
        <v>384160000</v>
      </c>
      <c r="AB5185" t="s">
        <v>395</v>
      </c>
      <c r="AC5185" t="s">
        <v>1418</v>
      </c>
    </row>
    <row r="5186" spans="1:29" x14ac:dyDescent="0.25">
      <c r="A5186" t="s">
        <v>34</v>
      </c>
      <c r="B5186" t="s">
        <v>414</v>
      </c>
      <c r="C5186" t="s">
        <v>452</v>
      </c>
      <c r="D5186" t="s">
        <v>1309</v>
      </c>
      <c r="E5186">
        <v>112</v>
      </c>
      <c r="F5186">
        <v>1870981447.72</v>
      </c>
      <c r="G5186">
        <v>722753681</v>
      </c>
      <c r="H5186">
        <v>306848202</v>
      </c>
      <c r="I5186">
        <v>22</v>
      </c>
      <c r="J5186">
        <v>38</v>
      </c>
      <c r="K5186">
        <v>23</v>
      </c>
      <c r="L5186">
        <v>64384000</v>
      </c>
      <c r="M5186">
        <v>90</v>
      </c>
      <c r="N5186">
        <v>18</v>
      </c>
      <c r="O5186">
        <v>29</v>
      </c>
      <c r="P5186">
        <v>1.2222222222222221</v>
      </c>
      <c r="Q5186">
        <v>1.3103448275862071</v>
      </c>
      <c r="R5186">
        <v>1.266283524904215</v>
      </c>
      <c r="S5186">
        <v>3.5000000000000003E-2</v>
      </c>
      <c r="T5186">
        <v>5.5E-2</v>
      </c>
      <c r="U5186">
        <v>5794560</v>
      </c>
      <c r="V5186" t="s">
        <v>1410</v>
      </c>
      <c r="W5186">
        <v>0.16400387207148889</v>
      </c>
      <c r="X5186">
        <v>1.888412564333683E-2</v>
      </c>
      <c r="Y5186">
        <v>12544</v>
      </c>
      <c r="Z5186">
        <v>1404928</v>
      </c>
      <c r="AA5186">
        <v>157351936</v>
      </c>
      <c r="AB5186" t="s">
        <v>394</v>
      </c>
      <c r="AC5186" t="s">
        <v>1418</v>
      </c>
    </row>
    <row r="5187" spans="1:29" x14ac:dyDescent="0.25">
      <c r="A5187" t="s">
        <v>34</v>
      </c>
      <c r="B5187" t="s">
        <v>414</v>
      </c>
      <c r="C5187" t="s">
        <v>447</v>
      </c>
      <c r="D5187" t="s">
        <v>1266</v>
      </c>
      <c r="E5187">
        <v>149</v>
      </c>
      <c r="F5187">
        <v>3159508085.0799999</v>
      </c>
      <c r="G5187">
        <v>1042797681</v>
      </c>
      <c r="H5187">
        <v>1293808737.9300001</v>
      </c>
      <c r="I5187">
        <v>74</v>
      </c>
      <c r="J5187">
        <v>124</v>
      </c>
      <c r="K5187">
        <v>77</v>
      </c>
      <c r="L5187">
        <v>383744000</v>
      </c>
      <c r="M5187">
        <v>149</v>
      </c>
      <c r="N5187">
        <v>40</v>
      </c>
      <c r="O5187">
        <v>60</v>
      </c>
      <c r="P5187">
        <v>1.85</v>
      </c>
      <c r="Q5187">
        <v>2.0666666666666669</v>
      </c>
      <c r="R5187">
        <v>1.958333333333333</v>
      </c>
      <c r="S5187">
        <v>0.05</v>
      </c>
      <c r="T5187">
        <v>0.08</v>
      </c>
      <c r="U5187">
        <v>49886720</v>
      </c>
      <c r="V5187" t="s">
        <v>1410</v>
      </c>
      <c r="W5187">
        <v>0.40949689100011921</v>
      </c>
      <c r="X5187">
        <v>3.8558032990111922E-2</v>
      </c>
      <c r="Y5187">
        <v>22201</v>
      </c>
      <c r="Z5187">
        <v>3307949</v>
      </c>
      <c r="AA5187">
        <v>492884401</v>
      </c>
      <c r="AB5187" t="s">
        <v>395</v>
      </c>
      <c r="AC5187" t="s">
        <v>1418</v>
      </c>
    </row>
    <row r="5188" spans="1:29" x14ac:dyDescent="0.25">
      <c r="A5188" t="s">
        <v>34</v>
      </c>
      <c r="B5188" t="s">
        <v>414</v>
      </c>
      <c r="C5188" t="s">
        <v>447</v>
      </c>
      <c r="D5188" t="s">
        <v>1310</v>
      </c>
      <c r="E5188">
        <v>89</v>
      </c>
      <c r="F5188">
        <v>891322528</v>
      </c>
      <c r="G5188">
        <v>401265717</v>
      </c>
      <c r="H5188">
        <v>203174885</v>
      </c>
      <c r="I5188">
        <v>24</v>
      </c>
      <c r="J5188">
        <v>43</v>
      </c>
      <c r="K5188">
        <v>24</v>
      </c>
      <c r="L5188">
        <v>72770000</v>
      </c>
      <c r="M5188">
        <v>89</v>
      </c>
      <c r="N5188">
        <v>20</v>
      </c>
      <c r="O5188">
        <v>28</v>
      </c>
      <c r="P5188">
        <v>1.2</v>
      </c>
      <c r="Q5188">
        <v>1.535714285714286</v>
      </c>
      <c r="R5188">
        <v>1.3678571428571431</v>
      </c>
      <c r="S5188">
        <v>3.5000000000000003E-2</v>
      </c>
      <c r="T5188">
        <v>0.08</v>
      </c>
      <c r="U5188">
        <v>8368550</v>
      </c>
      <c r="V5188" t="s">
        <v>1410</v>
      </c>
      <c r="W5188">
        <v>0.22794766049041229</v>
      </c>
      <c r="X5188">
        <v>4.1188899897740813E-2</v>
      </c>
      <c r="Y5188">
        <v>7921</v>
      </c>
      <c r="Z5188">
        <v>704969</v>
      </c>
      <c r="AA5188">
        <v>62742241</v>
      </c>
      <c r="AB5188" t="s">
        <v>410</v>
      </c>
      <c r="AC5188" t="s">
        <v>1418</v>
      </c>
    </row>
    <row r="5189" spans="1:29" x14ac:dyDescent="0.25">
      <c r="A5189" t="s">
        <v>34</v>
      </c>
      <c r="B5189" t="s">
        <v>414</v>
      </c>
      <c r="C5189" t="s">
        <v>452</v>
      </c>
      <c r="D5189" t="s">
        <v>1295</v>
      </c>
      <c r="E5189">
        <v>147</v>
      </c>
      <c r="F5189">
        <v>2629813518.8200002</v>
      </c>
      <c r="G5189">
        <v>969136478</v>
      </c>
      <c r="H5189">
        <v>557071306</v>
      </c>
      <c r="I5189">
        <v>33</v>
      </c>
      <c r="J5189">
        <v>50</v>
      </c>
      <c r="K5189">
        <v>33</v>
      </c>
      <c r="L5189">
        <v>75405000</v>
      </c>
      <c r="M5189">
        <v>147</v>
      </c>
      <c r="N5189">
        <v>37</v>
      </c>
      <c r="O5189">
        <v>59</v>
      </c>
      <c r="P5189">
        <v>0.89189189189189189</v>
      </c>
      <c r="Q5189">
        <v>0.84745762711864403</v>
      </c>
      <c r="R5189">
        <v>0.86967475950526796</v>
      </c>
      <c r="S5189">
        <v>0.01</v>
      </c>
      <c r="T5189">
        <v>0.01</v>
      </c>
      <c r="U5189">
        <v>1508100</v>
      </c>
      <c r="V5189" t="s">
        <v>1410</v>
      </c>
      <c r="W5189">
        <v>0.21182920462358809</v>
      </c>
      <c r="X5189">
        <v>2.7071938255602769E-3</v>
      </c>
      <c r="Y5189">
        <v>21609</v>
      </c>
      <c r="Z5189">
        <v>3176523</v>
      </c>
      <c r="AA5189">
        <v>466948881</v>
      </c>
      <c r="AB5189" t="s">
        <v>395</v>
      </c>
      <c r="AC5189" t="s">
        <v>1418</v>
      </c>
    </row>
    <row r="5190" spans="1:29" x14ac:dyDescent="0.25">
      <c r="A5190" t="s">
        <v>34</v>
      </c>
      <c r="B5190" t="s">
        <v>414</v>
      </c>
      <c r="C5190" t="s">
        <v>449</v>
      </c>
      <c r="D5190" t="s">
        <v>1284</v>
      </c>
      <c r="E5190">
        <v>187</v>
      </c>
      <c r="F5190">
        <v>3207005977.6399999</v>
      </c>
      <c r="G5190">
        <v>1241695174</v>
      </c>
      <c r="H5190">
        <v>678905630.25</v>
      </c>
      <c r="I5190">
        <v>41</v>
      </c>
      <c r="J5190">
        <v>77</v>
      </c>
      <c r="K5190">
        <v>41</v>
      </c>
      <c r="L5190">
        <v>183450000</v>
      </c>
      <c r="M5190">
        <v>187</v>
      </c>
      <c r="N5190">
        <v>49</v>
      </c>
      <c r="O5190">
        <v>75</v>
      </c>
      <c r="P5190">
        <v>0.83673469387755106</v>
      </c>
      <c r="Q5190">
        <v>1.0266666666666671</v>
      </c>
      <c r="R5190">
        <v>0.93170068027210884</v>
      </c>
      <c r="S5190">
        <v>0.01</v>
      </c>
      <c r="T5190">
        <v>0.03</v>
      </c>
      <c r="U5190">
        <v>7338000</v>
      </c>
      <c r="V5190" t="s">
        <v>1410</v>
      </c>
      <c r="W5190">
        <v>0.2116945322158704</v>
      </c>
      <c r="X5190">
        <v>1.080857143178774E-2</v>
      </c>
      <c r="Y5190">
        <v>34969</v>
      </c>
      <c r="Z5190">
        <v>6539203</v>
      </c>
      <c r="AA5190">
        <v>1222830961</v>
      </c>
      <c r="AB5190" t="s">
        <v>402</v>
      </c>
      <c r="AC5190" t="s">
        <v>1418</v>
      </c>
    </row>
    <row r="5191" spans="1:29" x14ac:dyDescent="0.25">
      <c r="A5191" t="s">
        <v>34</v>
      </c>
      <c r="B5191" t="s">
        <v>414</v>
      </c>
      <c r="C5191" t="s">
        <v>449</v>
      </c>
      <c r="D5191" t="s">
        <v>1311</v>
      </c>
      <c r="E5191">
        <v>70</v>
      </c>
      <c r="F5191">
        <v>1383430012</v>
      </c>
      <c r="G5191">
        <v>476484333</v>
      </c>
      <c r="H5191">
        <v>275292784</v>
      </c>
      <c r="I5191">
        <v>16</v>
      </c>
      <c r="J5191">
        <v>20</v>
      </c>
      <c r="K5191">
        <v>16</v>
      </c>
      <c r="L5191">
        <v>22670000</v>
      </c>
      <c r="M5191">
        <v>70</v>
      </c>
      <c r="N5191">
        <v>14</v>
      </c>
      <c r="O5191">
        <v>22</v>
      </c>
      <c r="P5191">
        <v>1.142857142857143</v>
      </c>
      <c r="Q5191">
        <v>0.90909090909090906</v>
      </c>
      <c r="R5191">
        <v>1.025974025974026</v>
      </c>
      <c r="S5191">
        <v>2.5000000000000001E-2</v>
      </c>
      <c r="T5191">
        <v>1.4999999999999999E-2</v>
      </c>
      <c r="U5191">
        <v>906800</v>
      </c>
      <c r="V5191" t="s">
        <v>1410</v>
      </c>
      <c r="W5191">
        <v>0.19899292455135781</v>
      </c>
      <c r="X5191">
        <v>3.2939475812776842E-3</v>
      </c>
      <c r="Y5191">
        <v>4900</v>
      </c>
      <c r="Z5191">
        <v>343000</v>
      </c>
      <c r="AA5191">
        <v>24010000</v>
      </c>
      <c r="AB5191" t="s">
        <v>408</v>
      </c>
      <c r="AC5191" t="s">
        <v>1418</v>
      </c>
    </row>
    <row r="5192" spans="1:29" x14ac:dyDescent="0.25">
      <c r="A5192" t="s">
        <v>34</v>
      </c>
      <c r="B5192" t="s">
        <v>414</v>
      </c>
      <c r="C5192" t="s">
        <v>447</v>
      </c>
      <c r="D5192" t="s">
        <v>1260</v>
      </c>
      <c r="E5192">
        <v>146</v>
      </c>
      <c r="F5192">
        <v>2319301969.6799998</v>
      </c>
      <c r="G5192">
        <v>1053920964</v>
      </c>
      <c r="H5192">
        <v>869730263.37</v>
      </c>
      <c r="I5192">
        <v>55</v>
      </c>
      <c r="J5192">
        <v>91</v>
      </c>
      <c r="K5192">
        <v>55</v>
      </c>
      <c r="L5192">
        <v>178566000</v>
      </c>
      <c r="M5192">
        <v>146</v>
      </c>
      <c r="N5192">
        <v>36</v>
      </c>
      <c r="O5192">
        <v>59</v>
      </c>
      <c r="P5192">
        <v>1.5277777777777779</v>
      </c>
      <c r="Q5192">
        <v>1.5423728813559321</v>
      </c>
      <c r="R5192">
        <v>1.5350753295668551</v>
      </c>
      <c r="S5192">
        <v>0.05</v>
      </c>
      <c r="T5192">
        <v>0.08</v>
      </c>
      <c r="U5192">
        <v>23213580</v>
      </c>
      <c r="V5192" t="s">
        <v>1410</v>
      </c>
      <c r="W5192">
        <v>0.37499656135332782</v>
      </c>
      <c r="X5192">
        <v>2.669055105666077E-2</v>
      </c>
      <c r="Y5192">
        <v>21316</v>
      </c>
      <c r="Z5192">
        <v>3112136</v>
      </c>
      <c r="AA5192">
        <v>454371856</v>
      </c>
      <c r="AB5192" t="s">
        <v>395</v>
      </c>
      <c r="AC5192" t="s">
        <v>1418</v>
      </c>
    </row>
    <row r="5193" spans="1:29" x14ac:dyDescent="0.25">
      <c r="A5193" t="s">
        <v>34</v>
      </c>
      <c r="B5193" t="s">
        <v>414</v>
      </c>
      <c r="C5193" t="s">
        <v>447</v>
      </c>
      <c r="D5193" t="s">
        <v>1275</v>
      </c>
      <c r="E5193">
        <v>148</v>
      </c>
      <c r="F5193">
        <v>2743375185.5100002</v>
      </c>
      <c r="G5193">
        <v>1002131788</v>
      </c>
      <c r="H5193">
        <v>913878411</v>
      </c>
      <c r="I5193">
        <v>50</v>
      </c>
      <c r="J5193">
        <v>72</v>
      </c>
      <c r="K5193">
        <v>50</v>
      </c>
      <c r="L5193">
        <v>128953000</v>
      </c>
      <c r="M5193">
        <v>148</v>
      </c>
      <c r="N5193">
        <v>37</v>
      </c>
      <c r="O5193">
        <v>59</v>
      </c>
      <c r="P5193">
        <v>1.3513513513513511</v>
      </c>
      <c r="Q5193">
        <v>1.220338983050848</v>
      </c>
      <c r="R5193">
        <v>1.2858451672010991</v>
      </c>
      <c r="S5193">
        <v>3.5000000000000003E-2</v>
      </c>
      <c r="T5193">
        <v>5.5E-2</v>
      </c>
      <c r="U5193">
        <v>11605770</v>
      </c>
      <c r="V5193" t="s">
        <v>1410</v>
      </c>
      <c r="W5193">
        <v>0.33312192070079832</v>
      </c>
      <c r="X5193">
        <v>1.2699468397880781E-2</v>
      </c>
      <c r="Y5193">
        <v>21904</v>
      </c>
      <c r="Z5193">
        <v>3241792</v>
      </c>
      <c r="AA5193">
        <v>479785216</v>
      </c>
      <c r="AB5193" t="s">
        <v>395</v>
      </c>
      <c r="AC5193" t="s">
        <v>1418</v>
      </c>
    </row>
    <row r="5194" spans="1:29" x14ac:dyDescent="0.25">
      <c r="A5194" t="s">
        <v>34</v>
      </c>
      <c r="B5194" t="s">
        <v>414</v>
      </c>
      <c r="C5194" t="s">
        <v>449</v>
      </c>
      <c r="D5194" t="s">
        <v>1278</v>
      </c>
      <c r="E5194">
        <v>190</v>
      </c>
      <c r="F5194">
        <v>3365645830.04</v>
      </c>
      <c r="G5194">
        <v>1232771785</v>
      </c>
      <c r="H5194">
        <v>1162041680.5799999</v>
      </c>
      <c r="I5194">
        <v>67</v>
      </c>
      <c r="J5194">
        <v>93</v>
      </c>
      <c r="K5194">
        <v>70</v>
      </c>
      <c r="L5194">
        <v>170962000</v>
      </c>
      <c r="M5194">
        <v>190</v>
      </c>
      <c r="N5194">
        <v>50</v>
      </c>
      <c r="O5194">
        <v>76</v>
      </c>
      <c r="P5194">
        <v>1.34</v>
      </c>
      <c r="Q5194">
        <v>1.2236842105263159</v>
      </c>
      <c r="R5194">
        <v>1.2818421052631579</v>
      </c>
      <c r="S5194">
        <v>3.5000000000000003E-2</v>
      </c>
      <c r="T5194">
        <v>5.5E-2</v>
      </c>
      <c r="U5194">
        <v>15386580</v>
      </c>
      <c r="V5194" t="s">
        <v>1410</v>
      </c>
      <c r="W5194">
        <v>0.34526558623852271</v>
      </c>
      <c r="X5194">
        <v>1.3240988044697531E-2</v>
      </c>
      <c r="Y5194">
        <v>36100</v>
      </c>
      <c r="Z5194">
        <v>6859000</v>
      </c>
      <c r="AA5194">
        <v>1303210000</v>
      </c>
      <c r="AB5194" t="s">
        <v>400</v>
      </c>
      <c r="AC5194" t="s">
        <v>1418</v>
      </c>
    </row>
    <row r="5195" spans="1:29" x14ac:dyDescent="0.25">
      <c r="A5195" t="s">
        <v>34</v>
      </c>
      <c r="B5195" t="s">
        <v>414</v>
      </c>
      <c r="C5195" t="s">
        <v>452</v>
      </c>
      <c r="D5195" t="s">
        <v>1296</v>
      </c>
      <c r="E5195">
        <v>165</v>
      </c>
      <c r="F5195">
        <v>3055763572.04</v>
      </c>
      <c r="G5195">
        <v>1086502584</v>
      </c>
      <c r="H5195">
        <v>790455417.00999999</v>
      </c>
      <c r="I5195">
        <v>50</v>
      </c>
      <c r="J5195">
        <v>67</v>
      </c>
      <c r="K5195">
        <v>50</v>
      </c>
      <c r="L5195">
        <v>121561000</v>
      </c>
      <c r="M5195">
        <v>165</v>
      </c>
      <c r="N5195">
        <v>41</v>
      </c>
      <c r="O5195">
        <v>66</v>
      </c>
      <c r="P5195">
        <v>1.219512195121951</v>
      </c>
      <c r="Q5195">
        <v>1.0151515151515149</v>
      </c>
      <c r="R5195">
        <v>1.1173318551367331</v>
      </c>
      <c r="S5195">
        <v>3.5000000000000003E-2</v>
      </c>
      <c r="T5195">
        <v>0.03</v>
      </c>
      <c r="U5195">
        <v>7901465</v>
      </c>
      <c r="V5195" t="s">
        <v>1410</v>
      </c>
      <c r="W5195">
        <v>0.25867688987544912</v>
      </c>
      <c r="X5195">
        <v>9.9960919110255644E-3</v>
      </c>
      <c r="Y5195">
        <v>27225</v>
      </c>
      <c r="Z5195">
        <v>4492125</v>
      </c>
      <c r="AA5195">
        <v>741200625</v>
      </c>
      <c r="AB5195" t="s">
        <v>399</v>
      </c>
      <c r="AC5195" t="s">
        <v>1418</v>
      </c>
    </row>
    <row r="5196" spans="1:29" x14ac:dyDescent="0.25">
      <c r="A5196" t="s">
        <v>34</v>
      </c>
      <c r="B5196" t="s">
        <v>414</v>
      </c>
      <c r="C5196" t="s">
        <v>452</v>
      </c>
      <c r="D5196" t="s">
        <v>1299</v>
      </c>
      <c r="E5196">
        <v>145</v>
      </c>
      <c r="F5196">
        <v>2681079216.6199999</v>
      </c>
      <c r="G5196">
        <v>937294283</v>
      </c>
      <c r="H5196">
        <v>494267832.62</v>
      </c>
      <c r="I5196">
        <v>29</v>
      </c>
      <c r="J5196">
        <v>55</v>
      </c>
      <c r="K5196">
        <v>30</v>
      </c>
      <c r="L5196">
        <v>87923272</v>
      </c>
      <c r="M5196">
        <v>145</v>
      </c>
      <c r="N5196">
        <v>36</v>
      </c>
      <c r="O5196">
        <v>58</v>
      </c>
      <c r="P5196">
        <v>0.80555555555555558</v>
      </c>
      <c r="Q5196">
        <v>0.94827586206896552</v>
      </c>
      <c r="R5196">
        <v>0.87691570881226055</v>
      </c>
      <c r="S5196">
        <v>0.01</v>
      </c>
      <c r="T5196">
        <v>1.4999999999999999E-2</v>
      </c>
      <c r="U5196">
        <v>2198081.7999999998</v>
      </c>
      <c r="V5196" t="s">
        <v>1410</v>
      </c>
      <c r="W5196">
        <v>0.1843540577078199</v>
      </c>
      <c r="X5196">
        <v>4.4471471840448812E-3</v>
      </c>
      <c r="Y5196">
        <v>21025</v>
      </c>
      <c r="Z5196">
        <v>3048625</v>
      </c>
      <c r="AA5196">
        <v>442050625</v>
      </c>
      <c r="AB5196" t="s">
        <v>395</v>
      </c>
      <c r="AC5196" t="s">
        <v>1418</v>
      </c>
    </row>
    <row r="5197" spans="1:29" x14ac:dyDescent="0.25">
      <c r="A5197" t="s">
        <v>34</v>
      </c>
      <c r="B5197" t="s">
        <v>414</v>
      </c>
      <c r="C5197" t="s">
        <v>447</v>
      </c>
      <c r="D5197" t="s">
        <v>1274</v>
      </c>
      <c r="E5197">
        <v>141</v>
      </c>
      <c r="F5197">
        <v>2550082368.6599998</v>
      </c>
      <c r="G5197">
        <v>939581328</v>
      </c>
      <c r="H5197">
        <v>551576049.65999997</v>
      </c>
      <c r="I5197">
        <v>37</v>
      </c>
      <c r="J5197">
        <v>59</v>
      </c>
      <c r="K5197">
        <v>37</v>
      </c>
      <c r="L5197">
        <v>115876000</v>
      </c>
      <c r="M5197">
        <v>141</v>
      </c>
      <c r="N5197">
        <v>34</v>
      </c>
      <c r="O5197">
        <v>56</v>
      </c>
      <c r="P5197">
        <v>1.088235294117647</v>
      </c>
      <c r="Q5197">
        <v>1.053571428571429</v>
      </c>
      <c r="R5197">
        <v>1.070903361344538</v>
      </c>
      <c r="S5197">
        <v>0.02</v>
      </c>
      <c r="T5197">
        <v>0.03</v>
      </c>
      <c r="U5197">
        <v>5793800</v>
      </c>
      <c r="V5197" t="s">
        <v>1410</v>
      </c>
      <c r="W5197">
        <v>0.2162973464852582</v>
      </c>
      <c r="X5197">
        <v>1.0504081900531009E-2</v>
      </c>
      <c r="Y5197">
        <v>19881</v>
      </c>
      <c r="Z5197">
        <v>2803221</v>
      </c>
      <c r="AA5197">
        <v>395254161</v>
      </c>
      <c r="AB5197" t="s">
        <v>395</v>
      </c>
      <c r="AC5197" t="s">
        <v>1418</v>
      </c>
    </row>
    <row r="5198" spans="1:29" x14ac:dyDescent="0.25">
      <c r="A5198" t="s">
        <v>34</v>
      </c>
      <c r="B5198" t="s">
        <v>414</v>
      </c>
      <c r="C5198" t="s">
        <v>447</v>
      </c>
      <c r="D5198" t="s">
        <v>1312</v>
      </c>
      <c r="E5198">
        <v>142</v>
      </c>
      <c r="F5198">
        <v>2797736381.9000001</v>
      </c>
      <c r="G5198">
        <v>986539516</v>
      </c>
      <c r="H5198">
        <v>504098258</v>
      </c>
      <c r="I5198">
        <v>26</v>
      </c>
      <c r="J5198">
        <v>39</v>
      </c>
      <c r="K5198">
        <v>27</v>
      </c>
      <c r="L5198">
        <v>78398000</v>
      </c>
      <c r="M5198">
        <v>142</v>
      </c>
      <c r="N5198">
        <v>28</v>
      </c>
      <c r="O5198">
        <v>45</v>
      </c>
      <c r="P5198">
        <v>0.9285714285714286</v>
      </c>
      <c r="Q5198">
        <v>0.8666666666666667</v>
      </c>
      <c r="R5198">
        <v>0.89761904761904765</v>
      </c>
      <c r="S5198">
        <v>1.4999999999999999E-2</v>
      </c>
      <c r="T5198">
        <v>0.01</v>
      </c>
      <c r="U5198">
        <v>1959950</v>
      </c>
      <c r="V5198" t="s">
        <v>1410</v>
      </c>
      <c r="W5198">
        <v>0.18018075657923729</v>
      </c>
      <c r="X5198">
        <v>3.8880316860765659E-3</v>
      </c>
      <c r="Y5198">
        <v>20164</v>
      </c>
      <c r="Z5198">
        <v>2863288</v>
      </c>
      <c r="AA5198">
        <v>406586896</v>
      </c>
      <c r="AB5198" t="s">
        <v>395</v>
      </c>
      <c r="AC5198" t="s">
        <v>1418</v>
      </c>
    </row>
    <row r="5199" spans="1:29" x14ac:dyDescent="0.25">
      <c r="A5199" t="s">
        <v>34</v>
      </c>
      <c r="B5199" t="s">
        <v>414</v>
      </c>
      <c r="C5199" t="s">
        <v>447</v>
      </c>
      <c r="D5199" t="s">
        <v>1306</v>
      </c>
      <c r="E5199">
        <v>136</v>
      </c>
      <c r="F5199">
        <v>2533984525.3699999</v>
      </c>
      <c r="G5199">
        <v>986672999</v>
      </c>
      <c r="H5199">
        <v>697472602.37</v>
      </c>
      <c r="I5199">
        <v>41</v>
      </c>
      <c r="J5199">
        <v>55</v>
      </c>
      <c r="K5199">
        <v>42</v>
      </c>
      <c r="L5199">
        <v>103943000</v>
      </c>
      <c r="M5199">
        <v>136</v>
      </c>
      <c r="N5199">
        <v>34</v>
      </c>
      <c r="O5199">
        <v>54</v>
      </c>
      <c r="P5199">
        <v>1.205882352941176</v>
      </c>
      <c r="Q5199">
        <v>1.018518518518519</v>
      </c>
      <c r="R5199">
        <v>1.1122004357298469</v>
      </c>
      <c r="S5199">
        <v>3.5000000000000003E-2</v>
      </c>
      <c r="T5199">
        <v>0.03</v>
      </c>
      <c r="U5199">
        <v>6756295</v>
      </c>
      <c r="V5199" t="s">
        <v>1410</v>
      </c>
      <c r="W5199">
        <v>0.27524738031624663</v>
      </c>
      <c r="X5199">
        <v>9.6868249405671625E-3</v>
      </c>
      <c r="Y5199">
        <v>18496</v>
      </c>
      <c r="Z5199">
        <v>2515456</v>
      </c>
      <c r="AA5199">
        <v>342102016</v>
      </c>
      <c r="AB5199" t="s">
        <v>396</v>
      </c>
      <c r="AC5199" t="s">
        <v>1418</v>
      </c>
    </row>
    <row r="5200" spans="1:29" x14ac:dyDescent="0.25">
      <c r="A5200" t="s">
        <v>34</v>
      </c>
      <c r="B5200" t="s">
        <v>414</v>
      </c>
      <c r="C5200" t="s">
        <v>449</v>
      </c>
      <c r="D5200" t="s">
        <v>1302</v>
      </c>
      <c r="E5200">
        <v>82</v>
      </c>
      <c r="F5200">
        <v>1639393605.49</v>
      </c>
      <c r="G5200">
        <v>557038511</v>
      </c>
      <c r="H5200">
        <v>261193269.28</v>
      </c>
      <c r="I5200">
        <v>21</v>
      </c>
      <c r="J5200">
        <v>28</v>
      </c>
      <c r="K5200">
        <v>22</v>
      </c>
      <c r="L5200">
        <v>43379858</v>
      </c>
      <c r="M5200">
        <v>82</v>
      </c>
      <c r="N5200">
        <v>21</v>
      </c>
      <c r="O5200">
        <v>33</v>
      </c>
      <c r="P5200">
        <v>1</v>
      </c>
      <c r="Q5200">
        <v>0.84848484848484851</v>
      </c>
      <c r="R5200">
        <v>0.9242424242424242</v>
      </c>
      <c r="S5200">
        <v>0.02</v>
      </c>
      <c r="T5200">
        <v>0.01</v>
      </c>
      <c r="U5200">
        <v>1301395.74</v>
      </c>
      <c r="V5200" t="s">
        <v>1410</v>
      </c>
      <c r="W5200">
        <v>0.1593230987392632</v>
      </c>
      <c r="X5200">
        <v>4.9825010559705488E-3</v>
      </c>
      <c r="Y5200">
        <v>6724</v>
      </c>
      <c r="Z5200">
        <v>551368</v>
      </c>
      <c r="AA5200">
        <v>45212176</v>
      </c>
      <c r="AB5200" t="s">
        <v>410</v>
      </c>
      <c r="AC5200" t="s">
        <v>1418</v>
      </c>
    </row>
    <row r="5201" spans="1:29" x14ac:dyDescent="0.25">
      <c r="A5201" t="s">
        <v>34</v>
      </c>
      <c r="B5201" t="s">
        <v>414</v>
      </c>
      <c r="C5201" t="s">
        <v>449</v>
      </c>
      <c r="D5201" t="s">
        <v>1270</v>
      </c>
      <c r="E5201">
        <v>108</v>
      </c>
      <c r="F5201">
        <v>1749192214.28</v>
      </c>
      <c r="G5201">
        <v>835625062</v>
      </c>
      <c r="H5201">
        <v>715622628.10000002</v>
      </c>
      <c r="I5201">
        <v>48</v>
      </c>
      <c r="J5201">
        <v>72</v>
      </c>
      <c r="K5201">
        <v>48</v>
      </c>
      <c r="L5201">
        <v>140530000</v>
      </c>
      <c r="M5201">
        <v>108</v>
      </c>
      <c r="N5201">
        <v>24</v>
      </c>
      <c r="O5201">
        <v>43</v>
      </c>
      <c r="P5201">
        <v>2</v>
      </c>
      <c r="Q5201">
        <v>1.6744186046511631</v>
      </c>
      <c r="R5201">
        <v>1.8372093023255811</v>
      </c>
      <c r="S5201">
        <v>0.05</v>
      </c>
      <c r="T5201">
        <v>0.08</v>
      </c>
      <c r="U5201">
        <v>18268900</v>
      </c>
      <c r="V5201" t="s">
        <v>1410</v>
      </c>
      <c r="W5201">
        <v>0.40911606069237139</v>
      </c>
      <c r="X5201">
        <v>2.552867849987428E-2</v>
      </c>
      <c r="Y5201">
        <v>11664</v>
      </c>
      <c r="Z5201">
        <v>1259712</v>
      </c>
      <c r="AA5201">
        <v>136048896</v>
      </c>
      <c r="AB5201" t="s">
        <v>393</v>
      </c>
      <c r="AC5201" t="s">
        <v>1418</v>
      </c>
    </row>
    <row r="5202" spans="1:29" x14ac:dyDescent="0.25">
      <c r="A5202" t="s">
        <v>34</v>
      </c>
      <c r="B5202" t="s">
        <v>414</v>
      </c>
      <c r="C5202" t="s">
        <v>449</v>
      </c>
      <c r="D5202" t="s">
        <v>1282</v>
      </c>
      <c r="E5202">
        <v>188</v>
      </c>
      <c r="F5202">
        <v>3488097286.5300002</v>
      </c>
      <c r="G5202">
        <v>1298172319</v>
      </c>
      <c r="H5202">
        <v>811825241</v>
      </c>
      <c r="I5202">
        <v>43</v>
      </c>
      <c r="J5202">
        <v>60</v>
      </c>
      <c r="K5202">
        <v>43</v>
      </c>
      <c r="L5202">
        <v>117057000</v>
      </c>
      <c r="M5202">
        <v>188</v>
      </c>
      <c r="N5202">
        <v>49</v>
      </c>
      <c r="O5202">
        <v>75</v>
      </c>
      <c r="P5202">
        <v>0.87755102040816324</v>
      </c>
      <c r="Q5202">
        <v>0.8</v>
      </c>
      <c r="R5202">
        <v>0.83877551020408159</v>
      </c>
      <c r="S5202">
        <v>0.01</v>
      </c>
      <c r="T5202">
        <v>0.01</v>
      </c>
      <c r="U5202">
        <v>2341140</v>
      </c>
      <c r="V5202" t="s">
        <v>1410</v>
      </c>
      <c r="W5202">
        <v>0.23274157063652701</v>
      </c>
      <c r="X5202">
        <v>2.8837979921838871E-3</v>
      </c>
      <c r="Y5202">
        <v>35344</v>
      </c>
      <c r="Z5202">
        <v>6644672</v>
      </c>
      <c r="AA5202">
        <v>1249198336</v>
      </c>
      <c r="AB5202" t="s">
        <v>402</v>
      </c>
      <c r="AC5202" t="s">
        <v>1418</v>
      </c>
    </row>
    <row r="5203" spans="1:29" x14ac:dyDescent="0.25">
      <c r="A5203" t="s">
        <v>34</v>
      </c>
      <c r="B5203" t="s">
        <v>414</v>
      </c>
      <c r="C5203" t="s">
        <v>447</v>
      </c>
      <c r="D5203" t="s">
        <v>1313</v>
      </c>
      <c r="E5203">
        <v>90</v>
      </c>
      <c r="F5203">
        <v>1600999433</v>
      </c>
      <c r="G5203">
        <v>530023737</v>
      </c>
      <c r="H5203">
        <v>279150537</v>
      </c>
      <c r="I5203">
        <v>16</v>
      </c>
      <c r="J5203">
        <v>41</v>
      </c>
      <c r="K5203">
        <v>16</v>
      </c>
      <c r="L5203">
        <v>105271000</v>
      </c>
      <c r="M5203">
        <v>90</v>
      </c>
      <c r="N5203">
        <v>19</v>
      </c>
      <c r="O5203">
        <v>29</v>
      </c>
      <c r="P5203">
        <v>0.84210526315789469</v>
      </c>
      <c r="Q5203">
        <v>1.413793103448276</v>
      </c>
      <c r="R5203">
        <v>1.127949183303085</v>
      </c>
      <c r="S5203">
        <v>0.01</v>
      </c>
      <c r="T5203">
        <v>5.5E-2</v>
      </c>
      <c r="U5203">
        <v>6842615</v>
      </c>
      <c r="V5203" t="s">
        <v>1410</v>
      </c>
      <c r="W5203">
        <v>0.17436017230619469</v>
      </c>
      <c r="X5203">
        <v>2.4512275969578379E-2</v>
      </c>
      <c r="Y5203">
        <v>8100</v>
      </c>
      <c r="Z5203">
        <v>729000</v>
      </c>
      <c r="AA5203">
        <v>65610000</v>
      </c>
      <c r="AB5203" t="s">
        <v>392</v>
      </c>
      <c r="AC5203" t="s">
        <v>1418</v>
      </c>
    </row>
    <row r="5204" spans="1:29" x14ac:dyDescent="0.25">
      <c r="A5204" t="s">
        <v>34</v>
      </c>
      <c r="B5204" t="s">
        <v>414</v>
      </c>
      <c r="C5204" t="s">
        <v>447</v>
      </c>
      <c r="D5204" t="s">
        <v>1264</v>
      </c>
      <c r="E5204">
        <v>146</v>
      </c>
      <c r="F5204">
        <v>2772968997.25</v>
      </c>
      <c r="G5204">
        <v>1012730303</v>
      </c>
      <c r="H5204">
        <v>602522150.29999995</v>
      </c>
      <c r="I5204">
        <v>36</v>
      </c>
      <c r="J5204">
        <v>51</v>
      </c>
      <c r="K5204">
        <v>37</v>
      </c>
      <c r="L5204">
        <v>92589000</v>
      </c>
      <c r="M5204">
        <v>146</v>
      </c>
      <c r="N5204">
        <v>36</v>
      </c>
      <c r="O5204">
        <v>58</v>
      </c>
      <c r="P5204">
        <v>1</v>
      </c>
      <c r="Q5204">
        <v>0.87931034482758619</v>
      </c>
      <c r="R5204">
        <v>0.93965517241379315</v>
      </c>
      <c r="S5204">
        <v>0.02</v>
      </c>
      <c r="T5204">
        <v>0.01</v>
      </c>
      <c r="U5204">
        <v>2777670</v>
      </c>
      <c r="V5204" t="s">
        <v>1410</v>
      </c>
      <c r="W5204">
        <v>0.21728412791399079</v>
      </c>
      <c r="X5204">
        <v>4.6100711793200947E-3</v>
      </c>
      <c r="Y5204">
        <v>21316</v>
      </c>
      <c r="Z5204">
        <v>3112136</v>
      </c>
      <c r="AA5204">
        <v>454371856</v>
      </c>
      <c r="AB5204" t="s">
        <v>395</v>
      </c>
      <c r="AC5204" t="s">
        <v>1418</v>
      </c>
    </row>
    <row r="5205" spans="1:29" x14ac:dyDescent="0.25">
      <c r="A5205" t="s">
        <v>35</v>
      </c>
      <c r="B5205" t="s">
        <v>414</v>
      </c>
      <c r="C5205" t="s">
        <v>449</v>
      </c>
      <c r="D5205" t="s">
        <v>1269</v>
      </c>
      <c r="E5205">
        <v>151</v>
      </c>
      <c r="F5205">
        <v>2673029864.6399999</v>
      </c>
      <c r="G5205">
        <v>1039248202</v>
      </c>
      <c r="H5205">
        <v>640321470.74000001</v>
      </c>
      <c r="I5205">
        <v>43</v>
      </c>
      <c r="J5205">
        <v>62</v>
      </c>
      <c r="K5205">
        <v>44</v>
      </c>
      <c r="L5205">
        <v>134246000</v>
      </c>
      <c r="M5205">
        <v>151</v>
      </c>
      <c r="N5205">
        <v>39</v>
      </c>
      <c r="O5205">
        <v>61</v>
      </c>
      <c r="P5205">
        <v>1.1025641025641031</v>
      </c>
      <c r="Q5205">
        <v>1.0163934426229511</v>
      </c>
      <c r="R5205">
        <v>1.0594787725935271</v>
      </c>
      <c r="S5205">
        <v>2.5000000000000001E-2</v>
      </c>
      <c r="T5205">
        <v>0.03</v>
      </c>
      <c r="U5205">
        <v>7383530</v>
      </c>
      <c r="V5205" t="s">
        <v>1410</v>
      </c>
      <c r="W5205">
        <v>0.23954894002886029</v>
      </c>
      <c r="X5205">
        <v>1.153097363964241E-2</v>
      </c>
      <c r="Y5205">
        <v>22801</v>
      </c>
      <c r="Z5205">
        <v>3442951</v>
      </c>
      <c r="AA5205">
        <v>519885601</v>
      </c>
      <c r="AB5205" t="s">
        <v>397</v>
      </c>
      <c r="AC5205" t="s">
        <v>1418</v>
      </c>
    </row>
    <row r="5206" spans="1:29" x14ac:dyDescent="0.25">
      <c r="A5206" t="s">
        <v>35</v>
      </c>
      <c r="B5206" t="s">
        <v>414</v>
      </c>
      <c r="C5206" t="s">
        <v>449</v>
      </c>
      <c r="D5206" t="s">
        <v>1302</v>
      </c>
      <c r="E5206">
        <v>124</v>
      </c>
      <c r="F5206">
        <v>2244928291.2800002</v>
      </c>
      <c r="G5206">
        <v>760393497</v>
      </c>
      <c r="H5206">
        <v>446306293.85000002</v>
      </c>
      <c r="I5206">
        <v>32</v>
      </c>
      <c r="J5206">
        <v>53</v>
      </c>
      <c r="K5206">
        <v>32</v>
      </c>
      <c r="L5206">
        <v>101292000</v>
      </c>
      <c r="M5206">
        <v>124</v>
      </c>
      <c r="N5206">
        <v>33</v>
      </c>
      <c r="O5206">
        <v>50</v>
      </c>
      <c r="P5206">
        <v>0.96969696969696972</v>
      </c>
      <c r="Q5206">
        <v>1.06</v>
      </c>
      <c r="R5206">
        <v>1.0148484848484851</v>
      </c>
      <c r="S5206">
        <v>1.4999999999999999E-2</v>
      </c>
      <c r="T5206">
        <v>0.03</v>
      </c>
      <c r="U5206">
        <v>4558140</v>
      </c>
      <c r="V5206" t="s">
        <v>1410</v>
      </c>
      <c r="W5206">
        <v>0.19880648107273291</v>
      </c>
      <c r="X5206">
        <v>1.021303096732029E-2</v>
      </c>
      <c r="Y5206">
        <v>15376</v>
      </c>
      <c r="Z5206">
        <v>1906624</v>
      </c>
      <c r="AA5206">
        <v>236421376</v>
      </c>
      <c r="AB5206" t="s">
        <v>391</v>
      </c>
      <c r="AC5206" t="s">
        <v>1418</v>
      </c>
    </row>
    <row r="5207" spans="1:29" x14ac:dyDescent="0.25">
      <c r="A5207" t="s">
        <v>35</v>
      </c>
      <c r="B5207" t="s">
        <v>414</v>
      </c>
      <c r="C5207" t="s">
        <v>447</v>
      </c>
      <c r="D5207" t="s">
        <v>1271</v>
      </c>
      <c r="E5207">
        <v>151</v>
      </c>
      <c r="F5207">
        <v>2464313884.6500001</v>
      </c>
      <c r="G5207">
        <v>1006242341</v>
      </c>
      <c r="H5207">
        <v>595148779.86000001</v>
      </c>
      <c r="I5207">
        <v>38</v>
      </c>
      <c r="J5207">
        <v>49</v>
      </c>
      <c r="K5207">
        <v>39</v>
      </c>
      <c r="L5207">
        <v>124184000</v>
      </c>
      <c r="M5207">
        <v>151</v>
      </c>
      <c r="N5207">
        <v>38</v>
      </c>
      <c r="O5207">
        <v>61</v>
      </c>
      <c r="P5207">
        <v>1</v>
      </c>
      <c r="Q5207">
        <v>0.80327868852459017</v>
      </c>
      <c r="R5207">
        <v>0.90163934426229508</v>
      </c>
      <c r="S5207">
        <v>0.02</v>
      </c>
      <c r="T5207">
        <v>0.01</v>
      </c>
      <c r="U5207">
        <v>3725520</v>
      </c>
      <c r="V5207" t="s">
        <v>1410</v>
      </c>
      <c r="W5207">
        <v>0.24150688902380929</v>
      </c>
      <c r="X5207">
        <v>6.259812883891611E-3</v>
      </c>
      <c r="Y5207">
        <v>22801</v>
      </c>
      <c r="Z5207">
        <v>3442951</v>
      </c>
      <c r="AA5207">
        <v>519885601</v>
      </c>
      <c r="AB5207" t="s">
        <v>397</v>
      </c>
      <c r="AC5207" t="s">
        <v>1418</v>
      </c>
    </row>
    <row r="5208" spans="1:29" x14ac:dyDescent="0.25">
      <c r="A5208" t="s">
        <v>35</v>
      </c>
      <c r="B5208" t="s">
        <v>414</v>
      </c>
      <c r="C5208" t="s">
        <v>452</v>
      </c>
      <c r="D5208" t="s">
        <v>1305</v>
      </c>
      <c r="E5208">
        <v>104</v>
      </c>
      <c r="F5208">
        <v>1532588383.1700001</v>
      </c>
      <c r="G5208">
        <v>653412674</v>
      </c>
      <c r="H5208">
        <v>420434512.62</v>
      </c>
      <c r="I5208">
        <v>27</v>
      </c>
      <c r="J5208">
        <v>39</v>
      </c>
      <c r="K5208">
        <v>29</v>
      </c>
      <c r="L5208">
        <v>64799279</v>
      </c>
      <c r="M5208">
        <v>104</v>
      </c>
      <c r="N5208">
        <v>27</v>
      </c>
      <c r="O5208">
        <v>42</v>
      </c>
      <c r="P5208">
        <v>1</v>
      </c>
      <c r="Q5208">
        <v>0.9285714285714286</v>
      </c>
      <c r="R5208">
        <v>0.9642857142857143</v>
      </c>
      <c r="S5208">
        <v>0.02</v>
      </c>
      <c r="T5208">
        <v>1.4999999999999999E-2</v>
      </c>
      <c r="U5208">
        <v>2267974.7650000001</v>
      </c>
      <c r="V5208" t="s">
        <v>1410</v>
      </c>
      <c r="W5208">
        <v>0.2743297008100602</v>
      </c>
      <c r="X5208">
        <v>5.3943591615892312E-3</v>
      </c>
      <c r="Y5208">
        <v>10816</v>
      </c>
      <c r="Z5208">
        <v>1124864</v>
      </c>
      <c r="AA5208">
        <v>116985856</v>
      </c>
      <c r="AB5208" t="s">
        <v>393</v>
      </c>
      <c r="AC5208" t="s">
        <v>1418</v>
      </c>
    </row>
    <row r="5209" spans="1:29" x14ac:dyDescent="0.25">
      <c r="A5209" t="s">
        <v>35</v>
      </c>
      <c r="B5209" t="s">
        <v>414</v>
      </c>
      <c r="C5209" t="s">
        <v>452</v>
      </c>
      <c r="D5209" t="s">
        <v>1291</v>
      </c>
      <c r="E5209">
        <v>125</v>
      </c>
      <c r="F5209">
        <v>2504501646.5599999</v>
      </c>
      <c r="G5209">
        <v>791775870</v>
      </c>
      <c r="H5209">
        <v>542899148.74000001</v>
      </c>
      <c r="I5209">
        <v>28</v>
      </c>
      <c r="J5209">
        <v>41</v>
      </c>
      <c r="K5209">
        <v>32</v>
      </c>
      <c r="L5209">
        <v>72546000</v>
      </c>
      <c r="M5209">
        <v>125</v>
      </c>
      <c r="N5209">
        <v>32</v>
      </c>
      <c r="O5209">
        <v>50</v>
      </c>
      <c r="P5209">
        <v>0.875</v>
      </c>
      <c r="Q5209">
        <v>0.82</v>
      </c>
      <c r="R5209">
        <v>0.84750000000000003</v>
      </c>
      <c r="S5209">
        <v>0.01</v>
      </c>
      <c r="T5209">
        <v>0.01</v>
      </c>
      <c r="U5209">
        <v>1450920</v>
      </c>
      <c r="V5209" t="s">
        <v>1410</v>
      </c>
      <c r="W5209">
        <v>0.2167693319290433</v>
      </c>
      <c r="X5209">
        <v>2.6725405692151131E-3</v>
      </c>
      <c r="Y5209">
        <v>15625</v>
      </c>
      <c r="Z5209">
        <v>1953125</v>
      </c>
      <c r="AA5209">
        <v>244140625</v>
      </c>
      <c r="AB5209" t="s">
        <v>391</v>
      </c>
      <c r="AC5209" t="s">
        <v>1418</v>
      </c>
    </row>
    <row r="5210" spans="1:29" x14ac:dyDescent="0.25">
      <c r="A5210" t="s">
        <v>35</v>
      </c>
      <c r="B5210" t="s">
        <v>414</v>
      </c>
      <c r="C5210" t="s">
        <v>452</v>
      </c>
      <c r="D5210" t="s">
        <v>1289</v>
      </c>
      <c r="E5210">
        <v>138</v>
      </c>
      <c r="F5210">
        <v>2730413558.4400001</v>
      </c>
      <c r="G5210">
        <v>941067215</v>
      </c>
      <c r="H5210">
        <v>689759714.44000006</v>
      </c>
      <c r="I5210">
        <v>35</v>
      </c>
      <c r="J5210">
        <v>63</v>
      </c>
      <c r="K5210">
        <v>37</v>
      </c>
      <c r="L5210">
        <v>162815000</v>
      </c>
      <c r="M5210">
        <v>138</v>
      </c>
      <c r="N5210">
        <v>34</v>
      </c>
      <c r="O5210">
        <v>55</v>
      </c>
      <c r="P5210">
        <v>1.029411764705882</v>
      </c>
      <c r="Q5210">
        <v>1.1454545454545459</v>
      </c>
      <c r="R5210">
        <v>1.0874331550802141</v>
      </c>
      <c r="S5210">
        <v>0.02</v>
      </c>
      <c r="T5210">
        <v>4.4999999999999998E-2</v>
      </c>
      <c r="U5210">
        <v>10582975</v>
      </c>
      <c r="V5210" t="s">
        <v>1410</v>
      </c>
      <c r="W5210">
        <v>0.25262096736513739</v>
      </c>
      <c r="X5210">
        <v>1.534298796877703E-2</v>
      </c>
      <c r="Y5210">
        <v>19044</v>
      </c>
      <c r="Z5210">
        <v>2628072</v>
      </c>
      <c r="AA5210">
        <v>362673936</v>
      </c>
      <c r="AB5210" t="s">
        <v>396</v>
      </c>
      <c r="AC5210" t="s">
        <v>1418</v>
      </c>
    </row>
    <row r="5211" spans="1:29" x14ac:dyDescent="0.25">
      <c r="A5211" t="s">
        <v>35</v>
      </c>
      <c r="B5211" t="s">
        <v>414</v>
      </c>
      <c r="C5211" t="s">
        <v>447</v>
      </c>
      <c r="D5211" t="s">
        <v>1314</v>
      </c>
      <c r="E5211">
        <v>91</v>
      </c>
      <c r="F5211">
        <v>1946606041</v>
      </c>
      <c r="G5211">
        <v>639069042</v>
      </c>
      <c r="H5211">
        <v>172240961</v>
      </c>
      <c r="I5211">
        <v>13</v>
      </c>
      <c r="J5211">
        <v>29</v>
      </c>
      <c r="K5211">
        <v>13</v>
      </c>
      <c r="L5211">
        <v>50632000</v>
      </c>
      <c r="M5211">
        <v>91</v>
      </c>
      <c r="N5211">
        <v>19</v>
      </c>
      <c r="O5211">
        <v>29</v>
      </c>
      <c r="P5211">
        <v>0.68421052631578949</v>
      </c>
      <c r="Q5211">
        <v>1</v>
      </c>
      <c r="R5211">
        <v>0.84210526315789469</v>
      </c>
      <c r="S5211">
        <v>0</v>
      </c>
      <c r="T5211">
        <v>0.03</v>
      </c>
      <c r="U5211">
        <v>1518960</v>
      </c>
      <c r="V5211" t="s">
        <v>1410</v>
      </c>
      <c r="W5211">
        <v>8.848270136443083E-2</v>
      </c>
      <c r="X5211">
        <v>8.8188082043968632E-3</v>
      </c>
      <c r="Y5211">
        <v>8281</v>
      </c>
      <c r="Z5211">
        <v>753571</v>
      </c>
      <c r="AA5211">
        <v>68574961</v>
      </c>
      <c r="AB5211" t="s">
        <v>392</v>
      </c>
      <c r="AC5211" t="s">
        <v>1418</v>
      </c>
    </row>
    <row r="5212" spans="1:29" x14ac:dyDescent="0.25">
      <c r="A5212" t="s">
        <v>35</v>
      </c>
      <c r="B5212" t="s">
        <v>414</v>
      </c>
      <c r="C5212" t="s">
        <v>452</v>
      </c>
      <c r="D5212" t="s">
        <v>1280</v>
      </c>
      <c r="E5212">
        <v>169</v>
      </c>
      <c r="F5212">
        <v>3985149079.54</v>
      </c>
      <c r="G5212">
        <v>1298883791</v>
      </c>
      <c r="H5212">
        <v>1035519213.04</v>
      </c>
      <c r="I5212">
        <v>61</v>
      </c>
      <c r="J5212">
        <v>93</v>
      </c>
      <c r="K5212">
        <v>61</v>
      </c>
      <c r="L5212">
        <v>176881000</v>
      </c>
      <c r="M5212">
        <v>169</v>
      </c>
      <c r="N5212">
        <v>43</v>
      </c>
      <c r="O5212">
        <v>68</v>
      </c>
      <c r="P5212">
        <v>1.418604651162791</v>
      </c>
      <c r="Q5212">
        <v>1.367647058823529</v>
      </c>
      <c r="R5212">
        <v>1.39312585499316</v>
      </c>
      <c r="S5212">
        <v>3.5000000000000003E-2</v>
      </c>
      <c r="T5212">
        <v>5.5E-2</v>
      </c>
      <c r="U5212">
        <v>15919290</v>
      </c>
      <c r="V5212" t="s">
        <v>1410</v>
      </c>
      <c r="W5212">
        <v>0.25984453589363049</v>
      </c>
      <c r="X5212">
        <v>1.537324445508388E-2</v>
      </c>
      <c r="Y5212">
        <v>28561</v>
      </c>
      <c r="Z5212">
        <v>4826809</v>
      </c>
      <c r="AA5212">
        <v>815730721</v>
      </c>
      <c r="AB5212" t="s">
        <v>399</v>
      </c>
      <c r="AC5212" t="s">
        <v>1418</v>
      </c>
    </row>
    <row r="5213" spans="1:29" x14ac:dyDescent="0.25">
      <c r="A5213" t="s">
        <v>35</v>
      </c>
      <c r="B5213" t="s">
        <v>414</v>
      </c>
      <c r="C5213" t="s">
        <v>452</v>
      </c>
      <c r="D5213" t="s">
        <v>1267</v>
      </c>
      <c r="E5213">
        <v>161</v>
      </c>
      <c r="F5213">
        <v>2924289278.02</v>
      </c>
      <c r="G5213">
        <v>994262559</v>
      </c>
      <c r="H5213">
        <v>573135330</v>
      </c>
      <c r="I5213">
        <v>34</v>
      </c>
      <c r="J5213">
        <v>53</v>
      </c>
      <c r="K5213">
        <v>34</v>
      </c>
      <c r="L5213">
        <v>71254000</v>
      </c>
      <c r="M5213">
        <v>161</v>
      </c>
      <c r="N5213">
        <v>42</v>
      </c>
      <c r="O5213">
        <v>65</v>
      </c>
      <c r="P5213">
        <v>0.80952380952380953</v>
      </c>
      <c r="Q5213">
        <v>0.81538461538461537</v>
      </c>
      <c r="R5213">
        <v>0.81245421245421245</v>
      </c>
      <c r="S5213">
        <v>0.01</v>
      </c>
      <c r="T5213">
        <v>0.01</v>
      </c>
      <c r="U5213">
        <v>1425080</v>
      </c>
      <c r="V5213" t="s">
        <v>1410</v>
      </c>
      <c r="W5213">
        <v>0.1959913249034182</v>
      </c>
      <c r="X5213">
        <v>2.4864633628500971E-3</v>
      </c>
      <c r="Y5213">
        <v>25921</v>
      </c>
      <c r="Z5213">
        <v>4173281</v>
      </c>
      <c r="AA5213">
        <v>671898241</v>
      </c>
      <c r="AB5213" t="s">
        <v>399</v>
      </c>
      <c r="AC5213" t="s">
        <v>1418</v>
      </c>
    </row>
    <row r="5214" spans="1:29" x14ac:dyDescent="0.25">
      <c r="A5214" t="s">
        <v>35</v>
      </c>
      <c r="B5214" t="s">
        <v>414</v>
      </c>
      <c r="C5214" t="s">
        <v>449</v>
      </c>
      <c r="D5214" t="s">
        <v>1270</v>
      </c>
      <c r="E5214">
        <v>155</v>
      </c>
      <c r="F5214">
        <v>2605032154.9699998</v>
      </c>
      <c r="G5214">
        <v>992893096</v>
      </c>
      <c r="H5214">
        <v>579428177.86000001</v>
      </c>
      <c r="I5214">
        <v>40</v>
      </c>
      <c r="J5214">
        <v>70</v>
      </c>
      <c r="K5214">
        <v>40</v>
      </c>
      <c r="L5214">
        <v>134134000</v>
      </c>
      <c r="M5214">
        <v>155</v>
      </c>
      <c r="N5214">
        <v>40</v>
      </c>
      <c r="O5214">
        <v>62</v>
      </c>
      <c r="P5214">
        <v>1</v>
      </c>
      <c r="Q5214">
        <v>1.129032258064516</v>
      </c>
      <c r="R5214">
        <v>1.064516129032258</v>
      </c>
      <c r="S5214">
        <v>0.02</v>
      </c>
      <c r="T5214">
        <v>4.4999999999999998E-2</v>
      </c>
      <c r="U5214">
        <v>8718710</v>
      </c>
      <c r="V5214" t="s">
        <v>1410</v>
      </c>
      <c r="W5214">
        <v>0.2224264974060072</v>
      </c>
      <c r="X5214">
        <v>1.504709355385646E-2</v>
      </c>
      <c r="Y5214">
        <v>24025</v>
      </c>
      <c r="Z5214">
        <v>3723875</v>
      </c>
      <c r="AA5214">
        <v>577200625</v>
      </c>
      <c r="AB5214" t="s">
        <v>397</v>
      </c>
      <c r="AC5214" t="s">
        <v>1418</v>
      </c>
    </row>
    <row r="5215" spans="1:29" x14ac:dyDescent="0.25">
      <c r="A5215" t="s">
        <v>35</v>
      </c>
      <c r="B5215" t="s">
        <v>414</v>
      </c>
      <c r="C5215" t="s">
        <v>447</v>
      </c>
      <c r="D5215" t="s">
        <v>1300</v>
      </c>
      <c r="E5215">
        <v>85</v>
      </c>
      <c r="F5215">
        <v>1560786599.5599999</v>
      </c>
      <c r="G5215">
        <v>605240104</v>
      </c>
      <c r="H5215">
        <v>475092213.32999998</v>
      </c>
      <c r="I5215">
        <v>25</v>
      </c>
      <c r="J5215">
        <v>29</v>
      </c>
      <c r="K5215">
        <v>27</v>
      </c>
      <c r="L5215">
        <v>55311000</v>
      </c>
      <c r="M5215">
        <v>85</v>
      </c>
      <c r="N5215">
        <v>21</v>
      </c>
      <c r="O5215">
        <v>34</v>
      </c>
      <c r="P5215">
        <v>1.19047619047619</v>
      </c>
      <c r="Q5215">
        <v>0.8529411764705882</v>
      </c>
      <c r="R5215">
        <v>1.0217086834733891</v>
      </c>
      <c r="S5215">
        <v>2.5000000000000001E-2</v>
      </c>
      <c r="T5215">
        <v>0.01</v>
      </c>
      <c r="U5215">
        <v>1935885</v>
      </c>
      <c r="V5215" t="s">
        <v>1410</v>
      </c>
      <c r="W5215">
        <v>0.30439280646305711</v>
      </c>
      <c r="X5215">
        <v>4.0747563224222544E-3</v>
      </c>
      <c r="Y5215">
        <v>7225</v>
      </c>
      <c r="Z5215">
        <v>614125</v>
      </c>
      <c r="AA5215">
        <v>52200625</v>
      </c>
      <c r="AB5215" t="s">
        <v>410</v>
      </c>
      <c r="AC5215" t="s">
        <v>1418</v>
      </c>
    </row>
    <row r="5216" spans="1:29" x14ac:dyDescent="0.25">
      <c r="A5216" t="s">
        <v>35</v>
      </c>
      <c r="B5216" t="s">
        <v>414</v>
      </c>
      <c r="C5216" t="s">
        <v>452</v>
      </c>
      <c r="D5216" t="s">
        <v>1290</v>
      </c>
      <c r="E5216">
        <v>123</v>
      </c>
      <c r="F5216">
        <v>2270839958</v>
      </c>
      <c r="G5216">
        <v>700039551</v>
      </c>
      <c r="H5216">
        <v>623085934</v>
      </c>
      <c r="I5216">
        <v>43</v>
      </c>
      <c r="J5216">
        <v>62</v>
      </c>
      <c r="K5216">
        <v>43</v>
      </c>
      <c r="L5216">
        <v>117539000</v>
      </c>
      <c r="M5216">
        <v>123</v>
      </c>
      <c r="N5216">
        <v>33</v>
      </c>
      <c r="O5216">
        <v>50</v>
      </c>
      <c r="P5216">
        <v>1.303030303030303</v>
      </c>
      <c r="Q5216">
        <v>1.24</v>
      </c>
      <c r="R5216">
        <v>1.271515151515151</v>
      </c>
      <c r="S5216">
        <v>3.5000000000000003E-2</v>
      </c>
      <c r="T5216">
        <v>5.5E-2</v>
      </c>
      <c r="U5216">
        <v>10578510</v>
      </c>
      <c r="V5216" t="s">
        <v>1410</v>
      </c>
      <c r="W5216">
        <v>0.27438566588760022</v>
      </c>
      <c r="X5216">
        <v>1.697761002577856E-2</v>
      </c>
      <c r="Y5216">
        <v>15129</v>
      </c>
      <c r="Z5216">
        <v>1860867</v>
      </c>
      <c r="AA5216">
        <v>228886641</v>
      </c>
      <c r="AB5216" t="s">
        <v>391</v>
      </c>
      <c r="AC5216" t="s">
        <v>1418</v>
      </c>
    </row>
    <row r="5217" spans="1:29" x14ac:dyDescent="0.25">
      <c r="A5217" t="s">
        <v>35</v>
      </c>
      <c r="B5217" t="s">
        <v>414</v>
      </c>
      <c r="C5217" t="s">
        <v>449</v>
      </c>
      <c r="D5217" t="s">
        <v>1261</v>
      </c>
      <c r="E5217">
        <v>187</v>
      </c>
      <c r="F5217">
        <v>3314911314.5999999</v>
      </c>
      <c r="G5217">
        <v>1182124656</v>
      </c>
      <c r="H5217">
        <v>1201403698.8</v>
      </c>
      <c r="I5217">
        <v>64</v>
      </c>
      <c r="J5217">
        <v>97</v>
      </c>
      <c r="K5217">
        <v>64</v>
      </c>
      <c r="L5217">
        <v>193520000</v>
      </c>
      <c r="M5217">
        <v>187</v>
      </c>
      <c r="N5217">
        <v>49</v>
      </c>
      <c r="O5217">
        <v>75</v>
      </c>
      <c r="P5217">
        <v>1.306122448979592</v>
      </c>
      <c r="Q5217">
        <v>1.293333333333333</v>
      </c>
      <c r="R5217">
        <v>1.299727891156462</v>
      </c>
      <c r="S5217">
        <v>3.5000000000000003E-2</v>
      </c>
      <c r="T5217">
        <v>5.5E-2</v>
      </c>
      <c r="U5217">
        <v>17416800</v>
      </c>
      <c r="V5217" t="s">
        <v>1410</v>
      </c>
      <c r="W5217">
        <v>0.36242408462290032</v>
      </c>
      <c r="X5217">
        <v>1.449704209950115E-2</v>
      </c>
      <c r="Y5217">
        <v>34969</v>
      </c>
      <c r="Z5217">
        <v>6539203</v>
      </c>
      <c r="AA5217">
        <v>1222830961</v>
      </c>
      <c r="AB5217" t="s">
        <v>402</v>
      </c>
      <c r="AC5217" t="s">
        <v>1418</v>
      </c>
    </row>
    <row r="5218" spans="1:29" x14ac:dyDescent="0.25">
      <c r="A5218" t="s">
        <v>35</v>
      </c>
      <c r="B5218" t="s">
        <v>414</v>
      </c>
      <c r="C5218" t="s">
        <v>447</v>
      </c>
      <c r="D5218" t="s">
        <v>1266</v>
      </c>
      <c r="E5218">
        <v>162</v>
      </c>
      <c r="F5218">
        <v>3814457745.8000002</v>
      </c>
      <c r="G5218">
        <v>1121824090</v>
      </c>
      <c r="H5218">
        <v>1369379182.4200001</v>
      </c>
      <c r="I5218">
        <v>71</v>
      </c>
      <c r="J5218">
        <v>108</v>
      </c>
      <c r="K5218">
        <v>73</v>
      </c>
      <c r="L5218">
        <v>272286431</v>
      </c>
      <c r="M5218">
        <v>162</v>
      </c>
      <c r="N5218">
        <v>44</v>
      </c>
      <c r="O5218">
        <v>65</v>
      </c>
      <c r="P5218">
        <v>1.613636363636364</v>
      </c>
      <c r="Q5218">
        <v>1.6615384615384621</v>
      </c>
      <c r="R5218">
        <v>1.637587412587413</v>
      </c>
      <c r="S5218">
        <v>0.05</v>
      </c>
      <c r="T5218">
        <v>0.08</v>
      </c>
      <c r="U5218">
        <v>35397236.030000001</v>
      </c>
      <c r="V5218" t="s">
        <v>1410</v>
      </c>
      <c r="W5218">
        <v>0.3589970773507159</v>
      </c>
      <c r="X5218">
        <v>2.5849112126449261E-2</v>
      </c>
      <c r="Y5218">
        <v>26244</v>
      </c>
      <c r="Z5218">
        <v>4251528</v>
      </c>
      <c r="AA5218">
        <v>688747536</v>
      </c>
      <c r="AB5218" t="s">
        <v>399</v>
      </c>
      <c r="AC5218" t="s">
        <v>1418</v>
      </c>
    </row>
    <row r="5219" spans="1:29" x14ac:dyDescent="0.25">
      <c r="A5219" t="s">
        <v>35</v>
      </c>
      <c r="B5219" t="s">
        <v>414</v>
      </c>
      <c r="C5219" t="s">
        <v>449</v>
      </c>
      <c r="D5219" t="s">
        <v>1311</v>
      </c>
      <c r="E5219">
        <v>111</v>
      </c>
      <c r="F5219">
        <v>1937827886.96</v>
      </c>
      <c r="G5219">
        <v>691538286</v>
      </c>
      <c r="H5219">
        <v>450967838.06</v>
      </c>
      <c r="I5219">
        <v>26</v>
      </c>
      <c r="J5219">
        <v>42</v>
      </c>
      <c r="K5219">
        <v>26</v>
      </c>
      <c r="L5219">
        <v>110439000</v>
      </c>
      <c r="M5219">
        <v>111</v>
      </c>
      <c r="N5219">
        <v>23</v>
      </c>
      <c r="O5219">
        <v>36</v>
      </c>
      <c r="P5219">
        <v>1.130434782608696</v>
      </c>
      <c r="Q5219">
        <v>1.166666666666667</v>
      </c>
      <c r="R5219">
        <v>1.1485507246376809</v>
      </c>
      <c r="S5219">
        <v>2.5000000000000001E-2</v>
      </c>
      <c r="T5219">
        <v>4.4999999999999998E-2</v>
      </c>
      <c r="U5219">
        <v>7730730</v>
      </c>
      <c r="V5219" t="s">
        <v>1410</v>
      </c>
      <c r="W5219">
        <v>0.23271821047402891</v>
      </c>
      <c r="X5219">
        <v>1.7142530680805328E-2</v>
      </c>
      <c r="Y5219">
        <v>12321</v>
      </c>
      <c r="Z5219">
        <v>1367631</v>
      </c>
      <c r="AA5219">
        <v>151807041</v>
      </c>
      <c r="AB5219" t="s">
        <v>394</v>
      </c>
      <c r="AC5219" t="s">
        <v>1418</v>
      </c>
    </row>
    <row r="5220" spans="1:29" x14ac:dyDescent="0.25">
      <c r="A5220" t="s">
        <v>35</v>
      </c>
      <c r="B5220" t="s">
        <v>414</v>
      </c>
      <c r="C5220" t="s">
        <v>447</v>
      </c>
      <c r="D5220" t="s">
        <v>1306</v>
      </c>
      <c r="E5220">
        <v>113</v>
      </c>
      <c r="F5220">
        <v>2195555963.3099999</v>
      </c>
      <c r="G5220">
        <v>738028885</v>
      </c>
      <c r="H5220">
        <v>651432490.49000001</v>
      </c>
      <c r="I5220">
        <v>38</v>
      </c>
      <c r="J5220">
        <v>53</v>
      </c>
      <c r="K5220">
        <v>39</v>
      </c>
      <c r="L5220">
        <v>101860000</v>
      </c>
      <c r="M5220">
        <v>113</v>
      </c>
      <c r="N5220">
        <v>29</v>
      </c>
      <c r="O5220">
        <v>45</v>
      </c>
      <c r="P5220">
        <v>1.3103448275862071</v>
      </c>
      <c r="Q5220">
        <v>1.177777777777778</v>
      </c>
      <c r="R5220">
        <v>1.244061302681992</v>
      </c>
      <c r="S5220">
        <v>3.5000000000000003E-2</v>
      </c>
      <c r="T5220">
        <v>4.4999999999999998E-2</v>
      </c>
      <c r="U5220">
        <v>8148800</v>
      </c>
      <c r="V5220" t="s">
        <v>1410</v>
      </c>
      <c r="W5220">
        <v>0.29670502659741199</v>
      </c>
      <c r="X5220">
        <v>1.2509047551298169E-2</v>
      </c>
      <c r="Y5220">
        <v>12769</v>
      </c>
      <c r="Z5220">
        <v>1442897</v>
      </c>
      <c r="AA5220">
        <v>163047361</v>
      </c>
      <c r="AB5220" t="s">
        <v>394</v>
      </c>
      <c r="AC5220" t="s">
        <v>1418</v>
      </c>
    </row>
    <row r="5221" spans="1:29" x14ac:dyDescent="0.25">
      <c r="A5221" t="s">
        <v>35</v>
      </c>
      <c r="B5221" t="s">
        <v>414</v>
      </c>
      <c r="C5221" t="s">
        <v>452</v>
      </c>
      <c r="D5221" t="s">
        <v>1299</v>
      </c>
      <c r="E5221">
        <v>103</v>
      </c>
      <c r="F5221">
        <v>1766413745.23</v>
      </c>
      <c r="G5221">
        <v>569714535</v>
      </c>
      <c r="H5221">
        <v>508040390.29000002</v>
      </c>
      <c r="I5221">
        <v>32</v>
      </c>
      <c r="J5221">
        <v>57</v>
      </c>
      <c r="K5221">
        <v>33</v>
      </c>
      <c r="L5221">
        <v>115713000</v>
      </c>
      <c r="M5221">
        <v>103</v>
      </c>
      <c r="N5221">
        <v>27</v>
      </c>
      <c r="O5221">
        <v>41</v>
      </c>
      <c r="P5221">
        <v>1.1851851851851849</v>
      </c>
      <c r="Q5221">
        <v>1.3902439024390241</v>
      </c>
      <c r="R5221">
        <v>1.2877145438121049</v>
      </c>
      <c r="S5221">
        <v>2.5000000000000001E-2</v>
      </c>
      <c r="T5221">
        <v>5.5E-2</v>
      </c>
      <c r="U5221">
        <v>9257040</v>
      </c>
      <c r="V5221" t="s">
        <v>1410</v>
      </c>
      <c r="W5221">
        <v>0.28761120754517761</v>
      </c>
      <c r="X5221">
        <v>1.8221070956023568E-2</v>
      </c>
      <c r="Y5221">
        <v>10609</v>
      </c>
      <c r="Z5221">
        <v>1092727</v>
      </c>
      <c r="AA5221">
        <v>112550881</v>
      </c>
      <c r="AB5221" t="s">
        <v>393</v>
      </c>
      <c r="AC5221" t="s">
        <v>1418</v>
      </c>
    </row>
    <row r="5222" spans="1:29" x14ac:dyDescent="0.25">
      <c r="A5222" t="s">
        <v>35</v>
      </c>
      <c r="B5222" t="s">
        <v>414</v>
      </c>
      <c r="C5222" t="s">
        <v>452</v>
      </c>
      <c r="D5222" t="s">
        <v>1298</v>
      </c>
      <c r="E5222">
        <v>146</v>
      </c>
      <c r="F5222">
        <v>2250054713.4699998</v>
      </c>
      <c r="G5222">
        <v>803990068</v>
      </c>
      <c r="H5222">
        <v>449691029.38</v>
      </c>
      <c r="I5222">
        <v>32</v>
      </c>
      <c r="J5222">
        <v>50</v>
      </c>
      <c r="K5222">
        <v>33</v>
      </c>
      <c r="L5222">
        <v>86200474</v>
      </c>
      <c r="M5222">
        <v>146</v>
      </c>
      <c r="N5222">
        <v>38</v>
      </c>
      <c r="O5222">
        <v>58</v>
      </c>
      <c r="P5222">
        <v>0.84210526315789469</v>
      </c>
      <c r="Q5222">
        <v>0.86206896551724133</v>
      </c>
      <c r="R5222">
        <v>0.85208711433756801</v>
      </c>
      <c r="S5222">
        <v>0.01</v>
      </c>
      <c r="T5222">
        <v>0.01</v>
      </c>
      <c r="U5222">
        <v>1724009.48</v>
      </c>
      <c r="V5222" t="s">
        <v>1410</v>
      </c>
      <c r="W5222">
        <v>0.19985781976229969</v>
      </c>
      <c r="X5222">
        <v>3.8337644457282901E-3</v>
      </c>
      <c r="Y5222">
        <v>21316</v>
      </c>
      <c r="Z5222">
        <v>3112136</v>
      </c>
      <c r="AA5222">
        <v>454371856</v>
      </c>
      <c r="AB5222" t="s">
        <v>395</v>
      </c>
      <c r="AC5222" t="s">
        <v>1418</v>
      </c>
    </row>
    <row r="5223" spans="1:29" x14ac:dyDescent="0.25">
      <c r="A5223" t="s">
        <v>35</v>
      </c>
      <c r="B5223" t="s">
        <v>414</v>
      </c>
      <c r="C5223" t="s">
        <v>447</v>
      </c>
      <c r="D5223" t="s">
        <v>1281</v>
      </c>
      <c r="E5223">
        <v>130</v>
      </c>
      <c r="F5223">
        <v>2009121300.8800001</v>
      </c>
      <c r="G5223">
        <v>813213043</v>
      </c>
      <c r="H5223">
        <v>784806997.34000003</v>
      </c>
      <c r="I5223">
        <v>51</v>
      </c>
      <c r="J5223">
        <v>78</v>
      </c>
      <c r="K5223">
        <v>51</v>
      </c>
      <c r="L5223">
        <v>167678000</v>
      </c>
      <c r="M5223">
        <v>130</v>
      </c>
      <c r="N5223">
        <v>34</v>
      </c>
      <c r="O5223">
        <v>52</v>
      </c>
      <c r="P5223">
        <v>1.5</v>
      </c>
      <c r="Q5223">
        <v>1.5</v>
      </c>
      <c r="R5223">
        <v>1.5</v>
      </c>
      <c r="S5223">
        <v>0.05</v>
      </c>
      <c r="T5223">
        <v>0.08</v>
      </c>
      <c r="U5223">
        <v>21798140</v>
      </c>
      <c r="V5223" t="s">
        <v>1410</v>
      </c>
      <c r="W5223">
        <v>0.39062200823626358</v>
      </c>
      <c r="X5223">
        <v>2.7775160101632539E-2</v>
      </c>
      <c r="Y5223">
        <v>16900</v>
      </c>
      <c r="Z5223">
        <v>2197000</v>
      </c>
      <c r="AA5223">
        <v>285610000</v>
      </c>
      <c r="AB5223" t="s">
        <v>396</v>
      </c>
      <c r="AC5223" t="s">
        <v>1418</v>
      </c>
    </row>
    <row r="5224" spans="1:29" x14ac:dyDescent="0.25">
      <c r="A5224" t="s">
        <v>35</v>
      </c>
      <c r="B5224" t="s">
        <v>414</v>
      </c>
      <c r="C5224" t="s">
        <v>449</v>
      </c>
      <c r="D5224" t="s">
        <v>1278</v>
      </c>
      <c r="E5224">
        <v>192</v>
      </c>
      <c r="F5224">
        <v>3535472899.21</v>
      </c>
      <c r="G5224">
        <v>1284918975</v>
      </c>
      <c r="H5224">
        <v>1047351230.91</v>
      </c>
      <c r="I5224">
        <v>61</v>
      </c>
      <c r="J5224">
        <v>85</v>
      </c>
      <c r="K5224">
        <v>62</v>
      </c>
      <c r="L5224">
        <v>176779000</v>
      </c>
      <c r="M5224">
        <v>192</v>
      </c>
      <c r="N5224">
        <v>50</v>
      </c>
      <c r="O5224">
        <v>77</v>
      </c>
      <c r="P5224">
        <v>1.22</v>
      </c>
      <c r="Q5224">
        <v>1.1038961038961039</v>
      </c>
      <c r="R5224">
        <v>1.1619480519480521</v>
      </c>
      <c r="S5224">
        <v>3.5000000000000003E-2</v>
      </c>
      <c r="T5224">
        <v>4.4999999999999998E-2</v>
      </c>
      <c r="U5224">
        <v>14142320</v>
      </c>
      <c r="V5224" t="s">
        <v>1410</v>
      </c>
      <c r="W5224">
        <v>0.29624077478971211</v>
      </c>
      <c r="X5224">
        <v>1.3502939207616461E-2</v>
      </c>
      <c r="Y5224">
        <v>36864</v>
      </c>
      <c r="Z5224">
        <v>7077888</v>
      </c>
      <c r="AA5224">
        <v>1358954496</v>
      </c>
      <c r="AB5224" t="s">
        <v>400</v>
      </c>
      <c r="AC5224" t="s">
        <v>1418</v>
      </c>
    </row>
    <row r="5225" spans="1:29" x14ac:dyDescent="0.25">
      <c r="A5225" t="s">
        <v>35</v>
      </c>
      <c r="B5225" t="s">
        <v>414</v>
      </c>
      <c r="C5225" t="s">
        <v>447</v>
      </c>
      <c r="D5225" t="s">
        <v>1260</v>
      </c>
      <c r="E5225">
        <v>133</v>
      </c>
      <c r="F5225">
        <v>2140574276.9100001</v>
      </c>
      <c r="G5225">
        <v>835384875</v>
      </c>
      <c r="H5225">
        <v>848485950.90999997</v>
      </c>
      <c r="I5225">
        <v>58</v>
      </c>
      <c r="J5225">
        <v>81</v>
      </c>
      <c r="K5225">
        <v>58</v>
      </c>
      <c r="L5225">
        <v>147686744</v>
      </c>
      <c r="M5225">
        <v>133</v>
      </c>
      <c r="N5225">
        <v>34</v>
      </c>
      <c r="O5225">
        <v>53</v>
      </c>
      <c r="P5225">
        <v>1.705882352941176</v>
      </c>
      <c r="Q5225">
        <v>1.5283018867924529</v>
      </c>
      <c r="R5225">
        <v>1.6170921198668149</v>
      </c>
      <c r="S5225">
        <v>0.05</v>
      </c>
      <c r="T5225">
        <v>0.08</v>
      </c>
      <c r="U5225">
        <v>19199276.719999999</v>
      </c>
      <c r="V5225" t="s">
        <v>1410</v>
      </c>
      <c r="W5225">
        <v>0.39638239142760401</v>
      </c>
      <c r="X5225">
        <v>2.262768959157049E-2</v>
      </c>
      <c r="Y5225">
        <v>17689</v>
      </c>
      <c r="Z5225">
        <v>2352637</v>
      </c>
      <c r="AA5225">
        <v>312900721</v>
      </c>
      <c r="AB5225" t="s">
        <v>396</v>
      </c>
      <c r="AC5225" t="s">
        <v>1418</v>
      </c>
    </row>
    <row r="5226" spans="1:29" x14ac:dyDescent="0.25">
      <c r="A5226" t="s">
        <v>35</v>
      </c>
      <c r="B5226" t="s">
        <v>414</v>
      </c>
      <c r="C5226" t="s">
        <v>449</v>
      </c>
      <c r="D5226" t="s">
        <v>1297</v>
      </c>
      <c r="E5226">
        <v>154</v>
      </c>
      <c r="F5226">
        <v>2744632981.25</v>
      </c>
      <c r="G5226">
        <v>978868358</v>
      </c>
      <c r="H5226">
        <v>489858790</v>
      </c>
      <c r="I5226">
        <v>33</v>
      </c>
      <c r="J5226">
        <v>52</v>
      </c>
      <c r="K5226">
        <v>33</v>
      </c>
      <c r="L5226">
        <v>81388277</v>
      </c>
      <c r="M5226">
        <v>154</v>
      </c>
      <c r="N5226">
        <v>40</v>
      </c>
      <c r="O5226">
        <v>62</v>
      </c>
      <c r="P5226">
        <v>0.82499999999999996</v>
      </c>
      <c r="Q5226">
        <v>0.83870967741935487</v>
      </c>
      <c r="R5226">
        <v>0.83185483870967747</v>
      </c>
      <c r="S5226">
        <v>0.01</v>
      </c>
      <c r="T5226">
        <v>0.01</v>
      </c>
      <c r="U5226">
        <v>1627765.54</v>
      </c>
      <c r="V5226" t="s">
        <v>1410</v>
      </c>
      <c r="W5226">
        <v>0.1784787960162533</v>
      </c>
      <c r="X5226">
        <v>3.3229281034234379E-3</v>
      </c>
      <c r="Y5226">
        <v>23716</v>
      </c>
      <c r="Z5226">
        <v>3652264</v>
      </c>
      <c r="AA5226">
        <v>562448656</v>
      </c>
      <c r="AB5226" t="s">
        <v>397</v>
      </c>
      <c r="AC5226" t="s">
        <v>1418</v>
      </c>
    </row>
    <row r="5227" spans="1:29" x14ac:dyDescent="0.25">
      <c r="A5227" t="s">
        <v>35</v>
      </c>
      <c r="B5227" t="s">
        <v>414</v>
      </c>
      <c r="C5227" t="s">
        <v>447</v>
      </c>
      <c r="D5227" t="s">
        <v>1310</v>
      </c>
      <c r="E5227">
        <v>152</v>
      </c>
      <c r="F5227">
        <v>2414364949.1199999</v>
      </c>
      <c r="G5227">
        <v>924945393</v>
      </c>
      <c r="H5227">
        <v>359135783</v>
      </c>
      <c r="I5227">
        <v>35</v>
      </c>
      <c r="J5227">
        <v>62</v>
      </c>
      <c r="K5227">
        <v>36</v>
      </c>
      <c r="L5227">
        <v>100313558</v>
      </c>
      <c r="M5227">
        <v>152</v>
      </c>
      <c r="N5227">
        <v>31</v>
      </c>
      <c r="O5227">
        <v>49</v>
      </c>
      <c r="P5227">
        <v>1.129032258064516</v>
      </c>
      <c r="Q5227">
        <v>1.2653061224489801</v>
      </c>
      <c r="R5227">
        <v>1.1971691902567481</v>
      </c>
      <c r="S5227">
        <v>2.5000000000000001E-2</v>
      </c>
      <c r="T5227">
        <v>5.5E-2</v>
      </c>
      <c r="U5227">
        <v>8025084.6399999997</v>
      </c>
      <c r="V5227" t="s">
        <v>1410</v>
      </c>
      <c r="W5227">
        <v>0.1487495844946306</v>
      </c>
      <c r="X5227">
        <v>2.2345544554105319E-2</v>
      </c>
      <c r="Y5227">
        <v>23104</v>
      </c>
      <c r="Z5227">
        <v>3511808</v>
      </c>
      <c r="AA5227">
        <v>533794816</v>
      </c>
      <c r="AB5227" t="s">
        <v>397</v>
      </c>
      <c r="AC5227" t="s">
        <v>1418</v>
      </c>
    </row>
    <row r="5228" spans="1:29" x14ac:dyDescent="0.25">
      <c r="A5228" t="s">
        <v>35</v>
      </c>
      <c r="B5228" t="s">
        <v>414</v>
      </c>
      <c r="C5228" t="s">
        <v>449</v>
      </c>
      <c r="D5228" t="s">
        <v>1288</v>
      </c>
      <c r="E5228">
        <v>170</v>
      </c>
      <c r="F5228">
        <v>3123827724.3299999</v>
      </c>
      <c r="G5228">
        <v>1087046651</v>
      </c>
      <c r="H5228">
        <v>806664664.83000004</v>
      </c>
      <c r="I5228">
        <v>45</v>
      </c>
      <c r="J5228">
        <v>56</v>
      </c>
      <c r="K5228">
        <v>45</v>
      </c>
      <c r="L5228">
        <v>112105000</v>
      </c>
      <c r="M5228">
        <v>170</v>
      </c>
      <c r="N5228">
        <v>44</v>
      </c>
      <c r="O5228">
        <v>68</v>
      </c>
      <c r="P5228">
        <v>1.0227272727272729</v>
      </c>
      <c r="Q5228">
        <v>0.82352941176470584</v>
      </c>
      <c r="R5228">
        <v>0.92312834224598928</v>
      </c>
      <c r="S5228">
        <v>0.02</v>
      </c>
      <c r="T5228">
        <v>0.01</v>
      </c>
      <c r="U5228">
        <v>3363150</v>
      </c>
      <c r="V5228" t="s">
        <v>1410</v>
      </c>
      <c r="W5228">
        <v>0.2582295619400759</v>
      </c>
      <c r="X5228">
        <v>4.1692045612395376E-3</v>
      </c>
      <c r="Y5228">
        <v>28900</v>
      </c>
      <c r="Z5228">
        <v>4913000</v>
      </c>
      <c r="AA5228">
        <v>835210000</v>
      </c>
      <c r="AB5228" t="s">
        <v>398</v>
      </c>
      <c r="AC5228" t="s">
        <v>1418</v>
      </c>
    </row>
    <row r="5229" spans="1:29" x14ac:dyDescent="0.25">
      <c r="A5229" t="s">
        <v>35</v>
      </c>
      <c r="B5229" t="s">
        <v>414</v>
      </c>
      <c r="C5229" t="s">
        <v>452</v>
      </c>
      <c r="D5229" t="s">
        <v>1315</v>
      </c>
      <c r="E5229">
        <v>85</v>
      </c>
      <c r="F5229">
        <v>1215950630.5</v>
      </c>
      <c r="G5229">
        <v>500747788</v>
      </c>
      <c r="H5229">
        <v>272973243.58999997</v>
      </c>
      <c r="I5229">
        <v>19</v>
      </c>
      <c r="J5229">
        <v>27</v>
      </c>
      <c r="K5229">
        <v>21</v>
      </c>
      <c r="L5229">
        <v>51396061</v>
      </c>
      <c r="M5229">
        <v>85</v>
      </c>
      <c r="N5229">
        <v>19</v>
      </c>
      <c r="O5229">
        <v>27</v>
      </c>
      <c r="P5229">
        <v>1</v>
      </c>
      <c r="Q5229">
        <v>1</v>
      </c>
      <c r="R5229">
        <v>1</v>
      </c>
      <c r="S5229">
        <v>0.02</v>
      </c>
      <c r="T5229">
        <v>0.03</v>
      </c>
      <c r="U5229">
        <v>2569803.0499999998</v>
      </c>
      <c r="V5229" t="s">
        <v>1410</v>
      </c>
      <c r="W5229">
        <v>0.22449368974606571</v>
      </c>
      <c r="X5229">
        <v>9.4141206522782486E-3</v>
      </c>
      <c r="Y5229">
        <v>7225</v>
      </c>
      <c r="Z5229">
        <v>614125</v>
      </c>
      <c r="AA5229">
        <v>52200625</v>
      </c>
      <c r="AB5229" t="s">
        <v>410</v>
      </c>
      <c r="AC5229" t="s">
        <v>1418</v>
      </c>
    </row>
    <row r="5230" spans="1:29" x14ac:dyDescent="0.25">
      <c r="A5230" t="s">
        <v>35</v>
      </c>
      <c r="B5230" t="s">
        <v>414</v>
      </c>
      <c r="C5230" t="s">
        <v>447</v>
      </c>
      <c r="D5230" t="s">
        <v>1308</v>
      </c>
      <c r="E5230">
        <v>102</v>
      </c>
      <c r="F5230">
        <v>1828631347.3399999</v>
      </c>
      <c r="G5230">
        <v>594022058</v>
      </c>
      <c r="H5230">
        <v>640461059</v>
      </c>
      <c r="I5230">
        <v>32</v>
      </c>
      <c r="J5230">
        <v>47</v>
      </c>
      <c r="K5230">
        <v>33</v>
      </c>
      <c r="L5230">
        <v>108686417</v>
      </c>
      <c r="M5230">
        <v>102</v>
      </c>
      <c r="N5230">
        <v>26</v>
      </c>
      <c r="O5230">
        <v>41</v>
      </c>
      <c r="P5230">
        <v>1.2307692307692311</v>
      </c>
      <c r="Q5230">
        <v>1.1463414634146341</v>
      </c>
      <c r="R5230">
        <v>1.188555347091933</v>
      </c>
      <c r="S5230">
        <v>3.5000000000000003E-2</v>
      </c>
      <c r="T5230">
        <v>4.4999999999999998E-2</v>
      </c>
      <c r="U5230">
        <v>8694913.3599999994</v>
      </c>
      <c r="V5230" t="s">
        <v>1410</v>
      </c>
      <c r="W5230">
        <v>0.35024066492770128</v>
      </c>
      <c r="X5230">
        <v>1.3576021895189101E-2</v>
      </c>
      <c r="Y5230">
        <v>10404</v>
      </c>
      <c r="Z5230">
        <v>1061208</v>
      </c>
      <c r="AA5230">
        <v>108243216</v>
      </c>
      <c r="AB5230" t="s">
        <v>393</v>
      </c>
      <c r="AC5230" t="s">
        <v>1418</v>
      </c>
    </row>
    <row r="5231" spans="1:29" x14ac:dyDescent="0.25">
      <c r="A5231" t="s">
        <v>35</v>
      </c>
      <c r="B5231" t="s">
        <v>414</v>
      </c>
      <c r="C5231" t="s">
        <v>452</v>
      </c>
      <c r="D5231" t="s">
        <v>1294</v>
      </c>
      <c r="E5231">
        <v>137</v>
      </c>
      <c r="F5231">
        <v>2629512107.71</v>
      </c>
      <c r="G5231">
        <v>914253793</v>
      </c>
      <c r="H5231">
        <v>775927551</v>
      </c>
      <c r="I5231">
        <v>42</v>
      </c>
      <c r="J5231">
        <v>49</v>
      </c>
      <c r="K5231">
        <v>45</v>
      </c>
      <c r="L5231">
        <v>81165960</v>
      </c>
      <c r="M5231">
        <v>137</v>
      </c>
      <c r="N5231">
        <v>34</v>
      </c>
      <c r="O5231">
        <v>55</v>
      </c>
      <c r="P5231">
        <v>1.2352941176470591</v>
      </c>
      <c r="Q5231">
        <v>0.89090909090909087</v>
      </c>
      <c r="R5231">
        <v>1.063101604278075</v>
      </c>
      <c r="S5231">
        <v>3.5000000000000003E-2</v>
      </c>
      <c r="T5231">
        <v>0.01</v>
      </c>
      <c r="U5231">
        <v>3652468.2</v>
      </c>
      <c r="V5231" t="s">
        <v>1410</v>
      </c>
      <c r="W5231">
        <v>0.29508422825850489</v>
      </c>
      <c r="X5231">
        <v>4.7072283943169332E-3</v>
      </c>
      <c r="Y5231">
        <v>18769</v>
      </c>
      <c r="Z5231">
        <v>2571353</v>
      </c>
      <c r="AA5231">
        <v>352275361</v>
      </c>
      <c r="AB5231" t="s">
        <v>396</v>
      </c>
      <c r="AC5231" t="s">
        <v>1418</v>
      </c>
    </row>
    <row r="5232" spans="1:29" x14ac:dyDescent="0.25">
      <c r="A5232" t="s">
        <v>35</v>
      </c>
      <c r="B5232" t="s">
        <v>414</v>
      </c>
      <c r="C5232" t="s">
        <v>452</v>
      </c>
      <c r="D5232" t="s">
        <v>1296</v>
      </c>
      <c r="E5232">
        <v>120</v>
      </c>
      <c r="F5232">
        <v>1901310898.0799999</v>
      </c>
      <c r="G5232">
        <v>732481917</v>
      </c>
      <c r="H5232">
        <v>628860644.57000005</v>
      </c>
      <c r="I5232">
        <v>36</v>
      </c>
      <c r="J5232">
        <v>44</v>
      </c>
      <c r="K5232">
        <v>36</v>
      </c>
      <c r="L5232">
        <v>78397084</v>
      </c>
      <c r="M5232">
        <v>120</v>
      </c>
      <c r="N5232">
        <v>30</v>
      </c>
      <c r="O5232">
        <v>48</v>
      </c>
      <c r="P5232">
        <v>1.2</v>
      </c>
      <c r="Q5232">
        <v>0.91666666666666663</v>
      </c>
      <c r="R5232">
        <v>1.0583333333333329</v>
      </c>
      <c r="S5232">
        <v>3.5000000000000003E-2</v>
      </c>
      <c r="T5232">
        <v>1.4999999999999999E-2</v>
      </c>
      <c r="U5232">
        <v>3919854.2</v>
      </c>
      <c r="V5232" t="s">
        <v>1410</v>
      </c>
      <c r="W5232">
        <v>0.33075108610855919</v>
      </c>
      <c r="X5232">
        <v>6.2332636552257193E-3</v>
      </c>
      <c r="Y5232">
        <v>14400</v>
      </c>
      <c r="Z5232">
        <v>1728000</v>
      </c>
      <c r="AA5232">
        <v>207360000</v>
      </c>
      <c r="AB5232" t="s">
        <v>391</v>
      </c>
      <c r="AC5232" t="s">
        <v>1418</v>
      </c>
    </row>
    <row r="5233" spans="1:29" x14ac:dyDescent="0.25">
      <c r="A5233" t="s">
        <v>35</v>
      </c>
      <c r="B5233" t="s">
        <v>414</v>
      </c>
      <c r="C5233" t="s">
        <v>447</v>
      </c>
      <c r="D5233" t="s">
        <v>1274</v>
      </c>
      <c r="E5233">
        <v>141</v>
      </c>
      <c r="F5233">
        <v>2154871878</v>
      </c>
      <c r="G5233">
        <v>828463332</v>
      </c>
      <c r="H5233">
        <v>698551829</v>
      </c>
      <c r="I5233">
        <v>46</v>
      </c>
      <c r="J5233">
        <v>74</v>
      </c>
      <c r="K5233">
        <v>46</v>
      </c>
      <c r="L5233">
        <v>158425000</v>
      </c>
      <c r="M5233">
        <v>141</v>
      </c>
      <c r="N5233">
        <v>35</v>
      </c>
      <c r="O5233">
        <v>56</v>
      </c>
      <c r="P5233">
        <v>1.3142857142857141</v>
      </c>
      <c r="Q5233">
        <v>1.321428571428571</v>
      </c>
      <c r="R5233">
        <v>1.3178571428571431</v>
      </c>
      <c r="S5233">
        <v>3.5000000000000003E-2</v>
      </c>
      <c r="T5233">
        <v>5.5E-2</v>
      </c>
      <c r="U5233">
        <v>14258250</v>
      </c>
      <c r="V5233" t="s">
        <v>1410</v>
      </c>
      <c r="W5233">
        <v>0.32417325416504422</v>
      </c>
      <c r="X5233">
        <v>2.0411155490654361E-2</v>
      </c>
      <c r="Y5233">
        <v>19881</v>
      </c>
      <c r="Z5233">
        <v>2803221</v>
      </c>
      <c r="AA5233">
        <v>395254161</v>
      </c>
      <c r="AB5233" t="s">
        <v>395</v>
      </c>
      <c r="AC5233" t="s">
        <v>1418</v>
      </c>
    </row>
    <row r="5234" spans="1:29" x14ac:dyDescent="0.25">
      <c r="A5234" t="s">
        <v>35</v>
      </c>
      <c r="B5234" t="s">
        <v>414</v>
      </c>
      <c r="C5234" t="s">
        <v>449</v>
      </c>
      <c r="D5234" t="s">
        <v>1316</v>
      </c>
      <c r="E5234">
        <v>96</v>
      </c>
      <c r="F5234">
        <v>1601029349.28</v>
      </c>
      <c r="G5234">
        <v>605887031</v>
      </c>
      <c r="H5234">
        <v>210504449</v>
      </c>
      <c r="I5234">
        <v>17</v>
      </c>
      <c r="J5234">
        <v>26</v>
      </c>
      <c r="K5234">
        <v>17</v>
      </c>
      <c r="L5234">
        <v>35040548</v>
      </c>
      <c r="M5234">
        <v>96</v>
      </c>
      <c r="N5234">
        <v>21</v>
      </c>
      <c r="O5234">
        <v>31</v>
      </c>
      <c r="P5234">
        <v>0.80952380952380953</v>
      </c>
      <c r="Q5234">
        <v>0.83870967741935487</v>
      </c>
      <c r="R5234">
        <v>0.82411674347158215</v>
      </c>
      <c r="S5234">
        <v>0.01</v>
      </c>
      <c r="T5234">
        <v>0.01</v>
      </c>
      <c r="U5234">
        <v>700810.96</v>
      </c>
      <c r="V5234" t="s">
        <v>1410</v>
      </c>
      <c r="W5234">
        <v>0.13148069340182059</v>
      </c>
      <c r="X5234">
        <v>3.3291978546258661E-3</v>
      </c>
      <c r="Y5234">
        <v>9216</v>
      </c>
      <c r="Z5234">
        <v>884736</v>
      </c>
      <c r="AA5234">
        <v>84934656</v>
      </c>
      <c r="AB5234" t="s">
        <v>392</v>
      </c>
      <c r="AC5234" t="s">
        <v>1418</v>
      </c>
    </row>
    <row r="5235" spans="1:29" x14ac:dyDescent="0.25">
      <c r="A5235" t="s">
        <v>35</v>
      </c>
      <c r="B5235" t="s">
        <v>414</v>
      </c>
      <c r="C5235" t="s">
        <v>449</v>
      </c>
      <c r="D5235" t="s">
        <v>1279</v>
      </c>
      <c r="E5235">
        <v>153</v>
      </c>
      <c r="F5235">
        <v>2704771577.2199998</v>
      </c>
      <c r="G5235">
        <v>1011417539</v>
      </c>
      <c r="H5235">
        <v>548533501.59000003</v>
      </c>
      <c r="I5235">
        <v>34</v>
      </c>
      <c r="J5235">
        <v>60</v>
      </c>
      <c r="K5235">
        <v>34</v>
      </c>
      <c r="L5235">
        <v>104514000</v>
      </c>
      <c r="M5235">
        <v>153</v>
      </c>
      <c r="N5235">
        <v>39</v>
      </c>
      <c r="O5235">
        <v>61</v>
      </c>
      <c r="P5235">
        <v>0.87179487179487181</v>
      </c>
      <c r="Q5235">
        <v>0.98360655737704916</v>
      </c>
      <c r="R5235">
        <v>0.92770071458596048</v>
      </c>
      <c r="S5235">
        <v>0.01</v>
      </c>
      <c r="T5235">
        <v>1.4999999999999999E-2</v>
      </c>
      <c r="U5235">
        <v>2612850</v>
      </c>
      <c r="V5235" t="s">
        <v>1410</v>
      </c>
      <c r="W5235">
        <v>0.20280215387126699</v>
      </c>
      <c r="X5235">
        <v>4.7633371388006284E-3</v>
      </c>
      <c r="Y5235">
        <v>23409</v>
      </c>
      <c r="Z5235">
        <v>3581577</v>
      </c>
      <c r="AA5235">
        <v>547981281</v>
      </c>
      <c r="AB5235" t="s">
        <v>397</v>
      </c>
      <c r="AC5235" t="s">
        <v>1418</v>
      </c>
    </row>
    <row r="5236" spans="1:29" x14ac:dyDescent="0.25">
      <c r="A5236" t="s">
        <v>35</v>
      </c>
      <c r="B5236" t="s">
        <v>414</v>
      </c>
      <c r="C5236" t="s">
        <v>447</v>
      </c>
      <c r="D5236" t="s">
        <v>1303</v>
      </c>
      <c r="E5236">
        <v>109</v>
      </c>
      <c r="F5236">
        <v>2203696798.9000001</v>
      </c>
      <c r="G5236">
        <v>705886016</v>
      </c>
      <c r="H5236">
        <v>568207825.89999998</v>
      </c>
      <c r="I5236">
        <v>31</v>
      </c>
      <c r="J5236">
        <v>51</v>
      </c>
      <c r="K5236">
        <v>32</v>
      </c>
      <c r="L5236">
        <v>94824000</v>
      </c>
      <c r="M5236">
        <v>109</v>
      </c>
      <c r="N5236">
        <v>28</v>
      </c>
      <c r="O5236">
        <v>44</v>
      </c>
      <c r="P5236">
        <v>1.107142857142857</v>
      </c>
      <c r="Q5236">
        <v>1.1590909090909089</v>
      </c>
      <c r="R5236">
        <v>1.133116883116883</v>
      </c>
      <c r="S5236">
        <v>2.5000000000000001E-2</v>
      </c>
      <c r="T5236">
        <v>4.4999999999999998E-2</v>
      </c>
      <c r="U5236">
        <v>6637680</v>
      </c>
      <c r="V5236" t="s">
        <v>1410</v>
      </c>
      <c r="W5236">
        <v>0.25784301460329168</v>
      </c>
      <c r="X5236">
        <v>1.1681782082966561E-2</v>
      </c>
      <c r="Y5236">
        <v>11881</v>
      </c>
      <c r="Z5236">
        <v>1295029</v>
      </c>
      <c r="AA5236">
        <v>141158161</v>
      </c>
      <c r="AB5236" t="s">
        <v>393</v>
      </c>
      <c r="AC5236" t="s">
        <v>1418</v>
      </c>
    </row>
    <row r="5237" spans="1:29" x14ac:dyDescent="0.25">
      <c r="A5237" t="s">
        <v>35</v>
      </c>
      <c r="B5237" t="s">
        <v>414</v>
      </c>
      <c r="C5237" t="s">
        <v>449</v>
      </c>
      <c r="D5237" t="s">
        <v>1276</v>
      </c>
      <c r="E5237">
        <v>153</v>
      </c>
      <c r="F5237">
        <v>2528954553.5300002</v>
      </c>
      <c r="G5237">
        <v>967905880</v>
      </c>
      <c r="H5237">
        <v>534211112.16000003</v>
      </c>
      <c r="I5237">
        <v>36</v>
      </c>
      <c r="J5237">
        <v>66</v>
      </c>
      <c r="K5237">
        <v>41</v>
      </c>
      <c r="L5237">
        <v>98699000</v>
      </c>
      <c r="M5237">
        <v>153</v>
      </c>
      <c r="N5237">
        <v>39</v>
      </c>
      <c r="O5237">
        <v>61</v>
      </c>
      <c r="P5237">
        <v>0.92307692307692313</v>
      </c>
      <c r="Q5237">
        <v>1.081967213114754</v>
      </c>
      <c r="R5237">
        <v>1.0025220680958391</v>
      </c>
      <c r="S5237">
        <v>1.4999999999999999E-2</v>
      </c>
      <c r="T5237">
        <v>0.03</v>
      </c>
      <c r="U5237">
        <v>4441455</v>
      </c>
      <c r="V5237" t="s">
        <v>1410</v>
      </c>
      <c r="W5237">
        <v>0.21123792494188159</v>
      </c>
      <c r="X5237">
        <v>8.3140445769494826E-3</v>
      </c>
      <c r="Y5237">
        <v>23409</v>
      </c>
      <c r="Z5237">
        <v>3581577</v>
      </c>
      <c r="AA5237">
        <v>547981281</v>
      </c>
      <c r="AB5237" t="s">
        <v>397</v>
      </c>
      <c r="AC5237" t="s">
        <v>1418</v>
      </c>
    </row>
    <row r="5238" spans="1:29" x14ac:dyDescent="0.25">
      <c r="A5238" t="s">
        <v>35</v>
      </c>
      <c r="B5238" t="s">
        <v>414</v>
      </c>
      <c r="C5238" t="s">
        <v>452</v>
      </c>
      <c r="D5238" t="s">
        <v>1295</v>
      </c>
      <c r="E5238">
        <v>126</v>
      </c>
      <c r="F5238">
        <v>3037064695.1100001</v>
      </c>
      <c r="G5238">
        <v>902739342</v>
      </c>
      <c r="H5238">
        <v>438383832.88999999</v>
      </c>
      <c r="I5238">
        <v>27</v>
      </c>
      <c r="J5238">
        <v>41</v>
      </c>
      <c r="K5238">
        <v>29</v>
      </c>
      <c r="L5238">
        <v>77119227</v>
      </c>
      <c r="M5238">
        <v>126</v>
      </c>
      <c r="N5238">
        <v>33</v>
      </c>
      <c r="O5238">
        <v>51</v>
      </c>
      <c r="P5238">
        <v>0.81818181818181823</v>
      </c>
      <c r="Q5238">
        <v>0.80392156862745101</v>
      </c>
      <c r="R5238">
        <v>0.81105169340463457</v>
      </c>
      <c r="S5238">
        <v>0.01</v>
      </c>
      <c r="T5238">
        <v>0.01</v>
      </c>
      <c r="U5238">
        <v>1542384.54</v>
      </c>
      <c r="V5238" t="s">
        <v>1410</v>
      </c>
      <c r="W5238">
        <v>0.1443445816599972</v>
      </c>
      <c r="X5238">
        <v>3.5183426583776821E-3</v>
      </c>
      <c r="Y5238">
        <v>15876</v>
      </c>
      <c r="Z5238">
        <v>2000376</v>
      </c>
      <c r="AA5238">
        <v>252047376</v>
      </c>
      <c r="AB5238" t="s">
        <v>391</v>
      </c>
      <c r="AC5238" t="s">
        <v>1418</v>
      </c>
    </row>
    <row r="5239" spans="1:29" x14ac:dyDescent="0.25">
      <c r="A5239" t="s">
        <v>35</v>
      </c>
      <c r="B5239" t="s">
        <v>414</v>
      </c>
      <c r="C5239" t="s">
        <v>447</v>
      </c>
      <c r="D5239" t="s">
        <v>1301</v>
      </c>
      <c r="E5239">
        <v>112</v>
      </c>
      <c r="F5239">
        <v>1916671280.8800001</v>
      </c>
      <c r="G5239">
        <v>715840185</v>
      </c>
      <c r="H5239">
        <v>403865604.55000001</v>
      </c>
      <c r="I5239">
        <v>31</v>
      </c>
      <c r="J5239">
        <v>38</v>
      </c>
      <c r="K5239">
        <v>31</v>
      </c>
      <c r="L5239">
        <v>78966000</v>
      </c>
      <c r="M5239">
        <v>112</v>
      </c>
      <c r="N5239">
        <v>29</v>
      </c>
      <c r="O5239">
        <v>45</v>
      </c>
      <c r="P5239">
        <v>1.068965517241379</v>
      </c>
      <c r="Q5239">
        <v>0.84444444444444444</v>
      </c>
      <c r="R5239">
        <v>0.95670498084291189</v>
      </c>
      <c r="S5239">
        <v>0.02</v>
      </c>
      <c r="T5239">
        <v>0.01</v>
      </c>
      <c r="U5239">
        <v>2368980</v>
      </c>
      <c r="V5239" t="s">
        <v>1410</v>
      </c>
      <c r="W5239">
        <v>0.2107119820591111</v>
      </c>
      <c r="X5239">
        <v>5.8657631977340413E-3</v>
      </c>
      <c r="Y5239">
        <v>12544</v>
      </c>
      <c r="Z5239">
        <v>1404928</v>
      </c>
      <c r="AA5239">
        <v>157351936</v>
      </c>
      <c r="AB5239" t="s">
        <v>394</v>
      </c>
      <c r="AC5239" t="s">
        <v>1418</v>
      </c>
    </row>
    <row r="5240" spans="1:29" x14ac:dyDescent="0.25">
      <c r="A5240" t="s">
        <v>35</v>
      </c>
      <c r="B5240" t="s">
        <v>414</v>
      </c>
      <c r="C5240" t="s">
        <v>447</v>
      </c>
      <c r="D5240" t="s">
        <v>1292</v>
      </c>
      <c r="E5240">
        <v>148</v>
      </c>
      <c r="F5240">
        <v>2627815804.9499998</v>
      </c>
      <c r="G5240">
        <v>960595590</v>
      </c>
      <c r="H5240">
        <v>731016696</v>
      </c>
      <c r="I5240">
        <v>45</v>
      </c>
      <c r="J5240">
        <v>54</v>
      </c>
      <c r="K5240">
        <v>47</v>
      </c>
      <c r="L5240">
        <v>86964000</v>
      </c>
      <c r="M5240">
        <v>148</v>
      </c>
      <c r="N5240">
        <v>37</v>
      </c>
      <c r="O5240">
        <v>59</v>
      </c>
      <c r="P5240">
        <v>1.216216216216216</v>
      </c>
      <c r="Q5240">
        <v>0.9152542372881356</v>
      </c>
      <c r="R5240">
        <v>1.065735226752176</v>
      </c>
      <c r="S5240">
        <v>3.5000000000000003E-2</v>
      </c>
      <c r="T5240">
        <v>1.4999999999999999E-2</v>
      </c>
      <c r="U5240">
        <v>4348200</v>
      </c>
      <c r="V5240" t="s">
        <v>1410</v>
      </c>
      <c r="W5240">
        <v>0.2781841461730265</v>
      </c>
      <c r="X5240">
        <v>5.9481541581643989E-3</v>
      </c>
      <c r="Y5240">
        <v>21904</v>
      </c>
      <c r="Z5240">
        <v>3241792</v>
      </c>
      <c r="AA5240">
        <v>479785216</v>
      </c>
      <c r="AB5240" t="s">
        <v>395</v>
      </c>
      <c r="AC5240" t="s">
        <v>1418</v>
      </c>
    </row>
    <row r="5241" spans="1:29" x14ac:dyDescent="0.25">
      <c r="A5241" t="s">
        <v>35</v>
      </c>
      <c r="B5241" t="s">
        <v>414</v>
      </c>
      <c r="C5241" t="s">
        <v>447</v>
      </c>
      <c r="D5241" t="s">
        <v>1283</v>
      </c>
      <c r="E5241">
        <v>113</v>
      </c>
      <c r="F5241">
        <v>2090224011.76</v>
      </c>
      <c r="G5241">
        <v>822205218</v>
      </c>
      <c r="H5241">
        <v>667362271.83000004</v>
      </c>
      <c r="I5241">
        <v>42</v>
      </c>
      <c r="J5241">
        <v>53</v>
      </c>
      <c r="K5241">
        <v>42</v>
      </c>
      <c r="L5241">
        <v>102875000</v>
      </c>
      <c r="M5241">
        <v>113</v>
      </c>
      <c r="N5241">
        <v>28</v>
      </c>
      <c r="O5241">
        <v>46</v>
      </c>
      <c r="P5241">
        <v>1.5</v>
      </c>
      <c r="Q5241">
        <v>1.152173913043478</v>
      </c>
      <c r="R5241">
        <v>1.326086956521739</v>
      </c>
      <c r="S5241">
        <v>0.05</v>
      </c>
      <c r="T5241">
        <v>4.4999999999999998E-2</v>
      </c>
      <c r="U5241">
        <v>9773125</v>
      </c>
      <c r="V5241" t="s">
        <v>1410</v>
      </c>
      <c r="W5241">
        <v>0.31927787073313302</v>
      </c>
      <c r="X5241">
        <v>1.46444074118855E-2</v>
      </c>
      <c r="Y5241">
        <v>12769</v>
      </c>
      <c r="Z5241">
        <v>1442897</v>
      </c>
      <c r="AA5241">
        <v>163047361</v>
      </c>
      <c r="AB5241" t="s">
        <v>394</v>
      </c>
      <c r="AC5241" t="s">
        <v>1418</v>
      </c>
    </row>
    <row r="5242" spans="1:29" x14ac:dyDescent="0.25">
      <c r="A5242" t="s">
        <v>35</v>
      </c>
      <c r="B5242" t="s">
        <v>414</v>
      </c>
      <c r="C5242" t="s">
        <v>452</v>
      </c>
      <c r="D5242" t="s">
        <v>1309</v>
      </c>
      <c r="E5242">
        <v>136</v>
      </c>
      <c r="F5242">
        <v>2422606892</v>
      </c>
      <c r="G5242">
        <v>793102201</v>
      </c>
      <c r="H5242">
        <v>485879035</v>
      </c>
      <c r="I5242">
        <v>30</v>
      </c>
      <c r="J5242">
        <v>47</v>
      </c>
      <c r="K5242">
        <v>31</v>
      </c>
      <c r="L5242">
        <v>101090000</v>
      </c>
      <c r="M5242">
        <v>136</v>
      </c>
      <c r="N5242">
        <v>30</v>
      </c>
      <c r="O5242">
        <v>44</v>
      </c>
      <c r="P5242">
        <v>1</v>
      </c>
      <c r="Q5242">
        <v>1.0681818181818179</v>
      </c>
      <c r="R5242">
        <v>1.0340909090909089</v>
      </c>
      <c r="S5242">
        <v>0.02</v>
      </c>
      <c r="T5242">
        <v>0.03</v>
      </c>
      <c r="U5242">
        <v>5054500</v>
      </c>
      <c r="V5242" t="s">
        <v>1410</v>
      </c>
      <c r="W5242">
        <v>0.20056041143302419</v>
      </c>
      <c r="X5242">
        <v>1.0402795008432501E-2</v>
      </c>
      <c r="Y5242">
        <v>18496</v>
      </c>
      <c r="Z5242">
        <v>2515456</v>
      </c>
      <c r="AA5242">
        <v>342102016</v>
      </c>
      <c r="AB5242" t="s">
        <v>396</v>
      </c>
      <c r="AC5242" t="s">
        <v>1418</v>
      </c>
    </row>
    <row r="5243" spans="1:29" x14ac:dyDescent="0.25">
      <c r="A5243" t="s">
        <v>35</v>
      </c>
      <c r="B5243" t="s">
        <v>414</v>
      </c>
      <c r="C5243" t="s">
        <v>447</v>
      </c>
      <c r="D5243" t="s">
        <v>1264</v>
      </c>
      <c r="E5243">
        <v>117</v>
      </c>
      <c r="F5243">
        <v>2002545153.8800001</v>
      </c>
      <c r="G5243">
        <v>737918789</v>
      </c>
      <c r="H5243">
        <v>533622169.88</v>
      </c>
      <c r="I5243">
        <v>35</v>
      </c>
      <c r="J5243">
        <v>49</v>
      </c>
      <c r="K5243">
        <v>35</v>
      </c>
      <c r="L5243">
        <v>85219000</v>
      </c>
      <c r="M5243">
        <v>117</v>
      </c>
      <c r="N5243">
        <v>28</v>
      </c>
      <c r="O5243">
        <v>47</v>
      </c>
      <c r="P5243">
        <v>1.25</v>
      </c>
      <c r="Q5243">
        <v>1.042553191489362</v>
      </c>
      <c r="R5243">
        <v>1.146276595744681</v>
      </c>
      <c r="S5243">
        <v>3.5000000000000003E-2</v>
      </c>
      <c r="T5243">
        <v>0.03</v>
      </c>
      <c r="U5243">
        <v>5539235</v>
      </c>
      <c r="V5243" t="s">
        <v>1410</v>
      </c>
      <c r="W5243">
        <v>0.26647197884456619</v>
      </c>
      <c r="X5243">
        <v>1.038044390330644E-2</v>
      </c>
      <c r="Y5243">
        <v>13689</v>
      </c>
      <c r="Z5243">
        <v>1601613</v>
      </c>
      <c r="AA5243">
        <v>187388721</v>
      </c>
      <c r="AB5243" t="s">
        <v>394</v>
      </c>
      <c r="AC5243" t="s">
        <v>1418</v>
      </c>
    </row>
    <row r="5244" spans="1:29" x14ac:dyDescent="0.25">
      <c r="A5244" t="s">
        <v>35</v>
      </c>
      <c r="B5244" t="s">
        <v>414</v>
      </c>
      <c r="C5244" t="s">
        <v>449</v>
      </c>
      <c r="D5244" t="s">
        <v>1284</v>
      </c>
      <c r="E5244">
        <v>183</v>
      </c>
      <c r="F5244">
        <v>3126501733.5500002</v>
      </c>
      <c r="G5244">
        <v>1140082963</v>
      </c>
      <c r="H5244">
        <v>687825489.30999994</v>
      </c>
      <c r="I5244">
        <v>39</v>
      </c>
      <c r="J5244">
        <v>68</v>
      </c>
      <c r="K5244">
        <v>39</v>
      </c>
      <c r="L5244">
        <v>158662000</v>
      </c>
      <c r="M5244">
        <v>183</v>
      </c>
      <c r="N5244">
        <v>48</v>
      </c>
      <c r="O5244">
        <v>73</v>
      </c>
      <c r="P5244">
        <v>0.8125</v>
      </c>
      <c r="Q5244">
        <v>0.93150684931506844</v>
      </c>
      <c r="R5244">
        <v>0.87200342465753422</v>
      </c>
      <c r="S5244">
        <v>0.01</v>
      </c>
      <c r="T5244">
        <v>1.4999999999999999E-2</v>
      </c>
      <c r="U5244">
        <v>3966550</v>
      </c>
      <c r="V5244" t="s">
        <v>1410</v>
      </c>
      <c r="W5244">
        <v>0.21999843528920909</v>
      </c>
      <c r="X5244">
        <v>5.7667970461215247E-3</v>
      </c>
      <c r="Y5244">
        <v>33489</v>
      </c>
      <c r="Z5244">
        <v>6128487</v>
      </c>
      <c r="AA5244">
        <v>1121513121</v>
      </c>
      <c r="AB5244" t="s">
        <v>402</v>
      </c>
      <c r="AC5244" t="s">
        <v>1418</v>
      </c>
    </row>
    <row r="5245" spans="1:29" x14ac:dyDescent="0.25">
      <c r="A5245" t="s">
        <v>35</v>
      </c>
      <c r="B5245" t="s">
        <v>414</v>
      </c>
      <c r="C5245" t="s">
        <v>449</v>
      </c>
      <c r="D5245" t="s">
        <v>1282</v>
      </c>
      <c r="E5245">
        <v>185</v>
      </c>
      <c r="F5245">
        <v>3349528605.3499999</v>
      </c>
      <c r="G5245">
        <v>1223958633</v>
      </c>
      <c r="H5245">
        <v>978820360</v>
      </c>
      <c r="I5245">
        <v>50</v>
      </c>
      <c r="J5245">
        <v>76</v>
      </c>
      <c r="K5245">
        <v>50</v>
      </c>
      <c r="L5245">
        <v>168053000</v>
      </c>
      <c r="M5245">
        <v>185</v>
      </c>
      <c r="N5245">
        <v>49</v>
      </c>
      <c r="O5245">
        <v>74</v>
      </c>
      <c r="P5245">
        <v>1.0204081632653059</v>
      </c>
      <c r="Q5245">
        <v>1.027027027027027</v>
      </c>
      <c r="R5245">
        <v>1.023717595146167</v>
      </c>
      <c r="S5245">
        <v>0.02</v>
      </c>
      <c r="T5245">
        <v>0.03</v>
      </c>
      <c r="U5245">
        <v>8402650</v>
      </c>
      <c r="V5245" t="s">
        <v>1410</v>
      </c>
      <c r="W5245">
        <v>0.29222630266139221</v>
      </c>
      <c r="X5245">
        <v>8.5844658972970278E-3</v>
      </c>
      <c r="Y5245">
        <v>34225</v>
      </c>
      <c r="Z5245">
        <v>6331625</v>
      </c>
      <c r="AA5245">
        <v>1171350625</v>
      </c>
      <c r="AB5245" t="s">
        <v>402</v>
      </c>
      <c r="AC5245" t="s">
        <v>1418</v>
      </c>
    </row>
    <row r="5246" spans="1:29" x14ac:dyDescent="0.25">
      <c r="A5246" t="s">
        <v>35</v>
      </c>
      <c r="B5246" t="s">
        <v>414</v>
      </c>
      <c r="C5246" t="s">
        <v>447</v>
      </c>
      <c r="D5246" t="s">
        <v>1275</v>
      </c>
      <c r="E5246">
        <v>152</v>
      </c>
      <c r="F5246">
        <v>2872033551.3099999</v>
      </c>
      <c r="G5246">
        <v>1011761375</v>
      </c>
      <c r="H5246">
        <v>722366590</v>
      </c>
      <c r="I5246">
        <v>46</v>
      </c>
      <c r="J5246">
        <v>79</v>
      </c>
      <c r="K5246">
        <v>48</v>
      </c>
      <c r="L5246">
        <v>200928000</v>
      </c>
      <c r="M5246">
        <v>152</v>
      </c>
      <c r="N5246">
        <v>38</v>
      </c>
      <c r="O5246">
        <v>61</v>
      </c>
      <c r="P5246">
        <v>1.2105263157894739</v>
      </c>
      <c r="Q5246">
        <v>1.2950819672131151</v>
      </c>
      <c r="R5246">
        <v>1.252804141501294</v>
      </c>
      <c r="S5246">
        <v>3.5000000000000003E-2</v>
      </c>
      <c r="T5246">
        <v>5.5E-2</v>
      </c>
      <c r="U5246">
        <v>18083520</v>
      </c>
      <c r="V5246" t="s">
        <v>1410</v>
      </c>
      <c r="W5246">
        <v>0.25151746213776371</v>
      </c>
      <c r="X5246">
        <v>2.5033715914242381E-2</v>
      </c>
      <c r="Y5246">
        <v>23104</v>
      </c>
      <c r="Z5246">
        <v>3511808</v>
      </c>
      <c r="AA5246">
        <v>533794816</v>
      </c>
      <c r="AB5246" t="s">
        <v>397</v>
      </c>
      <c r="AC5246" t="s">
        <v>1418</v>
      </c>
    </row>
    <row r="5247" spans="1:29" x14ac:dyDescent="0.25">
      <c r="A5247" t="s">
        <v>36</v>
      </c>
      <c r="B5247" t="s">
        <v>414</v>
      </c>
      <c r="C5247" t="s">
        <v>452</v>
      </c>
      <c r="D5247" t="s">
        <v>1290</v>
      </c>
      <c r="E5247">
        <v>154</v>
      </c>
      <c r="F5247">
        <v>2820876628.6900001</v>
      </c>
      <c r="G5247">
        <v>960172327</v>
      </c>
      <c r="H5247">
        <v>588954492</v>
      </c>
      <c r="I5247">
        <v>39</v>
      </c>
      <c r="J5247">
        <v>61</v>
      </c>
      <c r="K5247">
        <v>39</v>
      </c>
      <c r="L5247">
        <v>107526000</v>
      </c>
      <c r="M5247">
        <v>129</v>
      </c>
      <c r="N5247">
        <v>34</v>
      </c>
      <c r="O5247">
        <v>52</v>
      </c>
      <c r="P5247">
        <v>1.1470588235294119</v>
      </c>
      <c r="Q5247">
        <v>1.1730769230769229</v>
      </c>
      <c r="R5247">
        <v>1.160067873303168</v>
      </c>
      <c r="S5247">
        <v>2.5000000000000001E-2</v>
      </c>
      <c r="T5247">
        <v>4.4999999999999998E-2</v>
      </c>
      <c r="U5247">
        <v>7526820</v>
      </c>
      <c r="V5247" t="s">
        <v>1410</v>
      </c>
      <c r="W5247">
        <v>0.20878420772109671</v>
      </c>
      <c r="X5247">
        <v>1.2779968745021471E-2</v>
      </c>
      <c r="Y5247">
        <v>23716</v>
      </c>
      <c r="Z5247">
        <v>3652264</v>
      </c>
      <c r="AA5247">
        <v>562448656</v>
      </c>
      <c r="AB5247" t="s">
        <v>397</v>
      </c>
      <c r="AC5247" t="s">
        <v>1418</v>
      </c>
    </row>
    <row r="5248" spans="1:29" x14ac:dyDescent="0.25">
      <c r="A5248" t="s">
        <v>36</v>
      </c>
      <c r="B5248" t="s">
        <v>414</v>
      </c>
      <c r="C5248" t="s">
        <v>447</v>
      </c>
      <c r="D5248" t="s">
        <v>1264</v>
      </c>
      <c r="E5248">
        <v>144</v>
      </c>
      <c r="F5248">
        <v>2485020453.6100001</v>
      </c>
      <c r="G5248">
        <v>1037653471</v>
      </c>
      <c r="H5248">
        <v>512612349.63</v>
      </c>
      <c r="I5248">
        <v>37</v>
      </c>
      <c r="J5248">
        <v>46</v>
      </c>
      <c r="K5248">
        <v>37</v>
      </c>
      <c r="L5248">
        <v>70824000</v>
      </c>
      <c r="M5248">
        <v>123</v>
      </c>
      <c r="N5248">
        <v>30</v>
      </c>
      <c r="O5248">
        <v>49</v>
      </c>
      <c r="P5248">
        <v>1.2333333333333329</v>
      </c>
      <c r="Q5248">
        <v>0.93877551020408168</v>
      </c>
      <c r="R5248">
        <v>1.086054421768708</v>
      </c>
      <c r="S5248">
        <v>3.5000000000000003E-2</v>
      </c>
      <c r="T5248">
        <v>1.4999999999999999E-2</v>
      </c>
      <c r="U5248">
        <v>3541200</v>
      </c>
      <c r="V5248" t="s">
        <v>1410</v>
      </c>
      <c r="W5248">
        <v>0.20628093780287629</v>
      </c>
      <c r="X5248">
        <v>6.9081441415838173E-3</v>
      </c>
      <c r="Y5248">
        <v>20736</v>
      </c>
      <c r="Z5248">
        <v>2985984</v>
      </c>
      <c r="AA5248">
        <v>429981696</v>
      </c>
      <c r="AB5248" t="s">
        <v>395</v>
      </c>
      <c r="AC5248" t="s">
        <v>1418</v>
      </c>
    </row>
    <row r="5249" spans="1:29" x14ac:dyDescent="0.25">
      <c r="A5249" t="s">
        <v>36</v>
      </c>
      <c r="B5249" t="s">
        <v>414</v>
      </c>
      <c r="C5249" t="s">
        <v>447</v>
      </c>
      <c r="D5249" t="s">
        <v>1271</v>
      </c>
      <c r="E5249">
        <v>179</v>
      </c>
      <c r="F5249">
        <v>3323754766.1999998</v>
      </c>
      <c r="G5249">
        <v>1195275128</v>
      </c>
      <c r="H5249">
        <v>798007174</v>
      </c>
      <c r="I5249">
        <v>53</v>
      </c>
      <c r="J5249">
        <v>72</v>
      </c>
      <c r="K5249">
        <v>55</v>
      </c>
      <c r="L5249">
        <v>161658000</v>
      </c>
      <c r="M5249">
        <v>157</v>
      </c>
      <c r="N5249">
        <v>41</v>
      </c>
      <c r="O5249">
        <v>63</v>
      </c>
      <c r="P5249">
        <v>1.2926829268292681</v>
      </c>
      <c r="Q5249">
        <v>1.142857142857143</v>
      </c>
      <c r="R5249">
        <v>1.2177700348432059</v>
      </c>
      <c r="S5249">
        <v>3.5000000000000003E-2</v>
      </c>
      <c r="T5249">
        <v>4.4999999999999998E-2</v>
      </c>
      <c r="U5249">
        <v>12932640</v>
      </c>
      <c r="V5249" t="s">
        <v>1410</v>
      </c>
      <c r="W5249">
        <v>0.2400920736135867</v>
      </c>
      <c r="X5249">
        <v>1.6206170096410691E-2</v>
      </c>
      <c r="Y5249">
        <v>32041</v>
      </c>
      <c r="Z5249">
        <v>5735339</v>
      </c>
      <c r="AA5249">
        <v>1026625681</v>
      </c>
      <c r="AB5249" t="s">
        <v>398</v>
      </c>
      <c r="AC5249" t="s">
        <v>1418</v>
      </c>
    </row>
    <row r="5250" spans="1:29" x14ac:dyDescent="0.25">
      <c r="A5250" t="s">
        <v>36</v>
      </c>
      <c r="B5250" t="s">
        <v>414</v>
      </c>
      <c r="C5250" t="s">
        <v>449</v>
      </c>
      <c r="D5250" t="s">
        <v>1279</v>
      </c>
      <c r="E5250">
        <v>124</v>
      </c>
      <c r="F5250">
        <v>2534157113.5900002</v>
      </c>
      <c r="G5250">
        <v>836397749</v>
      </c>
      <c r="H5250">
        <v>460075780.58999997</v>
      </c>
      <c r="I5250">
        <v>28</v>
      </c>
      <c r="J5250">
        <v>40</v>
      </c>
      <c r="K5250">
        <v>29</v>
      </c>
      <c r="L5250">
        <v>100701000</v>
      </c>
      <c r="M5250">
        <v>124</v>
      </c>
      <c r="N5250">
        <v>32</v>
      </c>
      <c r="O5250">
        <v>50</v>
      </c>
      <c r="P5250">
        <v>0.875</v>
      </c>
      <c r="Q5250">
        <v>0.8</v>
      </c>
      <c r="R5250">
        <v>0.83750000000000002</v>
      </c>
      <c r="S5250">
        <v>0.01</v>
      </c>
      <c r="T5250">
        <v>0.01</v>
      </c>
      <c r="U5250">
        <v>2014020</v>
      </c>
      <c r="V5250" t="s">
        <v>1410</v>
      </c>
      <c r="W5250">
        <v>0.18154982503757869</v>
      </c>
      <c r="X5250">
        <v>4.3775831829643936E-3</v>
      </c>
      <c r="Y5250">
        <v>15376</v>
      </c>
      <c r="Z5250">
        <v>1906624</v>
      </c>
      <c r="AA5250">
        <v>236421376</v>
      </c>
      <c r="AB5250" t="s">
        <v>391</v>
      </c>
      <c r="AC5250" t="s">
        <v>1418</v>
      </c>
    </row>
    <row r="5251" spans="1:29" x14ac:dyDescent="0.25">
      <c r="A5251" t="s">
        <v>36</v>
      </c>
      <c r="B5251" t="s">
        <v>414</v>
      </c>
      <c r="C5251" t="s">
        <v>449</v>
      </c>
      <c r="D5251" t="s">
        <v>1282</v>
      </c>
      <c r="E5251">
        <v>160</v>
      </c>
      <c r="F5251">
        <v>3043352683.9099998</v>
      </c>
      <c r="G5251">
        <v>1107764271</v>
      </c>
      <c r="H5251">
        <v>881204633</v>
      </c>
      <c r="I5251">
        <v>46</v>
      </c>
      <c r="J5251">
        <v>65</v>
      </c>
      <c r="K5251">
        <v>46</v>
      </c>
      <c r="L5251">
        <v>121862000</v>
      </c>
      <c r="M5251">
        <v>160</v>
      </c>
      <c r="N5251">
        <v>41</v>
      </c>
      <c r="O5251">
        <v>64</v>
      </c>
      <c r="P5251">
        <v>1.121951219512195</v>
      </c>
      <c r="Q5251">
        <v>1.015625</v>
      </c>
      <c r="R5251">
        <v>1.0687881097560981</v>
      </c>
      <c r="S5251">
        <v>2.5000000000000001E-2</v>
      </c>
      <c r="T5251">
        <v>0.03</v>
      </c>
      <c r="U5251">
        <v>6702410</v>
      </c>
      <c r="V5251" t="s">
        <v>1410</v>
      </c>
      <c r="W5251">
        <v>0.28955061227667422</v>
      </c>
      <c r="X5251">
        <v>7.6059631883483303E-3</v>
      </c>
      <c r="Y5251">
        <v>25600</v>
      </c>
      <c r="Z5251">
        <v>4096000</v>
      </c>
      <c r="AA5251">
        <v>655360000</v>
      </c>
      <c r="AB5251" t="s">
        <v>399</v>
      </c>
      <c r="AC5251" t="s">
        <v>1418</v>
      </c>
    </row>
    <row r="5252" spans="1:29" x14ac:dyDescent="0.25">
      <c r="A5252" t="s">
        <v>36</v>
      </c>
      <c r="B5252" t="s">
        <v>414</v>
      </c>
      <c r="C5252" t="s">
        <v>447</v>
      </c>
      <c r="D5252" t="s">
        <v>1283</v>
      </c>
      <c r="E5252">
        <v>133</v>
      </c>
      <c r="F5252">
        <v>2446059809.1399999</v>
      </c>
      <c r="G5252">
        <v>881324411</v>
      </c>
      <c r="H5252">
        <v>644755617.21000004</v>
      </c>
      <c r="I5252">
        <v>39</v>
      </c>
      <c r="J5252">
        <v>44</v>
      </c>
      <c r="K5252">
        <v>40</v>
      </c>
      <c r="L5252">
        <v>77924000</v>
      </c>
      <c r="M5252">
        <v>133</v>
      </c>
      <c r="N5252">
        <v>35</v>
      </c>
      <c r="O5252">
        <v>54</v>
      </c>
      <c r="P5252">
        <v>1.1142857142857141</v>
      </c>
      <c r="Q5252">
        <v>0.81481481481481477</v>
      </c>
      <c r="R5252">
        <v>0.9645502645502646</v>
      </c>
      <c r="S5252">
        <v>2.5000000000000001E-2</v>
      </c>
      <c r="T5252">
        <v>0.01</v>
      </c>
      <c r="U5252">
        <v>2727340</v>
      </c>
      <c r="V5252" t="s">
        <v>1410</v>
      </c>
      <c r="W5252">
        <v>0.26358947348743977</v>
      </c>
      <c r="X5252">
        <v>4.2300368189141218E-3</v>
      </c>
      <c r="Y5252">
        <v>17689</v>
      </c>
      <c r="Z5252">
        <v>2352637</v>
      </c>
      <c r="AA5252">
        <v>312900721</v>
      </c>
      <c r="AB5252" t="s">
        <v>396</v>
      </c>
      <c r="AC5252" t="s">
        <v>1418</v>
      </c>
    </row>
    <row r="5253" spans="1:29" x14ac:dyDescent="0.25">
      <c r="A5253" t="s">
        <v>36</v>
      </c>
      <c r="B5253" t="s">
        <v>414</v>
      </c>
      <c r="C5253" t="s">
        <v>447</v>
      </c>
      <c r="D5253" t="s">
        <v>1295</v>
      </c>
      <c r="E5253">
        <v>182</v>
      </c>
      <c r="F5253">
        <v>3594472984.4000001</v>
      </c>
      <c r="G5253">
        <v>1214306758</v>
      </c>
      <c r="H5253">
        <v>624136007</v>
      </c>
      <c r="I5253">
        <v>35</v>
      </c>
      <c r="J5253">
        <v>53</v>
      </c>
      <c r="K5253">
        <v>36</v>
      </c>
      <c r="L5253">
        <v>88262000</v>
      </c>
      <c r="M5253">
        <v>156</v>
      </c>
      <c r="N5253">
        <v>32</v>
      </c>
      <c r="O5253">
        <v>48</v>
      </c>
      <c r="P5253">
        <v>1.09375</v>
      </c>
      <c r="Q5253">
        <v>1.104166666666667</v>
      </c>
      <c r="R5253">
        <v>1.098958333333333</v>
      </c>
      <c r="S5253">
        <v>0.02</v>
      </c>
      <c r="T5253">
        <v>4.4999999999999998E-2</v>
      </c>
      <c r="U5253">
        <v>5737030</v>
      </c>
      <c r="V5253" t="s">
        <v>1410</v>
      </c>
      <c r="W5253">
        <v>0.17363769590389139</v>
      </c>
      <c r="X5253">
        <v>9.1919548554422695E-3</v>
      </c>
      <c r="Y5253">
        <v>33124</v>
      </c>
      <c r="Z5253">
        <v>6028568</v>
      </c>
      <c r="AA5253">
        <v>1097199376</v>
      </c>
      <c r="AB5253" t="s">
        <v>402</v>
      </c>
      <c r="AC5253" t="s">
        <v>1418</v>
      </c>
    </row>
    <row r="5254" spans="1:29" x14ac:dyDescent="0.25">
      <c r="A5254" t="s">
        <v>36</v>
      </c>
      <c r="B5254" t="s">
        <v>414</v>
      </c>
      <c r="C5254" t="s">
        <v>447</v>
      </c>
      <c r="D5254" t="s">
        <v>1308</v>
      </c>
      <c r="E5254">
        <v>123</v>
      </c>
      <c r="F5254">
        <v>2269957423</v>
      </c>
      <c r="G5254">
        <v>854211134</v>
      </c>
      <c r="H5254">
        <v>831357614</v>
      </c>
      <c r="I5254">
        <v>47</v>
      </c>
      <c r="J5254">
        <v>77</v>
      </c>
      <c r="K5254">
        <v>48</v>
      </c>
      <c r="L5254">
        <v>128420000</v>
      </c>
      <c r="M5254">
        <v>123</v>
      </c>
      <c r="N5254">
        <v>31</v>
      </c>
      <c r="O5254">
        <v>48</v>
      </c>
      <c r="P5254">
        <v>1.5161290322580649</v>
      </c>
      <c r="Q5254">
        <v>1.604166666666667</v>
      </c>
      <c r="R5254">
        <v>1.560147849462366</v>
      </c>
      <c r="S5254">
        <v>0.05</v>
      </c>
      <c r="T5254">
        <v>0.08</v>
      </c>
      <c r="U5254">
        <v>16694600</v>
      </c>
      <c r="V5254" t="s">
        <v>1410</v>
      </c>
      <c r="W5254">
        <v>0.36624370377012128</v>
      </c>
      <c r="X5254">
        <v>2.0081129611209649E-2</v>
      </c>
      <c r="Y5254">
        <v>15129</v>
      </c>
      <c r="Z5254">
        <v>1860867</v>
      </c>
      <c r="AA5254">
        <v>228886641</v>
      </c>
      <c r="AB5254" t="s">
        <v>391</v>
      </c>
      <c r="AC5254" t="s">
        <v>1418</v>
      </c>
    </row>
    <row r="5255" spans="1:29" x14ac:dyDescent="0.25">
      <c r="A5255" t="s">
        <v>36</v>
      </c>
      <c r="B5255" t="s">
        <v>414</v>
      </c>
      <c r="C5255" t="s">
        <v>449</v>
      </c>
      <c r="D5255" t="s">
        <v>1269</v>
      </c>
      <c r="E5255">
        <v>124</v>
      </c>
      <c r="F5255">
        <v>2136611177.7</v>
      </c>
      <c r="G5255">
        <v>879467089</v>
      </c>
      <c r="H5255">
        <v>443949807</v>
      </c>
      <c r="I5255">
        <v>30</v>
      </c>
      <c r="J5255">
        <v>47</v>
      </c>
      <c r="K5255">
        <v>31</v>
      </c>
      <c r="L5255">
        <v>93431685</v>
      </c>
      <c r="M5255">
        <v>124</v>
      </c>
      <c r="N5255">
        <v>29</v>
      </c>
      <c r="O5255">
        <v>50</v>
      </c>
      <c r="P5255">
        <v>1.0344827586206899</v>
      </c>
      <c r="Q5255">
        <v>0.94</v>
      </c>
      <c r="R5255">
        <v>0.98724137931034484</v>
      </c>
      <c r="S5255">
        <v>0.02</v>
      </c>
      <c r="T5255">
        <v>1.4999999999999999E-2</v>
      </c>
      <c r="U5255">
        <v>3270108.9750000001</v>
      </c>
      <c r="V5255" t="s">
        <v>1410</v>
      </c>
      <c r="W5255">
        <v>0.20778221682706871</v>
      </c>
      <c r="X5255">
        <v>7.3659430040027016E-3</v>
      </c>
      <c r="Y5255">
        <v>15376</v>
      </c>
      <c r="Z5255">
        <v>1906624</v>
      </c>
      <c r="AA5255">
        <v>236421376</v>
      </c>
      <c r="AB5255" t="s">
        <v>391</v>
      </c>
      <c r="AC5255" t="s">
        <v>1418</v>
      </c>
    </row>
    <row r="5256" spans="1:29" x14ac:dyDescent="0.25">
      <c r="A5256" t="s">
        <v>36</v>
      </c>
      <c r="B5256" t="s">
        <v>414</v>
      </c>
      <c r="C5256" t="s">
        <v>452</v>
      </c>
      <c r="D5256" t="s">
        <v>1289</v>
      </c>
      <c r="E5256">
        <v>160</v>
      </c>
      <c r="F5256">
        <v>3031494882.4400001</v>
      </c>
      <c r="G5256">
        <v>1104810574</v>
      </c>
      <c r="H5256">
        <v>620174566</v>
      </c>
      <c r="I5256">
        <v>37</v>
      </c>
      <c r="J5256">
        <v>46</v>
      </c>
      <c r="K5256">
        <v>37</v>
      </c>
      <c r="L5256">
        <v>79382000</v>
      </c>
      <c r="M5256">
        <v>130</v>
      </c>
      <c r="N5256">
        <v>34</v>
      </c>
      <c r="O5256">
        <v>52</v>
      </c>
      <c r="P5256">
        <v>1.088235294117647</v>
      </c>
      <c r="Q5256">
        <v>0.88461538461538458</v>
      </c>
      <c r="R5256">
        <v>0.98642533936651589</v>
      </c>
      <c r="S5256">
        <v>0.02</v>
      </c>
      <c r="T5256">
        <v>0.01</v>
      </c>
      <c r="U5256">
        <v>2381460</v>
      </c>
      <c r="V5256" t="s">
        <v>1410</v>
      </c>
      <c r="W5256">
        <v>0.20457714429682031</v>
      </c>
      <c r="X5256">
        <v>3.839983337852652E-3</v>
      </c>
      <c r="Y5256">
        <v>25600</v>
      </c>
      <c r="Z5256">
        <v>4096000</v>
      </c>
      <c r="AA5256">
        <v>655360000</v>
      </c>
      <c r="AB5256" t="s">
        <v>399</v>
      </c>
      <c r="AC5256" t="s">
        <v>1418</v>
      </c>
    </row>
    <row r="5257" spans="1:29" x14ac:dyDescent="0.25">
      <c r="A5257" t="s">
        <v>36</v>
      </c>
      <c r="B5257" t="s">
        <v>414</v>
      </c>
      <c r="C5257" t="s">
        <v>452</v>
      </c>
      <c r="D5257" t="s">
        <v>1299</v>
      </c>
      <c r="E5257">
        <v>117</v>
      </c>
      <c r="F5257">
        <v>2002101645.23</v>
      </c>
      <c r="G5257">
        <v>649829884</v>
      </c>
      <c r="H5257">
        <v>617827747.96000004</v>
      </c>
      <c r="I5257">
        <v>39</v>
      </c>
      <c r="J5257">
        <v>61</v>
      </c>
      <c r="K5257">
        <v>39</v>
      </c>
      <c r="L5257">
        <v>124175000</v>
      </c>
      <c r="M5257">
        <v>117</v>
      </c>
      <c r="N5257">
        <v>31</v>
      </c>
      <c r="O5257">
        <v>47</v>
      </c>
      <c r="P5257">
        <v>1.258064516129032</v>
      </c>
      <c r="Q5257">
        <v>1.2978723404255319</v>
      </c>
      <c r="R5257">
        <v>1.2779684282772821</v>
      </c>
      <c r="S5257">
        <v>3.5000000000000003E-2</v>
      </c>
      <c r="T5257">
        <v>5.5E-2</v>
      </c>
      <c r="U5257">
        <v>11175750</v>
      </c>
      <c r="V5257" t="s">
        <v>1410</v>
      </c>
      <c r="W5257">
        <v>0.30858960104846439</v>
      </c>
      <c r="X5257">
        <v>1.8088779658895399E-2</v>
      </c>
      <c r="Y5257">
        <v>13689</v>
      </c>
      <c r="Z5257">
        <v>1601613</v>
      </c>
      <c r="AA5257">
        <v>187388721</v>
      </c>
      <c r="AB5257" t="s">
        <v>394</v>
      </c>
      <c r="AC5257" t="s">
        <v>1418</v>
      </c>
    </row>
    <row r="5258" spans="1:29" x14ac:dyDescent="0.25">
      <c r="A5258" t="s">
        <v>36</v>
      </c>
      <c r="B5258" t="s">
        <v>414</v>
      </c>
      <c r="C5258" t="s">
        <v>449</v>
      </c>
      <c r="D5258" t="s">
        <v>1311</v>
      </c>
      <c r="E5258">
        <v>113</v>
      </c>
      <c r="F5258">
        <v>2209273273</v>
      </c>
      <c r="G5258">
        <v>731858433</v>
      </c>
      <c r="H5258">
        <v>263013417</v>
      </c>
      <c r="I5258">
        <v>24</v>
      </c>
      <c r="J5258">
        <v>36</v>
      </c>
      <c r="K5258">
        <v>26</v>
      </c>
      <c r="L5258">
        <v>49548000</v>
      </c>
      <c r="M5258">
        <v>113</v>
      </c>
      <c r="N5258">
        <v>30</v>
      </c>
      <c r="O5258">
        <v>45</v>
      </c>
      <c r="P5258">
        <v>0.8</v>
      </c>
      <c r="Q5258">
        <v>0.8</v>
      </c>
      <c r="R5258">
        <v>0.8</v>
      </c>
      <c r="S5258">
        <v>0.01</v>
      </c>
      <c r="T5258">
        <v>0.01</v>
      </c>
      <c r="U5258">
        <v>990960</v>
      </c>
      <c r="V5258" t="s">
        <v>1410</v>
      </c>
      <c r="W5258">
        <v>0.1190497437389675</v>
      </c>
      <c r="X5258">
        <v>3.7677165344002202E-3</v>
      </c>
      <c r="Y5258">
        <v>12769</v>
      </c>
      <c r="Z5258">
        <v>1442897</v>
      </c>
      <c r="AA5258">
        <v>163047361</v>
      </c>
      <c r="AB5258" t="s">
        <v>394</v>
      </c>
      <c r="AC5258" t="s">
        <v>1418</v>
      </c>
    </row>
    <row r="5259" spans="1:29" x14ac:dyDescent="0.25">
      <c r="A5259" t="s">
        <v>36</v>
      </c>
      <c r="B5259" t="s">
        <v>414</v>
      </c>
      <c r="C5259" t="s">
        <v>452</v>
      </c>
      <c r="D5259" t="s">
        <v>1296</v>
      </c>
      <c r="E5259">
        <v>177</v>
      </c>
      <c r="F5259">
        <v>3078829210.0999999</v>
      </c>
      <c r="G5259">
        <v>1134649815</v>
      </c>
      <c r="H5259">
        <v>810032573</v>
      </c>
      <c r="I5259">
        <v>44</v>
      </c>
      <c r="J5259">
        <v>61</v>
      </c>
      <c r="K5259">
        <v>44</v>
      </c>
      <c r="L5259">
        <v>110321000</v>
      </c>
      <c r="M5259">
        <v>124</v>
      </c>
      <c r="N5259">
        <v>32</v>
      </c>
      <c r="O5259">
        <v>50</v>
      </c>
      <c r="P5259">
        <v>1.375</v>
      </c>
      <c r="Q5259">
        <v>1.22</v>
      </c>
      <c r="R5259">
        <v>1.2975000000000001</v>
      </c>
      <c r="S5259">
        <v>3.5000000000000003E-2</v>
      </c>
      <c r="T5259">
        <v>5.5E-2</v>
      </c>
      <c r="U5259">
        <v>9928890</v>
      </c>
      <c r="V5259" t="s">
        <v>1410</v>
      </c>
      <c r="W5259">
        <v>0.26309759902975921</v>
      </c>
      <c r="X5259">
        <v>1.225739597511223E-2</v>
      </c>
      <c r="Y5259">
        <v>31329</v>
      </c>
      <c r="Z5259">
        <v>5545233</v>
      </c>
      <c r="AA5259">
        <v>981506241</v>
      </c>
      <c r="AB5259" t="s">
        <v>398</v>
      </c>
      <c r="AC5259" t="s">
        <v>1418</v>
      </c>
    </row>
    <row r="5260" spans="1:29" x14ac:dyDescent="0.25">
      <c r="A5260" t="s">
        <v>36</v>
      </c>
      <c r="B5260" t="s">
        <v>414</v>
      </c>
      <c r="C5260" t="s">
        <v>452</v>
      </c>
      <c r="D5260" t="s">
        <v>1305</v>
      </c>
      <c r="E5260">
        <v>115</v>
      </c>
      <c r="F5260">
        <v>1612953739.25</v>
      </c>
      <c r="G5260">
        <v>671396836</v>
      </c>
      <c r="H5260">
        <v>418721088.75999999</v>
      </c>
      <c r="I5260">
        <v>28</v>
      </c>
      <c r="J5260">
        <v>39</v>
      </c>
      <c r="K5260">
        <v>29</v>
      </c>
      <c r="L5260">
        <v>83542067</v>
      </c>
      <c r="M5260">
        <v>115</v>
      </c>
      <c r="N5260">
        <v>30</v>
      </c>
      <c r="O5260">
        <v>46</v>
      </c>
      <c r="P5260">
        <v>0.93333333333333335</v>
      </c>
      <c r="Q5260">
        <v>0.84782608695652173</v>
      </c>
      <c r="R5260">
        <v>0.89057971014492754</v>
      </c>
      <c r="S5260">
        <v>1.4999999999999999E-2</v>
      </c>
      <c r="T5260">
        <v>0.01</v>
      </c>
      <c r="U5260">
        <v>2088551.675</v>
      </c>
      <c r="V5260" t="s">
        <v>1410</v>
      </c>
      <c r="W5260">
        <v>0.25959894482448032</v>
      </c>
      <c r="X5260">
        <v>4.9879304650860407E-3</v>
      </c>
      <c r="Y5260">
        <v>13225</v>
      </c>
      <c r="Z5260">
        <v>1520875</v>
      </c>
      <c r="AA5260">
        <v>174900625</v>
      </c>
      <c r="AB5260" t="s">
        <v>394</v>
      </c>
      <c r="AC5260" t="s">
        <v>1418</v>
      </c>
    </row>
    <row r="5261" spans="1:29" x14ac:dyDescent="0.25">
      <c r="A5261" t="s">
        <v>36</v>
      </c>
      <c r="B5261" t="s">
        <v>414</v>
      </c>
      <c r="C5261" t="s">
        <v>447</v>
      </c>
      <c r="D5261" t="s">
        <v>1310</v>
      </c>
      <c r="E5261">
        <v>174</v>
      </c>
      <c r="F5261">
        <v>3251622442.5700002</v>
      </c>
      <c r="G5261">
        <v>1066700135</v>
      </c>
      <c r="H5261">
        <v>477696712</v>
      </c>
      <c r="I5261">
        <v>36</v>
      </c>
      <c r="J5261">
        <v>44</v>
      </c>
      <c r="K5261">
        <v>38</v>
      </c>
      <c r="L5261">
        <v>60378000</v>
      </c>
      <c r="M5261">
        <v>149</v>
      </c>
      <c r="N5261">
        <v>32</v>
      </c>
      <c r="O5261">
        <v>48</v>
      </c>
      <c r="P5261">
        <v>1.125</v>
      </c>
      <c r="Q5261">
        <v>0.91666666666666663</v>
      </c>
      <c r="R5261">
        <v>1.020833333333333</v>
      </c>
      <c r="S5261">
        <v>2.5000000000000001E-2</v>
      </c>
      <c r="T5261">
        <v>1.4999999999999999E-2</v>
      </c>
      <c r="U5261">
        <v>2415120</v>
      </c>
      <c r="V5261" t="s">
        <v>1410</v>
      </c>
      <c r="W5261">
        <v>0.14691026416413849</v>
      </c>
      <c r="X5261">
        <v>5.0557601493392739E-3</v>
      </c>
      <c r="Y5261">
        <v>30276</v>
      </c>
      <c r="Z5261">
        <v>5268024</v>
      </c>
      <c r="AA5261">
        <v>916636176</v>
      </c>
      <c r="AB5261" t="s">
        <v>398</v>
      </c>
      <c r="AC5261" t="s">
        <v>1418</v>
      </c>
    </row>
    <row r="5262" spans="1:29" x14ac:dyDescent="0.25">
      <c r="A5262" t="s">
        <v>36</v>
      </c>
      <c r="B5262" t="s">
        <v>414</v>
      </c>
      <c r="C5262" t="s">
        <v>447</v>
      </c>
      <c r="D5262" t="s">
        <v>1286</v>
      </c>
      <c r="E5262">
        <v>96</v>
      </c>
      <c r="F5262">
        <v>1658916970.3800001</v>
      </c>
      <c r="G5262">
        <v>635323066</v>
      </c>
      <c r="H5262">
        <v>425478331.38</v>
      </c>
      <c r="I5262">
        <v>29</v>
      </c>
      <c r="J5262">
        <v>39</v>
      </c>
      <c r="K5262">
        <v>29</v>
      </c>
      <c r="L5262">
        <v>57493000</v>
      </c>
      <c r="M5262">
        <v>96</v>
      </c>
      <c r="N5262">
        <v>23</v>
      </c>
      <c r="O5262">
        <v>39</v>
      </c>
      <c r="P5262">
        <v>1.2608695652173909</v>
      </c>
      <c r="Q5262">
        <v>1</v>
      </c>
      <c r="R5262">
        <v>1.130434782608696</v>
      </c>
      <c r="S5262">
        <v>3.5000000000000003E-2</v>
      </c>
      <c r="T5262">
        <v>0.03</v>
      </c>
      <c r="U5262">
        <v>3737045</v>
      </c>
      <c r="V5262" t="s">
        <v>1410</v>
      </c>
      <c r="W5262">
        <v>0.25647958214722327</v>
      </c>
      <c r="X5262">
        <v>8.7831617367663279E-3</v>
      </c>
      <c r="Y5262">
        <v>9216</v>
      </c>
      <c r="Z5262">
        <v>884736</v>
      </c>
      <c r="AA5262">
        <v>84934656</v>
      </c>
      <c r="AB5262" t="s">
        <v>392</v>
      </c>
      <c r="AC5262" t="s">
        <v>1418</v>
      </c>
    </row>
    <row r="5263" spans="1:29" x14ac:dyDescent="0.25">
      <c r="A5263" t="s">
        <v>36</v>
      </c>
      <c r="B5263" t="s">
        <v>414</v>
      </c>
      <c r="C5263" t="s">
        <v>447</v>
      </c>
      <c r="D5263" t="s">
        <v>1292</v>
      </c>
      <c r="E5263">
        <v>186</v>
      </c>
      <c r="F5263">
        <v>3281672945.5700002</v>
      </c>
      <c r="G5263">
        <v>1124788046</v>
      </c>
      <c r="H5263">
        <v>687141870.79999995</v>
      </c>
      <c r="I5263">
        <v>42</v>
      </c>
      <c r="J5263">
        <v>63</v>
      </c>
      <c r="K5263">
        <v>42</v>
      </c>
      <c r="L5263">
        <v>112820283</v>
      </c>
      <c r="M5263">
        <v>160</v>
      </c>
      <c r="N5263">
        <v>32</v>
      </c>
      <c r="O5263">
        <v>48</v>
      </c>
      <c r="P5263">
        <v>1.3125</v>
      </c>
      <c r="Q5263">
        <v>1.3125</v>
      </c>
      <c r="R5263">
        <v>1.3125</v>
      </c>
      <c r="S5263">
        <v>3.5000000000000003E-2</v>
      </c>
      <c r="T5263">
        <v>5.5E-2</v>
      </c>
      <c r="U5263">
        <v>10153825.470000001</v>
      </c>
      <c r="V5263" t="s">
        <v>1410</v>
      </c>
      <c r="W5263">
        <v>0.2093876757973665</v>
      </c>
      <c r="X5263">
        <v>1.477689819451474E-2</v>
      </c>
      <c r="Y5263">
        <v>34596</v>
      </c>
      <c r="Z5263">
        <v>6434856</v>
      </c>
      <c r="AA5263">
        <v>1196883216</v>
      </c>
      <c r="AB5263" t="s">
        <v>402</v>
      </c>
      <c r="AC5263" t="s">
        <v>1418</v>
      </c>
    </row>
    <row r="5264" spans="1:29" x14ac:dyDescent="0.25">
      <c r="A5264" t="s">
        <v>36</v>
      </c>
      <c r="B5264" t="s">
        <v>414</v>
      </c>
      <c r="C5264" t="s">
        <v>449</v>
      </c>
      <c r="D5264" t="s">
        <v>1270</v>
      </c>
      <c r="E5264">
        <v>100</v>
      </c>
      <c r="F5264">
        <v>1760850747.47</v>
      </c>
      <c r="G5264">
        <v>742049617</v>
      </c>
      <c r="H5264">
        <v>374584543</v>
      </c>
      <c r="I5264">
        <v>25</v>
      </c>
      <c r="J5264">
        <v>37</v>
      </c>
      <c r="K5264">
        <v>25</v>
      </c>
      <c r="L5264">
        <v>69924000</v>
      </c>
      <c r="M5264">
        <v>100</v>
      </c>
      <c r="N5264">
        <v>24</v>
      </c>
      <c r="O5264">
        <v>40</v>
      </c>
      <c r="P5264">
        <v>1.041666666666667</v>
      </c>
      <c r="Q5264">
        <v>0.92500000000000004</v>
      </c>
      <c r="R5264">
        <v>0.98333333333333328</v>
      </c>
      <c r="S5264">
        <v>0.02</v>
      </c>
      <c r="T5264">
        <v>1.4999999999999999E-2</v>
      </c>
      <c r="U5264">
        <v>2447340</v>
      </c>
      <c r="V5264" t="s">
        <v>1410</v>
      </c>
      <c r="W5264">
        <v>0.21272929777734151</v>
      </c>
      <c r="X5264">
        <v>6.533478344833892E-3</v>
      </c>
      <c r="Y5264">
        <v>10000</v>
      </c>
      <c r="Z5264">
        <v>1000000</v>
      </c>
      <c r="AA5264">
        <v>100000000</v>
      </c>
      <c r="AB5264" t="s">
        <v>393</v>
      </c>
      <c r="AC5264" t="s">
        <v>1418</v>
      </c>
    </row>
    <row r="5265" spans="1:29" x14ac:dyDescent="0.25">
      <c r="A5265" t="s">
        <v>36</v>
      </c>
      <c r="B5265" t="s">
        <v>414</v>
      </c>
      <c r="C5265" t="s">
        <v>447</v>
      </c>
      <c r="D5265" t="s">
        <v>1281</v>
      </c>
      <c r="E5265">
        <v>170</v>
      </c>
      <c r="F5265">
        <v>2966960180.5500002</v>
      </c>
      <c r="G5265">
        <v>1065507932</v>
      </c>
      <c r="H5265">
        <v>701606405.48000002</v>
      </c>
      <c r="I5265">
        <v>47</v>
      </c>
      <c r="J5265">
        <v>68</v>
      </c>
      <c r="K5265">
        <v>47</v>
      </c>
      <c r="L5265">
        <v>128926000</v>
      </c>
      <c r="M5265">
        <v>150</v>
      </c>
      <c r="N5265">
        <v>39</v>
      </c>
      <c r="O5265">
        <v>60</v>
      </c>
      <c r="P5265">
        <v>1.2051282051282051</v>
      </c>
      <c r="Q5265">
        <v>1.1333333333333331</v>
      </c>
      <c r="R5265">
        <v>1.1692307692307691</v>
      </c>
      <c r="S5265">
        <v>3.5000000000000003E-2</v>
      </c>
      <c r="T5265">
        <v>4.4999999999999998E-2</v>
      </c>
      <c r="U5265">
        <v>10314080</v>
      </c>
      <c r="V5265" t="s">
        <v>1410</v>
      </c>
      <c r="W5265">
        <v>0.2364731451670308</v>
      </c>
      <c r="X5265">
        <v>1.4700663961218659E-2</v>
      </c>
      <c r="Y5265">
        <v>28900</v>
      </c>
      <c r="Z5265">
        <v>4913000</v>
      </c>
      <c r="AA5265">
        <v>835210000</v>
      </c>
      <c r="AB5265" t="s">
        <v>398</v>
      </c>
      <c r="AC5265" t="s">
        <v>1418</v>
      </c>
    </row>
    <row r="5266" spans="1:29" x14ac:dyDescent="0.25">
      <c r="A5266" t="s">
        <v>36</v>
      </c>
      <c r="B5266" t="s">
        <v>414</v>
      </c>
      <c r="C5266" t="s">
        <v>449</v>
      </c>
      <c r="D5266" t="s">
        <v>1288</v>
      </c>
      <c r="E5266">
        <v>164</v>
      </c>
      <c r="F5266">
        <v>2980768854.8299999</v>
      </c>
      <c r="G5266">
        <v>1097665774</v>
      </c>
      <c r="H5266">
        <v>962940961.83000004</v>
      </c>
      <c r="I5266">
        <v>53</v>
      </c>
      <c r="J5266">
        <v>70</v>
      </c>
      <c r="K5266">
        <v>54</v>
      </c>
      <c r="L5266">
        <v>132079000</v>
      </c>
      <c r="M5266">
        <v>164</v>
      </c>
      <c r="N5266">
        <v>42</v>
      </c>
      <c r="O5266">
        <v>66</v>
      </c>
      <c r="P5266">
        <v>1.2619047619047621</v>
      </c>
      <c r="Q5266">
        <v>1.060606060606061</v>
      </c>
      <c r="R5266">
        <v>1.161255411255411</v>
      </c>
      <c r="S5266">
        <v>3.5000000000000003E-2</v>
      </c>
      <c r="T5266">
        <v>0.03</v>
      </c>
      <c r="U5266">
        <v>8585135</v>
      </c>
      <c r="V5266" t="s">
        <v>1410</v>
      </c>
      <c r="W5266">
        <v>0.32305120213184679</v>
      </c>
      <c r="X5266">
        <v>8.9155361962010311E-3</v>
      </c>
      <c r="Y5266">
        <v>26896</v>
      </c>
      <c r="Z5266">
        <v>4410944</v>
      </c>
      <c r="AA5266">
        <v>723394816</v>
      </c>
      <c r="AB5266" t="s">
        <v>399</v>
      </c>
      <c r="AC5266" t="s">
        <v>1418</v>
      </c>
    </row>
    <row r="5267" spans="1:29" x14ac:dyDescent="0.25">
      <c r="A5267" t="s">
        <v>36</v>
      </c>
      <c r="B5267" t="s">
        <v>414</v>
      </c>
      <c r="C5267" t="s">
        <v>452</v>
      </c>
      <c r="D5267" t="s">
        <v>1315</v>
      </c>
      <c r="E5267">
        <v>98</v>
      </c>
      <c r="F5267">
        <v>1440884614.5699999</v>
      </c>
      <c r="G5267">
        <v>586338480</v>
      </c>
      <c r="H5267">
        <v>364640859.13999999</v>
      </c>
      <c r="I5267">
        <v>24</v>
      </c>
      <c r="J5267">
        <v>36</v>
      </c>
      <c r="K5267">
        <v>24</v>
      </c>
      <c r="L5267">
        <v>79309000</v>
      </c>
      <c r="M5267">
        <v>98</v>
      </c>
      <c r="N5267">
        <v>26</v>
      </c>
      <c r="O5267">
        <v>39</v>
      </c>
      <c r="P5267">
        <v>0.92307692307692313</v>
      </c>
      <c r="Q5267">
        <v>0.92307692307692313</v>
      </c>
      <c r="R5267">
        <v>0.92307692307692313</v>
      </c>
      <c r="S5267">
        <v>1.4999999999999999E-2</v>
      </c>
      <c r="T5267">
        <v>1.4999999999999999E-2</v>
      </c>
      <c r="U5267">
        <v>2379270</v>
      </c>
      <c r="V5267" t="s">
        <v>1410</v>
      </c>
      <c r="W5267">
        <v>0.25306735560419519</v>
      </c>
      <c r="X5267">
        <v>6.5249681717278549E-3</v>
      </c>
      <c r="Y5267">
        <v>9604</v>
      </c>
      <c r="Z5267">
        <v>941192</v>
      </c>
      <c r="AA5267">
        <v>92236816</v>
      </c>
      <c r="AB5267" t="s">
        <v>392</v>
      </c>
      <c r="AC5267" t="s">
        <v>1418</v>
      </c>
    </row>
    <row r="5268" spans="1:29" x14ac:dyDescent="0.25">
      <c r="A5268" t="s">
        <v>36</v>
      </c>
      <c r="B5268" t="s">
        <v>414</v>
      </c>
      <c r="C5268" t="s">
        <v>452</v>
      </c>
      <c r="D5268" t="s">
        <v>1291</v>
      </c>
      <c r="E5268">
        <v>138</v>
      </c>
      <c r="F5268">
        <v>2715457814.0799999</v>
      </c>
      <c r="G5268">
        <v>930079573</v>
      </c>
      <c r="H5268">
        <v>765775774.86000001</v>
      </c>
      <c r="I5268">
        <v>43</v>
      </c>
      <c r="J5268">
        <v>75</v>
      </c>
      <c r="K5268">
        <v>45</v>
      </c>
      <c r="L5268">
        <v>142478000</v>
      </c>
      <c r="M5268">
        <v>128</v>
      </c>
      <c r="N5268">
        <v>34</v>
      </c>
      <c r="O5268">
        <v>51</v>
      </c>
      <c r="P5268">
        <v>1.2647058823529409</v>
      </c>
      <c r="Q5268">
        <v>1.470588235294118</v>
      </c>
      <c r="R5268">
        <v>1.367647058823529</v>
      </c>
      <c r="S5268">
        <v>3.5000000000000003E-2</v>
      </c>
      <c r="T5268">
        <v>5.5E-2</v>
      </c>
      <c r="U5268">
        <v>12823020</v>
      </c>
      <c r="V5268" t="s">
        <v>1410</v>
      </c>
      <c r="W5268">
        <v>0.28200613940284902</v>
      </c>
      <c r="X5268">
        <v>1.6745136658761921E-2</v>
      </c>
      <c r="Y5268">
        <v>19044</v>
      </c>
      <c r="Z5268">
        <v>2628072</v>
      </c>
      <c r="AA5268">
        <v>362673936</v>
      </c>
      <c r="AB5268" t="s">
        <v>396</v>
      </c>
      <c r="AC5268" t="s">
        <v>1418</v>
      </c>
    </row>
    <row r="5269" spans="1:29" x14ac:dyDescent="0.25">
      <c r="A5269" t="s">
        <v>36</v>
      </c>
      <c r="B5269" t="s">
        <v>414</v>
      </c>
      <c r="C5269" t="s">
        <v>447</v>
      </c>
      <c r="D5269" t="s">
        <v>1306</v>
      </c>
      <c r="E5269">
        <v>122</v>
      </c>
      <c r="F5269">
        <v>2153229468.3800001</v>
      </c>
      <c r="G5269">
        <v>834561118</v>
      </c>
      <c r="H5269">
        <v>678837401.88</v>
      </c>
      <c r="I5269">
        <v>41</v>
      </c>
      <c r="J5269">
        <v>55</v>
      </c>
      <c r="K5269">
        <v>41</v>
      </c>
      <c r="L5269">
        <v>105764000</v>
      </c>
      <c r="M5269">
        <v>112</v>
      </c>
      <c r="N5269">
        <v>29</v>
      </c>
      <c r="O5269">
        <v>45</v>
      </c>
      <c r="P5269">
        <v>1.413793103448276</v>
      </c>
      <c r="Q5269">
        <v>1.2222222222222221</v>
      </c>
      <c r="R5269">
        <v>1.3180076628352491</v>
      </c>
      <c r="S5269">
        <v>3.5000000000000003E-2</v>
      </c>
      <c r="T5269">
        <v>5.5E-2</v>
      </c>
      <c r="U5269">
        <v>9518760</v>
      </c>
      <c r="V5269" t="s">
        <v>1410</v>
      </c>
      <c r="W5269">
        <v>0.31526477407478959</v>
      </c>
      <c r="X5269">
        <v>1.402215018447475E-2</v>
      </c>
      <c r="Y5269">
        <v>14884</v>
      </c>
      <c r="Z5269">
        <v>1815848</v>
      </c>
      <c r="AA5269">
        <v>221533456</v>
      </c>
      <c r="AB5269" t="s">
        <v>391</v>
      </c>
      <c r="AC5269" t="s">
        <v>1418</v>
      </c>
    </row>
    <row r="5270" spans="1:29" x14ac:dyDescent="0.25">
      <c r="A5270" t="s">
        <v>36</v>
      </c>
      <c r="B5270" t="s">
        <v>414</v>
      </c>
      <c r="C5270" t="s">
        <v>449</v>
      </c>
      <c r="D5270" t="s">
        <v>1276</v>
      </c>
      <c r="E5270">
        <v>140</v>
      </c>
      <c r="F5270">
        <v>2443093356.71</v>
      </c>
      <c r="G5270">
        <v>954188552</v>
      </c>
      <c r="H5270">
        <v>585831974.39999998</v>
      </c>
      <c r="I5270">
        <v>39</v>
      </c>
      <c r="J5270">
        <v>57</v>
      </c>
      <c r="K5270">
        <v>39</v>
      </c>
      <c r="L5270">
        <v>78735000</v>
      </c>
      <c r="M5270">
        <v>140</v>
      </c>
      <c r="N5270">
        <v>36</v>
      </c>
      <c r="O5270">
        <v>56</v>
      </c>
      <c r="P5270">
        <v>1.083333333333333</v>
      </c>
      <c r="Q5270">
        <v>1.017857142857143</v>
      </c>
      <c r="R5270">
        <v>1.0505952380952379</v>
      </c>
      <c r="S5270">
        <v>0.02</v>
      </c>
      <c r="T5270">
        <v>0.03</v>
      </c>
      <c r="U5270">
        <v>3936750</v>
      </c>
      <c r="V5270" t="s">
        <v>1410</v>
      </c>
      <c r="W5270">
        <v>0.23979107175376729</v>
      </c>
      <c r="X5270">
        <v>6.7199302394376102E-3</v>
      </c>
      <c r="Y5270">
        <v>19600</v>
      </c>
      <c r="Z5270">
        <v>2744000</v>
      </c>
      <c r="AA5270">
        <v>384160000</v>
      </c>
      <c r="AB5270" t="s">
        <v>395</v>
      </c>
      <c r="AC5270" t="s">
        <v>1418</v>
      </c>
    </row>
    <row r="5271" spans="1:29" x14ac:dyDescent="0.25">
      <c r="A5271" t="s">
        <v>36</v>
      </c>
      <c r="B5271" t="s">
        <v>414</v>
      </c>
      <c r="C5271" t="s">
        <v>449</v>
      </c>
      <c r="D5271" t="s">
        <v>1284</v>
      </c>
      <c r="E5271">
        <v>150</v>
      </c>
      <c r="F5271">
        <v>2469343406.4000001</v>
      </c>
      <c r="G5271">
        <v>1038579469</v>
      </c>
      <c r="H5271">
        <v>592658880.30999994</v>
      </c>
      <c r="I5271">
        <v>39</v>
      </c>
      <c r="J5271">
        <v>51</v>
      </c>
      <c r="K5271">
        <v>39</v>
      </c>
      <c r="L5271">
        <v>87107000</v>
      </c>
      <c r="M5271">
        <v>150</v>
      </c>
      <c r="N5271">
        <v>39</v>
      </c>
      <c r="O5271">
        <v>60</v>
      </c>
      <c r="P5271">
        <v>1</v>
      </c>
      <c r="Q5271">
        <v>0.85</v>
      </c>
      <c r="R5271">
        <v>0.92500000000000004</v>
      </c>
      <c r="S5271">
        <v>0.02</v>
      </c>
      <c r="T5271">
        <v>0.01</v>
      </c>
      <c r="U5271">
        <v>2613210</v>
      </c>
      <c r="V5271" t="s">
        <v>1410</v>
      </c>
      <c r="W5271">
        <v>0.24000666686292291</v>
      </c>
      <c r="X5271">
        <v>4.4092986485465601E-3</v>
      </c>
      <c r="Y5271">
        <v>22500</v>
      </c>
      <c r="Z5271">
        <v>3375000</v>
      </c>
      <c r="AA5271">
        <v>506250000</v>
      </c>
      <c r="AB5271" t="s">
        <v>397</v>
      </c>
      <c r="AC5271" t="s">
        <v>1418</v>
      </c>
    </row>
    <row r="5272" spans="1:29" x14ac:dyDescent="0.25">
      <c r="A5272" t="s">
        <v>36</v>
      </c>
      <c r="B5272" t="s">
        <v>414</v>
      </c>
      <c r="C5272" t="s">
        <v>447</v>
      </c>
      <c r="D5272" t="s">
        <v>1260</v>
      </c>
      <c r="E5272">
        <v>172</v>
      </c>
      <c r="F5272">
        <v>3053778314.0599999</v>
      </c>
      <c r="G5272">
        <v>1112796009</v>
      </c>
      <c r="H5272">
        <v>882706948.90999997</v>
      </c>
      <c r="I5272">
        <v>58</v>
      </c>
      <c r="J5272">
        <v>94</v>
      </c>
      <c r="K5272">
        <v>58</v>
      </c>
      <c r="L5272">
        <v>173237767</v>
      </c>
      <c r="M5272">
        <v>151</v>
      </c>
      <c r="N5272">
        <v>38</v>
      </c>
      <c r="O5272">
        <v>60</v>
      </c>
      <c r="P5272">
        <v>1.5263157894736841</v>
      </c>
      <c r="Q5272">
        <v>1.5666666666666671</v>
      </c>
      <c r="R5272">
        <v>1.546491228070175</v>
      </c>
      <c r="S5272">
        <v>0.05</v>
      </c>
      <c r="T5272">
        <v>0.08</v>
      </c>
      <c r="U5272">
        <v>22520909.710000001</v>
      </c>
      <c r="V5272" t="s">
        <v>1410</v>
      </c>
      <c r="W5272">
        <v>0.28905403671442043</v>
      </c>
      <c r="X5272">
        <v>2.5513461446983819E-2</v>
      </c>
      <c r="Y5272">
        <v>29584</v>
      </c>
      <c r="Z5272">
        <v>5088448</v>
      </c>
      <c r="AA5272">
        <v>875213056</v>
      </c>
      <c r="AB5272" t="s">
        <v>398</v>
      </c>
      <c r="AC5272" t="s">
        <v>1418</v>
      </c>
    </row>
    <row r="5273" spans="1:29" x14ac:dyDescent="0.25">
      <c r="A5273" t="s">
        <v>36</v>
      </c>
      <c r="B5273" t="s">
        <v>414</v>
      </c>
      <c r="C5273" t="s">
        <v>452</v>
      </c>
      <c r="D5273" t="s">
        <v>1294</v>
      </c>
      <c r="E5273">
        <v>164</v>
      </c>
      <c r="F5273">
        <v>3032488731.2800002</v>
      </c>
      <c r="G5273">
        <v>1072265333</v>
      </c>
      <c r="H5273">
        <v>874862949.70000005</v>
      </c>
      <c r="I5273">
        <v>55</v>
      </c>
      <c r="J5273">
        <v>83</v>
      </c>
      <c r="K5273">
        <v>55</v>
      </c>
      <c r="L5273">
        <v>163639000</v>
      </c>
      <c r="M5273">
        <v>164</v>
      </c>
      <c r="N5273">
        <v>43</v>
      </c>
      <c r="O5273">
        <v>66</v>
      </c>
      <c r="P5273">
        <v>1.279069767441861</v>
      </c>
      <c r="Q5273">
        <v>1.257575757575758</v>
      </c>
      <c r="R5273">
        <v>1.2683227625088089</v>
      </c>
      <c r="S5273">
        <v>3.5000000000000003E-2</v>
      </c>
      <c r="T5273">
        <v>5.5E-2</v>
      </c>
      <c r="U5273">
        <v>14727510</v>
      </c>
      <c r="V5273" t="s">
        <v>1410</v>
      </c>
      <c r="W5273">
        <v>0.28849668612972029</v>
      </c>
      <c r="X5273">
        <v>1.6834076703157019E-2</v>
      </c>
      <c r="Y5273">
        <v>26896</v>
      </c>
      <c r="Z5273">
        <v>4410944</v>
      </c>
      <c r="AA5273">
        <v>723394816</v>
      </c>
      <c r="AB5273" t="s">
        <v>399</v>
      </c>
      <c r="AC5273" t="s">
        <v>1418</v>
      </c>
    </row>
    <row r="5274" spans="1:29" x14ac:dyDescent="0.25">
      <c r="A5274" t="s">
        <v>36</v>
      </c>
      <c r="B5274" t="s">
        <v>414</v>
      </c>
      <c r="C5274" t="s">
        <v>452</v>
      </c>
      <c r="D5274" t="s">
        <v>1298</v>
      </c>
      <c r="E5274">
        <v>145</v>
      </c>
      <c r="F5274">
        <v>2441550431.52</v>
      </c>
      <c r="G5274">
        <v>811974866</v>
      </c>
      <c r="H5274">
        <v>701959958.48000002</v>
      </c>
      <c r="I5274">
        <v>48</v>
      </c>
      <c r="J5274">
        <v>87</v>
      </c>
      <c r="K5274">
        <v>48</v>
      </c>
      <c r="L5274">
        <v>203206000</v>
      </c>
      <c r="M5274">
        <v>145</v>
      </c>
      <c r="N5274">
        <v>39</v>
      </c>
      <c r="O5274">
        <v>58</v>
      </c>
      <c r="P5274">
        <v>1.2307692307692311</v>
      </c>
      <c r="Q5274">
        <v>1.5</v>
      </c>
      <c r="R5274">
        <v>1.365384615384615</v>
      </c>
      <c r="S5274">
        <v>3.5000000000000003E-2</v>
      </c>
      <c r="T5274">
        <v>0.08</v>
      </c>
      <c r="U5274">
        <v>23368690</v>
      </c>
      <c r="V5274" t="s">
        <v>1410</v>
      </c>
      <c r="W5274">
        <v>0.28750581983391232</v>
      </c>
      <c r="X5274">
        <v>3.3290631064771502E-2</v>
      </c>
      <c r="Y5274">
        <v>21025</v>
      </c>
      <c r="Z5274">
        <v>3048625</v>
      </c>
      <c r="AA5274">
        <v>442050625</v>
      </c>
      <c r="AB5274" t="s">
        <v>395</v>
      </c>
      <c r="AC5274" t="s">
        <v>1418</v>
      </c>
    </row>
    <row r="5275" spans="1:29" x14ac:dyDescent="0.25">
      <c r="A5275" t="s">
        <v>36</v>
      </c>
      <c r="B5275" t="s">
        <v>414</v>
      </c>
      <c r="C5275" t="s">
        <v>452</v>
      </c>
      <c r="D5275" t="s">
        <v>1309</v>
      </c>
      <c r="E5275">
        <v>145</v>
      </c>
      <c r="F5275">
        <v>2258041893.3000002</v>
      </c>
      <c r="G5275">
        <v>877922749</v>
      </c>
      <c r="H5275">
        <v>568725013</v>
      </c>
      <c r="I5275">
        <v>40</v>
      </c>
      <c r="J5275">
        <v>59</v>
      </c>
      <c r="K5275">
        <v>41</v>
      </c>
      <c r="L5275">
        <v>113041000</v>
      </c>
      <c r="M5275">
        <v>145</v>
      </c>
      <c r="N5275">
        <v>39</v>
      </c>
      <c r="O5275">
        <v>58</v>
      </c>
      <c r="P5275">
        <v>1.025641025641026</v>
      </c>
      <c r="Q5275">
        <v>1.017241379310345</v>
      </c>
      <c r="R5275">
        <v>1.0214412024756849</v>
      </c>
      <c r="S5275">
        <v>0.02</v>
      </c>
      <c r="T5275">
        <v>0.03</v>
      </c>
      <c r="U5275">
        <v>5652050</v>
      </c>
      <c r="V5275" t="s">
        <v>1410</v>
      </c>
      <c r="W5275">
        <v>0.25186645769837362</v>
      </c>
      <c r="X5275">
        <v>9.9381069423791994E-3</v>
      </c>
      <c r="Y5275">
        <v>21025</v>
      </c>
      <c r="Z5275">
        <v>3048625</v>
      </c>
      <c r="AA5275">
        <v>442050625</v>
      </c>
      <c r="AB5275" t="s">
        <v>395</v>
      </c>
      <c r="AC5275" t="s">
        <v>1418</v>
      </c>
    </row>
    <row r="5276" spans="1:29" x14ac:dyDescent="0.25">
      <c r="A5276" t="s">
        <v>36</v>
      </c>
      <c r="B5276" t="s">
        <v>414</v>
      </c>
      <c r="C5276" t="s">
        <v>447</v>
      </c>
      <c r="D5276" t="s">
        <v>1317</v>
      </c>
      <c r="E5276">
        <v>107</v>
      </c>
      <c r="F5276">
        <v>1896534111.6099999</v>
      </c>
      <c r="G5276">
        <v>705815332</v>
      </c>
      <c r="H5276">
        <v>333763208</v>
      </c>
      <c r="I5276">
        <v>22</v>
      </c>
      <c r="J5276">
        <v>30</v>
      </c>
      <c r="K5276">
        <v>22</v>
      </c>
      <c r="L5276">
        <v>48229511</v>
      </c>
      <c r="M5276">
        <v>107</v>
      </c>
      <c r="N5276">
        <v>22</v>
      </c>
      <c r="O5276">
        <v>34</v>
      </c>
      <c r="P5276">
        <v>1</v>
      </c>
      <c r="Q5276">
        <v>0.88235294117647056</v>
      </c>
      <c r="R5276">
        <v>0.94117647058823528</v>
      </c>
      <c r="S5276">
        <v>0.02</v>
      </c>
      <c r="T5276">
        <v>0.01</v>
      </c>
      <c r="U5276">
        <v>1446885.33</v>
      </c>
      <c r="V5276" t="s">
        <v>1410</v>
      </c>
      <c r="W5276">
        <v>0.17598587125683851</v>
      </c>
      <c r="X5276">
        <v>4.3350653856371133E-3</v>
      </c>
      <c r="Y5276">
        <v>11449</v>
      </c>
      <c r="Z5276">
        <v>1225043</v>
      </c>
      <c r="AA5276">
        <v>131079601</v>
      </c>
      <c r="AB5276" t="s">
        <v>393</v>
      </c>
      <c r="AC5276" t="s">
        <v>1418</v>
      </c>
    </row>
    <row r="5277" spans="1:29" x14ac:dyDescent="0.25">
      <c r="A5277" t="s">
        <v>36</v>
      </c>
      <c r="B5277" t="s">
        <v>414</v>
      </c>
      <c r="C5277" t="s">
        <v>452</v>
      </c>
      <c r="D5277" t="s">
        <v>1267</v>
      </c>
      <c r="E5277">
        <v>157</v>
      </c>
      <c r="F5277">
        <v>2477485626.8299999</v>
      </c>
      <c r="G5277">
        <v>884868985</v>
      </c>
      <c r="H5277">
        <v>732111973.41999996</v>
      </c>
      <c r="I5277">
        <v>43</v>
      </c>
      <c r="J5277">
        <v>63</v>
      </c>
      <c r="K5277">
        <v>43</v>
      </c>
      <c r="L5277">
        <v>114612000</v>
      </c>
      <c r="M5277">
        <v>157</v>
      </c>
      <c r="N5277">
        <v>42</v>
      </c>
      <c r="O5277">
        <v>63</v>
      </c>
      <c r="P5277">
        <v>1.0238095238095239</v>
      </c>
      <c r="Q5277">
        <v>1</v>
      </c>
      <c r="R5277">
        <v>1.0119047619047621</v>
      </c>
      <c r="S5277">
        <v>0.02</v>
      </c>
      <c r="T5277">
        <v>0.03</v>
      </c>
      <c r="U5277">
        <v>5730600</v>
      </c>
      <c r="V5277" t="s">
        <v>1410</v>
      </c>
      <c r="W5277">
        <v>0.29550604269569641</v>
      </c>
      <c r="X5277">
        <v>7.8274911598972766E-3</v>
      </c>
      <c r="Y5277">
        <v>24649</v>
      </c>
      <c r="Z5277">
        <v>3869893</v>
      </c>
      <c r="AA5277">
        <v>607573201</v>
      </c>
      <c r="AB5277" t="s">
        <v>397</v>
      </c>
      <c r="AC5277" t="s">
        <v>1418</v>
      </c>
    </row>
    <row r="5278" spans="1:29" x14ac:dyDescent="0.25">
      <c r="A5278" t="s">
        <v>36</v>
      </c>
      <c r="B5278" t="s">
        <v>414</v>
      </c>
      <c r="C5278" t="s">
        <v>449</v>
      </c>
      <c r="D5278" t="s">
        <v>1261</v>
      </c>
      <c r="E5278">
        <v>167</v>
      </c>
      <c r="F5278">
        <v>2737251751.46</v>
      </c>
      <c r="G5278">
        <v>1091436635</v>
      </c>
      <c r="H5278">
        <v>720329498.40999997</v>
      </c>
      <c r="I5278">
        <v>45</v>
      </c>
      <c r="J5278">
        <v>56</v>
      </c>
      <c r="K5278">
        <v>46</v>
      </c>
      <c r="L5278">
        <v>106451000</v>
      </c>
      <c r="M5278">
        <v>167</v>
      </c>
      <c r="N5278">
        <v>43</v>
      </c>
      <c r="O5278">
        <v>67</v>
      </c>
      <c r="P5278">
        <v>1.046511627906977</v>
      </c>
      <c r="Q5278">
        <v>0.83582089552238803</v>
      </c>
      <c r="R5278">
        <v>0.94116626171468243</v>
      </c>
      <c r="S5278">
        <v>0.02</v>
      </c>
      <c r="T5278">
        <v>0.01</v>
      </c>
      <c r="U5278">
        <v>3193530</v>
      </c>
      <c r="V5278" t="s">
        <v>1410</v>
      </c>
      <c r="W5278">
        <v>0.26315792766441348</v>
      </c>
      <c r="X5278">
        <v>4.4334294334039534E-3</v>
      </c>
      <c r="Y5278">
        <v>27889</v>
      </c>
      <c r="Z5278">
        <v>4657463</v>
      </c>
      <c r="AA5278">
        <v>777796321</v>
      </c>
      <c r="AB5278" t="s">
        <v>399</v>
      </c>
      <c r="AC5278" t="s">
        <v>1418</v>
      </c>
    </row>
    <row r="5279" spans="1:29" x14ac:dyDescent="0.25">
      <c r="A5279" t="s">
        <v>36</v>
      </c>
      <c r="B5279" t="s">
        <v>414</v>
      </c>
      <c r="C5279" t="s">
        <v>447</v>
      </c>
      <c r="D5279" t="s">
        <v>1275</v>
      </c>
      <c r="E5279">
        <v>156</v>
      </c>
      <c r="F5279">
        <v>2624460478.9499998</v>
      </c>
      <c r="G5279">
        <v>1047245441</v>
      </c>
      <c r="H5279">
        <v>644701112</v>
      </c>
      <c r="I5279">
        <v>40</v>
      </c>
      <c r="J5279">
        <v>64</v>
      </c>
      <c r="K5279">
        <v>40</v>
      </c>
      <c r="L5279">
        <v>108847000</v>
      </c>
      <c r="M5279">
        <v>156</v>
      </c>
      <c r="N5279">
        <v>39</v>
      </c>
      <c r="O5279">
        <v>62</v>
      </c>
      <c r="P5279">
        <v>1.025641025641026</v>
      </c>
      <c r="Q5279">
        <v>1.032258064516129</v>
      </c>
      <c r="R5279">
        <v>1.0289495450785771</v>
      </c>
      <c r="S5279">
        <v>0.02</v>
      </c>
      <c r="T5279">
        <v>0.03</v>
      </c>
      <c r="U5279">
        <v>5442350</v>
      </c>
      <c r="V5279" t="s">
        <v>1410</v>
      </c>
      <c r="W5279">
        <v>0.24565091270032521</v>
      </c>
      <c r="X5279">
        <v>8.4416637395221365E-3</v>
      </c>
      <c r="Y5279">
        <v>24336</v>
      </c>
      <c r="Z5279">
        <v>3796416</v>
      </c>
      <c r="AA5279">
        <v>592240896</v>
      </c>
      <c r="AB5279" t="s">
        <v>397</v>
      </c>
      <c r="AC5279" t="s">
        <v>1418</v>
      </c>
    </row>
    <row r="5280" spans="1:29" x14ac:dyDescent="0.25">
      <c r="A5280" t="s">
        <v>36</v>
      </c>
      <c r="B5280" t="s">
        <v>414</v>
      </c>
      <c r="C5280" t="s">
        <v>447</v>
      </c>
      <c r="D5280" t="s">
        <v>1301</v>
      </c>
      <c r="E5280">
        <v>119</v>
      </c>
      <c r="F5280">
        <v>1966761690</v>
      </c>
      <c r="G5280">
        <v>750240465</v>
      </c>
      <c r="H5280">
        <v>550481356</v>
      </c>
      <c r="I5280">
        <v>38</v>
      </c>
      <c r="J5280">
        <v>58</v>
      </c>
      <c r="K5280">
        <v>39</v>
      </c>
      <c r="L5280">
        <v>105936000</v>
      </c>
      <c r="M5280">
        <v>119</v>
      </c>
      <c r="N5280">
        <v>31</v>
      </c>
      <c r="O5280">
        <v>48</v>
      </c>
      <c r="P5280">
        <v>1.225806451612903</v>
      </c>
      <c r="Q5280">
        <v>1.208333333333333</v>
      </c>
      <c r="R5280">
        <v>1.217069892473118</v>
      </c>
      <c r="S5280">
        <v>3.5000000000000003E-2</v>
      </c>
      <c r="T5280">
        <v>5.5E-2</v>
      </c>
      <c r="U5280">
        <v>9534240</v>
      </c>
      <c r="V5280" t="s">
        <v>1410</v>
      </c>
      <c r="W5280">
        <v>0.27989225069764301</v>
      </c>
      <c r="X5280">
        <v>1.731982363449926E-2</v>
      </c>
      <c r="Y5280">
        <v>14161</v>
      </c>
      <c r="Z5280">
        <v>1685159</v>
      </c>
      <c r="AA5280">
        <v>200533921</v>
      </c>
      <c r="AB5280" t="s">
        <v>394</v>
      </c>
      <c r="AC5280" t="s">
        <v>1418</v>
      </c>
    </row>
    <row r="5281" spans="1:29" x14ac:dyDescent="0.25">
      <c r="A5281" t="s">
        <v>36</v>
      </c>
      <c r="B5281" t="s">
        <v>414</v>
      </c>
      <c r="C5281" t="s">
        <v>452</v>
      </c>
      <c r="D5281" t="s">
        <v>1280</v>
      </c>
      <c r="E5281">
        <v>174</v>
      </c>
      <c r="F5281">
        <v>3457886460.52</v>
      </c>
      <c r="G5281">
        <v>1205008608</v>
      </c>
      <c r="H5281">
        <v>1244138122.04</v>
      </c>
      <c r="I5281">
        <v>71</v>
      </c>
      <c r="J5281">
        <v>127</v>
      </c>
      <c r="K5281">
        <v>71</v>
      </c>
      <c r="L5281">
        <v>283445000</v>
      </c>
      <c r="M5281">
        <v>174</v>
      </c>
      <c r="N5281">
        <v>45</v>
      </c>
      <c r="O5281">
        <v>70</v>
      </c>
      <c r="P5281">
        <v>1.5777777777777779</v>
      </c>
      <c r="Q5281">
        <v>1.8142857142857141</v>
      </c>
      <c r="R5281">
        <v>1.696031746031746</v>
      </c>
      <c r="S5281">
        <v>0.05</v>
      </c>
      <c r="T5281">
        <v>0.08</v>
      </c>
      <c r="U5281">
        <v>36847850</v>
      </c>
      <c r="V5281" t="s">
        <v>1410</v>
      </c>
      <c r="W5281">
        <v>0.35979727392579153</v>
      </c>
      <c r="X5281">
        <v>2.9617169787853601E-2</v>
      </c>
      <c r="Y5281">
        <v>30276</v>
      </c>
      <c r="Z5281">
        <v>5268024</v>
      </c>
      <c r="AA5281">
        <v>916636176</v>
      </c>
      <c r="AB5281" t="s">
        <v>398</v>
      </c>
      <c r="AC5281" t="s">
        <v>1418</v>
      </c>
    </row>
    <row r="5282" spans="1:29" x14ac:dyDescent="0.25">
      <c r="A5282" t="s">
        <v>36</v>
      </c>
      <c r="B5282" t="s">
        <v>414</v>
      </c>
      <c r="C5282" t="s">
        <v>449</v>
      </c>
      <c r="D5282" t="s">
        <v>1278</v>
      </c>
      <c r="E5282">
        <v>167</v>
      </c>
      <c r="F5282">
        <v>3067174265.9099998</v>
      </c>
      <c r="G5282">
        <v>1223369390</v>
      </c>
      <c r="H5282">
        <v>911000211</v>
      </c>
      <c r="I5282">
        <v>53</v>
      </c>
      <c r="J5282">
        <v>72</v>
      </c>
      <c r="K5282">
        <v>54</v>
      </c>
      <c r="L5282">
        <v>122136001</v>
      </c>
      <c r="M5282">
        <v>167</v>
      </c>
      <c r="N5282">
        <v>43</v>
      </c>
      <c r="O5282">
        <v>67</v>
      </c>
      <c r="P5282">
        <v>1.2325581395348839</v>
      </c>
      <c r="Q5282">
        <v>1.074626865671642</v>
      </c>
      <c r="R5282">
        <v>1.153592502603263</v>
      </c>
      <c r="S5282">
        <v>3.5000000000000003E-2</v>
      </c>
      <c r="T5282">
        <v>0.03</v>
      </c>
      <c r="U5282">
        <v>7938840.0650000004</v>
      </c>
      <c r="V5282" t="s">
        <v>1410</v>
      </c>
      <c r="W5282">
        <v>0.29701612364360241</v>
      </c>
      <c r="X5282">
        <v>8.7144217631800313E-3</v>
      </c>
      <c r="Y5282">
        <v>27889</v>
      </c>
      <c r="Z5282">
        <v>4657463</v>
      </c>
      <c r="AA5282">
        <v>777796321</v>
      </c>
      <c r="AB5282" t="s">
        <v>399</v>
      </c>
      <c r="AC5282" t="s">
        <v>1418</v>
      </c>
    </row>
    <row r="5283" spans="1:29" x14ac:dyDescent="0.25">
      <c r="A5283" t="s">
        <v>36</v>
      </c>
      <c r="B5283" t="s">
        <v>414</v>
      </c>
      <c r="C5283" t="s">
        <v>447</v>
      </c>
      <c r="D5283" t="s">
        <v>1266</v>
      </c>
      <c r="E5283">
        <v>224</v>
      </c>
      <c r="F5283">
        <v>3840190012.3499999</v>
      </c>
      <c r="G5283">
        <v>1382832495</v>
      </c>
      <c r="H5283">
        <v>1566731534.3499999</v>
      </c>
      <c r="I5283">
        <v>87</v>
      </c>
      <c r="J5283">
        <v>133</v>
      </c>
      <c r="K5283">
        <v>89</v>
      </c>
      <c r="L5283">
        <v>280752922</v>
      </c>
      <c r="M5283">
        <v>181</v>
      </c>
      <c r="N5283">
        <v>49</v>
      </c>
      <c r="O5283">
        <v>72</v>
      </c>
      <c r="P5283">
        <v>1.7755102040816331</v>
      </c>
      <c r="Q5283">
        <v>1.8472222222222221</v>
      </c>
      <c r="R5283">
        <v>1.811366213151927</v>
      </c>
      <c r="S5283">
        <v>0.05</v>
      </c>
      <c r="T5283">
        <v>0.08</v>
      </c>
      <c r="U5283">
        <v>36497879.859999999</v>
      </c>
      <c r="V5283" t="s">
        <v>1410</v>
      </c>
      <c r="W5283">
        <v>0.40798281577510798</v>
      </c>
      <c r="X5283">
        <v>2.3295554509370431E-2</v>
      </c>
      <c r="Y5283">
        <v>50176</v>
      </c>
      <c r="Z5283">
        <v>11239424</v>
      </c>
      <c r="AA5283">
        <v>2517630976</v>
      </c>
      <c r="AB5283" t="s">
        <v>406</v>
      </c>
      <c r="AC5283" t="s">
        <v>1418</v>
      </c>
    </row>
    <row r="5284" spans="1:29" x14ac:dyDescent="0.25">
      <c r="A5284" t="s">
        <v>36</v>
      </c>
      <c r="B5284" t="s">
        <v>414</v>
      </c>
      <c r="C5284" t="s">
        <v>447</v>
      </c>
      <c r="D5284" t="s">
        <v>1274</v>
      </c>
      <c r="E5284">
        <v>152</v>
      </c>
      <c r="F5284">
        <v>2645143323</v>
      </c>
      <c r="G5284">
        <v>932752370</v>
      </c>
      <c r="H5284">
        <v>591220153</v>
      </c>
      <c r="I5284">
        <v>42</v>
      </c>
      <c r="J5284">
        <v>52</v>
      </c>
      <c r="K5284">
        <v>44</v>
      </c>
      <c r="L5284">
        <v>98669000</v>
      </c>
      <c r="M5284">
        <v>152</v>
      </c>
      <c r="N5284">
        <v>38</v>
      </c>
      <c r="O5284">
        <v>61</v>
      </c>
      <c r="P5284">
        <v>1.1052631578947369</v>
      </c>
      <c r="Q5284">
        <v>0.85245901639344257</v>
      </c>
      <c r="R5284">
        <v>0.9788610871440897</v>
      </c>
      <c r="S5284">
        <v>2.5000000000000001E-2</v>
      </c>
      <c r="T5284">
        <v>0.01</v>
      </c>
      <c r="U5284">
        <v>3453415</v>
      </c>
      <c r="V5284" t="s">
        <v>1410</v>
      </c>
      <c r="W5284">
        <v>0.2235115760492952</v>
      </c>
      <c r="X5284">
        <v>5.8411659049112281E-3</v>
      </c>
      <c r="Y5284">
        <v>23104</v>
      </c>
      <c r="Z5284">
        <v>3511808</v>
      </c>
      <c r="AA5284">
        <v>533794816</v>
      </c>
      <c r="AB5284" t="s">
        <v>397</v>
      </c>
      <c r="AC5284" t="s">
        <v>1418</v>
      </c>
    </row>
    <row r="5285" spans="1:29" x14ac:dyDescent="0.25">
      <c r="A5285" t="s">
        <v>37</v>
      </c>
      <c r="B5285" t="s">
        <v>414</v>
      </c>
      <c r="C5285" t="s">
        <v>447</v>
      </c>
      <c r="D5285" t="s">
        <v>1266</v>
      </c>
      <c r="E5285">
        <v>217</v>
      </c>
      <c r="F5285">
        <v>3808978436.1500001</v>
      </c>
      <c r="G5285">
        <v>1489934080</v>
      </c>
      <c r="H5285">
        <v>1546522742.3499999</v>
      </c>
      <c r="I5285">
        <v>96</v>
      </c>
      <c r="J5285">
        <v>151</v>
      </c>
      <c r="K5285">
        <v>98</v>
      </c>
      <c r="L5285">
        <v>360332000</v>
      </c>
      <c r="M5285">
        <v>191</v>
      </c>
      <c r="N5285">
        <v>47</v>
      </c>
      <c r="O5285">
        <v>71</v>
      </c>
      <c r="P5285">
        <v>2.042553191489362</v>
      </c>
      <c r="Q5285">
        <v>2.126760563380282</v>
      </c>
      <c r="R5285">
        <v>2.084656877434822</v>
      </c>
      <c r="S5285">
        <v>0.05</v>
      </c>
      <c r="T5285">
        <v>0.08</v>
      </c>
      <c r="U5285">
        <v>46843160</v>
      </c>
      <c r="V5285" t="s">
        <v>1410</v>
      </c>
      <c r="W5285">
        <v>0.40602034594692488</v>
      </c>
      <c r="X5285">
        <v>3.0289344422326461E-2</v>
      </c>
      <c r="Y5285">
        <v>47089</v>
      </c>
      <c r="Z5285">
        <v>10218313</v>
      </c>
      <c r="AA5285">
        <v>2217373921</v>
      </c>
      <c r="AB5285" t="s">
        <v>403</v>
      </c>
      <c r="AC5285" t="s">
        <v>1418</v>
      </c>
    </row>
    <row r="5286" spans="1:29" x14ac:dyDescent="0.25">
      <c r="A5286" t="s">
        <v>37</v>
      </c>
      <c r="B5286" t="s">
        <v>414</v>
      </c>
      <c r="C5286" t="s">
        <v>449</v>
      </c>
      <c r="D5286" t="s">
        <v>1288</v>
      </c>
      <c r="E5286">
        <v>149</v>
      </c>
      <c r="F5286">
        <v>2741772532.8400002</v>
      </c>
      <c r="G5286">
        <v>951443668</v>
      </c>
      <c r="H5286">
        <v>701756451.84000003</v>
      </c>
      <c r="I5286">
        <v>41</v>
      </c>
      <c r="J5286">
        <v>64</v>
      </c>
      <c r="K5286">
        <v>41</v>
      </c>
      <c r="L5286">
        <v>134578000</v>
      </c>
      <c r="M5286">
        <v>149</v>
      </c>
      <c r="N5286">
        <v>40</v>
      </c>
      <c r="O5286">
        <v>60</v>
      </c>
      <c r="P5286">
        <v>1.0249999999999999</v>
      </c>
      <c r="Q5286">
        <v>1.0666666666666671</v>
      </c>
      <c r="R5286">
        <v>1.0458333333333329</v>
      </c>
      <c r="S5286">
        <v>0.02</v>
      </c>
      <c r="T5286">
        <v>0.03</v>
      </c>
      <c r="U5286">
        <v>6728900</v>
      </c>
      <c r="V5286" t="s">
        <v>1410</v>
      </c>
      <c r="W5286">
        <v>0.25594991686385532</v>
      </c>
      <c r="X5286">
        <v>9.58865427222917E-3</v>
      </c>
      <c r="Y5286">
        <v>22201</v>
      </c>
      <c r="Z5286">
        <v>3307949</v>
      </c>
      <c r="AA5286">
        <v>492884401</v>
      </c>
      <c r="AB5286" t="s">
        <v>395</v>
      </c>
      <c r="AC5286" t="s">
        <v>1418</v>
      </c>
    </row>
    <row r="5287" spans="1:29" x14ac:dyDescent="0.25">
      <c r="A5287" t="s">
        <v>37</v>
      </c>
      <c r="B5287" t="s">
        <v>414</v>
      </c>
      <c r="C5287" t="s">
        <v>447</v>
      </c>
      <c r="D5287" t="s">
        <v>1286</v>
      </c>
      <c r="E5287">
        <v>138</v>
      </c>
      <c r="F5287">
        <v>2191881407.6700001</v>
      </c>
      <c r="G5287">
        <v>949041662</v>
      </c>
      <c r="H5287">
        <v>470982313.67000002</v>
      </c>
      <c r="I5287">
        <v>37</v>
      </c>
      <c r="J5287">
        <v>66</v>
      </c>
      <c r="K5287">
        <v>37</v>
      </c>
      <c r="L5287">
        <v>101692666</v>
      </c>
      <c r="M5287">
        <v>138</v>
      </c>
      <c r="N5287">
        <v>36</v>
      </c>
      <c r="O5287">
        <v>54</v>
      </c>
      <c r="P5287">
        <v>1.0277777777777779</v>
      </c>
      <c r="Q5287">
        <v>1.2222222222222221</v>
      </c>
      <c r="R5287">
        <v>1.125</v>
      </c>
      <c r="S5287">
        <v>0.02</v>
      </c>
      <c r="T5287">
        <v>5.5E-2</v>
      </c>
      <c r="U5287">
        <v>7626949.9500000002</v>
      </c>
      <c r="V5287" t="s">
        <v>1410</v>
      </c>
      <c r="W5287">
        <v>0.214875819477232</v>
      </c>
      <c r="X5287">
        <v>1.6193707764882069E-2</v>
      </c>
      <c r="Y5287">
        <v>19044</v>
      </c>
      <c r="Z5287">
        <v>2628072</v>
      </c>
      <c r="AA5287">
        <v>362673936</v>
      </c>
      <c r="AB5287" t="s">
        <v>396</v>
      </c>
      <c r="AC5287" t="s">
        <v>1418</v>
      </c>
    </row>
    <row r="5288" spans="1:29" x14ac:dyDescent="0.25">
      <c r="A5288" t="s">
        <v>37</v>
      </c>
      <c r="B5288" t="s">
        <v>414</v>
      </c>
      <c r="C5288" t="s">
        <v>447</v>
      </c>
      <c r="D5288" t="s">
        <v>1264</v>
      </c>
      <c r="E5288">
        <v>157</v>
      </c>
      <c r="F5288">
        <v>2423317597.6300001</v>
      </c>
      <c r="G5288">
        <v>900536269</v>
      </c>
      <c r="H5288">
        <v>575643929.63</v>
      </c>
      <c r="I5288">
        <v>45</v>
      </c>
      <c r="J5288">
        <v>68</v>
      </c>
      <c r="K5288">
        <v>46</v>
      </c>
      <c r="L5288">
        <v>105379000</v>
      </c>
      <c r="M5288">
        <v>157</v>
      </c>
      <c r="N5288">
        <v>40</v>
      </c>
      <c r="O5288">
        <v>60</v>
      </c>
      <c r="P5288">
        <v>1.125</v>
      </c>
      <c r="Q5288">
        <v>1.1333333333333331</v>
      </c>
      <c r="R5288">
        <v>1.1291666666666671</v>
      </c>
      <c r="S5288">
        <v>2.5000000000000001E-2</v>
      </c>
      <c r="T5288">
        <v>4.4999999999999998E-2</v>
      </c>
      <c r="U5288">
        <v>7376530</v>
      </c>
      <c r="V5288" t="s">
        <v>1410</v>
      </c>
      <c r="W5288">
        <v>0.23754374176665019</v>
      </c>
      <c r="X5288">
        <v>1.2814397269404591E-2</v>
      </c>
      <c r="Y5288">
        <v>24649</v>
      </c>
      <c r="Z5288">
        <v>3869893</v>
      </c>
      <c r="AA5288">
        <v>607573201</v>
      </c>
      <c r="AB5288" t="s">
        <v>397</v>
      </c>
      <c r="AC5288" t="s">
        <v>1418</v>
      </c>
    </row>
    <row r="5289" spans="1:29" x14ac:dyDescent="0.25">
      <c r="A5289" t="s">
        <v>37</v>
      </c>
      <c r="B5289" t="s">
        <v>414</v>
      </c>
      <c r="C5289" t="s">
        <v>449</v>
      </c>
      <c r="D5289" t="s">
        <v>1284</v>
      </c>
      <c r="E5289">
        <v>135</v>
      </c>
      <c r="F5289">
        <v>2511343507.3099999</v>
      </c>
      <c r="G5289">
        <v>935095049</v>
      </c>
      <c r="H5289">
        <v>721312765.30999994</v>
      </c>
      <c r="I5289">
        <v>44</v>
      </c>
      <c r="J5289">
        <v>66</v>
      </c>
      <c r="K5289">
        <v>44</v>
      </c>
      <c r="L5289">
        <v>146906000</v>
      </c>
      <c r="M5289">
        <v>135</v>
      </c>
      <c r="N5289">
        <v>36</v>
      </c>
      <c r="O5289">
        <v>54</v>
      </c>
      <c r="P5289">
        <v>1.2222222222222221</v>
      </c>
      <c r="Q5289">
        <v>1.2222222222222221</v>
      </c>
      <c r="R5289">
        <v>1.2222222222222221</v>
      </c>
      <c r="S5289">
        <v>3.5000000000000003E-2</v>
      </c>
      <c r="T5289">
        <v>5.5E-2</v>
      </c>
      <c r="U5289">
        <v>13221540</v>
      </c>
      <c r="V5289" t="s">
        <v>1410</v>
      </c>
      <c r="W5289">
        <v>0.28722186479484307</v>
      </c>
      <c r="X5289">
        <v>1.832982949403059E-2</v>
      </c>
      <c r="Y5289">
        <v>18225</v>
      </c>
      <c r="Z5289">
        <v>2460375</v>
      </c>
      <c r="AA5289">
        <v>332150625</v>
      </c>
      <c r="AB5289" t="s">
        <v>396</v>
      </c>
      <c r="AC5289" t="s">
        <v>1418</v>
      </c>
    </row>
    <row r="5290" spans="1:29" x14ac:dyDescent="0.25">
      <c r="A5290" t="s">
        <v>37</v>
      </c>
      <c r="B5290" t="s">
        <v>414</v>
      </c>
      <c r="C5290" t="s">
        <v>452</v>
      </c>
      <c r="D5290" t="s">
        <v>1296</v>
      </c>
      <c r="E5290">
        <v>184</v>
      </c>
      <c r="F5290">
        <v>3341773351.4400001</v>
      </c>
      <c r="G5290">
        <v>1152028066</v>
      </c>
      <c r="H5290">
        <v>762673472.44000006</v>
      </c>
      <c r="I5290">
        <v>50</v>
      </c>
      <c r="J5290">
        <v>68</v>
      </c>
      <c r="K5290">
        <v>50</v>
      </c>
      <c r="L5290">
        <v>131919000</v>
      </c>
      <c r="M5290">
        <v>165</v>
      </c>
      <c r="N5290">
        <v>41</v>
      </c>
      <c r="O5290">
        <v>61</v>
      </c>
      <c r="P5290">
        <v>1.219512195121951</v>
      </c>
      <c r="Q5290">
        <v>1.1147540983606561</v>
      </c>
      <c r="R5290">
        <v>1.167133146741304</v>
      </c>
      <c r="S5290">
        <v>3.5000000000000003E-2</v>
      </c>
      <c r="T5290">
        <v>4.4999999999999998E-2</v>
      </c>
      <c r="U5290">
        <v>10553520</v>
      </c>
      <c r="V5290" t="s">
        <v>1410</v>
      </c>
      <c r="W5290">
        <v>0.22822417687643509</v>
      </c>
      <c r="X5290">
        <v>1.3837533861295079E-2</v>
      </c>
      <c r="Y5290">
        <v>33856</v>
      </c>
      <c r="Z5290">
        <v>6229504</v>
      </c>
      <c r="AA5290">
        <v>1146228736</v>
      </c>
      <c r="AB5290" t="s">
        <v>402</v>
      </c>
      <c r="AC5290" t="s">
        <v>1418</v>
      </c>
    </row>
    <row r="5291" spans="1:29" x14ac:dyDescent="0.25">
      <c r="A5291" t="s">
        <v>37</v>
      </c>
      <c r="B5291" t="s">
        <v>414</v>
      </c>
      <c r="C5291" t="s">
        <v>447</v>
      </c>
      <c r="D5291" t="s">
        <v>1260</v>
      </c>
      <c r="E5291">
        <v>169</v>
      </c>
      <c r="F5291">
        <v>2593411725.8699999</v>
      </c>
      <c r="G5291">
        <v>1070811920</v>
      </c>
      <c r="H5291">
        <v>753455125.25</v>
      </c>
      <c r="I5291">
        <v>50</v>
      </c>
      <c r="J5291">
        <v>74</v>
      </c>
      <c r="K5291">
        <v>51</v>
      </c>
      <c r="L5291">
        <v>123796000</v>
      </c>
      <c r="M5291">
        <v>169</v>
      </c>
      <c r="N5291">
        <v>43</v>
      </c>
      <c r="O5291">
        <v>65</v>
      </c>
      <c r="P5291">
        <v>1.1627906976744189</v>
      </c>
      <c r="Q5291">
        <v>1.138461538461538</v>
      </c>
      <c r="R5291">
        <v>1.150626118067978</v>
      </c>
      <c r="S5291">
        <v>2.5000000000000001E-2</v>
      </c>
      <c r="T5291">
        <v>4.4999999999999998E-2</v>
      </c>
      <c r="U5291">
        <v>8665720</v>
      </c>
      <c r="V5291" t="s">
        <v>1410</v>
      </c>
      <c r="W5291">
        <v>0.29052661316137218</v>
      </c>
      <c r="X5291">
        <v>1.1501308717124559E-2</v>
      </c>
      <c r="Y5291">
        <v>28561</v>
      </c>
      <c r="Z5291">
        <v>4826809</v>
      </c>
      <c r="AA5291">
        <v>815730721</v>
      </c>
      <c r="AB5291" t="s">
        <v>399</v>
      </c>
      <c r="AC5291" t="s">
        <v>1418</v>
      </c>
    </row>
    <row r="5292" spans="1:29" x14ac:dyDescent="0.25">
      <c r="A5292" t="s">
        <v>37</v>
      </c>
      <c r="B5292" t="s">
        <v>414</v>
      </c>
      <c r="C5292" t="s">
        <v>447</v>
      </c>
      <c r="D5292" t="s">
        <v>1281</v>
      </c>
      <c r="E5292">
        <v>160</v>
      </c>
      <c r="F5292">
        <v>2581084838.5500002</v>
      </c>
      <c r="G5292">
        <v>977562895</v>
      </c>
      <c r="H5292">
        <v>724827790.48000002</v>
      </c>
      <c r="I5292">
        <v>52</v>
      </c>
      <c r="J5292">
        <v>75</v>
      </c>
      <c r="K5292">
        <v>53</v>
      </c>
      <c r="L5292">
        <v>153627000</v>
      </c>
      <c r="M5292">
        <v>160</v>
      </c>
      <c r="N5292">
        <v>41</v>
      </c>
      <c r="O5292">
        <v>62</v>
      </c>
      <c r="P5292">
        <v>1.2682926829268291</v>
      </c>
      <c r="Q5292">
        <v>1.209677419354839</v>
      </c>
      <c r="R5292">
        <v>1.238985051140834</v>
      </c>
      <c r="S5292">
        <v>3.5000000000000003E-2</v>
      </c>
      <c r="T5292">
        <v>5.5E-2</v>
      </c>
      <c r="U5292">
        <v>13826430</v>
      </c>
      <c r="V5292" t="s">
        <v>1410</v>
      </c>
      <c r="W5292">
        <v>0.28082292362276368</v>
      </c>
      <c r="X5292">
        <v>1.907546893427441E-2</v>
      </c>
      <c r="Y5292">
        <v>25600</v>
      </c>
      <c r="Z5292">
        <v>4096000</v>
      </c>
      <c r="AA5292">
        <v>655360000</v>
      </c>
      <c r="AB5292" t="s">
        <v>399</v>
      </c>
      <c r="AC5292" t="s">
        <v>1418</v>
      </c>
    </row>
    <row r="5293" spans="1:29" x14ac:dyDescent="0.25">
      <c r="A5293" t="s">
        <v>37</v>
      </c>
      <c r="B5293" t="s">
        <v>414</v>
      </c>
      <c r="C5293" t="s">
        <v>449</v>
      </c>
      <c r="D5293" t="s">
        <v>1269</v>
      </c>
      <c r="E5293">
        <v>112</v>
      </c>
      <c r="F5293">
        <v>2157179769.6999998</v>
      </c>
      <c r="G5293">
        <v>818540690</v>
      </c>
      <c r="H5293">
        <v>459570886.63</v>
      </c>
      <c r="I5293">
        <v>32</v>
      </c>
      <c r="J5293">
        <v>41</v>
      </c>
      <c r="K5293">
        <v>32</v>
      </c>
      <c r="L5293">
        <v>60632000</v>
      </c>
      <c r="M5293">
        <v>112</v>
      </c>
      <c r="N5293">
        <v>30</v>
      </c>
      <c r="O5293">
        <v>45</v>
      </c>
      <c r="P5293">
        <v>1.0666666666666671</v>
      </c>
      <c r="Q5293">
        <v>0.91111111111111109</v>
      </c>
      <c r="R5293">
        <v>0.98888888888888893</v>
      </c>
      <c r="S5293">
        <v>0.02</v>
      </c>
      <c r="T5293">
        <v>1.4999999999999999E-2</v>
      </c>
      <c r="U5293">
        <v>2122120</v>
      </c>
      <c r="V5293" t="s">
        <v>1410</v>
      </c>
      <c r="W5293">
        <v>0.2130424608487371</v>
      </c>
      <c r="X5293">
        <v>4.6176119108878987E-3</v>
      </c>
      <c r="Y5293">
        <v>12544</v>
      </c>
      <c r="Z5293">
        <v>1404928</v>
      </c>
      <c r="AA5293">
        <v>157351936</v>
      </c>
      <c r="AB5293" t="s">
        <v>394</v>
      </c>
      <c r="AC5293" t="s">
        <v>1418</v>
      </c>
    </row>
    <row r="5294" spans="1:29" x14ac:dyDescent="0.25">
      <c r="A5294" t="s">
        <v>37</v>
      </c>
      <c r="B5294" t="s">
        <v>414</v>
      </c>
      <c r="C5294" t="s">
        <v>452</v>
      </c>
      <c r="D5294" t="s">
        <v>1289</v>
      </c>
      <c r="E5294">
        <v>152</v>
      </c>
      <c r="F5294">
        <v>2583201452.4000001</v>
      </c>
      <c r="G5294">
        <v>933949818</v>
      </c>
      <c r="H5294">
        <v>630205433</v>
      </c>
      <c r="I5294">
        <v>39</v>
      </c>
      <c r="J5294">
        <v>58</v>
      </c>
      <c r="K5294">
        <v>41</v>
      </c>
      <c r="L5294">
        <v>150679000</v>
      </c>
      <c r="M5294">
        <v>152</v>
      </c>
      <c r="N5294">
        <v>38</v>
      </c>
      <c r="O5294">
        <v>56</v>
      </c>
      <c r="P5294">
        <v>1.0263157894736841</v>
      </c>
      <c r="Q5294">
        <v>1.035714285714286</v>
      </c>
      <c r="R5294">
        <v>1.0310150375939851</v>
      </c>
      <c r="S5294">
        <v>0.02</v>
      </c>
      <c r="T5294">
        <v>0.03</v>
      </c>
      <c r="U5294">
        <v>7533950</v>
      </c>
      <c r="V5294" t="s">
        <v>1410</v>
      </c>
      <c r="W5294">
        <v>0.24396294466871291</v>
      </c>
      <c r="X5294">
        <v>1.195475253860593E-2</v>
      </c>
      <c r="Y5294">
        <v>23104</v>
      </c>
      <c r="Z5294">
        <v>3511808</v>
      </c>
      <c r="AA5294">
        <v>533794816</v>
      </c>
      <c r="AB5294" t="s">
        <v>397</v>
      </c>
      <c r="AC5294" t="s">
        <v>1418</v>
      </c>
    </row>
    <row r="5295" spans="1:29" x14ac:dyDescent="0.25">
      <c r="A5295" t="s">
        <v>37</v>
      </c>
      <c r="B5295" t="s">
        <v>414</v>
      </c>
      <c r="C5295" t="s">
        <v>452</v>
      </c>
      <c r="D5295" t="s">
        <v>1294</v>
      </c>
      <c r="E5295">
        <v>152</v>
      </c>
      <c r="F5295">
        <v>2748891655</v>
      </c>
      <c r="G5295">
        <v>926720780</v>
      </c>
      <c r="H5295">
        <v>1045887189</v>
      </c>
      <c r="I5295">
        <v>62</v>
      </c>
      <c r="J5295">
        <v>94</v>
      </c>
      <c r="K5295">
        <v>62</v>
      </c>
      <c r="L5295">
        <v>240443000</v>
      </c>
      <c r="M5295">
        <v>152</v>
      </c>
      <c r="N5295">
        <v>38</v>
      </c>
      <c r="O5295">
        <v>56</v>
      </c>
      <c r="P5295">
        <v>1.631578947368421</v>
      </c>
      <c r="Q5295">
        <v>1.678571428571429</v>
      </c>
      <c r="R5295">
        <v>1.655075187969925</v>
      </c>
      <c r="S5295">
        <v>0.05</v>
      </c>
      <c r="T5295">
        <v>0.08</v>
      </c>
      <c r="U5295">
        <v>31257590</v>
      </c>
      <c r="V5295" t="s">
        <v>1410</v>
      </c>
      <c r="W5295">
        <v>0.38047595913706539</v>
      </c>
      <c r="X5295">
        <v>2.988619645478801E-2</v>
      </c>
      <c r="Y5295">
        <v>23104</v>
      </c>
      <c r="Z5295">
        <v>3511808</v>
      </c>
      <c r="AA5295">
        <v>533794816</v>
      </c>
      <c r="AB5295" t="s">
        <v>397</v>
      </c>
      <c r="AC5295" t="s">
        <v>1418</v>
      </c>
    </row>
    <row r="5296" spans="1:29" x14ac:dyDescent="0.25">
      <c r="A5296" t="s">
        <v>37</v>
      </c>
      <c r="B5296" t="s">
        <v>414</v>
      </c>
      <c r="C5296" t="s">
        <v>447</v>
      </c>
      <c r="D5296" t="s">
        <v>1303</v>
      </c>
      <c r="E5296">
        <v>135</v>
      </c>
      <c r="F5296">
        <v>2481213919.3699999</v>
      </c>
      <c r="G5296">
        <v>901914290</v>
      </c>
      <c r="H5296">
        <v>461403631</v>
      </c>
      <c r="I5296">
        <v>30</v>
      </c>
      <c r="J5296">
        <v>52</v>
      </c>
      <c r="K5296">
        <v>31</v>
      </c>
      <c r="L5296">
        <v>87852000</v>
      </c>
      <c r="M5296">
        <v>135</v>
      </c>
      <c r="N5296">
        <v>33</v>
      </c>
      <c r="O5296">
        <v>50</v>
      </c>
      <c r="P5296">
        <v>0.90909090909090906</v>
      </c>
      <c r="Q5296">
        <v>1.04</v>
      </c>
      <c r="R5296">
        <v>0.97454545454545449</v>
      </c>
      <c r="S5296">
        <v>1.4999999999999999E-2</v>
      </c>
      <c r="T5296">
        <v>0.03</v>
      </c>
      <c r="U5296">
        <v>3953340</v>
      </c>
      <c r="V5296" t="s">
        <v>1410</v>
      </c>
      <c r="W5296">
        <v>0.18595882741023559</v>
      </c>
      <c r="X5296">
        <v>8.5680730154462093E-3</v>
      </c>
      <c r="Y5296">
        <v>18225</v>
      </c>
      <c r="Z5296">
        <v>2460375</v>
      </c>
      <c r="AA5296">
        <v>332150625</v>
      </c>
      <c r="AB5296" t="s">
        <v>396</v>
      </c>
      <c r="AC5296" t="s">
        <v>1418</v>
      </c>
    </row>
    <row r="5297" spans="1:29" x14ac:dyDescent="0.25">
      <c r="A5297" t="s">
        <v>37</v>
      </c>
      <c r="B5297" t="s">
        <v>414</v>
      </c>
      <c r="C5297" t="s">
        <v>447</v>
      </c>
      <c r="D5297" t="s">
        <v>1317</v>
      </c>
      <c r="E5297">
        <v>110</v>
      </c>
      <c r="F5297">
        <v>2014878952.46</v>
      </c>
      <c r="G5297">
        <v>690354097</v>
      </c>
      <c r="H5297">
        <v>438015092.45999998</v>
      </c>
      <c r="I5297">
        <v>27</v>
      </c>
      <c r="J5297">
        <v>35</v>
      </c>
      <c r="K5297">
        <v>29</v>
      </c>
      <c r="L5297">
        <v>44974061</v>
      </c>
      <c r="M5297">
        <v>110</v>
      </c>
      <c r="N5297">
        <v>29</v>
      </c>
      <c r="O5297">
        <v>44</v>
      </c>
      <c r="P5297">
        <v>0.93103448275862066</v>
      </c>
      <c r="Q5297">
        <v>0.79545454545454541</v>
      </c>
      <c r="R5297">
        <v>0.86324451410658309</v>
      </c>
      <c r="S5297">
        <v>1.4999999999999999E-2</v>
      </c>
      <c r="T5297">
        <v>0</v>
      </c>
      <c r="U5297">
        <v>674610.91500000004</v>
      </c>
      <c r="V5297" t="s">
        <v>1410</v>
      </c>
      <c r="W5297">
        <v>0.21739027643582259</v>
      </c>
      <c r="X5297">
        <v>1.5401544983557991E-3</v>
      </c>
      <c r="Y5297">
        <v>12100</v>
      </c>
      <c r="Z5297">
        <v>1331000</v>
      </c>
      <c r="AA5297">
        <v>146410000</v>
      </c>
      <c r="AB5297" t="s">
        <v>394</v>
      </c>
      <c r="AC5297" t="s">
        <v>1418</v>
      </c>
    </row>
    <row r="5298" spans="1:29" x14ac:dyDescent="0.25">
      <c r="A5298" t="s">
        <v>37</v>
      </c>
      <c r="B5298" t="s">
        <v>414</v>
      </c>
      <c r="C5298" t="s">
        <v>449</v>
      </c>
      <c r="D5298" t="s">
        <v>1282</v>
      </c>
      <c r="E5298">
        <v>165</v>
      </c>
      <c r="F5298">
        <v>2932709630</v>
      </c>
      <c r="G5298">
        <v>1094883139</v>
      </c>
      <c r="H5298">
        <v>737706928</v>
      </c>
      <c r="I5298">
        <v>45</v>
      </c>
      <c r="J5298">
        <v>74</v>
      </c>
      <c r="K5298">
        <v>45</v>
      </c>
      <c r="L5298">
        <v>116588000</v>
      </c>
      <c r="M5298">
        <v>165</v>
      </c>
      <c r="N5298">
        <v>44</v>
      </c>
      <c r="O5298">
        <v>66</v>
      </c>
      <c r="P5298">
        <v>1.0227272727272729</v>
      </c>
      <c r="Q5298">
        <v>1.1212121212121211</v>
      </c>
      <c r="R5298">
        <v>1.071969696969697</v>
      </c>
      <c r="S5298">
        <v>0.02</v>
      </c>
      <c r="T5298">
        <v>4.4999999999999998E-2</v>
      </c>
      <c r="U5298">
        <v>7578220</v>
      </c>
      <c r="V5298" t="s">
        <v>1410</v>
      </c>
      <c r="W5298">
        <v>0.25154448311338617</v>
      </c>
      <c r="X5298">
        <v>1.027267023307662E-2</v>
      </c>
      <c r="Y5298">
        <v>27225</v>
      </c>
      <c r="Z5298">
        <v>4492125</v>
      </c>
      <c r="AA5298">
        <v>741200625</v>
      </c>
      <c r="AB5298" t="s">
        <v>399</v>
      </c>
      <c r="AC5298" t="s">
        <v>1418</v>
      </c>
    </row>
    <row r="5299" spans="1:29" x14ac:dyDescent="0.25">
      <c r="A5299" t="s">
        <v>37</v>
      </c>
      <c r="B5299" t="s">
        <v>414</v>
      </c>
      <c r="C5299" t="s">
        <v>452</v>
      </c>
      <c r="D5299" t="s">
        <v>1291</v>
      </c>
      <c r="E5299">
        <v>187</v>
      </c>
      <c r="F5299">
        <v>3314181682.4899998</v>
      </c>
      <c r="G5299">
        <v>1129545058</v>
      </c>
      <c r="H5299">
        <v>797963977.74000001</v>
      </c>
      <c r="I5299">
        <v>43</v>
      </c>
      <c r="J5299">
        <v>76</v>
      </c>
      <c r="K5299">
        <v>44</v>
      </c>
      <c r="L5299">
        <v>165248000</v>
      </c>
      <c r="M5299">
        <v>164</v>
      </c>
      <c r="N5299">
        <v>41</v>
      </c>
      <c r="O5299">
        <v>61</v>
      </c>
      <c r="P5299">
        <v>1.0487804878048781</v>
      </c>
      <c r="Q5299">
        <v>1.2459016393442619</v>
      </c>
      <c r="R5299">
        <v>1.14734106357457</v>
      </c>
      <c r="S5299">
        <v>0.02</v>
      </c>
      <c r="T5299">
        <v>5.5E-2</v>
      </c>
      <c r="U5299">
        <v>12393600</v>
      </c>
      <c r="V5299" t="s">
        <v>1410</v>
      </c>
      <c r="W5299">
        <v>0.24077255087007671</v>
      </c>
      <c r="X5299">
        <v>1.553152817136088E-2</v>
      </c>
      <c r="Y5299">
        <v>34969</v>
      </c>
      <c r="Z5299">
        <v>6539203</v>
      </c>
      <c r="AA5299">
        <v>1222830961</v>
      </c>
      <c r="AB5299" t="s">
        <v>402</v>
      </c>
      <c r="AC5299" t="s">
        <v>1418</v>
      </c>
    </row>
    <row r="5300" spans="1:29" x14ac:dyDescent="0.25">
      <c r="A5300" t="s">
        <v>37</v>
      </c>
      <c r="B5300" t="s">
        <v>414</v>
      </c>
      <c r="C5300" t="s">
        <v>447</v>
      </c>
      <c r="D5300" t="s">
        <v>1300</v>
      </c>
      <c r="E5300">
        <v>114</v>
      </c>
      <c r="F5300">
        <v>2057100489.51</v>
      </c>
      <c r="G5300">
        <v>750837293</v>
      </c>
      <c r="H5300">
        <v>442192793</v>
      </c>
      <c r="I5300">
        <v>28</v>
      </c>
      <c r="J5300">
        <v>37</v>
      </c>
      <c r="K5300">
        <v>28</v>
      </c>
      <c r="L5300">
        <v>62999000</v>
      </c>
      <c r="M5300">
        <v>114</v>
      </c>
      <c r="N5300">
        <v>31</v>
      </c>
      <c r="O5300">
        <v>46</v>
      </c>
      <c r="P5300">
        <v>0.90322580645161288</v>
      </c>
      <c r="Q5300">
        <v>0.80434782608695654</v>
      </c>
      <c r="R5300">
        <v>0.85378681626928477</v>
      </c>
      <c r="S5300">
        <v>1.4999999999999999E-2</v>
      </c>
      <c r="T5300">
        <v>0.01</v>
      </c>
      <c r="U5300">
        <v>1574975</v>
      </c>
      <c r="V5300" t="s">
        <v>1410</v>
      </c>
      <c r="W5300">
        <v>0.21495925709751301</v>
      </c>
      <c r="X5300">
        <v>3.5617382845947918E-3</v>
      </c>
      <c r="Y5300">
        <v>12996</v>
      </c>
      <c r="Z5300">
        <v>1481544</v>
      </c>
      <c r="AA5300">
        <v>168896016</v>
      </c>
      <c r="AB5300" t="s">
        <v>394</v>
      </c>
      <c r="AC5300" t="s">
        <v>1418</v>
      </c>
    </row>
    <row r="5301" spans="1:29" x14ac:dyDescent="0.25">
      <c r="A5301" t="s">
        <v>37</v>
      </c>
      <c r="B5301" t="s">
        <v>414</v>
      </c>
      <c r="C5301" t="s">
        <v>449</v>
      </c>
      <c r="D5301" t="s">
        <v>1270</v>
      </c>
      <c r="E5301">
        <v>124</v>
      </c>
      <c r="F5301">
        <v>2214118161.9000001</v>
      </c>
      <c r="G5301">
        <v>838902780</v>
      </c>
      <c r="H5301">
        <v>619982515.89999998</v>
      </c>
      <c r="I5301">
        <v>34</v>
      </c>
      <c r="J5301">
        <v>46</v>
      </c>
      <c r="K5301">
        <v>34</v>
      </c>
      <c r="L5301">
        <v>149093957</v>
      </c>
      <c r="M5301">
        <v>124</v>
      </c>
      <c r="N5301">
        <v>33</v>
      </c>
      <c r="O5301">
        <v>50</v>
      </c>
      <c r="P5301">
        <v>1.0303030303030301</v>
      </c>
      <c r="Q5301">
        <v>0.92</v>
      </c>
      <c r="R5301">
        <v>0.9751515151515151</v>
      </c>
      <c r="S5301">
        <v>0.02</v>
      </c>
      <c r="T5301">
        <v>1.4999999999999999E-2</v>
      </c>
      <c r="U5301">
        <v>5218288.4950000001</v>
      </c>
      <c r="V5301" t="s">
        <v>1410</v>
      </c>
      <c r="W5301">
        <v>0.28001329223006538</v>
      </c>
      <c r="X5301">
        <v>8.4168317027857667E-3</v>
      </c>
      <c r="Y5301">
        <v>15376</v>
      </c>
      <c r="Z5301">
        <v>1906624</v>
      </c>
      <c r="AA5301">
        <v>236421376</v>
      </c>
      <c r="AB5301" t="s">
        <v>391</v>
      </c>
      <c r="AC5301" t="s">
        <v>1418</v>
      </c>
    </row>
    <row r="5302" spans="1:29" x14ac:dyDescent="0.25">
      <c r="A5302" t="s">
        <v>37</v>
      </c>
      <c r="B5302" t="s">
        <v>414</v>
      </c>
      <c r="C5302" t="s">
        <v>449</v>
      </c>
      <c r="D5302" t="s">
        <v>1278</v>
      </c>
      <c r="E5302">
        <v>150</v>
      </c>
      <c r="F5302">
        <v>2746885687.0599999</v>
      </c>
      <c r="G5302">
        <v>924318909</v>
      </c>
      <c r="H5302">
        <v>1124783122.48</v>
      </c>
      <c r="I5302">
        <v>64</v>
      </c>
      <c r="J5302">
        <v>109</v>
      </c>
      <c r="K5302">
        <v>65</v>
      </c>
      <c r="L5302">
        <v>201987000</v>
      </c>
      <c r="M5302">
        <v>150</v>
      </c>
      <c r="N5302">
        <v>40</v>
      </c>
      <c r="O5302">
        <v>60</v>
      </c>
      <c r="P5302">
        <v>1.6</v>
      </c>
      <c r="Q5302">
        <v>1.8166666666666671</v>
      </c>
      <c r="R5302">
        <v>1.708333333333333</v>
      </c>
      <c r="S5302">
        <v>0.05</v>
      </c>
      <c r="T5302">
        <v>0.08</v>
      </c>
      <c r="U5302">
        <v>26258310</v>
      </c>
      <c r="V5302" t="s">
        <v>1410</v>
      </c>
      <c r="W5302">
        <v>0.40947576660310853</v>
      </c>
      <c r="X5302">
        <v>2.3345220492021479E-2</v>
      </c>
      <c r="Y5302">
        <v>22500</v>
      </c>
      <c r="Z5302">
        <v>3375000</v>
      </c>
      <c r="AA5302">
        <v>506250000</v>
      </c>
      <c r="AB5302" t="s">
        <v>397</v>
      </c>
      <c r="AC5302" t="s">
        <v>1418</v>
      </c>
    </row>
    <row r="5303" spans="1:29" x14ac:dyDescent="0.25">
      <c r="A5303" t="s">
        <v>37</v>
      </c>
      <c r="B5303" t="s">
        <v>414</v>
      </c>
      <c r="C5303" t="s">
        <v>447</v>
      </c>
      <c r="D5303" t="s">
        <v>1318</v>
      </c>
      <c r="E5303">
        <v>120</v>
      </c>
      <c r="F5303">
        <v>2947801599</v>
      </c>
      <c r="G5303">
        <v>835160069</v>
      </c>
      <c r="H5303">
        <v>422412315</v>
      </c>
      <c r="I5303">
        <v>22</v>
      </c>
      <c r="J5303">
        <v>44</v>
      </c>
      <c r="K5303">
        <v>22</v>
      </c>
      <c r="L5303">
        <v>90681000</v>
      </c>
      <c r="M5303">
        <v>120</v>
      </c>
      <c r="N5303">
        <v>24</v>
      </c>
      <c r="O5303">
        <v>36</v>
      </c>
      <c r="P5303">
        <v>0.91666666666666663</v>
      </c>
      <c r="Q5303">
        <v>1.2222222222222221</v>
      </c>
      <c r="R5303">
        <v>1.069444444444444</v>
      </c>
      <c r="S5303">
        <v>1.4999999999999999E-2</v>
      </c>
      <c r="T5303">
        <v>5.5E-2</v>
      </c>
      <c r="U5303">
        <v>6347670</v>
      </c>
      <c r="V5303" t="s">
        <v>1410</v>
      </c>
      <c r="W5303">
        <v>0.1432974034423814</v>
      </c>
      <c r="X5303">
        <v>1.502718972575409E-2</v>
      </c>
      <c r="Y5303">
        <v>14400</v>
      </c>
      <c r="Z5303">
        <v>1728000</v>
      </c>
      <c r="AA5303">
        <v>207360000</v>
      </c>
      <c r="AB5303" t="s">
        <v>391</v>
      </c>
      <c r="AC5303" t="s">
        <v>1418</v>
      </c>
    </row>
    <row r="5304" spans="1:29" x14ac:dyDescent="0.25">
      <c r="A5304" t="s">
        <v>37</v>
      </c>
      <c r="B5304" t="s">
        <v>414</v>
      </c>
      <c r="C5304" t="s">
        <v>447</v>
      </c>
      <c r="D5304" t="s">
        <v>1274</v>
      </c>
      <c r="E5304">
        <v>150</v>
      </c>
      <c r="F5304">
        <v>2440182622.1399999</v>
      </c>
      <c r="G5304">
        <v>941953605</v>
      </c>
      <c r="H5304">
        <v>730979907</v>
      </c>
      <c r="I5304">
        <v>51</v>
      </c>
      <c r="J5304">
        <v>78</v>
      </c>
      <c r="K5304">
        <v>51</v>
      </c>
      <c r="L5304">
        <v>141684000</v>
      </c>
      <c r="M5304">
        <v>150</v>
      </c>
      <c r="N5304">
        <v>39</v>
      </c>
      <c r="O5304">
        <v>58</v>
      </c>
      <c r="P5304">
        <v>1.3076923076923079</v>
      </c>
      <c r="Q5304">
        <v>1.344827586206897</v>
      </c>
      <c r="R5304">
        <v>1.3262599469496019</v>
      </c>
      <c r="S5304">
        <v>3.5000000000000003E-2</v>
      </c>
      <c r="T5304">
        <v>5.5E-2</v>
      </c>
      <c r="U5304">
        <v>12751560</v>
      </c>
      <c r="V5304" t="s">
        <v>1410</v>
      </c>
      <c r="W5304">
        <v>0.29955950852520319</v>
      </c>
      <c r="X5304">
        <v>1.744447402437288E-2</v>
      </c>
      <c r="Y5304">
        <v>22500</v>
      </c>
      <c r="Z5304">
        <v>3375000</v>
      </c>
      <c r="AA5304">
        <v>506250000</v>
      </c>
      <c r="AB5304" t="s">
        <v>397</v>
      </c>
      <c r="AC5304" t="s">
        <v>1418</v>
      </c>
    </row>
    <row r="5305" spans="1:29" x14ac:dyDescent="0.25">
      <c r="A5305" t="s">
        <v>37</v>
      </c>
      <c r="B5305" t="s">
        <v>414</v>
      </c>
      <c r="C5305" t="s">
        <v>452</v>
      </c>
      <c r="D5305" t="s">
        <v>1290</v>
      </c>
      <c r="E5305">
        <v>144</v>
      </c>
      <c r="F5305">
        <v>2499140963</v>
      </c>
      <c r="G5305">
        <v>910593521</v>
      </c>
      <c r="H5305">
        <v>467499521</v>
      </c>
      <c r="I5305">
        <v>33</v>
      </c>
      <c r="J5305">
        <v>51</v>
      </c>
      <c r="K5305">
        <v>33</v>
      </c>
      <c r="L5305">
        <v>92436000</v>
      </c>
      <c r="M5305">
        <v>144</v>
      </c>
      <c r="N5305">
        <v>36</v>
      </c>
      <c r="O5305">
        <v>53</v>
      </c>
      <c r="P5305">
        <v>0.91666666666666663</v>
      </c>
      <c r="Q5305">
        <v>0.96226415094339623</v>
      </c>
      <c r="R5305">
        <v>0.93946540880503149</v>
      </c>
      <c r="S5305">
        <v>1.4999999999999999E-2</v>
      </c>
      <c r="T5305">
        <v>1.4999999999999999E-2</v>
      </c>
      <c r="U5305">
        <v>2773080</v>
      </c>
      <c r="V5305" t="s">
        <v>1410</v>
      </c>
      <c r="W5305">
        <v>0.18706408638863159</v>
      </c>
      <c r="X5305">
        <v>5.9317280027758566E-3</v>
      </c>
      <c r="Y5305">
        <v>20736</v>
      </c>
      <c r="Z5305">
        <v>2985984</v>
      </c>
      <c r="AA5305">
        <v>429981696</v>
      </c>
      <c r="AB5305" t="s">
        <v>395</v>
      </c>
      <c r="AC5305" t="s">
        <v>1418</v>
      </c>
    </row>
    <row r="5306" spans="1:29" x14ac:dyDescent="0.25">
      <c r="A5306" t="s">
        <v>37</v>
      </c>
      <c r="B5306" t="s">
        <v>414</v>
      </c>
      <c r="C5306" t="s">
        <v>447</v>
      </c>
      <c r="D5306" t="s">
        <v>1271</v>
      </c>
      <c r="E5306">
        <v>174</v>
      </c>
      <c r="F5306">
        <v>3089746858.5799999</v>
      </c>
      <c r="G5306">
        <v>1165997290</v>
      </c>
      <c r="H5306">
        <v>816728039</v>
      </c>
      <c r="I5306">
        <v>54</v>
      </c>
      <c r="J5306">
        <v>93</v>
      </c>
      <c r="K5306">
        <v>57</v>
      </c>
      <c r="L5306">
        <v>192872000</v>
      </c>
      <c r="M5306">
        <v>174</v>
      </c>
      <c r="N5306">
        <v>45</v>
      </c>
      <c r="O5306">
        <v>67</v>
      </c>
      <c r="P5306">
        <v>1.2</v>
      </c>
      <c r="Q5306">
        <v>1.3880597014925371</v>
      </c>
      <c r="R5306">
        <v>1.2940298507462691</v>
      </c>
      <c r="S5306">
        <v>3.5000000000000003E-2</v>
      </c>
      <c r="T5306">
        <v>5.5E-2</v>
      </c>
      <c r="U5306">
        <v>17358480</v>
      </c>
      <c r="V5306" t="s">
        <v>1410</v>
      </c>
      <c r="W5306">
        <v>0.26433493628515431</v>
      </c>
      <c r="X5306">
        <v>2.1253684422606191E-2</v>
      </c>
      <c r="Y5306">
        <v>30276</v>
      </c>
      <c r="Z5306">
        <v>5268024</v>
      </c>
      <c r="AA5306">
        <v>916636176</v>
      </c>
      <c r="AB5306" t="s">
        <v>398</v>
      </c>
      <c r="AC5306" t="s">
        <v>1418</v>
      </c>
    </row>
    <row r="5307" spans="1:29" x14ac:dyDescent="0.25">
      <c r="A5307" t="s">
        <v>37</v>
      </c>
      <c r="B5307" t="s">
        <v>414</v>
      </c>
      <c r="C5307" t="s">
        <v>452</v>
      </c>
      <c r="D5307" t="s">
        <v>1280</v>
      </c>
      <c r="E5307">
        <v>198</v>
      </c>
      <c r="F5307">
        <v>3869724580.9499998</v>
      </c>
      <c r="G5307">
        <v>1405219445</v>
      </c>
      <c r="H5307">
        <v>1322358323.4100001</v>
      </c>
      <c r="I5307">
        <v>73</v>
      </c>
      <c r="J5307">
        <v>116</v>
      </c>
      <c r="K5307">
        <v>74</v>
      </c>
      <c r="L5307">
        <v>245037276</v>
      </c>
      <c r="M5307">
        <v>152</v>
      </c>
      <c r="N5307">
        <v>38</v>
      </c>
      <c r="O5307">
        <v>56</v>
      </c>
      <c r="P5307">
        <v>1.9210526315789469</v>
      </c>
      <c r="Q5307">
        <v>2.0714285714285721</v>
      </c>
      <c r="R5307">
        <v>1.996240601503759</v>
      </c>
      <c r="S5307">
        <v>0.05</v>
      </c>
      <c r="T5307">
        <v>0.08</v>
      </c>
      <c r="U5307">
        <v>31854845.879999999</v>
      </c>
      <c r="V5307" t="s">
        <v>1410</v>
      </c>
      <c r="W5307">
        <v>0.34171897656999839</v>
      </c>
      <c r="X5307">
        <v>2.4089420632869819E-2</v>
      </c>
      <c r="Y5307">
        <v>39204</v>
      </c>
      <c r="Z5307">
        <v>7762392</v>
      </c>
      <c r="AA5307">
        <v>1536953616</v>
      </c>
      <c r="AB5307" t="s">
        <v>400</v>
      </c>
      <c r="AC5307" t="s">
        <v>1418</v>
      </c>
    </row>
    <row r="5308" spans="1:29" x14ac:dyDescent="0.25">
      <c r="A5308" t="s">
        <v>37</v>
      </c>
      <c r="B5308" t="s">
        <v>414</v>
      </c>
      <c r="C5308" t="s">
        <v>447</v>
      </c>
      <c r="D5308" t="s">
        <v>1275</v>
      </c>
      <c r="E5308">
        <v>151</v>
      </c>
      <c r="F5308">
        <v>2552797950</v>
      </c>
      <c r="G5308">
        <v>980116684</v>
      </c>
      <c r="H5308">
        <v>807043065</v>
      </c>
      <c r="I5308">
        <v>50</v>
      </c>
      <c r="J5308">
        <v>69</v>
      </c>
      <c r="K5308">
        <v>50</v>
      </c>
      <c r="L5308">
        <v>124717965</v>
      </c>
      <c r="M5308">
        <v>151</v>
      </c>
      <c r="N5308">
        <v>39</v>
      </c>
      <c r="O5308">
        <v>58</v>
      </c>
      <c r="P5308">
        <v>1.2820512820512819</v>
      </c>
      <c r="Q5308">
        <v>1.1896551724137929</v>
      </c>
      <c r="R5308">
        <v>1.235853227232538</v>
      </c>
      <c r="S5308">
        <v>3.5000000000000003E-2</v>
      </c>
      <c r="T5308">
        <v>4.4999999999999998E-2</v>
      </c>
      <c r="U5308">
        <v>9977437.1999999993</v>
      </c>
      <c r="V5308" t="s">
        <v>1410</v>
      </c>
      <c r="W5308">
        <v>0.31614059585091719</v>
      </c>
      <c r="X5308">
        <v>1.23629551292904E-2</v>
      </c>
      <c r="Y5308">
        <v>22801</v>
      </c>
      <c r="Z5308">
        <v>3442951</v>
      </c>
      <c r="AA5308">
        <v>519885601</v>
      </c>
      <c r="AB5308" t="s">
        <v>397</v>
      </c>
      <c r="AC5308" t="s">
        <v>1418</v>
      </c>
    </row>
    <row r="5309" spans="1:29" x14ac:dyDescent="0.25">
      <c r="A5309" t="s">
        <v>37</v>
      </c>
      <c r="B5309" t="s">
        <v>414</v>
      </c>
      <c r="C5309" t="s">
        <v>447</v>
      </c>
      <c r="D5309" t="s">
        <v>1310</v>
      </c>
      <c r="E5309">
        <v>179</v>
      </c>
      <c r="F5309">
        <v>3280411603</v>
      </c>
      <c r="G5309">
        <v>1135435528</v>
      </c>
      <c r="H5309">
        <v>714618423</v>
      </c>
      <c r="I5309">
        <v>46</v>
      </c>
      <c r="J5309">
        <v>74</v>
      </c>
      <c r="K5309">
        <v>49</v>
      </c>
      <c r="L5309">
        <v>137199000</v>
      </c>
      <c r="M5309">
        <v>154</v>
      </c>
      <c r="N5309">
        <v>38</v>
      </c>
      <c r="O5309">
        <v>57</v>
      </c>
      <c r="P5309">
        <v>1.2105263157894739</v>
      </c>
      <c r="Q5309">
        <v>1.298245614035088</v>
      </c>
      <c r="R5309">
        <v>1.254385964912281</v>
      </c>
      <c r="S5309">
        <v>3.5000000000000003E-2</v>
      </c>
      <c r="T5309">
        <v>5.5E-2</v>
      </c>
      <c r="U5309">
        <v>12347910</v>
      </c>
      <c r="V5309" t="s">
        <v>1410</v>
      </c>
      <c r="W5309">
        <v>0.21784413344546999</v>
      </c>
      <c r="X5309">
        <v>1.7279025564668381E-2</v>
      </c>
      <c r="Y5309">
        <v>32041</v>
      </c>
      <c r="Z5309">
        <v>5735339</v>
      </c>
      <c r="AA5309">
        <v>1026625681</v>
      </c>
      <c r="AB5309" t="s">
        <v>398</v>
      </c>
      <c r="AC5309" t="s">
        <v>1418</v>
      </c>
    </row>
    <row r="5310" spans="1:29" x14ac:dyDescent="0.25">
      <c r="A5310" t="s">
        <v>37</v>
      </c>
      <c r="B5310" t="s">
        <v>414</v>
      </c>
      <c r="C5310" t="s">
        <v>447</v>
      </c>
      <c r="D5310" t="s">
        <v>1308</v>
      </c>
      <c r="E5310">
        <v>169</v>
      </c>
      <c r="F5310">
        <v>3336708876</v>
      </c>
      <c r="G5310">
        <v>1059989779</v>
      </c>
      <c r="H5310">
        <v>1232635265</v>
      </c>
      <c r="I5310">
        <v>67</v>
      </c>
      <c r="J5310">
        <v>110</v>
      </c>
      <c r="K5310">
        <v>70</v>
      </c>
      <c r="L5310">
        <v>209203139</v>
      </c>
      <c r="M5310">
        <v>169</v>
      </c>
      <c r="N5310">
        <v>43</v>
      </c>
      <c r="O5310">
        <v>65</v>
      </c>
      <c r="P5310">
        <v>1.558139534883721</v>
      </c>
      <c r="Q5310">
        <v>1.6923076923076921</v>
      </c>
      <c r="R5310">
        <v>1.625223613595707</v>
      </c>
      <c r="S5310">
        <v>0.05</v>
      </c>
      <c r="T5310">
        <v>0.08</v>
      </c>
      <c r="U5310">
        <v>27196408.07</v>
      </c>
      <c r="V5310" t="s">
        <v>1410</v>
      </c>
      <c r="W5310">
        <v>0.36941648516776388</v>
      </c>
      <c r="X5310">
        <v>2.2063629722617099E-2</v>
      </c>
      <c r="Y5310">
        <v>28561</v>
      </c>
      <c r="Z5310">
        <v>4826809</v>
      </c>
      <c r="AA5310">
        <v>815730721</v>
      </c>
      <c r="AB5310" t="s">
        <v>399</v>
      </c>
      <c r="AC5310" t="s">
        <v>1418</v>
      </c>
    </row>
    <row r="5311" spans="1:29" x14ac:dyDescent="0.25">
      <c r="A5311" t="s">
        <v>37</v>
      </c>
      <c r="B5311" t="s">
        <v>414</v>
      </c>
      <c r="C5311" t="s">
        <v>449</v>
      </c>
      <c r="D5311" t="s">
        <v>1279</v>
      </c>
      <c r="E5311">
        <v>147</v>
      </c>
      <c r="F5311">
        <v>2590857076.9699998</v>
      </c>
      <c r="G5311">
        <v>988316630</v>
      </c>
      <c r="H5311">
        <v>520129320</v>
      </c>
      <c r="I5311">
        <v>37</v>
      </c>
      <c r="J5311">
        <v>59</v>
      </c>
      <c r="K5311">
        <v>37</v>
      </c>
      <c r="L5311">
        <v>104051000</v>
      </c>
      <c r="M5311">
        <v>147</v>
      </c>
      <c r="N5311">
        <v>39</v>
      </c>
      <c r="O5311">
        <v>59</v>
      </c>
      <c r="P5311">
        <v>0.94871794871794868</v>
      </c>
      <c r="Q5311">
        <v>1</v>
      </c>
      <c r="R5311">
        <v>0.97435897435897434</v>
      </c>
      <c r="S5311">
        <v>1.4999999999999999E-2</v>
      </c>
      <c r="T5311">
        <v>0.03</v>
      </c>
      <c r="U5311">
        <v>4682295</v>
      </c>
      <c r="V5311" t="s">
        <v>1410</v>
      </c>
      <c r="W5311">
        <v>0.2007556976505589</v>
      </c>
      <c r="X5311">
        <v>9.0021746899405716E-3</v>
      </c>
      <c r="Y5311">
        <v>21609</v>
      </c>
      <c r="Z5311">
        <v>3176523</v>
      </c>
      <c r="AA5311">
        <v>466948881</v>
      </c>
      <c r="AB5311" t="s">
        <v>395</v>
      </c>
      <c r="AC5311" t="s">
        <v>1418</v>
      </c>
    </row>
    <row r="5312" spans="1:29" x14ac:dyDescent="0.25">
      <c r="A5312" t="s">
        <v>37</v>
      </c>
      <c r="B5312" t="s">
        <v>414</v>
      </c>
      <c r="C5312" t="s">
        <v>447</v>
      </c>
      <c r="D5312" t="s">
        <v>1292</v>
      </c>
      <c r="E5312">
        <v>188</v>
      </c>
      <c r="F5312">
        <v>3349260473.8000002</v>
      </c>
      <c r="G5312">
        <v>1153622102</v>
      </c>
      <c r="H5312">
        <v>815435521</v>
      </c>
      <c r="I5312">
        <v>54</v>
      </c>
      <c r="J5312">
        <v>83</v>
      </c>
      <c r="K5312">
        <v>54</v>
      </c>
      <c r="L5312">
        <v>148445465</v>
      </c>
      <c r="M5312">
        <v>162</v>
      </c>
      <c r="N5312">
        <v>40</v>
      </c>
      <c r="O5312">
        <v>60</v>
      </c>
      <c r="P5312">
        <v>1.35</v>
      </c>
      <c r="Q5312">
        <v>1.3833333333333331</v>
      </c>
      <c r="R5312">
        <v>1.3666666666666669</v>
      </c>
      <c r="S5312">
        <v>3.5000000000000003E-2</v>
      </c>
      <c r="T5312">
        <v>5.5E-2</v>
      </c>
      <c r="U5312">
        <v>13360091.85</v>
      </c>
      <c r="V5312" t="s">
        <v>1410</v>
      </c>
      <c r="W5312">
        <v>0.2434673347680314</v>
      </c>
      <c r="X5312">
        <v>1.638399543058414E-2</v>
      </c>
      <c r="Y5312">
        <v>35344</v>
      </c>
      <c r="Z5312">
        <v>6644672</v>
      </c>
      <c r="AA5312">
        <v>1249198336</v>
      </c>
      <c r="AB5312" t="s">
        <v>402</v>
      </c>
      <c r="AC5312" t="s">
        <v>1418</v>
      </c>
    </row>
    <row r="5313" spans="1:29" x14ac:dyDescent="0.25">
      <c r="A5313" t="s">
        <v>37</v>
      </c>
      <c r="B5313" t="s">
        <v>414</v>
      </c>
      <c r="C5313" t="s">
        <v>447</v>
      </c>
      <c r="D5313" t="s">
        <v>1306</v>
      </c>
      <c r="E5313">
        <v>131</v>
      </c>
      <c r="F5313">
        <v>2343589594.3699999</v>
      </c>
      <c r="G5313">
        <v>864858166</v>
      </c>
      <c r="H5313">
        <v>613577618</v>
      </c>
      <c r="I5313">
        <v>39</v>
      </c>
      <c r="J5313">
        <v>54</v>
      </c>
      <c r="K5313">
        <v>39</v>
      </c>
      <c r="L5313">
        <v>104124000</v>
      </c>
      <c r="M5313">
        <v>131</v>
      </c>
      <c r="N5313">
        <v>32</v>
      </c>
      <c r="O5313">
        <v>49</v>
      </c>
      <c r="P5313">
        <v>1.21875</v>
      </c>
      <c r="Q5313">
        <v>1.1020408163265309</v>
      </c>
      <c r="R5313">
        <v>1.160395408163265</v>
      </c>
      <c r="S5313">
        <v>3.5000000000000003E-2</v>
      </c>
      <c r="T5313">
        <v>4.4999999999999998E-2</v>
      </c>
      <c r="U5313">
        <v>8329920</v>
      </c>
      <c r="V5313" t="s">
        <v>1410</v>
      </c>
      <c r="W5313">
        <v>0.26181103529133087</v>
      </c>
      <c r="X5313">
        <v>1.3575984122680299E-2</v>
      </c>
      <c r="Y5313">
        <v>17161</v>
      </c>
      <c r="Z5313">
        <v>2248091</v>
      </c>
      <c r="AA5313">
        <v>294499921</v>
      </c>
      <c r="AB5313" t="s">
        <v>396</v>
      </c>
      <c r="AC5313" t="s">
        <v>1418</v>
      </c>
    </row>
    <row r="5314" spans="1:29" x14ac:dyDescent="0.25">
      <c r="A5314" t="s">
        <v>37</v>
      </c>
      <c r="B5314" t="s">
        <v>414</v>
      </c>
      <c r="C5314" t="s">
        <v>449</v>
      </c>
      <c r="D5314" t="s">
        <v>1319</v>
      </c>
      <c r="E5314">
        <v>114</v>
      </c>
      <c r="F5314">
        <v>2047688024.73</v>
      </c>
      <c r="G5314">
        <v>770705169</v>
      </c>
      <c r="H5314">
        <v>600092639.99000001</v>
      </c>
      <c r="I5314">
        <v>36</v>
      </c>
      <c r="J5314">
        <v>59</v>
      </c>
      <c r="K5314">
        <v>36</v>
      </c>
      <c r="L5314">
        <v>122912000</v>
      </c>
      <c r="M5314">
        <v>114</v>
      </c>
      <c r="N5314">
        <v>24</v>
      </c>
      <c r="O5314">
        <v>37</v>
      </c>
      <c r="P5314">
        <v>1.5</v>
      </c>
      <c r="Q5314">
        <v>1.594594594594595</v>
      </c>
      <c r="R5314">
        <v>1.5472972972972969</v>
      </c>
      <c r="S5314">
        <v>0.05</v>
      </c>
      <c r="T5314">
        <v>0.08</v>
      </c>
      <c r="U5314">
        <v>15978560</v>
      </c>
      <c r="V5314" t="s">
        <v>1410</v>
      </c>
      <c r="W5314">
        <v>0.2930586264815051</v>
      </c>
      <c r="X5314">
        <v>2.662682215243678E-2</v>
      </c>
      <c r="Y5314">
        <v>12996</v>
      </c>
      <c r="Z5314">
        <v>1481544</v>
      </c>
      <c r="AA5314">
        <v>168896016</v>
      </c>
      <c r="AB5314" t="s">
        <v>394</v>
      </c>
      <c r="AC5314" t="s">
        <v>1418</v>
      </c>
    </row>
    <row r="5315" spans="1:29" x14ac:dyDescent="0.25">
      <c r="A5315" t="s">
        <v>37</v>
      </c>
      <c r="B5315" t="s">
        <v>414</v>
      </c>
      <c r="C5315" t="s">
        <v>449</v>
      </c>
      <c r="D5315" t="s">
        <v>1261</v>
      </c>
      <c r="E5315">
        <v>155</v>
      </c>
      <c r="F5315">
        <v>2777235177.9299998</v>
      </c>
      <c r="G5315">
        <v>1046743707</v>
      </c>
      <c r="H5315">
        <v>893512201.30999994</v>
      </c>
      <c r="I5315">
        <v>51</v>
      </c>
      <c r="J5315">
        <v>76</v>
      </c>
      <c r="K5315">
        <v>51</v>
      </c>
      <c r="L5315">
        <v>173773000</v>
      </c>
      <c r="M5315">
        <v>155</v>
      </c>
      <c r="N5315">
        <v>42</v>
      </c>
      <c r="O5315">
        <v>62</v>
      </c>
      <c r="P5315">
        <v>1.214285714285714</v>
      </c>
      <c r="Q5315">
        <v>1.225806451612903</v>
      </c>
      <c r="R5315">
        <v>1.2200460829493089</v>
      </c>
      <c r="S5315">
        <v>3.5000000000000003E-2</v>
      </c>
      <c r="T5315">
        <v>5.5E-2</v>
      </c>
      <c r="U5315">
        <v>15639570</v>
      </c>
      <c r="V5315" t="s">
        <v>1410</v>
      </c>
      <c r="W5315">
        <v>0.32172723736560738</v>
      </c>
      <c r="X5315">
        <v>1.7503476703586641E-2</v>
      </c>
      <c r="Y5315">
        <v>24025</v>
      </c>
      <c r="Z5315">
        <v>3723875</v>
      </c>
      <c r="AA5315">
        <v>577200625</v>
      </c>
      <c r="AB5315" t="s">
        <v>397</v>
      </c>
      <c r="AC5315" t="s">
        <v>1418</v>
      </c>
    </row>
    <row r="5316" spans="1:29" x14ac:dyDescent="0.25">
      <c r="A5316" t="s">
        <v>37</v>
      </c>
      <c r="B5316" t="s">
        <v>414</v>
      </c>
      <c r="C5316" t="s">
        <v>452</v>
      </c>
      <c r="D5316" t="s">
        <v>1267</v>
      </c>
      <c r="E5316">
        <v>176</v>
      </c>
      <c r="F5316">
        <v>3036761333.1999998</v>
      </c>
      <c r="G5316">
        <v>1044452322</v>
      </c>
      <c r="H5316">
        <v>797660045</v>
      </c>
      <c r="I5316">
        <v>44</v>
      </c>
      <c r="J5316">
        <v>66</v>
      </c>
      <c r="K5316">
        <v>45</v>
      </c>
      <c r="L5316">
        <v>165206000</v>
      </c>
      <c r="M5316">
        <v>142</v>
      </c>
      <c r="N5316">
        <v>35</v>
      </c>
      <c r="O5316">
        <v>53</v>
      </c>
      <c r="P5316">
        <v>1.2571428571428569</v>
      </c>
      <c r="Q5316">
        <v>1.245283018867924</v>
      </c>
      <c r="R5316">
        <v>1.2512129380053909</v>
      </c>
      <c r="S5316">
        <v>3.5000000000000003E-2</v>
      </c>
      <c r="T5316">
        <v>5.5E-2</v>
      </c>
      <c r="U5316">
        <v>14868540</v>
      </c>
      <c r="V5316" t="s">
        <v>1410</v>
      </c>
      <c r="W5316">
        <v>0.26266800629981102</v>
      </c>
      <c r="X5316">
        <v>1.8640196526328461E-2</v>
      </c>
      <c r="Y5316">
        <v>30976</v>
      </c>
      <c r="Z5316">
        <v>5451776</v>
      </c>
      <c r="AA5316">
        <v>959512576</v>
      </c>
      <c r="AB5316" t="s">
        <v>398</v>
      </c>
      <c r="AC5316" t="s">
        <v>1418</v>
      </c>
    </row>
    <row r="5317" spans="1:29" x14ac:dyDescent="0.25">
      <c r="A5317" t="s">
        <v>37</v>
      </c>
      <c r="B5317" t="s">
        <v>414</v>
      </c>
      <c r="C5317" t="s">
        <v>447</v>
      </c>
      <c r="D5317" t="s">
        <v>1295</v>
      </c>
      <c r="E5317">
        <v>193</v>
      </c>
      <c r="F5317">
        <v>3420076781.3899999</v>
      </c>
      <c r="G5317">
        <v>1158504759</v>
      </c>
      <c r="H5317">
        <v>645556314</v>
      </c>
      <c r="I5317">
        <v>36</v>
      </c>
      <c r="J5317">
        <v>51</v>
      </c>
      <c r="K5317">
        <v>37</v>
      </c>
      <c r="L5317">
        <v>76280000</v>
      </c>
      <c r="M5317">
        <v>167</v>
      </c>
      <c r="N5317">
        <v>41</v>
      </c>
      <c r="O5317">
        <v>62</v>
      </c>
      <c r="P5317">
        <v>0.87804878048780488</v>
      </c>
      <c r="Q5317">
        <v>0.82258064516129037</v>
      </c>
      <c r="R5317">
        <v>0.85031471282454762</v>
      </c>
      <c r="S5317">
        <v>0.01</v>
      </c>
      <c r="T5317">
        <v>0.01</v>
      </c>
      <c r="U5317">
        <v>1525600</v>
      </c>
      <c r="V5317" t="s">
        <v>1410</v>
      </c>
      <c r="W5317">
        <v>0.18875491846052381</v>
      </c>
      <c r="X5317">
        <v>2.363233023850496E-3</v>
      </c>
      <c r="Y5317">
        <v>37249</v>
      </c>
      <c r="Z5317">
        <v>7189057</v>
      </c>
      <c r="AA5317">
        <v>1387488001</v>
      </c>
      <c r="AB5317" t="s">
        <v>400</v>
      </c>
      <c r="AC5317" t="s">
        <v>1418</v>
      </c>
    </row>
    <row r="5318" spans="1:29" x14ac:dyDescent="0.25">
      <c r="A5318" t="s">
        <v>37</v>
      </c>
      <c r="B5318" t="s">
        <v>414</v>
      </c>
      <c r="C5318" t="s">
        <v>449</v>
      </c>
      <c r="D5318" t="s">
        <v>1302</v>
      </c>
      <c r="E5318">
        <v>120</v>
      </c>
      <c r="F5318">
        <v>1960914018.6700001</v>
      </c>
      <c r="G5318">
        <v>789426996</v>
      </c>
      <c r="H5318">
        <v>458300447.14999998</v>
      </c>
      <c r="I5318">
        <v>29</v>
      </c>
      <c r="J5318">
        <v>53</v>
      </c>
      <c r="K5318">
        <v>29</v>
      </c>
      <c r="L5318">
        <v>111989000</v>
      </c>
      <c r="M5318">
        <v>120</v>
      </c>
      <c r="N5318">
        <v>32</v>
      </c>
      <c r="O5318">
        <v>48</v>
      </c>
      <c r="P5318">
        <v>0.90625</v>
      </c>
      <c r="Q5318">
        <v>1.104166666666667</v>
      </c>
      <c r="R5318">
        <v>1.005208333333333</v>
      </c>
      <c r="S5318">
        <v>1.4999999999999999E-2</v>
      </c>
      <c r="T5318">
        <v>4.4999999999999998E-2</v>
      </c>
      <c r="U5318">
        <v>6719340</v>
      </c>
      <c r="V5318" t="s">
        <v>1410</v>
      </c>
      <c r="W5318">
        <v>0.233717767727952</v>
      </c>
      <c r="X5318">
        <v>1.4661430163957019E-2</v>
      </c>
      <c r="Y5318">
        <v>14400</v>
      </c>
      <c r="Z5318">
        <v>1728000</v>
      </c>
      <c r="AA5318">
        <v>207360000</v>
      </c>
      <c r="AB5318" t="s">
        <v>391</v>
      </c>
      <c r="AC5318" t="s">
        <v>1418</v>
      </c>
    </row>
    <row r="5319" spans="1:29" x14ac:dyDescent="0.25">
      <c r="A5319" t="s">
        <v>37</v>
      </c>
      <c r="B5319" t="s">
        <v>414</v>
      </c>
      <c r="C5319" t="s">
        <v>452</v>
      </c>
      <c r="D5319" t="s">
        <v>1298</v>
      </c>
      <c r="E5319">
        <v>176</v>
      </c>
      <c r="F5319">
        <v>2902133616.9099998</v>
      </c>
      <c r="G5319">
        <v>1091818506</v>
      </c>
      <c r="H5319">
        <v>739142763.90999997</v>
      </c>
      <c r="I5319">
        <v>53</v>
      </c>
      <c r="J5319">
        <v>80</v>
      </c>
      <c r="K5319">
        <v>53</v>
      </c>
      <c r="L5319">
        <v>178040000</v>
      </c>
      <c r="M5319">
        <v>142</v>
      </c>
      <c r="N5319">
        <v>35</v>
      </c>
      <c r="O5319">
        <v>53</v>
      </c>
      <c r="P5319">
        <v>1.514285714285714</v>
      </c>
      <c r="Q5319">
        <v>1.5094339622641511</v>
      </c>
      <c r="R5319">
        <v>1.5118598382749331</v>
      </c>
      <c r="S5319">
        <v>0.05</v>
      </c>
      <c r="T5319">
        <v>0.08</v>
      </c>
      <c r="U5319">
        <v>23145200</v>
      </c>
      <c r="V5319" t="s">
        <v>1410</v>
      </c>
      <c r="W5319">
        <v>0.25468943249311532</v>
      </c>
      <c r="X5319">
        <v>3.1313571788978811E-2</v>
      </c>
      <c r="Y5319">
        <v>30976</v>
      </c>
      <c r="Z5319">
        <v>5451776</v>
      </c>
      <c r="AA5319">
        <v>959512576</v>
      </c>
      <c r="AB5319" t="s">
        <v>398</v>
      </c>
      <c r="AC5319" t="s">
        <v>1418</v>
      </c>
    </row>
    <row r="5320" spans="1:29" x14ac:dyDescent="0.25">
      <c r="A5320" t="s">
        <v>37</v>
      </c>
      <c r="B5320" t="s">
        <v>414</v>
      </c>
      <c r="C5320" t="s">
        <v>449</v>
      </c>
      <c r="D5320" t="s">
        <v>1320</v>
      </c>
      <c r="E5320">
        <v>94</v>
      </c>
      <c r="F5320">
        <v>1872596869.9100001</v>
      </c>
      <c r="G5320">
        <v>601155632</v>
      </c>
      <c r="H5320">
        <v>328445541</v>
      </c>
      <c r="I5320">
        <v>18</v>
      </c>
      <c r="J5320">
        <v>36</v>
      </c>
      <c r="K5320">
        <v>18</v>
      </c>
      <c r="L5320">
        <v>60299000</v>
      </c>
      <c r="M5320">
        <v>94</v>
      </c>
      <c r="N5320">
        <v>20</v>
      </c>
      <c r="O5320">
        <v>30</v>
      </c>
      <c r="P5320">
        <v>0.9</v>
      </c>
      <c r="Q5320">
        <v>1.2</v>
      </c>
      <c r="R5320">
        <v>1.05</v>
      </c>
      <c r="S5320">
        <v>1.4999999999999999E-2</v>
      </c>
      <c r="T5320">
        <v>5.5E-2</v>
      </c>
      <c r="U5320">
        <v>4220930</v>
      </c>
      <c r="V5320" t="s">
        <v>1410</v>
      </c>
      <c r="W5320">
        <v>0.17539575456824599</v>
      </c>
      <c r="X5320">
        <v>1.285123246657198E-2</v>
      </c>
      <c r="Y5320">
        <v>8836</v>
      </c>
      <c r="Z5320">
        <v>830584</v>
      </c>
      <c r="AA5320">
        <v>78074896</v>
      </c>
      <c r="AB5320" t="s">
        <v>392</v>
      </c>
      <c r="AC5320" t="s">
        <v>1418</v>
      </c>
    </row>
    <row r="5321" spans="1:29" x14ac:dyDescent="0.25">
      <c r="A5321" t="s">
        <v>37</v>
      </c>
      <c r="B5321" t="s">
        <v>414</v>
      </c>
      <c r="C5321" t="s">
        <v>449</v>
      </c>
      <c r="D5321" t="s">
        <v>1276</v>
      </c>
      <c r="E5321">
        <v>130</v>
      </c>
      <c r="F5321">
        <v>2244740237.1599998</v>
      </c>
      <c r="G5321">
        <v>898006513</v>
      </c>
      <c r="H5321">
        <v>504241120.32999998</v>
      </c>
      <c r="I5321">
        <v>32</v>
      </c>
      <c r="J5321">
        <v>54</v>
      </c>
      <c r="K5321">
        <v>34</v>
      </c>
      <c r="L5321">
        <v>96495001</v>
      </c>
      <c r="M5321">
        <v>130</v>
      </c>
      <c r="N5321">
        <v>35</v>
      </c>
      <c r="O5321">
        <v>52</v>
      </c>
      <c r="P5321">
        <v>0.91428571428571426</v>
      </c>
      <c r="Q5321">
        <v>1.038461538461539</v>
      </c>
      <c r="R5321">
        <v>0.97637362637362635</v>
      </c>
      <c r="S5321">
        <v>1.4999999999999999E-2</v>
      </c>
      <c r="T5321">
        <v>0.03</v>
      </c>
      <c r="U5321">
        <v>4342275.0449999999</v>
      </c>
      <c r="V5321" t="s">
        <v>1410</v>
      </c>
      <c r="W5321">
        <v>0.22463228126919299</v>
      </c>
      <c r="X5321">
        <v>8.6115052301926568E-3</v>
      </c>
      <c r="Y5321">
        <v>16900</v>
      </c>
      <c r="Z5321">
        <v>2197000</v>
      </c>
      <c r="AA5321">
        <v>285610000</v>
      </c>
      <c r="AB5321" t="s">
        <v>396</v>
      </c>
      <c r="AC5321" t="s">
        <v>1418</v>
      </c>
    </row>
    <row r="5322" spans="1:29" x14ac:dyDescent="0.25">
      <c r="A5322" t="s">
        <v>37</v>
      </c>
      <c r="B5322" t="s">
        <v>414</v>
      </c>
      <c r="C5322" t="s">
        <v>452</v>
      </c>
      <c r="D5322" t="s">
        <v>1309</v>
      </c>
      <c r="E5322">
        <v>131</v>
      </c>
      <c r="F5322">
        <v>2165435280</v>
      </c>
      <c r="G5322">
        <v>738533981</v>
      </c>
      <c r="H5322">
        <v>742076325</v>
      </c>
      <c r="I5322">
        <v>48</v>
      </c>
      <c r="J5322">
        <v>61</v>
      </c>
      <c r="K5322">
        <v>48</v>
      </c>
      <c r="L5322">
        <v>89201723</v>
      </c>
      <c r="M5322">
        <v>131</v>
      </c>
      <c r="N5322">
        <v>32</v>
      </c>
      <c r="O5322">
        <v>49</v>
      </c>
      <c r="P5322">
        <v>1.5</v>
      </c>
      <c r="Q5322">
        <v>1.244897959183674</v>
      </c>
      <c r="R5322">
        <v>1.3724489795918371</v>
      </c>
      <c r="S5322">
        <v>0.05</v>
      </c>
      <c r="T5322">
        <v>5.5E-2</v>
      </c>
      <c r="U5322">
        <v>9366180.9149999991</v>
      </c>
      <c r="V5322" t="s">
        <v>1410</v>
      </c>
      <c r="W5322">
        <v>0.34269152805157949</v>
      </c>
      <c r="X5322">
        <v>1.2621587024757861E-2</v>
      </c>
      <c r="Y5322">
        <v>17161</v>
      </c>
      <c r="Z5322">
        <v>2248091</v>
      </c>
      <c r="AA5322">
        <v>294499921</v>
      </c>
      <c r="AB5322" t="s">
        <v>396</v>
      </c>
      <c r="AC5322" t="s">
        <v>1418</v>
      </c>
    </row>
    <row r="5323" spans="1:29" x14ac:dyDescent="0.25">
      <c r="A5323" t="s">
        <v>37</v>
      </c>
      <c r="B5323" t="s">
        <v>414</v>
      </c>
      <c r="C5323" t="s">
        <v>447</v>
      </c>
      <c r="D5323" t="s">
        <v>1283</v>
      </c>
      <c r="E5323">
        <v>133</v>
      </c>
      <c r="F5323">
        <v>2403485960.1399999</v>
      </c>
      <c r="G5323">
        <v>864920478</v>
      </c>
      <c r="H5323">
        <v>566296415.21000004</v>
      </c>
      <c r="I5323">
        <v>37</v>
      </c>
      <c r="J5323">
        <v>52</v>
      </c>
      <c r="K5323">
        <v>37</v>
      </c>
      <c r="L5323">
        <v>106167000</v>
      </c>
      <c r="M5323">
        <v>133</v>
      </c>
      <c r="N5323">
        <v>36</v>
      </c>
      <c r="O5323">
        <v>53</v>
      </c>
      <c r="P5323">
        <v>1.0277777777777779</v>
      </c>
      <c r="Q5323">
        <v>0.98113207547169812</v>
      </c>
      <c r="R5323">
        <v>1.004454926624738</v>
      </c>
      <c r="S5323">
        <v>0.02</v>
      </c>
      <c r="T5323">
        <v>1.4999999999999999E-2</v>
      </c>
      <c r="U5323">
        <v>3715845</v>
      </c>
      <c r="V5323" t="s">
        <v>1410</v>
      </c>
      <c r="W5323">
        <v>0.2356146133580968</v>
      </c>
      <c r="X5323">
        <v>6.5616608196646456E-3</v>
      </c>
      <c r="Y5323">
        <v>17689</v>
      </c>
      <c r="Z5323">
        <v>2352637</v>
      </c>
      <c r="AA5323">
        <v>312900721</v>
      </c>
      <c r="AB5323" t="s">
        <v>396</v>
      </c>
      <c r="AC5323" t="s">
        <v>1418</v>
      </c>
    </row>
    <row r="5324" spans="1:29" x14ac:dyDescent="0.25">
      <c r="A5324" t="s">
        <v>29</v>
      </c>
      <c r="B5324" t="s">
        <v>416</v>
      </c>
      <c r="C5324" t="s">
        <v>453</v>
      </c>
      <c r="D5324" t="s">
        <v>1321</v>
      </c>
      <c r="E5324">
        <v>119</v>
      </c>
      <c r="F5324">
        <v>1774734100.0599999</v>
      </c>
      <c r="G5324">
        <v>722630736</v>
      </c>
      <c r="H5324">
        <v>537360996.38</v>
      </c>
      <c r="I5324">
        <v>43</v>
      </c>
      <c r="J5324">
        <v>89</v>
      </c>
      <c r="K5324">
        <v>44</v>
      </c>
      <c r="L5324">
        <v>146916000</v>
      </c>
      <c r="M5324">
        <v>119</v>
      </c>
      <c r="N5324">
        <v>39</v>
      </c>
      <c r="O5324">
        <v>59</v>
      </c>
      <c r="P5324">
        <v>1.1025641025641031</v>
      </c>
      <c r="Q5324">
        <v>1.508474576271186</v>
      </c>
      <c r="R5324">
        <v>1.305519339417645</v>
      </c>
      <c r="S5324">
        <v>2.5000000000000001E-2</v>
      </c>
      <c r="T5324">
        <v>0.08</v>
      </c>
      <c r="U5324">
        <v>15426180</v>
      </c>
      <c r="V5324" t="s">
        <v>1411</v>
      </c>
      <c r="W5324">
        <v>0.30278394738785552</v>
      </c>
      <c r="X5324">
        <v>2.8707293800481249E-2</v>
      </c>
      <c r="Y5324">
        <v>14161</v>
      </c>
      <c r="Z5324">
        <v>1685159</v>
      </c>
      <c r="AA5324">
        <v>200533921</v>
      </c>
      <c r="AB5324" t="s">
        <v>394</v>
      </c>
      <c r="AC5324" t="s">
        <v>1418</v>
      </c>
    </row>
    <row r="5325" spans="1:29" x14ac:dyDescent="0.25">
      <c r="A5325" t="s">
        <v>29</v>
      </c>
      <c r="B5325" t="s">
        <v>416</v>
      </c>
      <c r="C5325" t="s">
        <v>453</v>
      </c>
      <c r="D5325" t="s">
        <v>1322</v>
      </c>
      <c r="E5325">
        <v>106</v>
      </c>
      <c r="F5325">
        <v>1733693613</v>
      </c>
      <c r="G5325">
        <v>694686289</v>
      </c>
      <c r="H5325">
        <v>566565772</v>
      </c>
      <c r="I5325">
        <v>35</v>
      </c>
      <c r="J5325">
        <v>81</v>
      </c>
      <c r="K5325">
        <v>35</v>
      </c>
      <c r="L5325">
        <v>211128000</v>
      </c>
      <c r="M5325">
        <v>106</v>
      </c>
      <c r="N5325">
        <v>35</v>
      </c>
      <c r="O5325">
        <v>53</v>
      </c>
      <c r="P5325">
        <v>1</v>
      </c>
      <c r="Q5325">
        <v>1.5283018867924529</v>
      </c>
      <c r="R5325">
        <v>1.2641509433962259</v>
      </c>
      <c r="S5325">
        <v>0.02</v>
      </c>
      <c r="T5325">
        <v>0.08</v>
      </c>
      <c r="U5325">
        <v>21112800</v>
      </c>
      <c r="V5325" t="s">
        <v>1411</v>
      </c>
      <c r="W5325">
        <v>0.32679694252296931</v>
      </c>
      <c r="X5325">
        <v>3.7264517278322279E-2</v>
      </c>
      <c r="Y5325">
        <v>11236</v>
      </c>
      <c r="Z5325">
        <v>1191016</v>
      </c>
      <c r="AA5325">
        <v>126247696</v>
      </c>
      <c r="AB5325" t="s">
        <v>393</v>
      </c>
      <c r="AC5325" t="s">
        <v>1418</v>
      </c>
    </row>
    <row r="5326" spans="1:29" x14ac:dyDescent="0.25">
      <c r="A5326" t="s">
        <v>29</v>
      </c>
      <c r="B5326" t="s">
        <v>416</v>
      </c>
      <c r="C5326" t="s">
        <v>453</v>
      </c>
      <c r="D5326" t="s">
        <v>1323</v>
      </c>
      <c r="E5326">
        <v>121</v>
      </c>
      <c r="F5326">
        <v>1797057517.9400001</v>
      </c>
      <c r="G5326">
        <v>785011278</v>
      </c>
      <c r="H5326">
        <v>557708908.97000003</v>
      </c>
      <c r="I5326">
        <v>39</v>
      </c>
      <c r="J5326">
        <v>100</v>
      </c>
      <c r="K5326">
        <v>39</v>
      </c>
      <c r="L5326">
        <v>178501000</v>
      </c>
      <c r="M5326">
        <v>121</v>
      </c>
      <c r="N5326">
        <v>39</v>
      </c>
      <c r="O5326">
        <v>59</v>
      </c>
      <c r="P5326">
        <v>1</v>
      </c>
      <c r="Q5326">
        <v>1.6949152542372881</v>
      </c>
      <c r="R5326">
        <v>1.347457627118644</v>
      </c>
      <c r="S5326">
        <v>0.02</v>
      </c>
      <c r="T5326">
        <v>0.08</v>
      </c>
      <c r="U5326">
        <v>17850100</v>
      </c>
      <c r="V5326" t="s">
        <v>1411</v>
      </c>
      <c r="W5326">
        <v>0.31034560853083432</v>
      </c>
      <c r="X5326">
        <v>3.2006123109932567E-2</v>
      </c>
      <c r="Y5326">
        <v>14641</v>
      </c>
      <c r="Z5326">
        <v>1771561</v>
      </c>
      <c r="AA5326">
        <v>214358881</v>
      </c>
      <c r="AB5326" t="s">
        <v>391</v>
      </c>
      <c r="AC5326" t="s">
        <v>1418</v>
      </c>
    </row>
    <row r="5327" spans="1:29" x14ac:dyDescent="0.25">
      <c r="A5327" t="s">
        <v>29</v>
      </c>
      <c r="B5327" t="s">
        <v>416</v>
      </c>
      <c r="C5327" t="s">
        <v>453</v>
      </c>
      <c r="D5327" t="s">
        <v>1324</v>
      </c>
      <c r="E5327">
        <v>93</v>
      </c>
      <c r="F5327">
        <v>1347827671.8499999</v>
      </c>
      <c r="G5327">
        <v>593214727</v>
      </c>
      <c r="H5327">
        <v>461640855</v>
      </c>
      <c r="I5327">
        <v>32</v>
      </c>
      <c r="J5327">
        <v>63</v>
      </c>
      <c r="K5327">
        <v>32</v>
      </c>
      <c r="L5327">
        <v>122184000</v>
      </c>
      <c r="M5327">
        <v>93</v>
      </c>
      <c r="N5327">
        <v>31</v>
      </c>
      <c r="O5327">
        <v>47</v>
      </c>
      <c r="P5327">
        <v>1.032258064516129</v>
      </c>
      <c r="Q5327">
        <v>1.3404255319148941</v>
      </c>
      <c r="R5327">
        <v>1.1863417982155109</v>
      </c>
      <c r="S5327">
        <v>0.02</v>
      </c>
      <c r="T5327">
        <v>5.5E-2</v>
      </c>
      <c r="U5327">
        <v>9163800</v>
      </c>
      <c r="V5327" t="s">
        <v>1411</v>
      </c>
      <c r="W5327">
        <v>0.34250732837853187</v>
      </c>
      <c r="X5327">
        <v>1.9850496117810021E-2</v>
      </c>
      <c r="Y5327">
        <v>8649</v>
      </c>
      <c r="Z5327">
        <v>804357</v>
      </c>
      <c r="AA5327">
        <v>74805201</v>
      </c>
      <c r="AB5327" t="s">
        <v>392</v>
      </c>
      <c r="AC5327" t="s">
        <v>1418</v>
      </c>
    </row>
    <row r="5328" spans="1:29" x14ac:dyDescent="0.25">
      <c r="A5328" t="s">
        <v>29</v>
      </c>
      <c r="B5328" t="s">
        <v>416</v>
      </c>
      <c r="C5328" t="s">
        <v>453</v>
      </c>
      <c r="D5328" t="s">
        <v>1325</v>
      </c>
      <c r="E5328">
        <v>87</v>
      </c>
      <c r="F5328">
        <v>1242571365.05</v>
      </c>
      <c r="G5328">
        <v>582368750</v>
      </c>
      <c r="H5328">
        <v>470283491.05000001</v>
      </c>
      <c r="I5328">
        <v>35</v>
      </c>
      <c r="J5328">
        <v>58</v>
      </c>
      <c r="K5328">
        <v>36</v>
      </c>
      <c r="L5328">
        <v>90000000</v>
      </c>
      <c r="M5328">
        <v>87</v>
      </c>
      <c r="N5328">
        <v>29</v>
      </c>
      <c r="O5328">
        <v>44</v>
      </c>
      <c r="P5328">
        <v>1.2068965517241379</v>
      </c>
      <c r="Q5328">
        <v>1.3181818181818179</v>
      </c>
      <c r="R5328">
        <v>1.2625391849529779</v>
      </c>
      <c r="S5328">
        <v>3.5000000000000003E-2</v>
      </c>
      <c r="T5328">
        <v>5.5E-2</v>
      </c>
      <c r="U5328">
        <v>8100000</v>
      </c>
      <c r="V5328" t="s">
        <v>1411</v>
      </c>
      <c r="W5328">
        <v>0.37847604111742611</v>
      </c>
      <c r="X5328">
        <v>1.7223653719834319E-2</v>
      </c>
      <c r="Y5328">
        <v>7569</v>
      </c>
      <c r="Z5328">
        <v>658503</v>
      </c>
      <c r="AA5328">
        <v>57289761</v>
      </c>
      <c r="AB5328" t="s">
        <v>410</v>
      </c>
      <c r="AC5328" t="s">
        <v>1418</v>
      </c>
    </row>
    <row r="5329" spans="1:29" x14ac:dyDescent="0.25">
      <c r="A5329" t="s">
        <v>29</v>
      </c>
      <c r="B5329" t="s">
        <v>416</v>
      </c>
      <c r="C5329" t="s">
        <v>453</v>
      </c>
      <c r="D5329" t="s">
        <v>1326</v>
      </c>
      <c r="E5329">
        <v>95</v>
      </c>
      <c r="F5329">
        <v>1228019037.9400001</v>
      </c>
      <c r="G5329">
        <v>620336277</v>
      </c>
      <c r="H5329">
        <v>325905371</v>
      </c>
      <c r="I5329">
        <v>29</v>
      </c>
      <c r="J5329">
        <v>73</v>
      </c>
      <c r="K5329">
        <v>29</v>
      </c>
      <c r="L5329">
        <v>113426671</v>
      </c>
      <c r="M5329">
        <v>95</v>
      </c>
      <c r="N5329">
        <v>31</v>
      </c>
      <c r="O5329">
        <v>48</v>
      </c>
      <c r="P5329">
        <v>0.93548387096774188</v>
      </c>
      <c r="Q5329">
        <v>1.520833333333333</v>
      </c>
      <c r="R5329">
        <v>1.228158602150538</v>
      </c>
      <c r="S5329">
        <v>1.4999999999999999E-2</v>
      </c>
      <c r="T5329">
        <v>0.08</v>
      </c>
      <c r="U5329">
        <v>10775533.744999999</v>
      </c>
      <c r="V5329" t="s">
        <v>1411</v>
      </c>
      <c r="W5329">
        <v>0.26539113884317772</v>
      </c>
      <c r="X5329">
        <v>3.3063381901122457E-2</v>
      </c>
      <c r="Y5329">
        <v>9025</v>
      </c>
      <c r="Z5329">
        <v>857375</v>
      </c>
      <c r="AA5329">
        <v>81450625</v>
      </c>
      <c r="AB5329" t="s">
        <v>392</v>
      </c>
      <c r="AC5329" t="s">
        <v>1418</v>
      </c>
    </row>
    <row r="5330" spans="1:29" x14ac:dyDescent="0.25">
      <c r="A5330" t="s">
        <v>29</v>
      </c>
      <c r="B5330" t="s">
        <v>416</v>
      </c>
      <c r="C5330" t="s">
        <v>453</v>
      </c>
      <c r="D5330" t="s">
        <v>1327</v>
      </c>
      <c r="E5330">
        <v>158</v>
      </c>
      <c r="F5330">
        <v>2451415867.77</v>
      </c>
      <c r="G5330">
        <v>938805693</v>
      </c>
      <c r="H5330">
        <v>924128661.62</v>
      </c>
      <c r="I5330">
        <v>63</v>
      </c>
      <c r="J5330">
        <v>128</v>
      </c>
      <c r="K5330">
        <v>65</v>
      </c>
      <c r="L5330">
        <v>220596000</v>
      </c>
      <c r="M5330">
        <v>158</v>
      </c>
      <c r="N5330">
        <v>39</v>
      </c>
      <c r="O5330">
        <v>59</v>
      </c>
      <c r="P5330">
        <v>1.615384615384615</v>
      </c>
      <c r="Q5330">
        <v>2.1694915254237288</v>
      </c>
      <c r="R5330">
        <v>1.8924380704041719</v>
      </c>
      <c r="S5330">
        <v>0.05</v>
      </c>
      <c r="T5330">
        <v>0.08</v>
      </c>
      <c r="U5330">
        <v>28677480</v>
      </c>
      <c r="V5330" t="s">
        <v>1411</v>
      </c>
      <c r="W5330">
        <v>0.37697751481908293</v>
      </c>
      <c r="X5330">
        <v>3.1031912753066548E-2</v>
      </c>
      <c r="Y5330">
        <v>24964</v>
      </c>
      <c r="Z5330">
        <v>3944312</v>
      </c>
      <c r="AA5330">
        <v>623201296</v>
      </c>
      <c r="AB5330" t="s">
        <v>397</v>
      </c>
      <c r="AC5330" t="s">
        <v>1418</v>
      </c>
    </row>
    <row r="5331" spans="1:29" x14ac:dyDescent="0.25">
      <c r="A5331" t="s">
        <v>29</v>
      </c>
      <c r="B5331" t="s">
        <v>416</v>
      </c>
      <c r="C5331" t="s">
        <v>453</v>
      </c>
      <c r="D5331" t="s">
        <v>1328</v>
      </c>
      <c r="E5331">
        <v>102</v>
      </c>
      <c r="F5331">
        <v>1560109025.01</v>
      </c>
      <c r="G5331">
        <v>626753846</v>
      </c>
      <c r="H5331">
        <v>438026792.00999999</v>
      </c>
      <c r="I5331">
        <v>31</v>
      </c>
      <c r="J5331">
        <v>55</v>
      </c>
      <c r="K5331">
        <v>31</v>
      </c>
      <c r="L5331">
        <v>74422144</v>
      </c>
      <c r="M5331">
        <v>99</v>
      </c>
      <c r="N5331">
        <v>33</v>
      </c>
      <c r="O5331">
        <v>50</v>
      </c>
      <c r="P5331">
        <v>0.93939393939393945</v>
      </c>
      <c r="Q5331">
        <v>1.1000000000000001</v>
      </c>
      <c r="R5331">
        <v>1.01969696969697</v>
      </c>
      <c r="S5331">
        <v>1.4999999999999999E-2</v>
      </c>
      <c r="T5331">
        <v>4.4999999999999998E-2</v>
      </c>
      <c r="U5331">
        <v>4465328.6399999997</v>
      </c>
      <c r="V5331" t="s">
        <v>1411</v>
      </c>
      <c r="W5331">
        <v>0.28076678295428248</v>
      </c>
      <c r="X5331">
        <v>1.0194190678405031E-2</v>
      </c>
      <c r="Y5331">
        <v>10404</v>
      </c>
      <c r="Z5331">
        <v>1061208</v>
      </c>
      <c r="AA5331">
        <v>108243216</v>
      </c>
      <c r="AB5331" t="s">
        <v>393</v>
      </c>
      <c r="AC5331" t="s">
        <v>1418</v>
      </c>
    </row>
    <row r="5332" spans="1:29" x14ac:dyDescent="0.25">
      <c r="A5332" t="s">
        <v>29</v>
      </c>
      <c r="B5332" t="s">
        <v>416</v>
      </c>
      <c r="C5332" t="s">
        <v>453</v>
      </c>
      <c r="D5332" t="s">
        <v>1329</v>
      </c>
      <c r="E5332">
        <v>123</v>
      </c>
      <c r="F5332">
        <v>1746864475.9300001</v>
      </c>
      <c r="G5332">
        <v>741990347</v>
      </c>
      <c r="H5332">
        <v>471502751.93000001</v>
      </c>
      <c r="I5332">
        <v>39</v>
      </c>
      <c r="J5332">
        <v>81</v>
      </c>
      <c r="K5332">
        <v>39</v>
      </c>
      <c r="L5332">
        <v>124879000</v>
      </c>
      <c r="M5332">
        <v>122</v>
      </c>
      <c r="N5332">
        <v>39</v>
      </c>
      <c r="O5332">
        <v>59</v>
      </c>
      <c r="P5332">
        <v>1</v>
      </c>
      <c r="Q5332">
        <v>1.3728813559322031</v>
      </c>
      <c r="R5332">
        <v>1.1864406779661021</v>
      </c>
      <c r="S5332">
        <v>0.02</v>
      </c>
      <c r="T5332">
        <v>5.5E-2</v>
      </c>
      <c r="U5332">
        <v>9365925</v>
      </c>
      <c r="V5332" t="s">
        <v>1411</v>
      </c>
      <c r="W5332">
        <v>0.26991375600501588</v>
      </c>
      <c r="X5332">
        <v>1.9863987986628931E-2</v>
      </c>
      <c r="Y5332">
        <v>15129</v>
      </c>
      <c r="Z5332">
        <v>1860867</v>
      </c>
      <c r="AA5332">
        <v>228886641</v>
      </c>
      <c r="AB5332" t="s">
        <v>391</v>
      </c>
      <c r="AC5332" t="s">
        <v>1418</v>
      </c>
    </row>
    <row r="5333" spans="1:29" x14ac:dyDescent="0.25">
      <c r="A5333" t="s">
        <v>29</v>
      </c>
      <c r="B5333" t="s">
        <v>416</v>
      </c>
      <c r="C5333" t="s">
        <v>453</v>
      </c>
      <c r="D5333" t="s">
        <v>1330</v>
      </c>
      <c r="E5333">
        <v>118</v>
      </c>
      <c r="F5333">
        <v>1885923924.1199999</v>
      </c>
      <c r="G5333">
        <v>829354032</v>
      </c>
      <c r="H5333">
        <v>488485531.35000002</v>
      </c>
      <c r="I5333">
        <v>36</v>
      </c>
      <c r="J5333">
        <v>72</v>
      </c>
      <c r="K5333">
        <v>38</v>
      </c>
      <c r="L5333">
        <v>144495000</v>
      </c>
      <c r="M5333">
        <v>118</v>
      </c>
      <c r="N5333">
        <v>39</v>
      </c>
      <c r="O5333">
        <v>59</v>
      </c>
      <c r="P5333">
        <v>0.92307692307692313</v>
      </c>
      <c r="Q5333">
        <v>1.220338983050848</v>
      </c>
      <c r="R5333">
        <v>1.0717079530638851</v>
      </c>
      <c r="S5333">
        <v>1.4999999999999999E-2</v>
      </c>
      <c r="T5333">
        <v>5.5E-2</v>
      </c>
      <c r="U5333">
        <v>10114650</v>
      </c>
      <c r="V5333" t="s">
        <v>1411</v>
      </c>
      <c r="W5333">
        <v>0.25901656217545183</v>
      </c>
      <c r="X5333">
        <v>2.0706140409208661E-2</v>
      </c>
      <c r="Y5333">
        <v>13924</v>
      </c>
      <c r="Z5333">
        <v>1643032</v>
      </c>
      <c r="AA5333">
        <v>193877776</v>
      </c>
      <c r="AB5333" t="s">
        <v>394</v>
      </c>
      <c r="AC5333" t="s">
        <v>1418</v>
      </c>
    </row>
    <row r="5334" spans="1:29" x14ac:dyDescent="0.25">
      <c r="A5334" t="s">
        <v>30</v>
      </c>
      <c r="B5334" t="s">
        <v>416</v>
      </c>
      <c r="C5334" t="s">
        <v>453</v>
      </c>
      <c r="D5334" t="s">
        <v>1329</v>
      </c>
      <c r="E5334">
        <v>132</v>
      </c>
      <c r="F5334">
        <v>1983939154.71</v>
      </c>
      <c r="G5334">
        <v>901695797</v>
      </c>
      <c r="H5334">
        <v>511018729.70999998</v>
      </c>
      <c r="I5334">
        <v>42</v>
      </c>
      <c r="J5334">
        <v>96</v>
      </c>
      <c r="K5334">
        <v>44</v>
      </c>
      <c r="L5334">
        <v>192716000</v>
      </c>
      <c r="M5334">
        <v>132</v>
      </c>
      <c r="N5334">
        <v>33</v>
      </c>
      <c r="O5334">
        <v>56</v>
      </c>
      <c r="P5334">
        <v>1.2727272727272729</v>
      </c>
      <c r="Q5334">
        <v>1.714285714285714</v>
      </c>
      <c r="R5334">
        <v>1.493506493506493</v>
      </c>
      <c r="S5334">
        <v>3.5000000000000003E-2</v>
      </c>
      <c r="T5334">
        <v>0.08</v>
      </c>
      <c r="U5334">
        <v>22162340</v>
      </c>
      <c r="V5334" t="s">
        <v>1411</v>
      </c>
      <c r="W5334">
        <v>0.25757782364283122</v>
      </c>
      <c r="X5334">
        <v>4.3368938771729537E-2</v>
      </c>
      <c r="Y5334">
        <v>17424</v>
      </c>
      <c r="Z5334">
        <v>2299968</v>
      </c>
      <c r="AA5334">
        <v>303595776</v>
      </c>
      <c r="AB5334" t="s">
        <v>396</v>
      </c>
      <c r="AC5334" t="s">
        <v>1418</v>
      </c>
    </row>
    <row r="5335" spans="1:29" x14ac:dyDescent="0.25">
      <c r="A5335" t="s">
        <v>30</v>
      </c>
      <c r="B5335" t="s">
        <v>416</v>
      </c>
      <c r="C5335" t="s">
        <v>453</v>
      </c>
      <c r="D5335" t="s">
        <v>1324</v>
      </c>
      <c r="E5335">
        <v>100</v>
      </c>
      <c r="F5335">
        <v>1665260031.8499999</v>
      </c>
      <c r="G5335">
        <v>663686852</v>
      </c>
      <c r="H5335">
        <v>422809053</v>
      </c>
      <c r="I5335">
        <v>31</v>
      </c>
      <c r="J5335">
        <v>69</v>
      </c>
      <c r="K5335">
        <v>31</v>
      </c>
      <c r="L5335">
        <v>130718000</v>
      </c>
      <c r="M5335">
        <v>100</v>
      </c>
      <c r="N5335">
        <v>26</v>
      </c>
      <c r="O5335">
        <v>44</v>
      </c>
      <c r="P5335">
        <v>1.1923076923076921</v>
      </c>
      <c r="Q5335">
        <v>1.5681818181818179</v>
      </c>
      <c r="R5335">
        <v>1.380244755244755</v>
      </c>
      <c r="S5335">
        <v>2.5000000000000001E-2</v>
      </c>
      <c r="T5335">
        <v>0.08</v>
      </c>
      <c r="U5335">
        <v>13725390</v>
      </c>
      <c r="V5335" t="s">
        <v>1411</v>
      </c>
      <c r="W5335">
        <v>0.25389971831023023</v>
      </c>
      <c r="X5335">
        <v>3.2462384385132832E-2</v>
      </c>
      <c r="Y5335">
        <v>10000</v>
      </c>
      <c r="Z5335">
        <v>1000000</v>
      </c>
      <c r="AA5335">
        <v>100000000</v>
      </c>
      <c r="AB5335" t="s">
        <v>393</v>
      </c>
      <c r="AC5335" t="s">
        <v>1418</v>
      </c>
    </row>
    <row r="5336" spans="1:29" x14ac:dyDescent="0.25">
      <c r="A5336" t="s">
        <v>30</v>
      </c>
      <c r="B5336" t="s">
        <v>416</v>
      </c>
      <c r="C5336" t="s">
        <v>453</v>
      </c>
      <c r="D5336" t="s">
        <v>1322</v>
      </c>
      <c r="E5336">
        <v>100</v>
      </c>
      <c r="F5336">
        <v>1541699107</v>
      </c>
      <c r="G5336">
        <v>656957038</v>
      </c>
      <c r="H5336">
        <v>470543989</v>
      </c>
      <c r="I5336">
        <v>31</v>
      </c>
      <c r="J5336">
        <v>73</v>
      </c>
      <c r="K5336">
        <v>31</v>
      </c>
      <c r="L5336">
        <v>116275000</v>
      </c>
      <c r="M5336">
        <v>100</v>
      </c>
      <c r="N5336">
        <v>26</v>
      </c>
      <c r="O5336">
        <v>44</v>
      </c>
      <c r="P5336">
        <v>1.1923076923076921</v>
      </c>
      <c r="Q5336">
        <v>1.6590909090909089</v>
      </c>
      <c r="R5336">
        <v>1.4256993006993011</v>
      </c>
      <c r="S5336">
        <v>2.5000000000000001E-2</v>
      </c>
      <c r="T5336">
        <v>0.08</v>
      </c>
      <c r="U5336">
        <v>12208875</v>
      </c>
      <c r="V5336" t="s">
        <v>1411</v>
      </c>
      <c r="W5336">
        <v>0.30521130022293003</v>
      </c>
      <c r="X5336">
        <v>2.59462989335945E-2</v>
      </c>
      <c r="Y5336">
        <v>10000</v>
      </c>
      <c r="Z5336">
        <v>1000000</v>
      </c>
      <c r="AA5336">
        <v>100000000</v>
      </c>
      <c r="AB5336" t="s">
        <v>393</v>
      </c>
      <c r="AC5336" t="s">
        <v>1418</v>
      </c>
    </row>
    <row r="5337" spans="1:29" x14ac:dyDescent="0.25">
      <c r="A5337" t="s">
        <v>30</v>
      </c>
      <c r="B5337" t="s">
        <v>416</v>
      </c>
      <c r="C5337" t="s">
        <v>453</v>
      </c>
      <c r="D5337" t="s">
        <v>1321</v>
      </c>
      <c r="E5337">
        <v>120</v>
      </c>
      <c r="F5337">
        <v>1793749748.0599999</v>
      </c>
      <c r="G5337">
        <v>753747805</v>
      </c>
      <c r="H5337">
        <v>419189883.38</v>
      </c>
      <c r="I5337">
        <v>28</v>
      </c>
      <c r="J5337">
        <v>43</v>
      </c>
      <c r="K5337">
        <v>28</v>
      </c>
      <c r="L5337">
        <v>78849000</v>
      </c>
      <c r="M5337">
        <v>120</v>
      </c>
      <c r="N5337">
        <v>31</v>
      </c>
      <c r="O5337">
        <v>53</v>
      </c>
      <c r="P5337">
        <v>0.90322580645161288</v>
      </c>
      <c r="Q5337">
        <v>0.81132075471698117</v>
      </c>
      <c r="R5337">
        <v>0.85727328058429697</v>
      </c>
      <c r="S5337">
        <v>1.4999999999999999E-2</v>
      </c>
      <c r="T5337">
        <v>0.01</v>
      </c>
      <c r="U5337">
        <v>1971225</v>
      </c>
      <c r="V5337" t="s">
        <v>1411</v>
      </c>
      <c r="W5337">
        <v>0.23369474132797391</v>
      </c>
      <c r="X5337">
        <v>4.702463199029696E-3</v>
      </c>
      <c r="Y5337">
        <v>14400</v>
      </c>
      <c r="Z5337">
        <v>1728000</v>
      </c>
      <c r="AA5337">
        <v>207360000</v>
      </c>
      <c r="AB5337" t="s">
        <v>391</v>
      </c>
      <c r="AC5337" t="s">
        <v>1418</v>
      </c>
    </row>
    <row r="5338" spans="1:29" x14ac:dyDescent="0.25">
      <c r="A5338" t="s">
        <v>30</v>
      </c>
      <c r="B5338" t="s">
        <v>416</v>
      </c>
      <c r="C5338" t="s">
        <v>453</v>
      </c>
      <c r="D5338" t="s">
        <v>1327</v>
      </c>
      <c r="E5338">
        <v>159</v>
      </c>
      <c r="F5338">
        <v>2427312517.52</v>
      </c>
      <c r="G5338">
        <v>932886199</v>
      </c>
      <c r="H5338">
        <v>885882017.37</v>
      </c>
      <c r="I5338">
        <v>54</v>
      </c>
      <c r="J5338">
        <v>130</v>
      </c>
      <c r="K5338">
        <v>55</v>
      </c>
      <c r="L5338">
        <v>227729241</v>
      </c>
      <c r="M5338">
        <v>159</v>
      </c>
      <c r="N5338">
        <v>33</v>
      </c>
      <c r="O5338">
        <v>56</v>
      </c>
      <c r="P5338">
        <v>1.636363636363636</v>
      </c>
      <c r="Q5338">
        <v>2.3214285714285721</v>
      </c>
      <c r="R5338">
        <v>1.9788961038961039</v>
      </c>
      <c r="S5338">
        <v>0.05</v>
      </c>
      <c r="T5338">
        <v>0.08</v>
      </c>
      <c r="U5338">
        <v>29604801.329999998</v>
      </c>
      <c r="V5338" t="s">
        <v>1411</v>
      </c>
      <c r="W5338">
        <v>0.36496413666383232</v>
      </c>
      <c r="X5338">
        <v>3.3418447095122802E-2</v>
      </c>
      <c r="Y5338">
        <v>25281</v>
      </c>
      <c r="Z5338">
        <v>4019679</v>
      </c>
      <c r="AA5338">
        <v>639128961</v>
      </c>
      <c r="AB5338" t="s">
        <v>397</v>
      </c>
      <c r="AC5338" t="s">
        <v>1418</v>
      </c>
    </row>
    <row r="5339" spans="1:29" x14ac:dyDescent="0.25">
      <c r="A5339" t="s">
        <v>30</v>
      </c>
      <c r="B5339" t="s">
        <v>416</v>
      </c>
      <c r="C5339" t="s">
        <v>453</v>
      </c>
      <c r="D5339" t="s">
        <v>1326</v>
      </c>
      <c r="E5339">
        <v>99</v>
      </c>
      <c r="F5339">
        <v>1404472182</v>
      </c>
      <c r="G5339">
        <v>705288396</v>
      </c>
      <c r="H5339">
        <v>205923331</v>
      </c>
      <c r="I5339">
        <v>21</v>
      </c>
      <c r="J5339">
        <v>50</v>
      </c>
      <c r="K5339">
        <v>22</v>
      </c>
      <c r="L5339">
        <v>71122000</v>
      </c>
      <c r="M5339">
        <v>99</v>
      </c>
      <c r="N5339">
        <v>26</v>
      </c>
      <c r="O5339">
        <v>44</v>
      </c>
      <c r="P5339">
        <v>0.80769230769230771</v>
      </c>
      <c r="Q5339">
        <v>1.136363636363636</v>
      </c>
      <c r="R5339">
        <v>0.97202797202797198</v>
      </c>
      <c r="S5339">
        <v>0.01</v>
      </c>
      <c r="T5339">
        <v>4.4999999999999998E-2</v>
      </c>
      <c r="U5339">
        <v>3911710</v>
      </c>
      <c r="V5339" t="s">
        <v>1411</v>
      </c>
      <c r="W5339">
        <v>0.14661972920443361</v>
      </c>
      <c r="X5339">
        <v>1.8995953401705609E-2</v>
      </c>
      <c r="Y5339">
        <v>9801</v>
      </c>
      <c r="Z5339">
        <v>970299</v>
      </c>
      <c r="AA5339">
        <v>96059601</v>
      </c>
      <c r="AB5339" t="s">
        <v>392</v>
      </c>
      <c r="AC5339" t="s">
        <v>1418</v>
      </c>
    </row>
    <row r="5340" spans="1:29" x14ac:dyDescent="0.25">
      <c r="A5340" t="s">
        <v>30</v>
      </c>
      <c r="B5340" t="s">
        <v>416</v>
      </c>
      <c r="C5340" t="s">
        <v>453</v>
      </c>
      <c r="D5340" t="s">
        <v>1323</v>
      </c>
      <c r="E5340">
        <v>121</v>
      </c>
      <c r="F5340">
        <v>1798392889.52</v>
      </c>
      <c r="G5340">
        <v>792853379</v>
      </c>
      <c r="H5340">
        <v>387026525.57999998</v>
      </c>
      <c r="I5340">
        <v>31</v>
      </c>
      <c r="J5340">
        <v>68</v>
      </c>
      <c r="K5340">
        <v>31</v>
      </c>
      <c r="L5340">
        <v>123494000</v>
      </c>
      <c r="M5340">
        <v>121</v>
      </c>
      <c r="N5340">
        <v>31</v>
      </c>
      <c r="O5340">
        <v>53</v>
      </c>
      <c r="P5340">
        <v>1</v>
      </c>
      <c r="Q5340">
        <v>1.283018867924528</v>
      </c>
      <c r="R5340">
        <v>1.141509433962264</v>
      </c>
      <c r="S5340">
        <v>0.02</v>
      </c>
      <c r="T5340">
        <v>5.5E-2</v>
      </c>
      <c r="U5340">
        <v>9262050</v>
      </c>
      <c r="V5340" t="s">
        <v>1411</v>
      </c>
      <c r="W5340">
        <v>0.21520688156373841</v>
      </c>
      <c r="X5340">
        <v>2.393130544765593E-2</v>
      </c>
      <c r="Y5340">
        <v>14641</v>
      </c>
      <c r="Z5340">
        <v>1771561</v>
      </c>
      <c r="AA5340">
        <v>214358881</v>
      </c>
      <c r="AB5340" t="s">
        <v>391</v>
      </c>
      <c r="AC5340" t="s">
        <v>1418</v>
      </c>
    </row>
    <row r="5341" spans="1:29" x14ac:dyDescent="0.25">
      <c r="A5341" t="s">
        <v>30</v>
      </c>
      <c r="B5341" t="s">
        <v>416</v>
      </c>
      <c r="C5341" t="s">
        <v>453</v>
      </c>
      <c r="D5341" t="s">
        <v>1330</v>
      </c>
      <c r="E5341">
        <v>120</v>
      </c>
      <c r="F5341">
        <v>1860749712.1199999</v>
      </c>
      <c r="G5341">
        <v>789383545</v>
      </c>
      <c r="H5341">
        <v>375701394.12</v>
      </c>
      <c r="I5341">
        <v>31</v>
      </c>
      <c r="J5341">
        <v>60</v>
      </c>
      <c r="K5341">
        <v>31</v>
      </c>
      <c r="L5341">
        <v>96687000</v>
      </c>
      <c r="M5341">
        <v>120</v>
      </c>
      <c r="N5341">
        <v>31</v>
      </c>
      <c r="O5341">
        <v>53</v>
      </c>
      <c r="P5341">
        <v>1</v>
      </c>
      <c r="Q5341">
        <v>1.132075471698113</v>
      </c>
      <c r="R5341">
        <v>1.0660377358490569</v>
      </c>
      <c r="S5341">
        <v>0.02</v>
      </c>
      <c r="T5341">
        <v>4.4999999999999998E-2</v>
      </c>
      <c r="U5341">
        <v>6284655</v>
      </c>
      <c r="V5341" t="s">
        <v>1411</v>
      </c>
      <c r="W5341">
        <v>0.2019086133255148</v>
      </c>
      <c r="X5341">
        <v>1.672779259901459E-2</v>
      </c>
      <c r="Y5341">
        <v>14400</v>
      </c>
      <c r="Z5341">
        <v>1728000</v>
      </c>
      <c r="AA5341">
        <v>207360000</v>
      </c>
      <c r="AB5341" t="s">
        <v>391</v>
      </c>
      <c r="AC5341" t="s">
        <v>1418</v>
      </c>
    </row>
    <row r="5342" spans="1:29" x14ac:dyDescent="0.25">
      <c r="A5342" t="s">
        <v>30</v>
      </c>
      <c r="B5342" t="s">
        <v>416</v>
      </c>
      <c r="C5342" t="s">
        <v>453</v>
      </c>
      <c r="D5342" t="s">
        <v>1325</v>
      </c>
      <c r="E5342">
        <v>95</v>
      </c>
      <c r="F5342">
        <v>1401291904.05</v>
      </c>
      <c r="G5342">
        <v>704295095</v>
      </c>
      <c r="H5342">
        <v>545355463.04999995</v>
      </c>
      <c r="I5342">
        <v>38</v>
      </c>
      <c r="J5342">
        <v>70</v>
      </c>
      <c r="K5342">
        <v>38</v>
      </c>
      <c r="L5342">
        <v>109918000</v>
      </c>
      <c r="M5342">
        <v>95</v>
      </c>
      <c r="N5342">
        <v>25</v>
      </c>
      <c r="O5342">
        <v>42</v>
      </c>
      <c r="P5342">
        <v>1.52</v>
      </c>
      <c r="Q5342">
        <v>1.666666666666667</v>
      </c>
      <c r="R5342">
        <v>1.593333333333333</v>
      </c>
      <c r="S5342">
        <v>0.05</v>
      </c>
      <c r="T5342">
        <v>0.08</v>
      </c>
      <c r="U5342">
        <v>14289340</v>
      </c>
      <c r="V5342" t="s">
        <v>1411</v>
      </c>
      <c r="W5342">
        <v>0.38918048514647019</v>
      </c>
      <c r="X5342">
        <v>2.6201882933535241E-2</v>
      </c>
      <c r="Y5342">
        <v>9025</v>
      </c>
      <c r="Z5342">
        <v>857375</v>
      </c>
      <c r="AA5342">
        <v>81450625</v>
      </c>
      <c r="AB5342" t="s">
        <v>392</v>
      </c>
      <c r="AC5342" t="s">
        <v>1418</v>
      </c>
    </row>
    <row r="5343" spans="1:29" x14ac:dyDescent="0.25">
      <c r="A5343" t="s">
        <v>30</v>
      </c>
      <c r="B5343" t="s">
        <v>416</v>
      </c>
      <c r="C5343" t="s">
        <v>453</v>
      </c>
      <c r="D5343" t="s">
        <v>1328</v>
      </c>
      <c r="E5343">
        <v>105</v>
      </c>
      <c r="F5343">
        <v>1562829854</v>
      </c>
      <c r="G5343">
        <v>674044666</v>
      </c>
      <c r="H5343">
        <v>435096589</v>
      </c>
      <c r="I5343">
        <v>31</v>
      </c>
      <c r="J5343">
        <v>70</v>
      </c>
      <c r="K5343">
        <v>31</v>
      </c>
      <c r="L5343">
        <v>149822000</v>
      </c>
      <c r="M5343">
        <v>105</v>
      </c>
      <c r="N5343">
        <v>27</v>
      </c>
      <c r="O5343">
        <v>46</v>
      </c>
      <c r="P5343">
        <v>1.1481481481481479</v>
      </c>
      <c r="Q5343">
        <v>1.5217391304347829</v>
      </c>
      <c r="R5343">
        <v>1.3349436392914651</v>
      </c>
      <c r="S5343">
        <v>2.5000000000000001E-2</v>
      </c>
      <c r="T5343">
        <v>0.08</v>
      </c>
      <c r="U5343">
        <v>15731310</v>
      </c>
      <c r="V5343" t="s">
        <v>1411</v>
      </c>
      <c r="W5343">
        <v>0.27840304425103463</v>
      </c>
      <c r="X5343">
        <v>3.6155902844827857E-2</v>
      </c>
      <c r="Y5343">
        <v>11025</v>
      </c>
      <c r="Z5343">
        <v>1157625</v>
      </c>
      <c r="AA5343">
        <v>121550625</v>
      </c>
      <c r="AB5343" t="s">
        <v>393</v>
      </c>
      <c r="AC5343" t="s">
        <v>1418</v>
      </c>
    </row>
    <row r="5344" spans="1:29" x14ac:dyDescent="0.25">
      <c r="A5344" t="s">
        <v>31</v>
      </c>
      <c r="B5344" t="s">
        <v>416</v>
      </c>
      <c r="C5344" t="s">
        <v>453</v>
      </c>
      <c r="D5344" t="s">
        <v>1327</v>
      </c>
      <c r="E5344">
        <v>157</v>
      </c>
      <c r="F5344">
        <v>2366992112.52</v>
      </c>
      <c r="G5344">
        <v>909120971</v>
      </c>
      <c r="H5344">
        <v>1038488623.37</v>
      </c>
      <c r="I5344">
        <v>66</v>
      </c>
      <c r="J5344">
        <v>153</v>
      </c>
      <c r="K5344">
        <v>66</v>
      </c>
      <c r="L5344">
        <v>306040000</v>
      </c>
      <c r="M5344">
        <v>155</v>
      </c>
      <c r="N5344">
        <v>38</v>
      </c>
      <c r="O5344">
        <v>64</v>
      </c>
      <c r="P5344">
        <v>1.736842105263158</v>
      </c>
      <c r="Q5344">
        <v>2.390625</v>
      </c>
      <c r="R5344">
        <v>2.0637335526315792</v>
      </c>
      <c r="S5344">
        <v>0.05</v>
      </c>
      <c r="T5344">
        <v>0.08</v>
      </c>
      <c r="U5344">
        <v>39785200</v>
      </c>
      <c r="V5344" t="s">
        <v>1411</v>
      </c>
      <c r="W5344">
        <v>0.43873767803323233</v>
      </c>
      <c r="X5344">
        <v>3.8310674864104943E-2</v>
      </c>
      <c r="Y5344">
        <v>24649</v>
      </c>
      <c r="Z5344">
        <v>3869893</v>
      </c>
      <c r="AA5344">
        <v>607573201</v>
      </c>
      <c r="AB5344" t="s">
        <v>397</v>
      </c>
      <c r="AC5344" t="s">
        <v>1418</v>
      </c>
    </row>
    <row r="5345" spans="1:29" x14ac:dyDescent="0.25">
      <c r="A5345" t="s">
        <v>31</v>
      </c>
      <c r="B5345" t="s">
        <v>416</v>
      </c>
      <c r="C5345" t="s">
        <v>453</v>
      </c>
      <c r="D5345" t="s">
        <v>1323</v>
      </c>
      <c r="E5345">
        <v>122</v>
      </c>
      <c r="F5345">
        <v>1879706920.55</v>
      </c>
      <c r="G5345">
        <v>795495677</v>
      </c>
      <c r="H5345">
        <v>686342319.58000004</v>
      </c>
      <c r="I5345">
        <v>40</v>
      </c>
      <c r="J5345">
        <v>94</v>
      </c>
      <c r="K5345">
        <v>40</v>
      </c>
      <c r="L5345">
        <v>204139000</v>
      </c>
      <c r="M5345">
        <v>120</v>
      </c>
      <c r="N5345">
        <v>36</v>
      </c>
      <c r="O5345">
        <v>60</v>
      </c>
      <c r="P5345">
        <v>1.1111111111111109</v>
      </c>
      <c r="Q5345">
        <v>1.5666666666666671</v>
      </c>
      <c r="R5345">
        <v>1.338888888888889</v>
      </c>
      <c r="S5345">
        <v>2.5000000000000001E-2</v>
      </c>
      <c r="T5345">
        <v>0.08</v>
      </c>
      <c r="U5345">
        <v>21434595</v>
      </c>
      <c r="V5345" t="s">
        <v>1411</v>
      </c>
      <c r="W5345">
        <v>0.36513262364282678</v>
      </c>
      <c r="X5345">
        <v>3.1230181191678051E-2</v>
      </c>
      <c r="Y5345">
        <v>14884</v>
      </c>
      <c r="Z5345">
        <v>1815848</v>
      </c>
      <c r="AA5345">
        <v>221533456</v>
      </c>
      <c r="AB5345" t="s">
        <v>391</v>
      </c>
      <c r="AC5345" t="s">
        <v>1418</v>
      </c>
    </row>
    <row r="5346" spans="1:29" x14ac:dyDescent="0.25">
      <c r="A5346" t="s">
        <v>31</v>
      </c>
      <c r="B5346" t="s">
        <v>416</v>
      </c>
      <c r="C5346" t="s">
        <v>453</v>
      </c>
      <c r="D5346" t="s">
        <v>1330</v>
      </c>
      <c r="E5346">
        <v>115</v>
      </c>
      <c r="F5346">
        <v>1791499712.25</v>
      </c>
      <c r="G5346">
        <v>766450987</v>
      </c>
      <c r="H5346">
        <v>483607371.75</v>
      </c>
      <c r="I5346">
        <v>33</v>
      </c>
      <c r="J5346">
        <v>76</v>
      </c>
      <c r="K5346">
        <v>33</v>
      </c>
      <c r="L5346">
        <v>150942836</v>
      </c>
      <c r="M5346">
        <v>115</v>
      </c>
      <c r="N5346">
        <v>35</v>
      </c>
      <c r="O5346">
        <v>58</v>
      </c>
      <c r="P5346">
        <v>0.94285714285714284</v>
      </c>
      <c r="Q5346">
        <v>1.3103448275862071</v>
      </c>
      <c r="R5346">
        <v>1.126600985221675</v>
      </c>
      <c r="S5346">
        <v>1.4999999999999999E-2</v>
      </c>
      <c r="T5346">
        <v>5.5E-2</v>
      </c>
      <c r="U5346">
        <v>10565998.52</v>
      </c>
      <c r="V5346" t="s">
        <v>1411</v>
      </c>
      <c r="W5346">
        <v>0.26994554810317128</v>
      </c>
      <c r="X5346">
        <v>2.1848299131101898E-2</v>
      </c>
      <c r="Y5346">
        <v>13225</v>
      </c>
      <c r="Z5346">
        <v>1520875</v>
      </c>
      <c r="AA5346">
        <v>174900625</v>
      </c>
      <c r="AB5346" t="s">
        <v>394</v>
      </c>
      <c r="AC5346" t="s">
        <v>1418</v>
      </c>
    </row>
    <row r="5347" spans="1:29" x14ac:dyDescent="0.25">
      <c r="A5347" t="s">
        <v>31</v>
      </c>
      <c r="B5347" t="s">
        <v>416</v>
      </c>
      <c r="C5347" t="s">
        <v>453</v>
      </c>
      <c r="D5347" t="s">
        <v>1322</v>
      </c>
      <c r="E5347">
        <v>92</v>
      </c>
      <c r="F5347">
        <v>1419604099</v>
      </c>
      <c r="G5347">
        <v>575821327</v>
      </c>
      <c r="H5347">
        <v>495005497</v>
      </c>
      <c r="I5347">
        <v>37</v>
      </c>
      <c r="J5347">
        <v>76</v>
      </c>
      <c r="K5347">
        <v>38</v>
      </c>
      <c r="L5347">
        <v>125884858</v>
      </c>
      <c r="M5347">
        <v>92</v>
      </c>
      <c r="N5347">
        <v>28</v>
      </c>
      <c r="O5347">
        <v>46</v>
      </c>
      <c r="P5347">
        <v>1.321428571428571</v>
      </c>
      <c r="Q5347">
        <v>1.652173913043478</v>
      </c>
      <c r="R5347">
        <v>1.4868012422360251</v>
      </c>
      <c r="S5347">
        <v>3.5000000000000003E-2</v>
      </c>
      <c r="T5347">
        <v>0.08</v>
      </c>
      <c r="U5347">
        <v>14476758.67</v>
      </c>
      <c r="V5347" t="s">
        <v>1411</v>
      </c>
      <c r="W5347">
        <v>0.34869263715756571</v>
      </c>
      <c r="X5347">
        <v>2.924565233666486E-2</v>
      </c>
      <c r="Y5347">
        <v>8464</v>
      </c>
      <c r="Z5347">
        <v>778688</v>
      </c>
      <c r="AA5347">
        <v>71639296</v>
      </c>
      <c r="AB5347" t="s">
        <v>392</v>
      </c>
      <c r="AC5347" t="s">
        <v>1418</v>
      </c>
    </row>
    <row r="5348" spans="1:29" x14ac:dyDescent="0.25">
      <c r="A5348" t="s">
        <v>31</v>
      </c>
      <c r="B5348" t="s">
        <v>416</v>
      </c>
      <c r="C5348" t="s">
        <v>453</v>
      </c>
      <c r="D5348" t="s">
        <v>1325</v>
      </c>
      <c r="E5348">
        <v>82</v>
      </c>
      <c r="F5348">
        <v>1265987799.05</v>
      </c>
      <c r="G5348">
        <v>507187158</v>
      </c>
      <c r="H5348">
        <v>603175298</v>
      </c>
      <c r="I5348">
        <v>39</v>
      </c>
      <c r="J5348">
        <v>69</v>
      </c>
      <c r="K5348">
        <v>39</v>
      </c>
      <c r="L5348">
        <v>120161000</v>
      </c>
      <c r="M5348">
        <v>82</v>
      </c>
      <c r="N5348">
        <v>25</v>
      </c>
      <c r="O5348">
        <v>41</v>
      </c>
      <c r="P5348">
        <v>1.56</v>
      </c>
      <c r="Q5348">
        <v>1.6829268292682931</v>
      </c>
      <c r="R5348">
        <v>1.621463414634146</v>
      </c>
      <c r="S5348">
        <v>0.05</v>
      </c>
      <c r="T5348">
        <v>0.08</v>
      </c>
      <c r="U5348">
        <v>15620930</v>
      </c>
      <c r="V5348" t="s">
        <v>1411</v>
      </c>
      <c r="W5348">
        <v>0.4764463752751994</v>
      </c>
      <c r="X5348">
        <v>2.5897827798644371E-2</v>
      </c>
      <c r="Y5348">
        <v>6724</v>
      </c>
      <c r="Z5348">
        <v>551368</v>
      </c>
      <c r="AA5348">
        <v>45212176</v>
      </c>
      <c r="AB5348" t="s">
        <v>410</v>
      </c>
      <c r="AC5348" t="s">
        <v>1418</v>
      </c>
    </row>
    <row r="5349" spans="1:29" x14ac:dyDescent="0.25">
      <c r="A5349" t="s">
        <v>31</v>
      </c>
      <c r="B5349" t="s">
        <v>416</v>
      </c>
      <c r="C5349" t="s">
        <v>453</v>
      </c>
      <c r="D5349" t="s">
        <v>1329</v>
      </c>
      <c r="E5349">
        <v>127</v>
      </c>
      <c r="F5349">
        <v>1928820760.71</v>
      </c>
      <c r="G5349">
        <v>896579204</v>
      </c>
      <c r="H5349">
        <v>477611329.70999998</v>
      </c>
      <c r="I5349">
        <v>31</v>
      </c>
      <c r="J5349">
        <v>68</v>
      </c>
      <c r="K5349">
        <v>31</v>
      </c>
      <c r="L5349">
        <v>145204000</v>
      </c>
      <c r="M5349">
        <v>127</v>
      </c>
      <c r="N5349">
        <v>38</v>
      </c>
      <c r="O5349">
        <v>64</v>
      </c>
      <c r="P5349">
        <v>0.81578947368421051</v>
      </c>
      <c r="Q5349">
        <v>1.0625</v>
      </c>
      <c r="R5349">
        <v>0.93914473684210531</v>
      </c>
      <c r="S5349">
        <v>0.01</v>
      </c>
      <c r="T5349">
        <v>0.03</v>
      </c>
      <c r="U5349">
        <v>5808160</v>
      </c>
      <c r="V5349" t="s">
        <v>1411</v>
      </c>
      <c r="W5349">
        <v>0.2476183061894206</v>
      </c>
      <c r="X5349">
        <v>1.216085054667076E-2</v>
      </c>
      <c r="Y5349">
        <v>16129</v>
      </c>
      <c r="Z5349">
        <v>2048383</v>
      </c>
      <c r="AA5349">
        <v>260144641</v>
      </c>
      <c r="AB5349" t="s">
        <v>391</v>
      </c>
      <c r="AC5349" t="s">
        <v>1418</v>
      </c>
    </row>
    <row r="5350" spans="1:29" x14ac:dyDescent="0.25">
      <c r="A5350" t="s">
        <v>31</v>
      </c>
      <c r="B5350" t="s">
        <v>416</v>
      </c>
      <c r="C5350" t="s">
        <v>453</v>
      </c>
      <c r="D5350" t="s">
        <v>1328</v>
      </c>
      <c r="E5350">
        <v>103</v>
      </c>
      <c r="F5350">
        <v>1564626051</v>
      </c>
      <c r="G5350">
        <v>677517797</v>
      </c>
      <c r="H5350">
        <v>429430438</v>
      </c>
      <c r="I5350">
        <v>31</v>
      </c>
      <c r="J5350">
        <v>64</v>
      </c>
      <c r="K5350">
        <v>31</v>
      </c>
      <c r="L5350">
        <v>110027000</v>
      </c>
      <c r="M5350">
        <v>103</v>
      </c>
      <c r="N5350">
        <v>31</v>
      </c>
      <c r="O5350">
        <v>52</v>
      </c>
      <c r="P5350">
        <v>1</v>
      </c>
      <c r="Q5350">
        <v>1.2307692307692311</v>
      </c>
      <c r="R5350">
        <v>1.115384615384615</v>
      </c>
      <c r="S5350">
        <v>0.02</v>
      </c>
      <c r="T5350">
        <v>5.5E-2</v>
      </c>
      <c r="U5350">
        <v>8252025</v>
      </c>
      <c r="V5350" t="s">
        <v>1411</v>
      </c>
      <c r="W5350">
        <v>0.27446202734866781</v>
      </c>
      <c r="X5350">
        <v>1.9216208889226431E-2</v>
      </c>
      <c r="Y5350">
        <v>10609</v>
      </c>
      <c r="Z5350">
        <v>1092727</v>
      </c>
      <c r="AA5350">
        <v>112550881</v>
      </c>
      <c r="AB5350" t="s">
        <v>393</v>
      </c>
      <c r="AC5350" t="s">
        <v>1418</v>
      </c>
    </row>
    <row r="5351" spans="1:29" x14ac:dyDescent="0.25">
      <c r="A5351" t="s">
        <v>31</v>
      </c>
      <c r="B5351" t="s">
        <v>416</v>
      </c>
      <c r="C5351" t="s">
        <v>453</v>
      </c>
      <c r="D5351" t="s">
        <v>1326</v>
      </c>
      <c r="E5351">
        <v>78</v>
      </c>
      <c r="F5351">
        <v>1134038634.5699999</v>
      </c>
      <c r="G5351">
        <v>566588149</v>
      </c>
      <c r="H5351">
        <v>377638929</v>
      </c>
      <c r="I5351">
        <v>32</v>
      </c>
      <c r="J5351">
        <v>68</v>
      </c>
      <c r="K5351">
        <v>32</v>
      </c>
      <c r="L5351">
        <v>130948000</v>
      </c>
      <c r="M5351">
        <v>78</v>
      </c>
      <c r="N5351">
        <v>23</v>
      </c>
      <c r="O5351">
        <v>39</v>
      </c>
      <c r="P5351">
        <v>1.3913043478260869</v>
      </c>
      <c r="Q5351">
        <v>1.7435897435897441</v>
      </c>
      <c r="R5351">
        <v>1.567447045707915</v>
      </c>
      <c r="S5351">
        <v>3.5000000000000003E-2</v>
      </c>
      <c r="T5351">
        <v>0.08</v>
      </c>
      <c r="U5351">
        <v>15059020</v>
      </c>
      <c r="V5351" t="s">
        <v>1411</v>
      </c>
      <c r="W5351">
        <v>0.33300358337720259</v>
      </c>
      <c r="X5351">
        <v>3.9876768107241403E-2</v>
      </c>
      <c r="Y5351">
        <v>6084</v>
      </c>
      <c r="Z5351">
        <v>474552</v>
      </c>
      <c r="AA5351">
        <v>37015056</v>
      </c>
      <c r="AB5351" t="s">
        <v>408</v>
      </c>
      <c r="AC5351" t="s">
        <v>1418</v>
      </c>
    </row>
    <row r="5352" spans="1:29" x14ac:dyDescent="0.25">
      <c r="A5352" t="s">
        <v>31</v>
      </c>
      <c r="B5352" t="s">
        <v>416</v>
      </c>
      <c r="C5352" t="s">
        <v>453</v>
      </c>
      <c r="D5352" t="s">
        <v>1324</v>
      </c>
      <c r="E5352">
        <v>106</v>
      </c>
      <c r="F5352">
        <v>1687931876.8499999</v>
      </c>
      <c r="G5352">
        <v>691299959</v>
      </c>
      <c r="H5352">
        <v>544956934</v>
      </c>
      <c r="I5352">
        <v>34</v>
      </c>
      <c r="J5352">
        <v>85</v>
      </c>
      <c r="K5352">
        <v>35</v>
      </c>
      <c r="L5352">
        <v>228019000</v>
      </c>
      <c r="M5352">
        <v>106</v>
      </c>
      <c r="N5352">
        <v>32</v>
      </c>
      <c r="O5352">
        <v>53</v>
      </c>
      <c r="P5352">
        <v>1.0625</v>
      </c>
      <c r="Q5352">
        <v>1.60377358490566</v>
      </c>
      <c r="R5352">
        <v>1.3331367924528299</v>
      </c>
      <c r="S5352">
        <v>0.02</v>
      </c>
      <c r="T5352">
        <v>0.08</v>
      </c>
      <c r="U5352">
        <v>22801900</v>
      </c>
      <c r="V5352" t="s">
        <v>1411</v>
      </c>
      <c r="W5352">
        <v>0.32285481509893199</v>
      </c>
      <c r="X5352">
        <v>4.1841654959105447E-2</v>
      </c>
      <c r="Y5352">
        <v>11236</v>
      </c>
      <c r="Z5352">
        <v>1191016</v>
      </c>
      <c r="AA5352">
        <v>126247696</v>
      </c>
      <c r="AB5352" t="s">
        <v>393</v>
      </c>
      <c r="AC5352" t="s">
        <v>1418</v>
      </c>
    </row>
    <row r="5353" spans="1:29" x14ac:dyDescent="0.25">
      <c r="A5353" t="s">
        <v>32</v>
      </c>
      <c r="B5353" t="s">
        <v>416</v>
      </c>
      <c r="C5353" t="s">
        <v>453</v>
      </c>
      <c r="D5353" t="s">
        <v>1321</v>
      </c>
      <c r="E5353">
        <v>110</v>
      </c>
      <c r="F5353">
        <v>1526186216.02</v>
      </c>
      <c r="G5353">
        <v>728010714</v>
      </c>
      <c r="H5353">
        <v>379640077.08999997</v>
      </c>
      <c r="I5353">
        <v>30</v>
      </c>
      <c r="J5353">
        <v>62</v>
      </c>
      <c r="K5353">
        <v>31</v>
      </c>
      <c r="L5353">
        <v>111920000</v>
      </c>
      <c r="M5353">
        <v>110</v>
      </c>
      <c r="N5353">
        <v>26</v>
      </c>
      <c r="O5353">
        <v>44</v>
      </c>
      <c r="P5353">
        <v>1.153846153846154</v>
      </c>
      <c r="Q5353">
        <v>1.4090909090909089</v>
      </c>
      <c r="R5353">
        <v>1.281468531468531</v>
      </c>
      <c r="S5353">
        <v>2.5000000000000001E-2</v>
      </c>
      <c r="T5353">
        <v>5.5E-2</v>
      </c>
      <c r="U5353">
        <v>8953600</v>
      </c>
      <c r="V5353" t="s">
        <v>1411</v>
      </c>
      <c r="W5353">
        <v>0.24875082287142411</v>
      </c>
      <c r="X5353">
        <v>2.3584443635747659E-2</v>
      </c>
      <c r="Y5353">
        <v>12100</v>
      </c>
      <c r="Z5353">
        <v>1331000</v>
      </c>
      <c r="AA5353">
        <v>146410000</v>
      </c>
      <c r="AB5353" t="s">
        <v>394</v>
      </c>
      <c r="AC5353" t="s">
        <v>1418</v>
      </c>
    </row>
    <row r="5354" spans="1:29" x14ac:dyDescent="0.25">
      <c r="A5354" t="s">
        <v>32</v>
      </c>
      <c r="B5354" t="s">
        <v>416</v>
      </c>
      <c r="C5354" t="s">
        <v>453</v>
      </c>
      <c r="D5354" t="s">
        <v>1328</v>
      </c>
      <c r="E5354">
        <v>89</v>
      </c>
      <c r="F5354">
        <v>1459547954</v>
      </c>
      <c r="G5354">
        <v>568467553</v>
      </c>
      <c r="H5354">
        <v>394596131</v>
      </c>
      <c r="I5354">
        <v>24</v>
      </c>
      <c r="J5354">
        <v>36</v>
      </c>
      <c r="K5354">
        <v>24</v>
      </c>
      <c r="L5354">
        <v>63562000</v>
      </c>
      <c r="M5354">
        <v>89</v>
      </c>
      <c r="N5354">
        <v>23</v>
      </c>
      <c r="O5354">
        <v>36</v>
      </c>
      <c r="P5354">
        <v>1.043478260869565</v>
      </c>
      <c r="Q5354">
        <v>1</v>
      </c>
      <c r="R5354">
        <v>1.0217391304347829</v>
      </c>
      <c r="S5354">
        <v>0.02</v>
      </c>
      <c r="T5354">
        <v>0.03</v>
      </c>
      <c r="U5354">
        <v>3178100</v>
      </c>
      <c r="V5354" t="s">
        <v>1411</v>
      </c>
      <c r="W5354">
        <v>0.27035503007529138</v>
      </c>
      <c r="X5354">
        <v>8.0540576815741772E-3</v>
      </c>
      <c r="Y5354">
        <v>7921</v>
      </c>
      <c r="Z5354">
        <v>704969</v>
      </c>
      <c r="AA5354">
        <v>62742241</v>
      </c>
      <c r="AB5354" t="s">
        <v>410</v>
      </c>
      <c r="AC5354" t="s">
        <v>1418</v>
      </c>
    </row>
    <row r="5355" spans="1:29" x14ac:dyDescent="0.25">
      <c r="A5355" t="s">
        <v>32</v>
      </c>
      <c r="B5355" t="s">
        <v>416</v>
      </c>
      <c r="C5355" t="s">
        <v>453</v>
      </c>
      <c r="D5355" t="s">
        <v>1327</v>
      </c>
      <c r="E5355">
        <v>131</v>
      </c>
      <c r="F5355">
        <v>1962298940.05</v>
      </c>
      <c r="G5355">
        <v>789716055</v>
      </c>
      <c r="H5355">
        <v>908285104.54999995</v>
      </c>
      <c r="I5355">
        <v>63</v>
      </c>
      <c r="J5355">
        <v>129</v>
      </c>
      <c r="K5355">
        <v>63</v>
      </c>
      <c r="L5355">
        <v>247011000</v>
      </c>
      <c r="M5355">
        <v>131</v>
      </c>
      <c r="N5355">
        <v>36</v>
      </c>
      <c r="O5355">
        <v>52</v>
      </c>
      <c r="P5355">
        <v>1.75</v>
      </c>
      <c r="Q5355">
        <v>2.4807692307692308</v>
      </c>
      <c r="R5355">
        <v>2.115384615384615</v>
      </c>
      <c r="S5355">
        <v>0.05</v>
      </c>
      <c r="T5355">
        <v>0.08</v>
      </c>
      <c r="U5355">
        <v>32111430</v>
      </c>
      <c r="V5355" t="s">
        <v>1411</v>
      </c>
      <c r="W5355">
        <v>0.4628678566818451</v>
      </c>
      <c r="X5355">
        <v>3.5353910175494142E-2</v>
      </c>
      <c r="Y5355">
        <v>17161</v>
      </c>
      <c r="Z5355">
        <v>2248091</v>
      </c>
      <c r="AA5355">
        <v>294499921</v>
      </c>
      <c r="AB5355" t="s">
        <v>396</v>
      </c>
      <c r="AC5355" t="s">
        <v>1418</v>
      </c>
    </row>
    <row r="5356" spans="1:29" x14ac:dyDescent="0.25">
      <c r="A5356" t="s">
        <v>32</v>
      </c>
      <c r="B5356" t="s">
        <v>416</v>
      </c>
      <c r="C5356" t="s">
        <v>453</v>
      </c>
      <c r="D5356" t="s">
        <v>1323</v>
      </c>
      <c r="E5356">
        <v>98</v>
      </c>
      <c r="F5356">
        <v>1507832030.5799999</v>
      </c>
      <c r="G5356">
        <v>650230624</v>
      </c>
      <c r="H5356">
        <v>347724173</v>
      </c>
      <c r="I5356">
        <v>24</v>
      </c>
      <c r="J5356">
        <v>47</v>
      </c>
      <c r="K5356">
        <v>24</v>
      </c>
      <c r="L5356">
        <v>111064000</v>
      </c>
      <c r="M5356">
        <v>98</v>
      </c>
      <c r="N5356">
        <v>24</v>
      </c>
      <c r="O5356">
        <v>39</v>
      </c>
      <c r="P5356">
        <v>1</v>
      </c>
      <c r="Q5356">
        <v>1.2051282051282051</v>
      </c>
      <c r="R5356">
        <v>1.1025641025641031</v>
      </c>
      <c r="S5356">
        <v>0.02</v>
      </c>
      <c r="T5356">
        <v>5.5E-2</v>
      </c>
      <c r="U5356">
        <v>8329800</v>
      </c>
      <c r="V5356" t="s">
        <v>1411</v>
      </c>
      <c r="W5356">
        <v>0.23061200846505761</v>
      </c>
      <c r="X5356">
        <v>2.395519393470525E-2</v>
      </c>
      <c r="Y5356">
        <v>9604</v>
      </c>
      <c r="Z5356">
        <v>941192</v>
      </c>
      <c r="AA5356">
        <v>92236816</v>
      </c>
      <c r="AB5356" t="s">
        <v>392</v>
      </c>
      <c r="AC5356" t="s">
        <v>1418</v>
      </c>
    </row>
    <row r="5357" spans="1:29" x14ac:dyDescent="0.25">
      <c r="A5357" t="s">
        <v>32</v>
      </c>
      <c r="B5357" t="s">
        <v>416</v>
      </c>
      <c r="C5357" t="s">
        <v>453</v>
      </c>
      <c r="D5357" t="s">
        <v>1324</v>
      </c>
      <c r="E5357">
        <v>86</v>
      </c>
      <c r="F5357">
        <v>1378466376</v>
      </c>
      <c r="G5357">
        <v>552797274</v>
      </c>
      <c r="H5357">
        <v>414492450</v>
      </c>
      <c r="I5357">
        <v>25</v>
      </c>
      <c r="J5357">
        <v>34</v>
      </c>
      <c r="K5357">
        <v>25</v>
      </c>
      <c r="L5357">
        <v>79583000</v>
      </c>
      <c r="M5357">
        <v>86</v>
      </c>
      <c r="N5357">
        <v>23</v>
      </c>
      <c r="O5357">
        <v>34</v>
      </c>
      <c r="P5357">
        <v>1.0869565217391299</v>
      </c>
      <c r="Q5357">
        <v>1</v>
      </c>
      <c r="R5357">
        <v>1.043478260869565</v>
      </c>
      <c r="S5357">
        <v>0.02</v>
      </c>
      <c r="T5357">
        <v>0.03</v>
      </c>
      <c r="U5357">
        <v>3979150</v>
      </c>
      <c r="V5357" t="s">
        <v>1411</v>
      </c>
      <c r="W5357">
        <v>0.30069101228480022</v>
      </c>
      <c r="X5357">
        <v>9.6000542350047624E-3</v>
      </c>
      <c r="Y5357">
        <v>7396</v>
      </c>
      <c r="Z5357">
        <v>636056</v>
      </c>
      <c r="AA5357">
        <v>54700816</v>
      </c>
      <c r="AB5357" t="s">
        <v>410</v>
      </c>
      <c r="AC5357" t="s">
        <v>1418</v>
      </c>
    </row>
    <row r="5358" spans="1:29" x14ac:dyDescent="0.25">
      <c r="A5358" t="s">
        <v>32</v>
      </c>
      <c r="B5358" t="s">
        <v>416</v>
      </c>
      <c r="C5358" t="s">
        <v>453</v>
      </c>
      <c r="D5358" t="s">
        <v>1330</v>
      </c>
      <c r="E5358">
        <v>106</v>
      </c>
      <c r="F5358">
        <v>1546002491.0799999</v>
      </c>
      <c r="G5358">
        <v>657746042</v>
      </c>
      <c r="H5358">
        <v>379688169.10000002</v>
      </c>
      <c r="I5358">
        <v>27</v>
      </c>
      <c r="J5358">
        <v>54</v>
      </c>
      <c r="K5358">
        <v>27</v>
      </c>
      <c r="L5358">
        <v>109961000</v>
      </c>
      <c r="M5358">
        <v>106</v>
      </c>
      <c r="N5358">
        <v>28</v>
      </c>
      <c r="O5358">
        <v>42</v>
      </c>
      <c r="P5358">
        <v>0.9642857142857143</v>
      </c>
      <c r="Q5358">
        <v>1.285714285714286</v>
      </c>
      <c r="R5358">
        <v>1.125</v>
      </c>
      <c r="S5358">
        <v>1.4999999999999999E-2</v>
      </c>
      <c r="T5358">
        <v>5.5E-2</v>
      </c>
      <c r="U5358">
        <v>7697270</v>
      </c>
      <c r="V5358" t="s">
        <v>1411</v>
      </c>
      <c r="W5358">
        <v>0.24559350407951741</v>
      </c>
      <c r="X5358">
        <v>2.0272609542312969E-2</v>
      </c>
      <c r="Y5358">
        <v>11236</v>
      </c>
      <c r="Z5358">
        <v>1191016</v>
      </c>
      <c r="AA5358">
        <v>126247696</v>
      </c>
      <c r="AB5358" t="s">
        <v>393</v>
      </c>
      <c r="AC5358" t="s">
        <v>1418</v>
      </c>
    </row>
    <row r="5359" spans="1:29" x14ac:dyDescent="0.25">
      <c r="A5359" t="s">
        <v>32</v>
      </c>
      <c r="B5359" t="s">
        <v>416</v>
      </c>
      <c r="C5359" t="s">
        <v>453</v>
      </c>
      <c r="D5359" t="s">
        <v>1326</v>
      </c>
      <c r="E5359">
        <v>72</v>
      </c>
      <c r="F5359">
        <v>1005734168</v>
      </c>
      <c r="G5359">
        <v>399022084</v>
      </c>
      <c r="H5359">
        <v>472778453</v>
      </c>
      <c r="I5359">
        <v>33</v>
      </c>
      <c r="J5359">
        <v>72</v>
      </c>
      <c r="K5359">
        <v>34</v>
      </c>
      <c r="L5359">
        <v>168627000</v>
      </c>
      <c r="M5359">
        <v>72</v>
      </c>
      <c r="N5359">
        <v>21</v>
      </c>
      <c r="O5359">
        <v>29</v>
      </c>
      <c r="P5359">
        <v>1.571428571428571</v>
      </c>
      <c r="Q5359">
        <v>2.4827586206896548</v>
      </c>
      <c r="R5359">
        <v>2.027093596059113</v>
      </c>
      <c r="S5359">
        <v>0.05</v>
      </c>
      <c r="T5359">
        <v>0.08</v>
      </c>
      <c r="U5359">
        <v>21921510</v>
      </c>
      <c r="V5359" t="s">
        <v>1411</v>
      </c>
      <c r="W5359">
        <v>0.47008291857098372</v>
      </c>
      <c r="X5359">
        <v>4.6367404988314903E-2</v>
      </c>
      <c r="Y5359">
        <v>5184</v>
      </c>
      <c r="Z5359">
        <v>373248</v>
      </c>
      <c r="AA5359">
        <v>26873856</v>
      </c>
      <c r="AB5359" t="s">
        <v>408</v>
      </c>
      <c r="AC5359" t="s">
        <v>1418</v>
      </c>
    </row>
    <row r="5360" spans="1:29" x14ac:dyDescent="0.25">
      <c r="A5360" t="s">
        <v>32</v>
      </c>
      <c r="B5360" t="s">
        <v>416</v>
      </c>
      <c r="C5360" t="s">
        <v>453</v>
      </c>
      <c r="D5360" t="s">
        <v>1329</v>
      </c>
      <c r="E5360">
        <v>98</v>
      </c>
      <c r="F5360">
        <v>1457645854.29</v>
      </c>
      <c r="G5360">
        <v>651469896</v>
      </c>
      <c r="H5360">
        <v>441120597.29000002</v>
      </c>
      <c r="I5360">
        <v>30</v>
      </c>
      <c r="J5360">
        <v>71</v>
      </c>
      <c r="K5360">
        <v>30</v>
      </c>
      <c r="L5360">
        <v>197314000</v>
      </c>
      <c r="M5360">
        <v>98</v>
      </c>
      <c r="N5360">
        <v>24</v>
      </c>
      <c r="O5360">
        <v>39</v>
      </c>
      <c r="P5360">
        <v>1.25</v>
      </c>
      <c r="Q5360">
        <v>1.82051282051282</v>
      </c>
      <c r="R5360">
        <v>1.5352564102564099</v>
      </c>
      <c r="S5360">
        <v>3.5000000000000003E-2</v>
      </c>
      <c r="T5360">
        <v>0.08</v>
      </c>
      <c r="U5360">
        <v>22691110</v>
      </c>
      <c r="V5360" t="s">
        <v>1411</v>
      </c>
      <c r="W5360">
        <v>0.30262535717556988</v>
      </c>
      <c r="X5360">
        <v>5.1439697305910401E-2</v>
      </c>
      <c r="Y5360">
        <v>9604</v>
      </c>
      <c r="Z5360">
        <v>941192</v>
      </c>
      <c r="AA5360">
        <v>92236816</v>
      </c>
      <c r="AB5360" t="s">
        <v>392</v>
      </c>
      <c r="AC5360" t="s">
        <v>1418</v>
      </c>
    </row>
    <row r="5361" spans="1:29" x14ac:dyDescent="0.25">
      <c r="A5361" t="s">
        <v>32</v>
      </c>
      <c r="B5361" t="s">
        <v>416</v>
      </c>
      <c r="C5361" t="s">
        <v>453</v>
      </c>
      <c r="D5361" t="s">
        <v>1325</v>
      </c>
      <c r="E5361">
        <v>73</v>
      </c>
      <c r="F5361">
        <v>980443145.04999995</v>
      </c>
      <c r="G5361">
        <v>411562585</v>
      </c>
      <c r="H5361">
        <v>447600598.05000001</v>
      </c>
      <c r="I5361">
        <v>33</v>
      </c>
      <c r="J5361">
        <v>57</v>
      </c>
      <c r="K5361">
        <v>33</v>
      </c>
      <c r="L5361">
        <v>95135000</v>
      </c>
      <c r="M5361">
        <v>73</v>
      </c>
      <c r="N5361">
        <v>21</v>
      </c>
      <c r="O5361">
        <v>29</v>
      </c>
      <c r="P5361">
        <v>1.571428571428571</v>
      </c>
      <c r="Q5361">
        <v>1.9655172413793101</v>
      </c>
      <c r="R5361">
        <v>1.7684729064039411</v>
      </c>
      <c r="S5361">
        <v>0.05</v>
      </c>
      <c r="T5361">
        <v>0.08</v>
      </c>
      <c r="U5361">
        <v>12367550</v>
      </c>
      <c r="V5361" t="s">
        <v>1411</v>
      </c>
      <c r="W5361">
        <v>0.45652886688006122</v>
      </c>
      <c r="X5361">
        <v>2.7630771839626679E-2</v>
      </c>
      <c r="Y5361">
        <v>5329</v>
      </c>
      <c r="Z5361">
        <v>389017</v>
      </c>
      <c r="AA5361">
        <v>28398241</v>
      </c>
      <c r="AB5361" t="s">
        <v>408</v>
      </c>
      <c r="AC5361" t="s">
        <v>1418</v>
      </c>
    </row>
    <row r="5362" spans="1:29" x14ac:dyDescent="0.25">
      <c r="A5362" t="s">
        <v>32</v>
      </c>
      <c r="B5362" t="s">
        <v>416</v>
      </c>
      <c r="C5362" t="s">
        <v>453</v>
      </c>
      <c r="D5362" t="s">
        <v>1322</v>
      </c>
      <c r="E5362">
        <v>70</v>
      </c>
      <c r="F5362">
        <v>1098901719</v>
      </c>
      <c r="G5362">
        <v>478974636</v>
      </c>
      <c r="H5362">
        <v>343762437</v>
      </c>
      <c r="I5362">
        <v>21</v>
      </c>
      <c r="J5362">
        <v>44</v>
      </c>
      <c r="K5362">
        <v>21</v>
      </c>
      <c r="L5362">
        <v>99378000</v>
      </c>
      <c r="M5362">
        <v>70</v>
      </c>
      <c r="N5362">
        <v>16</v>
      </c>
      <c r="O5362">
        <v>28</v>
      </c>
      <c r="P5362">
        <v>1.3125</v>
      </c>
      <c r="Q5362">
        <v>1.571428571428571</v>
      </c>
      <c r="R5362">
        <v>1.441964285714286</v>
      </c>
      <c r="S5362">
        <v>3.5000000000000003E-2</v>
      </c>
      <c r="T5362">
        <v>0.08</v>
      </c>
      <c r="U5362">
        <v>11428470</v>
      </c>
      <c r="V5362" t="s">
        <v>1411</v>
      </c>
      <c r="W5362">
        <v>0.31282364114674749</v>
      </c>
      <c r="X5362">
        <v>3.3245255356390203E-2</v>
      </c>
      <c r="Y5362">
        <v>4900</v>
      </c>
      <c r="Z5362">
        <v>343000</v>
      </c>
      <c r="AA5362">
        <v>24010000</v>
      </c>
      <c r="AB5362" t="s">
        <v>408</v>
      </c>
      <c r="AC5362" t="s">
        <v>1418</v>
      </c>
    </row>
    <row r="5363" spans="1:29" x14ac:dyDescent="0.25">
      <c r="A5363" t="s">
        <v>33</v>
      </c>
      <c r="B5363" t="s">
        <v>416</v>
      </c>
      <c r="C5363" t="s">
        <v>453</v>
      </c>
      <c r="D5363" t="s">
        <v>1325</v>
      </c>
      <c r="E5363">
        <v>82</v>
      </c>
      <c r="F5363">
        <v>1244752175.05</v>
      </c>
      <c r="G5363">
        <v>508687875</v>
      </c>
      <c r="H5363">
        <v>504218592</v>
      </c>
      <c r="I5363">
        <v>33</v>
      </c>
      <c r="J5363">
        <v>53</v>
      </c>
      <c r="K5363">
        <v>33</v>
      </c>
      <c r="L5363">
        <v>99525000</v>
      </c>
      <c r="M5363">
        <v>82</v>
      </c>
      <c r="N5363">
        <v>26</v>
      </c>
      <c r="O5363">
        <v>33</v>
      </c>
      <c r="P5363">
        <v>1.2692307692307689</v>
      </c>
      <c r="Q5363">
        <v>1.606060606060606</v>
      </c>
      <c r="R5363">
        <v>1.437645687645688</v>
      </c>
      <c r="S5363">
        <v>3.5000000000000003E-2</v>
      </c>
      <c r="T5363">
        <v>0.08</v>
      </c>
      <c r="U5363">
        <v>11445375</v>
      </c>
      <c r="V5363" t="s">
        <v>1411</v>
      </c>
      <c r="W5363">
        <v>0.40507548579278141</v>
      </c>
      <c r="X5363">
        <v>2.269923239958593E-2</v>
      </c>
      <c r="Y5363">
        <v>6724</v>
      </c>
      <c r="Z5363">
        <v>551368</v>
      </c>
      <c r="AA5363">
        <v>45212176</v>
      </c>
      <c r="AB5363" t="s">
        <v>410</v>
      </c>
      <c r="AC5363" t="s">
        <v>1418</v>
      </c>
    </row>
    <row r="5364" spans="1:29" x14ac:dyDescent="0.25">
      <c r="A5364" t="s">
        <v>33</v>
      </c>
      <c r="B5364" t="s">
        <v>416</v>
      </c>
      <c r="C5364" t="s">
        <v>453</v>
      </c>
      <c r="D5364" t="s">
        <v>1322</v>
      </c>
      <c r="E5364">
        <v>105</v>
      </c>
      <c r="F5364">
        <v>1527961550</v>
      </c>
      <c r="G5364">
        <v>815334596</v>
      </c>
      <c r="H5364">
        <v>301515807</v>
      </c>
      <c r="I5364">
        <v>22</v>
      </c>
      <c r="J5364">
        <v>38</v>
      </c>
      <c r="K5364">
        <v>23</v>
      </c>
      <c r="L5364">
        <v>72199000</v>
      </c>
      <c r="M5364">
        <v>105</v>
      </c>
      <c r="N5364">
        <v>27</v>
      </c>
      <c r="O5364">
        <v>42</v>
      </c>
      <c r="P5364">
        <v>0.81481481481481477</v>
      </c>
      <c r="Q5364">
        <v>0.90476190476190477</v>
      </c>
      <c r="R5364">
        <v>0.85978835978835977</v>
      </c>
      <c r="S5364">
        <v>0.01</v>
      </c>
      <c r="T5364">
        <v>1.4999999999999999E-2</v>
      </c>
      <c r="U5364">
        <v>1804975</v>
      </c>
      <c r="V5364" t="s">
        <v>1411</v>
      </c>
      <c r="W5364">
        <v>0.1973320644096051</v>
      </c>
      <c r="X5364">
        <v>5.9863362321166801E-3</v>
      </c>
      <c r="Y5364">
        <v>11025</v>
      </c>
      <c r="Z5364">
        <v>1157625</v>
      </c>
      <c r="AA5364">
        <v>121550625</v>
      </c>
      <c r="AB5364" t="s">
        <v>393</v>
      </c>
      <c r="AC5364" t="s">
        <v>1418</v>
      </c>
    </row>
    <row r="5365" spans="1:29" x14ac:dyDescent="0.25">
      <c r="A5365" t="s">
        <v>33</v>
      </c>
      <c r="B5365" t="s">
        <v>416</v>
      </c>
      <c r="C5365" t="s">
        <v>453</v>
      </c>
      <c r="D5365" t="s">
        <v>1321</v>
      </c>
      <c r="E5365">
        <v>117</v>
      </c>
      <c r="F5365">
        <v>1800562196.02</v>
      </c>
      <c r="G5365">
        <v>1069436430</v>
      </c>
      <c r="H5365">
        <v>426216700.94</v>
      </c>
      <c r="I5365">
        <v>32</v>
      </c>
      <c r="J5365">
        <v>54</v>
      </c>
      <c r="K5365">
        <v>33</v>
      </c>
      <c r="L5365">
        <v>85580000</v>
      </c>
      <c r="M5365">
        <v>117</v>
      </c>
      <c r="N5365">
        <v>28</v>
      </c>
      <c r="O5365">
        <v>47</v>
      </c>
      <c r="P5365">
        <v>1.142857142857143</v>
      </c>
      <c r="Q5365">
        <v>1.1489361702127661</v>
      </c>
      <c r="R5365">
        <v>1.145896656534954</v>
      </c>
      <c r="S5365">
        <v>2.5000000000000001E-2</v>
      </c>
      <c r="T5365">
        <v>4.4999999999999998E-2</v>
      </c>
      <c r="U5365">
        <v>5990600</v>
      </c>
      <c r="V5365" t="s">
        <v>1411</v>
      </c>
      <c r="W5365">
        <v>0.23671312320236329</v>
      </c>
      <c r="X5365">
        <v>1.4055291561283319E-2</v>
      </c>
      <c r="Y5365">
        <v>13689</v>
      </c>
      <c r="Z5365">
        <v>1601613</v>
      </c>
      <c r="AA5365">
        <v>187388721</v>
      </c>
      <c r="AB5365" t="s">
        <v>394</v>
      </c>
      <c r="AC5365" t="s">
        <v>1418</v>
      </c>
    </row>
    <row r="5366" spans="1:29" x14ac:dyDescent="0.25">
      <c r="A5366" t="s">
        <v>33</v>
      </c>
      <c r="B5366" t="s">
        <v>416</v>
      </c>
      <c r="C5366" t="s">
        <v>453</v>
      </c>
      <c r="D5366" t="s">
        <v>1330</v>
      </c>
      <c r="E5366">
        <v>121</v>
      </c>
      <c r="F5366">
        <v>2010281845.1099999</v>
      </c>
      <c r="G5366">
        <v>881630408</v>
      </c>
      <c r="H5366">
        <v>404952764.13</v>
      </c>
      <c r="I5366">
        <v>23</v>
      </c>
      <c r="J5366">
        <v>48</v>
      </c>
      <c r="K5366">
        <v>24</v>
      </c>
      <c r="L5366">
        <v>85036000</v>
      </c>
      <c r="M5366">
        <v>121</v>
      </c>
      <c r="N5366">
        <v>33</v>
      </c>
      <c r="O5366">
        <v>48</v>
      </c>
      <c r="P5366">
        <v>0.69696969696969702</v>
      </c>
      <c r="Q5366">
        <v>1</v>
      </c>
      <c r="R5366">
        <v>0.84848484848484851</v>
      </c>
      <c r="S5366">
        <v>0</v>
      </c>
      <c r="T5366">
        <v>0.03</v>
      </c>
      <c r="U5366">
        <v>2551080</v>
      </c>
      <c r="V5366" t="s">
        <v>1411</v>
      </c>
      <c r="W5366">
        <v>0.2014407905613064</v>
      </c>
      <c r="X5366">
        <v>6.2996977079060991E-3</v>
      </c>
      <c r="Y5366">
        <v>14641</v>
      </c>
      <c r="Z5366">
        <v>1771561</v>
      </c>
      <c r="AA5366">
        <v>214358881</v>
      </c>
      <c r="AB5366" t="s">
        <v>391</v>
      </c>
      <c r="AC5366" t="s">
        <v>1418</v>
      </c>
    </row>
    <row r="5367" spans="1:29" x14ac:dyDescent="0.25">
      <c r="A5367" t="s">
        <v>33</v>
      </c>
      <c r="B5367" t="s">
        <v>416</v>
      </c>
      <c r="C5367" t="s">
        <v>453</v>
      </c>
      <c r="D5367" t="s">
        <v>1324</v>
      </c>
      <c r="E5367">
        <v>107</v>
      </c>
      <c r="F5367">
        <v>1816370323</v>
      </c>
      <c r="G5367">
        <v>865075771</v>
      </c>
      <c r="H5367">
        <v>576198821</v>
      </c>
      <c r="I5367">
        <v>38</v>
      </c>
      <c r="J5367">
        <v>77</v>
      </c>
      <c r="K5367">
        <v>38</v>
      </c>
      <c r="L5367">
        <v>205269000</v>
      </c>
      <c r="M5367">
        <v>107</v>
      </c>
      <c r="N5367">
        <v>29</v>
      </c>
      <c r="O5367">
        <v>43</v>
      </c>
      <c r="P5367">
        <v>1.3103448275862071</v>
      </c>
      <c r="Q5367">
        <v>1.7906976744186049</v>
      </c>
      <c r="R5367">
        <v>1.550521251002406</v>
      </c>
      <c r="S5367">
        <v>3.5000000000000003E-2</v>
      </c>
      <c r="T5367">
        <v>0.08</v>
      </c>
      <c r="U5367">
        <v>23605935</v>
      </c>
      <c r="V5367" t="s">
        <v>1411</v>
      </c>
      <c r="W5367">
        <v>0.31722541031628598</v>
      </c>
      <c r="X5367">
        <v>4.0968384765230202E-2</v>
      </c>
      <c r="Y5367">
        <v>11449</v>
      </c>
      <c r="Z5367">
        <v>1225043</v>
      </c>
      <c r="AA5367">
        <v>131079601</v>
      </c>
      <c r="AB5367" t="s">
        <v>393</v>
      </c>
      <c r="AC5367" t="s">
        <v>1418</v>
      </c>
    </row>
    <row r="5368" spans="1:29" x14ac:dyDescent="0.25">
      <c r="A5368" t="s">
        <v>33</v>
      </c>
      <c r="B5368" t="s">
        <v>416</v>
      </c>
      <c r="C5368" t="s">
        <v>453</v>
      </c>
      <c r="D5368" t="s">
        <v>1327</v>
      </c>
      <c r="E5368">
        <v>140</v>
      </c>
      <c r="F5368">
        <v>2148436587.9699998</v>
      </c>
      <c r="G5368">
        <v>965241381</v>
      </c>
      <c r="H5368">
        <v>715143800.47000003</v>
      </c>
      <c r="I5368">
        <v>52</v>
      </c>
      <c r="J5368">
        <v>107</v>
      </c>
      <c r="K5368">
        <v>52</v>
      </c>
      <c r="L5368">
        <v>181904907</v>
      </c>
      <c r="M5368">
        <v>140</v>
      </c>
      <c r="N5368">
        <v>40</v>
      </c>
      <c r="O5368">
        <v>56</v>
      </c>
      <c r="P5368">
        <v>1.3</v>
      </c>
      <c r="Q5368">
        <v>1.910714285714286</v>
      </c>
      <c r="R5368">
        <v>1.6053571428571429</v>
      </c>
      <c r="S5368">
        <v>3.5000000000000003E-2</v>
      </c>
      <c r="T5368">
        <v>0.08</v>
      </c>
      <c r="U5368">
        <v>20919064.305</v>
      </c>
      <c r="V5368" t="s">
        <v>1411</v>
      </c>
      <c r="W5368">
        <v>0.3328670738873053</v>
      </c>
      <c r="X5368">
        <v>2.925154953626357E-2</v>
      </c>
      <c r="Y5368">
        <v>19600</v>
      </c>
      <c r="Z5368">
        <v>2744000</v>
      </c>
      <c r="AA5368">
        <v>384160000</v>
      </c>
      <c r="AB5368" t="s">
        <v>395</v>
      </c>
      <c r="AC5368" t="s">
        <v>1418</v>
      </c>
    </row>
    <row r="5369" spans="1:29" x14ac:dyDescent="0.25">
      <c r="A5369" t="s">
        <v>33</v>
      </c>
      <c r="B5369" t="s">
        <v>416</v>
      </c>
      <c r="C5369" t="s">
        <v>453</v>
      </c>
      <c r="D5369" t="s">
        <v>1326</v>
      </c>
      <c r="E5369">
        <v>82</v>
      </c>
      <c r="F5369">
        <v>1267412414</v>
      </c>
      <c r="G5369">
        <v>532064786</v>
      </c>
      <c r="H5369">
        <v>436563229</v>
      </c>
      <c r="I5369">
        <v>33</v>
      </c>
      <c r="J5369">
        <v>80</v>
      </c>
      <c r="K5369">
        <v>34</v>
      </c>
      <c r="L5369">
        <v>221584000</v>
      </c>
      <c r="M5369">
        <v>82</v>
      </c>
      <c r="N5369">
        <v>24</v>
      </c>
      <c r="O5369">
        <v>33</v>
      </c>
      <c r="P5369">
        <v>1.375</v>
      </c>
      <c r="Q5369">
        <v>2.4242424242424239</v>
      </c>
      <c r="R5369">
        <v>1.8996212121212119</v>
      </c>
      <c r="S5369">
        <v>3.5000000000000003E-2</v>
      </c>
      <c r="T5369">
        <v>0.08</v>
      </c>
      <c r="U5369">
        <v>25482160</v>
      </c>
      <c r="V5369" t="s">
        <v>1411</v>
      </c>
      <c r="W5369">
        <v>0.34445238517286608</v>
      </c>
      <c r="X5369">
        <v>5.8369918278206617E-2</v>
      </c>
      <c r="Y5369">
        <v>6724</v>
      </c>
      <c r="Z5369">
        <v>551368</v>
      </c>
      <c r="AA5369">
        <v>45212176</v>
      </c>
      <c r="AB5369" t="s">
        <v>410</v>
      </c>
      <c r="AC5369" t="s">
        <v>1418</v>
      </c>
    </row>
    <row r="5370" spans="1:29" x14ac:dyDescent="0.25">
      <c r="A5370" t="s">
        <v>33</v>
      </c>
      <c r="B5370" t="s">
        <v>416</v>
      </c>
      <c r="C5370" t="s">
        <v>453</v>
      </c>
      <c r="D5370" t="s">
        <v>1329</v>
      </c>
      <c r="E5370">
        <v>104</v>
      </c>
      <c r="F5370">
        <v>1423480218.29</v>
      </c>
      <c r="G5370">
        <v>756961537</v>
      </c>
      <c r="H5370">
        <v>401053047.29000002</v>
      </c>
      <c r="I5370">
        <v>33</v>
      </c>
      <c r="J5370">
        <v>72</v>
      </c>
      <c r="K5370">
        <v>34</v>
      </c>
      <c r="L5370">
        <v>119695000</v>
      </c>
      <c r="M5370">
        <v>104</v>
      </c>
      <c r="N5370">
        <v>26</v>
      </c>
      <c r="O5370">
        <v>42</v>
      </c>
      <c r="P5370">
        <v>1.2692307692307689</v>
      </c>
      <c r="Q5370">
        <v>1.714285714285714</v>
      </c>
      <c r="R5370">
        <v>1.491758241758242</v>
      </c>
      <c r="S5370">
        <v>3.5000000000000003E-2</v>
      </c>
      <c r="T5370">
        <v>0.08</v>
      </c>
      <c r="U5370">
        <v>13764925</v>
      </c>
      <c r="V5370" t="s">
        <v>1411</v>
      </c>
      <c r="W5370">
        <v>0.28174121574501232</v>
      </c>
      <c r="X5370">
        <v>3.4321955893397392E-2</v>
      </c>
      <c r="Y5370">
        <v>10816</v>
      </c>
      <c r="Z5370">
        <v>1124864</v>
      </c>
      <c r="AA5370">
        <v>116985856</v>
      </c>
      <c r="AB5370" t="s">
        <v>393</v>
      </c>
      <c r="AC5370" t="s">
        <v>1418</v>
      </c>
    </row>
    <row r="5371" spans="1:29" x14ac:dyDescent="0.25">
      <c r="A5371" t="s">
        <v>33</v>
      </c>
      <c r="B5371" t="s">
        <v>416</v>
      </c>
      <c r="C5371" t="s">
        <v>453</v>
      </c>
      <c r="D5371" t="s">
        <v>1323</v>
      </c>
      <c r="E5371">
        <v>127</v>
      </c>
      <c r="F5371">
        <v>2021947091.5799999</v>
      </c>
      <c r="G5371">
        <v>980780998</v>
      </c>
      <c r="H5371">
        <v>428655066</v>
      </c>
      <c r="I5371">
        <v>25</v>
      </c>
      <c r="J5371">
        <v>52</v>
      </c>
      <c r="K5371">
        <v>25</v>
      </c>
      <c r="L5371">
        <v>145527000</v>
      </c>
      <c r="M5371">
        <v>127</v>
      </c>
      <c r="N5371">
        <v>31</v>
      </c>
      <c r="O5371">
        <v>51</v>
      </c>
      <c r="P5371">
        <v>0.80645161290322576</v>
      </c>
      <c r="Q5371">
        <v>1.0196078431372551</v>
      </c>
      <c r="R5371">
        <v>0.91302972802024041</v>
      </c>
      <c r="S5371">
        <v>0.01</v>
      </c>
      <c r="T5371">
        <v>0.03</v>
      </c>
      <c r="U5371">
        <v>5821080</v>
      </c>
      <c r="V5371" t="s">
        <v>1411</v>
      </c>
      <c r="W5371">
        <v>0.21200112890443551</v>
      </c>
      <c r="X5371">
        <v>1.35798698340824E-2</v>
      </c>
      <c r="Y5371">
        <v>16129</v>
      </c>
      <c r="Z5371">
        <v>2048383</v>
      </c>
      <c r="AA5371">
        <v>260144641</v>
      </c>
      <c r="AB5371" t="s">
        <v>391</v>
      </c>
      <c r="AC5371" t="s">
        <v>1418</v>
      </c>
    </row>
    <row r="5372" spans="1:29" x14ac:dyDescent="0.25">
      <c r="A5372" t="s">
        <v>34</v>
      </c>
      <c r="B5372" t="s">
        <v>416</v>
      </c>
      <c r="C5372" t="s">
        <v>453</v>
      </c>
      <c r="D5372" t="s">
        <v>1326</v>
      </c>
      <c r="E5372">
        <v>62</v>
      </c>
      <c r="F5372">
        <v>969129398</v>
      </c>
      <c r="G5372">
        <v>387333757</v>
      </c>
      <c r="H5372">
        <v>275486399</v>
      </c>
      <c r="I5372">
        <v>19</v>
      </c>
      <c r="J5372">
        <v>32</v>
      </c>
      <c r="K5372">
        <v>21</v>
      </c>
      <c r="L5372">
        <v>56913000</v>
      </c>
      <c r="M5372">
        <v>62</v>
      </c>
      <c r="N5372">
        <v>16</v>
      </c>
      <c r="O5372">
        <v>25</v>
      </c>
      <c r="P5372">
        <v>1.1875</v>
      </c>
      <c r="Q5372">
        <v>1.28</v>
      </c>
      <c r="R5372">
        <v>1.2337499999999999</v>
      </c>
      <c r="S5372">
        <v>2.5000000000000001E-2</v>
      </c>
      <c r="T5372">
        <v>5.5E-2</v>
      </c>
      <c r="U5372">
        <v>4553040</v>
      </c>
      <c r="V5372" t="s">
        <v>1411</v>
      </c>
      <c r="W5372">
        <v>0.28426172972208202</v>
      </c>
      <c r="X5372">
        <v>1.6527276905601431E-2</v>
      </c>
      <c r="Y5372">
        <v>3844</v>
      </c>
      <c r="Z5372">
        <v>238328</v>
      </c>
      <c r="AA5372">
        <v>14776336</v>
      </c>
      <c r="AB5372" t="s">
        <v>409</v>
      </c>
      <c r="AC5372" t="s">
        <v>1418</v>
      </c>
    </row>
    <row r="5373" spans="1:29" x14ac:dyDescent="0.25">
      <c r="A5373" t="s">
        <v>34</v>
      </c>
      <c r="B5373" t="s">
        <v>416</v>
      </c>
      <c r="C5373" t="s">
        <v>453</v>
      </c>
      <c r="D5373" t="s">
        <v>1322</v>
      </c>
      <c r="E5373">
        <v>95</v>
      </c>
      <c r="F5373">
        <v>1313361229</v>
      </c>
      <c r="G5373">
        <v>551789629</v>
      </c>
      <c r="H5373">
        <v>284118447</v>
      </c>
      <c r="I5373">
        <v>25</v>
      </c>
      <c r="J5373">
        <v>51</v>
      </c>
      <c r="K5373">
        <v>25</v>
      </c>
      <c r="L5373">
        <v>65112000</v>
      </c>
      <c r="M5373">
        <v>95</v>
      </c>
      <c r="N5373">
        <v>24</v>
      </c>
      <c r="O5373">
        <v>38</v>
      </c>
      <c r="P5373">
        <v>1.041666666666667</v>
      </c>
      <c r="Q5373">
        <v>1.3421052631578949</v>
      </c>
      <c r="R5373">
        <v>1.191885964912281</v>
      </c>
      <c r="S5373">
        <v>0.02</v>
      </c>
      <c r="T5373">
        <v>5.5E-2</v>
      </c>
      <c r="U5373">
        <v>4883400</v>
      </c>
      <c r="V5373" t="s">
        <v>1411</v>
      </c>
      <c r="W5373">
        <v>0.21632924798330561</v>
      </c>
      <c r="X5373">
        <v>1.718790191754075E-2</v>
      </c>
      <c r="Y5373">
        <v>9025</v>
      </c>
      <c r="Z5373">
        <v>857375</v>
      </c>
      <c r="AA5373">
        <v>81450625</v>
      </c>
      <c r="AB5373" t="s">
        <v>392</v>
      </c>
      <c r="AC5373" t="s">
        <v>1418</v>
      </c>
    </row>
    <row r="5374" spans="1:29" x14ac:dyDescent="0.25">
      <c r="A5374" t="s">
        <v>34</v>
      </c>
      <c r="B5374" t="s">
        <v>416</v>
      </c>
      <c r="C5374" t="s">
        <v>453</v>
      </c>
      <c r="D5374" t="s">
        <v>1330</v>
      </c>
      <c r="E5374">
        <v>105</v>
      </c>
      <c r="F5374">
        <v>1784508357.9000001</v>
      </c>
      <c r="G5374">
        <v>714420401</v>
      </c>
      <c r="H5374">
        <v>457447792</v>
      </c>
      <c r="I5374">
        <v>26</v>
      </c>
      <c r="J5374">
        <v>53</v>
      </c>
      <c r="K5374">
        <v>26</v>
      </c>
      <c r="L5374">
        <v>99514000</v>
      </c>
      <c r="M5374">
        <v>105</v>
      </c>
      <c r="N5374">
        <v>26</v>
      </c>
      <c r="O5374">
        <v>42</v>
      </c>
      <c r="P5374">
        <v>1</v>
      </c>
      <c r="Q5374">
        <v>1.2619047619047621</v>
      </c>
      <c r="R5374">
        <v>1.1309523809523809</v>
      </c>
      <c r="S5374">
        <v>0.02</v>
      </c>
      <c r="T5374">
        <v>5.5E-2</v>
      </c>
      <c r="U5374">
        <v>7463550</v>
      </c>
      <c r="V5374" t="s">
        <v>1411</v>
      </c>
      <c r="W5374">
        <v>0.25634387755870308</v>
      </c>
      <c r="X5374">
        <v>1.6315632364009749E-2</v>
      </c>
      <c r="Y5374">
        <v>11025</v>
      </c>
      <c r="Z5374">
        <v>1157625</v>
      </c>
      <c r="AA5374">
        <v>121550625</v>
      </c>
      <c r="AB5374" t="s">
        <v>393</v>
      </c>
      <c r="AC5374" t="s">
        <v>1418</v>
      </c>
    </row>
    <row r="5375" spans="1:29" x14ac:dyDescent="0.25">
      <c r="A5375" t="s">
        <v>34</v>
      </c>
      <c r="B5375" t="s">
        <v>416</v>
      </c>
      <c r="C5375" t="s">
        <v>453</v>
      </c>
      <c r="D5375" t="s">
        <v>1329</v>
      </c>
      <c r="E5375">
        <v>105</v>
      </c>
      <c r="F5375">
        <v>1465648476</v>
      </c>
      <c r="G5375">
        <v>646033504</v>
      </c>
      <c r="H5375">
        <v>381698612</v>
      </c>
      <c r="I5375">
        <v>31</v>
      </c>
      <c r="J5375">
        <v>69</v>
      </c>
      <c r="K5375">
        <v>33</v>
      </c>
      <c r="L5375">
        <v>146994600</v>
      </c>
      <c r="M5375">
        <v>105</v>
      </c>
      <c r="N5375">
        <v>27</v>
      </c>
      <c r="O5375">
        <v>42</v>
      </c>
      <c r="P5375">
        <v>1.1481481481481479</v>
      </c>
      <c r="Q5375">
        <v>1.642857142857143</v>
      </c>
      <c r="R5375">
        <v>1.395502645502646</v>
      </c>
      <c r="S5375">
        <v>2.5000000000000001E-2</v>
      </c>
      <c r="T5375">
        <v>0.08</v>
      </c>
      <c r="U5375">
        <v>15434433</v>
      </c>
      <c r="V5375" t="s">
        <v>1411</v>
      </c>
      <c r="W5375">
        <v>0.26042984948322628</v>
      </c>
      <c r="X5375">
        <v>4.0436177954977733E-2</v>
      </c>
      <c r="Y5375">
        <v>11025</v>
      </c>
      <c r="Z5375">
        <v>1157625</v>
      </c>
      <c r="AA5375">
        <v>121550625</v>
      </c>
      <c r="AB5375" t="s">
        <v>393</v>
      </c>
      <c r="AC5375" t="s">
        <v>1418</v>
      </c>
    </row>
    <row r="5376" spans="1:29" x14ac:dyDescent="0.25">
      <c r="A5376" t="s">
        <v>34</v>
      </c>
      <c r="B5376" t="s">
        <v>416</v>
      </c>
      <c r="C5376" t="s">
        <v>453</v>
      </c>
      <c r="D5376" t="s">
        <v>1327</v>
      </c>
      <c r="E5376">
        <v>144</v>
      </c>
      <c r="F5376">
        <v>2298668093.8400002</v>
      </c>
      <c r="G5376">
        <v>912527594</v>
      </c>
      <c r="H5376">
        <v>719934800.84000003</v>
      </c>
      <c r="I5376">
        <v>54</v>
      </c>
      <c r="J5376">
        <v>121</v>
      </c>
      <c r="K5376">
        <v>54</v>
      </c>
      <c r="L5376">
        <v>250605532</v>
      </c>
      <c r="M5376">
        <v>144</v>
      </c>
      <c r="N5376">
        <v>39</v>
      </c>
      <c r="O5376">
        <v>58</v>
      </c>
      <c r="P5376">
        <v>1.384615384615385</v>
      </c>
      <c r="Q5376">
        <v>2.0862068965517242</v>
      </c>
      <c r="R5376">
        <v>1.7354111405835539</v>
      </c>
      <c r="S5376">
        <v>3.5000000000000003E-2</v>
      </c>
      <c r="T5376">
        <v>0.08</v>
      </c>
      <c r="U5376">
        <v>28819636.18</v>
      </c>
      <c r="V5376" t="s">
        <v>1411</v>
      </c>
      <c r="W5376">
        <v>0.31319649964659552</v>
      </c>
      <c r="X5376">
        <v>4.0030897445677088E-2</v>
      </c>
      <c r="Y5376">
        <v>20736</v>
      </c>
      <c r="Z5376">
        <v>2985984</v>
      </c>
      <c r="AA5376">
        <v>429981696</v>
      </c>
      <c r="AB5376" t="s">
        <v>395</v>
      </c>
      <c r="AC5376" t="s">
        <v>1418</v>
      </c>
    </row>
    <row r="5377" spans="1:29" x14ac:dyDescent="0.25">
      <c r="A5377" t="s">
        <v>34</v>
      </c>
      <c r="B5377" t="s">
        <v>416</v>
      </c>
      <c r="C5377" t="s">
        <v>453</v>
      </c>
      <c r="D5377" t="s">
        <v>1321</v>
      </c>
      <c r="E5377">
        <v>105</v>
      </c>
      <c r="F5377">
        <v>1569278567.8699999</v>
      </c>
      <c r="G5377">
        <v>655610285</v>
      </c>
      <c r="H5377">
        <v>415719336.94</v>
      </c>
      <c r="I5377">
        <v>31</v>
      </c>
      <c r="J5377">
        <v>45</v>
      </c>
      <c r="K5377">
        <v>31</v>
      </c>
      <c r="L5377">
        <v>89350000</v>
      </c>
      <c r="M5377">
        <v>105</v>
      </c>
      <c r="N5377">
        <v>28</v>
      </c>
      <c r="O5377">
        <v>42</v>
      </c>
      <c r="P5377">
        <v>1.107142857142857</v>
      </c>
      <c r="Q5377">
        <v>1.071428571428571</v>
      </c>
      <c r="R5377">
        <v>1.089285714285714</v>
      </c>
      <c r="S5377">
        <v>2.5000000000000001E-2</v>
      </c>
      <c r="T5377">
        <v>0.03</v>
      </c>
      <c r="U5377">
        <v>4914250</v>
      </c>
      <c r="V5377" t="s">
        <v>1411</v>
      </c>
      <c r="W5377">
        <v>0.26491111613425061</v>
      </c>
      <c r="X5377">
        <v>1.182107629674504E-2</v>
      </c>
      <c r="Y5377">
        <v>11025</v>
      </c>
      <c r="Z5377">
        <v>1157625</v>
      </c>
      <c r="AA5377">
        <v>121550625</v>
      </c>
      <c r="AB5377" t="s">
        <v>393</v>
      </c>
      <c r="AC5377" t="s">
        <v>1418</v>
      </c>
    </row>
    <row r="5378" spans="1:29" x14ac:dyDescent="0.25">
      <c r="A5378" t="s">
        <v>34</v>
      </c>
      <c r="B5378" t="s">
        <v>416</v>
      </c>
      <c r="C5378" t="s">
        <v>453</v>
      </c>
      <c r="D5378" t="s">
        <v>1328</v>
      </c>
      <c r="E5378">
        <v>99</v>
      </c>
      <c r="F5378">
        <v>1635778187</v>
      </c>
      <c r="G5378">
        <v>627831213</v>
      </c>
      <c r="H5378">
        <v>486591759</v>
      </c>
      <c r="I5378">
        <v>29</v>
      </c>
      <c r="J5378">
        <v>62</v>
      </c>
      <c r="K5378">
        <v>30</v>
      </c>
      <c r="L5378">
        <v>164514000</v>
      </c>
      <c r="M5378">
        <v>99</v>
      </c>
      <c r="N5378">
        <v>25</v>
      </c>
      <c r="O5378">
        <v>40</v>
      </c>
      <c r="P5378">
        <v>1.1599999999999999</v>
      </c>
      <c r="Q5378">
        <v>1.55</v>
      </c>
      <c r="R5378">
        <v>1.355</v>
      </c>
      <c r="S5378">
        <v>2.5000000000000001E-2</v>
      </c>
      <c r="T5378">
        <v>0.08</v>
      </c>
      <c r="U5378">
        <v>17273970</v>
      </c>
      <c r="V5378" t="s">
        <v>1411</v>
      </c>
      <c r="W5378">
        <v>0.29746805701841772</v>
      </c>
      <c r="X5378">
        <v>3.5499923047402043E-2</v>
      </c>
      <c r="Y5378">
        <v>9801</v>
      </c>
      <c r="Z5378">
        <v>970299</v>
      </c>
      <c r="AA5378">
        <v>96059601</v>
      </c>
      <c r="AB5378" t="s">
        <v>392</v>
      </c>
      <c r="AC5378" t="s">
        <v>1418</v>
      </c>
    </row>
    <row r="5379" spans="1:29" x14ac:dyDescent="0.25">
      <c r="A5379" t="s">
        <v>34</v>
      </c>
      <c r="B5379" t="s">
        <v>416</v>
      </c>
      <c r="C5379" t="s">
        <v>453</v>
      </c>
      <c r="D5379" t="s">
        <v>1324</v>
      </c>
      <c r="E5379">
        <v>83</v>
      </c>
      <c r="F5379">
        <v>1439526878</v>
      </c>
      <c r="G5379">
        <v>496062852</v>
      </c>
      <c r="H5379">
        <v>321854584</v>
      </c>
      <c r="I5379">
        <v>23</v>
      </c>
      <c r="J5379">
        <v>27</v>
      </c>
      <c r="K5379">
        <v>23</v>
      </c>
      <c r="L5379">
        <v>42760000</v>
      </c>
      <c r="M5379">
        <v>83</v>
      </c>
      <c r="N5379">
        <v>23</v>
      </c>
      <c r="O5379">
        <v>33</v>
      </c>
      <c r="P5379">
        <v>1</v>
      </c>
      <c r="Q5379">
        <v>0.81818181818181823</v>
      </c>
      <c r="R5379">
        <v>0.90909090909090906</v>
      </c>
      <c r="S5379">
        <v>0.02</v>
      </c>
      <c r="T5379">
        <v>0.01</v>
      </c>
      <c r="U5379">
        <v>1282800</v>
      </c>
      <c r="V5379" t="s">
        <v>1411</v>
      </c>
      <c r="W5379">
        <v>0.2235835877181864</v>
      </c>
      <c r="X5379">
        <v>3.9856508615083138E-3</v>
      </c>
      <c r="Y5379">
        <v>6889</v>
      </c>
      <c r="Z5379">
        <v>571787</v>
      </c>
      <c r="AA5379">
        <v>47458321</v>
      </c>
      <c r="AB5379" t="s">
        <v>410</v>
      </c>
      <c r="AC5379" t="s">
        <v>1418</v>
      </c>
    </row>
    <row r="5380" spans="1:29" x14ac:dyDescent="0.25">
      <c r="A5380" t="s">
        <v>34</v>
      </c>
      <c r="B5380" t="s">
        <v>416</v>
      </c>
      <c r="C5380" t="s">
        <v>453</v>
      </c>
      <c r="D5380" t="s">
        <v>1323</v>
      </c>
      <c r="E5380">
        <v>112</v>
      </c>
      <c r="F5380">
        <v>1848522112.5799999</v>
      </c>
      <c r="G5380">
        <v>788775918</v>
      </c>
      <c r="H5380">
        <v>294267466.57999998</v>
      </c>
      <c r="I5380">
        <v>23</v>
      </c>
      <c r="J5380">
        <v>36</v>
      </c>
      <c r="K5380">
        <v>23</v>
      </c>
      <c r="L5380">
        <v>55198000</v>
      </c>
      <c r="M5380">
        <v>112</v>
      </c>
      <c r="N5380">
        <v>28</v>
      </c>
      <c r="O5380">
        <v>45</v>
      </c>
      <c r="P5380">
        <v>0.8214285714285714</v>
      </c>
      <c r="Q5380">
        <v>0.8</v>
      </c>
      <c r="R5380">
        <v>0.81071428571428572</v>
      </c>
      <c r="S5380">
        <v>0.01</v>
      </c>
      <c r="T5380">
        <v>0.01</v>
      </c>
      <c r="U5380">
        <v>1103960</v>
      </c>
      <c r="V5380" t="s">
        <v>1411</v>
      </c>
      <c r="W5380">
        <v>0.15919066619619071</v>
      </c>
      <c r="X5380">
        <v>3.7515530100228592E-3</v>
      </c>
      <c r="Y5380">
        <v>12544</v>
      </c>
      <c r="Z5380">
        <v>1404928</v>
      </c>
      <c r="AA5380">
        <v>157351936</v>
      </c>
      <c r="AB5380" t="s">
        <v>394</v>
      </c>
      <c r="AC5380" t="s">
        <v>1418</v>
      </c>
    </row>
    <row r="5381" spans="1:29" x14ac:dyDescent="0.25">
      <c r="A5381" t="s">
        <v>34</v>
      </c>
      <c r="B5381" t="s">
        <v>416</v>
      </c>
      <c r="C5381" t="s">
        <v>453</v>
      </c>
      <c r="D5381" t="s">
        <v>1325</v>
      </c>
      <c r="E5381">
        <v>66</v>
      </c>
      <c r="F5381">
        <v>988643939</v>
      </c>
      <c r="G5381">
        <v>401247129</v>
      </c>
      <c r="H5381">
        <v>454310410</v>
      </c>
      <c r="I5381">
        <v>30</v>
      </c>
      <c r="J5381">
        <v>49</v>
      </c>
      <c r="K5381">
        <v>31</v>
      </c>
      <c r="L5381">
        <v>82763000</v>
      </c>
      <c r="M5381">
        <v>66</v>
      </c>
      <c r="N5381">
        <v>17</v>
      </c>
      <c r="O5381">
        <v>27</v>
      </c>
      <c r="P5381">
        <v>1.7647058823529409</v>
      </c>
      <c r="Q5381">
        <v>1.8148148148148151</v>
      </c>
      <c r="R5381">
        <v>1.789760348583878</v>
      </c>
      <c r="S5381">
        <v>0.05</v>
      </c>
      <c r="T5381">
        <v>0.08</v>
      </c>
      <c r="U5381">
        <v>10759190</v>
      </c>
      <c r="V5381" t="s">
        <v>1411</v>
      </c>
      <c r="W5381">
        <v>0.45952884762488788</v>
      </c>
      <c r="X5381">
        <v>2.368246415484954E-2</v>
      </c>
      <c r="Y5381">
        <v>4356</v>
      </c>
      <c r="Z5381">
        <v>287496</v>
      </c>
      <c r="AA5381">
        <v>18974736</v>
      </c>
      <c r="AB5381" t="s">
        <v>409</v>
      </c>
      <c r="AC5381" t="s">
        <v>1418</v>
      </c>
    </row>
    <row r="5382" spans="1:29" x14ac:dyDescent="0.25">
      <c r="A5382" t="s">
        <v>35</v>
      </c>
      <c r="B5382" t="s">
        <v>416</v>
      </c>
      <c r="C5382" t="s">
        <v>453</v>
      </c>
      <c r="D5382" t="s">
        <v>1323</v>
      </c>
      <c r="E5382">
        <v>112</v>
      </c>
      <c r="F5382">
        <v>1725928996.5799999</v>
      </c>
      <c r="G5382">
        <v>697436047</v>
      </c>
      <c r="H5382">
        <v>443457990.57999998</v>
      </c>
      <c r="I5382">
        <v>35</v>
      </c>
      <c r="J5382">
        <v>71</v>
      </c>
      <c r="K5382">
        <v>35</v>
      </c>
      <c r="L5382">
        <v>114837000</v>
      </c>
      <c r="M5382">
        <v>112</v>
      </c>
      <c r="N5382">
        <v>29</v>
      </c>
      <c r="O5382">
        <v>45</v>
      </c>
      <c r="P5382">
        <v>1.2068965517241379</v>
      </c>
      <c r="Q5382">
        <v>1.5777777777777779</v>
      </c>
      <c r="R5382">
        <v>1.3923371647509579</v>
      </c>
      <c r="S5382">
        <v>3.5000000000000003E-2</v>
      </c>
      <c r="T5382">
        <v>0.08</v>
      </c>
      <c r="U5382">
        <v>13206255</v>
      </c>
      <c r="V5382" t="s">
        <v>1411</v>
      </c>
      <c r="W5382">
        <v>0.25693872196291412</v>
      </c>
      <c r="X5382">
        <v>2.9780171471772331E-2</v>
      </c>
      <c r="Y5382">
        <v>12544</v>
      </c>
      <c r="Z5382">
        <v>1404928</v>
      </c>
      <c r="AA5382">
        <v>157351936</v>
      </c>
      <c r="AB5382" t="s">
        <v>394</v>
      </c>
      <c r="AC5382" t="s">
        <v>1418</v>
      </c>
    </row>
    <row r="5383" spans="1:29" x14ac:dyDescent="0.25">
      <c r="A5383" t="s">
        <v>35</v>
      </c>
      <c r="B5383" t="s">
        <v>416</v>
      </c>
      <c r="C5383" t="s">
        <v>453</v>
      </c>
      <c r="D5383" t="s">
        <v>1321</v>
      </c>
      <c r="E5383">
        <v>112</v>
      </c>
      <c r="F5383">
        <v>1730612188.9400001</v>
      </c>
      <c r="G5383">
        <v>674476470</v>
      </c>
      <c r="H5383">
        <v>461501882.94</v>
      </c>
      <c r="I5383">
        <v>37</v>
      </c>
      <c r="J5383">
        <v>61</v>
      </c>
      <c r="K5383">
        <v>37</v>
      </c>
      <c r="L5383">
        <v>93817000</v>
      </c>
      <c r="M5383">
        <v>112</v>
      </c>
      <c r="N5383">
        <v>30</v>
      </c>
      <c r="O5383">
        <v>45</v>
      </c>
      <c r="P5383">
        <v>1.2333333333333329</v>
      </c>
      <c r="Q5383">
        <v>1.3555555555555561</v>
      </c>
      <c r="R5383">
        <v>1.294444444444445</v>
      </c>
      <c r="S5383">
        <v>3.5000000000000003E-2</v>
      </c>
      <c r="T5383">
        <v>5.5E-2</v>
      </c>
      <c r="U5383">
        <v>8443530</v>
      </c>
      <c r="V5383" t="s">
        <v>1411</v>
      </c>
      <c r="W5383">
        <v>0.26666972871759898</v>
      </c>
      <c r="X5383">
        <v>1.8295765005790339E-2</v>
      </c>
      <c r="Y5383">
        <v>12544</v>
      </c>
      <c r="Z5383">
        <v>1404928</v>
      </c>
      <c r="AA5383">
        <v>157351936</v>
      </c>
      <c r="AB5383" t="s">
        <v>394</v>
      </c>
      <c r="AC5383" t="s">
        <v>1418</v>
      </c>
    </row>
    <row r="5384" spans="1:29" x14ac:dyDescent="0.25">
      <c r="A5384" t="s">
        <v>35</v>
      </c>
      <c r="B5384" t="s">
        <v>416</v>
      </c>
      <c r="C5384" t="s">
        <v>453</v>
      </c>
      <c r="D5384" t="s">
        <v>1328</v>
      </c>
      <c r="E5384">
        <v>107</v>
      </c>
      <c r="F5384">
        <v>1767771904</v>
      </c>
      <c r="G5384">
        <v>724450381</v>
      </c>
      <c r="H5384">
        <v>431878389</v>
      </c>
      <c r="I5384">
        <v>27</v>
      </c>
      <c r="J5384">
        <v>46</v>
      </c>
      <c r="K5384">
        <v>28</v>
      </c>
      <c r="L5384">
        <v>77231000</v>
      </c>
      <c r="M5384">
        <v>107</v>
      </c>
      <c r="N5384">
        <v>27</v>
      </c>
      <c r="O5384">
        <v>43</v>
      </c>
      <c r="P5384">
        <v>1</v>
      </c>
      <c r="Q5384">
        <v>1.069767441860465</v>
      </c>
      <c r="R5384">
        <v>1.0348837209302331</v>
      </c>
      <c r="S5384">
        <v>0.02</v>
      </c>
      <c r="T5384">
        <v>0.03</v>
      </c>
      <c r="U5384">
        <v>3861550</v>
      </c>
      <c r="V5384" t="s">
        <v>1411</v>
      </c>
      <c r="W5384">
        <v>0.2443066257715566</v>
      </c>
      <c r="X5384">
        <v>8.9412901834270767E-3</v>
      </c>
      <c r="Y5384">
        <v>11449</v>
      </c>
      <c r="Z5384">
        <v>1225043</v>
      </c>
      <c r="AA5384">
        <v>131079601</v>
      </c>
      <c r="AB5384" t="s">
        <v>393</v>
      </c>
      <c r="AC5384" t="s">
        <v>1418</v>
      </c>
    </row>
    <row r="5385" spans="1:29" x14ac:dyDescent="0.25">
      <c r="A5385" t="s">
        <v>35</v>
      </c>
      <c r="B5385" t="s">
        <v>416</v>
      </c>
      <c r="C5385" t="s">
        <v>453</v>
      </c>
      <c r="D5385" t="s">
        <v>1327</v>
      </c>
      <c r="E5385">
        <v>142</v>
      </c>
      <c r="F5385">
        <v>2317901746.4699998</v>
      </c>
      <c r="G5385">
        <v>906604078</v>
      </c>
      <c r="H5385">
        <v>687986128.47000003</v>
      </c>
      <c r="I5385">
        <v>47</v>
      </c>
      <c r="J5385">
        <v>103</v>
      </c>
      <c r="K5385">
        <v>47</v>
      </c>
      <c r="L5385">
        <v>260264000</v>
      </c>
      <c r="M5385">
        <v>142</v>
      </c>
      <c r="N5385">
        <v>39</v>
      </c>
      <c r="O5385">
        <v>57</v>
      </c>
      <c r="P5385">
        <v>1.2051282051282051</v>
      </c>
      <c r="Q5385">
        <v>1.807017543859649</v>
      </c>
      <c r="R5385">
        <v>1.5060728744939269</v>
      </c>
      <c r="S5385">
        <v>3.5000000000000003E-2</v>
      </c>
      <c r="T5385">
        <v>0.08</v>
      </c>
      <c r="U5385">
        <v>29930360</v>
      </c>
      <c r="V5385" t="s">
        <v>1411</v>
      </c>
      <c r="W5385">
        <v>0.29681418960823258</v>
      </c>
      <c r="X5385">
        <v>4.3504307371082587E-2</v>
      </c>
      <c r="Y5385">
        <v>20164</v>
      </c>
      <c r="Z5385">
        <v>2863288</v>
      </c>
      <c r="AA5385">
        <v>406586896</v>
      </c>
      <c r="AB5385" t="s">
        <v>395</v>
      </c>
      <c r="AC5385" t="s">
        <v>1418</v>
      </c>
    </row>
    <row r="5386" spans="1:29" x14ac:dyDescent="0.25">
      <c r="A5386" t="s">
        <v>35</v>
      </c>
      <c r="B5386" t="s">
        <v>416</v>
      </c>
      <c r="C5386" t="s">
        <v>453</v>
      </c>
      <c r="D5386" t="s">
        <v>1325</v>
      </c>
      <c r="E5386">
        <v>73</v>
      </c>
      <c r="F5386">
        <v>1105751856</v>
      </c>
      <c r="G5386">
        <v>451677093</v>
      </c>
      <c r="H5386">
        <v>352470920</v>
      </c>
      <c r="I5386">
        <v>24</v>
      </c>
      <c r="J5386">
        <v>36</v>
      </c>
      <c r="K5386">
        <v>26</v>
      </c>
      <c r="L5386">
        <v>67797000</v>
      </c>
      <c r="M5386">
        <v>73</v>
      </c>
      <c r="N5386">
        <v>20</v>
      </c>
      <c r="O5386">
        <v>30</v>
      </c>
      <c r="P5386">
        <v>1.2</v>
      </c>
      <c r="Q5386">
        <v>1.2</v>
      </c>
      <c r="R5386">
        <v>1.2</v>
      </c>
      <c r="S5386">
        <v>3.5000000000000003E-2</v>
      </c>
      <c r="T5386">
        <v>5.5E-2</v>
      </c>
      <c r="U5386">
        <v>6101730</v>
      </c>
      <c r="V5386" t="s">
        <v>1411</v>
      </c>
      <c r="W5386">
        <v>0.31876131890480858</v>
      </c>
      <c r="X5386">
        <v>1.7311300461326E-2</v>
      </c>
      <c r="Y5386">
        <v>5329</v>
      </c>
      <c r="Z5386">
        <v>389017</v>
      </c>
      <c r="AA5386">
        <v>28398241</v>
      </c>
      <c r="AB5386" t="s">
        <v>408</v>
      </c>
      <c r="AC5386" t="s">
        <v>1418</v>
      </c>
    </row>
    <row r="5387" spans="1:29" x14ac:dyDescent="0.25">
      <c r="A5387" t="s">
        <v>35</v>
      </c>
      <c r="B5387" t="s">
        <v>416</v>
      </c>
      <c r="C5387" t="s">
        <v>453</v>
      </c>
      <c r="D5387" t="s">
        <v>1330</v>
      </c>
      <c r="E5387">
        <v>112</v>
      </c>
      <c r="F5387">
        <v>1819581960.6700001</v>
      </c>
      <c r="G5387">
        <v>696339773</v>
      </c>
      <c r="H5387">
        <v>395005682</v>
      </c>
      <c r="I5387">
        <v>24</v>
      </c>
      <c r="J5387">
        <v>42</v>
      </c>
      <c r="K5387">
        <v>25</v>
      </c>
      <c r="L5387">
        <v>88020000</v>
      </c>
      <c r="M5387">
        <v>112</v>
      </c>
      <c r="N5387">
        <v>29</v>
      </c>
      <c r="O5387">
        <v>45</v>
      </c>
      <c r="P5387">
        <v>0.82758620689655171</v>
      </c>
      <c r="Q5387">
        <v>0.93333333333333335</v>
      </c>
      <c r="R5387">
        <v>0.88045977011494247</v>
      </c>
      <c r="S5387">
        <v>0.01</v>
      </c>
      <c r="T5387">
        <v>1.4999999999999999E-2</v>
      </c>
      <c r="U5387">
        <v>2200500</v>
      </c>
      <c r="V5387" t="s">
        <v>1411</v>
      </c>
      <c r="W5387">
        <v>0.21708595190433319</v>
      </c>
      <c r="X5387">
        <v>5.5708059409636541E-3</v>
      </c>
      <c r="Y5387">
        <v>12544</v>
      </c>
      <c r="Z5387">
        <v>1404928</v>
      </c>
      <c r="AA5387">
        <v>157351936</v>
      </c>
      <c r="AB5387" t="s">
        <v>394</v>
      </c>
      <c r="AC5387" t="s">
        <v>1418</v>
      </c>
    </row>
    <row r="5388" spans="1:29" x14ac:dyDescent="0.25">
      <c r="A5388" t="s">
        <v>35</v>
      </c>
      <c r="B5388" t="s">
        <v>416</v>
      </c>
      <c r="C5388" t="s">
        <v>453</v>
      </c>
      <c r="D5388" t="s">
        <v>1324</v>
      </c>
      <c r="E5388">
        <v>106</v>
      </c>
      <c r="F5388">
        <v>1741173357</v>
      </c>
      <c r="G5388">
        <v>680547690</v>
      </c>
      <c r="H5388">
        <v>451522228</v>
      </c>
      <c r="I5388">
        <v>36</v>
      </c>
      <c r="J5388">
        <v>69</v>
      </c>
      <c r="K5388">
        <v>36</v>
      </c>
      <c r="L5388">
        <v>155305000</v>
      </c>
      <c r="M5388">
        <v>106</v>
      </c>
      <c r="N5388">
        <v>28</v>
      </c>
      <c r="O5388">
        <v>42</v>
      </c>
      <c r="P5388">
        <v>1.285714285714286</v>
      </c>
      <c r="Q5388">
        <v>1.642857142857143</v>
      </c>
      <c r="R5388">
        <v>1.464285714285714</v>
      </c>
      <c r="S5388">
        <v>3.5000000000000003E-2</v>
      </c>
      <c r="T5388">
        <v>0.08</v>
      </c>
      <c r="U5388">
        <v>17860075</v>
      </c>
      <c r="V5388" t="s">
        <v>1411</v>
      </c>
      <c r="W5388">
        <v>0.25932066223317468</v>
      </c>
      <c r="X5388">
        <v>3.9555250865744747E-2</v>
      </c>
      <c r="Y5388">
        <v>11236</v>
      </c>
      <c r="Z5388">
        <v>1191016</v>
      </c>
      <c r="AA5388">
        <v>126247696</v>
      </c>
      <c r="AB5388" t="s">
        <v>393</v>
      </c>
      <c r="AC5388" t="s">
        <v>1418</v>
      </c>
    </row>
    <row r="5389" spans="1:29" x14ac:dyDescent="0.25">
      <c r="A5389" t="s">
        <v>35</v>
      </c>
      <c r="B5389" t="s">
        <v>416</v>
      </c>
      <c r="C5389" t="s">
        <v>453</v>
      </c>
      <c r="D5389" t="s">
        <v>1322</v>
      </c>
      <c r="E5389">
        <v>111</v>
      </c>
      <c r="F5389">
        <v>1615041577</v>
      </c>
      <c r="G5389">
        <v>679964295</v>
      </c>
      <c r="H5389">
        <v>480635831</v>
      </c>
      <c r="I5389">
        <v>36</v>
      </c>
      <c r="J5389">
        <v>83</v>
      </c>
      <c r="K5389">
        <v>36</v>
      </c>
      <c r="L5389">
        <v>158876600</v>
      </c>
      <c r="M5389">
        <v>111</v>
      </c>
      <c r="N5389">
        <v>28</v>
      </c>
      <c r="O5389">
        <v>45</v>
      </c>
      <c r="P5389">
        <v>1.285714285714286</v>
      </c>
      <c r="Q5389">
        <v>1.844444444444445</v>
      </c>
      <c r="R5389">
        <v>1.5650793650793651</v>
      </c>
      <c r="S5389">
        <v>3.5000000000000003E-2</v>
      </c>
      <c r="T5389">
        <v>0.08</v>
      </c>
      <c r="U5389">
        <v>18270809</v>
      </c>
      <c r="V5389" t="s">
        <v>1411</v>
      </c>
      <c r="W5389">
        <v>0.29759966420975931</v>
      </c>
      <c r="X5389">
        <v>3.8013830475323009E-2</v>
      </c>
      <c r="Y5389">
        <v>12321</v>
      </c>
      <c r="Z5389">
        <v>1367631</v>
      </c>
      <c r="AA5389">
        <v>151807041</v>
      </c>
      <c r="AB5389" t="s">
        <v>394</v>
      </c>
      <c r="AC5389" t="s">
        <v>1418</v>
      </c>
    </row>
    <row r="5390" spans="1:29" x14ac:dyDescent="0.25">
      <c r="A5390" t="s">
        <v>35</v>
      </c>
      <c r="B5390" t="s">
        <v>416</v>
      </c>
      <c r="C5390" t="s">
        <v>453</v>
      </c>
      <c r="D5390" t="s">
        <v>1329</v>
      </c>
      <c r="E5390">
        <v>107</v>
      </c>
      <c r="F5390">
        <v>1502554407</v>
      </c>
      <c r="G5390">
        <v>668184252</v>
      </c>
      <c r="H5390">
        <v>351493035</v>
      </c>
      <c r="I5390">
        <v>29</v>
      </c>
      <c r="J5390">
        <v>57</v>
      </c>
      <c r="K5390">
        <v>29</v>
      </c>
      <c r="L5390">
        <v>98973045</v>
      </c>
      <c r="M5390">
        <v>107</v>
      </c>
      <c r="N5390">
        <v>27</v>
      </c>
      <c r="O5390">
        <v>43</v>
      </c>
      <c r="P5390">
        <v>1.074074074074074</v>
      </c>
      <c r="Q5390">
        <v>1.3255813953488369</v>
      </c>
      <c r="R5390">
        <v>1.1998277347114561</v>
      </c>
      <c r="S5390">
        <v>0.02</v>
      </c>
      <c r="T5390">
        <v>5.5E-2</v>
      </c>
      <c r="U5390">
        <v>7422978.375</v>
      </c>
      <c r="V5390" t="s">
        <v>1411</v>
      </c>
      <c r="W5390">
        <v>0.23393032116673301</v>
      </c>
      <c r="X5390">
        <v>2.1118422374998131E-2</v>
      </c>
      <c r="Y5390">
        <v>11449</v>
      </c>
      <c r="Z5390">
        <v>1225043</v>
      </c>
      <c r="AA5390">
        <v>131079601</v>
      </c>
      <c r="AB5390" t="s">
        <v>393</v>
      </c>
      <c r="AC5390" t="s">
        <v>1418</v>
      </c>
    </row>
    <row r="5391" spans="1:29" x14ac:dyDescent="0.25">
      <c r="A5391" t="s">
        <v>35</v>
      </c>
      <c r="B5391" t="s">
        <v>416</v>
      </c>
      <c r="C5391" t="s">
        <v>453</v>
      </c>
      <c r="D5391" t="s">
        <v>1326</v>
      </c>
      <c r="E5391">
        <v>79</v>
      </c>
      <c r="F5391">
        <v>1245156403.8499999</v>
      </c>
      <c r="G5391">
        <v>500371646</v>
      </c>
      <c r="H5391">
        <v>262521384.84999999</v>
      </c>
      <c r="I5391">
        <v>21</v>
      </c>
      <c r="J5391">
        <v>37</v>
      </c>
      <c r="K5391">
        <v>22</v>
      </c>
      <c r="L5391">
        <v>55078000</v>
      </c>
      <c r="M5391">
        <v>79</v>
      </c>
      <c r="N5391">
        <v>20</v>
      </c>
      <c r="O5391">
        <v>32</v>
      </c>
      <c r="P5391">
        <v>1.05</v>
      </c>
      <c r="Q5391">
        <v>1.15625</v>
      </c>
      <c r="R5391">
        <v>1.1031249999999999</v>
      </c>
      <c r="S5391">
        <v>0.02</v>
      </c>
      <c r="T5391">
        <v>4.4999999999999998E-2</v>
      </c>
      <c r="U5391">
        <v>3580070</v>
      </c>
      <c r="V5391" t="s">
        <v>1411</v>
      </c>
      <c r="W5391">
        <v>0.21083406392826551</v>
      </c>
      <c r="X5391">
        <v>1.3637250931178759E-2</v>
      </c>
      <c r="Y5391">
        <v>6241</v>
      </c>
      <c r="Z5391">
        <v>493039</v>
      </c>
      <c r="AA5391">
        <v>38950081</v>
      </c>
      <c r="AB5391" t="s">
        <v>408</v>
      </c>
      <c r="AC5391" t="s">
        <v>1418</v>
      </c>
    </row>
    <row r="5392" spans="1:29" x14ac:dyDescent="0.25">
      <c r="A5392" t="s">
        <v>36</v>
      </c>
      <c r="B5392" t="s">
        <v>416</v>
      </c>
      <c r="C5392" t="s">
        <v>453</v>
      </c>
      <c r="D5392" t="s">
        <v>1330</v>
      </c>
      <c r="E5392">
        <v>120</v>
      </c>
      <c r="F5392">
        <v>1986317841.6900001</v>
      </c>
      <c r="G5392">
        <v>867191615</v>
      </c>
      <c r="H5392">
        <v>574632797</v>
      </c>
      <c r="I5392">
        <v>32</v>
      </c>
      <c r="J5392">
        <v>60</v>
      </c>
      <c r="K5392">
        <v>32</v>
      </c>
      <c r="L5392">
        <v>135533000</v>
      </c>
      <c r="M5392">
        <v>120</v>
      </c>
      <c r="N5392">
        <v>29</v>
      </c>
      <c r="O5392">
        <v>48</v>
      </c>
      <c r="P5392">
        <v>1.103448275862069</v>
      </c>
      <c r="Q5392">
        <v>1.25</v>
      </c>
      <c r="R5392">
        <v>1.176724137931034</v>
      </c>
      <c r="S5392">
        <v>2.5000000000000001E-2</v>
      </c>
      <c r="T5392">
        <v>5.5E-2</v>
      </c>
      <c r="U5392">
        <v>10842640</v>
      </c>
      <c r="V5392" t="s">
        <v>1411</v>
      </c>
      <c r="W5392">
        <v>0.289295491858992</v>
      </c>
      <c r="X5392">
        <v>1.8868815105240151E-2</v>
      </c>
      <c r="Y5392">
        <v>14400</v>
      </c>
      <c r="Z5392">
        <v>1728000</v>
      </c>
      <c r="AA5392">
        <v>207360000</v>
      </c>
      <c r="AB5392" t="s">
        <v>391</v>
      </c>
      <c r="AC5392" t="s">
        <v>1418</v>
      </c>
    </row>
    <row r="5393" spans="1:29" x14ac:dyDescent="0.25">
      <c r="A5393" t="s">
        <v>36</v>
      </c>
      <c r="B5393" t="s">
        <v>416</v>
      </c>
      <c r="C5393" t="s">
        <v>453</v>
      </c>
      <c r="D5393" t="s">
        <v>1328</v>
      </c>
      <c r="E5393">
        <v>114</v>
      </c>
      <c r="F5393">
        <v>1848386075</v>
      </c>
      <c r="G5393">
        <v>802313979</v>
      </c>
      <c r="H5393">
        <v>421390903</v>
      </c>
      <c r="I5393">
        <v>26</v>
      </c>
      <c r="J5393">
        <v>47</v>
      </c>
      <c r="K5393">
        <v>26</v>
      </c>
      <c r="L5393">
        <v>78416000</v>
      </c>
      <c r="M5393">
        <v>114</v>
      </c>
      <c r="N5393">
        <v>29</v>
      </c>
      <c r="O5393">
        <v>46</v>
      </c>
      <c r="P5393">
        <v>0.89655172413793105</v>
      </c>
      <c r="Q5393">
        <v>1.0217391304347829</v>
      </c>
      <c r="R5393">
        <v>0.95914542728635677</v>
      </c>
      <c r="S5393">
        <v>0.01</v>
      </c>
      <c r="T5393">
        <v>0.03</v>
      </c>
      <c r="U5393">
        <v>3136640</v>
      </c>
      <c r="V5393" t="s">
        <v>1411</v>
      </c>
      <c r="W5393">
        <v>0.22797775242923751</v>
      </c>
      <c r="X5393">
        <v>7.4435399000533243E-3</v>
      </c>
      <c r="Y5393">
        <v>12996</v>
      </c>
      <c r="Z5393">
        <v>1481544</v>
      </c>
      <c r="AA5393">
        <v>168896016</v>
      </c>
      <c r="AB5393" t="s">
        <v>394</v>
      </c>
      <c r="AC5393" t="s">
        <v>1418</v>
      </c>
    </row>
    <row r="5394" spans="1:29" x14ac:dyDescent="0.25">
      <c r="A5394" t="s">
        <v>36</v>
      </c>
      <c r="B5394" t="s">
        <v>416</v>
      </c>
      <c r="C5394" t="s">
        <v>453</v>
      </c>
      <c r="D5394" t="s">
        <v>1325</v>
      </c>
      <c r="E5394">
        <v>105</v>
      </c>
      <c r="F5394">
        <v>1692415302</v>
      </c>
      <c r="G5394">
        <v>707621634</v>
      </c>
      <c r="H5394">
        <v>553181384</v>
      </c>
      <c r="I5394">
        <v>35</v>
      </c>
      <c r="J5394">
        <v>58</v>
      </c>
      <c r="K5394">
        <v>35</v>
      </c>
      <c r="L5394">
        <v>122504000</v>
      </c>
      <c r="M5394">
        <v>105</v>
      </c>
      <c r="N5394">
        <v>29</v>
      </c>
      <c r="O5394">
        <v>42</v>
      </c>
      <c r="P5394">
        <v>1.2068965517241379</v>
      </c>
      <c r="Q5394">
        <v>1.3809523809523809</v>
      </c>
      <c r="R5394">
        <v>1.293924466338259</v>
      </c>
      <c r="S5394">
        <v>3.5000000000000003E-2</v>
      </c>
      <c r="T5394">
        <v>5.5E-2</v>
      </c>
      <c r="U5394">
        <v>11025360</v>
      </c>
      <c r="V5394" t="s">
        <v>1411</v>
      </c>
      <c r="W5394">
        <v>0.32685912455783273</v>
      </c>
      <c r="X5394">
        <v>1.99308225455396E-2</v>
      </c>
      <c r="Y5394">
        <v>11025</v>
      </c>
      <c r="Z5394">
        <v>1157625</v>
      </c>
      <c r="AA5394">
        <v>121550625</v>
      </c>
      <c r="AB5394" t="s">
        <v>393</v>
      </c>
      <c r="AC5394" t="s">
        <v>1418</v>
      </c>
    </row>
    <row r="5395" spans="1:29" x14ac:dyDescent="0.25">
      <c r="A5395" t="s">
        <v>36</v>
      </c>
      <c r="B5395" t="s">
        <v>416</v>
      </c>
      <c r="C5395" t="s">
        <v>453</v>
      </c>
      <c r="D5395" t="s">
        <v>1326</v>
      </c>
      <c r="E5395">
        <v>93</v>
      </c>
      <c r="F5395">
        <v>1490267546</v>
      </c>
      <c r="G5395">
        <v>646298227</v>
      </c>
      <c r="H5395">
        <v>387538833</v>
      </c>
      <c r="I5395">
        <v>30</v>
      </c>
      <c r="J5395">
        <v>52</v>
      </c>
      <c r="K5395">
        <v>31</v>
      </c>
      <c r="L5395">
        <v>67931000</v>
      </c>
      <c r="M5395">
        <v>93</v>
      </c>
      <c r="N5395">
        <v>23</v>
      </c>
      <c r="O5395">
        <v>37</v>
      </c>
      <c r="P5395">
        <v>1.304347826086957</v>
      </c>
      <c r="Q5395">
        <v>1.405405405405405</v>
      </c>
      <c r="R5395">
        <v>1.3548766157461809</v>
      </c>
      <c r="S5395">
        <v>3.5000000000000003E-2</v>
      </c>
      <c r="T5395">
        <v>5.5E-2</v>
      </c>
      <c r="U5395">
        <v>6113790</v>
      </c>
      <c r="V5395" t="s">
        <v>1411</v>
      </c>
      <c r="W5395">
        <v>0.26004648228446359</v>
      </c>
      <c r="X5395">
        <v>1.5775941607379509E-2</v>
      </c>
      <c r="Y5395">
        <v>8649</v>
      </c>
      <c r="Z5395">
        <v>804357</v>
      </c>
      <c r="AA5395">
        <v>74805201</v>
      </c>
      <c r="AB5395" t="s">
        <v>392</v>
      </c>
      <c r="AC5395" t="s">
        <v>1418</v>
      </c>
    </row>
    <row r="5396" spans="1:29" x14ac:dyDescent="0.25">
      <c r="A5396" t="s">
        <v>36</v>
      </c>
      <c r="B5396" t="s">
        <v>416</v>
      </c>
      <c r="C5396" t="s">
        <v>453</v>
      </c>
      <c r="D5396" t="s">
        <v>1323</v>
      </c>
      <c r="E5396">
        <v>124</v>
      </c>
      <c r="F5396">
        <v>1910936317.5799999</v>
      </c>
      <c r="G5396">
        <v>801183028</v>
      </c>
      <c r="H5396">
        <v>290277657.57999998</v>
      </c>
      <c r="I5396">
        <v>31</v>
      </c>
      <c r="J5396">
        <v>50</v>
      </c>
      <c r="K5396">
        <v>32</v>
      </c>
      <c r="L5396">
        <v>64629000</v>
      </c>
      <c r="M5396">
        <v>124</v>
      </c>
      <c r="N5396">
        <v>34</v>
      </c>
      <c r="O5396">
        <v>50</v>
      </c>
      <c r="P5396">
        <v>0.91176470588235292</v>
      </c>
      <c r="Q5396">
        <v>1</v>
      </c>
      <c r="R5396">
        <v>0.95588235294117652</v>
      </c>
      <c r="S5396">
        <v>1.4999999999999999E-2</v>
      </c>
      <c r="T5396">
        <v>0.03</v>
      </c>
      <c r="U5396">
        <v>2908305</v>
      </c>
      <c r="V5396" t="s">
        <v>1411</v>
      </c>
      <c r="W5396">
        <v>0.1519033653343331</v>
      </c>
      <c r="X5396">
        <v>1.00190452969963E-2</v>
      </c>
      <c r="Y5396">
        <v>15376</v>
      </c>
      <c r="Z5396">
        <v>1906624</v>
      </c>
      <c r="AA5396">
        <v>236421376</v>
      </c>
      <c r="AB5396" t="s">
        <v>391</v>
      </c>
      <c r="AC5396" t="s">
        <v>1418</v>
      </c>
    </row>
    <row r="5397" spans="1:29" x14ac:dyDescent="0.25">
      <c r="A5397" t="s">
        <v>36</v>
      </c>
      <c r="B5397" t="s">
        <v>416</v>
      </c>
      <c r="C5397" t="s">
        <v>453</v>
      </c>
      <c r="D5397" t="s">
        <v>1327</v>
      </c>
      <c r="E5397">
        <v>129</v>
      </c>
      <c r="F5397">
        <v>2116181581.47</v>
      </c>
      <c r="G5397">
        <v>843879219</v>
      </c>
      <c r="H5397">
        <v>762995596.47000003</v>
      </c>
      <c r="I5397">
        <v>58</v>
      </c>
      <c r="J5397">
        <v>125</v>
      </c>
      <c r="K5397">
        <v>58</v>
      </c>
      <c r="L5397">
        <v>251865002</v>
      </c>
      <c r="M5397">
        <v>129</v>
      </c>
      <c r="N5397">
        <v>36</v>
      </c>
      <c r="O5397">
        <v>52</v>
      </c>
      <c r="P5397">
        <v>1.6111111111111109</v>
      </c>
      <c r="Q5397">
        <v>2.4038461538461542</v>
      </c>
      <c r="R5397">
        <v>2.007478632478632</v>
      </c>
      <c r="S5397">
        <v>0.05</v>
      </c>
      <c r="T5397">
        <v>0.08</v>
      </c>
      <c r="U5397">
        <v>32742450.260000002</v>
      </c>
      <c r="V5397" t="s">
        <v>1411</v>
      </c>
      <c r="W5397">
        <v>0.36055298994710422</v>
      </c>
      <c r="X5397">
        <v>4.2913026512188257E-2</v>
      </c>
      <c r="Y5397">
        <v>16641</v>
      </c>
      <c r="Z5397">
        <v>2146689</v>
      </c>
      <c r="AA5397">
        <v>276922881</v>
      </c>
      <c r="AB5397" t="s">
        <v>391</v>
      </c>
      <c r="AC5397" t="s">
        <v>1418</v>
      </c>
    </row>
    <row r="5398" spans="1:29" x14ac:dyDescent="0.25">
      <c r="A5398" t="s">
        <v>36</v>
      </c>
      <c r="B5398" t="s">
        <v>416</v>
      </c>
      <c r="C5398" t="s">
        <v>453</v>
      </c>
      <c r="D5398" t="s">
        <v>1329</v>
      </c>
      <c r="E5398">
        <v>114</v>
      </c>
      <c r="F5398">
        <v>1685739616</v>
      </c>
      <c r="G5398">
        <v>801297447</v>
      </c>
      <c r="H5398">
        <v>308535614</v>
      </c>
      <c r="I5398">
        <v>29</v>
      </c>
      <c r="J5398">
        <v>58</v>
      </c>
      <c r="K5398">
        <v>29</v>
      </c>
      <c r="L5398">
        <v>94183000</v>
      </c>
      <c r="M5398">
        <v>114</v>
      </c>
      <c r="N5398">
        <v>28</v>
      </c>
      <c r="O5398">
        <v>46</v>
      </c>
      <c r="P5398">
        <v>1.035714285714286</v>
      </c>
      <c r="Q5398">
        <v>1.2608695652173909</v>
      </c>
      <c r="R5398">
        <v>1.148291925465839</v>
      </c>
      <c r="S5398">
        <v>0.02</v>
      </c>
      <c r="T5398">
        <v>5.5E-2</v>
      </c>
      <c r="U5398">
        <v>7063725</v>
      </c>
      <c r="V5398" t="s">
        <v>1411</v>
      </c>
      <c r="W5398">
        <v>0.18302685128330051</v>
      </c>
      <c r="X5398">
        <v>2.2894358639583171E-2</v>
      </c>
      <c r="Y5398">
        <v>12996</v>
      </c>
      <c r="Z5398">
        <v>1481544</v>
      </c>
      <c r="AA5398">
        <v>168896016</v>
      </c>
      <c r="AB5398" t="s">
        <v>394</v>
      </c>
      <c r="AC5398" t="s">
        <v>1418</v>
      </c>
    </row>
    <row r="5399" spans="1:29" x14ac:dyDescent="0.25">
      <c r="A5399" t="s">
        <v>36</v>
      </c>
      <c r="B5399" t="s">
        <v>416</v>
      </c>
      <c r="C5399" t="s">
        <v>453</v>
      </c>
      <c r="D5399" t="s">
        <v>1324</v>
      </c>
      <c r="E5399">
        <v>111</v>
      </c>
      <c r="F5399">
        <v>1795858615</v>
      </c>
      <c r="G5399">
        <v>797620949</v>
      </c>
      <c r="H5399">
        <v>381907286</v>
      </c>
      <c r="I5399">
        <v>31</v>
      </c>
      <c r="J5399">
        <v>52</v>
      </c>
      <c r="K5399">
        <v>31</v>
      </c>
      <c r="L5399">
        <v>125227000</v>
      </c>
      <c r="M5399">
        <v>111</v>
      </c>
      <c r="N5399">
        <v>28</v>
      </c>
      <c r="O5399">
        <v>44</v>
      </c>
      <c r="P5399">
        <v>1.107142857142857</v>
      </c>
      <c r="Q5399">
        <v>1.1818181818181821</v>
      </c>
      <c r="R5399">
        <v>1.144480519480519</v>
      </c>
      <c r="S5399">
        <v>2.5000000000000001E-2</v>
      </c>
      <c r="T5399">
        <v>4.4999999999999998E-2</v>
      </c>
      <c r="U5399">
        <v>8765890</v>
      </c>
      <c r="V5399" t="s">
        <v>1411</v>
      </c>
      <c r="W5399">
        <v>0.2126599960654475</v>
      </c>
      <c r="X5399">
        <v>2.2952926852513621E-2</v>
      </c>
      <c r="Y5399">
        <v>12321</v>
      </c>
      <c r="Z5399">
        <v>1367631</v>
      </c>
      <c r="AA5399">
        <v>151807041</v>
      </c>
      <c r="AB5399" t="s">
        <v>394</v>
      </c>
      <c r="AC5399" t="s">
        <v>1418</v>
      </c>
    </row>
    <row r="5400" spans="1:29" x14ac:dyDescent="0.25">
      <c r="A5400" t="s">
        <v>36</v>
      </c>
      <c r="B5400" t="s">
        <v>416</v>
      </c>
      <c r="C5400" t="s">
        <v>453</v>
      </c>
      <c r="D5400" t="s">
        <v>1322</v>
      </c>
      <c r="E5400">
        <v>118</v>
      </c>
      <c r="F5400">
        <v>1690760181</v>
      </c>
      <c r="G5400">
        <v>759495298</v>
      </c>
      <c r="H5400">
        <v>504260796</v>
      </c>
      <c r="I5400">
        <v>37</v>
      </c>
      <c r="J5400">
        <v>58</v>
      </c>
      <c r="K5400">
        <v>38</v>
      </c>
      <c r="L5400">
        <v>100562000</v>
      </c>
      <c r="M5400">
        <v>118</v>
      </c>
      <c r="N5400">
        <v>29</v>
      </c>
      <c r="O5400">
        <v>48</v>
      </c>
      <c r="P5400">
        <v>1.2758620689655169</v>
      </c>
      <c r="Q5400">
        <v>1.208333333333333</v>
      </c>
      <c r="R5400">
        <v>1.242097701149425</v>
      </c>
      <c r="S5400">
        <v>3.5000000000000003E-2</v>
      </c>
      <c r="T5400">
        <v>5.5E-2</v>
      </c>
      <c r="U5400">
        <v>9050580</v>
      </c>
      <c r="V5400" t="s">
        <v>1411</v>
      </c>
      <c r="W5400">
        <v>0.29824501526985042</v>
      </c>
      <c r="X5400">
        <v>1.794821265462802E-2</v>
      </c>
      <c r="Y5400">
        <v>13924</v>
      </c>
      <c r="Z5400">
        <v>1643032</v>
      </c>
      <c r="AA5400">
        <v>193877776</v>
      </c>
      <c r="AB5400" t="s">
        <v>394</v>
      </c>
      <c r="AC5400" t="s">
        <v>1418</v>
      </c>
    </row>
    <row r="5401" spans="1:29" x14ac:dyDescent="0.25">
      <c r="A5401" t="s">
        <v>37</v>
      </c>
      <c r="B5401" t="s">
        <v>416</v>
      </c>
      <c r="C5401" t="s">
        <v>453</v>
      </c>
      <c r="D5401" t="s">
        <v>1325</v>
      </c>
      <c r="E5401">
        <v>110</v>
      </c>
      <c r="F5401">
        <v>1823098183</v>
      </c>
      <c r="G5401">
        <v>678424285</v>
      </c>
      <c r="H5401">
        <v>553891427</v>
      </c>
      <c r="I5401">
        <v>36</v>
      </c>
      <c r="J5401">
        <v>64</v>
      </c>
      <c r="K5401">
        <v>38</v>
      </c>
      <c r="L5401">
        <v>148593000</v>
      </c>
      <c r="M5401">
        <v>110</v>
      </c>
      <c r="N5401">
        <v>36</v>
      </c>
      <c r="O5401">
        <v>53</v>
      </c>
      <c r="P5401">
        <v>1</v>
      </c>
      <c r="Q5401">
        <v>1.2075471698113209</v>
      </c>
      <c r="R5401">
        <v>1.10377358490566</v>
      </c>
      <c r="S5401">
        <v>0.02</v>
      </c>
      <c r="T5401">
        <v>5.5E-2</v>
      </c>
      <c r="U5401">
        <v>11144475</v>
      </c>
      <c r="V5401" t="s">
        <v>1411</v>
      </c>
      <c r="W5401">
        <v>0.30381875872891478</v>
      </c>
      <c r="X5401">
        <v>2.012032405043886E-2</v>
      </c>
      <c r="Y5401">
        <v>12100</v>
      </c>
      <c r="Z5401">
        <v>1331000</v>
      </c>
      <c r="AA5401">
        <v>146410000</v>
      </c>
      <c r="AB5401" t="s">
        <v>394</v>
      </c>
      <c r="AC5401" t="s">
        <v>1418</v>
      </c>
    </row>
    <row r="5402" spans="1:29" x14ac:dyDescent="0.25">
      <c r="A5402" t="s">
        <v>37</v>
      </c>
      <c r="B5402" t="s">
        <v>416</v>
      </c>
      <c r="C5402" t="s">
        <v>453</v>
      </c>
      <c r="D5402" t="s">
        <v>1327</v>
      </c>
      <c r="E5402">
        <v>146</v>
      </c>
      <c r="F5402">
        <v>2413485420</v>
      </c>
      <c r="G5402">
        <v>918874480</v>
      </c>
      <c r="H5402">
        <v>823289159</v>
      </c>
      <c r="I5402">
        <v>57</v>
      </c>
      <c r="J5402">
        <v>135</v>
      </c>
      <c r="K5402">
        <v>58</v>
      </c>
      <c r="L5402">
        <v>287429000</v>
      </c>
      <c r="M5402">
        <v>146</v>
      </c>
      <c r="N5402">
        <v>47</v>
      </c>
      <c r="O5402">
        <v>71</v>
      </c>
      <c r="P5402">
        <v>1.212765957446809</v>
      </c>
      <c r="Q5402">
        <v>1.901408450704225</v>
      </c>
      <c r="R5402">
        <v>1.557087204075517</v>
      </c>
      <c r="S5402">
        <v>3.5000000000000003E-2</v>
      </c>
      <c r="T5402">
        <v>0.08</v>
      </c>
      <c r="U5402">
        <v>33054335</v>
      </c>
      <c r="V5402" t="s">
        <v>1411</v>
      </c>
      <c r="W5402">
        <v>0.34112041953002559</v>
      </c>
      <c r="X5402">
        <v>4.0149119709227223E-2</v>
      </c>
      <c r="Y5402">
        <v>21316</v>
      </c>
      <c r="Z5402">
        <v>3112136</v>
      </c>
      <c r="AA5402">
        <v>454371856</v>
      </c>
      <c r="AB5402" t="s">
        <v>395</v>
      </c>
      <c r="AC5402" t="s">
        <v>1418</v>
      </c>
    </row>
    <row r="5403" spans="1:29" x14ac:dyDescent="0.25">
      <c r="A5403" t="s">
        <v>37</v>
      </c>
      <c r="B5403" t="s">
        <v>416</v>
      </c>
      <c r="C5403" t="s">
        <v>453</v>
      </c>
      <c r="D5403" t="s">
        <v>1330</v>
      </c>
      <c r="E5403">
        <v>125</v>
      </c>
      <c r="F5403">
        <v>2036777485.6900001</v>
      </c>
      <c r="G5403">
        <v>766595876</v>
      </c>
      <c r="H5403">
        <v>583041082.76999998</v>
      </c>
      <c r="I5403">
        <v>41</v>
      </c>
      <c r="J5403">
        <v>76</v>
      </c>
      <c r="K5403">
        <v>41</v>
      </c>
      <c r="L5403">
        <v>164287000</v>
      </c>
      <c r="M5403">
        <v>125</v>
      </c>
      <c r="N5403">
        <v>41</v>
      </c>
      <c r="O5403">
        <v>61</v>
      </c>
      <c r="P5403">
        <v>1</v>
      </c>
      <c r="Q5403">
        <v>1.2459016393442619</v>
      </c>
      <c r="R5403">
        <v>1.122950819672131</v>
      </c>
      <c r="S5403">
        <v>0.02</v>
      </c>
      <c r="T5403">
        <v>5.5E-2</v>
      </c>
      <c r="U5403">
        <v>12321525</v>
      </c>
      <c r="V5403" t="s">
        <v>1411</v>
      </c>
      <c r="W5403">
        <v>0.2862566416146744</v>
      </c>
      <c r="X5403">
        <v>2.113320204034513E-2</v>
      </c>
      <c r="Y5403">
        <v>15625</v>
      </c>
      <c r="Z5403">
        <v>1953125</v>
      </c>
      <c r="AA5403">
        <v>244140625</v>
      </c>
      <c r="AB5403" t="s">
        <v>391</v>
      </c>
      <c r="AC5403" t="s">
        <v>1418</v>
      </c>
    </row>
    <row r="5404" spans="1:29" x14ac:dyDescent="0.25">
      <c r="A5404" t="s">
        <v>37</v>
      </c>
      <c r="B5404" t="s">
        <v>416</v>
      </c>
      <c r="C5404" t="s">
        <v>453</v>
      </c>
      <c r="D5404" t="s">
        <v>1322</v>
      </c>
      <c r="E5404">
        <v>121</v>
      </c>
      <c r="F5404">
        <v>1643857593</v>
      </c>
      <c r="G5404">
        <v>702370994</v>
      </c>
      <c r="H5404">
        <v>402277235</v>
      </c>
      <c r="I5404">
        <v>36</v>
      </c>
      <c r="J5404">
        <v>76</v>
      </c>
      <c r="K5404">
        <v>36</v>
      </c>
      <c r="L5404">
        <v>142106000</v>
      </c>
      <c r="M5404">
        <v>121</v>
      </c>
      <c r="N5404">
        <v>39</v>
      </c>
      <c r="O5404">
        <v>59</v>
      </c>
      <c r="P5404">
        <v>0.92307692307692313</v>
      </c>
      <c r="Q5404">
        <v>1.2881355932203391</v>
      </c>
      <c r="R5404">
        <v>1.105606258148631</v>
      </c>
      <c r="S5404">
        <v>1.4999999999999999E-2</v>
      </c>
      <c r="T5404">
        <v>5.5E-2</v>
      </c>
      <c r="U5404">
        <v>9947420</v>
      </c>
      <c r="V5404" t="s">
        <v>1411</v>
      </c>
      <c r="W5404">
        <v>0.24471537967340221</v>
      </c>
      <c r="X5404">
        <v>2.4727772626755771E-2</v>
      </c>
      <c r="Y5404">
        <v>14641</v>
      </c>
      <c r="Z5404">
        <v>1771561</v>
      </c>
      <c r="AA5404">
        <v>214358881</v>
      </c>
      <c r="AB5404" t="s">
        <v>391</v>
      </c>
      <c r="AC5404" t="s">
        <v>1418</v>
      </c>
    </row>
    <row r="5405" spans="1:29" x14ac:dyDescent="0.25">
      <c r="A5405" t="s">
        <v>37</v>
      </c>
      <c r="B5405" t="s">
        <v>416</v>
      </c>
      <c r="C5405" t="s">
        <v>453</v>
      </c>
      <c r="D5405" t="s">
        <v>1326</v>
      </c>
      <c r="E5405">
        <v>88</v>
      </c>
      <c r="F5405">
        <v>1425823921.28</v>
      </c>
      <c r="G5405">
        <v>619069233</v>
      </c>
      <c r="H5405">
        <v>425883708</v>
      </c>
      <c r="I5405">
        <v>29</v>
      </c>
      <c r="J5405">
        <v>57</v>
      </c>
      <c r="K5405">
        <v>30</v>
      </c>
      <c r="L5405">
        <v>110645825</v>
      </c>
      <c r="M5405">
        <v>88</v>
      </c>
      <c r="N5405">
        <v>29</v>
      </c>
      <c r="O5405">
        <v>43</v>
      </c>
      <c r="P5405">
        <v>1</v>
      </c>
      <c r="Q5405">
        <v>1.3255813953488369</v>
      </c>
      <c r="R5405">
        <v>1.1627906976744189</v>
      </c>
      <c r="S5405">
        <v>0.02</v>
      </c>
      <c r="T5405">
        <v>5.5E-2</v>
      </c>
      <c r="U5405">
        <v>8298436.875</v>
      </c>
      <c r="V5405" t="s">
        <v>1411</v>
      </c>
      <c r="W5405">
        <v>0.29869305854938449</v>
      </c>
      <c r="X5405">
        <v>1.9485217957668392E-2</v>
      </c>
      <c r="Y5405">
        <v>7744</v>
      </c>
      <c r="Z5405">
        <v>681472</v>
      </c>
      <c r="AA5405">
        <v>59969536</v>
      </c>
      <c r="AB5405" t="s">
        <v>410</v>
      </c>
      <c r="AC5405" t="s">
        <v>1418</v>
      </c>
    </row>
    <row r="5406" spans="1:29" x14ac:dyDescent="0.25">
      <c r="A5406" t="s">
        <v>37</v>
      </c>
      <c r="B5406" t="s">
        <v>416</v>
      </c>
      <c r="C5406" t="s">
        <v>453</v>
      </c>
      <c r="D5406" t="s">
        <v>1323</v>
      </c>
      <c r="E5406">
        <v>126</v>
      </c>
      <c r="F5406">
        <v>2139613868</v>
      </c>
      <c r="G5406">
        <v>773342306</v>
      </c>
      <c r="H5406">
        <v>366577239</v>
      </c>
      <c r="I5406">
        <v>33</v>
      </c>
      <c r="J5406">
        <v>52</v>
      </c>
      <c r="K5406">
        <v>33</v>
      </c>
      <c r="L5406">
        <v>75959000</v>
      </c>
      <c r="M5406">
        <v>126</v>
      </c>
      <c r="N5406">
        <v>41</v>
      </c>
      <c r="O5406">
        <v>61</v>
      </c>
      <c r="P5406">
        <v>0.80487804878048785</v>
      </c>
      <c r="Q5406">
        <v>0.85245901639344257</v>
      </c>
      <c r="R5406">
        <v>0.82866853258696527</v>
      </c>
      <c r="S5406">
        <v>0.01</v>
      </c>
      <c r="T5406">
        <v>0.01</v>
      </c>
      <c r="U5406">
        <v>1519180</v>
      </c>
      <c r="V5406" t="s">
        <v>1411</v>
      </c>
      <c r="W5406">
        <v>0.1713286890137132</v>
      </c>
      <c r="X5406">
        <v>4.1442289328825462E-3</v>
      </c>
      <c r="Y5406">
        <v>15876</v>
      </c>
      <c r="Z5406">
        <v>2000376</v>
      </c>
      <c r="AA5406">
        <v>252047376</v>
      </c>
      <c r="AB5406" t="s">
        <v>391</v>
      </c>
      <c r="AC5406" t="s">
        <v>1418</v>
      </c>
    </row>
    <row r="5407" spans="1:29" x14ac:dyDescent="0.25">
      <c r="A5407" t="s">
        <v>37</v>
      </c>
      <c r="B5407" t="s">
        <v>416</v>
      </c>
      <c r="C5407" t="s">
        <v>453</v>
      </c>
      <c r="D5407" t="s">
        <v>1324</v>
      </c>
      <c r="E5407">
        <v>108</v>
      </c>
      <c r="F5407">
        <v>1635455657</v>
      </c>
      <c r="G5407">
        <v>617737072</v>
      </c>
      <c r="H5407">
        <v>470055655</v>
      </c>
      <c r="I5407">
        <v>38</v>
      </c>
      <c r="J5407">
        <v>63</v>
      </c>
      <c r="K5407">
        <v>39</v>
      </c>
      <c r="L5407">
        <v>140077000</v>
      </c>
      <c r="M5407">
        <v>108</v>
      </c>
      <c r="N5407">
        <v>35</v>
      </c>
      <c r="O5407">
        <v>52</v>
      </c>
      <c r="P5407">
        <v>1.0857142857142861</v>
      </c>
      <c r="Q5407">
        <v>1.211538461538461</v>
      </c>
      <c r="R5407">
        <v>1.148626373626374</v>
      </c>
      <c r="S5407">
        <v>0.02</v>
      </c>
      <c r="T5407">
        <v>5.5E-2</v>
      </c>
      <c r="U5407">
        <v>10505775</v>
      </c>
      <c r="V5407" t="s">
        <v>1411</v>
      </c>
      <c r="W5407">
        <v>0.28741571377254399</v>
      </c>
      <c r="X5407">
        <v>2.2350066185247791E-2</v>
      </c>
      <c r="Y5407">
        <v>11664</v>
      </c>
      <c r="Z5407">
        <v>1259712</v>
      </c>
      <c r="AA5407">
        <v>136048896</v>
      </c>
      <c r="AB5407" t="s">
        <v>393</v>
      </c>
      <c r="AC5407" t="s">
        <v>1418</v>
      </c>
    </row>
    <row r="5408" spans="1:29" x14ac:dyDescent="0.25">
      <c r="A5408" t="s">
        <v>37</v>
      </c>
      <c r="B5408" t="s">
        <v>416</v>
      </c>
      <c r="C5408" t="s">
        <v>453</v>
      </c>
      <c r="D5408" t="s">
        <v>1321</v>
      </c>
      <c r="E5408">
        <v>83</v>
      </c>
      <c r="F5408">
        <v>1289708371</v>
      </c>
      <c r="G5408">
        <v>570713770</v>
      </c>
      <c r="H5408">
        <v>382538528</v>
      </c>
      <c r="I5408">
        <v>27</v>
      </c>
      <c r="J5408">
        <v>46</v>
      </c>
      <c r="K5408">
        <v>27</v>
      </c>
      <c r="L5408">
        <v>73763000</v>
      </c>
      <c r="M5408">
        <v>83</v>
      </c>
      <c r="N5408">
        <v>27</v>
      </c>
      <c r="O5408">
        <v>40</v>
      </c>
      <c r="P5408">
        <v>1</v>
      </c>
      <c r="Q5408">
        <v>1.1499999999999999</v>
      </c>
      <c r="R5408">
        <v>1.075</v>
      </c>
      <c r="S5408">
        <v>0.02</v>
      </c>
      <c r="T5408">
        <v>4.4999999999999998E-2</v>
      </c>
      <c r="U5408">
        <v>4794595</v>
      </c>
      <c r="V5408" t="s">
        <v>1411</v>
      </c>
      <c r="W5408">
        <v>0.29660854856931063</v>
      </c>
      <c r="X5408">
        <v>1.2533626416840291E-2</v>
      </c>
      <c r="Y5408">
        <v>6889</v>
      </c>
      <c r="Z5408">
        <v>571787</v>
      </c>
      <c r="AA5408">
        <v>47458321</v>
      </c>
      <c r="AB5408" t="s">
        <v>410</v>
      </c>
      <c r="AC5408" t="s">
        <v>1418</v>
      </c>
    </row>
    <row r="5409" spans="1:29" x14ac:dyDescent="0.25">
      <c r="A5409" t="s">
        <v>29</v>
      </c>
      <c r="B5409" t="s">
        <v>414</v>
      </c>
      <c r="C5409" t="s">
        <v>454</v>
      </c>
      <c r="D5409" t="s">
        <v>1331</v>
      </c>
      <c r="E5409">
        <v>98</v>
      </c>
      <c r="F5409">
        <v>1522119892.77</v>
      </c>
      <c r="G5409">
        <v>662163405</v>
      </c>
      <c r="H5409">
        <v>774569616.76999998</v>
      </c>
      <c r="I5409">
        <v>50</v>
      </c>
      <c r="J5409">
        <v>68</v>
      </c>
      <c r="K5409">
        <v>51</v>
      </c>
      <c r="L5409">
        <v>107671000</v>
      </c>
      <c r="M5409">
        <v>97</v>
      </c>
      <c r="N5409">
        <v>32</v>
      </c>
      <c r="O5409">
        <v>49</v>
      </c>
      <c r="P5409">
        <v>1.5625</v>
      </c>
      <c r="Q5409">
        <v>1.3877551020408161</v>
      </c>
      <c r="R5409">
        <v>1.475127551020408</v>
      </c>
      <c r="S5409">
        <v>0.05</v>
      </c>
      <c r="T5409">
        <v>5.5E-2</v>
      </c>
      <c r="U5409">
        <v>11305455</v>
      </c>
      <c r="V5409" t="s">
        <v>1412</v>
      </c>
      <c r="W5409">
        <v>0.50887556259475375</v>
      </c>
      <c r="X5409">
        <v>1.4595789397400329E-2</v>
      </c>
      <c r="Y5409">
        <v>9604</v>
      </c>
      <c r="Z5409">
        <v>941192</v>
      </c>
      <c r="AA5409">
        <v>92236816</v>
      </c>
      <c r="AB5409" t="s">
        <v>392</v>
      </c>
      <c r="AC5409" t="s">
        <v>1418</v>
      </c>
    </row>
    <row r="5410" spans="1:29" x14ac:dyDescent="0.25">
      <c r="A5410" t="s">
        <v>29</v>
      </c>
      <c r="B5410" t="s">
        <v>414</v>
      </c>
      <c r="C5410" t="s">
        <v>454</v>
      </c>
      <c r="D5410" t="s">
        <v>1332</v>
      </c>
      <c r="E5410">
        <v>179</v>
      </c>
      <c r="F5410">
        <v>2876534367.04</v>
      </c>
      <c r="G5410">
        <v>1156023853</v>
      </c>
      <c r="H5410">
        <v>539930136.52999997</v>
      </c>
      <c r="I5410">
        <v>36</v>
      </c>
      <c r="J5410">
        <v>56</v>
      </c>
      <c r="K5410">
        <v>36</v>
      </c>
      <c r="L5410">
        <v>97974000</v>
      </c>
      <c r="M5410">
        <v>153</v>
      </c>
      <c r="N5410">
        <v>39</v>
      </c>
      <c r="O5410">
        <v>59</v>
      </c>
      <c r="P5410">
        <v>0.92307692307692313</v>
      </c>
      <c r="Q5410">
        <v>0.94915254237288138</v>
      </c>
      <c r="R5410">
        <v>0.9361147327249022</v>
      </c>
      <c r="S5410">
        <v>1.4999999999999999E-2</v>
      </c>
      <c r="T5410">
        <v>1.4999999999999999E-2</v>
      </c>
      <c r="U5410">
        <v>2939220</v>
      </c>
      <c r="V5410" t="s">
        <v>1412</v>
      </c>
      <c r="W5410">
        <v>0.18770161160479951</v>
      </c>
      <c r="X5410">
        <v>5.4437042890208981E-3</v>
      </c>
      <c r="Y5410">
        <v>32041</v>
      </c>
      <c r="Z5410">
        <v>5735339</v>
      </c>
      <c r="AA5410">
        <v>1026625681</v>
      </c>
      <c r="AB5410" t="s">
        <v>398</v>
      </c>
      <c r="AC5410" t="s">
        <v>1418</v>
      </c>
    </row>
    <row r="5411" spans="1:29" x14ac:dyDescent="0.25">
      <c r="A5411" t="s">
        <v>29</v>
      </c>
      <c r="B5411" t="s">
        <v>414</v>
      </c>
      <c r="C5411" t="s">
        <v>454</v>
      </c>
      <c r="D5411" t="s">
        <v>1333</v>
      </c>
      <c r="E5411">
        <v>116</v>
      </c>
      <c r="F5411">
        <v>1630570012.99</v>
      </c>
      <c r="G5411">
        <v>725086715</v>
      </c>
      <c r="H5411">
        <v>668001392.95000005</v>
      </c>
      <c r="I5411">
        <v>42</v>
      </c>
      <c r="J5411">
        <v>66</v>
      </c>
      <c r="K5411">
        <v>42</v>
      </c>
      <c r="L5411">
        <v>136850000</v>
      </c>
      <c r="M5411">
        <v>116</v>
      </c>
      <c r="N5411">
        <v>38</v>
      </c>
      <c r="O5411">
        <v>58</v>
      </c>
      <c r="P5411">
        <v>1.1052631578947369</v>
      </c>
      <c r="Q5411">
        <v>1.1379310344827589</v>
      </c>
      <c r="R5411">
        <v>1.121597096188748</v>
      </c>
      <c r="S5411">
        <v>2.5000000000000001E-2</v>
      </c>
      <c r="T5411">
        <v>4.4999999999999998E-2</v>
      </c>
      <c r="U5411">
        <v>9579500</v>
      </c>
      <c r="V5411" t="s">
        <v>1412</v>
      </c>
      <c r="W5411">
        <v>0.4096735421529531</v>
      </c>
      <c r="X5411">
        <v>1.434053895860218E-2</v>
      </c>
      <c r="Y5411">
        <v>13456</v>
      </c>
      <c r="Z5411">
        <v>1560896</v>
      </c>
      <c r="AA5411">
        <v>181063936</v>
      </c>
      <c r="AB5411" t="s">
        <v>394</v>
      </c>
      <c r="AC5411" t="s">
        <v>1418</v>
      </c>
    </row>
    <row r="5412" spans="1:29" x14ac:dyDescent="0.25">
      <c r="A5412" t="s">
        <v>29</v>
      </c>
      <c r="B5412" t="s">
        <v>414</v>
      </c>
      <c r="C5412" t="s">
        <v>454</v>
      </c>
      <c r="D5412" t="s">
        <v>1334</v>
      </c>
      <c r="E5412">
        <v>216</v>
      </c>
      <c r="F5412">
        <v>3183623378.6300001</v>
      </c>
      <c r="G5412">
        <v>1459794023</v>
      </c>
      <c r="H5412">
        <v>897328217.12</v>
      </c>
      <c r="I5412">
        <v>61</v>
      </c>
      <c r="J5412">
        <v>106</v>
      </c>
      <c r="K5412">
        <v>62</v>
      </c>
      <c r="L5412">
        <v>227134555</v>
      </c>
      <c r="M5412">
        <v>180</v>
      </c>
      <c r="N5412">
        <v>39</v>
      </c>
      <c r="O5412">
        <v>59</v>
      </c>
      <c r="P5412">
        <v>1.5641025641025641</v>
      </c>
      <c r="Q5412">
        <v>1.796610169491526</v>
      </c>
      <c r="R5412">
        <v>1.6803563667970449</v>
      </c>
      <c r="S5412">
        <v>0.05</v>
      </c>
      <c r="T5412">
        <v>0.08</v>
      </c>
      <c r="U5412">
        <v>29527492.149999999</v>
      </c>
      <c r="V5412" t="s">
        <v>1412</v>
      </c>
      <c r="W5412">
        <v>0.28185752848257589</v>
      </c>
      <c r="X5412">
        <v>3.2906010963044623E-2</v>
      </c>
      <c r="Y5412">
        <v>46656</v>
      </c>
      <c r="Z5412">
        <v>10077696</v>
      </c>
      <c r="AA5412">
        <v>2176782336</v>
      </c>
      <c r="AB5412" t="s">
        <v>403</v>
      </c>
      <c r="AC5412" t="s">
        <v>1418</v>
      </c>
    </row>
    <row r="5413" spans="1:29" x14ac:dyDescent="0.25">
      <c r="A5413" t="s">
        <v>29</v>
      </c>
      <c r="B5413" t="s">
        <v>414</v>
      </c>
      <c r="C5413" t="s">
        <v>454</v>
      </c>
      <c r="D5413" t="s">
        <v>1335</v>
      </c>
      <c r="E5413">
        <v>187</v>
      </c>
      <c r="F5413">
        <v>3113925322.3400002</v>
      </c>
      <c r="G5413">
        <v>1158542633</v>
      </c>
      <c r="H5413">
        <v>784612825.97000003</v>
      </c>
      <c r="I5413">
        <v>53</v>
      </c>
      <c r="J5413">
        <v>77</v>
      </c>
      <c r="K5413">
        <v>53</v>
      </c>
      <c r="L5413">
        <v>128177000</v>
      </c>
      <c r="M5413">
        <v>187</v>
      </c>
      <c r="N5413">
        <v>39</v>
      </c>
      <c r="O5413">
        <v>59</v>
      </c>
      <c r="P5413">
        <v>1.358974358974359</v>
      </c>
      <c r="Q5413">
        <v>1.3050847457627119</v>
      </c>
      <c r="R5413">
        <v>1.332029552368535</v>
      </c>
      <c r="S5413">
        <v>3.5000000000000003E-2</v>
      </c>
      <c r="T5413">
        <v>5.5E-2</v>
      </c>
      <c r="U5413">
        <v>11535930</v>
      </c>
      <c r="V5413" t="s">
        <v>1412</v>
      </c>
      <c r="W5413">
        <v>0.25196905665688618</v>
      </c>
      <c r="X5413">
        <v>1.4702703828144001E-2</v>
      </c>
      <c r="Y5413">
        <v>34969</v>
      </c>
      <c r="Z5413">
        <v>6539203</v>
      </c>
      <c r="AA5413">
        <v>1222830961</v>
      </c>
      <c r="AB5413" t="s">
        <v>402</v>
      </c>
      <c r="AC5413" t="s">
        <v>1418</v>
      </c>
    </row>
    <row r="5414" spans="1:29" x14ac:dyDescent="0.25">
      <c r="A5414" t="s">
        <v>29</v>
      </c>
      <c r="B5414" t="s">
        <v>414</v>
      </c>
      <c r="C5414" t="s">
        <v>454</v>
      </c>
      <c r="D5414" t="s">
        <v>1336</v>
      </c>
      <c r="E5414">
        <v>125</v>
      </c>
      <c r="F5414">
        <v>2029729357.97</v>
      </c>
      <c r="G5414">
        <v>897610026</v>
      </c>
      <c r="H5414">
        <v>572013268.57000005</v>
      </c>
      <c r="I5414">
        <v>40</v>
      </c>
      <c r="J5414">
        <v>72</v>
      </c>
      <c r="K5414">
        <v>40</v>
      </c>
      <c r="L5414">
        <v>154635000</v>
      </c>
      <c r="M5414">
        <v>111</v>
      </c>
      <c r="N5414">
        <v>37</v>
      </c>
      <c r="O5414">
        <v>56</v>
      </c>
      <c r="P5414">
        <v>1.0810810810810809</v>
      </c>
      <c r="Q5414">
        <v>1.285714285714286</v>
      </c>
      <c r="R5414">
        <v>1.1833976833976829</v>
      </c>
      <c r="S5414">
        <v>0.02</v>
      </c>
      <c r="T5414">
        <v>5.5E-2</v>
      </c>
      <c r="U5414">
        <v>11597625</v>
      </c>
      <c r="V5414" t="s">
        <v>1412</v>
      </c>
      <c r="W5414">
        <v>0.28181750750360612</v>
      </c>
      <c r="X5414">
        <v>2.0275097864413859E-2</v>
      </c>
      <c r="Y5414">
        <v>15625</v>
      </c>
      <c r="Z5414">
        <v>1953125</v>
      </c>
      <c r="AA5414">
        <v>244140625</v>
      </c>
      <c r="AB5414" t="s">
        <v>391</v>
      </c>
      <c r="AC5414" t="s">
        <v>1418</v>
      </c>
    </row>
    <row r="5415" spans="1:29" x14ac:dyDescent="0.25">
      <c r="A5415" t="s">
        <v>29</v>
      </c>
      <c r="B5415" t="s">
        <v>414</v>
      </c>
      <c r="C5415" t="s">
        <v>454</v>
      </c>
      <c r="D5415" t="s">
        <v>1337</v>
      </c>
      <c r="E5415">
        <v>193</v>
      </c>
      <c r="F5415">
        <v>3149696349.7399998</v>
      </c>
      <c r="G5415">
        <v>1189927771</v>
      </c>
      <c r="H5415">
        <v>632363710.41999996</v>
      </c>
      <c r="I5415">
        <v>52</v>
      </c>
      <c r="J5415">
        <v>75</v>
      </c>
      <c r="K5415">
        <v>52</v>
      </c>
      <c r="L5415">
        <v>135733000</v>
      </c>
      <c r="M5415">
        <v>193</v>
      </c>
      <c r="N5415">
        <v>39</v>
      </c>
      <c r="O5415">
        <v>59</v>
      </c>
      <c r="P5415">
        <v>1.333333333333333</v>
      </c>
      <c r="Q5415">
        <v>1.271186440677966</v>
      </c>
      <c r="R5415">
        <v>1.3022598870056501</v>
      </c>
      <c r="S5415">
        <v>3.5000000000000003E-2</v>
      </c>
      <c r="T5415">
        <v>5.5E-2</v>
      </c>
      <c r="U5415">
        <v>12215970</v>
      </c>
      <c r="V5415" t="s">
        <v>1412</v>
      </c>
      <c r="W5415">
        <v>0.20076973784225269</v>
      </c>
      <c r="X5415">
        <v>1.931794914652275E-2</v>
      </c>
      <c r="Y5415">
        <v>37249</v>
      </c>
      <c r="Z5415">
        <v>7189057</v>
      </c>
      <c r="AA5415">
        <v>1387488001</v>
      </c>
      <c r="AB5415" t="s">
        <v>400</v>
      </c>
      <c r="AC5415" t="s">
        <v>1418</v>
      </c>
    </row>
    <row r="5416" spans="1:29" x14ac:dyDescent="0.25">
      <c r="A5416" t="s">
        <v>29</v>
      </c>
      <c r="B5416" t="s">
        <v>414</v>
      </c>
      <c r="C5416" t="s">
        <v>454</v>
      </c>
      <c r="D5416" t="s">
        <v>1338</v>
      </c>
      <c r="E5416">
        <v>100</v>
      </c>
      <c r="F5416">
        <v>1269417197.5999999</v>
      </c>
      <c r="G5416">
        <v>609886281</v>
      </c>
      <c r="H5416">
        <v>449499599</v>
      </c>
      <c r="I5416">
        <v>33</v>
      </c>
      <c r="J5416">
        <v>46</v>
      </c>
      <c r="K5416">
        <v>34</v>
      </c>
      <c r="L5416">
        <v>67791000</v>
      </c>
      <c r="M5416">
        <v>100</v>
      </c>
      <c r="N5416">
        <v>33</v>
      </c>
      <c r="O5416">
        <v>50</v>
      </c>
      <c r="P5416">
        <v>1</v>
      </c>
      <c r="Q5416">
        <v>0.92</v>
      </c>
      <c r="R5416">
        <v>0.96</v>
      </c>
      <c r="S5416">
        <v>0.02</v>
      </c>
      <c r="T5416">
        <v>1.4999999999999999E-2</v>
      </c>
      <c r="U5416">
        <v>2372685</v>
      </c>
      <c r="V5416" t="s">
        <v>1412</v>
      </c>
      <c r="W5416">
        <v>0.35409918807610152</v>
      </c>
      <c r="X5416">
        <v>5.2785030404443141E-3</v>
      </c>
      <c r="Y5416">
        <v>10000</v>
      </c>
      <c r="Z5416">
        <v>1000000</v>
      </c>
      <c r="AA5416">
        <v>100000000</v>
      </c>
      <c r="AB5416" t="s">
        <v>393</v>
      </c>
      <c r="AC5416" t="s">
        <v>1418</v>
      </c>
    </row>
    <row r="5417" spans="1:29" x14ac:dyDescent="0.25">
      <c r="A5417" t="s">
        <v>30</v>
      </c>
      <c r="B5417" t="s">
        <v>414</v>
      </c>
      <c r="C5417" t="s">
        <v>454</v>
      </c>
      <c r="D5417" t="s">
        <v>1332</v>
      </c>
      <c r="E5417">
        <v>205</v>
      </c>
      <c r="F5417">
        <v>3210319819.1999998</v>
      </c>
      <c r="G5417">
        <v>1342241034</v>
      </c>
      <c r="H5417">
        <v>428616607</v>
      </c>
      <c r="I5417">
        <v>31</v>
      </c>
      <c r="J5417">
        <v>64</v>
      </c>
      <c r="K5417">
        <v>31</v>
      </c>
      <c r="L5417">
        <v>89339000</v>
      </c>
      <c r="M5417">
        <v>205</v>
      </c>
      <c r="N5417">
        <v>33</v>
      </c>
      <c r="O5417">
        <v>56</v>
      </c>
      <c r="P5417">
        <v>0.93939393939393945</v>
      </c>
      <c r="Q5417">
        <v>1.142857142857143</v>
      </c>
      <c r="R5417">
        <v>1.0411255411255409</v>
      </c>
      <c r="S5417">
        <v>1.4999999999999999E-2</v>
      </c>
      <c r="T5417">
        <v>4.4999999999999998E-2</v>
      </c>
      <c r="U5417">
        <v>5360340</v>
      </c>
      <c r="V5417" t="s">
        <v>1412</v>
      </c>
      <c r="W5417">
        <v>0.1335121206418648</v>
      </c>
      <c r="X5417">
        <v>1.2506141648403281E-2</v>
      </c>
      <c r="Y5417">
        <v>42025</v>
      </c>
      <c r="Z5417">
        <v>8615125</v>
      </c>
      <c r="AA5417">
        <v>1766100625</v>
      </c>
      <c r="AB5417" t="s">
        <v>401</v>
      </c>
      <c r="AC5417" t="s">
        <v>1418</v>
      </c>
    </row>
    <row r="5418" spans="1:29" x14ac:dyDescent="0.25">
      <c r="A5418" t="s">
        <v>30</v>
      </c>
      <c r="B5418" t="s">
        <v>414</v>
      </c>
      <c r="C5418" t="s">
        <v>454</v>
      </c>
      <c r="D5418" t="s">
        <v>1336</v>
      </c>
      <c r="E5418">
        <v>102</v>
      </c>
      <c r="F5418">
        <v>1482066120.8900001</v>
      </c>
      <c r="G5418">
        <v>728802169</v>
      </c>
      <c r="H5418">
        <v>414388576.42000002</v>
      </c>
      <c r="I5418">
        <v>34</v>
      </c>
      <c r="J5418">
        <v>52</v>
      </c>
      <c r="K5418">
        <v>35</v>
      </c>
      <c r="L5418">
        <v>88382000</v>
      </c>
      <c r="M5418">
        <v>102</v>
      </c>
      <c r="N5418">
        <v>27</v>
      </c>
      <c r="O5418">
        <v>45</v>
      </c>
      <c r="P5418">
        <v>1.2592592592592591</v>
      </c>
      <c r="Q5418">
        <v>1.155555555555555</v>
      </c>
      <c r="R5418">
        <v>1.207407407407407</v>
      </c>
      <c r="S5418">
        <v>3.5000000000000003E-2</v>
      </c>
      <c r="T5418">
        <v>4.4999999999999998E-2</v>
      </c>
      <c r="U5418">
        <v>7070560</v>
      </c>
      <c r="V5418" t="s">
        <v>1412</v>
      </c>
      <c r="W5418">
        <v>0.27960194931866761</v>
      </c>
      <c r="X5418">
        <v>1.7062632520143829E-2</v>
      </c>
      <c r="Y5418">
        <v>10404</v>
      </c>
      <c r="Z5418">
        <v>1061208</v>
      </c>
      <c r="AA5418">
        <v>108243216</v>
      </c>
      <c r="AB5418" t="s">
        <v>393</v>
      </c>
      <c r="AC5418" t="s">
        <v>1418</v>
      </c>
    </row>
    <row r="5419" spans="1:29" x14ac:dyDescent="0.25">
      <c r="A5419" t="s">
        <v>30</v>
      </c>
      <c r="B5419" t="s">
        <v>414</v>
      </c>
      <c r="C5419" t="s">
        <v>454</v>
      </c>
      <c r="D5419" t="s">
        <v>1337</v>
      </c>
      <c r="E5419">
        <v>191</v>
      </c>
      <c r="F5419">
        <v>3275624189.7600002</v>
      </c>
      <c r="G5419">
        <v>1283967350</v>
      </c>
      <c r="H5419">
        <v>657827788.86000001</v>
      </c>
      <c r="I5419">
        <v>54</v>
      </c>
      <c r="J5419">
        <v>87</v>
      </c>
      <c r="K5419">
        <v>54</v>
      </c>
      <c r="L5419">
        <v>136095685</v>
      </c>
      <c r="M5419">
        <v>191</v>
      </c>
      <c r="N5419">
        <v>33</v>
      </c>
      <c r="O5419">
        <v>56</v>
      </c>
      <c r="P5419">
        <v>1.636363636363636</v>
      </c>
      <c r="Q5419">
        <v>1.553571428571429</v>
      </c>
      <c r="R5419">
        <v>1.594967532467533</v>
      </c>
      <c r="S5419">
        <v>0.05</v>
      </c>
      <c r="T5419">
        <v>0.08</v>
      </c>
      <c r="U5419">
        <v>17692439.050000001</v>
      </c>
      <c r="V5419" t="s">
        <v>1412</v>
      </c>
      <c r="W5419">
        <v>0.2008251712502459</v>
      </c>
      <c r="X5419">
        <v>2.6895244241141859E-2</v>
      </c>
      <c r="Y5419">
        <v>36481</v>
      </c>
      <c r="Z5419">
        <v>6967871</v>
      </c>
      <c r="AA5419">
        <v>1330863361</v>
      </c>
      <c r="AB5419" t="s">
        <v>400</v>
      </c>
      <c r="AC5419" t="s">
        <v>1418</v>
      </c>
    </row>
    <row r="5420" spans="1:29" x14ac:dyDescent="0.25">
      <c r="A5420" t="s">
        <v>30</v>
      </c>
      <c r="B5420" t="s">
        <v>414</v>
      </c>
      <c r="C5420" t="s">
        <v>454</v>
      </c>
      <c r="D5420" t="s">
        <v>1334</v>
      </c>
      <c r="E5420">
        <v>133</v>
      </c>
      <c r="F5420">
        <v>2063673704.6600001</v>
      </c>
      <c r="G5420">
        <v>941072480</v>
      </c>
      <c r="H5420">
        <v>827899344.26999998</v>
      </c>
      <c r="I5420">
        <v>58</v>
      </c>
      <c r="J5420">
        <v>95</v>
      </c>
      <c r="K5420">
        <v>59</v>
      </c>
      <c r="L5420">
        <v>225132000</v>
      </c>
      <c r="M5420">
        <v>133</v>
      </c>
      <c r="N5420">
        <v>33</v>
      </c>
      <c r="O5420">
        <v>56</v>
      </c>
      <c r="P5420">
        <v>1.757575757575758</v>
      </c>
      <c r="Q5420">
        <v>1.696428571428571</v>
      </c>
      <c r="R5420">
        <v>1.727002164502164</v>
      </c>
      <c r="S5420">
        <v>0.05</v>
      </c>
      <c r="T5420">
        <v>0.08</v>
      </c>
      <c r="U5420">
        <v>29267160</v>
      </c>
      <c r="V5420" t="s">
        <v>1412</v>
      </c>
      <c r="W5420">
        <v>0.40117744505854441</v>
      </c>
      <c r="X5420">
        <v>3.5351109047931803E-2</v>
      </c>
      <c r="Y5420">
        <v>17689</v>
      </c>
      <c r="Z5420">
        <v>2352637</v>
      </c>
      <c r="AA5420">
        <v>312900721</v>
      </c>
      <c r="AB5420" t="s">
        <v>396</v>
      </c>
      <c r="AC5420" t="s">
        <v>1418</v>
      </c>
    </row>
    <row r="5421" spans="1:29" x14ac:dyDescent="0.25">
      <c r="A5421" t="s">
        <v>30</v>
      </c>
      <c r="B5421" t="s">
        <v>414</v>
      </c>
      <c r="C5421" t="s">
        <v>454</v>
      </c>
      <c r="D5421" t="s">
        <v>1338</v>
      </c>
      <c r="E5421">
        <v>130</v>
      </c>
      <c r="F5421">
        <v>1747938339.28</v>
      </c>
      <c r="G5421">
        <v>861678117</v>
      </c>
      <c r="H5421">
        <v>462066650</v>
      </c>
      <c r="I5421">
        <v>37</v>
      </c>
      <c r="J5421">
        <v>51</v>
      </c>
      <c r="K5421">
        <v>37</v>
      </c>
      <c r="L5421">
        <v>86518000</v>
      </c>
      <c r="M5421">
        <v>130</v>
      </c>
      <c r="N5421">
        <v>33</v>
      </c>
      <c r="O5421">
        <v>56</v>
      </c>
      <c r="P5421">
        <v>1.1212121212121211</v>
      </c>
      <c r="Q5421">
        <v>0.9107142857142857</v>
      </c>
      <c r="R5421">
        <v>1.015963203463204</v>
      </c>
      <c r="S5421">
        <v>2.5000000000000001E-2</v>
      </c>
      <c r="T5421">
        <v>1.4999999999999999E-2</v>
      </c>
      <c r="U5421">
        <v>3460720</v>
      </c>
      <c r="V5421" t="s">
        <v>1412</v>
      </c>
      <c r="W5421">
        <v>0.26434951371930637</v>
      </c>
      <c r="X5421">
        <v>7.4896554425644014E-3</v>
      </c>
      <c r="Y5421">
        <v>16900</v>
      </c>
      <c r="Z5421">
        <v>2197000</v>
      </c>
      <c r="AA5421">
        <v>285610000</v>
      </c>
      <c r="AB5421" t="s">
        <v>396</v>
      </c>
      <c r="AC5421" t="s">
        <v>1418</v>
      </c>
    </row>
    <row r="5422" spans="1:29" x14ac:dyDescent="0.25">
      <c r="A5422" t="s">
        <v>30</v>
      </c>
      <c r="B5422" t="s">
        <v>414</v>
      </c>
      <c r="C5422" t="s">
        <v>454</v>
      </c>
      <c r="D5422" t="s">
        <v>1339</v>
      </c>
      <c r="E5422">
        <v>194</v>
      </c>
      <c r="F5422">
        <v>3381627379.5900002</v>
      </c>
      <c r="G5422">
        <v>1330850982</v>
      </c>
      <c r="H5422">
        <v>390854422.42000002</v>
      </c>
      <c r="I5422">
        <v>30</v>
      </c>
      <c r="J5422">
        <v>56</v>
      </c>
      <c r="K5422">
        <v>30</v>
      </c>
      <c r="L5422">
        <v>114308048</v>
      </c>
      <c r="M5422">
        <v>194</v>
      </c>
      <c r="N5422">
        <v>33</v>
      </c>
      <c r="O5422">
        <v>56</v>
      </c>
      <c r="P5422">
        <v>0.90909090909090906</v>
      </c>
      <c r="Q5422">
        <v>1</v>
      </c>
      <c r="R5422">
        <v>0.95454545454545459</v>
      </c>
      <c r="S5422">
        <v>1.4999999999999999E-2</v>
      </c>
      <c r="T5422">
        <v>0.03</v>
      </c>
      <c r="U5422">
        <v>5143862.16</v>
      </c>
      <c r="V5422" t="s">
        <v>1412</v>
      </c>
      <c r="W5422">
        <v>0.115581753560142</v>
      </c>
      <c r="X5422">
        <v>1.3160557652517909E-2</v>
      </c>
      <c r="Y5422">
        <v>37636</v>
      </c>
      <c r="Z5422">
        <v>7301384</v>
      </c>
      <c r="AA5422">
        <v>1416468496</v>
      </c>
      <c r="AB5422" t="s">
        <v>400</v>
      </c>
      <c r="AC5422" t="s">
        <v>1418</v>
      </c>
    </row>
    <row r="5423" spans="1:29" x14ac:dyDescent="0.25">
      <c r="A5423" t="s">
        <v>30</v>
      </c>
      <c r="B5423" t="s">
        <v>414</v>
      </c>
      <c r="C5423" t="s">
        <v>454</v>
      </c>
      <c r="D5423" t="s">
        <v>1335</v>
      </c>
      <c r="E5423">
        <v>190</v>
      </c>
      <c r="F5423">
        <v>3166522330.79</v>
      </c>
      <c r="G5423">
        <v>1236724513</v>
      </c>
      <c r="H5423">
        <v>845984250.10000002</v>
      </c>
      <c r="I5423">
        <v>53</v>
      </c>
      <c r="J5423">
        <v>85</v>
      </c>
      <c r="K5423">
        <v>54</v>
      </c>
      <c r="L5423">
        <v>171502000</v>
      </c>
      <c r="M5423">
        <v>190</v>
      </c>
      <c r="N5423">
        <v>33</v>
      </c>
      <c r="O5423">
        <v>56</v>
      </c>
      <c r="P5423">
        <v>1.606060606060606</v>
      </c>
      <c r="Q5423">
        <v>1.517857142857143</v>
      </c>
      <c r="R5423">
        <v>1.5619588744588739</v>
      </c>
      <c r="S5423">
        <v>0.05</v>
      </c>
      <c r="T5423">
        <v>0.08</v>
      </c>
      <c r="U5423">
        <v>22295260</v>
      </c>
      <c r="V5423" t="s">
        <v>1412</v>
      </c>
      <c r="W5423">
        <v>0.26716509840274499</v>
      </c>
      <c r="X5423">
        <v>2.635422585865467E-2</v>
      </c>
      <c r="Y5423">
        <v>36100</v>
      </c>
      <c r="Z5423">
        <v>6859000</v>
      </c>
      <c r="AA5423">
        <v>1303210000</v>
      </c>
      <c r="AB5423" t="s">
        <v>400</v>
      </c>
      <c r="AC5423" t="s">
        <v>1418</v>
      </c>
    </row>
    <row r="5424" spans="1:29" x14ac:dyDescent="0.25">
      <c r="A5424" t="s">
        <v>30</v>
      </c>
      <c r="B5424" t="s">
        <v>414</v>
      </c>
      <c r="C5424" t="s">
        <v>454</v>
      </c>
      <c r="D5424" t="s">
        <v>1340</v>
      </c>
      <c r="E5424">
        <v>117</v>
      </c>
      <c r="F5424">
        <v>1888953875.3299999</v>
      </c>
      <c r="G5424">
        <v>763393710</v>
      </c>
      <c r="H5424">
        <v>323402828</v>
      </c>
      <c r="I5424">
        <v>24</v>
      </c>
      <c r="J5424">
        <v>47</v>
      </c>
      <c r="K5424">
        <v>24</v>
      </c>
      <c r="L5424">
        <v>98632000</v>
      </c>
      <c r="M5424">
        <v>117</v>
      </c>
      <c r="N5424">
        <v>30</v>
      </c>
      <c r="O5424">
        <v>51</v>
      </c>
      <c r="P5424">
        <v>0.8</v>
      </c>
      <c r="Q5424">
        <v>0.92156862745098034</v>
      </c>
      <c r="R5424">
        <v>0.86078431372549025</v>
      </c>
      <c r="S5424">
        <v>0.01</v>
      </c>
      <c r="T5424">
        <v>1.4999999999999999E-2</v>
      </c>
      <c r="U5424">
        <v>2465800</v>
      </c>
      <c r="V5424" t="s">
        <v>1412</v>
      </c>
      <c r="W5424">
        <v>0.17120737156353361</v>
      </c>
      <c r="X5424">
        <v>7.6245468082301367E-3</v>
      </c>
      <c r="Y5424">
        <v>13689</v>
      </c>
      <c r="Z5424">
        <v>1601613</v>
      </c>
      <c r="AA5424">
        <v>187388721</v>
      </c>
      <c r="AB5424" t="s">
        <v>394</v>
      </c>
      <c r="AC5424" t="s">
        <v>1418</v>
      </c>
    </row>
    <row r="5425" spans="1:29" x14ac:dyDescent="0.25">
      <c r="A5425" t="s">
        <v>30</v>
      </c>
      <c r="B5425" t="s">
        <v>414</v>
      </c>
      <c r="C5425" t="s">
        <v>454</v>
      </c>
      <c r="D5425" t="s">
        <v>1331</v>
      </c>
      <c r="E5425">
        <v>138</v>
      </c>
      <c r="F5425">
        <v>2183664317.5599999</v>
      </c>
      <c r="G5425">
        <v>971714485</v>
      </c>
      <c r="H5425">
        <v>815053624.16999996</v>
      </c>
      <c r="I5425">
        <v>55</v>
      </c>
      <c r="J5425">
        <v>96</v>
      </c>
      <c r="K5425">
        <v>58</v>
      </c>
      <c r="L5425">
        <v>179606000</v>
      </c>
      <c r="M5425">
        <v>138</v>
      </c>
      <c r="N5425">
        <v>33</v>
      </c>
      <c r="O5425">
        <v>56</v>
      </c>
      <c r="P5425">
        <v>1.666666666666667</v>
      </c>
      <c r="Q5425">
        <v>1.714285714285714</v>
      </c>
      <c r="R5425">
        <v>1.69047619047619</v>
      </c>
      <c r="S5425">
        <v>0.05</v>
      </c>
      <c r="T5425">
        <v>0.08</v>
      </c>
      <c r="U5425">
        <v>23348780</v>
      </c>
      <c r="V5425" t="s">
        <v>1412</v>
      </c>
      <c r="W5425">
        <v>0.37325042022975902</v>
      </c>
      <c r="X5425">
        <v>2.864692494776273E-2</v>
      </c>
      <c r="Y5425">
        <v>19044</v>
      </c>
      <c r="Z5425">
        <v>2628072</v>
      </c>
      <c r="AA5425">
        <v>362673936</v>
      </c>
      <c r="AB5425" t="s">
        <v>396</v>
      </c>
      <c r="AC5425" t="s">
        <v>1418</v>
      </c>
    </row>
    <row r="5426" spans="1:29" x14ac:dyDescent="0.25">
      <c r="A5426" t="s">
        <v>30</v>
      </c>
      <c r="B5426" t="s">
        <v>414</v>
      </c>
      <c r="C5426" t="s">
        <v>454</v>
      </c>
      <c r="D5426" t="s">
        <v>1333</v>
      </c>
      <c r="E5426">
        <v>102</v>
      </c>
      <c r="F5426">
        <v>1777089666.5899999</v>
      </c>
      <c r="G5426">
        <v>809239493</v>
      </c>
      <c r="H5426">
        <v>494658763.11000001</v>
      </c>
      <c r="I5426">
        <v>30</v>
      </c>
      <c r="J5426">
        <v>49</v>
      </c>
      <c r="K5426">
        <v>30</v>
      </c>
      <c r="L5426">
        <v>102216000</v>
      </c>
      <c r="M5426">
        <v>102</v>
      </c>
      <c r="N5426">
        <v>27</v>
      </c>
      <c r="O5426">
        <v>45</v>
      </c>
      <c r="P5426">
        <v>1.1111111111111109</v>
      </c>
      <c r="Q5426">
        <v>1.088888888888889</v>
      </c>
      <c r="R5426">
        <v>1.1000000000000001</v>
      </c>
      <c r="S5426">
        <v>2.5000000000000001E-2</v>
      </c>
      <c r="T5426">
        <v>0.03</v>
      </c>
      <c r="U5426">
        <v>5621880</v>
      </c>
      <c r="V5426" t="s">
        <v>1412</v>
      </c>
      <c r="W5426">
        <v>0.2783532943833863</v>
      </c>
      <c r="X5426">
        <v>1.136516811034404E-2</v>
      </c>
      <c r="Y5426">
        <v>10404</v>
      </c>
      <c r="Z5426">
        <v>1061208</v>
      </c>
      <c r="AA5426">
        <v>108243216</v>
      </c>
      <c r="AB5426" t="s">
        <v>393</v>
      </c>
      <c r="AC5426" t="s">
        <v>1418</v>
      </c>
    </row>
    <row r="5427" spans="1:29" x14ac:dyDescent="0.25">
      <c r="A5427" t="s">
        <v>31</v>
      </c>
      <c r="B5427" t="s">
        <v>414</v>
      </c>
      <c r="C5427" t="s">
        <v>454</v>
      </c>
      <c r="D5427" t="s">
        <v>1335</v>
      </c>
      <c r="E5427">
        <v>252</v>
      </c>
      <c r="F5427">
        <v>4404400460.0500002</v>
      </c>
      <c r="G5427">
        <v>1837909188</v>
      </c>
      <c r="H5427">
        <v>823762260.90999997</v>
      </c>
      <c r="I5427">
        <v>57</v>
      </c>
      <c r="J5427">
        <v>79</v>
      </c>
      <c r="K5427">
        <v>58</v>
      </c>
      <c r="L5427">
        <v>119361000</v>
      </c>
      <c r="M5427">
        <v>220</v>
      </c>
      <c r="N5427">
        <v>38</v>
      </c>
      <c r="O5427">
        <v>64</v>
      </c>
      <c r="P5427">
        <v>1.5</v>
      </c>
      <c r="Q5427">
        <v>1.234375</v>
      </c>
      <c r="R5427">
        <v>1.3671875</v>
      </c>
      <c r="S5427">
        <v>0.05</v>
      </c>
      <c r="T5427">
        <v>5.5E-2</v>
      </c>
      <c r="U5427">
        <v>12532905</v>
      </c>
      <c r="V5427" t="s">
        <v>1412</v>
      </c>
      <c r="W5427">
        <v>0.1870316444614685</v>
      </c>
      <c r="X5427">
        <v>1.5214225747796521E-2</v>
      </c>
      <c r="Y5427">
        <v>63504</v>
      </c>
      <c r="Z5427">
        <v>16003008</v>
      </c>
      <c r="AA5427">
        <v>4032758016</v>
      </c>
      <c r="AB5427" t="s">
        <v>405</v>
      </c>
      <c r="AC5427" t="s">
        <v>1418</v>
      </c>
    </row>
    <row r="5428" spans="1:29" x14ac:dyDescent="0.25">
      <c r="A5428" t="s">
        <v>31</v>
      </c>
      <c r="B5428" t="s">
        <v>414</v>
      </c>
      <c r="C5428" t="s">
        <v>454</v>
      </c>
      <c r="D5428" t="s">
        <v>1336</v>
      </c>
      <c r="E5428">
        <v>157</v>
      </c>
      <c r="F5428">
        <v>2455865898.0700002</v>
      </c>
      <c r="G5428">
        <v>1160774378</v>
      </c>
      <c r="H5428">
        <v>704315877.73000002</v>
      </c>
      <c r="I5428">
        <v>48</v>
      </c>
      <c r="J5428">
        <v>80</v>
      </c>
      <c r="K5428">
        <v>48</v>
      </c>
      <c r="L5428">
        <v>174844000</v>
      </c>
      <c r="M5428">
        <v>123</v>
      </c>
      <c r="N5428">
        <v>37</v>
      </c>
      <c r="O5428">
        <v>62</v>
      </c>
      <c r="P5428">
        <v>1.2972972972972969</v>
      </c>
      <c r="Q5428">
        <v>1.290322580645161</v>
      </c>
      <c r="R5428">
        <v>1.293809938971229</v>
      </c>
      <c r="S5428">
        <v>3.5000000000000003E-2</v>
      </c>
      <c r="T5428">
        <v>5.5E-2</v>
      </c>
      <c r="U5428">
        <v>15735960</v>
      </c>
      <c r="V5428" t="s">
        <v>1412</v>
      </c>
      <c r="W5428">
        <v>0.28678922504828258</v>
      </c>
      <c r="X5428">
        <v>2.2342191192276931E-2</v>
      </c>
      <c r="Y5428">
        <v>24649</v>
      </c>
      <c r="Z5428">
        <v>3869893</v>
      </c>
      <c r="AA5428">
        <v>607573201</v>
      </c>
      <c r="AB5428" t="s">
        <v>397</v>
      </c>
      <c r="AC5428" t="s">
        <v>1418</v>
      </c>
    </row>
    <row r="5429" spans="1:29" x14ac:dyDescent="0.25">
      <c r="A5429" t="s">
        <v>31</v>
      </c>
      <c r="B5429" t="s">
        <v>414</v>
      </c>
      <c r="C5429" t="s">
        <v>454</v>
      </c>
      <c r="D5429" t="s">
        <v>1337</v>
      </c>
      <c r="E5429">
        <v>251</v>
      </c>
      <c r="F5429">
        <v>3843393458.3600001</v>
      </c>
      <c r="G5429">
        <v>1639708204</v>
      </c>
      <c r="H5429">
        <v>688600021.01999998</v>
      </c>
      <c r="I5429">
        <v>58</v>
      </c>
      <c r="J5429">
        <v>96</v>
      </c>
      <c r="K5429">
        <v>58</v>
      </c>
      <c r="L5429">
        <v>181248000</v>
      </c>
      <c r="M5429">
        <v>220</v>
      </c>
      <c r="N5429">
        <v>38</v>
      </c>
      <c r="O5429">
        <v>64</v>
      </c>
      <c r="P5429">
        <v>1.5263157894736841</v>
      </c>
      <c r="Q5429">
        <v>1.5</v>
      </c>
      <c r="R5429">
        <v>1.513157894736842</v>
      </c>
      <c r="S5429">
        <v>0.05</v>
      </c>
      <c r="T5429">
        <v>0.08</v>
      </c>
      <c r="U5429">
        <v>23562240</v>
      </c>
      <c r="V5429" t="s">
        <v>1412</v>
      </c>
      <c r="W5429">
        <v>0.17916459204096941</v>
      </c>
      <c r="X5429">
        <v>3.4217599884905678E-2</v>
      </c>
      <c r="Y5429">
        <v>63001</v>
      </c>
      <c r="Z5429">
        <v>15813251</v>
      </c>
      <c r="AA5429">
        <v>3969126001</v>
      </c>
      <c r="AB5429" t="s">
        <v>405</v>
      </c>
      <c r="AC5429" t="s">
        <v>1418</v>
      </c>
    </row>
    <row r="5430" spans="1:29" x14ac:dyDescent="0.25">
      <c r="A5430" t="s">
        <v>31</v>
      </c>
      <c r="B5430" t="s">
        <v>414</v>
      </c>
      <c r="C5430" t="s">
        <v>454</v>
      </c>
      <c r="D5430" t="s">
        <v>1334</v>
      </c>
      <c r="E5430">
        <v>160</v>
      </c>
      <c r="F5430">
        <v>2435361977.1900001</v>
      </c>
      <c r="G5430">
        <v>1108189910</v>
      </c>
      <c r="H5430">
        <v>635699057.45000005</v>
      </c>
      <c r="I5430">
        <v>48</v>
      </c>
      <c r="J5430">
        <v>112</v>
      </c>
      <c r="K5430">
        <v>48</v>
      </c>
      <c r="L5430">
        <v>250002000</v>
      </c>
      <c r="M5430">
        <v>127</v>
      </c>
      <c r="N5430">
        <v>38</v>
      </c>
      <c r="O5430">
        <v>64</v>
      </c>
      <c r="P5430">
        <v>1.263157894736842</v>
      </c>
      <c r="Q5430">
        <v>1.75</v>
      </c>
      <c r="R5430">
        <v>1.506578947368421</v>
      </c>
      <c r="S5430">
        <v>3.5000000000000003E-2</v>
      </c>
      <c r="T5430">
        <v>0.08</v>
      </c>
      <c r="U5430">
        <v>28750230</v>
      </c>
      <c r="V5430" t="s">
        <v>1412</v>
      </c>
      <c r="W5430">
        <v>0.2610285712777245</v>
      </c>
      <c r="X5430">
        <v>4.5226164272331497E-2</v>
      </c>
      <c r="Y5430">
        <v>25600</v>
      </c>
      <c r="Z5430">
        <v>4096000</v>
      </c>
      <c r="AA5430">
        <v>655360000</v>
      </c>
      <c r="AB5430" t="s">
        <v>399</v>
      </c>
      <c r="AC5430" t="s">
        <v>1418</v>
      </c>
    </row>
    <row r="5431" spans="1:29" x14ac:dyDescent="0.25">
      <c r="A5431" t="s">
        <v>31</v>
      </c>
      <c r="B5431" t="s">
        <v>414</v>
      </c>
      <c r="C5431" t="s">
        <v>454</v>
      </c>
      <c r="D5431" t="s">
        <v>1341</v>
      </c>
      <c r="E5431">
        <v>206</v>
      </c>
      <c r="F5431">
        <v>3054126486.6399999</v>
      </c>
      <c r="G5431">
        <v>1219602330</v>
      </c>
      <c r="H5431">
        <v>444143919.51999998</v>
      </c>
      <c r="I5431">
        <v>36</v>
      </c>
      <c r="J5431">
        <v>77</v>
      </c>
      <c r="K5431">
        <v>36</v>
      </c>
      <c r="L5431">
        <v>144465000</v>
      </c>
      <c r="M5431">
        <v>172</v>
      </c>
      <c r="N5431">
        <v>38</v>
      </c>
      <c r="O5431">
        <v>64</v>
      </c>
      <c r="P5431">
        <v>0.94736842105263153</v>
      </c>
      <c r="Q5431">
        <v>1.203125</v>
      </c>
      <c r="R5431">
        <v>1.0752467105263159</v>
      </c>
      <c r="S5431">
        <v>1.4999999999999999E-2</v>
      </c>
      <c r="T5431">
        <v>5.5E-2</v>
      </c>
      <c r="U5431">
        <v>10112550</v>
      </c>
      <c r="V5431" t="s">
        <v>1412</v>
      </c>
      <c r="W5431">
        <v>0.14542420605789161</v>
      </c>
      <c r="X5431">
        <v>2.2768633219000151E-2</v>
      </c>
      <c r="Y5431">
        <v>42436</v>
      </c>
      <c r="Z5431">
        <v>8741816</v>
      </c>
      <c r="AA5431">
        <v>1800814096</v>
      </c>
      <c r="AB5431" t="s">
        <v>401</v>
      </c>
      <c r="AC5431" t="s">
        <v>1418</v>
      </c>
    </row>
    <row r="5432" spans="1:29" x14ac:dyDescent="0.25">
      <c r="A5432" t="s">
        <v>31</v>
      </c>
      <c r="B5432" t="s">
        <v>414</v>
      </c>
      <c r="C5432" t="s">
        <v>454</v>
      </c>
      <c r="D5432" t="s">
        <v>1339</v>
      </c>
      <c r="E5432">
        <v>266</v>
      </c>
      <c r="F5432">
        <v>4297966187.1000004</v>
      </c>
      <c r="G5432">
        <v>1885361852</v>
      </c>
      <c r="H5432">
        <v>469725900.10000002</v>
      </c>
      <c r="I5432">
        <v>36</v>
      </c>
      <c r="J5432">
        <v>68</v>
      </c>
      <c r="K5432">
        <v>36</v>
      </c>
      <c r="L5432">
        <v>150748000</v>
      </c>
      <c r="M5432">
        <v>201</v>
      </c>
      <c r="N5432">
        <v>38</v>
      </c>
      <c r="O5432">
        <v>64</v>
      </c>
      <c r="P5432">
        <v>0.94736842105263153</v>
      </c>
      <c r="Q5432">
        <v>1.0625</v>
      </c>
      <c r="R5432">
        <v>1.0049342105263159</v>
      </c>
      <c r="S5432">
        <v>1.4999999999999999E-2</v>
      </c>
      <c r="T5432">
        <v>0.03</v>
      </c>
      <c r="U5432">
        <v>6783660</v>
      </c>
      <c r="V5432" t="s">
        <v>1412</v>
      </c>
      <c r="W5432">
        <v>0.1092902735042087</v>
      </c>
      <c r="X5432">
        <v>1.444174144656666E-2</v>
      </c>
      <c r="Y5432">
        <v>70756</v>
      </c>
      <c r="Z5432">
        <v>18821096</v>
      </c>
      <c r="AA5432">
        <v>5006411536</v>
      </c>
      <c r="AB5432" t="s">
        <v>1415</v>
      </c>
      <c r="AC5432" t="s">
        <v>1418</v>
      </c>
    </row>
    <row r="5433" spans="1:29" x14ac:dyDescent="0.25">
      <c r="A5433" t="s">
        <v>31</v>
      </c>
      <c r="B5433" t="s">
        <v>414</v>
      </c>
      <c r="C5433" t="s">
        <v>454</v>
      </c>
      <c r="D5433" t="s">
        <v>1331</v>
      </c>
      <c r="E5433">
        <v>247</v>
      </c>
      <c r="F5433">
        <v>3662642038.3699999</v>
      </c>
      <c r="G5433">
        <v>1509688227</v>
      </c>
      <c r="H5433">
        <v>1372523358.7</v>
      </c>
      <c r="I5433">
        <v>98</v>
      </c>
      <c r="J5433">
        <v>155</v>
      </c>
      <c r="K5433">
        <v>98</v>
      </c>
      <c r="L5433">
        <v>256145000</v>
      </c>
      <c r="M5433">
        <v>215</v>
      </c>
      <c r="N5433">
        <v>38</v>
      </c>
      <c r="O5433">
        <v>64</v>
      </c>
      <c r="P5433">
        <v>2.5789473684210531</v>
      </c>
      <c r="Q5433">
        <v>2.421875</v>
      </c>
      <c r="R5433">
        <v>2.5004111842105261</v>
      </c>
      <c r="S5433">
        <v>0.05</v>
      </c>
      <c r="T5433">
        <v>0.08</v>
      </c>
      <c r="U5433">
        <v>33298850</v>
      </c>
      <c r="V5433" t="s">
        <v>1412</v>
      </c>
      <c r="W5433">
        <v>0.37473587217134102</v>
      </c>
      <c r="X5433">
        <v>2.4261044294021601E-2</v>
      </c>
      <c r="Y5433">
        <v>61009</v>
      </c>
      <c r="Z5433">
        <v>15069223</v>
      </c>
      <c r="AA5433">
        <v>3722098081</v>
      </c>
      <c r="AB5433" t="s">
        <v>407</v>
      </c>
      <c r="AC5433" t="s">
        <v>1418</v>
      </c>
    </row>
    <row r="5434" spans="1:29" x14ac:dyDescent="0.25">
      <c r="A5434" t="s">
        <v>31</v>
      </c>
      <c r="B5434" t="s">
        <v>414</v>
      </c>
      <c r="C5434" t="s">
        <v>454</v>
      </c>
      <c r="D5434" t="s">
        <v>1338</v>
      </c>
      <c r="E5434">
        <v>147</v>
      </c>
      <c r="F5434">
        <v>2222695872.25</v>
      </c>
      <c r="G5434">
        <v>990729397</v>
      </c>
      <c r="H5434">
        <v>450553448.35000002</v>
      </c>
      <c r="I5434">
        <v>35</v>
      </c>
      <c r="J5434">
        <v>62</v>
      </c>
      <c r="K5434">
        <v>35</v>
      </c>
      <c r="L5434">
        <v>112269000</v>
      </c>
      <c r="M5434">
        <v>147</v>
      </c>
      <c r="N5434">
        <v>38</v>
      </c>
      <c r="O5434">
        <v>64</v>
      </c>
      <c r="P5434">
        <v>0.92105263157894735</v>
      </c>
      <c r="Q5434">
        <v>0.96875</v>
      </c>
      <c r="R5434">
        <v>0.94490131578947367</v>
      </c>
      <c r="S5434">
        <v>1.4999999999999999E-2</v>
      </c>
      <c r="T5434">
        <v>1.4999999999999999E-2</v>
      </c>
      <c r="U5434">
        <v>3368070</v>
      </c>
      <c r="V5434" t="s">
        <v>1412</v>
      </c>
      <c r="W5434">
        <v>0.20270584652407339</v>
      </c>
      <c r="X5434">
        <v>7.4754061084970494E-3</v>
      </c>
      <c r="Y5434">
        <v>21609</v>
      </c>
      <c r="Z5434">
        <v>3176523</v>
      </c>
      <c r="AA5434">
        <v>466948881</v>
      </c>
      <c r="AB5434" t="s">
        <v>395</v>
      </c>
      <c r="AC5434" t="s">
        <v>1418</v>
      </c>
    </row>
    <row r="5435" spans="1:29" x14ac:dyDescent="0.25">
      <c r="A5435" t="s">
        <v>32</v>
      </c>
      <c r="B5435" t="s">
        <v>414</v>
      </c>
      <c r="C5435" t="s">
        <v>454</v>
      </c>
      <c r="D5435" t="s">
        <v>1334</v>
      </c>
      <c r="E5435">
        <v>86</v>
      </c>
      <c r="F5435">
        <v>1277706515.6300001</v>
      </c>
      <c r="G5435">
        <v>591063072</v>
      </c>
      <c r="H5435">
        <v>400114283.13</v>
      </c>
      <c r="I5435">
        <v>32</v>
      </c>
      <c r="J5435">
        <v>57</v>
      </c>
      <c r="K5435">
        <v>32</v>
      </c>
      <c r="L5435">
        <v>112339000</v>
      </c>
      <c r="M5435">
        <v>86</v>
      </c>
      <c r="N5435">
        <v>21</v>
      </c>
      <c r="O5435">
        <v>34</v>
      </c>
      <c r="P5435">
        <v>1.5238095238095239</v>
      </c>
      <c r="Q5435">
        <v>1.6764705882352939</v>
      </c>
      <c r="R5435">
        <v>1.6001400560224091</v>
      </c>
      <c r="S5435">
        <v>0.05</v>
      </c>
      <c r="T5435">
        <v>0.08</v>
      </c>
      <c r="U5435">
        <v>14604070</v>
      </c>
      <c r="V5435" t="s">
        <v>1412</v>
      </c>
      <c r="W5435">
        <v>0.31315038174687182</v>
      </c>
      <c r="X5435">
        <v>3.6499746736746802E-2</v>
      </c>
      <c r="Y5435">
        <v>7396</v>
      </c>
      <c r="Z5435">
        <v>636056</v>
      </c>
      <c r="AA5435">
        <v>54700816</v>
      </c>
      <c r="AB5435" t="s">
        <v>410</v>
      </c>
      <c r="AC5435" t="s">
        <v>1418</v>
      </c>
    </row>
    <row r="5436" spans="1:29" x14ac:dyDescent="0.25">
      <c r="A5436" t="s">
        <v>32</v>
      </c>
      <c r="B5436" t="s">
        <v>414</v>
      </c>
      <c r="C5436" t="s">
        <v>454</v>
      </c>
      <c r="D5436" t="s">
        <v>1331</v>
      </c>
      <c r="E5436">
        <v>137</v>
      </c>
      <c r="F5436">
        <v>2113242358.1400001</v>
      </c>
      <c r="G5436">
        <v>844880437</v>
      </c>
      <c r="H5436">
        <v>837723981.70000005</v>
      </c>
      <c r="I5436">
        <v>65</v>
      </c>
      <c r="J5436">
        <v>89</v>
      </c>
      <c r="K5436">
        <v>65</v>
      </c>
      <c r="L5436">
        <v>134969000</v>
      </c>
      <c r="M5436">
        <v>137</v>
      </c>
      <c r="N5436">
        <v>33</v>
      </c>
      <c r="O5436">
        <v>55</v>
      </c>
      <c r="P5436">
        <v>1.9696969696969699</v>
      </c>
      <c r="Q5436">
        <v>1.6181818181818179</v>
      </c>
      <c r="R5436">
        <v>1.7939393939393939</v>
      </c>
      <c r="S5436">
        <v>0.05</v>
      </c>
      <c r="T5436">
        <v>0.08</v>
      </c>
      <c r="U5436">
        <v>17545970</v>
      </c>
      <c r="V5436" t="s">
        <v>1412</v>
      </c>
      <c r="W5436">
        <v>0.39641642543893291</v>
      </c>
      <c r="X5436">
        <v>2.09448104426876E-2</v>
      </c>
      <c r="Y5436">
        <v>18769</v>
      </c>
      <c r="Z5436">
        <v>2571353</v>
      </c>
      <c r="AA5436">
        <v>352275361</v>
      </c>
      <c r="AB5436" t="s">
        <v>396</v>
      </c>
      <c r="AC5436" t="s">
        <v>1418</v>
      </c>
    </row>
    <row r="5437" spans="1:29" x14ac:dyDescent="0.25">
      <c r="A5437" t="s">
        <v>32</v>
      </c>
      <c r="B5437" t="s">
        <v>414</v>
      </c>
      <c r="C5437" t="s">
        <v>454</v>
      </c>
      <c r="D5437" t="s">
        <v>1337</v>
      </c>
      <c r="E5437">
        <v>172</v>
      </c>
      <c r="F5437">
        <v>2421570903.3099999</v>
      </c>
      <c r="G5437">
        <v>936424696</v>
      </c>
      <c r="H5437">
        <v>701537607.01999998</v>
      </c>
      <c r="I5437">
        <v>52</v>
      </c>
      <c r="J5437">
        <v>73</v>
      </c>
      <c r="K5437">
        <v>52</v>
      </c>
      <c r="L5437">
        <v>100620705</v>
      </c>
      <c r="M5437">
        <v>172</v>
      </c>
      <c r="N5437">
        <v>39</v>
      </c>
      <c r="O5437">
        <v>65</v>
      </c>
      <c r="P5437">
        <v>1.333333333333333</v>
      </c>
      <c r="Q5437">
        <v>1.1230769230769231</v>
      </c>
      <c r="R5437">
        <v>1.2282051282051281</v>
      </c>
      <c r="S5437">
        <v>3.5000000000000003E-2</v>
      </c>
      <c r="T5437">
        <v>4.4999999999999998E-2</v>
      </c>
      <c r="U5437">
        <v>8049656.4000000004</v>
      </c>
      <c r="V5437" t="s">
        <v>1412</v>
      </c>
      <c r="W5437">
        <v>0.28970351686216628</v>
      </c>
      <c r="X5437">
        <v>1.1474304897485721E-2</v>
      </c>
      <c r="Y5437">
        <v>29584</v>
      </c>
      <c r="Z5437">
        <v>5088448</v>
      </c>
      <c r="AA5437">
        <v>875213056</v>
      </c>
      <c r="AB5437" t="s">
        <v>398</v>
      </c>
      <c r="AC5437" t="s">
        <v>1418</v>
      </c>
    </row>
    <row r="5438" spans="1:29" x14ac:dyDescent="0.25">
      <c r="A5438" t="s">
        <v>32</v>
      </c>
      <c r="B5438" t="s">
        <v>414</v>
      </c>
      <c r="C5438" t="s">
        <v>454</v>
      </c>
      <c r="D5438" t="s">
        <v>1336</v>
      </c>
      <c r="E5438">
        <v>111</v>
      </c>
      <c r="F5438">
        <v>1699202981.9200001</v>
      </c>
      <c r="G5438">
        <v>774401675</v>
      </c>
      <c r="H5438">
        <v>338423770.42000002</v>
      </c>
      <c r="I5438">
        <v>29</v>
      </c>
      <c r="J5438">
        <v>37</v>
      </c>
      <c r="K5438">
        <v>30</v>
      </c>
      <c r="L5438">
        <v>55624000</v>
      </c>
      <c r="M5438">
        <v>111</v>
      </c>
      <c r="N5438">
        <v>26</v>
      </c>
      <c r="O5438">
        <v>44</v>
      </c>
      <c r="P5438">
        <v>1.115384615384615</v>
      </c>
      <c r="Q5438">
        <v>0.84090909090909094</v>
      </c>
      <c r="R5438">
        <v>0.97814685314685312</v>
      </c>
      <c r="S5438">
        <v>2.5000000000000001E-2</v>
      </c>
      <c r="T5438">
        <v>0.01</v>
      </c>
      <c r="U5438">
        <v>1946840</v>
      </c>
      <c r="V5438" t="s">
        <v>1412</v>
      </c>
      <c r="W5438">
        <v>0.19916618204000619</v>
      </c>
      <c r="X5438">
        <v>5.7526691981000001E-3</v>
      </c>
      <c r="Y5438">
        <v>12321</v>
      </c>
      <c r="Z5438">
        <v>1367631</v>
      </c>
      <c r="AA5438">
        <v>151807041</v>
      </c>
      <c r="AB5438" t="s">
        <v>394</v>
      </c>
      <c r="AC5438" t="s">
        <v>1418</v>
      </c>
    </row>
    <row r="5439" spans="1:29" x14ac:dyDescent="0.25">
      <c r="A5439" t="s">
        <v>32</v>
      </c>
      <c r="B5439" t="s">
        <v>414</v>
      </c>
      <c r="C5439" t="s">
        <v>454</v>
      </c>
      <c r="D5439" t="s">
        <v>1342</v>
      </c>
      <c r="E5439">
        <v>92</v>
      </c>
      <c r="F5439">
        <v>1523035747.3800001</v>
      </c>
      <c r="G5439">
        <v>665684839</v>
      </c>
      <c r="H5439">
        <v>382704587.38</v>
      </c>
      <c r="I5439">
        <v>24</v>
      </c>
      <c r="J5439">
        <v>48</v>
      </c>
      <c r="K5439">
        <v>24</v>
      </c>
      <c r="L5439">
        <v>69165363</v>
      </c>
      <c r="M5439">
        <v>92</v>
      </c>
      <c r="N5439">
        <v>16</v>
      </c>
      <c r="O5439">
        <v>29</v>
      </c>
      <c r="P5439">
        <v>1.5</v>
      </c>
      <c r="Q5439">
        <v>1.655172413793103</v>
      </c>
      <c r="R5439">
        <v>1.577586206896552</v>
      </c>
      <c r="S5439">
        <v>0.05</v>
      </c>
      <c r="T5439">
        <v>0.08</v>
      </c>
      <c r="U5439">
        <v>8991497.1899999995</v>
      </c>
      <c r="V5439" t="s">
        <v>1412</v>
      </c>
      <c r="W5439">
        <v>0.2512774818571048</v>
      </c>
      <c r="X5439">
        <v>2.3494615655265311E-2</v>
      </c>
      <c r="Y5439">
        <v>8464</v>
      </c>
      <c r="Z5439">
        <v>778688</v>
      </c>
      <c r="AA5439">
        <v>71639296</v>
      </c>
      <c r="AB5439" t="s">
        <v>392</v>
      </c>
      <c r="AC5439" t="s">
        <v>1418</v>
      </c>
    </row>
    <row r="5440" spans="1:29" x14ac:dyDescent="0.25">
      <c r="A5440" t="s">
        <v>32</v>
      </c>
      <c r="B5440" t="s">
        <v>414</v>
      </c>
      <c r="C5440" t="s">
        <v>454</v>
      </c>
      <c r="D5440" t="s">
        <v>1340</v>
      </c>
      <c r="E5440">
        <v>114</v>
      </c>
      <c r="F5440">
        <v>1761168553.78</v>
      </c>
      <c r="G5440">
        <v>590939814</v>
      </c>
      <c r="H5440">
        <v>335905853</v>
      </c>
      <c r="I5440">
        <v>23</v>
      </c>
      <c r="J5440">
        <v>39</v>
      </c>
      <c r="K5440">
        <v>23</v>
      </c>
      <c r="L5440">
        <v>56303000</v>
      </c>
      <c r="M5440">
        <v>114</v>
      </c>
      <c r="N5440">
        <v>28</v>
      </c>
      <c r="O5440">
        <v>46</v>
      </c>
      <c r="P5440">
        <v>0.8214285714285714</v>
      </c>
      <c r="Q5440">
        <v>0.84782608695652173</v>
      </c>
      <c r="R5440">
        <v>0.83462732919254656</v>
      </c>
      <c r="S5440">
        <v>0.01</v>
      </c>
      <c r="T5440">
        <v>0.01</v>
      </c>
      <c r="U5440">
        <v>1126060</v>
      </c>
      <c r="V5440" t="s">
        <v>1412</v>
      </c>
      <c r="W5440">
        <v>0.1907289636071712</v>
      </c>
      <c r="X5440">
        <v>3.3523083624267778E-3</v>
      </c>
      <c r="Y5440">
        <v>12996</v>
      </c>
      <c r="Z5440">
        <v>1481544</v>
      </c>
      <c r="AA5440">
        <v>168896016</v>
      </c>
      <c r="AB5440" t="s">
        <v>394</v>
      </c>
      <c r="AC5440" t="s">
        <v>1418</v>
      </c>
    </row>
    <row r="5441" spans="1:29" x14ac:dyDescent="0.25">
      <c r="A5441" t="s">
        <v>32</v>
      </c>
      <c r="B5441" t="s">
        <v>414</v>
      </c>
      <c r="C5441" t="s">
        <v>454</v>
      </c>
      <c r="D5441" t="s">
        <v>1343</v>
      </c>
      <c r="E5441">
        <v>89</v>
      </c>
      <c r="F5441">
        <v>1301392333.1700001</v>
      </c>
      <c r="G5441">
        <v>632568559</v>
      </c>
      <c r="H5441">
        <v>325163411.02999997</v>
      </c>
      <c r="I5441">
        <v>26</v>
      </c>
      <c r="J5441">
        <v>46</v>
      </c>
      <c r="K5441">
        <v>26</v>
      </c>
      <c r="L5441">
        <v>75647000</v>
      </c>
      <c r="M5441">
        <v>89</v>
      </c>
      <c r="N5441">
        <v>16</v>
      </c>
      <c r="O5441">
        <v>28</v>
      </c>
      <c r="P5441">
        <v>1.625</v>
      </c>
      <c r="Q5441">
        <v>1.642857142857143</v>
      </c>
      <c r="R5441">
        <v>1.633928571428571</v>
      </c>
      <c r="S5441">
        <v>0.05</v>
      </c>
      <c r="T5441">
        <v>0.08</v>
      </c>
      <c r="U5441">
        <v>9834110</v>
      </c>
      <c r="V5441" t="s">
        <v>1412</v>
      </c>
      <c r="W5441">
        <v>0.24985809639584231</v>
      </c>
      <c r="X5441">
        <v>3.0243593425376799E-2</v>
      </c>
      <c r="Y5441">
        <v>7921</v>
      </c>
      <c r="Z5441">
        <v>704969</v>
      </c>
      <c r="AA5441">
        <v>62742241</v>
      </c>
      <c r="AB5441" t="s">
        <v>410</v>
      </c>
      <c r="AC5441" t="s">
        <v>1418</v>
      </c>
    </row>
    <row r="5442" spans="1:29" x14ac:dyDescent="0.25">
      <c r="A5442" t="s">
        <v>32</v>
      </c>
      <c r="B5442" t="s">
        <v>414</v>
      </c>
      <c r="C5442" t="s">
        <v>454</v>
      </c>
      <c r="D5442" t="s">
        <v>1335</v>
      </c>
      <c r="E5442">
        <v>172</v>
      </c>
      <c r="F5442">
        <v>2856912022.8499999</v>
      </c>
      <c r="G5442">
        <v>1060838698</v>
      </c>
      <c r="H5442">
        <v>786409183.89999998</v>
      </c>
      <c r="I5442">
        <v>51</v>
      </c>
      <c r="J5442">
        <v>70</v>
      </c>
      <c r="K5442">
        <v>52</v>
      </c>
      <c r="L5442">
        <v>132348000</v>
      </c>
      <c r="M5442">
        <v>172</v>
      </c>
      <c r="N5442">
        <v>39</v>
      </c>
      <c r="O5442">
        <v>65</v>
      </c>
      <c r="P5442">
        <v>1.3076923076923079</v>
      </c>
      <c r="Q5442">
        <v>1.0769230769230771</v>
      </c>
      <c r="R5442">
        <v>1.1923076923076921</v>
      </c>
      <c r="S5442">
        <v>3.5000000000000003E-2</v>
      </c>
      <c r="T5442">
        <v>0.03</v>
      </c>
      <c r="U5442">
        <v>8602620</v>
      </c>
      <c r="V5442" t="s">
        <v>1412</v>
      </c>
      <c r="W5442">
        <v>0.27526545361221638</v>
      </c>
      <c r="X5442">
        <v>1.0939114364531519E-2</v>
      </c>
      <c r="Y5442">
        <v>29584</v>
      </c>
      <c r="Z5442">
        <v>5088448</v>
      </c>
      <c r="AA5442">
        <v>875213056</v>
      </c>
      <c r="AB5442" t="s">
        <v>398</v>
      </c>
      <c r="AC5442" t="s">
        <v>1418</v>
      </c>
    </row>
    <row r="5443" spans="1:29" x14ac:dyDescent="0.25">
      <c r="A5443" t="s">
        <v>32</v>
      </c>
      <c r="B5443" t="s">
        <v>414</v>
      </c>
      <c r="C5443" t="s">
        <v>454</v>
      </c>
      <c r="D5443" t="s">
        <v>1338</v>
      </c>
      <c r="E5443">
        <v>118</v>
      </c>
      <c r="F5443">
        <v>1751377138.3499999</v>
      </c>
      <c r="G5443">
        <v>676174643</v>
      </c>
      <c r="H5443">
        <v>294358652</v>
      </c>
      <c r="I5443">
        <v>26</v>
      </c>
      <c r="J5443">
        <v>45</v>
      </c>
      <c r="K5443">
        <v>26</v>
      </c>
      <c r="L5443">
        <v>50529000</v>
      </c>
      <c r="M5443">
        <v>118</v>
      </c>
      <c r="N5443">
        <v>28</v>
      </c>
      <c r="O5443">
        <v>47</v>
      </c>
      <c r="P5443">
        <v>0.9285714285714286</v>
      </c>
      <c r="Q5443">
        <v>0.95744680851063835</v>
      </c>
      <c r="R5443">
        <v>0.94300911854103342</v>
      </c>
      <c r="S5443">
        <v>1.4999999999999999E-2</v>
      </c>
      <c r="T5443">
        <v>1.4999999999999999E-2</v>
      </c>
      <c r="U5443">
        <v>1515870</v>
      </c>
      <c r="V5443" t="s">
        <v>1412</v>
      </c>
      <c r="W5443">
        <v>0.16807268152267871</v>
      </c>
      <c r="X5443">
        <v>5.1497382179885778E-3</v>
      </c>
      <c r="Y5443">
        <v>13924</v>
      </c>
      <c r="Z5443">
        <v>1643032</v>
      </c>
      <c r="AA5443">
        <v>193877776</v>
      </c>
      <c r="AB5443" t="s">
        <v>394</v>
      </c>
      <c r="AC5443" t="s">
        <v>1418</v>
      </c>
    </row>
    <row r="5444" spans="1:29" x14ac:dyDescent="0.25">
      <c r="A5444" t="s">
        <v>32</v>
      </c>
      <c r="B5444" t="s">
        <v>414</v>
      </c>
      <c r="C5444" t="s">
        <v>454</v>
      </c>
      <c r="D5444" t="s">
        <v>1333</v>
      </c>
      <c r="E5444">
        <v>105</v>
      </c>
      <c r="F5444">
        <v>1653411641.98</v>
      </c>
      <c r="G5444">
        <v>768653527</v>
      </c>
      <c r="H5444">
        <v>540537127.75999999</v>
      </c>
      <c r="I5444">
        <v>37</v>
      </c>
      <c r="J5444">
        <v>67</v>
      </c>
      <c r="K5444">
        <v>37</v>
      </c>
      <c r="L5444">
        <v>169669000</v>
      </c>
      <c r="M5444">
        <v>105</v>
      </c>
      <c r="N5444">
        <v>24</v>
      </c>
      <c r="O5444">
        <v>42</v>
      </c>
      <c r="P5444">
        <v>1.541666666666667</v>
      </c>
      <c r="Q5444">
        <v>1.5952380952380949</v>
      </c>
      <c r="R5444">
        <v>1.5684523809523809</v>
      </c>
      <c r="S5444">
        <v>0.05</v>
      </c>
      <c r="T5444">
        <v>0.08</v>
      </c>
      <c r="U5444">
        <v>22056970</v>
      </c>
      <c r="V5444" t="s">
        <v>1412</v>
      </c>
      <c r="W5444">
        <v>0.32692229450658389</v>
      </c>
      <c r="X5444">
        <v>4.0805652132360752E-2</v>
      </c>
      <c r="Y5444">
        <v>11025</v>
      </c>
      <c r="Z5444">
        <v>1157625</v>
      </c>
      <c r="AA5444">
        <v>121550625</v>
      </c>
      <c r="AB5444" t="s">
        <v>393</v>
      </c>
      <c r="AC5444" t="s">
        <v>1418</v>
      </c>
    </row>
    <row r="5445" spans="1:29" x14ac:dyDescent="0.25">
      <c r="A5445" t="s">
        <v>32</v>
      </c>
      <c r="B5445" t="s">
        <v>414</v>
      </c>
      <c r="C5445" t="s">
        <v>454</v>
      </c>
      <c r="D5445" t="s">
        <v>1344</v>
      </c>
      <c r="E5445">
        <v>119</v>
      </c>
      <c r="F5445">
        <v>1992299763.0599999</v>
      </c>
      <c r="G5445">
        <v>905999070</v>
      </c>
      <c r="H5445">
        <v>221059428</v>
      </c>
      <c r="I5445">
        <v>19</v>
      </c>
      <c r="J5445">
        <v>35</v>
      </c>
      <c r="K5445">
        <v>21</v>
      </c>
      <c r="L5445">
        <v>68737000</v>
      </c>
      <c r="M5445">
        <v>119</v>
      </c>
      <c r="N5445">
        <v>22</v>
      </c>
      <c r="O5445">
        <v>38</v>
      </c>
      <c r="P5445">
        <v>0.86363636363636365</v>
      </c>
      <c r="Q5445">
        <v>0.92105263157894735</v>
      </c>
      <c r="R5445">
        <v>0.89234449760765555</v>
      </c>
      <c r="S5445">
        <v>0.01</v>
      </c>
      <c r="T5445">
        <v>1.4999999999999999E-2</v>
      </c>
      <c r="U5445">
        <v>1718425</v>
      </c>
      <c r="V5445" t="s">
        <v>1412</v>
      </c>
      <c r="W5445">
        <v>0.1109569112533908</v>
      </c>
      <c r="X5445">
        <v>7.773588376425185E-3</v>
      </c>
      <c r="Y5445">
        <v>14161</v>
      </c>
      <c r="Z5445">
        <v>1685159</v>
      </c>
      <c r="AA5445">
        <v>200533921</v>
      </c>
      <c r="AB5445" t="s">
        <v>394</v>
      </c>
      <c r="AC5445" t="s">
        <v>1418</v>
      </c>
    </row>
    <row r="5446" spans="1:29" x14ac:dyDescent="0.25">
      <c r="A5446" t="s">
        <v>33</v>
      </c>
      <c r="B5446" t="s">
        <v>414</v>
      </c>
      <c r="C5446" t="s">
        <v>454</v>
      </c>
      <c r="D5446" t="s">
        <v>1344</v>
      </c>
      <c r="E5446">
        <v>120</v>
      </c>
      <c r="F5446">
        <v>2006242015</v>
      </c>
      <c r="G5446">
        <v>732846135</v>
      </c>
      <c r="H5446">
        <v>558463395</v>
      </c>
      <c r="I5446">
        <v>36</v>
      </c>
      <c r="J5446">
        <v>69</v>
      </c>
      <c r="K5446">
        <v>37</v>
      </c>
      <c r="L5446">
        <v>140536000</v>
      </c>
      <c r="M5446">
        <v>120</v>
      </c>
      <c r="N5446">
        <v>27</v>
      </c>
      <c r="O5446">
        <v>38</v>
      </c>
      <c r="P5446">
        <v>1.333333333333333</v>
      </c>
      <c r="Q5446">
        <v>1.8157894736842111</v>
      </c>
      <c r="R5446">
        <v>1.5745614035087721</v>
      </c>
      <c r="S5446">
        <v>3.5000000000000003E-2</v>
      </c>
      <c r="T5446">
        <v>0.08</v>
      </c>
      <c r="U5446">
        <v>16161640</v>
      </c>
      <c r="V5446" t="s">
        <v>1412</v>
      </c>
      <c r="W5446">
        <v>0.27836292472421381</v>
      </c>
      <c r="X5446">
        <v>2.8939479551743939E-2</v>
      </c>
      <c r="Y5446">
        <v>14400</v>
      </c>
      <c r="Z5446">
        <v>1728000</v>
      </c>
      <c r="AA5446">
        <v>207360000</v>
      </c>
      <c r="AB5446" t="s">
        <v>391</v>
      </c>
      <c r="AC5446" t="s">
        <v>1418</v>
      </c>
    </row>
    <row r="5447" spans="1:29" x14ac:dyDescent="0.25">
      <c r="A5447" t="s">
        <v>33</v>
      </c>
      <c r="B5447" t="s">
        <v>414</v>
      </c>
      <c r="C5447" t="s">
        <v>454</v>
      </c>
      <c r="D5447" t="s">
        <v>1342</v>
      </c>
      <c r="E5447">
        <v>85</v>
      </c>
      <c r="F5447">
        <v>1384705156.6800001</v>
      </c>
      <c r="G5447">
        <v>580790561</v>
      </c>
      <c r="H5447">
        <v>397918742.16000003</v>
      </c>
      <c r="I5447">
        <v>26</v>
      </c>
      <c r="J5447">
        <v>46</v>
      </c>
      <c r="K5447">
        <v>26</v>
      </c>
      <c r="L5447">
        <v>83025000</v>
      </c>
      <c r="M5447">
        <v>85</v>
      </c>
      <c r="N5447">
        <v>17</v>
      </c>
      <c r="O5447">
        <v>27</v>
      </c>
      <c r="P5447">
        <v>1.529411764705882</v>
      </c>
      <c r="Q5447">
        <v>1.7037037037037039</v>
      </c>
      <c r="R5447">
        <v>1.616557734204793</v>
      </c>
      <c r="S5447">
        <v>0.05</v>
      </c>
      <c r="T5447">
        <v>0.08</v>
      </c>
      <c r="U5447">
        <v>10793250</v>
      </c>
      <c r="V5447" t="s">
        <v>1412</v>
      </c>
      <c r="W5447">
        <v>0.28736712666980951</v>
      </c>
      <c r="X5447">
        <v>2.712425642836426E-2</v>
      </c>
      <c r="Y5447">
        <v>7225</v>
      </c>
      <c r="Z5447">
        <v>614125</v>
      </c>
      <c r="AA5447">
        <v>52200625</v>
      </c>
      <c r="AB5447" t="s">
        <v>410</v>
      </c>
      <c r="AC5447" t="s">
        <v>1418</v>
      </c>
    </row>
    <row r="5448" spans="1:29" x14ac:dyDescent="0.25">
      <c r="A5448" t="s">
        <v>33</v>
      </c>
      <c r="B5448" t="s">
        <v>414</v>
      </c>
      <c r="C5448" t="s">
        <v>454</v>
      </c>
      <c r="D5448" t="s">
        <v>1337</v>
      </c>
      <c r="E5448">
        <v>170</v>
      </c>
      <c r="F5448">
        <v>2696306566.8299999</v>
      </c>
      <c r="G5448">
        <v>976935282</v>
      </c>
      <c r="H5448">
        <v>721845635.01999998</v>
      </c>
      <c r="I5448">
        <v>50</v>
      </c>
      <c r="J5448">
        <v>68</v>
      </c>
      <c r="K5448">
        <v>53</v>
      </c>
      <c r="L5448">
        <v>132853482</v>
      </c>
      <c r="M5448">
        <v>170</v>
      </c>
      <c r="N5448">
        <v>49</v>
      </c>
      <c r="O5448">
        <v>68</v>
      </c>
      <c r="P5448">
        <v>1.0204081632653059</v>
      </c>
      <c r="Q5448">
        <v>1</v>
      </c>
      <c r="R5448">
        <v>1.010204081632653</v>
      </c>
      <c r="S5448">
        <v>0.02</v>
      </c>
      <c r="T5448">
        <v>0.03</v>
      </c>
      <c r="U5448">
        <v>6642674.0999999996</v>
      </c>
      <c r="V5448" t="s">
        <v>1412</v>
      </c>
      <c r="W5448">
        <v>0.26771645476080308</v>
      </c>
      <c r="X5448">
        <v>9.2023471192922753E-3</v>
      </c>
      <c r="Y5448">
        <v>28900</v>
      </c>
      <c r="Z5448">
        <v>4913000</v>
      </c>
      <c r="AA5448">
        <v>835210000</v>
      </c>
      <c r="AB5448" t="s">
        <v>398</v>
      </c>
      <c r="AC5448" t="s">
        <v>1418</v>
      </c>
    </row>
    <row r="5449" spans="1:29" x14ac:dyDescent="0.25">
      <c r="A5449" t="s">
        <v>33</v>
      </c>
      <c r="B5449" t="s">
        <v>414</v>
      </c>
      <c r="C5449" t="s">
        <v>454</v>
      </c>
      <c r="D5449" t="s">
        <v>1334</v>
      </c>
      <c r="E5449">
        <v>161</v>
      </c>
      <c r="F5449">
        <v>2702415483.8899999</v>
      </c>
      <c r="G5449">
        <v>1027114376</v>
      </c>
      <c r="H5449">
        <v>606580130.71000004</v>
      </c>
      <c r="I5449">
        <v>38</v>
      </c>
      <c r="J5449">
        <v>65</v>
      </c>
      <c r="K5449">
        <v>38</v>
      </c>
      <c r="L5449">
        <v>148319000</v>
      </c>
      <c r="M5449">
        <v>161</v>
      </c>
      <c r="N5449">
        <v>42</v>
      </c>
      <c r="O5449">
        <v>64</v>
      </c>
      <c r="P5449">
        <v>0.90476190476190477</v>
      </c>
      <c r="Q5449">
        <v>1.015625</v>
      </c>
      <c r="R5449">
        <v>0.96019345238095233</v>
      </c>
      <c r="S5449">
        <v>1.4999999999999999E-2</v>
      </c>
      <c r="T5449">
        <v>0.03</v>
      </c>
      <c r="U5449">
        <v>6674355</v>
      </c>
      <c r="V5449" t="s">
        <v>1412</v>
      </c>
      <c r="W5449">
        <v>0.2244585017833218</v>
      </c>
      <c r="X5449">
        <v>1.100325358858638E-2</v>
      </c>
      <c r="Y5449">
        <v>25921</v>
      </c>
      <c r="Z5449">
        <v>4173281</v>
      </c>
      <c r="AA5449">
        <v>671898241</v>
      </c>
      <c r="AB5449" t="s">
        <v>399</v>
      </c>
      <c r="AC5449" t="s">
        <v>1418</v>
      </c>
    </row>
    <row r="5450" spans="1:29" x14ac:dyDescent="0.25">
      <c r="A5450" t="s">
        <v>33</v>
      </c>
      <c r="B5450" t="s">
        <v>414</v>
      </c>
      <c r="C5450" t="s">
        <v>454</v>
      </c>
      <c r="D5450" t="s">
        <v>1336</v>
      </c>
      <c r="E5450">
        <v>139</v>
      </c>
      <c r="F5450">
        <v>2179709407.8800001</v>
      </c>
      <c r="G5450">
        <v>900614620</v>
      </c>
      <c r="H5450">
        <v>379736872.42000002</v>
      </c>
      <c r="I5450">
        <v>29</v>
      </c>
      <c r="J5450">
        <v>47</v>
      </c>
      <c r="K5450">
        <v>29</v>
      </c>
      <c r="L5450">
        <v>97943000</v>
      </c>
      <c r="M5450">
        <v>139</v>
      </c>
      <c r="N5450">
        <v>35</v>
      </c>
      <c r="O5450">
        <v>56</v>
      </c>
      <c r="P5450">
        <v>0.82857142857142863</v>
      </c>
      <c r="Q5450">
        <v>0.8392857142857143</v>
      </c>
      <c r="R5450">
        <v>0.83392857142857146</v>
      </c>
      <c r="S5450">
        <v>0.01</v>
      </c>
      <c r="T5450">
        <v>0.01</v>
      </c>
      <c r="U5450">
        <v>1958860</v>
      </c>
      <c r="V5450" t="s">
        <v>1412</v>
      </c>
      <c r="W5450">
        <v>0.17421444851648121</v>
      </c>
      <c r="X5450">
        <v>5.1584666706620047E-3</v>
      </c>
      <c r="Y5450">
        <v>19321</v>
      </c>
      <c r="Z5450">
        <v>2685619</v>
      </c>
      <c r="AA5450">
        <v>373301041</v>
      </c>
      <c r="AB5450" t="s">
        <v>396</v>
      </c>
      <c r="AC5450" t="s">
        <v>1418</v>
      </c>
    </row>
    <row r="5451" spans="1:29" x14ac:dyDescent="0.25">
      <c r="A5451" t="s">
        <v>33</v>
      </c>
      <c r="B5451" t="s">
        <v>414</v>
      </c>
      <c r="C5451" t="s">
        <v>454</v>
      </c>
      <c r="D5451" t="s">
        <v>1335</v>
      </c>
      <c r="E5451">
        <v>173</v>
      </c>
      <c r="F5451">
        <v>3040101272.1900001</v>
      </c>
      <c r="G5451">
        <v>1024848981</v>
      </c>
      <c r="H5451">
        <v>804136646.76999998</v>
      </c>
      <c r="I5451">
        <v>44</v>
      </c>
      <c r="J5451">
        <v>59</v>
      </c>
      <c r="K5451">
        <v>45</v>
      </c>
      <c r="L5451">
        <v>106347000</v>
      </c>
      <c r="M5451">
        <v>173</v>
      </c>
      <c r="N5451">
        <v>50</v>
      </c>
      <c r="O5451">
        <v>69</v>
      </c>
      <c r="P5451">
        <v>0.88</v>
      </c>
      <c r="Q5451">
        <v>0.85507246376811596</v>
      </c>
      <c r="R5451">
        <v>0.86753623188405793</v>
      </c>
      <c r="S5451">
        <v>0.01</v>
      </c>
      <c r="T5451">
        <v>0.01</v>
      </c>
      <c r="U5451">
        <v>2126940</v>
      </c>
      <c r="V5451" t="s">
        <v>1412</v>
      </c>
      <c r="W5451">
        <v>0.26450982213191981</v>
      </c>
      <c r="X5451">
        <v>2.6449982208165048E-3</v>
      </c>
      <c r="Y5451">
        <v>29929</v>
      </c>
      <c r="Z5451">
        <v>5177717</v>
      </c>
      <c r="AA5451">
        <v>895745041</v>
      </c>
      <c r="AB5451" t="s">
        <v>398</v>
      </c>
      <c r="AC5451" t="s">
        <v>1418</v>
      </c>
    </row>
    <row r="5452" spans="1:29" x14ac:dyDescent="0.25">
      <c r="A5452" t="s">
        <v>33</v>
      </c>
      <c r="B5452" t="s">
        <v>414</v>
      </c>
      <c r="C5452" t="s">
        <v>454</v>
      </c>
      <c r="D5452" t="s">
        <v>1331</v>
      </c>
      <c r="E5452">
        <v>116</v>
      </c>
      <c r="F5452">
        <v>1638154245.8199999</v>
      </c>
      <c r="G5452">
        <v>714737791</v>
      </c>
      <c r="H5452">
        <v>760444004.10000002</v>
      </c>
      <c r="I5452">
        <v>58</v>
      </c>
      <c r="J5452">
        <v>65</v>
      </c>
      <c r="K5452">
        <v>59</v>
      </c>
      <c r="L5452">
        <v>100431000</v>
      </c>
      <c r="M5452">
        <v>116</v>
      </c>
      <c r="N5452">
        <v>32</v>
      </c>
      <c r="O5452">
        <v>46</v>
      </c>
      <c r="P5452">
        <v>1.8125</v>
      </c>
      <c r="Q5452">
        <v>1.4130434782608701</v>
      </c>
      <c r="R5452">
        <v>1.612771739130435</v>
      </c>
      <c r="S5452">
        <v>0.05</v>
      </c>
      <c r="T5452">
        <v>5.5E-2</v>
      </c>
      <c r="U5452">
        <v>10545255</v>
      </c>
      <c r="V5452" t="s">
        <v>1412</v>
      </c>
      <c r="W5452">
        <v>0.46420781561955399</v>
      </c>
      <c r="X5452">
        <v>1.386723406739265E-2</v>
      </c>
      <c r="Y5452">
        <v>13456</v>
      </c>
      <c r="Z5452">
        <v>1560896</v>
      </c>
      <c r="AA5452">
        <v>181063936</v>
      </c>
      <c r="AB5452" t="s">
        <v>394</v>
      </c>
      <c r="AC5452" t="s">
        <v>1418</v>
      </c>
    </row>
    <row r="5453" spans="1:29" x14ac:dyDescent="0.25">
      <c r="A5453" t="s">
        <v>33</v>
      </c>
      <c r="B5453" t="s">
        <v>414</v>
      </c>
      <c r="C5453" t="s">
        <v>454</v>
      </c>
      <c r="D5453" t="s">
        <v>1343</v>
      </c>
      <c r="E5453">
        <v>87</v>
      </c>
      <c r="F5453">
        <v>1276575487.23</v>
      </c>
      <c r="G5453">
        <v>571650690</v>
      </c>
      <c r="H5453">
        <v>328276619.23000002</v>
      </c>
      <c r="I5453">
        <v>27</v>
      </c>
      <c r="J5453">
        <v>43</v>
      </c>
      <c r="K5453">
        <v>27</v>
      </c>
      <c r="L5453">
        <v>71976000</v>
      </c>
      <c r="M5453">
        <v>87</v>
      </c>
      <c r="N5453">
        <v>18</v>
      </c>
      <c r="O5453">
        <v>28</v>
      </c>
      <c r="P5453">
        <v>1.5</v>
      </c>
      <c r="Q5453">
        <v>1.535714285714286</v>
      </c>
      <c r="R5453">
        <v>1.517857142857143</v>
      </c>
      <c r="S5453">
        <v>0.05</v>
      </c>
      <c r="T5453">
        <v>0.08</v>
      </c>
      <c r="U5453">
        <v>9356880</v>
      </c>
      <c r="V5453" t="s">
        <v>1412</v>
      </c>
      <c r="W5453">
        <v>0.25715409900460873</v>
      </c>
      <c r="X5453">
        <v>2.8503035098714422E-2</v>
      </c>
      <c r="Y5453">
        <v>7569</v>
      </c>
      <c r="Z5453">
        <v>658503</v>
      </c>
      <c r="AA5453">
        <v>57289761</v>
      </c>
      <c r="AB5453" t="s">
        <v>410</v>
      </c>
      <c r="AC5453" t="s">
        <v>1418</v>
      </c>
    </row>
    <row r="5454" spans="1:29" x14ac:dyDescent="0.25">
      <c r="A5454" t="s">
        <v>33</v>
      </c>
      <c r="B5454" t="s">
        <v>414</v>
      </c>
      <c r="C5454" t="s">
        <v>454</v>
      </c>
      <c r="D5454" t="s">
        <v>1332</v>
      </c>
      <c r="E5454">
        <v>121</v>
      </c>
      <c r="F5454">
        <v>2093336668</v>
      </c>
      <c r="G5454">
        <v>705433501</v>
      </c>
      <c r="H5454">
        <v>433964931</v>
      </c>
      <c r="I5454">
        <v>29</v>
      </c>
      <c r="J5454">
        <v>54</v>
      </c>
      <c r="K5454">
        <v>29</v>
      </c>
      <c r="L5454">
        <v>165051000</v>
      </c>
      <c r="M5454">
        <v>121</v>
      </c>
      <c r="N5454">
        <v>34</v>
      </c>
      <c r="O5454">
        <v>48</v>
      </c>
      <c r="P5454">
        <v>0.8529411764705882</v>
      </c>
      <c r="Q5454">
        <v>1.125</v>
      </c>
      <c r="R5454">
        <v>0.98897058823529416</v>
      </c>
      <c r="S5454">
        <v>0.01</v>
      </c>
      <c r="T5454">
        <v>4.4999999999999998E-2</v>
      </c>
      <c r="U5454">
        <v>9077805</v>
      </c>
      <c r="V5454" t="s">
        <v>1412</v>
      </c>
      <c r="W5454">
        <v>0.20730775781738711</v>
      </c>
      <c r="X5454">
        <v>2.0918291667213079E-2</v>
      </c>
      <c r="Y5454">
        <v>14641</v>
      </c>
      <c r="Z5454">
        <v>1771561</v>
      </c>
      <c r="AA5454">
        <v>214358881</v>
      </c>
      <c r="AB5454" t="s">
        <v>391</v>
      </c>
      <c r="AC5454" t="s">
        <v>1418</v>
      </c>
    </row>
    <row r="5455" spans="1:29" x14ac:dyDescent="0.25">
      <c r="A5455" t="s">
        <v>34</v>
      </c>
      <c r="B5455" t="s">
        <v>414</v>
      </c>
      <c r="C5455" t="s">
        <v>454</v>
      </c>
      <c r="D5455" t="s">
        <v>1331</v>
      </c>
      <c r="E5455">
        <v>144</v>
      </c>
      <c r="F5455">
        <v>1981513190.74</v>
      </c>
      <c r="G5455">
        <v>798442905</v>
      </c>
      <c r="H5455">
        <v>815322661.69000006</v>
      </c>
      <c r="I5455">
        <v>63</v>
      </c>
      <c r="J5455">
        <v>89</v>
      </c>
      <c r="K5455">
        <v>64</v>
      </c>
      <c r="L5455">
        <v>167325000</v>
      </c>
      <c r="M5455">
        <v>144</v>
      </c>
      <c r="N5455">
        <v>42</v>
      </c>
      <c r="O5455">
        <v>58</v>
      </c>
      <c r="P5455">
        <v>1.5</v>
      </c>
      <c r="Q5455">
        <v>1.5344827586206899</v>
      </c>
      <c r="R5455">
        <v>1.517241379310345</v>
      </c>
      <c r="S5455">
        <v>0.05</v>
      </c>
      <c r="T5455">
        <v>0.08</v>
      </c>
      <c r="U5455">
        <v>21752250</v>
      </c>
      <c r="V5455" t="s">
        <v>1412</v>
      </c>
      <c r="W5455">
        <v>0.41146466523673059</v>
      </c>
      <c r="X5455">
        <v>2.667931485543644E-2</v>
      </c>
      <c r="Y5455">
        <v>20736</v>
      </c>
      <c r="Z5455">
        <v>2985984</v>
      </c>
      <c r="AA5455">
        <v>429981696</v>
      </c>
      <c r="AB5455" t="s">
        <v>395</v>
      </c>
      <c r="AC5455" t="s">
        <v>1418</v>
      </c>
    </row>
    <row r="5456" spans="1:29" x14ac:dyDescent="0.25">
      <c r="A5456" t="s">
        <v>34</v>
      </c>
      <c r="B5456" t="s">
        <v>414</v>
      </c>
      <c r="C5456" t="s">
        <v>454</v>
      </c>
      <c r="D5456" t="s">
        <v>1345</v>
      </c>
      <c r="E5456">
        <v>131</v>
      </c>
      <c r="F5456">
        <v>2190474377</v>
      </c>
      <c r="G5456">
        <v>784289822</v>
      </c>
      <c r="H5456">
        <v>383736440</v>
      </c>
      <c r="I5456">
        <v>27</v>
      </c>
      <c r="J5456">
        <v>37</v>
      </c>
      <c r="K5456">
        <v>27</v>
      </c>
      <c r="L5456">
        <v>59959000</v>
      </c>
      <c r="M5456">
        <v>131</v>
      </c>
      <c r="N5456">
        <v>27</v>
      </c>
      <c r="O5456">
        <v>42</v>
      </c>
      <c r="P5456">
        <v>1</v>
      </c>
      <c r="Q5456">
        <v>0.88095238095238093</v>
      </c>
      <c r="R5456">
        <v>0.94047619047619047</v>
      </c>
      <c r="S5456">
        <v>0.02</v>
      </c>
      <c r="T5456">
        <v>0.01</v>
      </c>
      <c r="U5456">
        <v>1798770</v>
      </c>
      <c r="V5456" t="s">
        <v>1412</v>
      </c>
      <c r="W5456">
        <v>0.17518417198997441</v>
      </c>
      <c r="X5456">
        <v>4.6875141698818077E-3</v>
      </c>
      <c r="Y5456">
        <v>17161</v>
      </c>
      <c r="Z5456">
        <v>2248091</v>
      </c>
      <c r="AA5456">
        <v>294499921</v>
      </c>
      <c r="AB5456" t="s">
        <v>396</v>
      </c>
      <c r="AC5456" t="s">
        <v>1418</v>
      </c>
    </row>
    <row r="5457" spans="1:29" x14ac:dyDescent="0.25">
      <c r="A5457" t="s">
        <v>34</v>
      </c>
      <c r="B5457" t="s">
        <v>414</v>
      </c>
      <c r="C5457" t="s">
        <v>454</v>
      </c>
      <c r="D5457" t="s">
        <v>1332</v>
      </c>
      <c r="E5457">
        <v>138</v>
      </c>
      <c r="F5457">
        <v>2468653973</v>
      </c>
      <c r="G5457">
        <v>868652549</v>
      </c>
      <c r="H5457">
        <v>590868456</v>
      </c>
      <c r="I5457">
        <v>35</v>
      </c>
      <c r="J5457">
        <v>63</v>
      </c>
      <c r="K5457">
        <v>35</v>
      </c>
      <c r="L5457">
        <v>150068000</v>
      </c>
      <c r="M5457">
        <v>138</v>
      </c>
      <c r="N5457">
        <v>38</v>
      </c>
      <c r="O5457">
        <v>55</v>
      </c>
      <c r="P5457">
        <v>0.92105263157894735</v>
      </c>
      <c r="Q5457">
        <v>1.1454545454545459</v>
      </c>
      <c r="R5457">
        <v>1.033253588516746</v>
      </c>
      <c r="S5457">
        <v>1.4999999999999999E-2</v>
      </c>
      <c r="T5457">
        <v>4.4999999999999998E-2</v>
      </c>
      <c r="U5457">
        <v>9004080</v>
      </c>
      <c r="V5457" t="s">
        <v>1412</v>
      </c>
      <c r="W5457">
        <v>0.23934843135668571</v>
      </c>
      <c r="X5457">
        <v>1.523872176381675E-2</v>
      </c>
      <c r="Y5457">
        <v>19044</v>
      </c>
      <c r="Z5457">
        <v>2628072</v>
      </c>
      <c r="AA5457">
        <v>362673936</v>
      </c>
      <c r="AB5457" t="s">
        <v>396</v>
      </c>
      <c r="AC5457" t="s">
        <v>1418</v>
      </c>
    </row>
    <row r="5458" spans="1:29" x14ac:dyDescent="0.25">
      <c r="A5458" t="s">
        <v>34</v>
      </c>
      <c r="B5458" t="s">
        <v>414</v>
      </c>
      <c r="C5458" t="s">
        <v>454</v>
      </c>
      <c r="D5458" t="s">
        <v>1344</v>
      </c>
      <c r="E5458">
        <v>139</v>
      </c>
      <c r="F5458">
        <v>2105149806.9300001</v>
      </c>
      <c r="G5458">
        <v>878731179</v>
      </c>
      <c r="H5458">
        <v>517396649</v>
      </c>
      <c r="I5458">
        <v>38</v>
      </c>
      <c r="J5458">
        <v>57</v>
      </c>
      <c r="K5458">
        <v>38</v>
      </c>
      <c r="L5458">
        <v>95244000</v>
      </c>
      <c r="M5458">
        <v>139</v>
      </c>
      <c r="N5458">
        <v>38</v>
      </c>
      <c r="O5458">
        <v>56</v>
      </c>
      <c r="P5458">
        <v>1</v>
      </c>
      <c r="Q5458">
        <v>1.017857142857143</v>
      </c>
      <c r="R5458">
        <v>1.008928571428571</v>
      </c>
      <c r="S5458">
        <v>0.02</v>
      </c>
      <c r="T5458">
        <v>0.03</v>
      </c>
      <c r="U5458">
        <v>4762200</v>
      </c>
      <c r="V5458" t="s">
        <v>1412</v>
      </c>
      <c r="W5458">
        <v>0.245776641309216</v>
      </c>
      <c r="X5458">
        <v>9.2041570218983002E-3</v>
      </c>
      <c r="Y5458">
        <v>19321</v>
      </c>
      <c r="Z5458">
        <v>2685619</v>
      </c>
      <c r="AA5458">
        <v>373301041</v>
      </c>
      <c r="AB5458" t="s">
        <v>396</v>
      </c>
      <c r="AC5458" t="s">
        <v>1418</v>
      </c>
    </row>
    <row r="5459" spans="1:29" x14ac:dyDescent="0.25">
      <c r="A5459" t="s">
        <v>34</v>
      </c>
      <c r="B5459" t="s">
        <v>414</v>
      </c>
      <c r="C5459" t="s">
        <v>454</v>
      </c>
      <c r="D5459" t="s">
        <v>1343</v>
      </c>
      <c r="E5459">
        <v>138</v>
      </c>
      <c r="F5459">
        <v>2106367492.5799999</v>
      </c>
      <c r="G5459">
        <v>840008094</v>
      </c>
      <c r="H5459">
        <v>368139268.23000002</v>
      </c>
      <c r="I5459">
        <v>29</v>
      </c>
      <c r="J5459">
        <v>65</v>
      </c>
      <c r="K5459">
        <v>29</v>
      </c>
      <c r="L5459">
        <v>109111000</v>
      </c>
      <c r="M5459">
        <v>138</v>
      </c>
      <c r="N5459">
        <v>35</v>
      </c>
      <c r="O5459">
        <v>56</v>
      </c>
      <c r="P5459">
        <v>0.82857142857142863</v>
      </c>
      <c r="Q5459">
        <v>1.160714285714286</v>
      </c>
      <c r="R5459">
        <v>0.99464285714285716</v>
      </c>
      <c r="S5459">
        <v>0.01</v>
      </c>
      <c r="T5459">
        <v>4.4999999999999998E-2</v>
      </c>
      <c r="U5459">
        <v>6001105</v>
      </c>
      <c r="V5459" t="s">
        <v>1412</v>
      </c>
      <c r="W5459">
        <v>0.17477447289080689</v>
      </c>
      <c r="X5459">
        <v>1.6301181422055552E-2</v>
      </c>
      <c r="Y5459">
        <v>19044</v>
      </c>
      <c r="Z5459">
        <v>2628072</v>
      </c>
      <c r="AA5459">
        <v>362673936</v>
      </c>
      <c r="AB5459" t="s">
        <v>396</v>
      </c>
      <c r="AC5459" t="s">
        <v>1418</v>
      </c>
    </row>
    <row r="5460" spans="1:29" x14ac:dyDescent="0.25">
      <c r="A5460" t="s">
        <v>34</v>
      </c>
      <c r="B5460" t="s">
        <v>414</v>
      </c>
      <c r="C5460" t="s">
        <v>454</v>
      </c>
      <c r="D5460" t="s">
        <v>1340</v>
      </c>
      <c r="E5460">
        <v>137</v>
      </c>
      <c r="F5460">
        <v>2110744096.78</v>
      </c>
      <c r="G5460">
        <v>784253975</v>
      </c>
      <c r="H5460">
        <v>471840390.42000002</v>
      </c>
      <c r="I5460">
        <v>30</v>
      </c>
      <c r="J5460">
        <v>45</v>
      </c>
      <c r="K5460">
        <v>30</v>
      </c>
      <c r="L5460">
        <v>102275565</v>
      </c>
      <c r="M5460">
        <v>137</v>
      </c>
      <c r="N5460">
        <v>37</v>
      </c>
      <c r="O5460">
        <v>55</v>
      </c>
      <c r="P5460">
        <v>0.81081081081081086</v>
      </c>
      <c r="Q5460">
        <v>0.81818181818181823</v>
      </c>
      <c r="R5460">
        <v>0.81449631449631454</v>
      </c>
      <c r="S5460">
        <v>0.01</v>
      </c>
      <c r="T5460">
        <v>0.01</v>
      </c>
      <c r="U5460">
        <v>2045511.3</v>
      </c>
      <c r="V5460" t="s">
        <v>1412</v>
      </c>
      <c r="W5460">
        <v>0.22354220539562611</v>
      </c>
      <c r="X5460">
        <v>4.3351763467710464E-3</v>
      </c>
      <c r="Y5460">
        <v>18769</v>
      </c>
      <c r="Z5460">
        <v>2571353</v>
      </c>
      <c r="AA5460">
        <v>352275361</v>
      </c>
      <c r="AB5460" t="s">
        <v>396</v>
      </c>
      <c r="AC5460" t="s">
        <v>1418</v>
      </c>
    </row>
    <row r="5461" spans="1:29" x14ac:dyDescent="0.25">
      <c r="A5461" t="s">
        <v>34</v>
      </c>
      <c r="B5461" t="s">
        <v>414</v>
      </c>
      <c r="C5461" t="s">
        <v>454</v>
      </c>
      <c r="D5461" t="s">
        <v>1346</v>
      </c>
      <c r="E5461">
        <v>122</v>
      </c>
      <c r="F5461">
        <v>2002214838.6800001</v>
      </c>
      <c r="G5461">
        <v>844516846</v>
      </c>
      <c r="H5461">
        <v>299533404.47000003</v>
      </c>
      <c r="I5461">
        <v>23</v>
      </c>
      <c r="J5461">
        <v>43</v>
      </c>
      <c r="K5461">
        <v>23</v>
      </c>
      <c r="L5461">
        <v>93575000</v>
      </c>
      <c r="M5461">
        <v>122</v>
      </c>
      <c r="N5461">
        <v>23</v>
      </c>
      <c r="O5461">
        <v>39</v>
      </c>
      <c r="P5461">
        <v>1</v>
      </c>
      <c r="Q5461">
        <v>1.1025641025641031</v>
      </c>
      <c r="R5461">
        <v>1.0512820512820511</v>
      </c>
      <c r="S5461">
        <v>0.02</v>
      </c>
      <c r="T5461">
        <v>4.4999999999999998E-2</v>
      </c>
      <c r="U5461">
        <v>6082375</v>
      </c>
      <c r="V5461" t="s">
        <v>1412</v>
      </c>
      <c r="W5461">
        <v>0.14960103115980969</v>
      </c>
      <c r="X5461">
        <v>2.0306165887448401E-2</v>
      </c>
      <c r="Y5461">
        <v>14884</v>
      </c>
      <c r="Z5461">
        <v>1815848</v>
      </c>
      <c r="AA5461">
        <v>221533456</v>
      </c>
      <c r="AB5461" t="s">
        <v>391</v>
      </c>
      <c r="AC5461" t="s">
        <v>1418</v>
      </c>
    </row>
    <row r="5462" spans="1:29" x14ac:dyDescent="0.25">
      <c r="A5462" t="s">
        <v>34</v>
      </c>
      <c r="B5462" t="s">
        <v>414</v>
      </c>
      <c r="C5462" t="s">
        <v>454</v>
      </c>
      <c r="D5462" t="s">
        <v>1335</v>
      </c>
      <c r="E5462">
        <v>155</v>
      </c>
      <c r="F5462">
        <v>2640520031.5799999</v>
      </c>
      <c r="G5462">
        <v>906976229</v>
      </c>
      <c r="H5462">
        <v>565371187.63999999</v>
      </c>
      <c r="I5462">
        <v>36</v>
      </c>
      <c r="J5462">
        <v>54</v>
      </c>
      <c r="K5462">
        <v>37</v>
      </c>
      <c r="L5462">
        <v>85996000</v>
      </c>
      <c r="M5462">
        <v>155</v>
      </c>
      <c r="N5462">
        <v>43</v>
      </c>
      <c r="O5462">
        <v>62</v>
      </c>
      <c r="P5462">
        <v>0.83720930232558144</v>
      </c>
      <c r="Q5462">
        <v>0.87096774193548387</v>
      </c>
      <c r="R5462">
        <v>0.85408852213053266</v>
      </c>
      <c r="S5462">
        <v>0.01</v>
      </c>
      <c r="T5462">
        <v>0.01</v>
      </c>
      <c r="U5462">
        <v>1719920</v>
      </c>
      <c r="V5462" t="s">
        <v>1412</v>
      </c>
      <c r="W5462">
        <v>0.2141135764464171</v>
      </c>
      <c r="X5462">
        <v>3.042107623452433E-3</v>
      </c>
      <c r="Y5462">
        <v>24025</v>
      </c>
      <c r="Z5462">
        <v>3723875</v>
      </c>
      <c r="AA5462">
        <v>577200625</v>
      </c>
      <c r="AB5462" t="s">
        <v>397</v>
      </c>
      <c r="AC5462" t="s">
        <v>1418</v>
      </c>
    </row>
    <row r="5463" spans="1:29" x14ac:dyDescent="0.25">
      <c r="A5463" t="s">
        <v>34</v>
      </c>
      <c r="B5463" t="s">
        <v>414</v>
      </c>
      <c r="C5463" t="s">
        <v>454</v>
      </c>
      <c r="D5463" t="s">
        <v>1342</v>
      </c>
      <c r="E5463">
        <v>139</v>
      </c>
      <c r="F5463">
        <v>2175763374.3000002</v>
      </c>
      <c r="G5463">
        <v>963783890</v>
      </c>
      <c r="H5463">
        <v>461139788.16000003</v>
      </c>
      <c r="I5463">
        <v>33</v>
      </c>
      <c r="J5463">
        <v>56</v>
      </c>
      <c r="K5463">
        <v>33</v>
      </c>
      <c r="L5463">
        <v>126097000</v>
      </c>
      <c r="M5463">
        <v>139</v>
      </c>
      <c r="N5463">
        <v>35</v>
      </c>
      <c r="O5463">
        <v>56</v>
      </c>
      <c r="P5463">
        <v>0.94285714285714284</v>
      </c>
      <c r="Q5463">
        <v>1</v>
      </c>
      <c r="R5463">
        <v>0.97142857142857142</v>
      </c>
      <c r="S5463">
        <v>1.4999999999999999E-2</v>
      </c>
      <c r="T5463">
        <v>0.03</v>
      </c>
      <c r="U5463">
        <v>5674365</v>
      </c>
      <c r="V5463" t="s">
        <v>1412</v>
      </c>
      <c r="W5463">
        <v>0.21194390603636329</v>
      </c>
      <c r="X5463">
        <v>1.2305086539249541E-2</v>
      </c>
      <c r="Y5463">
        <v>19321</v>
      </c>
      <c r="Z5463">
        <v>2685619</v>
      </c>
      <c r="AA5463">
        <v>373301041</v>
      </c>
      <c r="AB5463" t="s">
        <v>396</v>
      </c>
      <c r="AC5463" t="s">
        <v>1418</v>
      </c>
    </row>
    <row r="5464" spans="1:29" x14ac:dyDescent="0.25">
      <c r="A5464" t="s">
        <v>34</v>
      </c>
      <c r="B5464" t="s">
        <v>414</v>
      </c>
      <c r="C5464" t="s">
        <v>454</v>
      </c>
      <c r="D5464" t="s">
        <v>1337</v>
      </c>
      <c r="E5464">
        <v>151</v>
      </c>
      <c r="F5464">
        <v>2944665952.02</v>
      </c>
      <c r="G5464">
        <v>902786538</v>
      </c>
      <c r="H5464">
        <v>685157652.01999998</v>
      </c>
      <c r="I5464">
        <v>42</v>
      </c>
      <c r="J5464">
        <v>51</v>
      </c>
      <c r="K5464">
        <v>45</v>
      </c>
      <c r="L5464">
        <v>93549598</v>
      </c>
      <c r="M5464">
        <v>151</v>
      </c>
      <c r="N5464">
        <v>41</v>
      </c>
      <c r="O5464">
        <v>60</v>
      </c>
      <c r="P5464">
        <v>1.024390243902439</v>
      </c>
      <c r="Q5464">
        <v>0.85</v>
      </c>
      <c r="R5464">
        <v>0.93719512195121957</v>
      </c>
      <c r="S5464">
        <v>0.02</v>
      </c>
      <c r="T5464">
        <v>0.01</v>
      </c>
      <c r="U5464">
        <v>2806487.94</v>
      </c>
      <c r="V5464" t="s">
        <v>1412</v>
      </c>
      <c r="W5464">
        <v>0.23267754753302031</v>
      </c>
      <c r="X5464">
        <v>4.0961199684858476E-3</v>
      </c>
      <c r="Y5464">
        <v>22801</v>
      </c>
      <c r="Z5464">
        <v>3442951</v>
      </c>
      <c r="AA5464">
        <v>519885601</v>
      </c>
      <c r="AB5464" t="s">
        <v>397</v>
      </c>
      <c r="AC5464" t="s">
        <v>1418</v>
      </c>
    </row>
    <row r="5465" spans="1:29" x14ac:dyDescent="0.25">
      <c r="A5465" t="s">
        <v>34</v>
      </c>
      <c r="B5465" t="s">
        <v>414</v>
      </c>
      <c r="C5465" t="s">
        <v>454</v>
      </c>
      <c r="D5465" t="s">
        <v>1333</v>
      </c>
      <c r="E5465">
        <v>115</v>
      </c>
      <c r="F5465">
        <v>1638135692.1600001</v>
      </c>
      <c r="G5465">
        <v>780073511</v>
      </c>
      <c r="H5465">
        <v>451492885</v>
      </c>
      <c r="I5465">
        <v>36</v>
      </c>
      <c r="J5465">
        <v>60</v>
      </c>
      <c r="K5465">
        <v>36</v>
      </c>
      <c r="L5465">
        <v>121237000</v>
      </c>
      <c r="M5465">
        <v>115</v>
      </c>
      <c r="N5465">
        <v>27</v>
      </c>
      <c r="O5465">
        <v>46</v>
      </c>
      <c r="P5465">
        <v>1.333333333333333</v>
      </c>
      <c r="Q5465">
        <v>1.304347826086957</v>
      </c>
      <c r="R5465">
        <v>1.318840579710145</v>
      </c>
      <c r="S5465">
        <v>3.5000000000000003E-2</v>
      </c>
      <c r="T5465">
        <v>5.5E-2</v>
      </c>
      <c r="U5465">
        <v>10911330</v>
      </c>
      <c r="V5465" t="s">
        <v>1412</v>
      </c>
      <c r="W5465">
        <v>0.2756138500374618</v>
      </c>
      <c r="X5465">
        <v>2.416722469502482E-2</v>
      </c>
      <c r="Y5465">
        <v>13225</v>
      </c>
      <c r="Z5465">
        <v>1520875</v>
      </c>
      <c r="AA5465">
        <v>174900625</v>
      </c>
      <c r="AB5465" t="s">
        <v>394</v>
      </c>
      <c r="AC5465" t="s">
        <v>1418</v>
      </c>
    </row>
    <row r="5466" spans="1:29" x14ac:dyDescent="0.25">
      <c r="A5466" t="s">
        <v>35</v>
      </c>
      <c r="B5466" t="s">
        <v>414</v>
      </c>
      <c r="C5466" t="s">
        <v>454</v>
      </c>
      <c r="D5466" t="s">
        <v>1333</v>
      </c>
      <c r="E5466">
        <v>122</v>
      </c>
      <c r="F5466">
        <v>2043284445</v>
      </c>
      <c r="G5466">
        <v>902159373</v>
      </c>
      <c r="H5466">
        <v>375721441</v>
      </c>
      <c r="I5466">
        <v>27</v>
      </c>
      <c r="J5466">
        <v>61</v>
      </c>
      <c r="K5466">
        <v>27</v>
      </c>
      <c r="L5466">
        <v>151888000</v>
      </c>
      <c r="M5466">
        <v>122</v>
      </c>
      <c r="N5466">
        <v>29</v>
      </c>
      <c r="O5466">
        <v>49</v>
      </c>
      <c r="P5466">
        <v>0.93103448275862066</v>
      </c>
      <c r="Q5466">
        <v>1.244897959183674</v>
      </c>
      <c r="R5466">
        <v>1.0879662209711469</v>
      </c>
      <c r="S5466">
        <v>1.4999999999999999E-2</v>
      </c>
      <c r="T5466">
        <v>5.5E-2</v>
      </c>
      <c r="U5466">
        <v>10632160</v>
      </c>
      <c r="V5466" t="s">
        <v>1412</v>
      </c>
      <c r="W5466">
        <v>0.18388112429446901</v>
      </c>
      <c r="X5466">
        <v>2.8297985794215028E-2</v>
      </c>
      <c r="Y5466">
        <v>14884</v>
      </c>
      <c r="Z5466">
        <v>1815848</v>
      </c>
      <c r="AA5466">
        <v>221533456</v>
      </c>
      <c r="AB5466" t="s">
        <v>391</v>
      </c>
      <c r="AC5466" t="s">
        <v>1418</v>
      </c>
    </row>
    <row r="5467" spans="1:29" x14ac:dyDescent="0.25">
      <c r="A5467" t="s">
        <v>35</v>
      </c>
      <c r="B5467" t="s">
        <v>414</v>
      </c>
      <c r="C5467" t="s">
        <v>454</v>
      </c>
      <c r="D5467" t="s">
        <v>1332</v>
      </c>
      <c r="E5467">
        <v>149</v>
      </c>
      <c r="F5467">
        <v>2413346558</v>
      </c>
      <c r="G5467">
        <v>877109782</v>
      </c>
      <c r="H5467">
        <v>438651611</v>
      </c>
      <c r="I5467">
        <v>29</v>
      </c>
      <c r="J5467">
        <v>50</v>
      </c>
      <c r="K5467">
        <v>30</v>
      </c>
      <c r="L5467">
        <v>117866000</v>
      </c>
      <c r="M5467">
        <v>122</v>
      </c>
      <c r="N5467">
        <v>34</v>
      </c>
      <c r="O5467">
        <v>49</v>
      </c>
      <c r="P5467">
        <v>0.8529411764705882</v>
      </c>
      <c r="Q5467">
        <v>1.0204081632653059</v>
      </c>
      <c r="R5467">
        <v>0.93667466986794723</v>
      </c>
      <c r="S5467">
        <v>0.01</v>
      </c>
      <c r="T5467">
        <v>0.03</v>
      </c>
      <c r="U5467">
        <v>4714640</v>
      </c>
      <c r="V5467" t="s">
        <v>1412</v>
      </c>
      <c r="W5467">
        <v>0.181760721246567</v>
      </c>
      <c r="X5467">
        <v>1.0748028462159231E-2</v>
      </c>
      <c r="Y5467">
        <v>22201</v>
      </c>
      <c r="Z5467">
        <v>3307949</v>
      </c>
      <c r="AA5467">
        <v>492884401</v>
      </c>
      <c r="AB5467" t="s">
        <v>395</v>
      </c>
      <c r="AC5467" t="s">
        <v>1418</v>
      </c>
    </row>
    <row r="5468" spans="1:29" x14ac:dyDescent="0.25">
      <c r="A5468" t="s">
        <v>35</v>
      </c>
      <c r="B5468" t="s">
        <v>414</v>
      </c>
      <c r="C5468" t="s">
        <v>454</v>
      </c>
      <c r="D5468" t="s">
        <v>1345</v>
      </c>
      <c r="E5468">
        <v>119</v>
      </c>
      <c r="F5468">
        <v>1804901116.45</v>
      </c>
      <c r="G5468">
        <v>657264490</v>
      </c>
      <c r="H5468">
        <v>381717194.44999999</v>
      </c>
      <c r="I5468">
        <v>32</v>
      </c>
      <c r="J5468">
        <v>54</v>
      </c>
      <c r="K5468">
        <v>32</v>
      </c>
      <c r="L5468">
        <v>77215000</v>
      </c>
      <c r="M5468">
        <v>119</v>
      </c>
      <c r="N5468">
        <v>32</v>
      </c>
      <c r="O5468">
        <v>48</v>
      </c>
      <c r="P5468">
        <v>1</v>
      </c>
      <c r="Q5468">
        <v>1.125</v>
      </c>
      <c r="R5468">
        <v>1.0625</v>
      </c>
      <c r="S5468">
        <v>0.02</v>
      </c>
      <c r="T5468">
        <v>4.4999999999999998E-2</v>
      </c>
      <c r="U5468">
        <v>5018975</v>
      </c>
      <c r="V5468" t="s">
        <v>1412</v>
      </c>
      <c r="W5468">
        <v>0.21148925609885311</v>
      </c>
      <c r="X5468">
        <v>1.3148412156889149E-2</v>
      </c>
      <c r="Y5468">
        <v>14161</v>
      </c>
      <c r="Z5468">
        <v>1685159</v>
      </c>
      <c r="AA5468">
        <v>200533921</v>
      </c>
      <c r="AB5468" t="s">
        <v>394</v>
      </c>
      <c r="AC5468" t="s">
        <v>1418</v>
      </c>
    </row>
    <row r="5469" spans="1:29" x14ac:dyDescent="0.25">
      <c r="A5469" t="s">
        <v>35</v>
      </c>
      <c r="B5469" t="s">
        <v>414</v>
      </c>
      <c r="C5469" t="s">
        <v>454</v>
      </c>
      <c r="D5469" t="s">
        <v>1335</v>
      </c>
      <c r="E5469">
        <v>132</v>
      </c>
      <c r="F5469">
        <v>2138677464.01</v>
      </c>
      <c r="G5469">
        <v>748047267</v>
      </c>
      <c r="H5469">
        <v>667100657.00999999</v>
      </c>
      <c r="I5469">
        <v>40</v>
      </c>
      <c r="J5469">
        <v>67</v>
      </c>
      <c r="K5469">
        <v>40</v>
      </c>
      <c r="L5469">
        <v>149292050</v>
      </c>
      <c r="M5469">
        <v>132</v>
      </c>
      <c r="N5469">
        <v>37</v>
      </c>
      <c r="O5469">
        <v>53</v>
      </c>
      <c r="P5469">
        <v>1.0810810810810809</v>
      </c>
      <c r="Q5469">
        <v>1.2641509433962259</v>
      </c>
      <c r="R5469">
        <v>1.172616012238654</v>
      </c>
      <c r="S5469">
        <v>0.02</v>
      </c>
      <c r="T5469">
        <v>5.5E-2</v>
      </c>
      <c r="U5469">
        <v>11196903.75</v>
      </c>
      <c r="V5469" t="s">
        <v>1412</v>
      </c>
      <c r="W5469">
        <v>0.31192204913367</v>
      </c>
      <c r="X5469">
        <v>1.678442920471019E-2</v>
      </c>
      <c r="Y5469">
        <v>17424</v>
      </c>
      <c r="Z5469">
        <v>2299968</v>
      </c>
      <c r="AA5469">
        <v>303595776</v>
      </c>
      <c r="AB5469" t="s">
        <v>396</v>
      </c>
      <c r="AC5469" t="s">
        <v>1418</v>
      </c>
    </row>
    <row r="5470" spans="1:29" x14ac:dyDescent="0.25">
      <c r="A5470" t="s">
        <v>35</v>
      </c>
      <c r="B5470" t="s">
        <v>414</v>
      </c>
      <c r="C5470" t="s">
        <v>454</v>
      </c>
      <c r="D5470" t="s">
        <v>1336</v>
      </c>
      <c r="E5470">
        <v>121</v>
      </c>
      <c r="F5470">
        <v>1568439853.5799999</v>
      </c>
      <c r="G5470">
        <v>700679993</v>
      </c>
      <c r="H5470">
        <v>366520608.42000002</v>
      </c>
      <c r="I5470">
        <v>33</v>
      </c>
      <c r="J5470">
        <v>63</v>
      </c>
      <c r="K5470">
        <v>33</v>
      </c>
      <c r="L5470">
        <v>93252000</v>
      </c>
      <c r="M5470">
        <v>121</v>
      </c>
      <c r="N5470">
        <v>31</v>
      </c>
      <c r="O5470">
        <v>49</v>
      </c>
      <c r="P5470">
        <v>1.064516129032258</v>
      </c>
      <c r="Q5470">
        <v>1.285714285714286</v>
      </c>
      <c r="R5470">
        <v>1.175115207373272</v>
      </c>
      <c r="S5470">
        <v>0.02</v>
      </c>
      <c r="T5470">
        <v>5.5E-2</v>
      </c>
      <c r="U5470">
        <v>6993900</v>
      </c>
      <c r="V5470" t="s">
        <v>1412</v>
      </c>
      <c r="W5470">
        <v>0.23368483501831991</v>
      </c>
      <c r="X5470">
        <v>1.908187381372458E-2</v>
      </c>
      <c r="Y5470">
        <v>14641</v>
      </c>
      <c r="Z5470">
        <v>1771561</v>
      </c>
      <c r="AA5470">
        <v>214358881</v>
      </c>
      <c r="AB5470" t="s">
        <v>391</v>
      </c>
      <c r="AC5470" t="s">
        <v>1418</v>
      </c>
    </row>
    <row r="5471" spans="1:29" x14ac:dyDescent="0.25">
      <c r="A5471" t="s">
        <v>35</v>
      </c>
      <c r="B5471" t="s">
        <v>414</v>
      </c>
      <c r="C5471" t="s">
        <v>454</v>
      </c>
      <c r="D5471" t="s">
        <v>1346</v>
      </c>
      <c r="E5471">
        <v>128</v>
      </c>
      <c r="F5471">
        <v>1962457139.9300001</v>
      </c>
      <c r="G5471">
        <v>795954169</v>
      </c>
      <c r="H5471">
        <v>392526760</v>
      </c>
      <c r="I5471">
        <v>31</v>
      </c>
      <c r="J5471">
        <v>50</v>
      </c>
      <c r="K5471">
        <v>31</v>
      </c>
      <c r="L5471">
        <v>78946000</v>
      </c>
      <c r="M5471">
        <v>128</v>
      </c>
      <c r="N5471">
        <v>28</v>
      </c>
      <c r="O5471">
        <v>41</v>
      </c>
      <c r="P5471">
        <v>1.107142857142857</v>
      </c>
      <c r="Q5471">
        <v>1.219512195121951</v>
      </c>
      <c r="R5471">
        <v>1.1633275261324041</v>
      </c>
      <c r="S5471">
        <v>2.5000000000000001E-2</v>
      </c>
      <c r="T5471">
        <v>5.5E-2</v>
      </c>
      <c r="U5471">
        <v>6315680</v>
      </c>
      <c r="V5471" t="s">
        <v>1412</v>
      </c>
      <c r="W5471">
        <v>0.20001800396721081</v>
      </c>
      <c r="X5471">
        <v>1.6089807482170131E-2</v>
      </c>
      <c r="Y5471">
        <v>16384</v>
      </c>
      <c r="Z5471">
        <v>2097152</v>
      </c>
      <c r="AA5471">
        <v>268435456</v>
      </c>
      <c r="AB5471" t="s">
        <v>391</v>
      </c>
      <c r="AC5471" t="s">
        <v>1418</v>
      </c>
    </row>
    <row r="5472" spans="1:29" x14ac:dyDescent="0.25">
      <c r="A5472" t="s">
        <v>35</v>
      </c>
      <c r="B5472" t="s">
        <v>414</v>
      </c>
      <c r="C5472" t="s">
        <v>454</v>
      </c>
      <c r="D5472" t="s">
        <v>1344</v>
      </c>
      <c r="E5472">
        <v>161</v>
      </c>
      <c r="F5472">
        <v>2690351410.9200001</v>
      </c>
      <c r="G5472">
        <v>994758198</v>
      </c>
      <c r="H5472">
        <v>619452811</v>
      </c>
      <c r="I5472">
        <v>44</v>
      </c>
      <c r="J5472">
        <v>70</v>
      </c>
      <c r="K5472">
        <v>45</v>
      </c>
      <c r="L5472">
        <v>153920500</v>
      </c>
      <c r="M5472">
        <v>130</v>
      </c>
      <c r="N5472">
        <v>36</v>
      </c>
      <c r="O5472">
        <v>52</v>
      </c>
      <c r="P5472">
        <v>1.2222222222222221</v>
      </c>
      <c r="Q5472">
        <v>1.346153846153846</v>
      </c>
      <c r="R5472">
        <v>1.2841880341880341</v>
      </c>
      <c r="S5472">
        <v>3.5000000000000003E-2</v>
      </c>
      <c r="T5472">
        <v>5.5E-2</v>
      </c>
      <c r="U5472">
        <v>13852845</v>
      </c>
      <c r="V5472" t="s">
        <v>1412</v>
      </c>
      <c r="W5472">
        <v>0.23024977647368761</v>
      </c>
      <c r="X5472">
        <v>2.2363035172343421E-2</v>
      </c>
      <c r="Y5472">
        <v>25921</v>
      </c>
      <c r="Z5472">
        <v>4173281</v>
      </c>
      <c r="AA5472">
        <v>671898241</v>
      </c>
      <c r="AB5472" t="s">
        <v>399</v>
      </c>
      <c r="AC5472" t="s">
        <v>1418</v>
      </c>
    </row>
    <row r="5473" spans="1:29" x14ac:dyDescent="0.25">
      <c r="A5473" t="s">
        <v>35</v>
      </c>
      <c r="B5473" t="s">
        <v>414</v>
      </c>
      <c r="C5473" t="s">
        <v>454</v>
      </c>
      <c r="D5473" t="s">
        <v>1343</v>
      </c>
      <c r="E5473">
        <v>132</v>
      </c>
      <c r="F5473">
        <v>1887778365.23</v>
      </c>
      <c r="G5473">
        <v>788704237</v>
      </c>
      <c r="H5473">
        <v>490380003.23000002</v>
      </c>
      <c r="I5473">
        <v>41</v>
      </c>
      <c r="J5473">
        <v>66</v>
      </c>
      <c r="K5473">
        <v>42</v>
      </c>
      <c r="L5473">
        <v>106253000</v>
      </c>
      <c r="M5473">
        <v>132</v>
      </c>
      <c r="N5473">
        <v>34</v>
      </c>
      <c r="O5473">
        <v>53</v>
      </c>
      <c r="P5473">
        <v>1.205882352941176</v>
      </c>
      <c r="Q5473">
        <v>1.245283018867924</v>
      </c>
      <c r="R5473">
        <v>1.22558268590455</v>
      </c>
      <c r="S5473">
        <v>3.5000000000000003E-2</v>
      </c>
      <c r="T5473">
        <v>5.5E-2</v>
      </c>
      <c r="U5473">
        <v>9562770</v>
      </c>
      <c r="V5473" t="s">
        <v>1412</v>
      </c>
      <c r="W5473">
        <v>0.25976566543088542</v>
      </c>
      <c r="X5473">
        <v>1.9500733996110419E-2</v>
      </c>
      <c r="Y5473">
        <v>17424</v>
      </c>
      <c r="Z5473">
        <v>2299968</v>
      </c>
      <c r="AA5473">
        <v>303595776</v>
      </c>
      <c r="AB5473" t="s">
        <v>396</v>
      </c>
      <c r="AC5473" t="s">
        <v>1418</v>
      </c>
    </row>
    <row r="5474" spans="1:29" x14ac:dyDescent="0.25">
      <c r="A5474" t="s">
        <v>35</v>
      </c>
      <c r="B5474" t="s">
        <v>414</v>
      </c>
      <c r="C5474" t="s">
        <v>454</v>
      </c>
      <c r="D5474" t="s">
        <v>1331</v>
      </c>
      <c r="E5474">
        <v>202</v>
      </c>
      <c r="F5474">
        <v>3304597409.4099998</v>
      </c>
      <c r="G5474">
        <v>1139045835</v>
      </c>
      <c r="H5474">
        <v>1020724344.41</v>
      </c>
      <c r="I5474">
        <v>71</v>
      </c>
      <c r="J5474">
        <v>113</v>
      </c>
      <c r="K5474">
        <v>72</v>
      </c>
      <c r="L5474">
        <v>217503000</v>
      </c>
      <c r="M5474">
        <v>150</v>
      </c>
      <c r="N5474">
        <v>43</v>
      </c>
      <c r="O5474">
        <v>60</v>
      </c>
      <c r="P5474">
        <v>1.651162790697674</v>
      </c>
      <c r="Q5474">
        <v>1.8833333333333331</v>
      </c>
      <c r="R5474">
        <v>1.767248062015504</v>
      </c>
      <c r="S5474">
        <v>0.05</v>
      </c>
      <c r="T5474">
        <v>0.08</v>
      </c>
      <c r="U5474">
        <v>28275390</v>
      </c>
      <c r="V5474" t="s">
        <v>1412</v>
      </c>
      <c r="W5474">
        <v>0.30888008975115649</v>
      </c>
      <c r="X5474">
        <v>2.770129874422048E-2</v>
      </c>
      <c r="Y5474">
        <v>40804</v>
      </c>
      <c r="Z5474">
        <v>8242408</v>
      </c>
      <c r="AA5474">
        <v>1664966416</v>
      </c>
      <c r="AB5474" t="s">
        <v>401</v>
      </c>
      <c r="AC5474" t="s">
        <v>1418</v>
      </c>
    </row>
    <row r="5475" spans="1:29" x14ac:dyDescent="0.25">
      <c r="A5475" t="s">
        <v>35</v>
      </c>
      <c r="B5475" t="s">
        <v>414</v>
      </c>
      <c r="C5475" t="s">
        <v>454</v>
      </c>
      <c r="D5475" t="s">
        <v>1338</v>
      </c>
      <c r="E5475">
        <v>177</v>
      </c>
      <c r="F5475">
        <v>2743502013</v>
      </c>
      <c r="G5475">
        <v>1011627515</v>
      </c>
      <c r="H5475">
        <v>578134657</v>
      </c>
      <c r="I5475">
        <v>39</v>
      </c>
      <c r="J5475">
        <v>79</v>
      </c>
      <c r="K5475">
        <v>43</v>
      </c>
      <c r="L5475">
        <v>191816000</v>
      </c>
      <c r="M5475">
        <v>145</v>
      </c>
      <c r="N5475">
        <v>39</v>
      </c>
      <c r="O5475">
        <v>58</v>
      </c>
      <c r="P5475">
        <v>1</v>
      </c>
      <c r="Q5475">
        <v>1.3620689655172411</v>
      </c>
      <c r="R5475">
        <v>1.181034482758621</v>
      </c>
      <c r="S5475">
        <v>0.02</v>
      </c>
      <c r="T5475">
        <v>5.5E-2</v>
      </c>
      <c r="U5475">
        <v>14386200</v>
      </c>
      <c r="V5475" t="s">
        <v>1412</v>
      </c>
      <c r="W5475">
        <v>0.2107287161666099</v>
      </c>
      <c r="X5475">
        <v>2.4883822178472171E-2</v>
      </c>
      <c r="Y5475">
        <v>31329</v>
      </c>
      <c r="Z5475">
        <v>5545233</v>
      </c>
      <c r="AA5475">
        <v>981506241</v>
      </c>
      <c r="AB5475" t="s">
        <v>398</v>
      </c>
      <c r="AC5475" t="s">
        <v>1418</v>
      </c>
    </row>
    <row r="5476" spans="1:29" x14ac:dyDescent="0.25">
      <c r="A5476" t="s">
        <v>35</v>
      </c>
      <c r="B5476" t="s">
        <v>414</v>
      </c>
      <c r="C5476" t="s">
        <v>454</v>
      </c>
      <c r="D5476" t="s">
        <v>1342</v>
      </c>
      <c r="E5476">
        <v>136</v>
      </c>
      <c r="F5476">
        <v>2419638685.5799999</v>
      </c>
      <c r="G5476">
        <v>932541328</v>
      </c>
      <c r="H5476">
        <v>691471101.58000004</v>
      </c>
      <c r="I5476">
        <v>45</v>
      </c>
      <c r="J5476">
        <v>54</v>
      </c>
      <c r="K5476">
        <v>45</v>
      </c>
      <c r="L5476">
        <v>99297500</v>
      </c>
      <c r="M5476">
        <v>136</v>
      </c>
      <c r="N5476">
        <v>36</v>
      </c>
      <c r="O5476">
        <v>55</v>
      </c>
      <c r="P5476">
        <v>1.25</v>
      </c>
      <c r="Q5476">
        <v>0.98181818181818181</v>
      </c>
      <c r="R5476">
        <v>1.115909090909091</v>
      </c>
      <c r="S5476">
        <v>3.5000000000000003E-2</v>
      </c>
      <c r="T5476">
        <v>1.4999999999999999E-2</v>
      </c>
      <c r="U5476">
        <v>4964875</v>
      </c>
      <c r="V5476" t="s">
        <v>1412</v>
      </c>
      <c r="W5476">
        <v>0.28577452728825542</v>
      </c>
      <c r="X5476">
        <v>7.1801626830902158E-3</v>
      </c>
      <c r="Y5476">
        <v>18496</v>
      </c>
      <c r="Z5476">
        <v>2515456</v>
      </c>
      <c r="AA5476">
        <v>342102016</v>
      </c>
      <c r="AB5476" t="s">
        <v>396</v>
      </c>
      <c r="AC5476" t="s">
        <v>1418</v>
      </c>
    </row>
    <row r="5477" spans="1:29" x14ac:dyDescent="0.25">
      <c r="A5477" t="s">
        <v>35</v>
      </c>
      <c r="B5477" t="s">
        <v>414</v>
      </c>
      <c r="C5477" t="s">
        <v>454</v>
      </c>
      <c r="D5477" t="s">
        <v>1337</v>
      </c>
      <c r="E5477">
        <v>129</v>
      </c>
      <c r="F5477">
        <v>2670932618.1999998</v>
      </c>
      <c r="G5477">
        <v>756992061</v>
      </c>
      <c r="H5477">
        <v>684897435.77999997</v>
      </c>
      <c r="I5477">
        <v>42</v>
      </c>
      <c r="J5477">
        <v>63</v>
      </c>
      <c r="K5477">
        <v>44</v>
      </c>
      <c r="L5477">
        <v>126478196</v>
      </c>
      <c r="M5477">
        <v>129</v>
      </c>
      <c r="N5477">
        <v>37</v>
      </c>
      <c r="O5477">
        <v>52</v>
      </c>
      <c r="P5477">
        <v>1.1351351351351351</v>
      </c>
      <c r="Q5477">
        <v>1.211538461538461</v>
      </c>
      <c r="R5477">
        <v>1.1733367983367979</v>
      </c>
      <c r="S5477">
        <v>2.5000000000000001E-2</v>
      </c>
      <c r="T5477">
        <v>5.5E-2</v>
      </c>
      <c r="U5477">
        <v>10118255.68</v>
      </c>
      <c r="V5477" t="s">
        <v>1412</v>
      </c>
      <c r="W5477">
        <v>0.25642632506452651</v>
      </c>
      <c r="X5477">
        <v>1.477338817669358E-2</v>
      </c>
      <c r="Y5477">
        <v>16641</v>
      </c>
      <c r="Z5477">
        <v>2146689</v>
      </c>
      <c r="AA5477">
        <v>276922881</v>
      </c>
      <c r="AB5477" t="s">
        <v>391</v>
      </c>
      <c r="AC5477" t="s">
        <v>1418</v>
      </c>
    </row>
    <row r="5478" spans="1:29" x14ac:dyDescent="0.25">
      <c r="A5478" t="s">
        <v>36</v>
      </c>
      <c r="B5478" t="s">
        <v>414</v>
      </c>
      <c r="C5478" t="s">
        <v>454</v>
      </c>
      <c r="D5478" t="s">
        <v>1332</v>
      </c>
      <c r="E5478">
        <v>174</v>
      </c>
      <c r="F5478">
        <v>3060815760.4499998</v>
      </c>
      <c r="G5478">
        <v>1169666534</v>
      </c>
      <c r="H5478">
        <v>464145062</v>
      </c>
      <c r="I5478">
        <v>31</v>
      </c>
      <c r="J5478">
        <v>44</v>
      </c>
      <c r="K5478">
        <v>32</v>
      </c>
      <c r="L5478">
        <v>71459000</v>
      </c>
      <c r="M5478">
        <v>139</v>
      </c>
      <c r="N5478">
        <v>38</v>
      </c>
      <c r="O5478">
        <v>56</v>
      </c>
      <c r="P5478">
        <v>0.81578947368421051</v>
      </c>
      <c r="Q5478">
        <v>0.7857142857142857</v>
      </c>
      <c r="R5478">
        <v>0.8007518796992481</v>
      </c>
      <c r="S5478">
        <v>0.01</v>
      </c>
      <c r="T5478">
        <v>0</v>
      </c>
      <c r="U5478">
        <v>714590</v>
      </c>
      <c r="V5478" t="s">
        <v>1412</v>
      </c>
      <c r="W5478">
        <v>0.1516409670903425</v>
      </c>
      <c r="X5478">
        <v>1.5395833296617081E-3</v>
      </c>
      <c r="Y5478">
        <v>30276</v>
      </c>
      <c r="Z5478">
        <v>5268024</v>
      </c>
      <c r="AA5478">
        <v>916636176</v>
      </c>
      <c r="AB5478" t="s">
        <v>398</v>
      </c>
      <c r="AC5478" t="s">
        <v>1418</v>
      </c>
    </row>
    <row r="5479" spans="1:29" x14ac:dyDescent="0.25">
      <c r="A5479" t="s">
        <v>36</v>
      </c>
      <c r="B5479" t="s">
        <v>414</v>
      </c>
      <c r="C5479" t="s">
        <v>454</v>
      </c>
      <c r="D5479" t="s">
        <v>1343</v>
      </c>
      <c r="E5479">
        <v>134</v>
      </c>
      <c r="F5479">
        <v>2087240030.4400001</v>
      </c>
      <c r="G5479">
        <v>900623832</v>
      </c>
      <c r="H5479">
        <v>477022716.23000002</v>
      </c>
      <c r="I5479">
        <v>35</v>
      </c>
      <c r="J5479">
        <v>44</v>
      </c>
      <c r="K5479">
        <v>37</v>
      </c>
      <c r="L5479">
        <v>45306000</v>
      </c>
      <c r="M5479">
        <v>134</v>
      </c>
      <c r="N5479">
        <v>34</v>
      </c>
      <c r="O5479">
        <v>54</v>
      </c>
      <c r="P5479">
        <v>1.029411764705882</v>
      </c>
      <c r="Q5479">
        <v>0.81481481481481477</v>
      </c>
      <c r="R5479">
        <v>0.92211328976034856</v>
      </c>
      <c r="S5479">
        <v>0.02</v>
      </c>
      <c r="T5479">
        <v>0.01</v>
      </c>
      <c r="U5479">
        <v>1359180</v>
      </c>
      <c r="V5479" t="s">
        <v>1412</v>
      </c>
      <c r="W5479">
        <v>0.22854233785916869</v>
      </c>
      <c r="X5479">
        <v>2.84929826978022E-3</v>
      </c>
      <c r="Y5479">
        <v>17956</v>
      </c>
      <c r="Z5479">
        <v>2406104</v>
      </c>
      <c r="AA5479">
        <v>322417936</v>
      </c>
      <c r="AB5479" t="s">
        <v>396</v>
      </c>
      <c r="AC5479" t="s">
        <v>1418</v>
      </c>
    </row>
    <row r="5480" spans="1:29" x14ac:dyDescent="0.25">
      <c r="A5480" t="s">
        <v>36</v>
      </c>
      <c r="B5480" t="s">
        <v>414</v>
      </c>
      <c r="C5480" t="s">
        <v>454</v>
      </c>
      <c r="D5480" t="s">
        <v>1335</v>
      </c>
      <c r="E5480">
        <v>180</v>
      </c>
      <c r="F5480">
        <v>3457004203.2199998</v>
      </c>
      <c r="G5480">
        <v>1166620595</v>
      </c>
      <c r="H5480">
        <v>732960873.00999999</v>
      </c>
      <c r="I5480">
        <v>42</v>
      </c>
      <c r="J5480">
        <v>56</v>
      </c>
      <c r="K5480">
        <v>42</v>
      </c>
      <c r="L5480">
        <v>120673000</v>
      </c>
      <c r="M5480">
        <v>132</v>
      </c>
      <c r="N5480">
        <v>38</v>
      </c>
      <c r="O5480">
        <v>53</v>
      </c>
      <c r="P5480">
        <v>1.1052631578947369</v>
      </c>
      <c r="Q5480">
        <v>1.0566037735849061</v>
      </c>
      <c r="R5480">
        <v>1.0809334657398211</v>
      </c>
      <c r="S5480">
        <v>2.5000000000000001E-2</v>
      </c>
      <c r="T5480">
        <v>0.03</v>
      </c>
      <c r="U5480">
        <v>6637015</v>
      </c>
      <c r="V5480" t="s">
        <v>1412</v>
      </c>
      <c r="W5480">
        <v>0.21202197912495721</v>
      </c>
      <c r="X5480">
        <v>9.0550740761157246E-3</v>
      </c>
      <c r="Y5480">
        <v>32400</v>
      </c>
      <c r="Z5480">
        <v>5832000</v>
      </c>
      <c r="AA5480">
        <v>1049760000</v>
      </c>
      <c r="AB5480" t="s">
        <v>402</v>
      </c>
      <c r="AC5480" t="s">
        <v>1418</v>
      </c>
    </row>
    <row r="5481" spans="1:29" x14ac:dyDescent="0.25">
      <c r="A5481" t="s">
        <v>36</v>
      </c>
      <c r="B5481" t="s">
        <v>414</v>
      </c>
      <c r="C5481" t="s">
        <v>454</v>
      </c>
      <c r="D5481" t="s">
        <v>1333</v>
      </c>
      <c r="E5481">
        <v>125</v>
      </c>
      <c r="F5481">
        <v>2045147581</v>
      </c>
      <c r="G5481">
        <v>846412844</v>
      </c>
      <c r="H5481">
        <v>464475260</v>
      </c>
      <c r="I5481">
        <v>34</v>
      </c>
      <c r="J5481">
        <v>56</v>
      </c>
      <c r="K5481">
        <v>34</v>
      </c>
      <c r="L5481">
        <v>78583000</v>
      </c>
      <c r="M5481">
        <v>125</v>
      </c>
      <c r="N5481">
        <v>31</v>
      </c>
      <c r="O5481">
        <v>50</v>
      </c>
      <c r="P5481">
        <v>1.096774193548387</v>
      </c>
      <c r="Q5481">
        <v>1.1200000000000001</v>
      </c>
      <c r="R5481">
        <v>1.108387096774194</v>
      </c>
      <c r="S5481">
        <v>0.02</v>
      </c>
      <c r="T5481">
        <v>4.4999999999999998E-2</v>
      </c>
      <c r="U5481">
        <v>5107895</v>
      </c>
      <c r="V5481" t="s">
        <v>1412</v>
      </c>
      <c r="W5481">
        <v>0.22711087665022639</v>
      </c>
      <c r="X5481">
        <v>1.099713039613778E-2</v>
      </c>
      <c r="Y5481">
        <v>15625</v>
      </c>
      <c r="Z5481">
        <v>1953125</v>
      </c>
      <c r="AA5481">
        <v>244140625</v>
      </c>
      <c r="AB5481" t="s">
        <v>391</v>
      </c>
      <c r="AC5481" t="s">
        <v>1418</v>
      </c>
    </row>
    <row r="5482" spans="1:29" x14ac:dyDescent="0.25">
      <c r="A5482" t="s">
        <v>36</v>
      </c>
      <c r="B5482" t="s">
        <v>414</v>
      </c>
      <c r="C5482" t="s">
        <v>454</v>
      </c>
      <c r="D5482" t="s">
        <v>1346</v>
      </c>
      <c r="E5482">
        <v>169</v>
      </c>
      <c r="F5482">
        <v>2822801903.0999999</v>
      </c>
      <c r="G5482">
        <v>1011269905</v>
      </c>
      <c r="H5482">
        <v>528473418</v>
      </c>
      <c r="I5482">
        <v>38</v>
      </c>
      <c r="J5482">
        <v>51</v>
      </c>
      <c r="K5482">
        <v>40</v>
      </c>
      <c r="L5482">
        <v>97393000</v>
      </c>
      <c r="M5482">
        <v>128</v>
      </c>
      <c r="N5482">
        <v>37</v>
      </c>
      <c r="O5482">
        <v>51</v>
      </c>
      <c r="P5482">
        <v>1.027027027027027</v>
      </c>
      <c r="Q5482">
        <v>1</v>
      </c>
      <c r="R5482">
        <v>1.013513513513514</v>
      </c>
      <c r="S5482">
        <v>0.02</v>
      </c>
      <c r="T5482">
        <v>0.03</v>
      </c>
      <c r="U5482">
        <v>4869650</v>
      </c>
      <c r="V5482" t="s">
        <v>1412</v>
      </c>
      <c r="W5482">
        <v>0.18721590679800471</v>
      </c>
      <c r="X5482">
        <v>9.2145599648684687E-3</v>
      </c>
      <c r="Y5482">
        <v>28561</v>
      </c>
      <c r="Z5482">
        <v>4826809</v>
      </c>
      <c r="AA5482">
        <v>815730721</v>
      </c>
      <c r="AB5482" t="s">
        <v>399</v>
      </c>
      <c r="AC5482" t="s">
        <v>1418</v>
      </c>
    </row>
    <row r="5483" spans="1:29" x14ac:dyDescent="0.25">
      <c r="A5483" t="s">
        <v>36</v>
      </c>
      <c r="B5483" t="s">
        <v>414</v>
      </c>
      <c r="C5483" t="s">
        <v>454</v>
      </c>
      <c r="D5483" t="s">
        <v>1337</v>
      </c>
      <c r="E5483">
        <v>220</v>
      </c>
      <c r="F5483">
        <v>3768286955.3099999</v>
      </c>
      <c r="G5483">
        <v>1401949309</v>
      </c>
      <c r="H5483">
        <v>766939085.25999999</v>
      </c>
      <c r="I5483">
        <v>57</v>
      </c>
      <c r="J5483">
        <v>81</v>
      </c>
      <c r="K5483">
        <v>57</v>
      </c>
      <c r="L5483">
        <v>161237200</v>
      </c>
      <c r="M5483">
        <v>135</v>
      </c>
      <c r="N5483">
        <v>38</v>
      </c>
      <c r="O5483">
        <v>54</v>
      </c>
      <c r="P5483">
        <v>1.5</v>
      </c>
      <c r="Q5483">
        <v>1.5</v>
      </c>
      <c r="R5483">
        <v>1.5</v>
      </c>
      <c r="S5483">
        <v>0.05</v>
      </c>
      <c r="T5483">
        <v>0.08</v>
      </c>
      <c r="U5483">
        <v>20960836</v>
      </c>
      <c r="V5483" t="s">
        <v>1412</v>
      </c>
      <c r="W5483">
        <v>0.20352459734503081</v>
      </c>
      <c r="X5483">
        <v>2.7330509557866731E-2</v>
      </c>
      <c r="Y5483">
        <v>48400</v>
      </c>
      <c r="Z5483">
        <v>10648000</v>
      </c>
      <c r="AA5483">
        <v>2342560000</v>
      </c>
      <c r="AB5483" t="s">
        <v>406</v>
      </c>
      <c r="AC5483" t="s">
        <v>1418</v>
      </c>
    </row>
    <row r="5484" spans="1:29" x14ac:dyDescent="0.25">
      <c r="A5484" t="s">
        <v>36</v>
      </c>
      <c r="B5484" t="s">
        <v>414</v>
      </c>
      <c r="C5484" t="s">
        <v>454</v>
      </c>
      <c r="D5484" t="s">
        <v>1344</v>
      </c>
      <c r="E5484">
        <v>179</v>
      </c>
      <c r="F5484">
        <v>3047880449</v>
      </c>
      <c r="G5484">
        <v>1065225960</v>
      </c>
      <c r="H5484">
        <v>688951849</v>
      </c>
      <c r="I5484">
        <v>48</v>
      </c>
      <c r="J5484">
        <v>63</v>
      </c>
      <c r="K5484">
        <v>50</v>
      </c>
      <c r="L5484">
        <v>133222200</v>
      </c>
      <c r="M5484">
        <v>138</v>
      </c>
      <c r="N5484">
        <v>38</v>
      </c>
      <c r="O5484">
        <v>55</v>
      </c>
      <c r="P5484">
        <v>1.263157894736842</v>
      </c>
      <c r="Q5484">
        <v>1.1454545454545459</v>
      </c>
      <c r="R5484">
        <v>1.204306220095694</v>
      </c>
      <c r="S5484">
        <v>3.5000000000000003E-2</v>
      </c>
      <c r="T5484">
        <v>4.4999999999999998E-2</v>
      </c>
      <c r="U5484">
        <v>10657776</v>
      </c>
      <c r="V5484" t="s">
        <v>1412</v>
      </c>
      <c r="W5484">
        <v>0.22604293722414309</v>
      </c>
      <c r="X5484">
        <v>1.546955134160617E-2</v>
      </c>
      <c r="Y5484">
        <v>32041</v>
      </c>
      <c r="Z5484">
        <v>5735339</v>
      </c>
      <c r="AA5484">
        <v>1026625681</v>
      </c>
      <c r="AB5484" t="s">
        <v>398</v>
      </c>
      <c r="AC5484" t="s">
        <v>1418</v>
      </c>
    </row>
    <row r="5485" spans="1:29" x14ac:dyDescent="0.25">
      <c r="A5485" t="s">
        <v>36</v>
      </c>
      <c r="B5485" t="s">
        <v>414</v>
      </c>
      <c r="C5485" t="s">
        <v>454</v>
      </c>
      <c r="D5485" t="s">
        <v>1342</v>
      </c>
      <c r="E5485">
        <v>138</v>
      </c>
      <c r="F5485">
        <v>2110836922.5799999</v>
      </c>
      <c r="G5485">
        <v>989311751</v>
      </c>
      <c r="H5485">
        <v>482971626.57999998</v>
      </c>
      <c r="I5485">
        <v>32</v>
      </c>
      <c r="J5485">
        <v>39</v>
      </c>
      <c r="K5485">
        <v>32</v>
      </c>
      <c r="L5485">
        <v>72488000</v>
      </c>
      <c r="M5485">
        <v>138</v>
      </c>
      <c r="N5485">
        <v>34</v>
      </c>
      <c r="O5485">
        <v>55</v>
      </c>
      <c r="P5485">
        <v>0.94117647058823528</v>
      </c>
      <c r="Q5485">
        <v>0.70909090909090911</v>
      </c>
      <c r="R5485">
        <v>0.82513368983957214</v>
      </c>
      <c r="S5485">
        <v>1.4999999999999999E-2</v>
      </c>
      <c r="T5485">
        <v>0</v>
      </c>
      <c r="U5485">
        <v>1087320</v>
      </c>
      <c r="V5485" t="s">
        <v>1412</v>
      </c>
      <c r="W5485">
        <v>0.22880575065442821</v>
      </c>
      <c r="X5485">
        <v>2.2513123756347521E-3</v>
      </c>
      <c r="Y5485">
        <v>19044</v>
      </c>
      <c r="Z5485">
        <v>2628072</v>
      </c>
      <c r="AA5485">
        <v>362673936</v>
      </c>
      <c r="AB5485" t="s">
        <v>396</v>
      </c>
      <c r="AC5485" t="s">
        <v>1418</v>
      </c>
    </row>
    <row r="5486" spans="1:29" x14ac:dyDescent="0.25">
      <c r="A5486" t="s">
        <v>36</v>
      </c>
      <c r="B5486" t="s">
        <v>414</v>
      </c>
      <c r="C5486" t="s">
        <v>454</v>
      </c>
      <c r="D5486" t="s">
        <v>1338</v>
      </c>
      <c r="E5486">
        <v>136</v>
      </c>
      <c r="F5486">
        <v>2281933449.9200001</v>
      </c>
      <c r="G5486">
        <v>831499245</v>
      </c>
      <c r="H5486">
        <v>477557022</v>
      </c>
      <c r="I5486">
        <v>35</v>
      </c>
      <c r="J5486">
        <v>64</v>
      </c>
      <c r="K5486">
        <v>36</v>
      </c>
      <c r="L5486">
        <v>117538000</v>
      </c>
      <c r="M5486">
        <v>135</v>
      </c>
      <c r="N5486">
        <v>37</v>
      </c>
      <c r="O5486">
        <v>54</v>
      </c>
      <c r="P5486">
        <v>0.94594594594594594</v>
      </c>
      <c r="Q5486">
        <v>1.1851851851851849</v>
      </c>
      <c r="R5486">
        <v>1.065565565565566</v>
      </c>
      <c r="S5486">
        <v>1.4999999999999999E-2</v>
      </c>
      <c r="T5486">
        <v>4.4999999999999998E-2</v>
      </c>
      <c r="U5486">
        <v>7052280</v>
      </c>
      <c r="V5486" t="s">
        <v>1412</v>
      </c>
      <c r="W5486">
        <v>0.20927736609353889</v>
      </c>
      <c r="X5486">
        <v>1.4767409283325331E-2</v>
      </c>
      <c r="Y5486">
        <v>18496</v>
      </c>
      <c r="Z5486">
        <v>2515456</v>
      </c>
      <c r="AA5486">
        <v>342102016</v>
      </c>
      <c r="AB5486" t="s">
        <v>396</v>
      </c>
      <c r="AC5486" t="s">
        <v>1418</v>
      </c>
    </row>
    <row r="5487" spans="1:29" x14ac:dyDescent="0.25">
      <c r="A5487" t="s">
        <v>36</v>
      </c>
      <c r="B5487" t="s">
        <v>414</v>
      </c>
      <c r="C5487" t="s">
        <v>454</v>
      </c>
      <c r="D5487" t="s">
        <v>1331</v>
      </c>
      <c r="E5487">
        <v>133</v>
      </c>
      <c r="F5487">
        <v>2383588751.4099998</v>
      </c>
      <c r="G5487">
        <v>888380220</v>
      </c>
      <c r="H5487">
        <v>876121065.26999998</v>
      </c>
      <c r="I5487">
        <v>60</v>
      </c>
      <c r="J5487">
        <v>69</v>
      </c>
      <c r="K5487">
        <v>60</v>
      </c>
      <c r="L5487">
        <v>114872100</v>
      </c>
      <c r="M5487">
        <v>133</v>
      </c>
      <c r="N5487">
        <v>36</v>
      </c>
      <c r="O5487">
        <v>53</v>
      </c>
      <c r="P5487">
        <v>1.666666666666667</v>
      </c>
      <c r="Q5487">
        <v>1.3018867924528299</v>
      </c>
      <c r="R5487">
        <v>1.4842767295597481</v>
      </c>
      <c r="S5487">
        <v>0.05</v>
      </c>
      <c r="T5487">
        <v>5.5E-2</v>
      </c>
      <c r="U5487">
        <v>12061570.5</v>
      </c>
      <c r="V5487" t="s">
        <v>1412</v>
      </c>
      <c r="W5487">
        <v>0.36756385293047511</v>
      </c>
      <c r="X5487">
        <v>1.3767013462098311E-2</v>
      </c>
      <c r="Y5487">
        <v>17689</v>
      </c>
      <c r="Z5487">
        <v>2352637</v>
      </c>
      <c r="AA5487">
        <v>312900721</v>
      </c>
      <c r="AB5487" t="s">
        <v>396</v>
      </c>
      <c r="AC5487" t="s">
        <v>1418</v>
      </c>
    </row>
    <row r="5488" spans="1:29" x14ac:dyDescent="0.25">
      <c r="A5488" t="s">
        <v>36</v>
      </c>
      <c r="B5488" t="s">
        <v>414</v>
      </c>
      <c r="C5488" t="s">
        <v>454</v>
      </c>
      <c r="D5488" t="s">
        <v>1336</v>
      </c>
      <c r="E5488">
        <v>142</v>
      </c>
      <c r="F5488">
        <v>2301849270.4200001</v>
      </c>
      <c r="G5488">
        <v>912093512</v>
      </c>
      <c r="H5488">
        <v>408783053</v>
      </c>
      <c r="I5488">
        <v>31</v>
      </c>
      <c r="J5488">
        <v>45</v>
      </c>
      <c r="K5488">
        <v>31</v>
      </c>
      <c r="L5488">
        <v>72872000</v>
      </c>
      <c r="M5488">
        <v>122</v>
      </c>
      <c r="N5488">
        <v>33</v>
      </c>
      <c r="O5488">
        <v>49</v>
      </c>
      <c r="P5488">
        <v>0.93939393939393945</v>
      </c>
      <c r="Q5488">
        <v>0.91836734693877553</v>
      </c>
      <c r="R5488">
        <v>0.92888064316635743</v>
      </c>
      <c r="S5488">
        <v>1.4999999999999999E-2</v>
      </c>
      <c r="T5488">
        <v>1.4999999999999999E-2</v>
      </c>
      <c r="U5488">
        <v>2186160</v>
      </c>
      <c r="V5488" t="s">
        <v>1412</v>
      </c>
      <c r="W5488">
        <v>0.17758897520054059</v>
      </c>
      <c r="X5488">
        <v>5.3479712134739598E-3</v>
      </c>
      <c r="Y5488">
        <v>20164</v>
      </c>
      <c r="Z5488">
        <v>2863288</v>
      </c>
      <c r="AA5488">
        <v>406586896</v>
      </c>
      <c r="AB5488" t="s">
        <v>395</v>
      </c>
      <c r="AC5488" t="s">
        <v>1418</v>
      </c>
    </row>
    <row r="5489" spans="1:29" x14ac:dyDescent="0.25">
      <c r="A5489" t="s">
        <v>37</v>
      </c>
      <c r="B5489" t="s">
        <v>414</v>
      </c>
      <c r="C5489" t="s">
        <v>454</v>
      </c>
      <c r="D5489" t="s">
        <v>1331</v>
      </c>
      <c r="E5489">
        <v>207</v>
      </c>
      <c r="F5489">
        <v>3485951423.27</v>
      </c>
      <c r="G5489">
        <v>1374499704</v>
      </c>
      <c r="H5489">
        <v>1113589521.27</v>
      </c>
      <c r="I5489">
        <v>78</v>
      </c>
      <c r="J5489">
        <v>119</v>
      </c>
      <c r="K5489">
        <v>78</v>
      </c>
      <c r="L5489">
        <v>208110000</v>
      </c>
      <c r="M5489">
        <v>128</v>
      </c>
      <c r="N5489">
        <v>34</v>
      </c>
      <c r="O5489">
        <v>51</v>
      </c>
      <c r="P5489">
        <v>2.2941176470588229</v>
      </c>
      <c r="Q5489">
        <v>2.333333333333333</v>
      </c>
      <c r="R5489">
        <v>2.3137254901960791</v>
      </c>
      <c r="S5489">
        <v>0.05</v>
      </c>
      <c r="T5489">
        <v>0.08</v>
      </c>
      <c r="U5489">
        <v>27054300</v>
      </c>
      <c r="V5489" t="s">
        <v>1412</v>
      </c>
      <c r="W5489">
        <v>0.31945067100946473</v>
      </c>
      <c r="X5489">
        <v>2.429467903859742E-2</v>
      </c>
      <c r="Y5489">
        <v>42849</v>
      </c>
      <c r="Z5489">
        <v>8869743</v>
      </c>
      <c r="AA5489">
        <v>1836036801</v>
      </c>
      <c r="AB5489" t="s">
        <v>401</v>
      </c>
      <c r="AC5489" t="s">
        <v>1418</v>
      </c>
    </row>
    <row r="5490" spans="1:29" x14ac:dyDescent="0.25">
      <c r="A5490" t="s">
        <v>37</v>
      </c>
      <c r="B5490" t="s">
        <v>414</v>
      </c>
      <c r="C5490" t="s">
        <v>454</v>
      </c>
      <c r="D5490" t="s">
        <v>1338</v>
      </c>
      <c r="E5490">
        <v>128</v>
      </c>
      <c r="F5490">
        <v>2383888279.1599998</v>
      </c>
      <c r="G5490">
        <v>822060297</v>
      </c>
      <c r="H5490">
        <v>481688784</v>
      </c>
      <c r="I5490">
        <v>29</v>
      </c>
      <c r="J5490">
        <v>60</v>
      </c>
      <c r="K5490">
        <v>30</v>
      </c>
      <c r="L5490">
        <v>178855000</v>
      </c>
      <c r="M5490">
        <v>128</v>
      </c>
      <c r="N5490">
        <v>34</v>
      </c>
      <c r="O5490">
        <v>51</v>
      </c>
      <c r="P5490">
        <v>0.8529411764705882</v>
      </c>
      <c r="Q5490">
        <v>1.1764705882352939</v>
      </c>
      <c r="R5490">
        <v>1.0147058823529409</v>
      </c>
      <c r="S5490">
        <v>0.01</v>
      </c>
      <c r="T5490">
        <v>4.4999999999999998E-2</v>
      </c>
      <c r="U5490">
        <v>9837025</v>
      </c>
      <c r="V5490" t="s">
        <v>1412</v>
      </c>
      <c r="W5490">
        <v>0.20206013352678201</v>
      </c>
      <c r="X5490">
        <v>2.0421951531260901E-2</v>
      </c>
      <c r="Y5490">
        <v>16384</v>
      </c>
      <c r="Z5490">
        <v>2097152</v>
      </c>
      <c r="AA5490">
        <v>268435456</v>
      </c>
      <c r="AB5490" t="s">
        <v>391</v>
      </c>
      <c r="AC5490" t="s">
        <v>1418</v>
      </c>
    </row>
    <row r="5491" spans="1:29" x14ac:dyDescent="0.25">
      <c r="A5491" t="s">
        <v>37</v>
      </c>
      <c r="B5491" t="s">
        <v>414</v>
      </c>
      <c r="C5491" t="s">
        <v>454</v>
      </c>
      <c r="D5491" t="s">
        <v>1347</v>
      </c>
      <c r="E5491">
        <v>123</v>
      </c>
      <c r="F5491">
        <v>2168858922.6300001</v>
      </c>
      <c r="G5491">
        <v>800096330</v>
      </c>
      <c r="H5491">
        <v>566359741.41999996</v>
      </c>
      <c r="I5491">
        <v>31</v>
      </c>
      <c r="J5491">
        <v>55</v>
      </c>
      <c r="K5491">
        <v>31</v>
      </c>
      <c r="L5491">
        <v>147410000</v>
      </c>
      <c r="M5491">
        <v>113</v>
      </c>
      <c r="N5491">
        <v>24</v>
      </c>
      <c r="O5491">
        <v>36</v>
      </c>
      <c r="P5491">
        <v>1.291666666666667</v>
      </c>
      <c r="Q5491">
        <v>1.5277777777777779</v>
      </c>
      <c r="R5491">
        <v>1.4097222222222221</v>
      </c>
      <c r="S5491">
        <v>3.5000000000000003E-2</v>
      </c>
      <c r="T5491">
        <v>0.08</v>
      </c>
      <c r="U5491">
        <v>16952150</v>
      </c>
      <c r="V5491" t="s">
        <v>1412</v>
      </c>
      <c r="W5491">
        <v>0.26113258705329773</v>
      </c>
      <c r="X5491">
        <v>2.9931770852032819E-2</v>
      </c>
      <c r="Y5491">
        <v>15129</v>
      </c>
      <c r="Z5491">
        <v>1860867</v>
      </c>
      <c r="AA5491">
        <v>228886641</v>
      </c>
      <c r="AB5491" t="s">
        <v>391</v>
      </c>
      <c r="AC5491" t="s">
        <v>1418</v>
      </c>
    </row>
    <row r="5492" spans="1:29" x14ac:dyDescent="0.25">
      <c r="A5492" t="s">
        <v>37</v>
      </c>
      <c r="B5492" t="s">
        <v>414</v>
      </c>
      <c r="C5492" t="s">
        <v>454</v>
      </c>
      <c r="D5492" t="s">
        <v>1333</v>
      </c>
      <c r="E5492">
        <v>110</v>
      </c>
      <c r="F5492">
        <v>1893468211</v>
      </c>
      <c r="G5492">
        <v>730593273</v>
      </c>
      <c r="H5492">
        <v>393864808</v>
      </c>
      <c r="I5492">
        <v>32</v>
      </c>
      <c r="J5492">
        <v>49</v>
      </c>
      <c r="K5492">
        <v>32</v>
      </c>
      <c r="L5492">
        <v>71007000</v>
      </c>
      <c r="M5492">
        <v>110</v>
      </c>
      <c r="N5492">
        <v>29</v>
      </c>
      <c r="O5492">
        <v>44</v>
      </c>
      <c r="P5492">
        <v>1.103448275862069</v>
      </c>
      <c r="Q5492">
        <v>1.113636363636364</v>
      </c>
      <c r="R5492">
        <v>1.1085423197492159</v>
      </c>
      <c r="S5492">
        <v>2.5000000000000001E-2</v>
      </c>
      <c r="T5492">
        <v>4.4999999999999998E-2</v>
      </c>
      <c r="U5492">
        <v>4970490</v>
      </c>
      <c r="V5492" t="s">
        <v>1412</v>
      </c>
      <c r="W5492">
        <v>0.20801236889632679</v>
      </c>
      <c r="X5492">
        <v>1.2619787041242839E-2</v>
      </c>
      <c r="Y5492">
        <v>12100</v>
      </c>
      <c r="Z5492">
        <v>1331000</v>
      </c>
      <c r="AA5492">
        <v>146410000</v>
      </c>
      <c r="AB5492" t="s">
        <v>394</v>
      </c>
      <c r="AC5492" t="s">
        <v>1418</v>
      </c>
    </row>
    <row r="5493" spans="1:29" x14ac:dyDescent="0.25">
      <c r="A5493" t="s">
        <v>37</v>
      </c>
      <c r="B5493" t="s">
        <v>414</v>
      </c>
      <c r="C5493" t="s">
        <v>454</v>
      </c>
      <c r="D5493" t="s">
        <v>1343</v>
      </c>
      <c r="E5493">
        <v>116</v>
      </c>
      <c r="F5493">
        <v>2029944698</v>
      </c>
      <c r="G5493">
        <v>772739223</v>
      </c>
      <c r="H5493">
        <v>477500444</v>
      </c>
      <c r="I5493">
        <v>31</v>
      </c>
      <c r="J5493">
        <v>36</v>
      </c>
      <c r="K5493">
        <v>34</v>
      </c>
      <c r="L5493">
        <v>52468000</v>
      </c>
      <c r="M5493">
        <v>116</v>
      </c>
      <c r="N5493">
        <v>31</v>
      </c>
      <c r="O5493">
        <v>47</v>
      </c>
      <c r="P5493">
        <v>1</v>
      </c>
      <c r="Q5493">
        <v>0.76595744680851063</v>
      </c>
      <c r="R5493">
        <v>0.88297872340425532</v>
      </c>
      <c r="S5493">
        <v>0.02</v>
      </c>
      <c r="T5493">
        <v>0</v>
      </c>
      <c r="U5493">
        <v>1049360</v>
      </c>
      <c r="V5493" t="s">
        <v>1412</v>
      </c>
      <c r="W5493">
        <v>0.23522830177120421</v>
      </c>
      <c r="X5493">
        <v>2.1976105220124151E-3</v>
      </c>
      <c r="Y5493">
        <v>13456</v>
      </c>
      <c r="Z5493">
        <v>1560896</v>
      </c>
      <c r="AA5493">
        <v>181063936</v>
      </c>
      <c r="AB5493" t="s">
        <v>394</v>
      </c>
      <c r="AC5493" t="s">
        <v>1418</v>
      </c>
    </row>
    <row r="5494" spans="1:29" x14ac:dyDescent="0.25">
      <c r="A5494" t="s">
        <v>37</v>
      </c>
      <c r="B5494" t="s">
        <v>414</v>
      </c>
      <c r="C5494" t="s">
        <v>454</v>
      </c>
      <c r="D5494" t="s">
        <v>1348</v>
      </c>
      <c r="E5494">
        <v>103</v>
      </c>
      <c r="F5494">
        <v>1670663509</v>
      </c>
      <c r="G5494">
        <v>588842931</v>
      </c>
      <c r="H5494">
        <v>268803192</v>
      </c>
      <c r="I5494">
        <v>19</v>
      </c>
      <c r="J5494">
        <v>24</v>
      </c>
      <c r="K5494">
        <v>20</v>
      </c>
      <c r="L5494">
        <v>31858000</v>
      </c>
      <c r="M5494">
        <v>103</v>
      </c>
      <c r="N5494">
        <v>22</v>
      </c>
      <c r="O5494">
        <v>33</v>
      </c>
      <c r="P5494">
        <v>0.86363636363636365</v>
      </c>
      <c r="Q5494">
        <v>0.72727272727272729</v>
      </c>
      <c r="R5494">
        <v>0.79545454545454541</v>
      </c>
      <c r="S5494">
        <v>0.01</v>
      </c>
      <c r="T5494">
        <v>0</v>
      </c>
      <c r="U5494">
        <v>318580</v>
      </c>
      <c r="V5494" t="s">
        <v>1412</v>
      </c>
      <c r="W5494">
        <v>0.16089606946697249</v>
      </c>
      <c r="X5494">
        <v>1.1851793783758341E-3</v>
      </c>
      <c r="Y5494">
        <v>10609</v>
      </c>
      <c r="Z5494">
        <v>1092727</v>
      </c>
      <c r="AA5494">
        <v>112550881</v>
      </c>
      <c r="AB5494" t="s">
        <v>393</v>
      </c>
      <c r="AC5494" t="s">
        <v>1418</v>
      </c>
    </row>
    <row r="5495" spans="1:29" x14ac:dyDescent="0.25">
      <c r="A5495" t="s">
        <v>37</v>
      </c>
      <c r="B5495" t="s">
        <v>414</v>
      </c>
      <c r="C5495" t="s">
        <v>454</v>
      </c>
      <c r="D5495" t="s">
        <v>1332</v>
      </c>
      <c r="E5495">
        <v>135</v>
      </c>
      <c r="F5495">
        <v>2158685836.4499998</v>
      </c>
      <c r="G5495">
        <v>780149129</v>
      </c>
      <c r="H5495">
        <v>544284771</v>
      </c>
      <c r="I5495">
        <v>44</v>
      </c>
      <c r="J5495">
        <v>70</v>
      </c>
      <c r="K5495">
        <v>45</v>
      </c>
      <c r="L5495">
        <v>135235000</v>
      </c>
      <c r="M5495">
        <v>135</v>
      </c>
      <c r="N5495">
        <v>36</v>
      </c>
      <c r="O5495">
        <v>54</v>
      </c>
      <c r="P5495">
        <v>1.2222222222222221</v>
      </c>
      <c r="Q5495">
        <v>1.2962962962962961</v>
      </c>
      <c r="R5495">
        <v>1.2592592592592591</v>
      </c>
      <c r="S5495">
        <v>3.5000000000000003E-2</v>
      </c>
      <c r="T5495">
        <v>5.5E-2</v>
      </c>
      <c r="U5495">
        <v>12171150</v>
      </c>
      <c r="V5495" t="s">
        <v>1412</v>
      </c>
      <c r="W5495">
        <v>0.25213709276709151</v>
      </c>
      <c r="X5495">
        <v>2.2361731667851499E-2</v>
      </c>
      <c r="Y5495">
        <v>18225</v>
      </c>
      <c r="Z5495">
        <v>2460375</v>
      </c>
      <c r="AA5495">
        <v>332150625</v>
      </c>
      <c r="AB5495" t="s">
        <v>396</v>
      </c>
      <c r="AC5495" t="s">
        <v>1418</v>
      </c>
    </row>
    <row r="5496" spans="1:29" x14ac:dyDescent="0.25">
      <c r="A5496" t="s">
        <v>37</v>
      </c>
      <c r="B5496" t="s">
        <v>414</v>
      </c>
      <c r="C5496" t="s">
        <v>454</v>
      </c>
      <c r="D5496" t="s">
        <v>1346</v>
      </c>
      <c r="E5496">
        <v>133</v>
      </c>
      <c r="F5496">
        <v>2092615287</v>
      </c>
      <c r="G5496">
        <v>744807278</v>
      </c>
      <c r="H5496">
        <v>576553332</v>
      </c>
      <c r="I5496">
        <v>40</v>
      </c>
      <c r="J5496">
        <v>53</v>
      </c>
      <c r="K5496">
        <v>41</v>
      </c>
      <c r="L5496">
        <v>85866000</v>
      </c>
      <c r="M5496">
        <v>133</v>
      </c>
      <c r="N5496">
        <v>36</v>
      </c>
      <c r="O5496">
        <v>53</v>
      </c>
      <c r="P5496">
        <v>1.1111111111111109</v>
      </c>
      <c r="Q5496">
        <v>1</v>
      </c>
      <c r="R5496">
        <v>1.055555555555556</v>
      </c>
      <c r="S5496">
        <v>2.5000000000000001E-2</v>
      </c>
      <c r="T5496">
        <v>0.03</v>
      </c>
      <c r="U5496">
        <v>4722630</v>
      </c>
      <c r="V5496" t="s">
        <v>1412</v>
      </c>
      <c r="W5496">
        <v>0.27551807328453298</v>
      </c>
      <c r="X5496">
        <v>8.1911416305889984E-3</v>
      </c>
      <c r="Y5496">
        <v>17689</v>
      </c>
      <c r="Z5496">
        <v>2352637</v>
      </c>
      <c r="AA5496">
        <v>312900721</v>
      </c>
      <c r="AB5496" t="s">
        <v>396</v>
      </c>
      <c r="AC5496" t="s">
        <v>1418</v>
      </c>
    </row>
    <row r="5497" spans="1:29" x14ac:dyDescent="0.25">
      <c r="A5497" t="s">
        <v>37</v>
      </c>
      <c r="B5497" t="s">
        <v>414</v>
      </c>
      <c r="C5497" t="s">
        <v>454</v>
      </c>
      <c r="D5497" t="s">
        <v>1337</v>
      </c>
      <c r="E5497">
        <v>265</v>
      </c>
      <c r="F5497">
        <v>4705698263.6400003</v>
      </c>
      <c r="G5497">
        <v>1719655294</v>
      </c>
      <c r="H5497">
        <v>786295727.15999997</v>
      </c>
      <c r="I5497">
        <v>55</v>
      </c>
      <c r="J5497">
        <v>88</v>
      </c>
      <c r="K5497">
        <v>56</v>
      </c>
      <c r="L5497">
        <v>160233876</v>
      </c>
      <c r="M5497">
        <v>121</v>
      </c>
      <c r="N5497">
        <v>32</v>
      </c>
      <c r="O5497">
        <v>49</v>
      </c>
      <c r="P5497">
        <v>1.71875</v>
      </c>
      <c r="Q5497">
        <v>1.795918367346939</v>
      </c>
      <c r="R5497">
        <v>1.7573341836734691</v>
      </c>
      <c r="S5497">
        <v>0.05</v>
      </c>
      <c r="T5497">
        <v>0.08</v>
      </c>
      <c r="U5497">
        <v>20830403.879999999</v>
      </c>
      <c r="V5497" t="s">
        <v>1412</v>
      </c>
      <c r="W5497">
        <v>0.16709437858256901</v>
      </c>
      <c r="X5497">
        <v>2.6491818740051871E-2</v>
      </c>
      <c r="Y5497">
        <v>70225</v>
      </c>
      <c r="Z5497">
        <v>18609625</v>
      </c>
      <c r="AA5497">
        <v>4931550625</v>
      </c>
      <c r="AB5497" t="s">
        <v>1415</v>
      </c>
      <c r="AC5497" t="s">
        <v>1418</v>
      </c>
    </row>
    <row r="5498" spans="1:29" x14ac:dyDescent="0.25">
      <c r="A5498" t="s">
        <v>37</v>
      </c>
      <c r="B5498" t="s">
        <v>414</v>
      </c>
      <c r="C5498" t="s">
        <v>454</v>
      </c>
      <c r="D5498" t="s">
        <v>1344</v>
      </c>
      <c r="E5498">
        <v>155</v>
      </c>
      <c r="F5498">
        <v>2618751821</v>
      </c>
      <c r="G5498">
        <v>939484316</v>
      </c>
      <c r="H5498">
        <v>798706092</v>
      </c>
      <c r="I5498">
        <v>56</v>
      </c>
      <c r="J5498">
        <v>89</v>
      </c>
      <c r="K5498">
        <v>56</v>
      </c>
      <c r="L5498">
        <v>216329000</v>
      </c>
      <c r="M5498">
        <v>136</v>
      </c>
      <c r="N5498">
        <v>36</v>
      </c>
      <c r="O5498">
        <v>55</v>
      </c>
      <c r="P5498">
        <v>1.555555555555556</v>
      </c>
      <c r="Q5498">
        <v>1.6181818181818179</v>
      </c>
      <c r="R5498">
        <v>1.586868686868687</v>
      </c>
      <c r="S5498">
        <v>0.05</v>
      </c>
      <c r="T5498">
        <v>0.08</v>
      </c>
      <c r="U5498">
        <v>28122770</v>
      </c>
      <c r="V5498" t="s">
        <v>1412</v>
      </c>
      <c r="W5498">
        <v>0.30499495431186191</v>
      </c>
      <c r="X5498">
        <v>3.5210411291066002E-2</v>
      </c>
      <c r="Y5498">
        <v>24025</v>
      </c>
      <c r="Z5498">
        <v>3723875</v>
      </c>
      <c r="AA5498">
        <v>577200625</v>
      </c>
      <c r="AB5498" t="s">
        <v>397</v>
      </c>
      <c r="AC5498" t="s">
        <v>1418</v>
      </c>
    </row>
    <row r="5499" spans="1:29" x14ac:dyDescent="0.25">
      <c r="A5499" t="s">
        <v>37</v>
      </c>
      <c r="B5499" t="s">
        <v>414</v>
      </c>
      <c r="C5499" t="s">
        <v>454</v>
      </c>
      <c r="D5499" t="s">
        <v>1336</v>
      </c>
      <c r="E5499">
        <v>122</v>
      </c>
      <c r="F5499">
        <v>1994075022</v>
      </c>
      <c r="G5499">
        <v>755003966</v>
      </c>
      <c r="H5499">
        <v>432777504</v>
      </c>
      <c r="I5499">
        <v>33</v>
      </c>
      <c r="J5499">
        <v>52</v>
      </c>
      <c r="K5499">
        <v>34</v>
      </c>
      <c r="L5499">
        <v>79632000</v>
      </c>
      <c r="M5499">
        <v>122</v>
      </c>
      <c r="N5499">
        <v>33</v>
      </c>
      <c r="O5499">
        <v>49</v>
      </c>
      <c r="P5499">
        <v>1</v>
      </c>
      <c r="Q5499">
        <v>1.061224489795918</v>
      </c>
      <c r="R5499">
        <v>1.0306122448979591</v>
      </c>
      <c r="S5499">
        <v>0.02</v>
      </c>
      <c r="T5499">
        <v>0.03</v>
      </c>
      <c r="U5499">
        <v>3981600</v>
      </c>
      <c r="V5499" t="s">
        <v>1412</v>
      </c>
      <c r="W5499">
        <v>0.21703170604180011</v>
      </c>
      <c r="X5499">
        <v>9.2001085158067743E-3</v>
      </c>
      <c r="Y5499">
        <v>14884</v>
      </c>
      <c r="Z5499">
        <v>1815848</v>
      </c>
      <c r="AA5499">
        <v>221533456</v>
      </c>
      <c r="AB5499" t="s">
        <v>391</v>
      </c>
      <c r="AC5499" t="s">
        <v>1418</v>
      </c>
    </row>
    <row r="5500" spans="1:29" x14ac:dyDescent="0.25">
      <c r="A5500" t="s">
        <v>37</v>
      </c>
      <c r="B5500" t="s">
        <v>414</v>
      </c>
      <c r="C5500" t="s">
        <v>454</v>
      </c>
      <c r="D5500" t="s">
        <v>1335</v>
      </c>
      <c r="E5500">
        <v>131</v>
      </c>
      <c r="F5500">
        <v>2425519935.0100002</v>
      </c>
      <c r="G5500">
        <v>832937392</v>
      </c>
      <c r="H5500">
        <v>581614660.13</v>
      </c>
      <c r="I5500">
        <v>35</v>
      </c>
      <c r="J5500">
        <v>54</v>
      </c>
      <c r="K5500">
        <v>36</v>
      </c>
      <c r="L5500">
        <v>158806000</v>
      </c>
      <c r="M5500">
        <v>131</v>
      </c>
      <c r="N5500">
        <v>35</v>
      </c>
      <c r="O5500">
        <v>53</v>
      </c>
      <c r="P5500">
        <v>1</v>
      </c>
      <c r="Q5500">
        <v>1.0188679245283021</v>
      </c>
      <c r="R5500">
        <v>1.0094339622641511</v>
      </c>
      <c r="S5500">
        <v>0.02</v>
      </c>
      <c r="T5500">
        <v>0.03</v>
      </c>
      <c r="U5500">
        <v>7940300</v>
      </c>
      <c r="V5500" t="s">
        <v>1412</v>
      </c>
      <c r="W5500">
        <v>0.2397896845682293</v>
      </c>
      <c r="X5500">
        <v>1.36521661923467E-2</v>
      </c>
      <c r="Y5500">
        <v>17161</v>
      </c>
      <c r="Z5500">
        <v>2248091</v>
      </c>
      <c r="AA5500">
        <v>294499921</v>
      </c>
      <c r="AB5500" t="s">
        <v>396</v>
      </c>
      <c r="AC5500" t="s">
        <v>1418</v>
      </c>
    </row>
    <row r="5501" spans="1:29" x14ac:dyDescent="0.25">
      <c r="A5501" t="s">
        <v>29</v>
      </c>
      <c r="B5501" t="s">
        <v>415</v>
      </c>
      <c r="C5501" t="s">
        <v>433</v>
      </c>
      <c r="D5501" t="s">
        <v>1349</v>
      </c>
      <c r="E5501">
        <v>180</v>
      </c>
      <c r="F5501">
        <v>2937889736.9200001</v>
      </c>
      <c r="G5501">
        <v>1148471394</v>
      </c>
      <c r="H5501">
        <v>856882042.38</v>
      </c>
      <c r="I5501">
        <v>59</v>
      </c>
      <c r="J5501">
        <v>98</v>
      </c>
      <c r="K5501">
        <v>61</v>
      </c>
      <c r="L5501">
        <v>190100000</v>
      </c>
      <c r="M5501">
        <v>180</v>
      </c>
      <c r="N5501">
        <v>39</v>
      </c>
      <c r="O5501">
        <v>59</v>
      </c>
      <c r="P5501">
        <v>1.512820512820513</v>
      </c>
      <c r="Q5501">
        <v>1.6610169491525419</v>
      </c>
      <c r="R5501">
        <v>1.586918730986528</v>
      </c>
      <c r="S5501">
        <v>0.05</v>
      </c>
      <c r="T5501">
        <v>0.08</v>
      </c>
      <c r="U5501">
        <v>24713000</v>
      </c>
      <c r="V5501" t="s">
        <v>1413</v>
      </c>
      <c r="W5501">
        <v>0.29166582789398038</v>
      </c>
      <c r="X5501">
        <v>2.8840609066049919E-2</v>
      </c>
      <c r="Y5501">
        <v>32400</v>
      </c>
      <c r="Z5501">
        <v>5832000</v>
      </c>
      <c r="AA5501">
        <v>1049760000</v>
      </c>
      <c r="AB5501" t="s">
        <v>402</v>
      </c>
      <c r="AC5501" t="s">
        <v>1418</v>
      </c>
    </row>
    <row r="5502" spans="1:29" x14ac:dyDescent="0.25">
      <c r="A5502" t="s">
        <v>29</v>
      </c>
      <c r="B5502" t="s">
        <v>415</v>
      </c>
      <c r="C5502" t="s">
        <v>433</v>
      </c>
      <c r="D5502" t="s">
        <v>1350</v>
      </c>
      <c r="E5502">
        <v>162</v>
      </c>
      <c r="F5502">
        <v>2365537329.1599998</v>
      </c>
      <c r="G5502">
        <v>913601437</v>
      </c>
      <c r="H5502">
        <v>671768976.98000002</v>
      </c>
      <c r="I5502">
        <v>49</v>
      </c>
      <c r="J5502">
        <v>70</v>
      </c>
      <c r="K5502">
        <v>49</v>
      </c>
      <c r="L5502">
        <v>108056000</v>
      </c>
      <c r="M5502">
        <v>162</v>
      </c>
      <c r="N5502">
        <v>39</v>
      </c>
      <c r="O5502">
        <v>59</v>
      </c>
      <c r="P5502">
        <v>1.2564102564102559</v>
      </c>
      <c r="Q5502">
        <v>1.1864406779661021</v>
      </c>
      <c r="R5502">
        <v>1.221425467188179</v>
      </c>
      <c r="S5502">
        <v>3.5000000000000003E-2</v>
      </c>
      <c r="T5502">
        <v>4.4999999999999998E-2</v>
      </c>
      <c r="U5502">
        <v>8644480</v>
      </c>
      <c r="V5502" t="s">
        <v>1413</v>
      </c>
      <c r="W5502">
        <v>0.2839815583119733</v>
      </c>
      <c r="X5502">
        <v>1.2868233419861191E-2</v>
      </c>
      <c r="Y5502">
        <v>26244</v>
      </c>
      <c r="Z5502">
        <v>4251528</v>
      </c>
      <c r="AA5502">
        <v>688747536</v>
      </c>
      <c r="AB5502" t="s">
        <v>399</v>
      </c>
      <c r="AC5502" t="s">
        <v>1418</v>
      </c>
    </row>
    <row r="5503" spans="1:29" x14ac:dyDescent="0.25">
      <c r="A5503" t="s">
        <v>29</v>
      </c>
      <c r="B5503" t="s">
        <v>415</v>
      </c>
      <c r="C5503" t="s">
        <v>433</v>
      </c>
      <c r="D5503" t="s">
        <v>1351</v>
      </c>
      <c r="E5503">
        <v>142</v>
      </c>
      <c r="F5503">
        <v>2149579279.6700001</v>
      </c>
      <c r="G5503">
        <v>847156359</v>
      </c>
      <c r="H5503">
        <v>644383822</v>
      </c>
      <c r="I5503">
        <v>39</v>
      </c>
      <c r="J5503">
        <v>61</v>
      </c>
      <c r="K5503">
        <v>41</v>
      </c>
      <c r="L5503">
        <v>149160000</v>
      </c>
      <c r="M5503">
        <v>142</v>
      </c>
      <c r="N5503">
        <v>39</v>
      </c>
      <c r="O5503">
        <v>59</v>
      </c>
      <c r="P5503">
        <v>1</v>
      </c>
      <c r="Q5503">
        <v>1.0338983050847459</v>
      </c>
      <c r="R5503">
        <v>1.0169491525423731</v>
      </c>
      <c r="S5503">
        <v>0.02</v>
      </c>
      <c r="T5503">
        <v>0.03</v>
      </c>
      <c r="U5503">
        <v>7458000</v>
      </c>
      <c r="V5503" t="s">
        <v>1413</v>
      </c>
      <c r="W5503">
        <v>0.2997720661407402</v>
      </c>
      <c r="X5503">
        <v>1.157384736452927E-2</v>
      </c>
      <c r="Y5503">
        <v>20164</v>
      </c>
      <c r="Z5503">
        <v>2863288</v>
      </c>
      <c r="AA5503">
        <v>406586896</v>
      </c>
      <c r="AB5503" t="s">
        <v>395</v>
      </c>
      <c r="AC5503" t="s">
        <v>1418</v>
      </c>
    </row>
    <row r="5504" spans="1:29" x14ac:dyDescent="0.25">
      <c r="A5504" t="s">
        <v>29</v>
      </c>
      <c r="B5504" t="s">
        <v>415</v>
      </c>
      <c r="C5504" t="s">
        <v>433</v>
      </c>
      <c r="D5504" t="s">
        <v>1352</v>
      </c>
      <c r="E5504">
        <v>170</v>
      </c>
      <c r="F5504">
        <v>2761272872.8200002</v>
      </c>
      <c r="G5504">
        <v>1059893344</v>
      </c>
      <c r="H5504">
        <v>750644872</v>
      </c>
      <c r="I5504">
        <v>52</v>
      </c>
      <c r="J5504">
        <v>68</v>
      </c>
      <c r="K5504">
        <v>53</v>
      </c>
      <c r="L5504">
        <v>102601000</v>
      </c>
      <c r="M5504">
        <v>170</v>
      </c>
      <c r="N5504">
        <v>39</v>
      </c>
      <c r="O5504">
        <v>59</v>
      </c>
      <c r="P5504">
        <v>1.333333333333333</v>
      </c>
      <c r="Q5504">
        <v>1.152542372881356</v>
      </c>
      <c r="R5504">
        <v>1.2429378531073449</v>
      </c>
      <c r="S5504">
        <v>3.5000000000000003E-2</v>
      </c>
      <c r="T5504">
        <v>4.4999999999999998E-2</v>
      </c>
      <c r="U5504">
        <v>8208080</v>
      </c>
      <c r="V5504" t="s">
        <v>1413</v>
      </c>
      <c r="W5504">
        <v>0.27184740754483649</v>
      </c>
      <c r="X5504">
        <v>1.09347046868256E-2</v>
      </c>
      <c r="Y5504">
        <v>28900</v>
      </c>
      <c r="Z5504">
        <v>4913000</v>
      </c>
      <c r="AA5504">
        <v>835210000</v>
      </c>
      <c r="AB5504" t="s">
        <v>398</v>
      </c>
      <c r="AC5504" t="s">
        <v>1418</v>
      </c>
    </row>
    <row r="5505" spans="1:29" x14ac:dyDescent="0.25">
      <c r="A5505" t="s">
        <v>29</v>
      </c>
      <c r="B5505" t="s">
        <v>415</v>
      </c>
      <c r="C5505" t="s">
        <v>433</v>
      </c>
      <c r="D5505" t="s">
        <v>1353</v>
      </c>
      <c r="E5505">
        <v>75</v>
      </c>
      <c r="F5505">
        <v>1203905556.79</v>
      </c>
      <c r="G5505">
        <v>373713237</v>
      </c>
      <c r="H5505">
        <v>476698455</v>
      </c>
      <c r="I5505">
        <v>31</v>
      </c>
      <c r="J5505">
        <v>49</v>
      </c>
      <c r="K5505">
        <v>31</v>
      </c>
      <c r="L5505">
        <v>73911000</v>
      </c>
      <c r="M5505">
        <v>75</v>
      </c>
      <c r="N5505">
        <v>20</v>
      </c>
      <c r="O5505">
        <v>30</v>
      </c>
      <c r="P5505">
        <v>1.55</v>
      </c>
      <c r="Q5505">
        <v>1.6333333333333331</v>
      </c>
      <c r="R5505">
        <v>1.591666666666667</v>
      </c>
      <c r="S5505">
        <v>0.05</v>
      </c>
      <c r="T5505">
        <v>0.08</v>
      </c>
      <c r="U5505">
        <v>9608430</v>
      </c>
      <c r="V5505" t="s">
        <v>1413</v>
      </c>
      <c r="W5505">
        <v>0.39596000891550959</v>
      </c>
      <c r="X5505">
        <v>2.0156201261445249E-2</v>
      </c>
      <c r="Y5505">
        <v>5625</v>
      </c>
      <c r="Z5505">
        <v>421875</v>
      </c>
      <c r="AA5505">
        <v>31640625</v>
      </c>
      <c r="AB5505" t="s">
        <v>408</v>
      </c>
      <c r="AC5505" t="s">
        <v>1418</v>
      </c>
    </row>
    <row r="5506" spans="1:29" x14ac:dyDescent="0.25">
      <c r="A5506" t="s">
        <v>29</v>
      </c>
      <c r="B5506" t="s">
        <v>415</v>
      </c>
      <c r="C5506" t="s">
        <v>433</v>
      </c>
      <c r="D5506" t="s">
        <v>1354</v>
      </c>
      <c r="E5506">
        <v>158</v>
      </c>
      <c r="F5506">
        <v>2457336308.23</v>
      </c>
      <c r="G5506">
        <v>979514818</v>
      </c>
      <c r="H5506">
        <v>870215555.16999996</v>
      </c>
      <c r="I5506">
        <v>60</v>
      </c>
      <c r="J5506">
        <v>86</v>
      </c>
      <c r="K5506">
        <v>63</v>
      </c>
      <c r="L5506">
        <v>143092000</v>
      </c>
      <c r="M5506">
        <v>158</v>
      </c>
      <c r="N5506">
        <v>39</v>
      </c>
      <c r="O5506">
        <v>59</v>
      </c>
      <c r="P5506">
        <v>1.538461538461539</v>
      </c>
      <c r="Q5506">
        <v>1.4576271186440679</v>
      </c>
      <c r="R5506">
        <v>1.4980443285528029</v>
      </c>
      <c r="S5506">
        <v>0.05</v>
      </c>
      <c r="T5506">
        <v>5.5E-2</v>
      </c>
      <c r="U5506">
        <v>15024660</v>
      </c>
      <c r="V5506" t="s">
        <v>1413</v>
      </c>
      <c r="W5506">
        <v>0.35412961272558152</v>
      </c>
      <c r="X5506">
        <v>1.7265446372151869E-2</v>
      </c>
      <c r="Y5506">
        <v>24964</v>
      </c>
      <c r="Z5506">
        <v>3944312</v>
      </c>
      <c r="AA5506">
        <v>623201296</v>
      </c>
      <c r="AB5506" t="s">
        <v>397</v>
      </c>
      <c r="AC5506" t="s">
        <v>1418</v>
      </c>
    </row>
    <row r="5507" spans="1:29" x14ac:dyDescent="0.25">
      <c r="A5507" t="s">
        <v>29</v>
      </c>
      <c r="B5507" t="s">
        <v>415</v>
      </c>
      <c r="C5507" t="s">
        <v>433</v>
      </c>
      <c r="D5507" t="s">
        <v>1355</v>
      </c>
      <c r="E5507">
        <v>164</v>
      </c>
      <c r="F5507">
        <v>2586778444.8899999</v>
      </c>
      <c r="G5507">
        <v>973288313</v>
      </c>
      <c r="H5507">
        <v>977699310.38</v>
      </c>
      <c r="I5507">
        <v>65</v>
      </c>
      <c r="J5507">
        <v>96</v>
      </c>
      <c r="K5507">
        <v>65</v>
      </c>
      <c r="L5507">
        <v>161669000</v>
      </c>
      <c r="M5507">
        <v>164</v>
      </c>
      <c r="N5507">
        <v>39</v>
      </c>
      <c r="O5507">
        <v>59</v>
      </c>
      <c r="P5507">
        <v>1.666666666666667</v>
      </c>
      <c r="Q5507">
        <v>1.6271186440677969</v>
      </c>
      <c r="R5507">
        <v>1.6468926553672321</v>
      </c>
      <c r="S5507">
        <v>0.05</v>
      </c>
      <c r="T5507">
        <v>0.08</v>
      </c>
      <c r="U5507">
        <v>21016970</v>
      </c>
      <c r="V5507" t="s">
        <v>1413</v>
      </c>
      <c r="W5507">
        <v>0.37796020463653418</v>
      </c>
      <c r="X5507">
        <v>2.1496353507533299E-2</v>
      </c>
      <c r="Y5507">
        <v>26896</v>
      </c>
      <c r="Z5507">
        <v>4410944</v>
      </c>
      <c r="AA5507">
        <v>723394816</v>
      </c>
      <c r="AB5507" t="s">
        <v>399</v>
      </c>
      <c r="AC5507" t="s">
        <v>1418</v>
      </c>
    </row>
    <row r="5508" spans="1:29" x14ac:dyDescent="0.25">
      <c r="A5508" t="s">
        <v>29</v>
      </c>
      <c r="B5508" t="s">
        <v>415</v>
      </c>
      <c r="C5508" t="s">
        <v>433</v>
      </c>
      <c r="D5508" t="s">
        <v>1356</v>
      </c>
      <c r="E5508">
        <v>164</v>
      </c>
      <c r="F5508">
        <v>2336297193.1599998</v>
      </c>
      <c r="G5508">
        <v>975265354</v>
      </c>
      <c r="H5508">
        <v>627065682.12</v>
      </c>
      <c r="I5508">
        <v>51</v>
      </c>
      <c r="J5508">
        <v>67</v>
      </c>
      <c r="K5508">
        <v>53</v>
      </c>
      <c r="L5508">
        <v>130351000</v>
      </c>
      <c r="M5508">
        <v>164</v>
      </c>
      <c r="N5508">
        <v>39</v>
      </c>
      <c r="O5508">
        <v>59</v>
      </c>
      <c r="P5508">
        <v>1.3076923076923079</v>
      </c>
      <c r="Q5508">
        <v>1.1355932203389829</v>
      </c>
      <c r="R5508">
        <v>1.2216427640156451</v>
      </c>
      <c r="S5508">
        <v>3.5000000000000003E-2</v>
      </c>
      <c r="T5508">
        <v>4.4999999999999998E-2</v>
      </c>
      <c r="U5508">
        <v>10428080</v>
      </c>
      <c r="V5508" t="s">
        <v>1413</v>
      </c>
      <c r="W5508">
        <v>0.2684015047211743</v>
      </c>
      <c r="X5508">
        <v>1.6629964447654789E-2</v>
      </c>
      <c r="Y5508">
        <v>26896</v>
      </c>
      <c r="Z5508">
        <v>4410944</v>
      </c>
      <c r="AA5508">
        <v>723394816</v>
      </c>
      <c r="AB5508" t="s">
        <v>399</v>
      </c>
      <c r="AC5508" t="s">
        <v>1418</v>
      </c>
    </row>
    <row r="5509" spans="1:29" x14ac:dyDescent="0.25">
      <c r="A5509" t="s">
        <v>29</v>
      </c>
      <c r="B5509" t="s">
        <v>415</v>
      </c>
      <c r="C5509" t="s">
        <v>433</v>
      </c>
      <c r="D5509" t="s">
        <v>850</v>
      </c>
      <c r="E5509">
        <v>167</v>
      </c>
      <c r="F5509">
        <v>2365587249.52</v>
      </c>
      <c r="G5509">
        <v>928953756</v>
      </c>
      <c r="H5509">
        <v>781855953.51999998</v>
      </c>
      <c r="I5509">
        <v>59</v>
      </c>
      <c r="J5509">
        <v>84</v>
      </c>
      <c r="K5509">
        <v>60</v>
      </c>
      <c r="L5509">
        <v>135946000</v>
      </c>
      <c r="M5509">
        <v>167</v>
      </c>
      <c r="N5509">
        <v>39</v>
      </c>
      <c r="O5509">
        <v>59</v>
      </c>
      <c r="P5509">
        <v>1.512820512820513</v>
      </c>
      <c r="Q5509">
        <v>1.423728813559322</v>
      </c>
      <c r="R5509">
        <v>1.468274663189918</v>
      </c>
      <c r="S5509">
        <v>0.05</v>
      </c>
      <c r="T5509">
        <v>5.5E-2</v>
      </c>
      <c r="U5509">
        <v>14274330</v>
      </c>
      <c r="V5509" t="s">
        <v>1413</v>
      </c>
      <c r="W5509">
        <v>0.33051241448762708</v>
      </c>
      <c r="X5509">
        <v>1.825698191045988E-2</v>
      </c>
      <c r="Y5509">
        <v>27889</v>
      </c>
      <c r="Z5509">
        <v>4657463</v>
      </c>
      <c r="AA5509">
        <v>777796321</v>
      </c>
      <c r="AB5509" t="s">
        <v>399</v>
      </c>
      <c r="AC5509" t="s">
        <v>1418</v>
      </c>
    </row>
    <row r="5510" spans="1:29" x14ac:dyDescent="0.25">
      <c r="A5510" t="s">
        <v>29</v>
      </c>
      <c r="B5510" t="s">
        <v>415</v>
      </c>
      <c r="C5510" t="s">
        <v>433</v>
      </c>
      <c r="D5510" t="s">
        <v>1357</v>
      </c>
      <c r="E5510">
        <v>191</v>
      </c>
      <c r="F5510">
        <v>3225891133.3899999</v>
      </c>
      <c r="G5510">
        <v>1173923855</v>
      </c>
      <c r="H5510">
        <v>903281370.13999999</v>
      </c>
      <c r="I5510">
        <v>59</v>
      </c>
      <c r="J5510">
        <v>69</v>
      </c>
      <c r="K5510">
        <v>59</v>
      </c>
      <c r="L5510">
        <v>103868000</v>
      </c>
      <c r="M5510">
        <v>191</v>
      </c>
      <c r="N5510">
        <v>39</v>
      </c>
      <c r="O5510">
        <v>59</v>
      </c>
      <c r="P5510">
        <v>1.512820512820513</v>
      </c>
      <c r="Q5510">
        <v>1.169491525423729</v>
      </c>
      <c r="R5510">
        <v>1.341156019122121</v>
      </c>
      <c r="S5510">
        <v>0.05</v>
      </c>
      <c r="T5510">
        <v>4.4999999999999998E-2</v>
      </c>
      <c r="U5510">
        <v>9867460</v>
      </c>
      <c r="V5510" t="s">
        <v>1413</v>
      </c>
      <c r="W5510">
        <v>0.28000987410593942</v>
      </c>
      <c r="X5510">
        <v>1.092401584510775E-2</v>
      </c>
      <c r="Y5510">
        <v>36481</v>
      </c>
      <c r="Z5510">
        <v>6967871</v>
      </c>
      <c r="AA5510">
        <v>1330863361</v>
      </c>
      <c r="AB5510" t="s">
        <v>400</v>
      </c>
      <c r="AC5510" t="s">
        <v>1418</v>
      </c>
    </row>
    <row r="5511" spans="1:29" x14ac:dyDescent="0.25">
      <c r="A5511" t="s">
        <v>29</v>
      </c>
      <c r="B5511" t="s">
        <v>415</v>
      </c>
      <c r="C5511" t="s">
        <v>433</v>
      </c>
      <c r="D5511" t="s">
        <v>1358</v>
      </c>
      <c r="E5511">
        <v>153</v>
      </c>
      <c r="F5511">
        <v>2360582910.7600002</v>
      </c>
      <c r="G5511">
        <v>951275375</v>
      </c>
      <c r="H5511">
        <v>517982246</v>
      </c>
      <c r="I5511">
        <v>39</v>
      </c>
      <c r="J5511">
        <v>65</v>
      </c>
      <c r="K5511">
        <v>41</v>
      </c>
      <c r="L5511">
        <v>116909000</v>
      </c>
      <c r="M5511">
        <v>153</v>
      </c>
      <c r="N5511">
        <v>39</v>
      </c>
      <c r="O5511">
        <v>59</v>
      </c>
      <c r="P5511">
        <v>1</v>
      </c>
      <c r="Q5511">
        <v>1.101694915254237</v>
      </c>
      <c r="R5511">
        <v>1.050847457627119</v>
      </c>
      <c r="S5511">
        <v>0.02</v>
      </c>
      <c r="T5511">
        <v>4.4999999999999998E-2</v>
      </c>
      <c r="U5511">
        <v>7599085</v>
      </c>
      <c r="V5511" t="s">
        <v>1413</v>
      </c>
      <c r="W5511">
        <v>0.21942980423984909</v>
      </c>
      <c r="X5511">
        <v>1.467055108294194E-2</v>
      </c>
      <c r="Y5511">
        <v>23409</v>
      </c>
      <c r="Z5511">
        <v>3581577</v>
      </c>
      <c r="AA5511">
        <v>547981281</v>
      </c>
      <c r="AB5511" t="s">
        <v>397</v>
      </c>
      <c r="AC5511" t="s">
        <v>1418</v>
      </c>
    </row>
    <row r="5512" spans="1:29" x14ac:dyDescent="0.25">
      <c r="A5512" t="s">
        <v>29</v>
      </c>
      <c r="B5512" t="s">
        <v>415</v>
      </c>
      <c r="C5512" t="s">
        <v>433</v>
      </c>
      <c r="D5512" t="s">
        <v>1359</v>
      </c>
      <c r="E5512">
        <v>180</v>
      </c>
      <c r="F5512">
        <v>2738783874.4400001</v>
      </c>
      <c r="G5512">
        <v>1167742468</v>
      </c>
      <c r="H5512">
        <v>639144091.74000001</v>
      </c>
      <c r="I5512">
        <v>47</v>
      </c>
      <c r="J5512">
        <v>59</v>
      </c>
      <c r="K5512">
        <v>49</v>
      </c>
      <c r="L5512">
        <v>101195000</v>
      </c>
      <c r="M5512">
        <v>180</v>
      </c>
      <c r="N5512">
        <v>39</v>
      </c>
      <c r="O5512">
        <v>59</v>
      </c>
      <c r="P5512">
        <v>1.2051282051282051</v>
      </c>
      <c r="Q5512">
        <v>1</v>
      </c>
      <c r="R5512">
        <v>1.1025641025641031</v>
      </c>
      <c r="S5512">
        <v>3.5000000000000003E-2</v>
      </c>
      <c r="T5512">
        <v>0.03</v>
      </c>
      <c r="U5512">
        <v>6577675</v>
      </c>
      <c r="V5512" t="s">
        <v>1413</v>
      </c>
      <c r="W5512">
        <v>0.23336784538016381</v>
      </c>
      <c r="X5512">
        <v>1.029138043362491E-2</v>
      </c>
      <c r="Y5512">
        <v>32400</v>
      </c>
      <c r="Z5512">
        <v>5832000</v>
      </c>
      <c r="AA5512">
        <v>1049760000</v>
      </c>
      <c r="AB5512" t="s">
        <v>402</v>
      </c>
      <c r="AC5512" t="s">
        <v>1418</v>
      </c>
    </row>
    <row r="5513" spans="1:29" x14ac:dyDescent="0.25">
      <c r="A5513" t="s">
        <v>29</v>
      </c>
      <c r="B5513" t="s">
        <v>415</v>
      </c>
      <c r="C5513" t="s">
        <v>433</v>
      </c>
      <c r="D5513" t="s">
        <v>1360</v>
      </c>
      <c r="E5513">
        <v>121</v>
      </c>
      <c r="F5513">
        <v>1942263207.46</v>
      </c>
      <c r="G5513">
        <v>705390129</v>
      </c>
      <c r="H5513">
        <v>644656295.46000004</v>
      </c>
      <c r="I5513">
        <v>47</v>
      </c>
      <c r="J5513">
        <v>72</v>
      </c>
      <c r="K5513">
        <v>47</v>
      </c>
      <c r="L5513">
        <v>127586000</v>
      </c>
      <c r="M5513">
        <v>121</v>
      </c>
      <c r="N5513">
        <v>39</v>
      </c>
      <c r="O5513">
        <v>59</v>
      </c>
      <c r="P5513">
        <v>1.2051282051282051</v>
      </c>
      <c r="Q5513">
        <v>1.220338983050848</v>
      </c>
      <c r="R5513">
        <v>1.2127335940895261</v>
      </c>
      <c r="S5513">
        <v>3.5000000000000003E-2</v>
      </c>
      <c r="T5513">
        <v>5.5E-2</v>
      </c>
      <c r="U5513">
        <v>11482740</v>
      </c>
      <c r="V5513" t="s">
        <v>1413</v>
      </c>
      <c r="W5513">
        <v>0.33190985288912062</v>
      </c>
      <c r="X5513">
        <v>1.7812189349374761E-2</v>
      </c>
      <c r="Y5513">
        <v>14641</v>
      </c>
      <c r="Z5513">
        <v>1771561</v>
      </c>
      <c r="AA5513">
        <v>214358881</v>
      </c>
      <c r="AB5513" t="s">
        <v>391</v>
      </c>
      <c r="AC5513" t="s">
        <v>1418</v>
      </c>
    </row>
    <row r="5514" spans="1:29" x14ac:dyDescent="0.25">
      <c r="A5514" t="s">
        <v>29</v>
      </c>
      <c r="B5514" t="s">
        <v>415</v>
      </c>
      <c r="C5514" t="s">
        <v>433</v>
      </c>
      <c r="D5514" t="s">
        <v>1361</v>
      </c>
      <c r="E5514">
        <v>134</v>
      </c>
      <c r="F5514">
        <v>1913003866.3900001</v>
      </c>
      <c r="G5514">
        <v>748011278</v>
      </c>
      <c r="H5514">
        <v>588306213</v>
      </c>
      <c r="I5514">
        <v>47</v>
      </c>
      <c r="J5514">
        <v>64</v>
      </c>
      <c r="K5514">
        <v>47</v>
      </c>
      <c r="L5514">
        <v>85843000</v>
      </c>
      <c r="M5514">
        <v>134</v>
      </c>
      <c r="N5514">
        <v>39</v>
      </c>
      <c r="O5514">
        <v>59</v>
      </c>
      <c r="P5514">
        <v>1.2051282051282051</v>
      </c>
      <c r="Q5514">
        <v>1.084745762711864</v>
      </c>
      <c r="R5514">
        <v>1.144936983920035</v>
      </c>
      <c r="S5514">
        <v>3.5000000000000003E-2</v>
      </c>
      <c r="T5514">
        <v>0.03</v>
      </c>
      <c r="U5514">
        <v>5579795</v>
      </c>
      <c r="V5514" t="s">
        <v>1413</v>
      </c>
      <c r="W5514">
        <v>0.30753007003074362</v>
      </c>
      <c r="X5514">
        <v>9.4845080277947014E-3</v>
      </c>
      <c r="Y5514">
        <v>17956</v>
      </c>
      <c r="Z5514">
        <v>2406104</v>
      </c>
      <c r="AA5514">
        <v>322417936</v>
      </c>
      <c r="AB5514" t="s">
        <v>396</v>
      </c>
      <c r="AC5514" t="s">
        <v>1418</v>
      </c>
    </row>
    <row r="5515" spans="1:29" x14ac:dyDescent="0.25">
      <c r="A5515" t="s">
        <v>30</v>
      </c>
      <c r="B5515" t="s">
        <v>415</v>
      </c>
      <c r="C5515" t="s">
        <v>433</v>
      </c>
      <c r="D5515" t="s">
        <v>1361</v>
      </c>
      <c r="E5515">
        <v>193</v>
      </c>
      <c r="F5515">
        <v>3033530040</v>
      </c>
      <c r="G5515">
        <v>1350819399</v>
      </c>
      <c r="H5515">
        <v>580484395</v>
      </c>
      <c r="I5515">
        <v>40</v>
      </c>
      <c r="J5515">
        <v>56</v>
      </c>
      <c r="K5515">
        <v>40</v>
      </c>
      <c r="L5515">
        <v>111210000</v>
      </c>
      <c r="M5515">
        <v>193</v>
      </c>
      <c r="N5515">
        <v>33</v>
      </c>
      <c r="O5515">
        <v>56</v>
      </c>
      <c r="P5515">
        <v>1.2121212121212119</v>
      </c>
      <c r="Q5515">
        <v>1</v>
      </c>
      <c r="R5515">
        <v>1.106060606060606</v>
      </c>
      <c r="S5515">
        <v>3.5000000000000003E-2</v>
      </c>
      <c r="T5515">
        <v>0.03</v>
      </c>
      <c r="U5515">
        <v>7228650</v>
      </c>
      <c r="V5515" t="s">
        <v>1413</v>
      </c>
      <c r="W5515">
        <v>0.19135607274223659</v>
      </c>
      <c r="X5515">
        <v>1.2452789536228619E-2</v>
      </c>
      <c r="Y5515">
        <v>37249</v>
      </c>
      <c r="Z5515">
        <v>7189057</v>
      </c>
      <c r="AA5515">
        <v>1387488001</v>
      </c>
      <c r="AB5515" t="s">
        <v>400</v>
      </c>
      <c r="AC5515" t="s">
        <v>1418</v>
      </c>
    </row>
    <row r="5516" spans="1:29" x14ac:dyDescent="0.25">
      <c r="A5516" t="s">
        <v>30</v>
      </c>
      <c r="B5516" t="s">
        <v>415</v>
      </c>
      <c r="C5516" t="s">
        <v>433</v>
      </c>
      <c r="D5516" t="s">
        <v>1354</v>
      </c>
      <c r="E5516">
        <v>229</v>
      </c>
      <c r="F5516">
        <v>4143246611.29</v>
      </c>
      <c r="G5516">
        <v>1573539457</v>
      </c>
      <c r="H5516">
        <v>884436055.59000003</v>
      </c>
      <c r="I5516">
        <v>52</v>
      </c>
      <c r="J5516">
        <v>89</v>
      </c>
      <c r="K5516">
        <v>54</v>
      </c>
      <c r="L5516">
        <v>195619000</v>
      </c>
      <c r="M5516">
        <v>229</v>
      </c>
      <c r="N5516">
        <v>33</v>
      </c>
      <c r="O5516">
        <v>56</v>
      </c>
      <c r="P5516">
        <v>1.5757575757575759</v>
      </c>
      <c r="Q5516">
        <v>1.589285714285714</v>
      </c>
      <c r="R5516">
        <v>1.5825216450216451</v>
      </c>
      <c r="S5516">
        <v>0.05</v>
      </c>
      <c r="T5516">
        <v>0.08</v>
      </c>
      <c r="U5516">
        <v>25430470</v>
      </c>
      <c r="V5516" t="s">
        <v>1413</v>
      </c>
      <c r="W5516">
        <v>0.21346449742575929</v>
      </c>
      <c r="X5516">
        <v>2.875331669177094E-2</v>
      </c>
      <c r="Y5516">
        <v>52441</v>
      </c>
      <c r="Z5516">
        <v>12008989</v>
      </c>
      <c r="AA5516">
        <v>2750058481</v>
      </c>
      <c r="AB5516" t="s">
        <v>406</v>
      </c>
      <c r="AC5516" t="s">
        <v>1418</v>
      </c>
    </row>
    <row r="5517" spans="1:29" x14ac:dyDescent="0.25">
      <c r="A5517" t="s">
        <v>30</v>
      </c>
      <c r="B5517" t="s">
        <v>415</v>
      </c>
      <c r="C5517" t="s">
        <v>433</v>
      </c>
      <c r="D5517" t="s">
        <v>1355</v>
      </c>
      <c r="E5517">
        <v>220</v>
      </c>
      <c r="F5517">
        <v>3739808312.96</v>
      </c>
      <c r="G5517">
        <v>1436149291</v>
      </c>
      <c r="H5517">
        <v>1017614291.38</v>
      </c>
      <c r="I5517">
        <v>64</v>
      </c>
      <c r="J5517">
        <v>85</v>
      </c>
      <c r="K5517">
        <v>64</v>
      </c>
      <c r="L5517">
        <v>124688000</v>
      </c>
      <c r="M5517">
        <v>220</v>
      </c>
      <c r="N5517">
        <v>33</v>
      </c>
      <c r="O5517">
        <v>56</v>
      </c>
      <c r="P5517">
        <v>1.939393939393939</v>
      </c>
      <c r="Q5517">
        <v>1.517857142857143</v>
      </c>
      <c r="R5517">
        <v>1.7286255411255409</v>
      </c>
      <c r="S5517">
        <v>0.05</v>
      </c>
      <c r="T5517">
        <v>0.08</v>
      </c>
      <c r="U5517">
        <v>16209440</v>
      </c>
      <c r="V5517" t="s">
        <v>1413</v>
      </c>
      <c r="W5517">
        <v>0.27210332889349992</v>
      </c>
      <c r="X5517">
        <v>1.5928864342125312E-2</v>
      </c>
      <c r="Y5517">
        <v>48400</v>
      </c>
      <c r="Z5517">
        <v>10648000</v>
      </c>
      <c r="AA5517">
        <v>2342560000</v>
      </c>
      <c r="AB5517" t="s">
        <v>406</v>
      </c>
      <c r="AC5517" t="s">
        <v>1418</v>
      </c>
    </row>
    <row r="5518" spans="1:29" x14ac:dyDescent="0.25">
      <c r="A5518" t="s">
        <v>30</v>
      </c>
      <c r="B5518" t="s">
        <v>415</v>
      </c>
      <c r="C5518" t="s">
        <v>433</v>
      </c>
      <c r="D5518" t="s">
        <v>1349</v>
      </c>
      <c r="E5518">
        <v>257</v>
      </c>
      <c r="F5518">
        <v>4131714817.0500002</v>
      </c>
      <c r="G5518">
        <v>1828920370</v>
      </c>
      <c r="H5518">
        <v>709523364.10000002</v>
      </c>
      <c r="I5518">
        <v>54</v>
      </c>
      <c r="J5518">
        <v>88</v>
      </c>
      <c r="K5518">
        <v>56</v>
      </c>
      <c r="L5518">
        <v>149156000</v>
      </c>
      <c r="M5518">
        <v>257</v>
      </c>
      <c r="N5518">
        <v>33</v>
      </c>
      <c r="O5518">
        <v>56</v>
      </c>
      <c r="P5518">
        <v>1.636363636363636</v>
      </c>
      <c r="Q5518">
        <v>1.571428571428571</v>
      </c>
      <c r="R5518">
        <v>1.6038961038961039</v>
      </c>
      <c r="S5518">
        <v>0.05</v>
      </c>
      <c r="T5518">
        <v>0.08</v>
      </c>
      <c r="U5518">
        <v>19390280</v>
      </c>
      <c r="V5518" t="s">
        <v>1413</v>
      </c>
      <c r="W5518">
        <v>0.17172612232869261</v>
      </c>
      <c r="X5518">
        <v>2.7328599706643541E-2</v>
      </c>
      <c r="Y5518">
        <v>66049</v>
      </c>
      <c r="Z5518">
        <v>16974593</v>
      </c>
      <c r="AA5518">
        <v>4362470401</v>
      </c>
      <c r="AB5518" t="s">
        <v>405</v>
      </c>
      <c r="AC5518" t="s">
        <v>1418</v>
      </c>
    </row>
    <row r="5519" spans="1:29" x14ac:dyDescent="0.25">
      <c r="A5519" t="s">
        <v>30</v>
      </c>
      <c r="B5519" t="s">
        <v>415</v>
      </c>
      <c r="C5519" t="s">
        <v>433</v>
      </c>
      <c r="D5519" t="s">
        <v>1351</v>
      </c>
      <c r="E5519">
        <v>198</v>
      </c>
      <c r="F5519">
        <v>3237739648.6700001</v>
      </c>
      <c r="G5519">
        <v>1365433673</v>
      </c>
      <c r="H5519">
        <v>751905764.66999996</v>
      </c>
      <c r="I5519">
        <v>42</v>
      </c>
      <c r="J5519">
        <v>57</v>
      </c>
      <c r="K5519">
        <v>45</v>
      </c>
      <c r="L5519">
        <v>100033000</v>
      </c>
      <c r="M5519">
        <v>198</v>
      </c>
      <c r="N5519">
        <v>33</v>
      </c>
      <c r="O5519">
        <v>56</v>
      </c>
      <c r="P5519">
        <v>1.2727272727272729</v>
      </c>
      <c r="Q5519">
        <v>1.017857142857143</v>
      </c>
      <c r="R5519">
        <v>1.1452922077922081</v>
      </c>
      <c r="S5519">
        <v>3.5000000000000003E-2</v>
      </c>
      <c r="T5519">
        <v>0.03</v>
      </c>
      <c r="U5519">
        <v>6502145</v>
      </c>
      <c r="V5519" t="s">
        <v>1413</v>
      </c>
      <c r="W5519">
        <v>0.23223169441028649</v>
      </c>
      <c r="X5519">
        <v>8.6475530651819021E-3</v>
      </c>
      <c r="Y5519">
        <v>39204</v>
      </c>
      <c r="Z5519">
        <v>7762392</v>
      </c>
      <c r="AA5519">
        <v>1536953616</v>
      </c>
      <c r="AB5519" t="s">
        <v>400</v>
      </c>
      <c r="AC5519" t="s">
        <v>1418</v>
      </c>
    </row>
    <row r="5520" spans="1:29" x14ac:dyDescent="0.25">
      <c r="A5520" t="s">
        <v>30</v>
      </c>
      <c r="B5520" t="s">
        <v>415</v>
      </c>
      <c r="C5520" t="s">
        <v>433</v>
      </c>
      <c r="D5520" t="s">
        <v>1356</v>
      </c>
      <c r="E5520">
        <v>228</v>
      </c>
      <c r="F5520">
        <v>3662711210.4699998</v>
      </c>
      <c r="G5520">
        <v>1541825790</v>
      </c>
      <c r="H5520">
        <v>657236118.75</v>
      </c>
      <c r="I5520">
        <v>54</v>
      </c>
      <c r="J5520">
        <v>76</v>
      </c>
      <c r="K5520">
        <v>55</v>
      </c>
      <c r="L5520">
        <v>99615597</v>
      </c>
      <c r="M5520">
        <v>228</v>
      </c>
      <c r="N5520">
        <v>33</v>
      </c>
      <c r="O5520">
        <v>56</v>
      </c>
      <c r="P5520">
        <v>1.636363636363636</v>
      </c>
      <c r="Q5520">
        <v>1.357142857142857</v>
      </c>
      <c r="R5520">
        <v>1.4967532467532469</v>
      </c>
      <c r="S5520">
        <v>0.05</v>
      </c>
      <c r="T5520">
        <v>5.5E-2</v>
      </c>
      <c r="U5520">
        <v>10459637.685000001</v>
      </c>
      <c r="V5520" t="s">
        <v>1413</v>
      </c>
      <c r="W5520">
        <v>0.17943978680908981</v>
      </c>
      <c r="X5520">
        <v>1.5914581360642849E-2</v>
      </c>
      <c r="Y5520">
        <v>51984</v>
      </c>
      <c r="Z5520">
        <v>11852352</v>
      </c>
      <c r="AA5520">
        <v>2702336256</v>
      </c>
      <c r="AB5520" t="s">
        <v>406</v>
      </c>
      <c r="AC5520" t="s">
        <v>1418</v>
      </c>
    </row>
    <row r="5521" spans="1:29" x14ac:dyDescent="0.25">
      <c r="A5521" t="s">
        <v>30</v>
      </c>
      <c r="B5521" t="s">
        <v>415</v>
      </c>
      <c r="C5521" t="s">
        <v>433</v>
      </c>
      <c r="D5521" t="s">
        <v>1360</v>
      </c>
      <c r="E5521">
        <v>183</v>
      </c>
      <c r="F5521">
        <v>3219972262.46</v>
      </c>
      <c r="G5521">
        <v>1332292116</v>
      </c>
      <c r="H5521">
        <v>765747820.46000004</v>
      </c>
      <c r="I5521">
        <v>53</v>
      </c>
      <c r="J5521">
        <v>80</v>
      </c>
      <c r="K5521">
        <v>55</v>
      </c>
      <c r="L5521">
        <v>129946000</v>
      </c>
      <c r="M5521">
        <v>183</v>
      </c>
      <c r="N5521">
        <v>33</v>
      </c>
      <c r="O5521">
        <v>56</v>
      </c>
      <c r="P5521">
        <v>1.606060606060606</v>
      </c>
      <c r="Q5521">
        <v>1.428571428571429</v>
      </c>
      <c r="R5521">
        <v>1.517316017316017</v>
      </c>
      <c r="S5521">
        <v>0.05</v>
      </c>
      <c r="T5521">
        <v>5.5E-2</v>
      </c>
      <c r="U5521">
        <v>13644330</v>
      </c>
      <c r="V5521" t="s">
        <v>1413</v>
      </c>
      <c r="W5521">
        <v>0.23781193067637879</v>
      </c>
      <c r="X5521">
        <v>1.7818307327082668E-2</v>
      </c>
      <c r="Y5521">
        <v>33489</v>
      </c>
      <c r="Z5521">
        <v>6128487</v>
      </c>
      <c r="AA5521">
        <v>1121513121</v>
      </c>
      <c r="AB5521" t="s">
        <v>402</v>
      </c>
      <c r="AC5521" t="s">
        <v>1418</v>
      </c>
    </row>
    <row r="5522" spans="1:29" x14ac:dyDescent="0.25">
      <c r="A5522" t="s">
        <v>30</v>
      </c>
      <c r="B5522" t="s">
        <v>415</v>
      </c>
      <c r="C5522" t="s">
        <v>433</v>
      </c>
      <c r="D5522" t="s">
        <v>1359</v>
      </c>
      <c r="E5522">
        <v>234</v>
      </c>
      <c r="F5522">
        <v>3599686922.7399998</v>
      </c>
      <c r="G5522">
        <v>1583705628</v>
      </c>
      <c r="H5522">
        <v>879920884.54999995</v>
      </c>
      <c r="I5522">
        <v>55</v>
      </c>
      <c r="J5522">
        <v>78</v>
      </c>
      <c r="K5522">
        <v>57</v>
      </c>
      <c r="L5522">
        <v>138725000</v>
      </c>
      <c r="M5522">
        <v>234</v>
      </c>
      <c r="N5522">
        <v>33</v>
      </c>
      <c r="O5522">
        <v>56</v>
      </c>
      <c r="P5522">
        <v>1.666666666666667</v>
      </c>
      <c r="Q5522">
        <v>1.392857142857143</v>
      </c>
      <c r="R5522">
        <v>1.5297619047619051</v>
      </c>
      <c r="S5522">
        <v>0.05</v>
      </c>
      <c r="T5522">
        <v>5.5E-2</v>
      </c>
      <c r="U5522">
        <v>14566125</v>
      </c>
      <c r="V5522" t="s">
        <v>1413</v>
      </c>
      <c r="W5522">
        <v>0.24444372620056201</v>
      </c>
      <c r="X5522">
        <v>1.6553903033508809E-2</v>
      </c>
      <c r="Y5522">
        <v>54756</v>
      </c>
      <c r="Z5522">
        <v>12812904</v>
      </c>
      <c r="AA5522">
        <v>2998219536</v>
      </c>
      <c r="AB5522" t="s">
        <v>411</v>
      </c>
      <c r="AC5522" t="s">
        <v>1418</v>
      </c>
    </row>
    <row r="5523" spans="1:29" x14ac:dyDescent="0.25">
      <c r="A5523" t="s">
        <v>30</v>
      </c>
      <c r="B5523" t="s">
        <v>415</v>
      </c>
      <c r="C5523" t="s">
        <v>433</v>
      </c>
      <c r="D5523" t="s">
        <v>1358</v>
      </c>
      <c r="E5523">
        <v>200</v>
      </c>
      <c r="F5523">
        <v>3071078088.3299999</v>
      </c>
      <c r="G5523">
        <v>1404004373</v>
      </c>
      <c r="H5523">
        <v>556334515.75999999</v>
      </c>
      <c r="I5523">
        <v>40</v>
      </c>
      <c r="J5523">
        <v>65</v>
      </c>
      <c r="K5523">
        <v>42</v>
      </c>
      <c r="L5523">
        <v>131701000</v>
      </c>
      <c r="M5523">
        <v>200</v>
      </c>
      <c r="N5523">
        <v>33</v>
      </c>
      <c r="O5523">
        <v>56</v>
      </c>
      <c r="P5523">
        <v>1.2121212121212119</v>
      </c>
      <c r="Q5523">
        <v>1.160714285714286</v>
      </c>
      <c r="R5523">
        <v>1.186417748917749</v>
      </c>
      <c r="S5523">
        <v>3.5000000000000003E-2</v>
      </c>
      <c r="T5523">
        <v>4.4999999999999998E-2</v>
      </c>
      <c r="U5523">
        <v>10536080</v>
      </c>
      <c r="V5523" t="s">
        <v>1413</v>
      </c>
      <c r="W5523">
        <v>0.18115283941299101</v>
      </c>
      <c r="X5523">
        <v>1.8938389946212171E-2</v>
      </c>
      <c r="Y5523">
        <v>40000</v>
      </c>
      <c r="Z5523">
        <v>8000000</v>
      </c>
      <c r="AA5523">
        <v>1600000000</v>
      </c>
      <c r="AB5523" t="s">
        <v>401</v>
      </c>
      <c r="AC5523" t="s">
        <v>1418</v>
      </c>
    </row>
    <row r="5524" spans="1:29" x14ac:dyDescent="0.25">
      <c r="A5524" t="s">
        <v>30</v>
      </c>
      <c r="B5524" t="s">
        <v>415</v>
      </c>
      <c r="C5524" t="s">
        <v>433</v>
      </c>
      <c r="D5524" t="s">
        <v>1352</v>
      </c>
      <c r="E5524">
        <v>224</v>
      </c>
      <c r="F5524">
        <v>3774411323.5700002</v>
      </c>
      <c r="G5524">
        <v>1591648123</v>
      </c>
      <c r="H5524">
        <v>897932059.52999997</v>
      </c>
      <c r="I5524">
        <v>55</v>
      </c>
      <c r="J5524">
        <v>68</v>
      </c>
      <c r="K5524">
        <v>56</v>
      </c>
      <c r="L5524">
        <v>124669000</v>
      </c>
      <c r="M5524">
        <v>224</v>
      </c>
      <c r="N5524">
        <v>33</v>
      </c>
      <c r="O5524">
        <v>56</v>
      </c>
      <c r="P5524">
        <v>1.666666666666667</v>
      </c>
      <c r="Q5524">
        <v>1.214285714285714</v>
      </c>
      <c r="R5524">
        <v>1.44047619047619</v>
      </c>
      <c r="S5524">
        <v>0.05</v>
      </c>
      <c r="T5524">
        <v>5.5E-2</v>
      </c>
      <c r="U5524">
        <v>13090245</v>
      </c>
      <c r="V5524" t="s">
        <v>1413</v>
      </c>
      <c r="W5524">
        <v>0.2378998955208457</v>
      </c>
      <c r="X5524">
        <v>1.4578213196721991E-2</v>
      </c>
      <c r="Y5524">
        <v>50176</v>
      </c>
      <c r="Z5524">
        <v>11239424</v>
      </c>
      <c r="AA5524">
        <v>2517630976</v>
      </c>
      <c r="AB5524" t="s">
        <v>406</v>
      </c>
      <c r="AC5524" t="s">
        <v>1418</v>
      </c>
    </row>
    <row r="5525" spans="1:29" x14ac:dyDescent="0.25">
      <c r="A5525" t="s">
        <v>30</v>
      </c>
      <c r="B5525" t="s">
        <v>415</v>
      </c>
      <c r="C5525" t="s">
        <v>433</v>
      </c>
      <c r="D5525" t="s">
        <v>1357</v>
      </c>
      <c r="E5525">
        <v>265</v>
      </c>
      <c r="F5525">
        <v>4385580715.6800003</v>
      </c>
      <c r="G5525">
        <v>1863989229</v>
      </c>
      <c r="H5525">
        <v>869420468.75999999</v>
      </c>
      <c r="I5525">
        <v>59</v>
      </c>
      <c r="J5525">
        <v>76</v>
      </c>
      <c r="K5525">
        <v>60</v>
      </c>
      <c r="L5525">
        <v>116367000</v>
      </c>
      <c r="M5525">
        <v>265</v>
      </c>
      <c r="N5525">
        <v>33</v>
      </c>
      <c r="O5525">
        <v>56</v>
      </c>
      <c r="P5525">
        <v>1.7878787878787881</v>
      </c>
      <c r="Q5525">
        <v>1.357142857142857</v>
      </c>
      <c r="R5525">
        <v>1.572510822510822</v>
      </c>
      <c r="S5525">
        <v>0.05</v>
      </c>
      <c r="T5525">
        <v>5.5E-2</v>
      </c>
      <c r="U5525">
        <v>12218535</v>
      </c>
      <c r="V5525" t="s">
        <v>1413</v>
      </c>
      <c r="W5525">
        <v>0.19824523253021309</v>
      </c>
      <c r="X5525">
        <v>1.4053654634364121E-2</v>
      </c>
      <c r="Y5525">
        <v>70225</v>
      </c>
      <c r="Z5525">
        <v>18609625</v>
      </c>
      <c r="AA5525">
        <v>4931550625</v>
      </c>
      <c r="AB5525" t="s">
        <v>1415</v>
      </c>
      <c r="AC5525" t="s">
        <v>1418</v>
      </c>
    </row>
    <row r="5526" spans="1:29" x14ac:dyDescent="0.25">
      <c r="A5526" t="s">
        <v>30</v>
      </c>
      <c r="B5526" t="s">
        <v>415</v>
      </c>
      <c r="C5526" t="s">
        <v>433</v>
      </c>
      <c r="D5526" t="s">
        <v>1353</v>
      </c>
      <c r="E5526">
        <v>151</v>
      </c>
      <c r="F5526">
        <v>2486449689.79</v>
      </c>
      <c r="G5526">
        <v>1004441075</v>
      </c>
      <c r="H5526">
        <v>492349482</v>
      </c>
      <c r="I5526">
        <v>34</v>
      </c>
      <c r="J5526">
        <v>50</v>
      </c>
      <c r="K5526">
        <v>35</v>
      </c>
      <c r="L5526">
        <v>75030000</v>
      </c>
      <c r="M5526">
        <v>151</v>
      </c>
      <c r="N5526">
        <v>27</v>
      </c>
      <c r="O5526">
        <v>45</v>
      </c>
      <c r="P5526">
        <v>1.2592592592592591</v>
      </c>
      <c r="Q5526">
        <v>1.1111111111111109</v>
      </c>
      <c r="R5526">
        <v>1.1851851851851849</v>
      </c>
      <c r="S5526">
        <v>3.5000000000000003E-2</v>
      </c>
      <c r="T5526">
        <v>4.4999999999999998E-2</v>
      </c>
      <c r="U5526">
        <v>6002400</v>
      </c>
      <c r="V5526" t="s">
        <v>1413</v>
      </c>
      <c r="W5526">
        <v>0.19801304809090381</v>
      </c>
      <c r="X5526">
        <v>1.219134013428291E-2</v>
      </c>
      <c r="Y5526">
        <v>22801</v>
      </c>
      <c r="Z5526">
        <v>3442951</v>
      </c>
      <c r="AA5526">
        <v>519885601</v>
      </c>
      <c r="AB5526" t="s">
        <v>397</v>
      </c>
      <c r="AC5526" t="s">
        <v>1418</v>
      </c>
    </row>
    <row r="5527" spans="1:29" x14ac:dyDescent="0.25">
      <c r="A5527" t="s">
        <v>30</v>
      </c>
      <c r="B5527" t="s">
        <v>415</v>
      </c>
      <c r="C5527" t="s">
        <v>433</v>
      </c>
      <c r="D5527" t="s">
        <v>1362</v>
      </c>
      <c r="E5527">
        <v>112</v>
      </c>
      <c r="F5527">
        <v>1799581954</v>
      </c>
      <c r="G5527">
        <v>856659953</v>
      </c>
      <c r="H5527">
        <v>445531521</v>
      </c>
      <c r="I5527">
        <v>38</v>
      </c>
      <c r="J5527">
        <v>105</v>
      </c>
      <c r="K5527">
        <v>38</v>
      </c>
      <c r="L5527">
        <v>191914410</v>
      </c>
      <c r="M5527">
        <v>112</v>
      </c>
      <c r="N5527">
        <v>23</v>
      </c>
      <c r="O5527">
        <v>39</v>
      </c>
      <c r="P5527">
        <v>1.652173913043478</v>
      </c>
      <c r="Q5527">
        <v>2.692307692307693</v>
      </c>
      <c r="R5527">
        <v>2.1722408026755859</v>
      </c>
      <c r="S5527">
        <v>0.05</v>
      </c>
      <c r="T5527">
        <v>0.08</v>
      </c>
      <c r="U5527">
        <v>24948873.300000001</v>
      </c>
      <c r="V5527" t="s">
        <v>1413</v>
      </c>
      <c r="W5527">
        <v>0.2475750104126683</v>
      </c>
      <c r="X5527">
        <v>5.599799817530756E-2</v>
      </c>
      <c r="Y5527">
        <v>12544</v>
      </c>
      <c r="Z5527">
        <v>1404928</v>
      </c>
      <c r="AA5527">
        <v>157351936</v>
      </c>
      <c r="AB5527" t="s">
        <v>394</v>
      </c>
      <c r="AC5527" t="s">
        <v>1418</v>
      </c>
    </row>
    <row r="5528" spans="1:29" x14ac:dyDescent="0.25">
      <c r="A5528" t="s">
        <v>30</v>
      </c>
      <c r="B5528" t="s">
        <v>415</v>
      </c>
      <c r="C5528" t="s">
        <v>433</v>
      </c>
      <c r="D5528" t="s">
        <v>850</v>
      </c>
      <c r="E5528">
        <v>222</v>
      </c>
      <c r="F5528">
        <v>3596325990.8400002</v>
      </c>
      <c r="G5528">
        <v>1520940508</v>
      </c>
      <c r="H5528">
        <v>667752842.22000003</v>
      </c>
      <c r="I5528">
        <v>51</v>
      </c>
      <c r="J5528">
        <v>80</v>
      </c>
      <c r="K5528">
        <v>51</v>
      </c>
      <c r="L5528">
        <v>157350000</v>
      </c>
      <c r="M5528">
        <v>222</v>
      </c>
      <c r="N5528">
        <v>33</v>
      </c>
      <c r="O5528">
        <v>56</v>
      </c>
      <c r="P5528">
        <v>1.545454545454545</v>
      </c>
      <c r="Q5528">
        <v>1.428571428571429</v>
      </c>
      <c r="R5528">
        <v>1.4870129870129869</v>
      </c>
      <c r="S5528">
        <v>0.05</v>
      </c>
      <c r="T5528">
        <v>5.5E-2</v>
      </c>
      <c r="U5528">
        <v>16521750</v>
      </c>
      <c r="V5528" t="s">
        <v>1413</v>
      </c>
      <c r="W5528">
        <v>0.1856763941647103</v>
      </c>
      <c r="X5528">
        <v>2.4742313256312119E-2</v>
      </c>
      <c r="Y5528">
        <v>49284</v>
      </c>
      <c r="Z5528">
        <v>10941048</v>
      </c>
      <c r="AA5528">
        <v>2428912656</v>
      </c>
      <c r="AB5528" t="s">
        <v>406</v>
      </c>
      <c r="AC5528" t="s">
        <v>1418</v>
      </c>
    </row>
    <row r="5529" spans="1:29" x14ac:dyDescent="0.25">
      <c r="A5529" t="s">
        <v>30</v>
      </c>
      <c r="B5529" t="s">
        <v>415</v>
      </c>
      <c r="C5529" t="s">
        <v>433</v>
      </c>
      <c r="D5529" t="s">
        <v>1350</v>
      </c>
      <c r="E5529">
        <v>222</v>
      </c>
      <c r="F5529">
        <v>3512414810.9499998</v>
      </c>
      <c r="G5529">
        <v>1364366088</v>
      </c>
      <c r="H5529">
        <v>517038326.98000002</v>
      </c>
      <c r="I5529">
        <v>41</v>
      </c>
      <c r="J5529">
        <v>74</v>
      </c>
      <c r="K5529">
        <v>41</v>
      </c>
      <c r="L5529">
        <v>112398208</v>
      </c>
      <c r="M5529">
        <v>222</v>
      </c>
      <c r="N5529">
        <v>33</v>
      </c>
      <c r="O5529">
        <v>56</v>
      </c>
      <c r="P5529">
        <v>1.242424242424242</v>
      </c>
      <c r="Q5529">
        <v>1.321428571428571</v>
      </c>
      <c r="R5529">
        <v>1.2819264069264069</v>
      </c>
      <c r="S5529">
        <v>3.5000000000000003E-2</v>
      </c>
      <c r="T5529">
        <v>5.5E-2</v>
      </c>
      <c r="U5529">
        <v>10115838.720000001</v>
      </c>
      <c r="V5529" t="s">
        <v>1413</v>
      </c>
      <c r="W5529">
        <v>0.14720309382824781</v>
      </c>
      <c r="X5529">
        <v>1.9564968769503421E-2</v>
      </c>
      <c r="Y5529">
        <v>49284</v>
      </c>
      <c r="Z5529">
        <v>10941048</v>
      </c>
      <c r="AA5529">
        <v>2428912656</v>
      </c>
      <c r="AB5529" t="s">
        <v>406</v>
      </c>
      <c r="AC5529" t="s">
        <v>1418</v>
      </c>
    </row>
    <row r="5530" spans="1:29" x14ac:dyDescent="0.25">
      <c r="A5530" t="s">
        <v>31</v>
      </c>
      <c r="B5530" t="s">
        <v>415</v>
      </c>
      <c r="C5530" t="s">
        <v>433</v>
      </c>
      <c r="D5530" t="s">
        <v>1352</v>
      </c>
      <c r="E5530">
        <v>221</v>
      </c>
      <c r="F5530">
        <v>3451975563.9699998</v>
      </c>
      <c r="G5530">
        <v>1495310840</v>
      </c>
      <c r="H5530">
        <v>645568591.25</v>
      </c>
      <c r="I5530">
        <v>49</v>
      </c>
      <c r="J5530">
        <v>84</v>
      </c>
      <c r="K5530">
        <v>50</v>
      </c>
      <c r="L5530">
        <v>149745000</v>
      </c>
      <c r="M5530">
        <v>221</v>
      </c>
      <c r="N5530">
        <v>38</v>
      </c>
      <c r="O5530">
        <v>64</v>
      </c>
      <c r="P5530">
        <v>1.2894736842105261</v>
      </c>
      <c r="Q5530">
        <v>1.3125</v>
      </c>
      <c r="R5530">
        <v>1.3009868421052631</v>
      </c>
      <c r="S5530">
        <v>3.5000000000000003E-2</v>
      </c>
      <c r="T5530">
        <v>5.5E-2</v>
      </c>
      <c r="U5530">
        <v>13477050</v>
      </c>
      <c r="V5530" t="s">
        <v>1413</v>
      </c>
      <c r="W5530">
        <v>0.1870142413486709</v>
      </c>
      <c r="X5530">
        <v>2.0876247981495951E-2</v>
      </c>
      <c r="Y5530">
        <v>48841</v>
      </c>
      <c r="Z5530">
        <v>10793861</v>
      </c>
      <c r="AA5530">
        <v>2385443281</v>
      </c>
      <c r="AB5530" t="s">
        <v>406</v>
      </c>
      <c r="AC5530" t="s">
        <v>1418</v>
      </c>
    </row>
    <row r="5531" spans="1:29" x14ac:dyDescent="0.25">
      <c r="A5531" t="s">
        <v>31</v>
      </c>
      <c r="B5531" t="s">
        <v>415</v>
      </c>
      <c r="C5531" t="s">
        <v>433</v>
      </c>
      <c r="D5531" t="s">
        <v>1354</v>
      </c>
      <c r="E5531">
        <v>235</v>
      </c>
      <c r="F5531">
        <v>4031822145.8699999</v>
      </c>
      <c r="G5531">
        <v>1677270740</v>
      </c>
      <c r="H5531">
        <v>959133684.16999996</v>
      </c>
      <c r="I5531">
        <v>61</v>
      </c>
      <c r="J5531">
        <v>98</v>
      </c>
      <c r="K5531">
        <v>65</v>
      </c>
      <c r="L5531">
        <v>192581000</v>
      </c>
      <c r="M5531">
        <v>235</v>
      </c>
      <c r="N5531">
        <v>38</v>
      </c>
      <c r="O5531">
        <v>64</v>
      </c>
      <c r="P5531">
        <v>1.6052631578947369</v>
      </c>
      <c r="Q5531">
        <v>1.53125</v>
      </c>
      <c r="R5531">
        <v>1.5682565789473679</v>
      </c>
      <c r="S5531">
        <v>0.05</v>
      </c>
      <c r="T5531">
        <v>0.08</v>
      </c>
      <c r="U5531">
        <v>25035530</v>
      </c>
      <c r="V5531" t="s">
        <v>1413</v>
      </c>
      <c r="W5531">
        <v>0.2378908715386886</v>
      </c>
      <c r="X5531">
        <v>2.610223205919919E-2</v>
      </c>
      <c r="Y5531">
        <v>55225</v>
      </c>
      <c r="Z5531">
        <v>12977875</v>
      </c>
      <c r="AA5531">
        <v>3049800625</v>
      </c>
      <c r="AB5531" t="s">
        <v>411</v>
      </c>
      <c r="AC5531" t="s">
        <v>1418</v>
      </c>
    </row>
    <row r="5532" spans="1:29" x14ac:dyDescent="0.25">
      <c r="A5532" t="s">
        <v>31</v>
      </c>
      <c r="B5532" t="s">
        <v>415</v>
      </c>
      <c r="C5532" t="s">
        <v>433</v>
      </c>
      <c r="D5532" t="s">
        <v>1357</v>
      </c>
      <c r="E5532">
        <v>242</v>
      </c>
      <c r="F5532">
        <v>4102795340.8600001</v>
      </c>
      <c r="G5532">
        <v>1758377131</v>
      </c>
      <c r="H5532">
        <v>1210315950.76</v>
      </c>
      <c r="I5532">
        <v>67</v>
      </c>
      <c r="J5532">
        <v>89</v>
      </c>
      <c r="K5532">
        <v>70</v>
      </c>
      <c r="L5532">
        <v>167343000</v>
      </c>
      <c r="M5532">
        <v>242</v>
      </c>
      <c r="N5532">
        <v>38</v>
      </c>
      <c r="O5532">
        <v>64</v>
      </c>
      <c r="P5532">
        <v>1.763157894736842</v>
      </c>
      <c r="Q5532">
        <v>1.390625</v>
      </c>
      <c r="R5532">
        <v>1.576891447368421</v>
      </c>
      <c r="S5532">
        <v>0.05</v>
      </c>
      <c r="T5532">
        <v>5.5E-2</v>
      </c>
      <c r="U5532">
        <v>17571015</v>
      </c>
      <c r="V5532" t="s">
        <v>1413</v>
      </c>
      <c r="W5532">
        <v>0.29499788563821022</v>
      </c>
      <c r="X5532">
        <v>1.4517709189048151E-2</v>
      </c>
      <c r="Y5532">
        <v>58564</v>
      </c>
      <c r="Z5532">
        <v>14172488</v>
      </c>
      <c r="AA5532">
        <v>3429742096</v>
      </c>
      <c r="AB5532" t="s">
        <v>407</v>
      </c>
      <c r="AC5532" t="s">
        <v>1418</v>
      </c>
    </row>
    <row r="5533" spans="1:29" x14ac:dyDescent="0.25">
      <c r="A5533" t="s">
        <v>31</v>
      </c>
      <c r="B5533" t="s">
        <v>415</v>
      </c>
      <c r="C5533" t="s">
        <v>433</v>
      </c>
      <c r="D5533" t="s">
        <v>1359</v>
      </c>
      <c r="E5533">
        <v>235</v>
      </c>
      <c r="F5533">
        <v>3747413148.8499999</v>
      </c>
      <c r="G5533">
        <v>1651105679</v>
      </c>
      <c r="H5533">
        <v>840852103.23000002</v>
      </c>
      <c r="I5533">
        <v>58</v>
      </c>
      <c r="J5533">
        <v>99</v>
      </c>
      <c r="K5533">
        <v>60</v>
      </c>
      <c r="L5533">
        <v>166123000</v>
      </c>
      <c r="M5533">
        <v>235</v>
      </c>
      <c r="N5533">
        <v>38</v>
      </c>
      <c r="O5533">
        <v>64</v>
      </c>
      <c r="P5533">
        <v>1.5263157894736841</v>
      </c>
      <c r="Q5533">
        <v>1.546875</v>
      </c>
      <c r="R5533">
        <v>1.536595394736842</v>
      </c>
      <c r="S5533">
        <v>0.05</v>
      </c>
      <c r="T5533">
        <v>0.08</v>
      </c>
      <c r="U5533">
        <v>21595990</v>
      </c>
      <c r="V5533" t="s">
        <v>1413</v>
      </c>
      <c r="W5533">
        <v>0.22438201229241009</v>
      </c>
      <c r="X5533">
        <v>2.5683458383516471E-2</v>
      </c>
      <c r="Y5533">
        <v>55225</v>
      </c>
      <c r="Z5533">
        <v>12977875</v>
      </c>
      <c r="AA5533">
        <v>3049800625</v>
      </c>
      <c r="AB5533" t="s">
        <v>411</v>
      </c>
      <c r="AC5533" t="s">
        <v>1418</v>
      </c>
    </row>
    <row r="5534" spans="1:29" x14ac:dyDescent="0.25">
      <c r="A5534" t="s">
        <v>31</v>
      </c>
      <c r="B5534" t="s">
        <v>415</v>
      </c>
      <c r="C5534" t="s">
        <v>433</v>
      </c>
      <c r="D5534" t="s">
        <v>1350</v>
      </c>
      <c r="E5534">
        <v>223</v>
      </c>
      <c r="F5534">
        <v>3561150345.9499998</v>
      </c>
      <c r="G5534">
        <v>1473170365</v>
      </c>
      <c r="H5534">
        <v>794829086.98000002</v>
      </c>
      <c r="I5534">
        <v>57</v>
      </c>
      <c r="J5534">
        <v>81</v>
      </c>
      <c r="K5534">
        <v>57</v>
      </c>
      <c r="L5534">
        <v>165529000</v>
      </c>
      <c r="M5534">
        <v>223</v>
      </c>
      <c r="N5534">
        <v>38</v>
      </c>
      <c r="O5534">
        <v>64</v>
      </c>
      <c r="P5534">
        <v>1.5</v>
      </c>
      <c r="Q5534">
        <v>1.265625</v>
      </c>
      <c r="R5534">
        <v>1.3828125</v>
      </c>
      <c r="S5534">
        <v>0.05</v>
      </c>
      <c r="T5534">
        <v>5.5E-2</v>
      </c>
      <c r="U5534">
        <v>17380545</v>
      </c>
      <c r="V5534" t="s">
        <v>1413</v>
      </c>
      <c r="W5534">
        <v>0.22319447643763141</v>
      </c>
      <c r="X5534">
        <v>2.1867021834893339E-2</v>
      </c>
      <c r="Y5534">
        <v>49729</v>
      </c>
      <c r="Z5534">
        <v>11089567</v>
      </c>
      <c r="AA5534">
        <v>2472973441</v>
      </c>
      <c r="AB5534" t="s">
        <v>406</v>
      </c>
      <c r="AC5534" t="s">
        <v>1418</v>
      </c>
    </row>
    <row r="5535" spans="1:29" x14ac:dyDescent="0.25">
      <c r="A5535" t="s">
        <v>31</v>
      </c>
      <c r="B5535" t="s">
        <v>415</v>
      </c>
      <c r="C5535" t="s">
        <v>433</v>
      </c>
      <c r="D5535" t="s">
        <v>1358</v>
      </c>
      <c r="E5535">
        <v>207</v>
      </c>
      <c r="F5535">
        <v>3125668139.8899999</v>
      </c>
      <c r="G5535">
        <v>1439911403</v>
      </c>
      <c r="H5535">
        <v>636255781.19000006</v>
      </c>
      <c r="I5535">
        <v>48</v>
      </c>
      <c r="J5535">
        <v>90</v>
      </c>
      <c r="K5535">
        <v>50</v>
      </c>
      <c r="L5535">
        <v>192876000</v>
      </c>
      <c r="M5535">
        <v>207</v>
      </c>
      <c r="N5535">
        <v>38</v>
      </c>
      <c r="O5535">
        <v>64</v>
      </c>
      <c r="P5535">
        <v>1.263157894736842</v>
      </c>
      <c r="Q5535">
        <v>1.40625</v>
      </c>
      <c r="R5535">
        <v>1.334703947368421</v>
      </c>
      <c r="S5535">
        <v>3.5000000000000003E-2</v>
      </c>
      <c r="T5535">
        <v>5.5E-2</v>
      </c>
      <c r="U5535">
        <v>17358840</v>
      </c>
      <c r="V5535" t="s">
        <v>1413</v>
      </c>
      <c r="W5535">
        <v>0.20355832824030751</v>
      </c>
      <c r="X5535">
        <v>2.7282801214840779E-2</v>
      </c>
      <c r="Y5535">
        <v>42849</v>
      </c>
      <c r="Z5535">
        <v>8869743</v>
      </c>
      <c r="AA5535">
        <v>1836036801</v>
      </c>
      <c r="AB5535" t="s">
        <v>401</v>
      </c>
      <c r="AC5535" t="s">
        <v>1418</v>
      </c>
    </row>
    <row r="5536" spans="1:29" x14ac:dyDescent="0.25">
      <c r="A5536" t="s">
        <v>31</v>
      </c>
      <c r="B5536" t="s">
        <v>415</v>
      </c>
      <c r="C5536" t="s">
        <v>433</v>
      </c>
      <c r="D5536" t="s">
        <v>1349</v>
      </c>
      <c r="E5536">
        <v>236</v>
      </c>
      <c r="F5536">
        <v>3802920128.2399998</v>
      </c>
      <c r="G5536">
        <v>1680897964</v>
      </c>
      <c r="H5536">
        <v>729769114.47000003</v>
      </c>
      <c r="I5536">
        <v>48</v>
      </c>
      <c r="J5536">
        <v>78</v>
      </c>
      <c r="K5536">
        <v>50</v>
      </c>
      <c r="L5536">
        <v>147986000</v>
      </c>
      <c r="M5536">
        <v>236</v>
      </c>
      <c r="N5536">
        <v>38</v>
      </c>
      <c r="O5536">
        <v>64</v>
      </c>
      <c r="P5536">
        <v>1.263157894736842</v>
      </c>
      <c r="Q5536">
        <v>1.21875</v>
      </c>
      <c r="R5536">
        <v>1.240953947368421</v>
      </c>
      <c r="S5536">
        <v>3.5000000000000003E-2</v>
      </c>
      <c r="T5536">
        <v>5.5E-2</v>
      </c>
      <c r="U5536">
        <v>13318740</v>
      </c>
      <c r="V5536" t="s">
        <v>1413</v>
      </c>
      <c r="W5536">
        <v>0.19189703960670321</v>
      </c>
      <c r="X5536">
        <v>1.8250621649934899E-2</v>
      </c>
      <c r="Y5536">
        <v>55696</v>
      </c>
      <c r="Z5536">
        <v>13144256</v>
      </c>
      <c r="AA5536">
        <v>3102044416</v>
      </c>
      <c r="AB5536" t="s">
        <v>411</v>
      </c>
      <c r="AC5536" t="s">
        <v>1418</v>
      </c>
    </row>
    <row r="5537" spans="1:29" x14ac:dyDescent="0.25">
      <c r="A5537" t="s">
        <v>31</v>
      </c>
      <c r="B5537" t="s">
        <v>415</v>
      </c>
      <c r="C5537" t="s">
        <v>433</v>
      </c>
      <c r="D5537" t="s">
        <v>1351</v>
      </c>
      <c r="E5537">
        <v>200</v>
      </c>
      <c r="F5537">
        <v>3199335962</v>
      </c>
      <c r="G5537">
        <v>1322452078</v>
      </c>
      <c r="H5537">
        <v>423467250</v>
      </c>
      <c r="I5537">
        <v>31</v>
      </c>
      <c r="J5537">
        <v>58</v>
      </c>
      <c r="K5537">
        <v>33</v>
      </c>
      <c r="L5537">
        <v>92324000</v>
      </c>
      <c r="M5537">
        <v>200</v>
      </c>
      <c r="N5537">
        <v>38</v>
      </c>
      <c r="O5537">
        <v>64</v>
      </c>
      <c r="P5537">
        <v>0.81578947368421051</v>
      </c>
      <c r="Q5537">
        <v>0.90625</v>
      </c>
      <c r="R5537">
        <v>0.86101973684210531</v>
      </c>
      <c r="S5537">
        <v>0.01</v>
      </c>
      <c r="T5537">
        <v>1.4999999999999999E-2</v>
      </c>
      <c r="U5537">
        <v>2308100</v>
      </c>
      <c r="V5537" t="s">
        <v>1413</v>
      </c>
      <c r="W5537">
        <v>0.13236098210057251</v>
      </c>
      <c r="X5537">
        <v>5.4504805271245894E-3</v>
      </c>
      <c r="Y5537">
        <v>40000</v>
      </c>
      <c r="Z5537">
        <v>8000000</v>
      </c>
      <c r="AA5537">
        <v>1600000000</v>
      </c>
      <c r="AB5537" t="s">
        <v>401</v>
      </c>
      <c r="AC5537" t="s">
        <v>1418</v>
      </c>
    </row>
    <row r="5538" spans="1:29" x14ac:dyDescent="0.25">
      <c r="A5538" t="s">
        <v>31</v>
      </c>
      <c r="B5538" t="s">
        <v>415</v>
      </c>
      <c r="C5538" t="s">
        <v>433</v>
      </c>
      <c r="D5538" t="s">
        <v>1353</v>
      </c>
      <c r="E5538">
        <v>156</v>
      </c>
      <c r="F5538">
        <v>2533532866.79</v>
      </c>
      <c r="G5538">
        <v>970439914</v>
      </c>
      <c r="H5538">
        <v>635962162</v>
      </c>
      <c r="I5538">
        <v>46</v>
      </c>
      <c r="J5538">
        <v>73</v>
      </c>
      <c r="K5538">
        <v>47</v>
      </c>
      <c r="L5538">
        <v>124717000</v>
      </c>
      <c r="M5538">
        <v>156</v>
      </c>
      <c r="N5538">
        <v>38</v>
      </c>
      <c r="O5538">
        <v>64</v>
      </c>
      <c r="P5538">
        <v>1.2105263157894739</v>
      </c>
      <c r="Q5538">
        <v>1.140625</v>
      </c>
      <c r="R5538">
        <v>1.1755756578947369</v>
      </c>
      <c r="S5538">
        <v>3.5000000000000003E-2</v>
      </c>
      <c r="T5538">
        <v>4.4999999999999998E-2</v>
      </c>
      <c r="U5538">
        <v>9977360</v>
      </c>
      <c r="V5538" t="s">
        <v>1413</v>
      </c>
      <c r="W5538">
        <v>0.25101792454966948</v>
      </c>
      <c r="X5538">
        <v>1.5688606329380961E-2</v>
      </c>
      <c r="Y5538">
        <v>24336</v>
      </c>
      <c r="Z5538">
        <v>3796416</v>
      </c>
      <c r="AA5538">
        <v>592240896</v>
      </c>
      <c r="AB5538" t="s">
        <v>397</v>
      </c>
      <c r="AC5538" t="s">
        <v>1418</v>
      </c>
    </row>
    <row r="5539" spans="1:29" x14ac:dyDescent="0.25">
      <c r="A5539" t="s">
        <v>31</v>
      </c>
      <c r="B5539" t="s">
        <v>415</v>
      </c>
      <c r="C5539" t="s">
        <v>433</v>
      </c>
      <c r="D5539" t="s">
        <v>1355</v>
      </c>
      <c r="E5539">
        <v>222</v>
      </c>
      <c r="F5539">
        <v>3647146185.8899999</v>
      </c>
      <c r="G5539">
        <v>1423228292</v>
      </c>
      <c r="H5539">
        <v>859014450.38</v>
      </c>
      <c r="I5539">
        <v>58</v>
      </c>
      <c r="J5539">
        <v>97</v>
      </c>
      <c r="K5539">
        <v>60</v>
      </c>
      <c r="L5539">
        <v>180905000</v>
      </c>
      <c r="M5539">
        <v>222</v>
      </c>
      <c r="N5539">
        <v>38</v>
      </c>
      <c r="O5539">
        <v>64</v>
      </c>
      <c r="P5539">
        <v>1.5263157894736841</v>
      </c>
      <c r="Q5539">
        <v>1.515625</v>
      </c>
      <c r="R5539">
        <v>1.520970394736842</v>
      </c>
      <c r="S5539">
        <v>0.05</v>
      </c>
      <c r="T5539">
        <v>0.08</v>
      </c>
      <c r="U5539">
        <v>23517650</v>
      </c>
      <c r="V5539" t="s">
        <v>1413</v>
      </c>
      <c r="W5539">
        <v>0.23553057831993041</v>
      </c>
      <c r="X5539">
        <v>2.737747891155563E-2</v>
      </c>
      <c r="Y5539">
        <v>49284</v>
      </c>
      <c r="Z5539">
        <v>10941048</v>
      </c>
      <c r="AA5539">
        <v>2428912656</v>
      </c>
      <c r="AB5539" t="s">
        <v>406</v>
      </c>
      <c r="AC5539" t="s">
        <v>1418</v>
      </c>
    </row>
    <row r="5540" spans="1:29" x14ac:dyDescent="0.25">
      <c r="A5540" t="s">
        <v>31</v>
      </c>
      <c r="B5540" t="s">
        <v>415</v>
      </c>
      <c r="C5540" t="s">
        <v>433</v>
      </c>
      <c r="D5540" t="s">
        <v>1360</v>
      </c>
      <c r="E5540">
        <v>192</v>
      </c>
      <c r="F5540">
        <v>3204781190.73</v>
      </c>
      <c r="G5540">
        <v>1295227157</v>
      </c>
      <c r="H5540">
        <v>790114607.46000004</v>
      </c>
      <c r="I5540">
        <v>58</v>
      </c>
      <c r="J5540">
        <v>82</v>
      </c>
      <c r="K5540">
        <v>59</v>
      </c>
      <c r="L5540">
        <v>151197000</v>
      </c>
      <c r="M5540">
        <v>191</v>
      </c>
      <c r="N5540">
        <v>38</v>
      </c>
      <c r="O5540">
        <v>64</v>
      </c>
      <c r="P5540">
        <v>1.5263157894736841</v>
      </c>
      <c r="Q5540">
        <v>1.28125</v>
      </c>
      <c r="R5540">
        <v>1.403782894736842</v>
      </c>
      <c r="S5540">
        <v>0.05</v>
      </c>
      <c r="T5540">
        <v>5.5E-2</v>
      </c>
      <c r="U5540">
        <v>15875685</v>
      </c>
      <c r="V5540" t="s">
        <v>1413</v>
      </c>
      <c r="W5540">
        <v>0.2465424503068879</v>
      </c>
      <c r="X5540">
        <v>2.0092888867142882E-2</v>
      </c>
      <c r="Y5540">
        <v>36864</v>
      </c>
      <c r="Z5540">
        <v>7077888</v>
      </c>
      <c r="AA5540">
        <v>1358954496</v>
      </c>
      <c r="AB5540" t="s">
        <v>400</v>
      </c>
      <c r="AC5540" t="s">
        <v>1418</v>
      </c>
    </row>
    <row r="5541" spans="1:29" x14ac:dyDescent="0.25">
      <c r="A5541" t="s">
        <v>31</v>
      </c>
      <c r="B5541" t="s">
        <v>415</v>
      </c>
      <c r="C5541" t="s">
        <v>433</v>
      </c>
      <c r="D5541" t="s">
        <v>850</v>
      </c>
      <c r="E5541">
        <v>228</v>
      </c>
      <c r="F5541">
        <v>3766528188.8400002</v>
      </c>
      <c r="G5541">
        <v>1564753433</v>
      </c>
      <c r="H5541">
        <v>858963141.45000005</v>
      </c>
      <c r="I5541">
        <v>54</v>
      </c>
      <c r="J5541">
        <v>67</v>
      </c>
      <c r="K5541">
        <v>54</v>
      </c>
      <c r="L5541">
        <v>119282000</v>
      </c>
      <c r="M5541">
        <v>227</v>
      </c>
      <c r="N5541">
        <v>38</v>
      </c>
      <c r="O5541">
        <v>64</v>
      </c>
      <c r="P5541">
        <v>1.4210526315789469</v>
      </c>
      <c r="Q5541">
        <v>1.046875</v>
      </c>
      <c r="R5541">
        <v>1.2339638157894739</v>
      </c>
      <c r="S5541">
        <v>3.5000000000000003E-2</v>
      </c>
      <c r="T5541">
        <v>0.03</v>
      </c>
      <c r="U5541">
        <v>7753330</v>
      </c>
      <c r="V5541" t="s">
        <v>1413</v>
      </c>
      <c r="W5541">
        <v>0.22805169598758271</v>
      </c>
      <c r="X5541">
        <v>9.0263826535231118E-3</v>
      </c>
      <c r="Y5541">
        <v>51984</v>
      </c>
      <c r="Z5541">
        <v>11852352</v>
      </c>
      <c r="AA5541">
        <v>2702336256</v>
      </c>
      <c r="AB5541" t="s">
        <v>406</v>
      </c>
      <c r="AC5541" t="s">
        <v>1418</v>
      </c>
    </row>
    <row r="5542" spans="1:29" x14ac:dyDescent="0.25">
      <c r="A5542" t="s">
        <v>31</v>
      </c>
      <c r="B5542" t="s">
        <v>415</v>
      </c>
      <c r="C5542" t="s">
        <v>433</v>
      </c>
      <c r="D5542" t="s">
        <v>1361</v>
      </c>
      <c r="E5542">
        <v>172</v>
      </c>
      <c r="F5542">
        <v>2644065884.3499999</v>
      </c>
      <c r="G5542">
        <v>1186395069</v>
      </c>
      <c r="H5542">
        <v>556511967.08000004</v>
      </c>
      <c r="I5542">
        <v>46</v>
      </c>
      <c r="J5542">
        <v>52</v>
      </c>
      <c r="K5542">
        <v>46</v>
      </c>
      <c r="L5542">
        <v>63355000</v>
      </c>
      <c r="M5542">
        <v>172</v>
      </c>
      <c r="N5542">
        <v>38</v>
      </c>
      <c r="O5542">
        <v>64</v>
      </c>
      <c r="P5542">
        <v>1.2105263157894739</v>
      </c>
      <c r="Q5542">
        <v>0.8125</v>
      </c>
      <c r="R5542">
        <v>1.0115131578947369</v>
      </c>
      <c r="S5542">
        <v>3.5000000000000003E-2</v>
      </c>
      <c r="T5542">
        <v>0.01</v>
      </c>
      <c r="U5542">
        <v>2850975</v>
      </c>
      <c r="V5542" t="s">
        <v>1413</v>
      </c>
      <c r="W5542">
        <v>0.2104758320789005</v>
      </c>
      <c r="X5542">
        <v>5.12293565753666E-3</v>
      </c>
      <c r="Y5542">
        <v>29584</v>
      </c>
      <c r="Z5542">
        <v>5088448</v>
      </c>
      <c r="AA5542">
        <v>875213056</v>
      </c>
      <c r="AB5542" t="s">
        <v>398</v>
      </c>
      <c r="AC5542" t="s">
        <v>1418</v>
      </c>
    </row>
    <row r="5543" spans="1:29" x14ac:dyDescent="0.25">
      <c r="A5543" t="s">
        <v>31</v>
      </c>
      <c r="B5543" t="s">
        <v>415</v>
      </c>
      <c r="C5543" t="s">
        <v>433</v>
      </c>
      <c r="D5543" t="s">
        <v>1362</v>
      </c>
      <c r="E5543">
        <v>97</v>
      </c>
      <c r="F5543">
        <v>1538958827.2</v>
      </c>
      <c r="G5543">
        <v>580311915</v>
      </c>
      <c r="H5543">
        <v>469495501</v>
      </c>
      <c r="I5543">
        <v>35</v>
      </c>
      <c r="J5543">
        <v>67</v>
      </c>
      <c r="K5543">
        <v>35</v>
      </c>
      <c r="L5543">
        <v>115759000</v>
      </c>
      <c r="M5543">
        <v>97</v>
      </c>
      <c r="N5543">
        <v>23</v>
      </c>
      <c r="O5543">
        <v>39</v>
      </c>
      <c r="P5543">
        <v>1.5217391304347829</v>
      </c>
      <c r="Q5543">
        <v>1.7179487179487181</v>
      </c>
      <c r="R5543">
        <v>1.6198439241917499</v>
      </c>
      <c r="S5543">
        <v>0.05</v>
      </c>
      <c r="T5543">
        <v>0.08</v>
      </c>
      <c r="U5543">
        <v>15048670</v>
      </c>
      <c r="V5543" t="s">
        <v>1413</v>
      </c>
      <c r="W5543">
        <v>0.3050734644111342</v>
      </c>
      <c r="X5543">
        <v>3.2052852408483462E-2</v>
      </c>
      <c r="Y5543">
        <v>9409</v>
      </c>
      <c r="Z5543">
        <v>912673</v>
      </c>
      <c r="AA5543">
        <v>88529281</v>
      </c>
      <c r="AB5543" t="s">
        <v>392</v>
      </c>
      <c r="AC5543" t="s">
        <v>1418</v>
      </c>
    </row>
    <row r="5544" spans="1:29" x14ac:dyDescent="0.25">
      <c r="A5544" t="s">
        <v>31</v>
      </c>
      <c r="B5544" t="s">
        <v>415</v>
      </c>
      <c r="C5544" t="s">
        <v>433</v>
      </c>
      <c r="D5544" t="s">
        <v>1356</v>
      </c>
      <c r="E5544">
        <v>227</v>
      </c>
      <c r="F5544">
        <v>3690917642.4699998</v>
      </c>
      <c r="G5544">
        <v>1524248556</v>
      </c>
      <c r="H5544">
        <v>863044214.75</v>
      </c>
      <c r="I5544">
        <v>60</v>
      </c>
      <c r="J5544">
        <v>109</v>
      </c>
      <c r="K5544">
        <v>60</v>
      </c>
      <c r="L5544">
        <v>225300000</v>
      </c>
      <c r="M5544">
        <v>227</v>
      </c>
      <c r="N5544">
        <v>38</v>
      </c>
      <c r="O5544">
        <v>64</v>
      </c>
      <c r="P5544">
        <v>1.5789473684210531</v>
      </c>
      <c r="Q5544">
        <v>1.703125</v>
      </c>
      <c r="R5544">
        <v>1.6410361842105261</v>
      </c>
      <c r="S5544">
        <v>0.05</v>
      </c>
      <c r="T5544">
        <v>0.08</v>
      </c>
      <c r="U5544">
        <v>29289000</v>
      </c>
      <c r="V5544" t="s">
        <v>1413</v>
      </c>
      <c r="W5544">
        <v>0.23382917159117159</v>
      </c>
      <c r="X5544">
        <v>3.39368476138667E-2</v>
      </c>
      <c r="Y5544">
        <v>51529</v>
      </c>
      <c r="Z5544">
        <v>11697083</v>
      </c>
      <c r="AA5544">
        <v>2655237841</v>
      </c>
      <c r="AB5544" t="s">
        <v>406</v>
      </c>
      <c r="AC5544" t="s">
        <v>1418</v>
      </c>
    </row>
    <row r="5545" spans="1:29" x14ac:dyDescent="0.25">
      <c r="A5545" t="s">
        <v>32</v>
      </c>
      <c r="B5545" t="s">
        <v>415</v>
      </c>
      <c r="C5545" t="s">
        <v>455</v>
      </c>
      <c r="D5545" t="s">
        <v>1350</v>
      </c>
      <c r="E5545">
        <v>141</v>
      </c>
      <c r="F5545">
        <v>2202763900.6999998</v>
      </c>
      <c r="G5545">
        <v>919620452</v>
      </c>
      <c r="H5545">
        <v>345519983.80000001</v>
      </c>
      <c r="I5545">
        <v>30</v>
      </c>
      <c r="J5545">
        <v>45</v>
      </c>
      <c r="K5545">
        <v>30</v>
      </c>
      <c r="L5545">
        <v>70096000</v>
      </c>
      <c r="M5545">
        <v>141</v>
      </c>
      <c r="N5545">
        <v>29</v>
      </c>
      <c r="O5545">
        <v>56</v>
      </c>
      <c r="P5545">
        <v>1.0344827586206899</v>
      </c>
      <c r="Q5545">
        <v>0.8035714285714286</v>
      </c>
      <c r="R5545">
        <v>0.91902709359605916</v>
      </c>
      <c r="S5545">
        <v>0.02</v>
      </c>
      <c r="T5545">
        <v>0.01</v>
      </c>
      <c r="U5545">
        <v>2102880</v>
      </c>
      <c r="V5545" t="s">
        <v>1413</v>
      </c>
      <c r="W5545">
        <v>0.15685747514302359</v>
      </c>
      <c r="X5545">
        <v>6.0861313342073613E-3</v>
      </c>
      <c r="Y5545">
        <v>19881</v>
      </c>
      <c r="Z5545">
        <v>2803221</v>
      </c>
      <c r="AA5545">
        <v>395254161</v>
      </c>
      <c r="AB5545" t="s">
        <v>395</v>
      </c>
      <c r="AC5545" t="s">
        <v>1418</v>
      </c>
    </row>
    <row r="5546" spans="1:29" x14ac:dyDescent="0.25">
      <c r="A5546" t="s">
        <v>32</v>
      </c>
      <c r="B5546" t="s">
        <v>415</v>
      </c>
      <c r="C5546" t="s">
        <v>455</v>
      </c>
      <c r="D5546" t="s">
        <v>1361</v>
      </c>
      <c r="E5546">
        <v>138</v>
      </c>
      <c r="F5546">
        <v>1959416522.5</v>
      </c>
      <c r="G5546">
        <v>869612588</v>
      </c>
      <c r="H5546">
        <v>358400086</v>
      </c>
      <c r="I5546">
        <v>31</v>
      </c>
      <c r="J5546">
        <v>35</v>
      </c>
      <c r="K5546">
        <v>32</v>
      </c>
      <c r="L5546">
        <v>45749000</v>
      </c>
      <c r="M5546">
        <v>138</v>
      </c>
      <c r="N5546">
        <v>29</v>
      </c>
      <c r="O5546">
        <v>55</v>
      </c>
      <c r="P5546">
        <v>1.068965517241379</v>
      </c>
      <c r="Q5546">
        <v>0.63636363636363635</v>
      </c>
      <c r="R5546">
        <v>0.85266457680250785</v>
      </c>
      <c r="S5546">
        <v>0.02</v>
      </c>
      <c r="T5546">
        <v>0</v>
      </c>
      <c r="U5546">
        <v>914980</v>
      </c>
      <c r="V5546" t="s">
        <v>1413</v>
      </c>
      <c r="W5546">
        <v>0.18291163817620609</v>
      </c>
      <c r="X5546">
        <v>2.5529569766900109E-3</v>
      </c>
      <c r="Y5546">
        <v>19044</v>
      </c>
      <c r="Z5546">
        <v>2628072</v>
      </c>
      <c r="AA5546">
        <v>362673936</v>
      </c>
      <c r="AB5546" t="s">
        <v>396</v>
      </c>
      <c r="AC5546" t="s">
        <v>1418</v>
      </c>
    </row>
    <row r="5547" spans="1:29" x14ac:dyDescent="0.25">
      <c r="A5547" t="s">
        <v>32</v>
      </c>
      <c r="B5547" t="s">
        <v>415</v>
      </c>
      <c r="C5547" t="s">
        <v>455</v>
      </c>
      <c r="D5547" t="s">
        <v>1354</v>
      </c>
      <c r="E5547">
        <v>150</v>
      </c>
      <c r="F5547">
        <v>2303292734.1700001</v>
      </c>
      <c r="G5547">
        <v>960800000</v>
      </c>
      <c r="H5547">
        <v>562605810.16999996</v>
      </c>
      <c r="I5547">
        <v>42</v>
      </c>
      <c r="J5547">
        <v>60</v>
      </c>
      <c r="K5547">
        <v>42</v>
      </c>
      <c r="L5547">
        <v>105641000</v>
      </c>
      <c r="M5547">
        <v>150</v>
      </c>
      <c r="N5547">
        <v>32</v>
      </c>
      <c r="O5547">
        <v>60</v>
      </c>
      <c r="P5547">
        <v>1.3125</v>
      </c>
      <c r="Q5547">
        <v>1</v>
      </c>
      <c r="R5547">
        <v>1.15625</v>
      </c>
      <c r="S5547">
        <v>3.5000000000000003E-2</v>
      </c>
      <c r="T5547">
        <v>0.03</v>
      </c>
      <c r="U5547">
        <v>6866665</v>
      </c>
      <c r="V5547" t="s">
        <v>1413</v>
      </c>
      <c r="W5547">
        <v>0.244261531252013</v>
      </c>
      <c r="X5547">
        <v>1.2205108578464789E-2</v>
      </c>
      <c r="Y5547">
        <v>22500</v>
      </c>
      <c r="Z5547">
        <v>3375000</v>
      </c>
      <c r="AA5547">
        <v>506250000</v>
      </c>
      <c r="AB5547" t="s">
        <v>397</v>
      </c>
      <c r="AC5547" t="s">
        <v>1418</v>
      </c>
    </row>
    <row r="5548" spans="1:29" x14ac:dyDescent="0.25">
      <c r="A5548" t="s">
        <v>32</v>
      </c>
      <c r="B5548" t="s">
        <v>415</v>
      </c>
      <c r="C5548" t="s">
        <v>455</v>
      </c>
      <c r="D5548" t="s">
        <v>1353</v>
      </c>
      <c r="E5548">
        <v>114</v>
      </c>
      <c r="F5548">
        <v>1888274303</v>
      </c>
      <c r="G5548">
        <v>699300199</v>
      </c>
      <c r="H5548">
        <v>362165036</v>
      </c>
      <c r="I5548">
        <v>30</v>
      </c>
      <c r="J5548">
        <v>46</v>
      </c>
      <c r="K5548">
        <v>30</v>
      </c>
      <c r="L5548">
        <v>69740000</v>
      </c>
      <c r="M5548">
        <v>114</v>
      </c>
      <c r="N5548">
        <v>26</v>
      </c>
      <c r="O5548">
        <v>46</v>
      </c>
      <c r="P5548">
        <v>1.153846153846154</v>
      </c>
      <c r="Q5548">
        <v>1</v>
      </c>
      <c r="R5548">
        <v>1.0769230769230771</v>
      </c>
      <c r="S5548">
        <v>2.5000000000000001E-2</v>
      </c>
      <c r="T5548">
        <v>0.03</v>
      </c>
      <c r="U5548">
        <v>3835700</v>
      </c>
      <c r="V5548" t="s">
        <v>1413</v>
      </c>
      <c r="W5548">
        <v>0.19179683556812141</v>
      </c>
      <c r="X5548">
        <v>1.0591027898121009E-2</v>
      </c>
      <c r="Y5548">
        <v>12996</v>
      </c>
      <c r="Z5548">
        <v>1481544</v>
      </c>
      <c r="AA5548">
        <v>168896016</v>
      </c>
      <c r="AB5548" t="s">
        <v>394</v>
      </c>
      <c r="AC5548" t="s">
        <v>1418</v>
      </c>
    </row>
    <row r="5549" spans="1:29" x14ac:dyDescent="0.25">
      <c r="A5549" t="s">
        <v>32</v>
      </c>
      <c r="B5549" t="s">
        <v>415</v>
      </c>
      <c r="C5549" t="s">
        <v>455</v>
      </c>
      <c r="D5549" t="s">
        <v>1358</v>
      </c>
      <c r="E5549">
        <v>136</v>
      </c>
      <c r="F5549">
        <v>1886341610</v>
      </c>
      <c r="G5549">
        <v>869263969</v>
      </c>
      <c r="H5549">
        <v>428791563</v>
      </c>
      <c r="I5549">
        <v>36</v>
      </c>
      <c r="J5549">
        <v>55</v>
      </c>
      <c r="K5549">
        <v>37</v>
      </c>
      <c r="L5549">
        <v>98751000</v>
      </c>
      <c r="M5549">
        <v>136</v>
      </c>
      <c r="N5549">
        <v>28</v>
      </c>
      <c r="O5549">
        <v>54</v>
      </c>
      <c r="P5549">
        <v>1.285714285714286</v>
      </c>
      <c r="Q5549">
        <v>1.018518518518519</v>
      </c>
      <c r="R5549">
        <v>1.1521164021164021</v>
      </c>
      <c r="S5549">
        <v>3.5000000000000003E-2</v>
      </c>
      <c r="T5549">
        <v>0.03</v>
      </c>
      <c r="U5549">
        <v>6418815</v>
      </c>
      <c r="V5549" t="s">
        <v>1413</v>
      </c>
      <c r="W5549">
        <v>0.2273138442829557</v>
      </c>
      <c r="X5549">
        <v>1.496954593763777E-2</v>
      </c>
      <c r="Y5549">
        <v>18496</v>
      </c>
      <c r="Z5549">
        <v>2515456</v>
      </c>
      <c r="AA5549">
        <v>342102016</v>
      </c>
      <c r="AB5549" t="s">
        <v>396</v>
      </c>
      <c r="AC5549" t="s">
        <v>1418</v>
      </c>
    </row>
    <row r="5550" spans="1:29" x14ac:dyDescent="0.25">
      <c r="A5550" t="s">
        <v>32</v>
      </c>
      <c r="B5550" t="s">
        <v>415</v>
      </c>
      <c r="C5550" t="s">
        <v>455</v>
      </c>
      <c r="D5550" t="s">
        <v>1363</v>
      </c>
      <c r="E5550">
        <v>82</v>
      </c>
      <c r="F5550">
        <v>1435735839</v>
      </c>
      <c r="G5550">
        <v>506613134</v>
      </c>
      <c r="H5550">
        <v>320834365</v>
      </c>
      <c r="I5550">
        <v>19</v>
      </c>
      <c r="J5550">
        <v>29</v>
      </c>
      <c r="K5550">
        <v>19</v>
      </c>
      <c r="L5550">
        <v>51079983</v>
      </c>
      <c r="M5550">
        <v>82</v>
      </c>
      <c r="N5550">
        <v>15</v>
      </c>
      <c r="O5550">
        <v>26</v>
      </c>
      <c r="P5550">
        <v>1.2666666666666671</v>
      </c>
      <c r="Q5550">
        <v>1.115384615384615</v>
      </c>
      <c r="R5550">
        <v>1.191025641025641</v>
      </c>
      <c r="S5550">
        <v>3.5000000000000003E-2</v>
      </c>
      <c r="T5550">
        <v>4.4999999999999998E-2</v>
      </c>
      <c r="U5550">
        <v>4086398.64</v>
      </c>
      <c r="V5550" t="s">
        <v>1413</v>
      </c>
      <c r="W5550">
        <v>0.22346336720511439</v>
      </c>
      <c r="X5550">
        <v>1.273678597365965E-2</v>
      </c>
      <c r="Y5550">
        <v>6724</v>
      </c>
      <c r="Z5550">
        <v>551368</v>
      </c>
      <c r="AA5550">
        <v>45212176</v>
      </c>
      <c r="AB5550" t="s">
        <v>410</v>
      </c>
      <c r="AC5550" t="s">
        <v>1418</v>
      </c>
    </row>
    <row r="5551" spans="1:29" x14ac:dyDescent="0.25">
      <c r="A5551" t="s">
        <v>32</v>
      </c>
      <c r="B5551" t="s">
        <v>415</v>
      </c>
      <c r="C5551" t="s">
        <v>455</v>
      </c>
      <c r="D5551" t="s">
        <v>1364</v>
      </c>
      <c r="E5551">
        <v>87</v>
      </c>
      <c r="F5551">
        <v>1444416198</v>
      </c>
      <c r="G5551">
        <v>454656885</v>
      </c>
      <c r="H5551">
        <v>442581596</v>
      </c>
      <c r="I5551">
        <v>34</v>
      </c>
      <c r="J5551">
        <v>57</v>
      </c>
      <c r="K5551">
        <v>38</v>
      </c>
      <c r="L5551">
        <v>83186000</v>
      </c>
      <c r="M5551">
        <v>87</v>
      </c>
      <c r="N5551">
        <v>18</v>
      </c>
      <c r="O5551">
        <v>28</v>
      </c>
      <c r="P5551">
        <v>1.8888888888888891</v>
      </c>
      <c r="Q5551">
        <v>2.035714285714286</v>
      </c>
      <c r="R5551">
        <v>1.962301587301587</v>
      </c>
      <c r="S5551">
        <v>0.05</v>
      </c>
      <c r="T5551">
        <v>0.08</v>
      </c>
      <c r="U5551">
        <v>10814180</v>
      </c>
      <c r="V5551" t="s">
        <v>1413</v>
      </c>
      <c r="W5551">
        <v>0.30640863527618789</v>
      </c>
      <c r="X5551">
        <v>2.4434319225510679E-2</v>
      </c>
      <c r="Y5551">
        <v>7569</v>
      </c>
      <c r="Z5551">
        <v>658503</v>
      </c>
      <c r="AA5551">
        <v>57289761</v>
      </c>
      <c r="AB5551" t="s">
        <v>410</v>
      </c>
      <c r="AC5551" t="s">
        <v>1418</v>
      </c>
    </row>
    <row r="5552" spans="1:29" x14ac:dyDescent="0.25">
      <c r="A5552" t="s">
        <v>32</v>
      </c>
      <c r="B5552" t="s">
        <v>415</v>
      </c>
      <c r="C5552" t="s">
        <v>455</v>
      </c>
      <c r="D5552" t="s">
        <v>1349</v>
      </c>
      <c r="E5552">
        <v>141</v>
      </c>
      <c r="F5552">
        <v>2154948515.2600002</v>
      </c>
      <c r="G5552">
        <v>909107636</v>
      </c>
      <c r="H5552">
        <v>397588586.47000003</v>
      </c>
      <c r="I5552">
        <v>34</v>
      </c>
      <c r="J5552">
        <v>50</v>
      </c>
      <c r="K5552">
        <v>34</v>
      </c>
      <c r="L5552">
        <v>71426000</v>
      </c>
      <c r="M5552">
        <v>141</v>
      </c>
      <c r="N5552">
        <v>31</v>
      </c>
      <c r="O5552">
        <v>56</v>
      </c>
      <c r="P5552">
        <v>1.096774193548387</v>
      </c>
      <c r="Q5552">
        <v>0.8928571428571429</v>
      </c>
      <c r="R5552">
        <v>0.99481566820276501</v>
      </c>
      <c r="S5552">
        <v>0.02</v>
      </c>
      <c r="T5552">
        <v>0.01</v>
      </c>
      <c r="U5552">
        <v>2142780</v>
      </c>
      <c r="V5552" t="s">
        <v>1413</v>
      </c>
      <c r="W5552">
        <v>0.18450027165592389</v>
      </c>
      <c r="X5552">
        <v>5.3894404238932622E-3</v>
      </c>
      <c r="Y5552">
        <v>19881</v>
      </c>
      <c r="Z5552">
        <v>2803221</v>
      </c>
      <c r="AA5552">
        <v>395254161</v>
      </c>
      <c r="AB5552" t="s">
        <v>395</v>
      </c>
      <c r="AC5552" t="s">
        <v>1418</v>
      </c>
    </row>
    <row r="5553" spans="1:29" x14ac:dyDescent="0.25">
      <c r="A5553" t="s">
        <v>32</v>
      </c>
      <c r="B5553" t="s">
        <v>415</v>
      </c>
      <c r="C5553" t="s">
        <v>455</v>
      </c>
      <c r="D5553" t="s">
        <v>1356</v>
      </c>
      <c r="E5553">
        <v>140</v>
      </c>
      <c r="F5553">
        <v>2269000203.4400001</v>
      </c>
      <c r="G5553">
        <v>913946241</v>
      </c>
      <c r="H5553">
        <v>385907242.92000002</v>
      </c>
      <c r="I5553">
        <v>31</v>
      </c>
      <c r="J5553">
        <v>31</v>
      </c>
      <c r="K5553">
        <v>31</v>
      </c>
      <c r="L5553">
        <v>42460000</v>
      </c>
      <c r="M5553">
        <v>140</v>
      </c>
      <c r="N5553">
        <v>29</v>
      </c>
      <c r="O5553">
        <v>56</v>
      </c>
      <c r="P5553">
        <v>1.068965517241379</v>
      </c>
      <c r="Q5553">
        <v>0.5535714285714286</v>
      </c>
      <c r="R5553">
        <v>0.81126847290640391</v>
      </c>
      <c r="S5553">
        <v>0.02</v>
      </c>
      <c r="T5553">
        <v>0</v>
      </c>
      <c r="U5553">
        <v>849200</v>
      </c>
      <c r="V5553" t="s">
        <v>1413</v>
      </c>
      <c r="W5553">
        <v>0.17007809974407731</v>
      </c>
      <c r="X5553">
        <v>2.2005287943663758E-3</v>
      </c>
      <c r="Y5553">
        <v>19600</v>
      </c>
      <c r="Z5553">
        <v>2744000</v>
      </c>
      <c r="AA5553">
        <v>384160000</v>
      </c>
      <c r="AB5553" t="s">
        <v>395</v>
      </c>
      <c r="AC5553" t="s">
        <v>1418</v>
      </c>
    </row>
    <row r="5554" spans="1:29" x14ac:dyDescent="0.25">
      <c r="A5554" t="s">
        <v>32</v>
      </c>
      <c r="B5554" t="s">
        <v>415</v>
      </c>
      <c r="C5554" t="s">
        <v>455</v>
      </c>
      <c r="D5554" t="s">
        <v>1365</v>
      </c>
      <c r="E5554">
        <v>81</v>
      </c>
      <c r="F5554">
        <v>1255979840.25</v>
      </c>
      <c r="G5554">
        <v>517197945</v>
      </c>
      <c r="H5554">
        <v>357274003.42000002</v>
      </c>
      <c r="I5554">
        <v>25</v>
      </c>
      <c r="J5554">
        <v>39</v>
      </c>
      <c r="K5554">
        <v>27</v>
      </c>
      <c r="L5554">
        <v>100012000</v>
      </c>
      <c r="M5554">
        <v>81</v>
      </c>
      <c r="N5554">
        <v>15</v>
      </c>
      <c r="O5554">
        <v>26</v>
      </c>
      <c r="P5554">
        <v>1.666666666666667</v>
      </c>
      <c r="Q5554">
        <v>1.5</v>
      </c>
      <c r="R5554">
        <v>1.583333333333333</v>
      </c>
      <c r="S5554">
        <v>0.05</v>
      </c>
      <c r="T5554">
        <v>0.08</v>
      </c>
      <c r="U5554">
        <v>13001560</v>
      </c>
      <c r="V5554" t="s">
        <v>1413</v>
      </c>
      <c r="W5554">
        <v>0.28445839015129848</v>
      </c>
      <c r="X5554">
        <v>3.6391004874529807E-2</v>
      </c>
      <c r="Y5554">
        <v>6561</v>
      </c>
      <c r="Z5554">
        <v>531441</v>
      </c>
      <c r="AA5554">
        <v>43046721</v>
      </c>
      <c r="AB5554" t="s">
        <v>410</v>
      </c>
      <c r="AC5554" t="s">
        <v>1418</v>
      </c>
    </row>
    <row r="5555" spans="1:29" x14ac:dyDescent="0.25">
      <c r="A5555" t="s">
        <v>32</v>
      </c>
      <c r="B5555" t="s">
        <v>415</v>
      </c>
      <c r="C5555" t="s">
        <v>455</v>
      </c>
      <c r="D5555" t="s">
        <v>1366</v>
      </c>
      <c r="E5555">
        <v>94</v>
      </c>
      <c r="F5555">
        <v>1427180317</v>
      </c>
      <c r="G5555">
        <v>619546678</v>
      </c>
      <c r="H5555">
        <v>300368835</v>
      </c>
      <c r="I5555">
        <v>24</v>
      </c>
      <c r="J5555">
        <v>42</v>
      </c>
      <c r="K5555">
        <v>24</v>
      </c>
      <c r="L5555">
        <v>69914000</v>
      </c>
      <c r="M5555">
        <v>94</v>
      </c>
      <c r="N5555">
        <v>16</v>
      </c>
      <c r="O5555">
        <v>30</v>
      </c>
      <c r="P5555">
        <v>1.5</v>
      </c>
      <c r="Q5555">
        <v>1.4</v>
      </c>
      <c r="R5555">
        <v>1.45</v>
      </c>
      <c r="S5555">
        <v>0.05</v>
      </c>
      <c r="T5555">
        <v>5.5E-2</v>
      </c>
      <c r="U5555">
        <v>7340970</v>
      </c>
      <c r="V5555" t="s">
        <v>1413</v>
      </c>
      <c r="W5555">
        <v>0.2104631288857664</v>
      </c>
      <c r="X5555">
        <v>2.4439852423438001E-2</v>
      </c>
      <c r="Y5555">
        <v>8836</v>
      </c>
      <c r="Z5555">
        <v>830584</v>
      </c>
      <c r="AA5555">
        <v>78074896</v>
      </c>
      <c r="AB5555" t="s">
        <v>392</v>
      </c>
      <c r="AC5555" t="s">
        <v>1418</v>
      </c>
    </row>
    <row r="5556" spans="1:29" x14ac:dyDescent="0.25">
      <c r="A5556" t="s">
        <v>32</v>
      </c>
      <c r="B5556" t="s">
        <v>415</v>
      </c>
      <c r="C5556" t="s">
        <v>455</v>
      </c>
      <c r="D5556" t="s">
        <v>1367</v>
      </c>
      <c r="E5556">
        <v>79</v>
      </c>
      <c r="F5556">
        <v>1263464343.8800001</v>
      </c>
      <c r="G5556">
        <v>471609405</v>
      </c>
      <c r="H5556">
        <v>373568962.88</v>
      </c>
      <c r="I5556">
        <v>27</v>
      </c>
      <c r="J5556">
        <v>40</v>
      </c>
      <c r="K5556">
        <v>28</v>
      </c>
      <c r="L5556">
        <v>78417001</v>
      </c>
      <c r="M5556">
        <v>79</v>
      </c>
      <c r="N5556">
        <v>15</v>
      </c>
      <c r="O5556">
        <v>25</v>
      </c>
      <c r="P5556">
        <v>1.8</v>
      </c>
      <c r="Q5556">
        <v>1.6</v>
      </c>
      <c r="R5556">
        <v>1.7</v>
      </c>
      <c r="S5556">
        <v>0.05</v>
      </c>
      <c r="T5556">
        <v>0.08</v>
      </c>
      <c r="U5556">
        <v>10194210.130000001</v>
      </c>
      <c r="V5556" t="s">
        <v>1413</v>
      </c>
      <c r="W5556">
        <v>0.29567036433556881</v>
      </c>
      <c r="X5556">
        <v>2.72886967145465E-2</v>
      </c>
      <c r="Y5556">
        <v>6241</v>
      </c>
      <c r="Z5556">
        <v>493039</v>
      </c>
      <c r="AA5556">
        <v>38950081</v>
      </c>
      <c r="AB5556" t="s">
        <v>408</v>
      </c>
      <c r="AC5556" t="s">
        <v>1418</v>
      </c>
    </row>
    <row r="5557" spans="1:29" x14ac:dyDescent="0.25">
      <c r="A5557" t="s">
        <v>32</v>
      </c>
      <c r="B5557" t="s">
        <v>415</v>
      </c>
      <c r="C5557" t="s">
        <v>455</v>
      </c>
      <c r="D5557" t="s">
        <v>1359</v>
      </c>
      <c r="E5557">
        <v>153</v>
      </c>
      <c r="F5557">
        <v>2407535272.79</v>
      </c>
      <c r="G5557">
        <v>1084733821</v>
      </c>
      <c r="H5557">
        <v>642264290.32000005</v>
      </c>
      <c r="I5557">
        <v>48</v>
      </c>
      <c r="J5557">
        <v>66</v>
      </c>
      <c r="K5557">
        <v>48</v>
      </c>
      <c r="L5557">
        <v>99520000</v>
      </c>
      <c r="M5557">
        <v>153</v>
      </c>
      <c r="N5557">
        <v>30</v>
      </c>
      <c r="O5557">
        <v>58</v>
      </c>
      <c r="P5557">
        <v>1.6</v>
      </c>
      <c r="Q5557">
        <v>1.1379310344827589</v>
      </c>
      <c r="R5557">
        <v>1.368965517241379</v>
      </c>
      <c r="S5557">
        <v>0.05</v>
      </c>
      <c r="T5557">
        <v>4.4999999999999998E-2</v>
      </c>
      <c r="U5557">
        <v>9454400</v>
      </c>
      <c r="V5557" t="s">
        <v>1413</v>
      </c>
      <c r="W5557">
        <v>0.26677253603670142</v>
      </c>
      <c r="X5557">
        <v>1.472041983727519E-2</v>
      </c>
      <c r="Y5557">
        <v>23409</v>
      </c>
      <c r="Z5557">
        <v>3581577</v>
      </c>
      <c r="AA5557">
        <v>547981281</v>
      </c>
      <c r="AB5557" t="s">
        <v>397</v>
      </c>
      <c r="AC5557" t="s">
        <v>1418</v>
      </c>
    </row>
    <row r="5558" spans="1:29" x14ac:dyDescent="0.25">
      <c r="A5558" t="s">
        <v>32</v>
      </c>
      <c r="B5558" t="s">
        <v>415</v>
      </c>
      <c r="C5558" t="s">
        <v>455</v>
      </c>
      <c r="D5558" t="s">
        <v>1368</v>
      </c>
      <c r="E5558">
        <v>93</v>
      </c>
      <c r="F5558">
        <v>1579978175.6300001</v>
      </c>
      <c r="G5558">
        <v>533872485</v>
      </c>
      <c r="H5558">
        <v>483196892</v>
      </c>
      <c r="I5558">
        <v>31</v>
      </c>
      <c r="J5558">
        <v>64</v>
      </c>
      <c r="K5558">
        <v>31</v>
      </c>
      <c r="L5558">
        <v>109684840</v>
      </c>
      <c r="M5558">
        <v>93</v>
      </c>
      <c r="N5558">
        <v>19</v>
      </c>
      <c r="O5558">
        <v>30</v>
      </c>
      <c r="P5558">
        <v>1.631578947368421</v>
      </c>
      <c r="Q5558">
        <v>2.1333333333333329</v>
      </c>
      <c r="R5558">
        <v>1.882456140350877</v>
      </c>
      <c r="S5558">
        <v>0.05</v>
      </c>
      <c r="T5558">
        <v>0.08</v>
      </c>
      <c r="U5558">
        <v>14259029.199999999</v>
      </c>
      <c r="V5558" t="s">
        <v>1413</v>
      </c>
      <c r="W5558">
        <v>0.30582504204991962</v>
      </c>
      <c r="X5558">
        <v>2.9509770108372298E-2</v>
      </c>
      <c r="Y5558">
        <v>8649</v>
      </c>
      <c r="Z5558">
        <v>804357</v>
      </c>
      <c r="AA5558">
        <v>74805201</v>
      </c>
      <c r="AB5558" t="s">
        <v>392</v>
      </c>
      <c r="AC5558" t="s">
        <v>1418</v>
      </c>
    </row>
    <row r="5559" spans="1:29" x14ac:dyDescent="0.25">
      <c r="A5559" t="s">
        <v>32</v>
      </c>
      <c r="B5559" t="s">
        <v>415</v>
      </c>
      <c r="C5559" t="s">
        <v>455</v>
      </c>
      <c r="D5559" t="s">
        <v>1369</v>
      </c>
      <c r="E5559">
        <v>77</v>
      </c>
      <c r="F5559">
        <v>1141378026.1300001</v>
      </c>
      <c r="G5559">
        <v>501511125</v>
      </c>
      <c r="H5559">
        <v>176905398</v>
      </c>
      <c r="I5559">
        <v>15</v>
      </c>
      <c r="J5559">
        <v>25</v>
      </c>
      <c r="K5559">
        <v>15</v>
      </c>
      <c r="L5559">
        <v>35287000</v>
      </c>
      <c r="M5559">
        <v>77</v>
      </c>
      <c r="N5559">
        <v>14</v>
      </c>
      <c r="O5559">
        <v>25</v>
      </c>
      <c r="P5559">
        <v>1.071428571428571</v>
      </c>
      <c r="Q5559">
        <v>1</v>
      </c>
      <c r="R5559">
        <v>1.035714285714286</v>
      </c>
      <c r="S5559">
        <v>0.02</v>
      </c>
      <c r="T5559">
        <v>0.03</v>
      </c>
      <c r="U5559">
        <v>1764350</v>
      </c>
      <c r="V5559" t="s">
        <v>1413</v>
      </c>
      <c r="W5559">
        <v>0.15499281916248389</v>
      </c>
      <c r="X5559">
        <v>9.9734096299311341E-3</v>
      </c>
      <c r="Y5559">
        <v>5929</v>
      </c>
      <c r="Z5559">
        <v>456533</v>
      </c>
      <c r="AA5559">
        <v>35153041</v>
      </c>
      <c r="AB5559" t="s">
        <v>408</v>
      </c>
      <c r="AC5559" t="s">
        <v>1418</v>
      </c>
    </row>
    <row r="5560" spans="1:29" x14ac:dyDescent="0.25">
      <c r="A5560" t="s">
        <v>32</v>
      </c>
      <c r="B5560" t="s">
        <v>415</v>
      </c>
      <c r="C5560" t="s">
        <v>455</v>
      </c>
      <c r="D5560" t="s">
        <v>1352</v>
      </c>
      <c r="E5560">
        <v>131</v>
      </c>
      <c r="F5560">
        <v>1918730754.04</v>
      </c>
      <c r="G5560">
        <v>779091735</v>
      </c>
      <c r="H5560">
        <v>550295999</v>
      </c>
      <c r="I5560">
        <v>35</v>
      </c>
      <c r="J5560">
        <v>52</v>
      </c>
      <c r="K5560">
        <v>35</v>
      </c>
      <c r="L5560">
        <v>93063160</v>
      </c>
      <c r="M5560">
        <v>131</v>
      </c>
      <c r="N5560">
        <v>29</v>
      </c>
      <c r="O5560">
        <v>52</v>
      </c>
      <c r="P5560">
        <v>1.2068965517241379</v>
      </c>
      <c r="Q5560">
        <v>1</v>
      </c>
      <c r="R5560">
        <v>1.103448275862069</v>
      </c>
      <c r="S5560">
        <v>3.5000000000000003E-2</v>
      </c>
      <c r="T5560">
        <v>0.03</v>
      </c>
      <c r="U5560">
        <v>6049105.4000000004</v>
      </c>
      <c r="V5560" t="s">
        <v>1413</v>
      </c>
      <c r="W5560">
        <v>0.28680209447902971</v>
      </c>
      <c r="X5560">
        <v>1.0992457533749941E-2</v>
      </c>
      <c r="Y5560">
        <v>17161</v>
      </c>
      <c r="Z5560">
        <v>2248091</v>
      </c>
      <c r="AA5560">
        <v>294499921</v>
      </c>
      <c r="AB5560" t="s">
        <v>396</v>
      </c>
      <c r="AC5560" t="s">
        <v>1418</v>
      </c>
    </row>
    <row r="5561" spans="1:29" x14ac:dyDescent="0.25">
      <c r="A5561" t="s">
        <v>32</v>
      </c>
      <c r="B5561" t="s">
        <v>415</v>
      </c>
      <c r="C5561" t="s">
        <v>455</v>
      </c>
      <c r="D5561" t="s">
        <v>1360</v>
      </c>
      <c r="E5561">
        <v>139</v>
      </c>
      <c r="F5561">
        <v>2238300004.73</v>
      </c>
      <c r="G5561">
        <v>862050899</v>
      </c>
      <c r="H5561">
        <v>679745746.46000004</v>
      </c>
      <c r="I5561">
        <v>48</v>
      </c>
      <c r="J5561">
        <v>75</v>
      </c>
      <c r="K5561">
        <v>50</v>
      </c>
      <c r="L5561">
        <v>124944500</v>
      </c>
      <c r="M5561">
        <v>139</v>
      </c>
      <c r="N5561">
        <v>32</v>
      </c>
      <c r="O5561">
        <v>56</v>
      </c>
      <c r="P5561">
        <v>1.5</v>
      </c>
      <c r="Q5561">
        <v>1.339285714285714</v>
      </c>
      <c r="R5561">
        <v>1.419642857142857</v>
      </c>
      <c r="S5561">
        <v>0.05</v>
      </c>
      <c r="T5561">
        <v>5.5E-2</v>
      </c>
      <c r="U5561">
        <v>13119172.5</v>
      </c>
      <c r="V5561" t="s">
        <v>1413</v>
      </c>
      <c r="W5561">
        <v>0.30368839968885042</v>
      </c>
      <c r="X5561">
        <v>1.9300117092784199E-2</v>
      </c>
      <c r="Y5561">
        <v>19321</v>
      </c>
      <c r="Z5561">
        <v>2685619</v>
      </c>
      <c r="AA5561">
        <v>373301041</v>
      </c>
      <c r="AB5561" t="s">
        <v>396</v>
      </c>
      <c r="AC5561" t="s">
        <v>1418</v>
      </c>
    </row>
    <row r="5562" spans="1:29" x14ac:dyDescent="0.25">
      <c r="A5562" t="s">
        <v>32</v>
      </c>
      <c r="B5562" t="s">
        <v>415</v>
      </c>
      <c r="C5562" t="s">
        <v>455</v>
      </c>
      <c r="D5562" t="s">
        <v>1357</v>
      </c>
      <c r="E5562">
        <v>141</v>
      </c>
      <c r="F5562">
        <v>2283697924.7600002</v>
      </c>
      <c r="G5562">
        <v>1000805066</v>
      </c>
      <c r="H5562">
        <v>564970144.13999999</v>
      </c>
      <c r="I5562">
        <v>40</v>
      </c>
      <c r="J5562">
        <v>52</v>
      </c>
      <c r="K5562">
        <v>41</v>
      </c>
      <c r="L5562">
        <v>98066000</v>
      </c>
      <c r="M5562">
        <v>141</v>
      </c>
      <c r="N5562">
        <v>28</v>
      </c>
      <c r="O5562">
        <v>56</v>
      </c>
      <c r="P5562">
        <v>1.428571428571429</v>
      </c>
      <c r="Q5562">
        <v>0.9285714285714286</v>
      </c>
      <c r="R5562">
        <v>1.178571428571429</v>
      </c>
      <c r="S5562">
        <v>3.5000000000000003E-2</v>
      </c>
      <c r="T5562">
        <v>1.4999999999999999E-2</v>
      </c>
      <c r="U5562">
        <v>4903300</v>
      </c>
      <c r="V5562" t="s">
        <v>1413</v>
      </c>
      <c r="W5562">
        <v>0.24739267747041199</v>
      </c>
      <c r="X5562">
        <v>8.6788656902637307E-3</v>
      </c>
      <c r="Y5562">
        <v>19881</v>
      </c>
      <c r="Z5562">
        <v>2803221</v>
      </c>
      <c r="AA5562">
        <v>395254161</v>
      </c>
      <c r="AB5562" t="s">
        <v>395</v>
      </c>
      <c r="AC5562" t="s">
        <v>1418</v>
      </c>
    </row>
    <row r="5563" spans="1:29" x14ac:dyDescent="0.25">
      <c r="A5563" t="s">
        <v>32</v>
      </c>
      <c r="B5563" t="s">
        <v>415</v>
      </c>
      <c r="C5563" t="s">
        <v>455</v>
      </c>
      <c r="D5563" t="s">
        <v>1362</v>
      </c>
      <c r="E5563">
        <v>112</v>
      </c>
      <c r="F5563">
        <v>1856057498.23</v>
      </c>
      <c r="G5563">
        <v>730069915</v>
      </c>
      <c r="H5563">
        <v>609655594.23000002</v>
      </c>
      <c r="I5563">
        <v>43</v>
      </c>
      <c r="J5563">
        <v>53</v>
      </c>
      <c r="K5563">
        <v>43</v>
      </c>
      <c r="L5563">
        <v>86242000</v>
      </c>
      <c r="M5563">
        <v>112</v>
      </c>
      <c r="N5563">
        <v>25</v>
      </c>
      <c r="O5563">
        <v>45</v>
      </c>
      <c r="P5563">
        <v>1.72</v>
      </c>
      <c r="Q5563">
        <v>1.177777777777778</v>
      </c>
      <c r="R5563">
        <v>1.4488888888888889</v>
      </c>
      <c r="S5563">
        <v>0.05</v>
      </c>
      <c r="T5563">
        <v>4.4999999999999998E-2</v>
      </c>
      <c r="U5563">
        <v>8192990</v>
      </c>
      <c r="V5563" t="s">
        <v>1413</v>
      </c>
      <c r="W5563">
        <v>0.32846805382451161</v>
      </c>
      <c r="X5563">
        <v>1.343871864301978E-2</v>
      </c>
      <c r="Y5563">
        <v>12544</v>
      </c>
      <c r="Z5563">
        <v>1404928</v>
      </c>
      <c r="AA5563">
        <v>157351936</v>
      </c>
      <c r="AB5563" t="s">
        <v>394</v>
      </c>
      <c r="AC5563" t="s">
        <v>1418</v>
      </c>
    </row>
    <row r="5564" spans="1:29" x14ac:dyDescent="0.25">
      <c r="A5564" t="s">
        <v>33</v>
      </c>
      <c r="B5564" t="s">
        <v>415</v>
      </c>
      <c r="C5564" t="s">
        <v>455</v>
      </c>
      <c r="D5564" t="s">
        <v>1358</v>
      </c>
      <c r="E5564">
        <v>140</v>
      </c>
      <c r="F5564">
        <v>1868265536</v>
      </c>
      <c r="G5564">
        <v>882428902</v>
      </c>
      <c r="H5564">
        <v>435244835</v>
      </c>
      <c r="I5564">
        <v>38</v>
      </c>
      <c r="J5564">
        <v>46</v>
      </c>
      <c r="K5564">
        <v>38</v>
      </c>
      <c r="L5564">
        <v>65382000</v>
      </c>
      <c r="M5564">
        <v>140</v>
      </c>
      <c r="N5564">
        <v>34</v>
      </c>
      <c r="O5564">
        <v>56</v>
      </c>
      <c r="P5564">
        <v>1.117647058823529</v>
      </c>
      <c r="Q5564">
        <v>0.8214285714285714</v>
      </c>
      <c r="R5564">
        <v>0.96953781512605042</v>
      </c>
      <c r="S5564">
        <v>2.5000000000000001E-2</v>
      </c>
      <c r="T5564">
        <v>0.01</v>
      </c>
      <c r="U5564">
        <v>2288370</v>
      </c>
      <c r="V5564" t="s">
        <v>1413</v>
      </c>
      <c r="W5564">
        <v>0.2329673307210223</v>
      </c>
      <c r="X5564">
        <v>5.2576614723067296E-3</v>
      </c>
      <c r="Y5564">
        <v>19600</v>
      </c>
      <c r="Z5564">
        <v>2744000</v>
      </c>
      <c r="AA5564">
        <v>384160000</v>
      </c>
      <c r="AB5564" t="s">
        <v>395</v>
      </c>
      <c r="AC5564" t="s">
        <v>1418</v>
      </c>
    </row>
    <row r="5565" spans="1:29" x14ac:dyDescent="0.25">
      <c r="A5565" t="s">
        <v>33</v>
      </c>
      <c r="B5565" t="s">
        <v>415</v>
      </c>
      <c r="C5565" t="s">
        <v>455</v>
      </c>
      <c r="D5565" t="s">
        <v>1356</v>
      </c>
      <c r="E5565">
        <v>143</v>
      </c>
      <c r="F5565">
        <v>2399878114.0700002</v>
      </c>
      <c r="G5565">
        <v>1045531165</v>
      </c>
      <c r="H5565">
        <v>412651215.12</v>
      </c>
      <c r="I5565">
        <v>35</v>
      </c>
      <c r="J5565">
        <v>52</v>
      </c>
      <c r="K5565">
        <v>36</v>
      </c>
      <c r="L5565">
        <v>69329000</v>
      </c>
      <c r="M5565">
        <v>143</v>
      </c>
      <c r="N5565">
        <v>33</v>
      </c>
      <c r="O5565">
        <v>57</v>
      </c>
      <c r="P5565">
        <v>1.060606060606061</v>
      </c>
      <c r="Q5565">
        <v>0.91228070175438591</v>
      </c>
      <c r="R5565">
        <v>0.98644338118022323</v>
      </c>
      <c r="S5565">
        <v>0.02</v>
      </c>
      <c r="T5565">
        <v>1.4999999999999999E-2</v>
      </c>
      <c r="U5565">
        <v>2426515</v>
      </c>
      <c r="V5565" t="s">
        <v>1413</v>
      </c>
      <c r="W5565">
        <v>0.17194673875340141</v>
      </c>
      <c r="X5565">
        <v>5.8803049914547406E-3</v>
      </c>
      <c r="Y5565">
        <v>20449</v>
      </c>
      <c r="Z5565">
        <v>2924207</v>
      </c>
      <c r="AA5565">
        <v>418161601</v>
      </c>
      <c r="AB5565" t="s">
        <v>395</v>
      </c>
      <c r="AC5565" t="s">
        <v>1418</v>
      </c>
    </row>
    <row r="5566" spans="1:29" x14ac:dyDescent="0.25">
      <c r="A5566" t="s">
        <v>33</v>
      </c>
      <c r="B5566" t="s">
        <v>415</v>
      </c>
      <c r="C5566" t="s">
        <v>455</v>
      </c>
      <c r="D5566" t="s">
        <v>1353</v>
      </c>
      <c r="E5566">
        <v>133</v>
      </c>
      <c r="F5566">
        <v>2244505992</v>
      </c>
      <c r="G5566">
        <v>887047575</v>
      </c>
      <c r="H5566">
        <v>497267838</v>
      </c>
      <c r="I5566">
        <v>36</v>
      </c>
      <c r="J5566">
        <v>44</v>
      </c>
      <c r="K5566">
        <v>36</v>
      </c>
      <c r="L5566">
        <v>88653000</v>
      </c>
      <c r="M5566">
        <v>133</v>
      </c>
      <c r="N5566">
        <v>31</v>
      </c>
      <c r="O5566">
        <v>53</v>
      </c>
      <c r="P5566">
        <v>1.161290322580645</v>
      </c>
      <c r="Q5566">
        <v>0.83018867924528306</v>
      </c>
      <c r="R5566">
        <v>0.99573950091296404</v>
      </c>
      <c r="S5566">
        <v>2.5000000000000001E-2</v>
      </c>
      <c r="T5566">
        <v>0.01</v>
      </c>
      <c r="U5566">
        <v>3102855</v>
      </c>
      <c r="V5566" t="s">
        <v>1413</v>
      </c>
      <c r="W5566">
        <v>0.2215489019732588</v>
      </c>
      <c r="X5566">
        <v>6.2398063234485714E-3</v>
      </c>
      <c r="Y5566">
        <v>17689</v>
      </c>
      <c r="Z5566">
        <v>2352637</v>
      </c>
      <c r="AA5566">
        <v>312900721</v>
      </c>
      <c r="AB5566" t="s">
        <v>396</v>
      </c>
      <c r="AC5566" t="s">
        <v>1418</v>
      </c>
    </row>
    <row r="5567" spans="1:29" x14ac:dyDescent="0.25">
      <c r="A5567" t="s">
        <v>33</v>
      </c>
      <c r="B5567" t="s">
        <v>415</v>
      </c>
      <c r="C5567" t="s">
        <v>455</v>
      </c>
      <c r="D5567" t="s">
        <v>1350</v>
      </c>
      <c r="E5567">
        <v>143</v>
      </c>
      <c r="F5567">
        <v>2177752690.8800001</v>
      </c>
      <c r="G5567">
        <v>926317435</v>
      </c>
      <c r="H5567">
        <v>372483147.98000002</v>
      </c>
      <c r="I5567">
        <v>34</v>
      </c>
      <c r="J5567">
        <v>57</v>
      </c>
      <c r="K5567">
        <v>34</v>
      </c>
      <c r="L5567">
        <v>102563000</v>
      </c>
      <c r="M5567">
        <v>143</v>
      </c>
      <c r="N5567">
        <v>33</v>
      </c>
      <c r="O5567">
        <v>57</v>
      </c>
      <c r="P5567">
        <v>1.0303030303030301</v>
      </c>
      <c r="Q5567">
        <v>1</v>
      </c>
      <c r="R5567">
        <v>1.0151515151515149</v>
      </c>
      <c r="S5567">
        <v>0.02</v>
      </c>
      <c r="T5567">
        <v>0.03</v>
      </c>
      <c r="U5567">
        <v>5128150</v>
      </c>
      <c r="V5567" t="s">
        <v>1413</v>
      </c>
      <c r="W5567">
        <v>0.17104015049086441</v>
      </c>
      <c r="X5567">
        <v>1.3767468482293189E-2</v>
      </c>
      <c r="Y5567">
        <v>20449</v>
      </c>
      <c r="Z5567">
        <v>2924207</v>
      </c>
      <c r="AA5567">
        <v>418161601</v>
      </c>
      <c r="AB5567" t="s">
        <v>395</v>
      </c>
      <c r="AC5567" t="s">
        <v>1418</v>
      </c>
    </row>
    <row r="5568" spans="1:29" x14ac:dyDescent="0.25">
      <c r="A5568" t="s">
        <v>33</v>
      </c>
      <c r="B5568" t="s">
        <v>415</v>
      </c>
      <c r="C5568" t="s">
        <v>455</v>
      </c>
      <c r="D5568" t="s">
        <v>1354</v>
      </c>
      <c r="E5568">
        <v>143</v>
      </c>
      <c r="F5568">
        <v>2179078428.5799999</v>
      </c>
      <c r="G5568">
        <v>905264402</v>
      </c>
      <c r="H5568">
        <v>714151985.58000004</v>
      </c>
      <c r="I5568">
        <v>48</v>
      </c>
      <c r="J5568">
        <v>79</v>
      </c>
      <c r="K5568">
        <v>49</v>
      </c>
      <c r="L5568">
        <v>185538000</v>
      </c>
      <c r="M5568">
        <v>143</v>
      </c>
      <c r="N5568">
        <v>36</v>
      </c>
      <c r="O5568">
        <v>57</v>
      </c>
      <c r="P5568">
        <v>1.333333333333333</v>
      </c>
      <c r="Q5568">
        <v>1.3859649122807021</v>
      </c>
      <c r="R5568">
        <v>1.359649122807018</v>
      </c>
      <c r="S5568">
        <v>3.5000000000000003E-2</v>
      </c>
      <c r="T5568">
        <v>5.5E-2</v>
      </c>
      <c r="U5568">
        <v>16698420</v>
      </c>
      <c r="V5568" t="s">
        <v>1413</v>
      </c>
      <c r="W5568">
        <v>0.32773119875514461</v>
      </c>
      <c r="X5568">
        <v>2.3382165613441998E-2</v>
      </c>
      <c r="Y5568">
        <v>20449</v>
      </c>
      <c r="Z5568">
        <v>2924207</v>
      </c>
      <c r="AA5568">
        <v>418161601</v>
      </c>
      <c r="AB5568" t="s">
        <v>395</v>
      </c>
      <c r="AC5568" t="s">
        <v>1418</v>
      </c>
    </row>
    <row r="5569" spans="1:29" x14ac:dyDescent="0.25">
      <c r="A5569" t="s">
        <v>33</v>
      </c>
      <c r="B5569" t="s">
        <v>415</v>
      </c>
      <c r="C5569" t="s">
        <v>455</v>
      </c>
      <c r="D5569" t="s">
        <v>1367</v>
      </c>
      <c r="E5569">
        <v>109</v>
      </c>
      <c r="F5569">
        <v>1648712498.3099999</v>
      </c>
      <c r="G5569">
        <v>579329171</v>
      </c>
      <c r="H5569">
        <v>518990099.43000001</v>
      </c>
      <c r="I5569">
        <v>40</v>
      </c>
      <c r="J5569">
        <v>71</v>
      </c>
      <c r="K5569">
        <v>40</v>
      </c>
      <c r="L5569">
        <v>104057000</v>
      </c>
      <c r="M5569">
        <v>109</v>
      </c>
      <c r="N5569">
        <v>24</v>
      </c>
      <c r="O5569">
        <v>35</v>
      </c>
      <c r="P5569">
        <v>1.666666666666667</v>
      </c>
      <c r="Q5569">
        <v>2.028571428571428</v>
      </c>
      <c r="R5569">
        <v>1.8476190476190479</v>
      </c>
      <c r="S5569">
        <v>0.05</v>
      </c>
      <c r="T5569">
        <v>0.08</v>
      </c>
      <c r="U5569">
        <v>13527410</v>
      </c>
      <c r="V5569" t="s">
        <v>1413</v>
      </c>
      <c r="W5569">
        <v>0.31478508227601038</v>
      </c>
      <c r="X5569">
        <v>2.606487101556846E-2</v>
      </c>
      <c r="Y5569">
        <v>11881</v>
      </c>
      <c r="Z5569">
        <v>1295029</v>
      </c>
      <c r="AA5569">
        <v>141158161</v>
      </c>
      <c r="AB5569" t="s">
        <v>393</v>
      </c>
      <c r="AC5569" t="s">
        <v>1418</v>
      </c>
    </row>
    <row r="5570" spans="1:29" x14ac:dyDescent="0.25">
      <c r="A5570" t="s">
        <v>33</v>
      </c>
      <c r="B5570" t="s">
        <v>415</v>
      </c>
      <c r="C5570" t="s">
        <v>455</v>
      </c>
      <c r="D5570" t="s">
        <v>1365</v>
      </c>
      <c r="E5570">
        <v>115</v>
      </c>
      <c r="F5570">
        <v>1826716174.29</v>
      </c>
      <c r="G5570">
        <v>698997221</v>
      </c>
      <c r="H5570">
        <v>574400318.28999996</v>
      </c>
      <c r="I5570">
        <v>38</v>
      </c>
      <c r="J5570">
        <v>59</v>
      </c>
      <c r="K5570">
        <v>39</v>
      </c>
      <c r="L5570">
        <v>125348000</v>
      </c>
      <c r="M5570">
        <v>115</v>
      </c>
      <c r="N5570">
        <v>24</v>
      </c>
      <c r="O5570">
        <v>37</v>
      </c>
      <c r="P5570">
        <v>1.583333333333333</v>
      </c>
      <c r="Q5570">
        <v>1.594594594594595</v>
      </c>
      <c r="R5570">
        <v>1.5889639639639641</v>
      </c>
      <c r="S5570">
        <v>0.05</v>
      </c>
      <c r="T5570">
        <v>0.08</v>
      </c>
      <c r="U5570">
        <v>16295240</v>
      </c>
      <c r="V5570" t="s">
        <v>1413</v>
      </c>
      <c r="W5570">
        <v>0.31444420669962891</v>
      </c>
      <c r="X5570">
        <v>2.8369134697750899E-2</v>
      </c>
      <c r="Y5570">
        <v>13225</v>
      </c>
      <c r="Z5570">
        <v>1520875</v>
      </c>
      <c r="AA5570">
        <v>174900625</v>
      </c>
      <c r="AB5570" t="s">
        <v>394</v>
      </c>
      <c r="AC5570" t="s">
        <v>1418</v>
      </c>
    </row>
    <row r="5571" spans="1:29" x14ac:dyDescent="0.25">
      <c r="A5571" t="s">
        <v>33</v>
      </c>
      <c r="B5571" t="s">
        <v>415</v>
      </c>
      <c r="C5571" t="s">
        <v>455</v>
      </c>
      <c r="D5571" t="s">
        <v>1349</v>
      </c>
      <c r="E5571">
        <v>141</v>
      </c>
      <c r="F5571">
        <v>2122195048.1300001</v>
      </c>
      <c r="G5571">
        <v>885404510</v>
      </c>
      <c r="H5571">
        <v>448038982.13</v>
      </c>
      <c r="I5571">
        <v>34</v>
      </c>
      <c r="J5571">
        <v>58</v>
      </c>
      <c r="K5571">
        <v>36</v>
      </c>
      <c r="L5571">
        <v>79397000</v>
      </c>
      <c r="M5571">
        <v>141</v>
      </c>
      <c r="N5571">
        <v>33</v>
      </c>
      <c r="O5571">
        <v>56</v>
      </c>
      <c r="P5571">
        <v>1.0303030303030301</v>
      </c>
      <c r="Q5571">
        <v>1.035714285714286</v>
      </c>
      <c r="R5571">
        <v>1.0330086580086579</v>
      </c>
      <c r="S5571">
        <v>0.02</v>
      </c>
      <c r="T5571">
        <v>0.03</v>
      </c>
      <c r="U5571">
        <v>3969850</v>
      </c>
      <c r="V5571" t="s">
        <v>1413</v>
      </c>
      <c r="W5571">
        <v>0.21112054828551011</v>
      </c>
      <c r="X5571">
        <v>8.860501336573734E-3</v>
      </c>
      <c r="Y5571">
        <v>19881</v>
      </c>
      <c r="Z5571">
        <v>2803221</v>
      </c>
      <c r="AA5571">
        <v>395254161</v>
      </c>
      <c r="AB5571" t="s">
        <v>395</v>
      </c>
      <c r="AC5571" t="s">
        <v>1418</v>
      </c>
    </row>
    <row r="5572" spans="1:29" x14ac:dyDescent="0.25">
      <c r="A5572" t="s">
        <v>33</v>
      </c>
      <c r="B5572" t="s">
        <v>415</v>
      </c>
      <c r="C5572" t="s">
        <v>455</v>
      </c>
      <c r="D5572" t="s">
        <v>1352</v>
      </c>
      <c r="E5572">
        <v>142</v>
      </c>
      <c r="F5572">
        <v>1994145317.4200001</v>
      </c>
      <c r="G5572">
        <v>914950809</v>
      </c>
      <c r="H5572">
        <v>596321420.38</v>
      </c>
      <c r="I5572">
        <v>44</v>
      </c>
      <c r="J5572">
        <v>57</v>
      </c>
      <c r="K5572">
        <v>44</v>
      </c>
      <c r="L5572">
        <v>83757225</v>
      </c>
      <c r="M5572">
        <v>142</v>
      </c>
      <c r="N5572">
        <v>33</v>
      </c>
      <c r="O5572">
        <v>57</v>
      </c>
      <c r="P5572">
        <v>1.333333333333333</v>
      </c>
      <c r="Q5572">
        <v>1</v>
      </c>
      <c r="R5572">
        <v>1.166666666666667</v>
      </c>
      <c r="S5572">
        <v>3.5000000000000003E-2</v>
      </c>
      <c r="T5572">
        <v>0.03</v>
      </c>
      <c r="U5572">
        <v>5444219.625</v>
      </c>
      <c r="V5572" t="s">
        <v>1413</v>
      </c>
      <c r="W5572">
        <v>0.29903609088605088</v>
      </c>
      <c r="X5572">
        <v>9.1296730906139916E-3</v>
      </c>
      <c r="Y5572">
        <v>20164</v>
      </c>
      <c r="Z5572">
        <v>2863288</v>
      </c>
      <c r="AA5572">
        <v>406586896</v>
      </c>
      <c r="AB5572" t="s">
        <v>395</v>
      </c>
      <c r="AC5572" t="s">
        <v>1418</v>
      </c>
    </row>
    <row r="5573" spans="1:29" x14ac:dyDescent="0.25">
      <c r="A5573" t="s">
        <v>33</v>
      </c>
      <c r="B5573" t="s">
        <v>415</v>
      </c>
      <c r="C5573" t="s">
        <v>455</v>
      </c>
      <c r="D5573" t="s">
        <v>1359</v>
      </c>
      <c r="E5573">
        <v>138</v>
      </c>
      <c r="F5573">
        <v>2107685722.3199999</v>
      </c>
      <c r="G5573">
        <v>1018679593</v>
      </c>
      <c r="H5573">
        <v>583230626.21000004</v>
      </c>
      <c r="I5573">
        <v>39</v>
      </c>
      <c r="J5573">
        <v>59</v>
      </c>
      <c r="K5573">
        <v>39</v>
      </c>
      <c r="L5573">
        <v>115187999</v>
      </c>
      <c r="M5573">
        <v>138</v>
      </c>
      <c r="N5573">
        <v>33</v>
      </c>
      <c r="O5573">
        <v>55</v>
      </c>
      <c r="P5573">
        <v>1.1818181818181821</v>
      </c>
      <c r="Q5573">
        <v>1.072727272727273</v>
      </c>
      <c r="R5573">
        <v>1.127272727272727</v>
      </c>
      <c r="S5573">
        <v>2.5000000000000001E-2</v>
      </c>
      <c r="T5573">
        <v>0.03</v>
      </c>
      <c r="U5573">
        <v>6335339.9450000003</v>
      </c>
      <c r="V5573" t="s">
        <v>1413</v>
      </c>
      <c r="W5573">
        <v>0.27671612519537242</v>
      </c>
      <c r="X5573">
        <v>1.086249531539325E-2</v>
      </c>
      <c r="Y5573">
        <v>19044</v>
      </c>
      <c r="Z5573">
        <v>2628072</v>
      </c>
      <c r="AA5573">
        <v>362673936</v>
      </c>
      <c r="AB5573" t="s">
        <v>396</v>
      </c>
      <c r="AC5573" t="s">
        <v>1418</v>
      </c>
    </row>
    <row r="5574" spans="1:29" x14ac:dyDescent="0.25">
      <c r="A5574" t="s">
        <v>33</v>
      </c>
      <c r="B5574" t="s">
        <v>415</v>
      </c>
      <c r="C5574" t="s">
        <v>455</v>
      </c>
      <c r="D5574" t="s">
        <v>1357</v>
      </c>
      <c r="E5574">
        <v>135</v>
      </c>
      <c r="F5574">
        <v>1961817527.76</v>
      </c>
      <c r="G5574">
        <v>904622624</v>
      </c>
      <c r="H5574">
        <v>519489146.13999999</v>
      </c>
      <c r="I5574">
        <v>40</v>
      </c>
      <c r="J5574">
        <v>54</v>
      </c>
      <c r="K5574">
        <v>41</v>
      </c>
      <c r="L5574">
        <v>87778000</v>
      </c>
      <c r="M5574">
        <v>135</v>
      </c>
      <c r="N5574">
        <v>32</v>
      </c>
      <c r="O5574">
        <v>54</v>
      </c>
      <c r="P5574">
        <v>1.25</v>
      </c>
      <c r="Q5574">
        <v>1</v>
      </c>
      <c r="R5574">
        <v>1.125</v>
      </c>
      <c r="S5574">
        <v>3.5000000000000003E-2</v>
      </c>
      <c r="T5574">
        <v>0.03</v>
      </c>
      <c r="U5574">
        <v>5705570</v>
      </c>
      <c r="V5574" t="s">
        <v>1413</v>
      </c>
      <c r="W5574">
        <v>0.2647999310787848</v>
      </c>
      <c r="X5574">
        <v>1.0983039862130971E-2</v>
      </c>
      <c r="Y5574">
        <v>18225</v>
      </c>
      <c r="Z5574">
        <v>2460375</v>
      </c>
      <c r="AA5574">
        <v>332150625</v>
      </c>
      <c r="AB5574" t="s">
        <v>396</v>
      </c>
      <c r="AC5574" t="s">
        <v>1418</v>
      </c>
    </row>
    <row r="5575" spans="1:29" x14ac:dyDescent="0.25">
      <c r="A5575" t="s">
        <v>33</v>
      </c>
      <c r="B5575" t="s">
        <v>415</v>
      </c>
      <c r="C5575" t="s">
        <v>455</v>
      </c>
      <c r="D5575" t="s">
        <v>1362</v>
      </c>
      <c r="E5575">
        <v>130</v>
      </c>
      <c r="F5575">
        <v>2080463877.23</v>
      </c>
      <c r="G5575">
        <v>911848505</v>
      </c>
      <c r="H5575">
        <v>685746801.23000002</v>
      </c>
      <c r="I5575">
        <v>49</v>
      </c>
      <c r="J5575">
        <v>89</v>
      </c>
      <c r="K5575">
        <v>49</v>
      </c>
      <c r="L5575">
        <v>179909000</v>
      </c>
      <c r="M5575">
        <v>130</v>
      </c>
      <c r="N5575">
        <v>30</v>
      </c>
      <c r="O5575">
        <v>52</v>
      </c>
      <c r="P5575">
        <v>1.6333333333333331</v>
      </c>
      <c r="Q5575">
        <v>1.711538461538461</v>
      </c>
      <c r="R5575">
        <v>1.672435897435897</v>
      </c>
      <c r="S5575">
        <v>0.05</v>
      </c>
      <c r="T5575">
        <v>0.08</v>
      </c>
      <c r="U5575">
        <v>23388170</v>
      </c>
      <c r="V5575" t="s">
        <v>1413</v>
      </c>
      <c r="W5575">
        <v>0.32961245265312011</v>
      </c>
      <c r="X5575">
        <v>3.4106130656460169E-2</v>
      </c>
      <c r="Y5575">
        <v>16900</v>
      </c>
      <c r="Z5575">
        <v>2197000</v>
      </c>
      <c r="AA5575">
        <v>285610000</v>
      </c>
      <c r="AB5575" t="s">
        <v>396</v>
      </c>
      <c r="AC5575" t="s">
        <v>1418</v>
      </c>
    </row>
    <row r="5576" spans="1:29" x14ac:dyDescent="0.25">
      <c r="A5576" t="s">
        <v>33</v>
      </c>
      <c r="B5576" t="s">
        <v>415</v>
      </c>
      <c r="C5576" t="s">
        <v>455</v>
      </c>
      <c r="D5576" t="s">
        <v>1366</v>
      </c>
      <c r="E5576">
        <v>119</v>
      </c>
      <c r="F5576">
        <v>1894948195</v>
      </c>
      <c r="G5576">
        <v>729636869</v>
      </c>
      <c r="H5576">
        <v>440302129</v>
      </c>
      <c r="I5576">
        <v>31</v>
      </c>
      <c r="J5576">
        <v>38</v>
      </c>
      <c r="K5576">
        <v>33</v>
      </c>
      <c r="L5576">
        <v>55016378</v>
      </c>
      <c r="M5576">
        <v>119</v>
      </c>
      <c r="N5576">
        <v>24</v>
      </c>
      <c r="O5576">
        <v>38</v>
      </c>
      <c r="P5576">
        <v>1.291666666666667</v>
      </c>
      <c r="Q5576">
        <v>1</v>
      </c>
      <c r="R5576">
        <v>1.145833333333333</v>
      </c>
      <c r="S5576">
        <v>3.5000000000000003E-2</v>
      </c>
      <c r="T5576">
        <v>0.03</v>
      </c>
      <c r="U5576">
        <v>3576064.57</v>
      </c>
      <c r="V5576" t="s">
        <v>1413</v>
      </c>
      <c r="W5576">
        <v>0.23235576052251919</v>
      </c>
      <c r="X5576">
        <v>8.1218425587035945E-3</v>
      </c>
      <c r="Y5576">
        <v>14161</v>
      </c>
      <c r="Z5576">
        <v>1685159</v>
      </c>
      <c r="AA5576">
        <v>200533921</v>
      </c>
      <c r="AB5576" t="s">
        <v>394</v>
      </c>
      <c r="AC5576" t="s">
        <v>1418</v>
      </c>
    </row>
    <row r="5577" spans="1:29" x14ac:dyDescent="0.25">
      <c r="A5577" t="s">
        <v>33</v>
      </c>
      <c r="B5577" t="s">
        <v>415</v>
      </c>
      <c r="C5577" t="s">
        <v>455</v>
      </c>
      <c r="D5577" t="s">
        <v>1364</v>
      </c>
      <c r="E5577">
        <v>122</v>
      </c>
      <c r="F5577">
        <v>2061181292</v>
      </c>
      <c r="G5577">
        <v>699018357</v>
      </c>
      <c r="H5577">
        <v>686735233</v>
      </c>
      <c r="I5577">
        <v>43</v>
      </c>
      <c r="J5577">
        <v>61</v>
      </c>
      <c r="K5577">
        <v>45</v>
      </c>
      <c r="L5577">
        <v>128172000</v>
      </c>
      <c r="M5577">
        <v>122</v>
      </c>
      <c r="N5577">
        <v>25</v>
      </c>
      <c r="O5577">
        <v>39</v>
      </c>
      <c r="P5577">
        <v>1.72</v>
      </c>
      <c r="Q5577">
        <v>1.5641025641025641</v>
      </c>
      <c r="R5577">
        <v>1.642051282051282</v>
      </c>
      <c r="S5577">
        <v>0.05</v>
      </c>
      <c r="T5577">
        <v>0.08</v>
      </c>
      <c r="U5577">
        <v>16662360</v>
      </c>
      <c r="V5577" t="s">
        <v>1413</v>
      </c>
      <c r="W5577">
        <v>0.33317556086182448</v>
      </c>
      <c r="X5577">
        <v>2.4263150045776088E-2</v>
      </c>
      <c r="Y5577">
        <v>14884</v>
      </c>
      <c r="Z5577">
        <v>1815848</v>
      </c>
      <c r="AA5577">
        <v>221533456</v>
      </c>
      <c r="AB5577" t="s">
        <v>391</v>
      </c>
      <c r="AC5577" t="s">
        <v>1418</v>
      </c>
    </row>
    <row r="5578" spans="1:29" x14ac:dyDescent="0.25">
      <c r="A5578" t="s">
        <v>33</v>
      </c>
      <c r="B5578" t="s">
        <v>415</v>
      </c>
      <c r="C5578" t="s">
        <v>455</v>
      </c>
      <c r="D5578" t="s">
        <v>1369</v>
      </c>
      <c r="E5578">
        <v>118</v>
      </c>
      <c r="F5578">
        <v>1948455735.1300001</v>
      </c>
      <c r="G5578">
        <v>783489550</v>
      </c>
      <c r="H5578">
        <v>538906184</v>
      </c>
      <c r="I5578">
        <v>30</v>
      </c>
      <c r="J5578">
        <v>39</v>
      </c>
      <c r="K5578">
        <v>30</v>
      </c>
      <c r="L5578">
        <v>74272000</v>
      </c>
      <c r="M5578">
        <v>118</v>
      </c>
      <c r="N5578">
        <v>23</v>
      </c>
      <c r="O5578">
        <v>38</v>
      </c>
      <c r="P5578">
        <v>1.304347826086957</v>
      </c>
      <c r="Q5578">
        <v>1.0263157894736841</v>
      </c>
      <c r="R5578">
        <v>1.1653318077803201</v>
      </c>
      <c r="S5578">
        <v>3.5000000000000003E-2</v>
      </c>
      <c r="T5578">
        <v>0.03</v>
      </c>
      <c r="U5578">
        <v>4827680</v>
      </c>
      <c r="V5578" t="s">
        <v>1413</v>
      </c>
      <c r="W5578">
        <v>0.27658117876824362</v>
      </c>
      <c r="X5578">
        <v>8.9582939356286917E-3</v>
      </c>
      <c r="Y5578">
        <v>13924</v>
      </c>
      <c r="Z5578">
        <v>1643032</v>
      </c>
      <c r="AA5578">
        <v>193877776</v>
      </c>
      <c r="AB5578" t="s">
        <v>394</v>
      </c>
      <c r="AC5578" t="s">
        <v>1418</v>
      </c>
    </row>
    <row r="5579" spans="1:29" x14ac:dyDescent="0.25">
      <c r="A5579" t="s">
        <v>33</v>
      </c>
      <c r="B5579" t="s">
        <v>415</v>
      </c>
      <c r="C5579" t="s">
        <v>455</v>
      </c>
      <c r="D5579" t="s">
        <v>1361</v>
      </c>
      <c r="E5579">
        <v>140</v>
      </c>
      <c r="F5579">
        <v>1840398945.3599999</v>
      </c>
      <c r="G5579">
        <v>850136005</v>
      </c>
      <c r="H5579">
        <v>385604552.07999998</v>
      </c>
      <c r="I5579">
        <v>33</v>
      </c>
      <c r="J5579">
        <v>49</v>
      </c>
      <c r="K5579">
        <v>35</v>
      </c>
      <c r="L5579">
        <v>75257242</v>
      </c>
      <c r="M5579">
        <v>140</v>
      </c>
      <c r="N5579">
        <v>31</v>
      </c>
      <c r="O5579">
        <v>56</v>
      </c>
      <c r="P5579">
        <v>1.064516129032258</v>
      </c>
      <c r="Q5579">
        <v>0.875</v>
      </c>
      <c r="R5579">
        <v>0.969758064516129</v>
      </c>
      <c r="S5579">
        <v>0.02</v>
      </c>
      <c r="T5579">
        <v>0.01</v>
      </c>
      <c r="U5579">
        <v>2257717.2599999998</v>
      </c>
      <c r="V5579" t="s">
        <v>1413</v>
      </c>
      <c r="W5579">
        <v>0.2095222631224514</v>
      </c>
      <c r="X5579">
        <v>5.8550067622946504E-3</v>
      </c>
      <c r="Y5579">
        <v>19600</v>
      </c>
      <c r="Z5579">
        <v>2744000</v>
      </c>
      <c r="AA5579">
        <v>384160000</v>
      </c>
      <c r="AB5579" t="s">
        <v>395</v>
      </c>
      <c r="AC5579" t="s">
        <v>1418</v>
      </c>
    </row>
    <row r="5580" spans="1:29" x14ac:dyDescent="0.25">
      <c r="A5580" t="s">
        <v>33</v>
      </c>
      <c r="B5580" t="s">
        <v>415</v>
      </c>
      <c r="C5580" t="s">
        <v>455</v>
      </c>
      <c r="D5580" t="s">
        <v>1363</v>
      </c>
      <c r="E5580">
        <v>109</v>
      </c>
      <c r="F5580">
        <v>1959869254</v>
      </c>
      <c r="G5580">
        <v>650618969</v>
      </c>
      <c r="H5580">
        <v>457723147</v>
      </c>
      <c r="I5580">
        <v>29</v>
      </c>
      <c r="J5580">
        <v>41</v>
      </c>
      <c r="K5580">
        <v>31</v>
      </c>
      <c r="L5580">
        <v>78985000</v>
      </c>
      <c r="M5580">
        <v>109</v>
      </c>
      <c r="N5580">
        <v>21</v>
      </c>
      <c r="O5580">
        <v>35</v>
      </c>
      <c r="P5580">
        <v>1.3809523809523809</v>
      </c>
      <c r="Q5580">
        <v>1.171428571428571</v>
      </c>
      <c r="R5580">
        <v>1.2761904761904761</v>
      </c>
      <c r="S5580">
        <v>3.5000000000000003E-2</v>
      </c>
      <c r="T5580">
        <v>4.4999999999999998E-2</v>
      </c>
      <c r="U5580">
        <v>6318800</v>
      </c>
      <c r="V5580" t="s">
        <v>1413</v>
      </c>
      <c r="W5580">
        <v>0.2335477971634122</v>
      </c>
      <c r="X5580">
        <v>1.380485134172164E-2</v>
      </c>
      <c r="Y5580">
        <v>11881</v>
      </c>
      <c r="Z5580">
        <v>1295029</v>
      </c>
      <c r="AA5580">
        <v>141158161</v>
      </c>
      <c r="AB5580" t="s">
        <v>393</v>
      </c>
      <c r="AC5580" t="s">
        <v>1418</v>
      </c>
    </row>
    <row r="5581" spans="1:29" x14ac:dyDescent="0.25">
      <c r="A5581" t="s">
        <v>33</v>
      </c>
      <c r="B5581" t="s">
        <v>415</v>
      </c>
      <c r="C5581" t="s">
        <v>455</v>
      </c>
      <c r="D5581" t="s">
        <v>1360</v>
      </c>
      <c r="E5581">
        <v>141</v>
      </c>
      <c r="F5581">
        <v>2096193196.27</v>
      </c>
      <c r="G5581">
        <v>944157854</v>
      </c>
      <c r="H5581">
        <v>658190042</v>
      </c>
      <c r="I5581">
        <v>48</v>
      </c>
      <c r="J5581">
        <v>56</v>
      </c>
      <c r="K5581">
        <v>48</v>
      </c>
      <c r="L5581">
        <v>92659000</v>
      </c>
      <c r="M5581">
        <v>141</v>
      </c>
      <c r="N5581">
        <v>32</v>
      </c>
      <c r="O5581">
        <v>56</v>
      </c>
      <c r="P5581">
        <v>1.5</v>
      </c>
      <c r="Q5581">
        <v>1</v>
      </c>
      <c r="R5581">
        <v>1.25</v>
      </c>
      <c r="S5581">
        <v>0.05</v>
      </c>
      <c r="T5581">
        <v>0.03</v>
      </c>
      <c r="U5581">
        <v>7412720</v>
      </c>
      <c r="V5581" t="s">
        <v>1413</v>
      </c>
      <c r="W5581">
        <v>0.31399302467501278</v>
      </c>
      <c r="X5581">
        <v>1.126227917012455E-2</v>
      </c>
      <c r="Y5581">
        <v>19881</v>
      </c>
      <c r="Z5581">
        <v>2803221</v>
      </c>
      <c r="AA5581">
        <v>395254161</v>
      </c>
      <c r="AB5581" t="s">
        <v>395</v>
      </c>
      <c r="AC5581" t="s">
        <v>1418</v>
      </c>
    </row>
    <row r="5582" spans="1:29" x14ac:dyDescent="0.25">
      <c r="A5582" t="s">
        <v>33</v>
      </c>
      <c r="B5582" t="s">
        <v>415</v>
      </c>
      <c r="C5582" t="s">
        <v>455</v>
      </c>
      <c r="D5582" t="s">
        <v>1368</v>
      </c>
      <c r="E5582">
        <v>118</v>
      </c>
      <c r="F5582">
        <v>1955212585.5</v>
      </c>
      <c r="G5582">
        <v>691197408</v>
      </c>
      <c r="H5582">
        <v>426278456</v>
      </c>
      <c r="I5582">
        <v>33</v>
      </c>
      <c r="J5582">
        <v>43</v>
      </c>
      <c r="K5582">
        <v>33</v>
      </c>
      <c r="L5582">
        <v>56542000</v>
      </c>
      <c r="M5582">
        <v>118</v>
      </c>
      <c r="N5582">
        <v>24</v>
      </c>
      <c r="O5582">
        <v>38</v>
      </c>
      <c r="P5582">
        <v>1.375</v>
      </c>
      <c r="Q5582">
        <v>1.131578947368421</v>
      </c>
      <c r="R5582">
        <v>1.2532894736842111</v>
      </c>
      <c r="S5582">
        <v>3.5000000000000003E-2</v>
      </c>
      <c r="T5582">
        <v>4.4999999999999998E-2</v>
      </c>
      <c r="U5582">
        <v>4523360</v>
      </c>
      <c r="V5582" t="s">
        <v>1413</v>
      </c>
      <c r="W5582">
        <v>0.21802153850753231</v>
      </c>
      <c r="X5582">
        <v>1.061127987195299E-2</v>
      </c>
      <c r="Y5582">
        <v>13924</v>
      </c>
      <c r="Z5582">
        <v>1643032</v>
      </c>
      <c r="AA5582">
        <v>193877776</v>
      </c>
      <c r="AB5582" t="s">
        <v>394</v>
      </c>
      <c r="AC5582" t="s">
        <v>1418</v>
      </c>
    </row>
    <row r="5583" spans="1:29" x14ac:dyDescent="0.25">
      <c r="A5583" t="s">
        <v>33</v>
      </c>
      <c r="B5583" t="s">
        <v>415</v>
      </c>
      <c r="C5583" t="s">
        <v>455</v>
      </c>
      <c r="D5583" t="s">
        <v>1370</v>
      </c>
      <c r="E5583">
        <v>110</v>
      </c>
      <c r="F5583">
        <v>1597579218.7</v>
      </c>
      <c r="G5583">
        <v>508862475</v>
      </c>
      <c r="H5583">
        <v>263820307.69999999</v>
      </c>
      <c r="I5583">
        <v>22</v>
      </c>
      <c r="J5583">
        <v>34</v>
      </c>
      <c r="K5583">
        <v>22</v>
      </c>
      <c r="L5583">
        <v>55689000</v>
      </c>
      <c r="M5583">
        <v>110</v>
      </c>
      <c r="N5583">
        <v>26</v>
      </c>
      <c r="O5583">
        <v>35</v>
      </c>
      <c r="P5583">
        <v>0.84615384615384615</v>
      </c>
      <c r="Q5583">
        <v>0.97142857142857142</v>
      </c>
      <c r="R5583">
        <v>0.90879120879120878</v>
      </c>
      <c r="S5583">
        <v>0.01</v>
      </c>
      <c r="T5583">
        <v>1.4999999999999999E-2</v>
      </c>
      <c r="U5583">
        <v>1392225</v>
      </c>
      <c r="V5583" t="s">
        <v>1413</v>
      </c>
      <c r="W5583">
        <v>0.16513754348574891</v>
      </c>
      <c r="X5583">
        <v>5.2771714662055184E-3</v>
      </c>
      <c r="Y5583">
        <v>12100</v>
      </c>
      <c r="Z5583">
        <v>1331000</v>
      </c>
      <c r="AA5583">
        <v>146410000</v>
      </c>
      <c r="AB5583" t="s">
        <v>394</v>
      </c>
      <c r="AC5583" t="s">
        <v>1418</v>
      </c>
    </row>
    <row r="5584" spans="1:29" x14ac:dyDescent="0.25">
      <c r="A5584" t="s">
        <v>33</v>
      </c>
      <c r="B5584" t="s">
        <v>415</v>
      </c>
      <c r="C5584" t="s">
        <v>455</v>
      </c>
      <c r="D5584" t="s">
        <v>1351</v>
      </c>
      <c r="E5584">
        <v>135</v>
      </c>
      <c r="F5584">
        <v>2204665590</v>
      </c>
      <c r="G5584">
        <v>938363168</v>
      </c>
      <c r="H5584">
        <v>496064383</v>
      </c>
      <c r="I5584">
        <v>29</v>
      </c>
      <c r="J5584">
        <v>44</v>
      </c>
      <c r="K5584">
        <v>29</v>
      </c>
      <c r="L5584">
        <v>106739000</v>
      </c>
      <c r="M5584">
        <v>135</v>
      </c>
      <c r="N5584">
        <v>29</v>
      </c>
      <c r="O5584">
        <v>54</v>
      </c>
      <c r="P5584">
        <v>1</v>
      </c>
      <c r="Q5584">
        <v>0.81481481481481477</v>
      </c>
      <c r="R5584">
        <v>0.90740740740740744</v>
      </c>
      <c r="S5584">
        <v>0.02</v>
      </c>
      <c r="T5584">
        <v>0.01</v>
      </c>
      <c r="U5584">
        <v>3202170</v>
      </c>
      <c r="V5584" t="s">
        <v>1413</v>
      </c>
      <c r="W5584">
        <v>0.22500663377251701</v>
      </c>
      <c r="X5584">
        <v>6.4551499961245946E-3</v>
      </c>
      <c r="Y5584">
        <v>18225</v>
      </c>
      <c r="Z5584">
        <v>2460375</v>
      </c>
      <c r="AA5584">
        <v>332150625</v>
      </c>
      <c r="AB5584" t="s">
        <v>396</v>
      </c>
      <c r="AC5584" t="s">
        <v>1418</v>
      </c>
    </row>
    <row r="5585" spans="1:29" x14ac:dyDescent="0.25">
      <c r="A5585" t="s">
        <v>34</v>
      </c>
      <c r="B5585" t="s">
        <v>415</v>
      </c>
      <c r="C5585" t="s">
        <v>455</v>
      </c>
      <c r="D5585" t="s">
        <v>1350</v>
      </c>
      <c r="E5585">
        <v>132</v>
      </c>
      <c r="F5585">
        <v>1951446675.0599999</v>
      </c>
      <c r="G5585">
        <v>842022978</v>
      </c>
      <c r="H5585">
        <v>380142335.80000001</v>
      </c>
      <c r="I5585">
        <v>36</v>
      </c>
      <c r="J5585">
        <v>61</v>
      </c>
      <c r="K5585">
        <v>36</v>
      </c>
      <c r="L5585">
        <v>82205000</v>
      </c>
      <c r="M5585">
        <v>132</v>
      </c>
      <c r="N5585">
        <v>32</v>
      </c>
      <c r="O5585">
        <v>53</v>
      </c>
      <c r="P5585">
        <v>1.125</v>
      </c>
      <c r="Q5585">
        <v>1.1509433962264151</v>
      </c>
      <c r="R5585">
        <v>1.137971698113208</v>
      </c>
      <c r="S5585">
        <v>2.5000000000000001E-2</v>
      </c>
      <c r="T5585">
        <v>4.4999999999999998E-2</v>
      </c>
      <c r="U5585">
        <v>5754350</v>
      </c>
      <c r="V5585" t="s">
        <v>1413</v>
      </c>
      <c r="W5585">
        <v>0.19480026826165359</v>
      </c>
      <c r="X5585">
        <v>1.513735634809029E-2</v>
      </c>
      <c r="Y5585">
        <v>17424</v>
      </c>
      <c r="Z5585">
        <v>2299968</v>
      </c>
      <c r="AA5585">
        <v>303595776</v>
      </c>
      <c r="AB5585" t="s">
        <v>396</v>
      </c>
      <c r="AC5585" t="s">
        <v>1418</v>
      </c>
    </row>
    <row r="5586" spans="1:29" x14ac:dyDescent="0.25">
      <c r="A5586" t="s">
        <v>34</v>
      </c>
      <c r="B5586" t="s">
        <v>415</v>
      </c>
      <c r="C5586" t="s">
        <v>455</v>
      </c>
      <c r="D5586" t="s">
        <v>1359</v>
      </c>
      <c r="E5586">
        <v>131</v>
      </c>
      <c r="F5586">
        <v>1946812152.25</v>
      </c>
      <c r="G5586">
        <v>952603592</v>
      </c>
      <c r="H5586">
        <v>547973043.47000003</v>
      </c>
      <c r="I5586">
        <v>42</v>
      </c>
      <c r="J5586">
        <v>61</v>
      </c>
      <c r="K5586">
        <v>43</v>
      </c>
      <c r="L5586">
        <v>120326000</v>
      </c>
      <c r="M5586">
        <v>131</v>
      </c>
      <c r="N5586">
        <v>33</v>
      </c>
      <c r="O5586">
        <v>53</v>
      </c>
      <c r="P5586">
        <v>1.2727272727272729</v>
      </c>
      <c r="Q5586">
        <v>1.1509433962264151</v>
      </c>
      <c r="R5586">
        <v>1.211835334476844</v>
      </c>
      <c r="S5586">
        <v>3.5000000000000003E-2</v>
      </c>
      <c r="T5586">
        <v>4.4999999999999998E-2</v>
      </c>
      <c r="U5586">
        <v>9626080</v>
      </c>
      <c r="V5586" t="s">
        <v>1413</v>
      </c>
      <c r="W5586">
        <v>0.2814719657655147</v>
      </c>
      <c r="X5586">
        <v>1.7566703535348269E-2</v>
      </c>
      <c r="Y5586">
        <v>17161</v>
      </c>
      <c r="Z5586">
        <v>2248091</v>
      </c>
      <c r="AA5586">
        <v>294499921</v>
      </c>
      <c r="AB5586" t="s">
        <v>396</v>
      </c>
      <c r="AC5586" t="s">
        <v>1418</v>
      </c>
    </row>
    <row r="5587" spans="1:29" x14ac:dyDescent="0.25">
      <c r="A5587" t="s">
        <v>34</v>
      </c>
      <c r="B5587" t="s">
        <v>415</v>
      </c>
      <c r="C5587" t="s">
        <v>455</v>
      </c>
      <c r="D5587" t="s">
        <v>1360</v>
      </c>
      <c r="E5587">
        <v>130</v>
      </c>
      <c r="F5587">
        <v>1973873472</v>
      </c>
      <c r="G5587">
        <v>826106407</v>
      </c>
      <c r="H5587">
        <v>732076703</v>
      </c>
      <c r="I5587">
        <v>51</v>
      </c>
      <c r="J5587">
        <v>98</v>
      </c>
      <c r="K5587">
        <v>52</v>
      </c>
      <c r="L5587">
        <v>150704000</v>
      </c>
      <c r="M5587">
        <v>130</v>
      </c>
      <c r="N5587">
        <v>33</v>
      </c>
      <c r="O5587">
        <v>52</v>
      </c>
      <c r="P5587">
        <v>1.545454545454545</v>
      </c>
      <c r="Q5587">
        <v>1.884615384615385</v>
      </c>
      <c r="R5587">
        <v>1.715034965034965</v>
      </c>
      <c r="S5587">
        <v>0.05</v>
      </c>
      <c r="T5587">
        <v>0.08</v>
      </c>
      <c r="U5587">
        <v>19591520</v>
      </c>
      <c r="V5587" t="s">
        <v>1413</v>
      </c>
      <c r="W5587">
        <v>0.37088329793410391</v>
      </c>
      <c r="X5587">
        <v>2.6761567359971022E-2</v>
      </c>
      <c r="Y5587">
        <v>16900</v>
      </c>
      <c r="Z5587">
        <v>2197000</v>
      </c>
      <c r="AA5587">
        <v>285610000</v>
      </c>
      <c r="AB5587" t="s">
        <v>396</v>
      </c>
      <c r="AC5587" t="s">
        <v>1418</v>
      </c>
    </row>
    <row r="5588" spans="1:29" x14ac:dyDescent="0.25">
      <c r="A5588" t="s">
        <v>34</v>
      </c>
      <c r="B5588" t="s">
        <v>415</v>
      </c>
      <c r="C5588" t="s">
        <v>455</v>
      </c>
      <c r="D5588" t="s">
        <v>1370</v>
      </c>
      <c r="E5588">
        <v>119</v>
      </c>
      <c r="F5588">
        <v>1676378849.0899999</v>
      </c>
      <c r="G5588">
        <v>681058191</v>
      </c>
      <c r="H5588">
        <v>251327399</v>
      </c>
      <c r="I5588">
        <v>22</v>
      </c>
      <c r="J5588">
        <v>24</v>
      </c>
      <c r="K5588">
        <v>22</v>
      </c>
      <c r="L5588">
        <v>24939000</v>
      </c>
      <c r="M5588">
        <v>119</v>
      </c>
      <c r="N5588">
        <v>22</v>
      </c>
      <c r="O5588">
        <v>38</v>
      </c>
      <c r="P5588">
        <v>1</v>
      </c>
      <c r="Q5588">
        <v>0.63157894736842102</v>
      </c>
      <c r="R5588">
        <v>0.81578947368421051</v>
      </c>
      <c r="S5588">
        <v>0.02</v>
      </c>
      <c r="T5588">
        <v>0</v>
      </c>
      <c r="U5588">
        <v>498780</v>
      </c>
      <c r="V5588" t="s">
        <v>1413</v>
      </c>
      <c r="W5588">
        <v>0.14992279289161259</v>
      </c>
      <c r="X5588">
        <v>1.9845826678053509E-3</v>
      </c>
      <c r="Y5588">
        <v>14161</v>
      </c>
      <c r="Z5588">
        <v>1685159</v>
      </c>
      <c r="AA5588">
        <v>200533921</v>
      </c>
      <c r="AB5588" t="s">
        <v>394</v>
      </c>
      <c r="AC5588" t="s">
        <v>1418</v>
      </c>
    </row>
    <row r="5589" spans="1:29" x14ac:dyDescent="0.25">
      <c r="A5589" t="s">
        <v>34</v>
      </c>
      <c r="B5589" t="s">
        <v>415</v>
      </c>
      <c r="C5589" t="s">
        <v>455</v>
      </c>
      <c r="D5589" t="s">
        <v>1352</v>
      </c>
      <c r="E5589">
        <v>130</v>
      </c>
      <c r="F5589">
        <v>1944321202.8399999</v>
      </c>
      <c r="G5589">
        <v>774434210</v>
      </c>
      <c r="H5589">
        <v>585394132.79999995</v>
      </c>
      <c r="I5589">
        <v>47</v>
      </c>
      <c r="J5589">
        <v>79</v>
      </c>
      <c r="K5589">
        <v>48</v>
      </c>
      <c r="L5589">
        <v>120386000</v>
      </c>
      <c r="M5589">
        <v>130</v>
      </c>
      <c r="N5589">
        <v>34</v>
      </c>
      <c r="O5589">
        <v>52</v>
      </c>
      <c r="P5589">
        <v>1.382352941176471</v>
      </c>
      <c r="Q5589">
        <v>1.5192307692307689</v>
      </c>
      <c r="R5589">
        <v>1.4507918552036201</v>
      </c>
      <c r="S5589">
        <v>3.5000000000000003E-2</v>
      </c>
      <c r="T5589">
        <v>0.08</v>
      </c>
      <c r="U5589">
        <v>13844390</v>
      </c>
      <c r="V5589" t="s">
        <v>1413</v>
      </c>
      <c r="W5589">
        <v>0.30107892252830232</v>
      </c>
      <c r="X5589">
        <v>2.3649690395393729E-2</v>
      </c>
      <c r="Y5589">
        <v>16900</v>
      </c>
      <c r="Z5589">
        <v>2197000</v>
      </c>
      <c r="AA5589">
        <v>285610000</v>
      </c>
      <c r="AB5589" t="s">
        <v>396</v>
      </c>
      <c r="AC5589" t="s">
        <v>1418</v>
      </c>
    </row>
    <row r="5590" spans="1:29" x14ac:dyDescent="0.25">
      <c r="A5590" t="s">
        <v>34</v>
      </c>
      <c r="B5590" t="s">
        <v>415</v>
      </c>
      <c r="C5590" t="s">
        <v>455</v>
      </c>
      <c r="D5590" t="s">
        <v>832</v>
      </c>
      <c r="E5590">
        <v>81</v>
      </c>
      <c r="F5590">
        <v>1268793809</v>
      </c>
      <c r="G5590">
        <v>469629807</v>
      </c>
      <c r="H5590">
        <v>337763798</v>
      </c>
      <c r="I5590">
        <v>27</v>
      </c>
      <c r="J5590">
        <v>56</v>
      </c>
      <c r="K5590">
        <v>27</v>
      </c>
      <c r="L5590">
        <v>141786000</v>
      </c>
      <c r="M5590">
        <v>81</v>
      </c>
      <c r="N5590">
        <v>24</v>
      </c>
      <c r="O5590">
        <v>32</v>
      </c>
      <c r="P5590">
        <v>1.125</v>
      </c>
      <c r="Q5590">
        <v>1.75</v>
      </c>
      <c r="R5590">
        <v>1.4375</v>
      </c>
      <c r="S5590">
        <v>2.5000000000000001E-2</v>
      </c>
      <c r="T5590">
        <v>0.08</v>
      </c>
      <c r="U5590">
        <v>14887530</v>
      </c>
      <c r="V5590" t="s">
        <v>1413</v>
      </c>
      <c r="W5590">
        <v>0.26620857983710422</v>
      </c>
      <c r="X5590">
        <v>4.407674856853664E-2</v>
      </c>
      <c r="Y5590">
        <v>6561</v>
      </c>
      <c r="Z5590">
        <v>531441</v>
      </c>
      <c r="AA5590">
        <v>43046721</v>
      </c>
      <c r="AB5590" t="s">
        <v>410</v>
      </c>
      <c r="AC5590" t="s">
        <v>1418</v>
      </c>
    </row>
    <row r="5591" spans="1:29" x14ac:dyDescent="0.25">
      <c r="A5591" t="s">
        <v>34</v>
      </c>
      <c r="B5591" t="s">
        <v>415</v>
      </c>
      <c r="C5591" t="s">
        <v>455</v>
      </c>
      <c r="D5591" t="s">
        <v>1353</v>
      </c>
      <c r="E5591">
        <v>130</v>
      </c>
      <c r="F5591">
        <v>2085313689.9200001</v>
      </c>
      <c r="G5591">
        <v>809160146</v>
      </c>
      <c r="H5591">
        <v>616569362</v>
      </c>
      <c r="I5591">
        <v>42</v>
      </c>
      <c r="J5591">
        <v>62</v>
      </c>
      <c r="K5591">
        <v>43</v>
      </c>
      <c r="L5591">
        <v>112890000</v>
      </c>
      <c r="M5591">
        <v>130</v>
      </c>
      <c r="N5591">
        <v>31</v>
      </c>
      <c r="O5591">
        <v>52</v>
      </c>
      <c r="P5591">
        <v>1.354838709677419</v>
      </c>
      <c r="Q5591">
        <v>1.1923076923076921</v>
      </c>
      <c r="R5591">
        <v>1.273573200992556</v>
      </c>
      <c r="S5591">
        <v>3.5000000000000003E-2</v>
      </c>
      <c r="T5591">
        <v>4.4999999999999998E-2</v>
      </c>
      <c r="U5591">
        <v>9031200</v>
      </c>
      <c r="V5591" t="s">
        <v>1413</v>
      </c>
      <c r="W5591">
        <v>0.29567223625892652</v>
      </c>
      <c r="X5591">
        <v>1.464750043807723E-2</v>
      </c>
      <c r="Y5591">
        <v>16900</v>
      </c>
      <c r="Z5591">
        <v>2197000</v>
      </c>
      <c r="AA5591">
        <v>285610000</v>
      </c>
      <c r="AB5591" t="s">
        <v>396</v>
      </c>
      <c r="AC5591" t="s">
        <v>1418</v>
      </c>
    </row>
    <row r="5592" spans="1:29" x14ac:dyDescent="0.25">
      <c r="A5592" t="s">
        <v>34</v>
      </c>
      <c r="B5592" t="s">
        <v>415</v>
      </c>
      <c r="C5592" t="s">
        <v>455</v>
      </c>
      <c r="D5592" t="s">
        <v>1365</v>
      </c>
      <c r="E5592">
        <v>129</v>
      </c>
      <c r="F5592">
        <v>2035197028</v>
      </c>
      <c r="G5592">
        <v>801449065</v>
      </c>
      <c r="H5592">
        <v>730356453</v>
      </c>
      <c r="I5592">
        <v>50</v>
      </c>
      <c r="J5592">
        <v>80</v>
      </c>
      <c r="K5592">
        <v>51</v>
      </c>
      <c r="L5592">
        <v>118420000</v>
      </c>
      <c r="M5592">
        <v>129</v>
      </c>
      <c r="N5592">
        <v>32</v>
      </c>
      <c r="O5592">
        <v>52</v>
      </c>
      <c r="P5592">
        <v>1.5625</v>
      </c>
      <c r="Q5592">
        <v>1.538461538461539</v>
      </c>
      <c r="R5592">
        <v>1.5504807692307689</v>
      </c>
      <c r="S5592">
        <v>0.05</v>
      </c>
      <c r="T5592">
        <v>0.08</v>
      </c>
      <c r="U5592">
        <v>15394600</v>
      </c>
      <c r="V5592" t="s">
        <v>1413</v>
      </c>
      <c r="W5592">
        <v>0.35886277493129282</v>
      </c>
      <c r="X5592">
        <v>2.1078200838461E-2</v>
      </c>
      <c r="Y5592">
        <v>16641</v>
      </c>
      <c r="Z5592">
        <v>2146689</v>
      </c>
      <c r="AA5592">
        <v>276922881</v>
      </c>
      <c r="AB5592" t="s">
        <v>391</v>
      </c>
      <c r="AC5592" t="s">
        <v>1418</v>
      </c>
    </row>
    <row r="5593" spans="1:29" x14ac:dyDescent="0.25">
      <c r="A5593" t="s">
        <v>34</v>
      </c>
      <c r="B5593" t="s">
        <v>415</v>
      </c>
      <c r="C5593" t="s">
        <v>455</v>
      </c>
      <c r="D5593" t="s">
        <v>1349</v>
      </c>
      <c r="E5593">
        <v>130</v>
      </c>
      <c r="F5593">
        <v>2048772545.0799999</v>
      </c>
      <c r="G5593">
        <v>810687762</v>
      </c>
      <c r="H5593">
        <v>524755322.61000001</v>
      </c>
      <c r="I5593">
        <v>40</v>
      </c>
      <c r="J5593">
        <v>73</v>
      </c>
      <c r="K5593">
        <v>40</v>
      </c>
      <c r="L5593">
        <v>118359000</v>
      </c>
      <c r="M5593">
        <v>130</v>
      </c>
      <c r="N5593">
        <v>33</v>
      </c>
      <c r="O5593">
        <v>52</v>
      </c>
      <c r="P5593">
        <v>1.2121212121212119</v>
      </c>
      <c r="Q5593">
        <v>1.403846153846154</v>
      </c>
      <c r="R5593">
        <v>1.3079836829836831</v>
      </c>
      <c r="S5593">
        <v>3.5000000000000003E-2</v>
      </c>
      <c r="T5593">
        <v>5.5E-2</v>
      </c>
      <c r="U5593">
        <v>10652310</v>
      </c>
      <c r="V5593" t="s">
        <v>1413</v>
      </c>
      <c r="W5593">
        <v>0.25613156710351642</v>
      </c>
      <c r="X5593">
        <v>2.029957494669727E-2</v>
      </c>
      <c r="Y5593">
        <v>16900</v>
      </c>
      <c r="Z5593">
        <v>2197000</v>
      </c>
      <c r="AA5593">
        <v>285610000</v>
      </c>
      <c r="AB5593" t="s">
        <v>396</v>
      </c>
      <c r="AC5593" t="s">
        <v>1418</v>
      </c>
    </row>
    <row r="5594" spans="1:29" x14ac:dyDescent="0.25">
      <c r="A5594" t="s">
        <v>34</v>
      </c>
      <c r="B5594" t="s">
        <v>415</v>
      </c>
      <c r="C5594" t="s">
        <v>455</v>
      </c>
      <c r="D5594" t="s">
        <v>1356</v>
      </c>
      <c r="E5594">
        <v>128</v>
      </c>
      <c r="F5594">
        <v>2020198551.5699999</v>
      </c>
      <c r="G5594">
        <v>868131147</v>
      </c>
      <c r="H5594">
        <v>457223393.12</v>
      </c>
      <c r="I5594">
        <v>39</v>
      </c>
      <c r="J5594">
        <v>55</v>
      </c>
      <c r="K5594">
        <v>40</v>
      </c>
      <c r="L5594">
        <v>75281000</v>
      </c>
      <c r="M5594">
        <v>128</v>
      </c>
      <c r="N5594">
        <v>31</v>
      </c>
      <c r="O5594">
        <v>51</v>
      </c>
      <c r="P5594">
        <v>1.258064516129032</v>
      </c>
      <c r="Q5594">
        <v>1.07843137254902</v>
      </c>
      <c r="R5594">
        <v>1.1682479443390259</v>
      </c>
      <c r="S5594">
        <v>3.5000000000000003E-2</v>
      </c>
      <c r="T5594">
        <v>0.03</v>
      </c>
      <c r="U5594">
        <v>4893265</v>
      </c>
      <c r="V5594" t="s">
        <v>1413</v>
      </c>
      <c r="W5594">
        <v>0.22632596818994261</v>
      </c>
      <c r="X5594">
        <v>1.0702131766726431E-2</v>
      </c>
      <c r="Y5594">
        <v>16384</v>
      </c>
      <c r="Z5594">
        <v>2097152</v>
      </c>
      <c r="AA5594">
        <v>268435456</v>
      </c>
      <c r="AB5594" t="s">
        <v>391</v>
      </c>
      <c r="AC5594" t="s">
        <v>1418</v>
      </c>
    </row>
    <row r="5595" spans="1:29" x14ac:dyDescent="0.25">
      <c r="A5595" t="s">
        <v>34</v>
      </c>
      <c r="B5595" t="s">
        <v>415</v>
      </c>
      <c r="C5595" t="s">
        <v>455</v>
      </c>
      <c r="D5595" t="s">
        <v>1364</v>
      </c>
      <c r="E5595">
        <v>126</v>
      </c>
      <c r="F5595">
        <v>2091704243</v>
      </c>
      <c r="G5595">
        <v>741752781</v>
      </c>
      <c r="H5595">
        <v>780927440</v>
      </c>
      <c r="I5595">
        <v>49</v>
      </c>
      <c r="J5595">
        <v>63</v>
      </c>
      <c r="K5595">
        <v>49</v>
      </c>
      <c r="L5595">
        <v>97514000</v>
      </c>
      <c r="M5595">
        <v>126</v>
      </c>
      <c r="N5595">
        <v>33</v>
      </c>
      <c r="O5595">
        <v>51</v>
      </c>
      <c r="P5595">
        <v>1.4848484848484851</v>
      </c>
      <c r="Q5595">
        <v>1.2352941176470591</v>
      </c>
      <c r="R5595">
        <v>1.3600713012477721</v>
      </c>
      <c r="S5595">
        <v>3.5000000000000003E-2</v>
      </c>
      <c r="T5595">
        <v>5.5E-2</v>
      </c>
      <c r="U5595">
        <v>8776260</v>
      </c>
      <c r="V5595" t="s">
        <v>1413</v>
      </c>
      <c r="W5595">
        <v>0.37334505708128451</v>
      </c>
      <c r="X5595">
        <v>1.123825281385938E-2</v>
      </c>
      <c r="Y5595">
        <v>15876</v>
      </c>
      <c r="Z5595">
        <v>2000376</v>
      </c>
      <c r="AA5595">
        <v>252047376</v>
      </c>
      <c r="AB5595" t="s">
        <v>391</v>
      </c>
      <c r="AC5595" t="s">
        <v>1418</v>
      </c>
    </row>
    <row r="5596" spans="1:29" x14ac:dyDescent="0.25">
      <c r="A5596" t="s">
        <v>34</v>
      </c>
      <c r="B5596" t="s">
        <v>415</v>
      </c>
      <c r="C5596" t="s">
        <v>455</v>
      </c>
      <c r="D5596" t="s">
        <v>1351</v>
      </c>
      <c r="E5596">
        <v>132</v>
      </c>
      <c r="F5596">
        <v>2253567806</v>
      </c>
      <c r="G5596">
        <v>859983445</v>
      </c>
      <c r="H5596">
        <v>403971275</v>
      </c>
      <c r="I5596">
        <v>26</v>
      </c>
      <c r="J5596">
        <v>49</v>
      </c>
      <c r="K5596">
        <v>27</v>
      </c>
      <c r="L5596">
        <v>78004324</v>
      </c>
      <c r="M5596">
        <v>132</v>
      </c>
      <c r="N5596">
        <v>32</v>
      </c>
      <c r="O5596">
        <v>53</v>
      </c>
      <c r="P5596">
        <v>0.8125</v>
      </c>
      <c r="Q5596">
        <v>0.92452830188679247</v>
      </c>
      <c r="R5596">
        <v>0.86851415094339623</v>
      </c>
      <c r="S5596">
        <v>0.01</v>
      </c>
      <c r="T5596">
        <v>1.4999999999999999E-2</v>
      </c>
      <c r="U5596">
        <v>1950108.1</v>
      </c>
      <c r="V5596" t="s">
        <v>1413</v>
      </c>
      <c r="W5596">
        <v>0.17925854013553469</v>
      </c>
      <c r="X5596">
        <v>4.8273434788154183E-3</v>
      </c>
      <c r="Y5596">
        <v>17424</v>
      </c>
      <c r="Z5596">
        <v>2299968</v>
      </c>
      <c r="AA5596">
        <v>303595776</v>
      </c>
      <c r="AB5596" t="s">
        <v>396</v>
      </c>
      <c r="AC5596" t="s">
        <v>1418</v>
      </c>
    </row>
    <row r="5597" spans="1:29" x14ac:dyDescent="0.25">
      <c r="A5597" t="s">
        <v>34</v>
      </c>
      <c r="B5597" t="s">
        <v>415</v>
      </c>
      <c r="C5597" t="s">
        <v>455</v>
      </c>
      <c r="D5597" t="s">
        <v>1362</v>
      </c>
      <c r="E5597">
        <v>135</v>
      </c>
      <c r="F5597">
        <v>2102743112.3699999</v>
      </c>
      <c r="G5597">
        <v>838690281</v>
      </c>
      <c r="H5597">
        <v>606766894.13999999</v>
      </c>
      <c r="I5597">
        <v>45</v>
      </c>
      <c r="J5597">
        <v>76</v>
      </c>
      <c r="K5597">
        <v>45</v>
      </c>
      <c r="L5597">
        <v>126614000</v>
      </c>
      <c r="M5597">
        <v>135</v>
      </c>
      <c r="N5597">
        <v>34</v>
      </c>
      <c r="O5597">
        <v>54</v>
      </c>
      <c r="P5597">
        <v>1.3235294117647061</v>
      </c>
      <c r="Q5597">
        <v>1.407407407407407</v>
      </c>
      <c r="R5597">
        <v>1.365468409586057</v>
      </c>
      <c r="S5597">
        <v>3.5000000000000003E-2</v>
      </c>
      <c r="T5597">
        <v>5.5E-2</v>
      </c>
      <c r="U5597">
        <v>11395260</v>
      </c>
      <c r="V5597" t="s">
        <v>1413</v>
      </c>
      <c r="W5597">
        <v>0.28855968690160799</v>
      </c>
      <c r="X5597">
        <v>1.8780292909933809E-2</v>
      </c>
      <c r="Y5597">
        <v>18225</v>
      </c>
      <c r="Z5597">
        <v>2460375</v>
      </c>
      <c r="AA5597">
        <v>332150625</v>
      </c>
      <c r="AB5597" t="s">
        <v>396</v>
      </c>
      <c r="AC5597" t="s">
        <v>1418</v>
      </c>
    </row>
    <row r="5598" spans="1:29" x14ac:dyDescent="0.25">
      <c r="A5598" t="s">
        <v>34</v>
      </c>
      <c r="B5598" t="s">
        <v>415</v>
      </c>
      <c r="C5598" t="s">
        <v>455</v>
      </c>
      <c r="D5598" t="s">
        <v>1366</v>
      </c>
      <c r="E5598">
        <v>132</v>
      </c>
      <c r="F5598">
        <v>2109977252</v>
      </c>
      <c r="G5598">
        <v>844940453</v>
      </c>
      <c r="H5598">
        <v>471821406</v>
      </c>
      <c r="I5598">
        <v>39</v>
      </c>
      <c r="J5598">
        <v>61</v>
      </c>
      <c r="K5598">
        <v>39</v>
      </c>
      <c r="L5598">
        <v>85413000</v>
      </c>
      <c r="M5598">
        <v>132</v>
      </c>
      <c r="N5598">
        <v>32</v>
      </c>
      <c r="O5598">
        <v>53</v>
      </c>
      <c r="P5598">
        <v>1.21875</v>
      </c>
      <c r="Q5598">
        <v>1.1509433962264151</v>
      </c>
      <c r="R5598">
        <v>1.184846698113208</v>
      </c>
      <c r="S5598">
        <v>3.5000000000000003E-2</v>
      </c>
      <c r="T5598">
        <v>4.4999999999999998E-2</v>
      </c>
      <c r="U5598">
        <v>6833040</v>
      </c>
      <c r="V5598" t="s">
        <v>1413</v>
      </c>
      <c r="W5598">
        <v>0.2236144515552341</v>
      </c>
      <c r="X5598">
        <v>1.448225941660646E-2</v>
      </c>
      <c r="Y5598">
        <v>17424</v>
      </c>
      <c r="Z5598">
        <v>2299968</v>
      </c>
      <c r="AA5598">
        <v>303595776</v>
      </c>
      <c r="AB5598" t="s">
        <v>396</v>
      </c>
      <c r="AC5598" t="s">
        <v>1418</v>
      </c>
    </row>
    <row r="5599" spans="1:29" x14ac:dyDescent="0.25">
      <c r="A5599" t="s">
        <v>34</v>
      </c>
      <c r="B5599" t="s">
        <v>415</v>
      </c>
      <c r="C5599" t="s">
        <v>455</v>
      </c>
      <c r="D5599" t="s">
        <v>1361</v>
      </c>
      <c r="E5599">
        <v>133</v>
      </c>
      <c r="F5599">
        <v>1683635676.79</v>
      </c>
      <c r="G5599">
        <v>755097366</v>
      </c>
      <c r="H5599">
        <v>440396939.07999998</v>
      </c>
      <c r="I5599">
        <v>40</v>
      </c>
      <c r="J5599">
        <v>65</v>
      </c>
      <c r="K5599">
        <v>40</v>
      </c>
      <c r="L5599">
        <v>119650000</v>
      </c>
      <c r="M5599">
        <v>133</v>
      </c>
      <c r="N5599">
        <v>33</v>
      </c>
      <c r="O5599">
        <v>54</v>
      </c>
      <c r="P5599">
        <v>1.2121212121212119</v>
      </c>
      <c r="Q5599">
        <v>1.2037037037037039</v>
      </c>
      <c r="R5599">
        <v>1.207912457912458</v>
      </c>
      <c r="S5599">
        <v>3.5000000000000003E-2</v>
      </c>
      <c r="T5599">
        <v>5.5E-2</v>
      </c>
      <c r="U5599">
        <v>10768500</v>
      </c>
      <c r="V5599" t="s">
        <v>1413</v>
      </c>
      <c r="W5599">
        <v>0.26157496253563339</v>
      </c>
      <c r="X5599">
        <v>2.445180482520079E-2</v>
      </c>
      <c r="Y5599">
        <v>17689</v>
      </c>
      <c r="Z5599">
        <v>2352637</v>
      </c>
      <c r="AA5599">
        <v>312900721</v>
      </c>
      <c r="AB5599" t="s">
        <v>396</v>
      </c>
      <c r="AC5599" t="s">
        <v>1418</v>
      </c>
    </row>
    <row r="5600" spans="1:29" x14ac:dyDescent="0.25">
      <c r="A5600" t="s">
        <v>34</v>
      </c>
      <c r="B5600" t="s">
        <v>415</v>
      </c>
      <c r="C5600" t="s">
        <v>455</v>
      </c>
      <c r="D5600" t="s">
        <v>1358</v>
      </c>
      <c r="E5600">
        <v>133</v>
      </c>
      <c r="F5600">
        <v>1801416706</v>
      </c>
      <c r="G5600">
        <v>875936493</v>
      </c>
      <c r="H5600">
        <v>385594990</v>
      </c>
      <c r="I5600">
        <v>36</v>
      </c>
      <c r="J5600">
        <v>44</v>
      </c>
      <c r="K5600">
        <v>36</v>
      </c>
      <c r="L5600">
        <v>68573000</v>
      </c>
      <c r="M5600">
        <v>133</v>
      </c>
      <c r="N5600">
        <v>31</v>
      </c>
      <c r="O5600">
        <v>54</v>
      </c>
      <c r="P5600">
        <v>1.161290322580645</v>
      </c>
      <c r="Q5600">
        <v>0.81481481481481477</v>
      </c>
      <c r="R5600">
        <v>0.98805256869772995</v>
      </c>
      <c r="S5600">
        <v>2.5000000000000001E-2</v>
      </c>
      <c r="T5600">
        <v>0.01</v>
      </c>
      <c r="U5600">
        <v>2400055</v>
      </c>
      <c r="V5600" t="s">
        <v>1413</v>
      </c>
      <c r="W5600">
        <v>0.2140509681717141</v>
      </c>
      <c r="X5600">
        <v>6.2242898954677807E-3</v>
      </c>
      <c r="Y5600">
        <v>17689</v>
      </c>
      <c r="Z5600">
        <v>2352637</v>
      </c>
      <c r="AA5600">
        <v>312900721</v>
      </c>
      <c r="AB5600" t="s">
        <v>396</v>
      </c>
      <c r="AC5600" t="s">
        <v>1418</v>
      </c>
    </row>
    <row r="5601" spans="1:29" x14ac:dyDescent="0.25">
      <c r="A5601" t="s">
        <v>34</v>
      </c>
      <c r="B5601" t="s">
        <v>415</v>
      </c>
      <c r="C5601" t="s">
        <v>455</v>
      </c>
      <c r="D5601" t="s">
        <v>1363</v>
      </c>
      <c r="E5601">
        <v>130</v>
      </c>
      <c r="F5601">
        <v>2337033320</v>
      </c>
      <c r="G5601">
        <v>835972912</v>
      </c>
      <c r="H5601">
        <v>399487531</v>
      </c>
      <c r="I5601">
        <v>30</v>
      </c>
      <c r="J5601">
        <v>42</v>
      </c>
      <c r="K5601">
        <v>30</v>
      </c>
      <c r="L5601">
        <v>48588000</v>
      </c>
      <c r="M5601">
        <v>130</v>
      </c>
      <c r="N5601">
        <v>30</v>
      </c>
      <c r="O5601">
        <v>52</v>
      </c>
      <c r="P5601">
        <v>1</v>
      </c>
      <c r="Q5601">
        <v>0.80769230769230771</v>
      </c>
      <c r="R5601">
        <v>0.90384615384615385</v>
      </c>
      <c r="S5601">
        <v>0.02</v>
      </c>
      <c r="T5601">
        <v>0.01</v>
      </c>
      <c r="U5601">
        <v>1457640</v>
      </c>
      <c r="V5601" t="s">
        <v>1413</v>
      </c>
      <c r="W5601">
        <v>0.17093788418900249</v>
      </c>
      <c r="X5601">
        <v>3.6487747098169132E-3</v>
      </c>
      <c r="Y5601">
        <v>16900</v>
      </c>
      <c r="Z5601">
        <v>2197000</v>
      </c>
      <c r="AA5601">
        <v>285610000</v>
      </c>
      <c r="AB5601" t="s">
        <v>396</v>
      </c>
      <c r="AC5601" t="s">
        <v>1418</v>
      </c>
    </row>
    <row r="5602" spans="1:29" x14ac:dyDescent="0.25">
      <c r="A5602" t="s">
        <v>34</v>
      </c>
      <c r="B5602" t="s">
        <v>415</v>
      </c>
      <c r="C5602" t="s">
        <v>455</v>
      </c>
      <c r="D5602" t="s">
        <v>1367</v>
      </c>
      <c r="E5602">
        <v>133</v>
      </c>
      <c r="F5602">
        <v>2136638801.79</v>
      </c>
      <c r="G5602">
        <v>839143799</v>
      </c>
      <c r="H5602">
        <v>614558495</v>
      </c>
      <c r="I5602">
        <v>39</v>
      </c>
      <c r="J5602">
        <v>54</v>
      </c>
      <c r="K5602">
        <v>41</v>
      </c>
      <c r="L5602">
        <v>81236000</v>
      </c>
      <c r="M5602">
        <v>133</v>
      </c>
      <c r="N5602">
        <v>34</v>
      </c>
      <c r="O5602">
        <v>53</v>
      </c>
      <c r="P5602">
        <v>1.1470588235294119</v>
      </c>
      <c r="Q5602">
        <v>1.0188679245283021</v>
      </c>
      <c r="R5602">
        <v>1.0829633740288569</v>
      </c>
      <c r="S5602">
        <v>2.5000000000000001E-2</v>
      </c>
      <c r="T5602">
        <v>0.03</v>
      </c>
      <c r="U5602">
        <v>4467980</v>
      </c>
      <c r="V5602" t="s">
        <v>1413</v>
      </c>
      <c r="W5602">
        <v>0.28762863170187902</v>
      </c>
      <c r="X5602">
        <v>7.2702273849456758E-3</v>
      </c>
      <c r="Y5602">
        <v>17689</v>
      </c>
      <c r="Z5602">
        <v>2352637</v>
      </c>
      <c r="AA5602">
        <v>312900721</v>
      </c>
      <c r="AB5602" t="s">
        <v>396</v>
      </c>
      <c r="AC5602" t="s">
        <v>1418</v>
      </c>
    </row>
    <row r="5603" spans="1:29" x14ac:dyDescent="0.25">
      <c r="A5603" t="s">
        <v>34</v>
      </c>
      <c r="B5603" t="s">
        <v>415</v>
      </c>
      <c r="C5603" t="s">
        <v>455</v>
      </c>
      <c r="D5603" t="s">
        <v>1368</v>
      </c>
      <c r="E5603">
        <v>128</v>
      </c>
      <c r="F5603">
        <v>2124409880.5</v>
      </c>
      <c r="G5603">
        <v>815143460</v>
      </c>
      <c r="H5603">
        <v>430949324</v>
      </c>
      <c r="I5603">
        <v>32</v>
      </c>
      <c r="J5603">
        <v>48</v>
      </c>
      <c r="K5603">
        <v>34</v>
      </c>
      <c r="L5603">
        <v>69595676</v>
      </c>
      <c r="M5603">
        <v>128</v>
      </c>
      <c r="N5603">
        <v>32</v>
      </c>
      <c r="O5603">
        <v>51</v>
      </c>
      <c r="P5603">
        <v>1</v>
      </c>
      <c r="Q5603">
        <v>0.94117647058823528</v>
      </c>
      <c r="R5603">
        <v>0.97058823529411764</v>
      </c>
      <c r="S5603">
        <v>0.02</v>
      </c>
      <c r="T5603">
        <v>1.4999999999999999E-2</v>
      </c>
      <c r="U5603">
        <v>2435848.66</v>
      </c>
      <c r="V5603" t="s">
        <v>1413</v>
      </c>
      <c r="W5603">
        <v>0.20285601566613501</v>
      </c>
      <c r="X5603">
        <v>5.6522856037708978E-3</v>
      </c>
      <c r="Y5603">
        <v>16384</v>
      </c>
      <c r="Z5603">
        <v>2097152</v>
      </c>
      <c r="AA5603">
        <v>268435456</v>
      </c>
      <c r="AB5603" t="s">
        <v>391</v>
      </c>
      <c r="AC5603" t="s">
        <v>1418</v>
      </c>
    </row>
    <row r="5604" spans="1:29" x14ac:dyDescent="0.25">
      <c r="A5604" t="s">
        <v>34</v>
      </c>
      <c r="B5604" t="s">
        <v>415</v>
      </c>
      <c r="C5604" t="s">
        <v>455</v>
      </c>
      <c r="D5604" t="s">
        <v>1354</v>
      </c>
      <c r="E5604">
        <v>127</v>
      </c>
      <c r="F5604">
        <v>1956328280</v>
      </c>
      <c r="G5604">
        <v>750823039</v>
      </c>
      <c r="H5604">
        <v>499921847</v>
      </c>
      <c r="I5604">
        <v>40</v>
      </c>
      <c r="J5604">
        <v>74</v>
      </c>
      <c r="K5604">
        <v>40</v>
      </c>
      <c r="L5604">
        <v>129461000</v>
      </c>
      <c r="M5604">
        <v>127</v>
      </c>
      <c r="N5604">
        <v>33</v>
      </c>
      <c r="O5604">
        <v>51</v>
      </c>
      <c r="P5604">
        <v>1.2121212121212119</v>
      </c>
      <c r="Q5604">
        <v>1.4509803921568629</v>
      </c>
      <c r="R5604">
        <v>1.331550802139037</v>
      </c>
      <c r="S5604">
        <v>3.5000000000000003E-2</v>
      </c>
      <c r="T5604">
        <v>5.5E-2</v>
      </c>
      <c r="U5604">
        <v>11651490</v>
      </c>
      <c r="V5604" t="s">
        <v>1413</v>
      </c>
      <c r="W5604">
        <v>0.25554087834379208</v>
      </c>
      <c r="X5604">
        <v>2.3306622965009169E-2</v>
      </c>
      <c r="Y5604">
        <v>16129</v>
      </c>
      <c r="Z5604">
        <v>2048383</v>
      </c>
      <c r="AA5604">
        <v>260144641</v>
      </c>
      <c r="AB5604" t="s">
        <v>391</v>
      </c>
      <c r="AC5604" t="s">
        <v>1418</v>
      </c>
    </row>
    <row r="5605" spans="1:29" x14ac:dyDescent="0.25">
      <c r="A5605" t="s">
        <v>35</v>
      </c>
      <c r="B5605" t="s">
        <v>415</v>
      </c>
      <c r="C5605" t="s">
        <v>455</v>
      </c>
      <c r="D5605" t="s">
        <v>1363</v>
      </c>
      <c r="E5605">
        <v>122</v>
      </c>
      <c r="F5605">
        <v>2174861960</v>
      </c>
      <c r="G5605">
        <v>801291492</v>
      </c>
      <c r="H5605">
        <v>421763243</v>
      </c>
      <c r="I5605">
        <v>31</v>
      </c>
      <c r="J5605">
        <v>40</v>
      </c>
      <c r="K5605">
        <v>31</v>
      </c>
      <c r="L5605">
        <v>53093000</v>
      </c>
      <c r="M5605">
        <v>122</v>
      </c>
      <c r="N5605">
        <v>29</v>
      </c>
      <c r="O5605">
        <v>49</v>
      </c>
      <c r="P5605">
        <v>1.068965517241379</v>
      </c>
      <c r="Q5605">
        <v>0.81632653061224492</v>
      </c>
      <c r="R5605">
        <v>0.94264602392681207</v>
      </c>
      <c r="S5605">
        <v>0.02</v>
      </c>
      <c r="T5605">
        <v>0.01</v>
      </c>
      <c r="U5605">
        <v>1592790</v>
      </c>
      <c r="V5605" t="s">
        <v>1413</v>
      </c>
      <c r="W5605">
        <v>0.19392644257753261</v>
      </c>
      <c r="X5605">
        <v>3.7765026384719829E-3</v>
      </c>
      <c r="Y5605">
        <v>14884</v>
      </c>
      <c r="Z5605">
        <v>1815848</v>
      </c>
      <c r="AA5605">
        <v>221533456</v>
      </c>
      <c r="AB5605" t="s">
        <v>391</v>
      </c>
      <c r="AC5605" t="s">
        <v>1418</v>
      </c>
    </row>
    <row r="5606" spans="1:29" x14ac:dyDescent="0.25">
      <c r="A5606" t="s">
        <v>35</v>
      </c>
      <c r="B5606" t="s">
        <v>415</v>
      </c>
      <c r="C5606" t="s">
        <v>455</v>
      </c>
      <c r="D5606" t="s">
        <v>1367</v>
      </c>
      <c r="E5606">
        <v>125</v>
      </c>
      <c r="F5606">
        <v>1910965827.73</v>
      </c>
      <c r="G5606">
        <v>854678560</v>
      </c>
      <c r="H5606">
        <v>459954313.88</v>
      </c>
      <c r="I5606">
        <v>35</v>
      </c>
      <c r="J5606">
        <v>63</v>
      </c>
      <c r="K5606">
        <v>39</v>
      </c>
      <c r="L5606">
        <v>119742588</v>
      </c>
      <c r="M5606">
        <v>125</v>
      </c>
      <c r="N5606">
        <v>29</v>
      </c>
      <c r="O5606">
        <v>50</v>
      </c>
      <c r="P5606">
        <v>1.2068965517241379</v>
      </c>
      <c r="Q5606">
        <v>1.26</v>
      </c>
      <c r="R5606">
        <v>1.2334482758620691</v>
      </c>
      <c r="S5606">
        <v>3.5000000000000003E-2</v>
      </c>
      <c r="T5606">
        <v>5.5E-2</v>
      </c>
      <c r="U5606">
        <v>10776832.92</v>
      </c>
      <c r="V5606" t="s">
        <v>1413</v>
      </c>
      <c r="W5606">
        <v>0.2406920663915644</v>
      </c>
      <c r="X5606">
        <v>2.343022468707974E-2</v>
      </c>
      <c r="Y5606">
        <v>15625</v>
      </c>
      <c r="Z5606">
        <v>1953125</v>
      </c>
      <c r="AA5606">
        <v>244140625</v>
      </c>
      <c r="AB5606" t="s">
        <v>391</v>
      </c>
      <c r="AC5606" t="s">
        <v>1418</v>
      </c>
    </row>
    <row r="5607" spans="1:29" x14ac:dyDescent="0.25">
      <c r="A5607" t="s">
        <v>35</v>
      </c>
      <c r="B5607" t="s">
        <v>415</v>
      </c>
      <c r="C5607" t="s">
        <v>455</v>
      </c>
      <c r="D5607" t="s">
        <v>1366</v>
      </c>
      <c r="E5607">
        <v>125</v>
      </c>
      <c r="F5607">
        <v>1973532369.73</v>
      </c>
      <c r="G5607">
        <v>879462092</v>
      </c>
      <c r="H5607">
        <v>474920794.73000002</v>
      </c>
      <c r="I5607">
        <v>39</v>
      </c>
      <c r="J5607">
        <v>52</v>
      </c>
      <c r="K5607">
        <v>40</v>
      </c>
      <c r="L5607">
        <v>90588000</v>
      </c>
      <c r="M5607">
        <v>125</v>
      </c>
      <c r="N5607">
        <v>30</v>
      </c>
      <c r="O5607">
        <v>50</v>
      </c>
      <c r="P5607">
        <v>1.3</v>
      </c>
      <c r="Q5607">
        <v>1.04</v>
      </c>
      <c r="R5607">
        <v>1.17</v>
      </c>
      <c r="S5607">
        <v>3.5000000000000003E-2</v>
      </c>
      <c r="T5607">
        <v>0.03</v>
      </c>
      <c r="U5607">
        <v>5888220</v>
      </c>
      <c r="V5607" t="s">
        <v>1413</v>
      </c>
      <c r="W5607">
        <v>0.2406450494627429</v>
      </c>
      <c r="X5607">
        <v>1.2398320025863571E-2</v>
      </c>
      <c r="Y5607">
        <v>15625</v>
      </c>
      <c r="Z5607">
        <v>1953125</v>
      </c>
      <c r="AA5607">
        <v>244140625</v>
      </c>
      <c r="AB5607" t="s">
        <v>391</v>
      </c>
      <c r="AC5607" t="s">
        <v>1418</v>
      </c>
    </row>
    <row r="5608" spans="1:29" x14ac:dyDescent="0.25">
      <c r="A5608" t="s">
        <v>35</v>
      </c>
      <c r="B5608" t="s">
        <v>415</v>
      </c>
      <c r="C5608" t="s">
        <v>455</v>
      </c>
      <c r="D5608" t="s">
        <v>1369</v>
      </c>
      <c r="E5608">
        <v>125</v>
      </c>
      <c r="F5608">
        <v>2073588900</v>
      </c>
      <c r="G5608">
        <v>839645173</v>
      </c>
      <c r="H5608">
        <v>500601321</v>
      </c>
      <c r="I5608">
        <v>27</v>
      </c>
      <c r="J5608">
        <v>34</v>
      </c>
      <c r="K5608">
        <v>27</v>
      </c>
      <c r="L5608">
        <v>58812000</v>
      </c>
      <c r="M5608">
        <v>125</v>
      </c>
      <c r="N5608">
        <v>29</v>
      </c>
      <c r="O5608">
        <v>50</v>
      </c>
      <c r="P5608">
        <v>0.93103448275862066</v>
      </c>
      <c r="Q5608">
        <v>0.68</v>
      </c>
      <c r="R5608">
        <v>0.80551724137931036</v>
      </c>
      <c r="S5608">
        <v>1.4999999999999999E-2</v>
      </c>
      <c r="T5608">
        <v>0</v>
      </c>
      <c r="U5608">
        <v>882180</v>
      </c>
      <c r="V5608" t="s">
        <v>1413</v>
      </c>
      <c r="W5608">
        <v>0.24141782442990509</v>
      </c>
      <c r="X5608">
        <v>1.7622406553737401E-3</v>
      </c>
      <c r="Y5608">
        <v>15625</v>
      </c>
      <c r="Z5608">
        <v>1953125</v>
      </c>
      <c r="AA5608">
        <v>244140625</v>
      </c>
      <c r="AB5608" t="s">
        <v>391</v>
      </c>
      <c r="AC5608" t="s">
        <v>1418</v>
      </c>
    </row>
    <row r="5609" spans="1:29" x14ac:dyDescent="0.25">
      <c r="A5609" t="s">
        <v>35</v>
      </c>
      <c r="B5609" t="s">
        <v>415</v>
      </c>
      <c r="C5609" t="s">
        <v>455</v>
      </c>
      <c r="D5609" t="s">
        <v>1365</v>
      </c>
      <c r="E5609">
        <v>125</v>
      </c>
      <c r="F5609">
        <v>1872110554.5999999</v>
      </c>
      <c r="G5609">
        <v>805686783</v>
      </c>
      <c r="H5609">
        <v>496154238</v>
      </c>
      <c r="I5609">
        <v>42</v>
      </c>
      <c r="J5609">
        <v>69</v>
      </c>
      <c r="K5609">
        <v>42</v>
      </c>
      <c r="L5609">
        <v>106644000</v>
      </c>
      <c r="M5609">
        <v>125</v>
      </c>
      <c r="N5609">
        <v>31</v>
      </c>
      <c r="O5609">
        <v>50</v>
      </c>
      <c r="P5609">
        <v>1.354838709677419</v>
      </c>
      <c r="Q5609">
        <v>1.38</v>
      </c>
      <c r="R5609">
        <v>1.3674193548387099</v>
      </c>
      <c r="S5609">
        <v>3.5000000000000003E-2</v>
      </c>
      <c r="T5609">
        <v>5.5E-2</v>
      </c>
      <c r="U5609">
        <v>9597960</v>
      </c>
      <c r="V5609" t="s">
        <v>1413</v>
      </c>
      <c r="W5609">
        <v>0.26502400554331018</v>
      </c>
      <c r="X5609">
        <v>1.934471030357298E-2</v>
      </c>
      <c r="Y5609">
        <v>15625</v>
      </c>
      <c r="Z5609">
        <v>1953125</v>
      </c>
      <c r="AA5609">
        <v>244140625</v>
      </c>
      <c r="AB5609" t="s">
        <v>391</v>
      </c>
      <c r="AC5609" t="s">
        <v>1418</v>
      </c>
    </row>
    <row r="5610" spans="1:29" x14ac:dyDescent="0.25">
      <c r="A5610" t="s">
        <v>35</v>
      </c>
      <c r="B5610" t="s">
        <v>415</v>
      </c>
      <c r="C5610" t="s">
        <v>455</v>
      </c>
      <c r="D5610" t="s">
        <v>1361</v>
      </c>
      <c r="E5610">
        <v>126</v>
      </c>
      <c r="F5610">
        <v>1813068254.0799999</v>
      </c>
      <c r="G5610">
        <v>724285709</v>
      </c>
      <c r="H5610">
        <v>315777923</v>
      </c>
      <c r="I5610">
        <v>26</v>
      </c>
      <c r="J5610">
        <v>28</v>
      </c>
      <c r="K5610">
        <v>27</v>
      </c>
      <c r="L5610">
        <v>43744000</v>
      </c>
      <c r="M5610">
        <v>126</v>
      </c>
      <c r="N5610">
        <v>32</v>
      </c>
      <c r="O5610">
        <v>51</v>
      </c>
      <c r="P5610">
        <v>0.8125</v>
      </c>
      <c r="Q5610">
        <v>0.5490196078431373</v>
      </c>
      <c r="R5610">
        <v>0.68075980392156865</v>
      </c>
      <c r="S5610">
        <v>0.01</v>
      </c>
      <c r="T5610">
        <v>0</v>
      </c>
      <c r="U5610">
        <v>437440</v>
      </c>
      <c r="V5610" t="s">
        <v>1413</v>
      </c>
      <c r="W5610">
        <v>0.1741676973767512</v>
      </c>
      <c r="X5610">
        <v>1.3852773361866719E-3</v>
      </c>
      <c r="Y5610">
        <v>15876</v>
      </c>
      <c r="Z5610">
        <v>2000376</v>
      </c>
      <c r="AA5610">
        <v>252047376</v>
      </c>
      <c r="AB5610" t="s">
        <v>391</v>
      </c>
      <c r="AC5610" t="s">
        <v>1418</v>
      </c>
    </row>
    <row r="5611" spans="1:29" x14ac:dyDescent="0.25">
      <c r="A5611" t="s">
        <v>35</v>
      </c>
      <c r="B5611" t="s">
        <v>415</v>
      </c>
      <c r="C5611" t="s">
        <v>455</v>
      </c>
      <c r="D5611" t="s">
        <v>1360</v>
      </c>
      <c r="E5611">
        <v>125</v>
      </c>
      <c r="F5611">
        <v>2160662950</v>
      </c>
      <c r="G5611">
        <v>771349279</v>
      </c>
      <c r="H5611">
        <v>753884197</v>
      </c>
      <c r="I5611">
        <v>49</v>
      </c>
      <c r="J5611">
        <v>90</v>
      </c>
      <c r="K5611">
        <v>49</v>
      </c>
      <c r="L5611">
        <v>180971000</v>
      </c>
      <c r="M5611">
        <v>125</v>
      </c>
      <c r="N5611">
        <v>31</v>
      </c>
      <c r="O5611">
        <v>50</v>
      </c>
      <c r="P5611">
        <v>1.580645161290323</v>
      </c>
      <c r="Q5611">
        <v>1.8</v>
      </c>
      <c r="R5611">
        <v>1.6903225806451609</v>
      </c>
      <c r="S5611">
        <v>0.05</v>
      </c>
      <c r="T5611">
        <v>0.08</v>
      </c>
      <c r="U5611">
        <v>23526230</v>
      </c>
      <c r="V5611" t="s">
        <v>1413</v>
      </c>
      <c r="W5611">
        <v>0.34891337262945149</v>
      </c>
      <c r="X5611">
        <v>3.120668942739491E-2</v>
      </c>
      <c r="Y5611">
        <v>15625</v>
      </c>
      <c r="Z5611">
        <v>1953125</v>
      </c>
      <c r="AA5611">
        <v>244140625</v>
      </c>
      <c r="AB5611" t="s">
        <v>391</v>
      </c>
      <c r="AC5611" t="s">
        <v>1418</v>
      </c>
    </row>
    <row r="5612" spans="1:29" x14ac:dyDescent="0.25">
      <c r="A5612" t="s">
        <v>35</v>
      </c>
      <c r="B5612" t="s">
        <v>415</v>
      </c>
      <c r="C5612" t="s">
        <v>455</v>
      </c>
      <c r="D5612" t="s">
        <v>832</v>
      </c>
      <c r="E5612">
        <v>117</v>
      </c>
      <c r="F5612">
        <v>2008229301</v>
      </c>
      <c r="G5612">
        <v>695017121</v>
      </c>
      <c r="H5612">
        <v>285408934</v>
      </c>
      <c r="I5612">
        <v>20</v>
      </c>
      <c r="J5612">
        <v>39</v>
      </c>
      <c r="K5612">
        <v>21</v>
      </c>
      <c r="L5612">
        <v>88317000</v>
      </c>
      <c r="M5612">
        <v>117</v>
      </c>
      <c r="N5612">
        <v>33</v>
      </c>
      <c r="O5612">
        <v>47</v>
      </c>
      <c r="P5612">
        <v>0.60606060606060608</v>
      </c>
      <c r="Q5612">
        <v>0.82978723404255317</v>
      </c>
      <c r="R5612">
        <v>0.71792392005157968</v>
      </c>
      <c r="S5612">
        <v>0</v>
      </c>
      <c r="T5612">
        <v>0.01</v>
      </c>
      <c r="U5612">
        <v>883170</v>
      </c>
      <c r="V5612" t="s">
        <v>1413</v>
      </c>
      <c r="W5612">
        <v>0.14211969412949019</v>
      </c>
      <c r="X5612">
        <v>3.09440208343303E-3</v>
      </c>
      <c r="Y5612">
        <v>13689</v>
      </c>
      <c r="Z5612">
        <v>1601613</v>
      </c>
      <c r="AA5612">
        <v>187388721</v>
      </c>
      <c r="AB5612" t="s">
        <v>394</v>
      </c>
      <c r="AC5612" t="s">
        <v>1418</v>
      </c>
    </row>
    <row r="5613" spans="1:29" x14ac:dyDescent="0.25">
      <c r="A5613" t="s">
        <v>35</v>
      </c>
      <c r="B5613" t="s">
        <v>415</v>
      </c>
      <c r="C5613" t="s">
        <v>455</v>
      </c>
      <c r="D5613" t="s">
        <v>1370</v>
      </c>
      <c r="E5613">
        <v>122</v>
      </c>
      <c r="F5613">
        <v>1712264167.3900001</v>
      </c>
      <c r="G5613">
        <v>776239382</v>
      </c>
      <c r="H5613">
        <v>267068150.69999999</v>
      </c>
      <c r="I5613">
        <v>23</v>
      </c>
      <c r="J5613">
        <v>41</v>
      </c>
      <c r="K5613">
        <v>24</v>
      </c>
      <c r="L5613">
        <v>54535818</v>
      </c>
      <c r="M5613">
        <v>122</v>
      </c>
      <c r="N5613">
        <v>28</v>
      </c>
      <c r="O5613">
        <v>49</v>
      </c>
      <c r="P5613">
        <v>0.8214285714285714</v>
      </c>
      <c r="Q5613">
        <v>0.83673469387755106</v>
      </c>
      <c r="R5613">
        <v>0.82908163265306123</v>
      </c>
      <c r="S5613">
        <v>0.01</v>
      </c>
      <c r="T5613">
        <v>0.01</v>
      </c>
      <c r="U5613">
        <v>1090716.3600000001</v>
      </c>
      <c r="V5613" t="s">
        <v>1413</v>
      </c>
      <c r="W5613">
        <v>0.1559736843101093</v>
      </c>
      <c r="X5613">
        <v>4.0840375654722346E-3</v>
      </c>
      <c r="Y5613">
        <v>14884</v>
      </c>
      <c r="Z5613">
        <v>1815848</v>
      </c>
      <c r="AA5613">
        <v>221533456</v>
      </c>
      <c r="AB5613" t="s">
        <v>391</v>
      </c>
      <c r="AC5613" t="s">
        <v>1418</v>
      </c>
    </row>
    <row r="5614" spans="1:29" x14ac:dyDescent="0.25">
      <c r="A5614" t="s">
        <v>35</v>
      </c>
      <c r="B5614" t="s">
        <v>415</v>
      </c>
      <c r="C5614" t="s">
        <v>455</v>
      </c>
      <c r="D5614" t="s">
        <v>1362</v>
      </c>
      <c r="E5614">
        <v>125</v>
      </c>
      <c r="F5614">
        <v>2030197329.3699999</v>
      </c>
      <c r="G5614">
        <v>837109319</v>
      </c>
      <c r="H5614">
        <v>551344390.13999999</v>
      </c>
      <c r="I5614">
        <v>41</v>
      </c>
      <c r="J5614">
        <v>61</v>
      </c>
      <c r="K5614">
        <v>41</v>
      </c>
      <c r="L5614">
        <v>133946435</v>
      </c>
      <c r="M5614">
        <v>125</v>
      </c>
      <c r="N5614">
        <v>31</v>
      </c>
      <c r="O5614">
        <v>50</v>
      </c>
      <c r="P5614">
        <v>1.32258064516129</v>
      </c>
      <c r="Q5614">
        <v>1.22</v>
      </c>
      <c r="R5614">
        <v>1.2712903225806449</v>
      </c>
      <c r="S5614">
        <v>3.5000000000000003E-2</v>
      </c>
      <c r="T5614">
        <v>5.5E-2</v>
      </c>
      <c r="U5614">
        <v>12055179.15</v>
      </c>
      <c r="V5614" t="s">
        <v>1413</v>
      </c>
      <c r="W5614">
        <v>0.27157182317400158</v>
      </c>
      <c r="X5614">
        <v>2.1865061775524539E-2</v>
      </c>
      <c r="Y5614">
        <v>15625</v>
      </c>
      <c r="Z5614">
        <v>1953125</v>
      </c>
      <c r="AA5614">
        <v>244140625</v>
      </c>
      <c r="AB5614" t="s">
        <v>391</v>
      </c>
      <c r="AC5614" t="s">
        <v>1418</v>
      </c>
    </row>
    <row r="5615" spans="1:29" x14ac:dyDescent="0.25">
      <c r="A5615" t="s">
        <v>35</v>
      </c>
      <c r="B5615" t="s">
        <v>415</v>
      </c>
      <c r="C5615" t="s">
        <v>455</v>
      </c>
      <c r="D5615" t="s">
        <v>1352</v>
      </c>
      <c r="E5615">
        <v>125</v>
      </c>
      <c r="F5615">
        <v>2094302135.78</v>
      </c>
      <c r="G5615">
        <v>777694948</v>
      </c>
      <c r="H5615">
        <v>569367151.79999995</v>
      </c>
      <c r="I5615">
        <v>41</v>
      </c>
      <c r="J5615">
        <v>52</v>
      </c>
      <c r="K5615">
        <v>41</v>
      </c>
      <c r="L5615">
        <v>87179000</v>
      </c>
      <c r="M5615">
        <v>125</v>
      </c>
      <c r="N5615">
        <v>32</v>
      </c>
      <c r="O5615">
        <v>50</v>
      </c>
      <c r="P5615">
        <v>1.28125</v>
      </c>
      <c r="Q5615">
        <v>1.04</v>
      </c>
      <c r="R5615">
        <v>1.160625</v>
      </c>
      <c r="S5615">
        <v>3.5000000000000003E-2</v>
      </c>
      <c r="T5615">
        <v>0.03</v>
      </c>
      <c r="U5615">
        <v>5666635</v>
      </c>
      <c r="V5615" t="s">
        <v>1413</v>
      </c>
      <c r="W5615">
        <v>0.27186485754499101</v>
      </c>
      <c r="X5615">
        <v>9.9525147913529493E-3</v>
      </c>
      <c r="Y5615">
        <v>15625</v>
      </c>
      <c r="Z5615">
        <v>1953125</v>
      </c>
      <c r="AA5615">
        <v>244140625</v>
      </c>
      <c r="AB5615" t="s">
        <v>391</v>
      </c>
      <c r="AC5615" t="s">
        <v>1418</v>
      </c>
    </row>
    <row r="5616" spans="1:29" x14ac:dyDescent="0.25">
      <c r="A5616" t="s">
        <v>35</v>
      </c>
      <c r="B5616" t="s">
        <v>415</v>
      </c>
      <c r="C5616" t="s">
        <v>455</v>
      </c>
      <c r="D5616" t="s">
        <v>1349</v>
      </c>
      <c r="E5616">
        <v>125</v>
      </c>
      <c r="F5616">
        <v>1938628037.0799999</v>
      </c>
      <c r="G5616">
        <v>742822704</v>
      </c>
      <c r="H5616">
        <v>508832163</v>
      </c>
      <c r="I5616">
        <v>40</v>
      </c>
      <c r="J5616">
        <v>51</v>
      </c>
      <c r="K5616">
        <v>42</v>
      </c>
      <c r="L5616">
        <v>57105000</v>
      </c>
      <c r="M5616">
        <v>125</v>
      </c>
      <c r="N5616">
        <v>32</v>
      </c>
      <c r="O5616">
        <v>50</v>
      </c>
      <c r="P5616">
        <v>1.25</v>
      </c>
      <c r="Q5616">
        <v>1.02</v>
      </c>
      <c r="R5616">
        <v>1.135</v>
      </c>
      <c r="S5616">
        <v>3.5000000000000003E-2</v>
      </c>
      <c r="T5616">
        <v>0.03</v>
      </c>
      <c r="U5616">
        <v>3711825</v>
      </c>
      <c r="V5616" t="s">
        <v>1413</v>
      </c>
      <c r="W5616">
        <v>0.26247023836837369</v>
      </c>
      <c r="X5616">
        <v>7.2947924087888288E-3</v>
      </c>
      <c r="Y5616">
        <v>15625</v>
      </c>
      <c r="Z5616">
        <v>1953125</v>
      </c>
      <c r="AA5616">
        <v>244140625</v>
      </c>
      <c r="AB5616" t="s">
        <v>391</v>
      </c>
      <c r="AC5616" t="s">
        <v>1418</v>
      </c>
    </row>
    <row r="5617" spans="1:29" x14ac:dyDescent="0.25">
      <c r="A5617" t="s">
        <v>35</v>
      </c>
      <c r="B5617" t="s">
        <v>415</v>
      </c>
      <c r="C5617" t="s">
        <v>455</v>
      </c>
      <c r="D5617" t="s">
        <v>1353</v>
      </c>
      <c r="E5617">
        <v>124</v>
      </c>
      <c r="F5617">
        <v>2093241440.6400001</v>
      </c>
      <c r="G5617">
        <v>750116212</v>
      </c>
      <c r="H5617">
        <v>600062642.35000002</v>
      </c>
      <c r="I5617">
        <v>39</v>
      </c>
      <c r="J5617">
        <v>65</v>
      </c>
      <c r="K5617">
        <v>40</v>
      </c>
      <c r="L5617">
        <v>154059000</v>
      </c>
      <c r="M5617">
        <v>124</v>
      </c>
      <c r="N5617">
        <v>32</v>
      </c>
      <c r="O5617">
        <v>50</v>
      </c>
      <c r="P5617">
        <v>1.21875</v>
      </c>
      <c r="Q5617">
        <v>1.3</v>
      </c>
      <c r="R5617">
        <v>1.2593749999999999</v>
      </c>
      <c r="S5617">
        <v>3.5000000000000003E-2</v>
      </c>
      <c r="T5617">
        <v>5.5E-2</v>
      </c>
      <c r="U5617">
        <v>13865310</v>
      </c>
      <c r="V5617" t="s">
        <v>1413</v>
      </c>
      <c r="W5617">
        <v>0.28666671254441312</v>
      </c>
      <c r="X5617">
        <v>2.3106437597414611E-2</v>
      </c>
      <c r="Y5617">
        <v>15376</v>
      </c>
      <c r="Z5617">
        <v>1906624</v>
      </c>
      <c r="AA5617">
        <v>236421376</v>
      </c>
      <c r="AB5617" t="s">
        <v>391</v>
      </c>
      <c r="AC5617" t="s">
        <v>1418</v>
      </c>
    </row>
    <row r="5618" spans="1:29" x14ac:dyDescent="0.25">
      <c r="A5618" t="s">
        <v>35</v>
      </c>
      <c r="B5618" t="s">
        <v>415</v>
      </c>
      <c r="C5618" t="s">
        <v>455</v>
      </c>
      <c r="D5618" t="s">
        <v>1368</v>
      </c>
      <c r="E5618">
        <v>124</v>
      </c>
      <c r="F5618">
        <v>1873015771.47</v>
      </c>
      <c r="G5618">
        <v>791296996</v>
      </c>
      <c r="H5618">
        <v>375349499.97000003</v>
      </c>
      <c r="I5618">
        <v>32</v>
      </c>
      <c r="J5618">
        <v>51</v>
      </c>
      <c r="K5618">
        <v>33</v>
      </c>
      <c r="L5618">
        <v>93592000</v>
      </c>
      <c r="M5618">
        <v>124</v>
      </c>
      <c r="N5618">
        <v>31</v>
      </c>
      <c r="O5618">
        <v>50</v>
      </c>
      <c r="P5618">
        <v>1.032258064516129</v>
      </c>
      <c r="Q5618">
        <v>1.02</v>
      </c>
      <c r="R5618">
        <v>1.026129032258065</v>
      </c>
      <c r="S5618">
        <v>0.02</v>
      </c>
      <c r="T5618">
        <v>0.03</v>
      </c>
      <c r="U5618">
        <v>4679600</v>
      </c>
      <c r="V5618" t="s">
        <v>1413</v>
      </c>
      <c r="W5618">
        <v>0.20039847271302699</v>
      </c>
      <c r="X5618">
        <v>1.24673137978711E-2</v>
      </c>
      <c r="Y5618">
        <v>15376</v>
      </c>
      <c r="Z5618">
        <v>1906624</v>
      </c>
      <c r="AA5618">
        <v>236421376</v>
      </c>
      <c r="AB5618" t="s">
        <v>391</v>
      </c>
      <c r="AC5618" t="s">
        <v>1418</v>
      </c>
    </row>
    <row r="5619" spans="1:29" x14ac:dyDescent="0.25">
      <c r="A5619" t="s">
        <v>35</v>
      </c>
      <c r="B5619" t="s">
        <v>415</v>
      </c>
      <c r="C5619" t="s">
        <v>455</v>
      </c>
      <c r="D5619" t="s">
        <v>1364</v>
      </c>
      <c r="E5619">
        <v>124</v>
      </c>
      <c r="F5619">
        <v>2121269644</v>
      </c>
      <c r="G5619">
        <v>781955516</v>
      </c>
      <c r="H5619">
        <v>524361408</v>
      </c>
      <c r="I5619">
        <v>37</v>
      </c>
      <c r="J5619">
        <v>64</v>
      </c>
      <c r="K5619">
        <v>40</v>
      </c>
      <c r="L5619">
        <v>148526000</v>
      </c>
      <c r="M5619">
        <v>124</v>
      </c>
      <c r="N5619">
        <v>32</v>
      </c>
      <c r="O5619">
        <v>50</v>
      </c>
      <c r="P5619">
        <v>1.15625</v>
      </c>
      <c r="Q5619">
        <v>1.28</v>
      </c>
      <c r="R5619">
        <v>1.2181249999999999</v>
      </c>
      <c r="S5619">
        <v>2.5000000000000001E-2</v>
      </c>
      <c r="T5619">
        <v>5.5E-2</v>
      </c>
      <c r="U5619">
        <v>11882080</v>
      </c>
      <c r="V5619" t="s">
        <v>1413</v>
      </c>
      <c r="W5619">
        <v>0.24719224615463359</v>
      </c>
      <c r="X5619">
        <v>2.2660096297552092E-2</v>
      </c>
      <c r="Y5619">
        <v>15376</v>
      </c>
      <c r="Z5619">
        <v>1906624</v>
      </c>
      <c r="AA5619">
        <v>236421376</v>
      </c>
      <c r="AB5619" t="s">
        <v>391</v>
      </c>
      <c r="AC5619" t="s">
        <v>1418</v>
      </c>
    </row>
    <row r="5620" spans="1:29" x14ac:dyDescent="0.25">
      <c r="A5620" t="s">
        <v>35</v>
      </c>
      <c r="B5620" t="s">
        <v>415</v>
      </c>
      <c r="C5620" t="s">
        <v>455</v>
      </c>
      <c r="D5620" t="s">
        <v>1371</v>
      </c>
      <c r="E5620">
        <v>80</v>
      </c>
      <c r="F5620">
        <v>1162659779.8699999</v>
      </c>
      <c r="G5620">
        <v>474806420</v>
      </c>
      <c r="H5620">
        <v>200544231.09999999</v>
      </c>
      <c r="I5620">
        <v>19</v>
      </c>
      <c r="J5620">
        <v>32</v>
      </c>
      <c r="K5620">
        <v>19</v>
      </c>
      <c r="L5620">
        <v>39909000</v>
      </c>
      <c r="M5620">
        <v>80</v>
      </c>
      <c r="N5620">
        <v>19</v>
      </c>
      <c r="O5620">
        <v>26</v>
      </c>
      <c r="P5620">
        <v>1</v>
      </c>
      <c r="Q5620">
        <v>1.2307692307692311</v>
      </c>
      <c r="R5620">
        <v>1.115384615384615</v>
      </c>
      <c r="S5620">
        <v>0.02</v>
      </c>
      <c r="T5620">
        <v>5.5E-2</v>
      </c>
      <c r="U5620">
        <v>2993175</v>
      </c>
      <c r="V5620" t="s">
        <v>1413</v>
      </c>
      <c r="W5620">
        <v>0.17248745899030191</v>
      </c>
      <c r="X5620">
        <v>1.4925261043821671E-2</v>
      </c>
      <c r="Y5620">
        <v>6400</v>
      </c>
      <c r="Z5620">
        <v>512000</v>
      </c>
      <c r="AA5620">
        <v>40960000</v>
      </c>
      <c r="AB5620" t="s">
        <v>410</v>
      </c>
      <c r="AC5620" t="s">
        <v>1418</v>
      </c>
    </row>
    <row r="5621" spans="1:29" x14ac:dyDescent="0.25">
      <c r="A5621" t="s">
        <v>35</v>
      </c>
      <c r="B5621" t="s">
        <v>415</v>
      </c>
      <c r="C5621" t="s">
        <v>455</v>
      </c>
      <c r="D5621" t="s">
        <v>1350</v>
      </c>
      <c r="E5621">
        <v>125</v>
      </c>
      <c r="F5621">
        <v>1738696652.26</v>
      </c>
      <c r="G5621">
        <v>687169853</v>
      </c>
      <c r="H5621">
        <v>333211632</v>
      </c>
      <c r="I5621">
        <v>32</v>
      </c>
      <c r="J5621">
        <v>56</v>
      </c>
      <c r="K5621">
        <v>34</v>
      </c>
      <c r="L5621">
        <v>73124000</v>
      </c>
      <c r="M5621">
        <v>125</v>
      </c>
      <c r="N5621">
        <v>32</v>
      </c>
      <c r="O5621">
        <v>50</v>
      </c>
      <c r="P5621">
        <v>1</v>
      </c>
      <c r="Q5621">
        <v>1.1200000000000001</v>
      </c>
      <c r="R5621">
        <v>1.06</v>
      </c>
      <c r="S5621">
        <v>0.02</v>
      </c>
      <c r="T5621">
        <v>4.4999999999999998E-2</v>
      </c>
      <c r="U5621">
        <v>4753060</v>
      </c>
      <c r="V5621" t="s">
        <v>1413</v>
      </c>
      <c r="W5621">
        <v>0.19164448931726161</v>
      </c>
      <c r="X5621">
        <v>1.426438798511092E-2</v>
      </c>
      <c r="Y5621">
        <v>15625</v>
      </c>
      <c r="Z5621">
        <v>1953125</v>
      </c>
      <c r="AA5621">
        <v>244140625</v>
      </c>
      <c r="AB5621" t="s">
        <v>391</v>
      </c>
      <c r="AC5621" t="s">
        <v>1418</v>
      </c>
    </row>
    <row r="5622" spans="1:29" x14ac:dyDescent="0.25">
      <c r="A5622" t="s">
        <v>35</v>
      </c>
      <c r="B5622" t="s">
        <v>415</v>
      </c>
      <c r="C5622" t="s">
        <v>455</v>
      </c>
      <c r="D5622" t="s">
        <v>1359</v>
      </c>
      <c r="E5622">
        <v>124</v>
      </c>
      <c r="F5622">
        <v>1802270458.4300001</v>
      </c>
      <c r="G5622">
        <v>832694810</v>
      </c>
      <c r="H5622">
        <v>423791522.79000002</v>
      </c>
      <c r="I5622">
        <v>33</v>
      </c>
      <c r="J5622">
        <v>45</v>
      </c>
      <c r="K5622">
        <v>33</v>
      </c>
      <c r="L5622">
        <v>80075000</v>
      </c>
      <c r="M5622">
        <v>124</v>
      </c>
      <c r="N5622">
        <v>31</v>
      </c>
      <c r="O5622">
        <v>50</v>
      </c>
      <c r="P5622">
        <v>1.064516129032258</v>
      </c>
      <c r="Q5622">
        <v>0.9</v>
      </c>
      <c r="R5622">
        <v>0.98225806451612907</v>
      </c>
      <c r="S5622">
        <v>0.02</v>
      </c>
      <c r="T5622">
        <v>1.4999999999999999E-2</v>
      </c>
      <c r="U5622">
        <v>2802625</v>
      </c>
      <c r="V5622" t="s">
        <v>1413</v>
      </c>
      <c r="W5622">
        <v>0.2351431333780917</v>
      </c>
      <c r="X5622">
        <v>6.6132162850949128E-3</v>
      </c>
      <c r="Y5622">
        <v>15376</v>
      </c>
      <c r="Z5622">
        <v>1906624</v>
      </c>
      <c r="AA5622">
        <v>236421376</v>
      </c>
      <c r="AB5622" t="s">
        <v>391</v>
      </c>
      <c r="AC5622" t="s">
        <v>1418</v>
      </c>
    </row>
    <row r="5623" spans="1:29" x14ac:dyDescent="0.25">
      <c r="A5623" t="s">
        <v>35</v>
      </c>
      <c r="B5623" t="s">
        <v>415</v>
      </c>
      <c r="C5623" t="s">
        <v>455</v>
      </c>
      <c r="D5623" t="s">
        <v>1358</v>
      </c>
      <c r="E5623">
        <v>125</v>
      </c>
      <c r="F5623">
        <v>1768329360</v>
      </c>
      <c r="G5623">
        <v>767099512</v>
      </c>
      <c r="H5623">
        <v>387265915</v>
      </c>
      <c r="I5623">
        <v>34</v>
      </c>
      <c r="J5623">
        <v>50</v>
      </c>
      <c r="K5623">
        <v>35</v>
      </c>
      <c r="L5623">
        <v>82507000</v>
      </c>
      <c r="M5623">
        <v>125</v>
      </c>
      <c r="N5623">
        <v>31</v>
      </c>
      <c r="O5623">
        <v>50</v>
      </c>
      <c r="P5623">
        <v>1.096774193548387</v>
      </c>
      <c r="Q5623">
        <v>1</v>
      </c>
      <c r="R5623">
        <v>1.0483870967741939</v>
      </c>
      <c r="S5623">
        <v>0.02</v>
      </c>
      <c r="T5623">
        <v>0.03</v>
      </c>
      <c r="U5623">
        <v>4125350</v>
      </c>
      <c r="V5623" t="s">
        <v>1413</v>
      </c>
      <c r="W5623">
        <v>0.2190010095178197</v>
      </c>
      <c r="X5623">
        <v>1.065249958804146E-2</v>
      </c>
      <c r="Y5623">
        <v>15625</v>
      </c>
      <c r="Z5623">
        <v>1953125</v>
      </c>
      <c r="AA5623">
        <v>244140625</v>
      </c>
      <c r="AB5623" t="s">
        <v>391</v>
      </c>
      <c r="AC5623" t="s">
        <v>1418</v>
      </c>
    </row>
    <row r="5624" spans="1:29" x14ac:dyDescent="0.25">
      <c r="A5624" t="s">
        <v>35</v>
      </c>
      <c r="B5624" t="s">
        <v>415</v>
      </c>
      <c r="C5624" t="s">
        <v>455</v>
      </c>
      <c r="D5624" t="s">
        <v>1354</v>
      </c>
      <c r="E5624">
        <v>125</v>
      </c>
      <c r="F5624">
        <v>1924568433</v>
      </c>
      <c r="G5624">
        <v>739321471</v>
      </c>
      <c r="H5624">
        <v>482556688</v>
      </c>
      <c r="I5624">
        <v>38</v>
      </c>
      <c r="J5624">
        <v>52</v>
      </c>
      <c r="K5624">
        <v>40</v>
      </c>
      <c r="L5624">
        <v>85510000</v>
      </c>
      <c r="M5624">
        <v>125</v>
      </c>
      <c r="N5624">
        <v>32</v>
      </c>
      <c r="O5624">
        <v>50</v>
      </c>
      <c r="P5624">
        <v>1.1875</v>
      </c>
      <c r="Q5624">
        <v>1.04</v>
      </c>
      <c r="R5624">
        <v>1.11375</v>
      </c>
      <c r="S5624">
        <v>2.5000000000000001E-2</v>
      </c>
      <c r="T5624">
        <v>0.03</v>
      </c>
      <c r="U5624">
        <v>4703050</v>
      </c>
      <c r="V5624" t="s">
        <v>1413</v>
      </c>
      <c r="W5624">
        <v>0.25073501140606103</v>
      </c>
      <c r="X5624">
        <v>9.7461088343676634E-3</v>
      </c>
      <c r="Y5624">
        <v>15625</v>
      </c>
      <c r="Z5624">
        <v>1953125</v>
      </c>
      <c r="AA5624">
        <v>244140625</v>
      </c>
      <c r="AB5624" t="s">
        <v>391</v>
      </c>
      <c r="AC5624" t="s">
        <v>1418</v>
      </c>
    </row>
    <row r="5625" spans="1:29" x14ac:dyDescent="0.25">
      <c r="A5625" t="s">
        <v>35</v>
      </c>
      <c r="B5625" t="s">
        <v>415</v>
      </c>
      <c r="C5625" t="s">
        <v>455</v>
      </c>
      <c r="D5625" t="s">
        <v>1356</v>
      </c>
      <c r="E5625">
        <v>125</v>
      </c>
      <c r="F5625">
        <v>1736508706.1199999</v>
      </c>
      <c r="G5625">
        <v>706463186</v>
      </c>
      <c r="H5625">
        <v>611813882.12</v>
      </c>
      <c r="I5625">
        <v>50</v>
      </c>
      <c r="J5625">
        <v>77</v>
      </c>
      <c r="K5625">
        <v>52</v>
      </c>
      <c r="L5625">
        <v>123747477</v>
      </c>
      <c r="M5625">
        <v>125</v>
      </c>
      <c r="N5625">
        <v>33</v>
      </c>
      <c r="O5625">
        <v>50</v>
      </c>
      <c r="P5625">
        <v>1.5151515151515149</v>
      </c>
      <c r="Q5625">
        <v>1.54</v>
      </c>
      <c r="R5625">
        <v>1.527575757575758</v>
      </c>
      <c r="S5625">
        <v>0.05</v>
      </c>
      <c r="T5625">
        <v>0.08</v>
      </c>
      <c r="U5625">
        <v>16087172.01</v>
      </c>
      <c r="V5625" t="s">
        <v>1413</v>
      </c>
      <c r="W5625">
        <v>0.35232410869221481</v>
      </c>
      <c r="X5625">
        <v>2.6294225221330781E-2</v>
      </c>
      <c r="Y5625">
        <v>15625</v>
      </c>
      <c r="Z5625">
        <v>1953125</v>
      </c>
      <c r="AA5625">
        <v>244140625</v>
      </c>
      <c r="AB5625" t="s">
        <v>391</v>
      </c>
      <c r="AC5625" t="s">
        <v>1418</v>
      </c>
    </row>
    <row r="5626" spans="1:29" x14ac:dyDescent="0.25">
      <c r="A5626" t="s">
        <v>36</v>
      </c>
      <c r="B5626" t="s">
        <v>415</v>
      </c>
      <c r="C5626" t="s">
        <v>455</v>
      </c>
      <c r="D5626" t="s">
        <v>1358</v>
      </c>
      <c r="E5626">
        <v>136</v>
      </c>
      <c r="F5626">
        <v>1925991714</v>
      </c>
      <c r="G5626">
        <v>910058859</v>
      </c>
      <c r="H5626">
        <v>381743917</v>
      </c>
      <c r="I5626">
        <v>34</v>
      </c>
      <c r="J5626">
        <v>44</v>
      </c>
      <c r="K5626">
        <v>34</v>
      </c>
      <c r="L5626">
        <v>57500000</v>
      </c>
      <c r="M5626">
        <v>136</v>
      </c>
      <c r="N5626">
        <v>32</v>
      </c>
      <c r="O5626">
        <v>55</v>
      </c>
      <c r="P5626">
        <v>1.0625</v>
      </c>
      <c r="Q5626">
        <v>0.8</v>
      </c>
      <c r="R5626">
        <v>0.93125000000000002</v>
      </c>
      <c r="S5626">
        <v>0.02</v>
      </c>
      <c r="T5626">
        <v>0.01</v>
      </c>
      <c r="U5626">
        <v>1725000</v>
      </c>
      <c r="V5626" t="s">
        <v>1413</v>
      </c>
      <c r="W5626">
        <v>0.19820641710195849</v>
      </c>
      <c r="X5626">
        <v>4.5187360510056274E-3</v>
      </c>
      <c r="Y5626">
        <v>18496</v>
      </c>
      <c r="Z5626">
        <v>2515456</v>
      </c>
      <c r="AA5626">
        <v>342102016</v>
      </c>
      <c r="AB5626" t="s">
        <v>396</v>
      </c>
      <c r="AC5626" t="s">
        <v>1418</v>
      </c>
    </row>
    <row r="5627" spans="1:29" x14ac:dyDescent="0.25">
      <c r="A5627" t="s">
        <v>36</v>
      </c>
      <c r="B5627" t="s">
        <v>415</v>
      </c>
      <c r="C5627" t="s">
        <v>455</v>
      </c>
      <c r="D5627" t="s">
        <v>1354</v>
      </c>
      <c r="E5627">
        <v>124</v>
      </c>
      <c r="F5627">
        <v>1916471976.25</v>
      </c>
      <c r="G5627">
        <v>765660235</v>
      </c>
      <c r="H5627">
        <v>481833981.25</v>
      </c>
      <c r="I5627">
        <v>36</v>
      </c>
      <c r="J5627">
        <v>45</v>
      </c>
      <c r="K5627">
        <v>37</v>
      </c>
      <c r="L5627">
        <v>88494000</v>
      </c>
      <c r="M5627">
        <v>124</v>
      </c>
      <c r="N5627">
        <v>32</v>
      </c>
      <c r="O5627">
        <v>50</v>
      </c>
      <c r="P5627">
        <v>1.125</v>
      </c>
      <c r="Q5627">
        <v>0.9</v>
      </c>
      <c r="R5627">
        <v>1.0125</v>
      </c>
      <c r="S5627">
        <v>2.5000000000000001E-2</v>
      </c>
      <c r="T5627">
        <v>1.4999999999999999E-2</v>
      </c>
      <c r="U5627">
        <v>3539760</v>
      </c>
      <c r="V5627" t="s">
        <v>1413</v>
      </c>
      <c r="W5627">
        <v>0.25141718074730968</v>
      </c>
      <c r="X5627">
        <v>7.3464307992909964E-3</v>
      </c>
      <c r="Y5627">
        <v>15376</v>
      </c>
      <c r="Z5627">
        <v>1906624</v>
      </c>
      <c r="AA5627">
        <v>236421376</v>
      </c>
      <c r="AB5627" t="s">
        <v>391</v>
      </c>
      <c r="AC5627" t="s">
        <v>1418</v>
      </c>
    </row>
    <row r="5628" spans="1:29" x14ac:dyDescent="0.25">
      <c r="A5628" t="s">
        <v>36</v>
      </c>
      <c r="B5628" t="s">
        <v>415</v>
      </c>
      <c r="C5628" t="s">
        <v>455</v>
      </c>
      <c r="D5628" t="s">
        <v>1368</v>
      </c>
      <c r="E5628">
        <v>122</v>
      </c>
      <c r="F5628">
        <v>1860607279.25</v>
      </c>
      <c r="G5628">
        <v>731086765</v>
      </c>
      <c r="H5628">
        <v>514262900</v>
      </c>
      <c r="I5628">
        <v>37</v>
      </c>
      <c r="J5628">
        <v>46</v>
      </c>
      <c r="K5628">
        <v>37</v>
      </c>
      <c r="L5628">
        <v>55127000</v>
      </c>
      <c r="M5628">
        <v>122</v>
      </c>
      <c r="N5628">
        <v>31</v>
      </c>
      <c r="O5628">
        <v>49</v>
      </c>
      <c r="P5628">
        <v>1.193548387096774</v>
      </c>
      <c r="Q5628">
        <v>0.93877551020408168</v>
      </c>
      <c r="R5628">
        <v>1.0661619486504279</v>
      </c>
      <c r="S5628">
        <v>2.5000000000000001E-2</v>
      </c>
      <c r="T5628">
        <v>1.4999999999999999E-2</v>
      </c>
      <c r="U5628">
        <v>2205080</v>
      </c>
      <c r="V5628" t="s">
        <v>1413</v>
      </c>
      <c r="W5628">
        <v>0.27639518867586949</v>
      </c>
      <c r="X5628">
        <v>4.2878457691581488E-3</v>
      </c>
      <c r="Y5628">
        <v>14884</v>
      </c>
      <c r="Z5628">
        <v>1815848</v>
      </c>
      <c r="AA5628">
        <v>221533456</v>
      </c>
      <c r="AB5628" t="s">
        <v>391</v>
      </c>
      <c r="AC5628" t="s">
        <v>1418</v>
      </c>
    </row>
    <row r="5629" spans="1:29" x14ac:dyDescent="0.25">
      <c r="A5629" t="s">
        <v>36</v>
      </c>
      <c r="B5629" t="s">
        <v>415</v>
      </c>
      <c r="C5629" t="s">
        <v>455</v>
      </c>
      <c r="D5629" t="s">
        <v>1360</v>
      </c>
      <c r="E5629">
        <v>124</v>
      </c>
      <c r="F5629">
        <v>2114679743</v>
      </c>
      <c r="G5629">
        <v>878180947</v>
      </c>
      <c r="H5629">
        <v>845096392</v>
      </c>
      <c r="I5629">
        <v>55</v>
      </c>
      <c r="J5629">
        <v>84</v>
      </c>
      <c r="K5629">
        <v>56</v>
      </c>
      <c r="L5629">
        <v>148428000</v>
      </c>
      <c r="M5629">
        <v>124</v>
      </c>
      <c r="N5629">
        <v>29</v>
      </c>
      <c r="O5629">
        <v>50</v>
      </c>
      <c r="P5629">
        <v>1.896551724137931</v>
      </c>
      <c r="Q5629">
        <v>1.68</v>
      </c>
      <c r="R5629">
        <v>1.788275862068966</v>
      </c>
      <c r="S5629">
        <v>0.05</v>
      </c>
      <c r="T5629">
        <v>0.08</v>
      </c>
      <c r="U5629">
        <v>19295640</v>
      </c>
      <c r="V5629" t="s">
        <v>1413</v>
      </c>
      <c r="W5629">
        <v>0.39963327534461562</v>
      </c>
      <c r="X5629">
        <v>2.2832472345947489E-2</v>
      </c>
      <c r="Y5629">
        <v>15376</v>
      </c>
      <c r="Z5629">
        <v>1906624</v>
      </c>
      <c r="AA5629">
        <v>236421376</v>
      </c>
      <c r="AB5629" t="s">
        <v>391</v>
      </c>
      <c r="AC5629" t="s">
        <v>1418</v>
      </c>
    </row>
    <row r="5630" spans="1:29" x14ac:dyDescent="0.25">
      <c r="A5630" t="s">
        <v>36</v>
      </c>
      <c r="B5630" t="s">
        <v>415</v>
      </c>
      <c r="C5630" t="s">
        <v>455</v>
      </c>
      <c r="D5630" t="s">
        <v>1369</v>
      </c>
      <c r="E5630">
        <v>136</v>
      </c>
      <c r="F5630">
        <v>2324836926</v>
      </c>
      <c r="G5630">
        <v>986470454</v>
      </c>
      <c r="H5630">
        <v>427375523</v>
      </c>
      <c r="I5630">
        <v>31</v>
      </c>
      <c r="J5630">
        <v>36</v>
      </c>
      <c r="K5630">
        <v>31</v>
      </c>
      <c r="L5630">
        <v>56568000</v>
      </c>
      <c r="M5630">
        <v>136</v>
      </c>
      <c r="N5630">
        <v>30</v>
      </c>
      <c r="O5630">
        <v>55</v>
      </c>
      <c r="P5630">
        <v>1.033333333333333</v>
      </c>
      <c r="Q5630">
        <v>0.65454545454545454</v>
      </c>
      <c r="R5630">
        <v>0.84393939393939399</v>
      </c>
      <c r="S5630">
        <v>0.02</v>
      </c>
      <c r="T5630">
        <v>0</v>
      </c>
      <c r="U5630">
        <v>1131360</v>
      </c>
      <c r="V5630" t="s">
        <v>1413</v>
      </c>
      <c r="W5630">
        <v>0.18383032298756599</v>
      </c>
      <c r="X5630">
        <v>2.6472269447213991E-3</v>
      </c>
      <c r="Y5630">
        <v>18496</v>
      </c>
      <c r="Z5630">
        <v>2515456</v>
      </c>
      <c r="AA5630">
        <v>342102016</v>
      </c>
      <c r="AB5630" t="s">
        <v>396</v>
      </c>
      <c r="AC5630" t="s">
        <v>1418</v>
      </c>
    </row>
    <row r="5631" spans="1:29" x14ac:dyDescent="0.25">
      <c r="A5631" t="s">
        <v>36</v>
      </c>
      <c r="B5631" t="s">
        <v>415</v>
      </c>
      <c r="C5631" t="s">
        <v>455</v>
      </c>
      <c r="D5631" t="s">
        <v>1356</v>
      </c>
      <c r="E5631">
        <v>124</v>
      </c>
      <c r="F5631">
        <v>1695935550.1199999</v>
      </c>
      <c r="G5631">
        <v>722285883</v>
      </c>
      <c r="H5631">
        <v>460312100.12</v>
      </c>
      <c r="I5631">
        <v>39</v>
      </c>
      <c r="J5631">
        <v>55</v>
      </c>
      <c r="K5631">
        <v>41</v>
      </c>
      <c r="L5631">
        <v>76730000</v>
      </c>
      <c r="M5631">
        <v>124</v>
      </c>
      <c r="N5631">
        <v>32</v>
      </c>
      <c r="O5631">
        <v>50</v>
      </c>
      <c r="P5631">
        <v>1.21875</v>
      </c>
      <c r="Q5631">
        <v>1.1000000000000001</v>
      </c>
      <c r="R5631">
        <v>1.159375</v>
      </c>
      <c r="S5631">
        <v>3.5000000000000003E-2</v>
      </c>
      <c r="T5631">
        <v>4.4999999999999998E-2</v>
      </c>
      <c r="U5631">
        <v>6138400</v>
      </c>
      <c r="V5631" t="s">
        <v>1413</v>
      </c>
      <c r="W5631">
        <v>0.27142075068090271</v>
      </c>
      <c r="X5631">
        <v>1.3335300111380439E-2</v>
      </c>
      <c r="Y5631">
        <v>15376</v>
      </c>
      <c r="Z5631">
        <v>1906624</v>
      </c>
      <c r="AA5631">
        <v>236421376</v>
      </c>
      <c r="AB5631" t="s">
        <v>391</v>
      </c>
      <c r="AC5631" t="s">
        <v>1418</v>
      </c>
    </row>
    <row r="5632" spans="1:29" x14ac:dyDescent="0.25">
      <c r="A5632" t="s">
        <v>36</v>
      </c>
      <c r="B5632" t="s">
        <v>415</v>
      </c>
      <c r="C5632" t="s">
        <v>455</v>
      </c>
      <c r="D5632" t="s">
        <v>1361</v>
      </c>
      <c r="E5632">
        <v>137</v>
      </c>
      <c r="F5632">
        <v>2112609267.0799999</v>
      </c>
      <c r="G5632">
        <v>925382729</v>
      </c>
      <c r="H5632">
        <v>357565826</v>
      </c>
      <c r="I5632">
        <v>30</v>
      </c>
      <c r="J5632">
        <v>45</v>
      </c>
      <c r="K5632">
        <v>30</v>
      </c>
      <c r="L5632">
        <v>59991000</v>
      </c>
      <c r="M5632">
        <v>137</v>
      </c>
      <c r="N5632">
        <v>30</v>
      </c>
      <c r="O5632">
        <v>55</v>
      </c>
      <c r="P5632">
        <v>1</v>
      </c>
      <c r="Q5632">
        <v>0.81818181818181823</v>
      </c>
      <c r="R5632">
        <v>0.90909090909090906</v>
      </c>
      <c r="S5632">
        <v>0.02</v>
      </c>
      <c r="T5632">
        <v>0.01</v>
      </c>
      <c r="U5632">
        <v>1799730</v>
      </c>
      <c r="V5632" t="s">
        <v>1413</v>
      </c>
      <c r="W5632">
        <v>0.16925317500581599</v>
      </c>
      <c r="X5632">
        <v>5.0332830184951736E-3</v>
      </c>
      <c r="Y5632">
        <v>18769</v>
      </c>
      <c r="Z5632">
        <v>2571353</v>
      </c>
      <c r="AA5632">
        <v>352275361</v>
      </c>
      <c r="AB5632" t="s">
        <v>396</v>
      </c>
      <c r="AC5632" t="s">
        <v>1418</v>
      </c>
    </row>
    <row r="5633" spans="1:29" x14ac:dyDescent="0.25">
      <c r="A5633" t="s">
        <v>36</v>
      </c>
      <c r="B5633" t="s">
        <v>415</v>
      </c>
      <c r="C5633" t="s">
        <v>455</v>
      </c>
      <c r="D5633" t="s">
        <v>1353</v>
      </c>
      <c r="E5633">
        <v>123</v>
      </c>
      <c r="F5633">
        <v>2175300240.1900001</v>
      </c>
      <c r="G5633">
        <v>896110345</v>
      </c>
      <c r="H5633">
        <v>403542684</v>
      </c>
      <c r="I5633">
        <v>28</v>
      </c>
      <c r="J5633">
        <v>41</v>
      </c>
      <c r="K5633">
        <v>28</v>
      </c>
      <c r="L5633">
        <v>70994000</v>
      </c>
      <c r="M5633">
        <v>123</v>
      </c>
      <c r="N5633">
        <v>30</v>
      </c>
      <c r="O5633">
        <v>49</v>
      </c>
      <c r="P5633">
        <v>0.93333333333333335</v>
      </c>
      <c r="Q5633">
        <v>0.83673469387755106</v>
      </c>
      <c r="R5633">
        <v>0.8850340136054422</v>
      </c>
      <c r="S5633">
        <v>1.4999999999999999E-2</v>
      </c>
      <c r="T5633">
        <v>0.01</v>
      </c>
      <c r="U5633">
        <v>1774850</v>
      </c>
      <c r="V5633" t="s">
        <v>1413</v>
      </c>
      <c r="W5633">
        <v>0.18551125796076451</v>
      </c>
      <c r="X5633">
        <v>4.3981716689974731E-3</v>
      </c>
      <c r="Y5633">
        <v>15129</v>
      </c>
      <c r="Z5633">
        <v>1860867</v>
      </c>
      <c r="AA5633">
        <v>228886641</v>
      </c>
      <c r="AB5633" t="s">
        <v>391</v>
      </c>
      <c r="AC5633" t="s">
        <v>1418</v>
      </c>
    </row>
    <row r="5634" spans="1:29" x14ac:dyDescent="0.25">
      <c r="A5634" t="s">
        <v>36</v>
      </c>
      <c r="B5634" t="s">
        <v>415</v>
      </c>
      <c r="C5634" t="s">
        <v>455</v>
      </c>
      <c r="D5634" t="s">
        <v>1365</v>
      </c>
      <c r="E5634">
        <v>123</v>
      </c>
      <c r="F5634">
        <v>1846582213.5999999</v>
      </c>
      <c r="G5634">
        <v>799097917</v>
      </c>
      <c r="H5634">
        <v>639603798</v>
      </c>
      <c r="I5634">
        <v>49</v>
      </c>
      <c r="J5634">
        <v>77</v>
      </c>
      <c r="K5634">
        <v>49</v>
      </c>
      <c r="L5634">
        <v>113732000</v>
      </c>
      <c r="M5634">
        <v>123</v>
      </c>
      <c r="N5634">
        <v>32</v>
      </c>
      <c r="O5634">
        <v>49</v>
      </c>
      <c r="P5634">
        <v>1.53125</v>
      </c>
      <c r="Q5634">
        <v>1.571428571428571</v>
      </c>
      <c r="R5634">
        <v>1.551339285714286</v>
      </c>
      <c r="S5634">
        <v>0.05</v>
      </c>
      <c r="T5634">
        <v>0.08</v>
      </c>
      <c r="U5634">
        <v>14785160</v>
      </c>
      <c r="V5634" t="s">
        <v>1413</v>
      </c>
      <c r="W5634">
        <v>0.34637168780753169</v>
      </c>
      <c r="X5634">
        <v>2.3116122897068849E-2</v>
      </c>
      <c r="Y5634">
        <v>15129</v>
      </c>
      <c r="Z5634">
        <v>1860867</v>
      </c>
      <c r="AA5634">
        <v>228886641</v>
      </c>
      <c r="AB5634" t="s">
        <v>391</v>
      </c>
      <c r="AC5634" t="s">
        <v>1418</v>
      </c>
    </row>
    <row r="5635" spans="1:29" x14ac:dyDescent="0.25">
      <c r="A5635" t="s">
        <v>36</v>
      </c>
      <c r="B5635" t="s">
        <v>415</v>
      </c>
      <c r="C5635" t="s">
        <v>455</v>
      </c>
      <c r="D5635" t="s">
        <v>1349</v>
      </c>
      <c r="E5635">
        <v>125</v>
      </c>
      <c r="F5635">
        <v>2037561402.6099999</v>
      </c>
      <c r="G5635">
        <v>812387662</v>
      </c>
      <c r="H5635">
        <v>473373851</v>
      </c>
      <c r="I5635">
        <v>30</v>
      </c>
      <c r="J5635">
        <v>39</v>
      </c>
      <c r="K5635">
        <v>30</v>
      </c>
      <c r="L5635">
        <v>58088000</v>
      </c>
      <c r="M5635">
        <v>125</v>
      </c>
      <c r="N5635">
        <v>32</v>
      </c>
      <c r="O5635">
        <v>50</v>
      </c>
      <c r="P5635">
        <v>0.9375</v>
      </c>
      <c r="Q5635">
        <v>0.78</v>
      </c>
      <c r="R5635">
        <v>0.85875000000000001</v>
      </c>
      <c r="S5635">
        <v>1.4999999999999999E-2</v>
      </c>
      <c r="T5635">
        <v>0</v>
      </c>
      <c r="U5635">
        <v>871320</v>
      </c>
      <c r="V5635" t="s">
        <v>1413</v>
      </c>
      <c r="W5635">
        <v>0.23232372305130791</v>
      </c>
      <c r="X5635">
        <v>1.840659339672736E-3</v>
      </c>
      <c r="Y5635">
        <v>15625</v>
      </c>
      <c r="Z5635">
        <v>1953125</v>
      </c>
      <c r="AA5635">
        <v>244140625</v>
      </c>
      <c r="AB5635" t="s">
        <v>391</v>
      </c>
      <c r="AC5635" t="s">
        <v>1418</v>
      </c>
    </row>
    <row r="5636" spans="1:29" x14ac:dyDescent="0.25">
      <c r="A5636" t="s">
        <v>36</v>
      </c>
      <c r="B5636" t="s">
        <v>415</v>
      </c>
      <c r="C5636" t="s">
        <v>455</v>
      </c>
      <c r="D5636" t="s">
        <v>1371</v>
      </c>
      <c r="E5636">
        <v>127</v>
      </c>
      <c r="F5636">
        <v>2111107508.8699999</v>
      </c>
      <c r="G5636">
        <v>930015452</v>
      </c>
      <c r="H5636">
        <v>232930699.47999999</v>
      </c>
      <c r="I5636">
        <v>21</v>
      </c>
      <c r="J5636">
        <v>33</v>
      </c>
      <c r="K5636">
        <v>21</v>
      </c>
      <c r="L5636">
        <v>68351000</v>
      </c>
      <c r="M5636">
        <v>127</v>
      </c>
      <c r="N5636">
        <v>25</v>
      </c>
      <c r="O5636">
        <v>41</v>
      </c>
      <c r="P5636">
        <v>0.84</v>
      </c>
      <c r="Q5636">
        <v>0.80487804878048785</v>
      </c>
      <c r="R5636">
        <v>0.82243902439024386</v>
      </c>
      <c r="S5636">
        <v>0.01</v>
      </c>
      <c r="T5636">
        <v>0.01</v>
      </c>
      <c r="U5636">
        <v>1367020</v>
      </c>
      <c r="V5636" t="s">
        <v>1413</v>
      </c>
      <c r="W5636">
        <v>0.11033578275920181</v>
      </c>
      <c r="X5636">
        <v>5.8687841622069043E-3</v>
      </c>
      <c r="Y5636">
        <v>16129</v>
      </c>
      <c r="Z5636">
        <v>2048383</v>
      </c>
      <c r="AA5636">
        <v>260144641</v>
      </c>
      <c r="AB5636" t="s">
        <v>391</v>
      </c>
      <c r="AC5636" t="s">
        <v>1418</v>
      </c>
    </row>
    <row r="5637" spans="1:29" x14ac:dyDescent="0.25">
      <c r="A5637" t="s">
        <v>36</v>
      </c>
      <c r="B5637" t="s">
        <v>415</v>
      </c>
      <c r="C5637" t="s">
        <v>455</v>
      </c>
      <c r="D5637" t="s">
        <v>1350</v>
      </c>
      <c r="E5637">
        <v>137</v>
      </c>
      <c r="F5637">
        <v>1950563478.23</v>
      </c>
      <c r="G5637">
        <v>882515419</v>
      </c>
      <c r="H5637">
        <v>288687482</v>
      </c>
      <c r="I5637">
        <v>29</v>
      </c>
      <c r="J5637">
        <v>45</v>
      </c>
      <c r="K5637">
        <v>30</v>
      </c>
      <c r="L5637">
        <v>71631000</v>
      </c>
      <c r="M5637">
        <v>137</v>
      </c>
      <c r="N5637">
        <v>33</v>
      </c>
      <c r="O5637">
        <v>55</v>
      </c>
      <c r="P5637">
        <v>0.87878787878787878</v>
      </c>
      <c r="Q5637">
        <v>0.81818181818181823</v>
      </c>
      <c r="R5637">
        <v>0.84848484848484851</v>
      </c>
      <c r="S5637">
        <v>0.01</v>
      </c>
      <c r="T5637">
        <v>0.01</v>
      </c>
      <c r="U5637">
        <v>1432620</v>
      </c>
      <c r="V5637" t="s">
        <v>1413</v>
      </c>
      <c r="W5637">
        <v>0.14800209540576639</v>
      </c>
      <c r="X5637">
        <v>4.9625289952821717E-3</v>
      </c>
      <c r="Y5637">
        <v>18769</v>
      </c>
      <c r="Z5637">
        <v>2571353</v>
      </c>
      <c r="AA5637">
        <v>352275361</v>
      </c>
      <c r="AB5637" t="s">
        <v>396</v>
      </c>
      <c r="AC5637" t="s">
        <v>1418</v>
      </c>
    </row>
    <row r="5638" spans="1:29" x14ac:dyDescent="0.25">
      <c r="A5638" t="s">
        <v>36</v>
      </c>
      <c r="B5638" t="s">
        <v>415</v>
      </c>
      <c r="C5638" t="s">
        <v>455</v>
      </c>
      <c r="D5638" t="s">
        <v>1366</v>
      </c>
      <c r="E5638">
        <v>137</v>
      </c>
      <c r="F5638">
        <v>2093493945.73</v>
      </c>
      <c r="G5638">
        <v>1048859423</v>
      </c>
      <c r="H5638">
        <v>446621755.73000002</v>
      </c>
      <c r="I5638">
        <v>35</v>
      </c>
      <c r="J5638">
        <v>44</v>
      </c>
      <c r="K5638">
        <v>35</v>
      </c>
      <c r="L5638">
        <v>72828000</v>
      </c>
      <c r="M5638">
        <v>137</v>
      </c>
      <c r="N5638">
        <v>31</v>
      </c>
      <c r="O5638">
        <v>55</v>
      </c>
      <c r="P5638">
        <v>1.129032258064516</v>
      </c>
      <c r="Q5638">
        <v>0.8</v>
      </c>
      <c r="R5638">
        <v>0.96451612903225803</v>
      </c>
      <c r="S5638">
        <v>2.5000000000000001E-2</v>
      </c>
      <c r="T5638">
        <v>0.01</v>
      </c>
      <c r="U5638">
        <v>2548980</v>
      </c>
      <c r="V5638" t="s">
        <v>1413</v>
      </c>
      <c r="W5638">
        <v>0.2133379734108872</v>
      </c>
      <c r="X5638">
        <v>5.7072454874790204E-3</v>
      </c>
      <c r="Y5638">
        <v>18769</v>
      </c>
      <c r="Z5638">
        <v>2571353</v>
      </c>
      <c r="AA5638">
        <v>352275361</v>
      </c>
      <c r="AB5638" t="s">
        <v>396</v>
      </c>
      <c r="AC5638" t="s">
        <v>1418</v>
      </c>
    </row>
    <row r="5639" spans="1:29" x14ac:dyDescent="0.25">
      <c r="A5639" t="s">
        <v>36</v>
      </c>
      <c r="B5639" t="s">
        <v>415</v>
      </c>
      <c r="C5639" t="s">
        <v>455</v>
      </c>
      <c r="D5639" t="s">
        <v>1367</v>
      </c>
      <c r="E5639">
        <v>139</v>
      </c>
      <c r="F5639">
        <v>2097319153.8499999</v>
      </c>
      <c r="G5639">
        <v>1017926726</v>
      </c>
      <c r="H5639">
        <v>597037206</v>
      </c>
      <c r="I5639">
        <v>43</v>
      </c>
      <c r="J5639">
        <v>70</v>
      </c>
      <c r="K5639">
        <v>44</v>
      </c>
      <c r="L5639">
        <v>107161000</v>
      </c>
      <c r="M5639">
        <v>139</v>
      </c>
      <c r="N5639">
        <v>33</v>
      </c>
      <c r="O5639">
        <v>56</v>
      </c>
      <c r="P5639">
        <v>1.303030303030303</v>
      </c>
      <c r="Q5639">
        <v>1.25</v>
      </c>
      <c r="R5639">
        <v>1.276515151515152</v>
      </c>
      <c r="S5639">
        <v>3.5000000000000003E-2</v>
      </c>
      <c r="T5639">
        <v>5.5E-2</v>
      </c>
      <c r="U5639">
        <v>9644490</v>
      </c>
      <c r="V5639" t="s">
        <v>1413</v>
      </c>
      <c r="W5639">
        <v>0.28466683523298431</v>
      </c>
      <c r="X5639">
        <v>1.6153917884976839E-2</v>
      </c>
      <c r="Y5639">
        <v>19321</v>
      </c>
      <c r="Z5639">
        <v>2685619</v>
      </c>
      <c r="AA5639">
        <v>373301041</v>
      </c>
      <c r="AB5639" t="s">
        <v>396</v>
      </c>
      <c r="AC5639" t="s">
        <v>1418</v>
      </c>
    </row>
    <row r="5640" spans="1:29" x14ac:dyDescent="0.25">
      <c r="A5640" t="s">
        <v>36</v>
      </c>
      <c r="B5640" t="s">
        <v>415</v>
      </c>
      <c r="C5640" t="s">
        <v>455</v>
      </c>
      <c r="D5640" t="s">
        <v>1352</v>
      </c>
      <c r="E5640">
        <v>124</v>
      </c>
      <c r="F5640">
        <v>2000250532.78</v>
      </c>
      <c r="G5640">
        <v>854234820</v>
      </c>
      <c r="H5640">
        <v>467729907.80000001</v>
      </c>
      <c r="I5640">
        <v>39</v>
      </c>
      <c r="J5640">
        <v>55</v>
      </c>
      <c r="K5640">
        <v>39</v>
      </c>
      <c r="L5640">
        <v>96429000</v>
      </c>
      <c r="M5640">
        <v>124</v>
      </c>
      <c r="N5640">
        <v>31</v>
      </c>
      <c r="O5640">
        <v>50</v>
      </c>
      <c r="P5640">
        <v>1.258064516129032</v>
      </c>
      <c r="Q5640">
        <v>1.1000000000000001</v>
      </c>
      <c r="R5640">
        <v>1.1790322580645161</v>
      </c>
      <c r="S5640">
        <v>3.5000000000000003E-2</v>
      </c>
      <c r="T5640">
        <v>4.4999999999999998E-2</v>
      </c>
      <c r="U5640">
        <v>7714320</v>
      </c>
      <c r="V5640" t="s">
        <v>1413</v>
      </c>
      <c r="W5640">
        <v>0.23383566215074911</v>
      </c>
      <c r="X5640">
        <v>1.6493108247631279E-2</v>
      </c>
      <c r="Y5640">
        <v>15376</v>
      </c>
      <c r="Z5640">
        <v>1906624</v>
      </c>
      <c r="AA5640">
        <v>236421376</v>
      </c>
      <c r="AB5640" t="s">
        <v>391</v>
      </c>
      <c r="AC5640" t="s">
        <v>1418</v>
      </c>
    </row>
    <row r="5641" spans="1:29" x14ac:dyDescent="0.25">
      <c r="A5641" t="s">
        <v>36</v>
      </c>
      <c r="B5641" t="s">
        <v>415</v>
      </c>
      <c r="C5641" t="s">
        <v>455</v>
      </c>
      <c r="D5641" t="s">
        <v>1363</v>
      </c>
      <c r="E5641">
        <v>135</v>
      </c>
      <c r="F5641">
        <v>2432002721.6799998</v>
      </c>
      <c r="G5641">
        <v>991583828</v>
      </c>
      <c r="H5641">
        <v>535749500</v>
      </c>
      <c r="I5641">
        <v>35</v>
      </c>
      <c r="J5641">
        <v>43</v>
      </c>
      <c r="K5641">
        <v>35</v>
      </c>
      <c r="L5641">
        <v>64466000</v>
      </c>
      <c r="M5641">
        <v>135</v>
      </c>
      <c r="N5641">
        <v>32</v>
      </c>
      <c r="O5641">
        <v>54</v>
      </c>
      <c r="P5641">
        <v>1.09375</v>
      </c>
      <c r="Q5641">
        <v>0.79629629629629628</v>
      </c>
      <c r="R5641">
        <v>0.94502314814814814</v>
      </c>
      <c r="S5641">
        <v>0.02</v>
      </c>
      <c r="T5641">
        <v>0</v>
      </c>
      <c r="U5641">
        <v>1289320</v>
      </c>
      <c r="V5641" t="s">
        <v>1413</v>
      </c>
      <c r="W5641">
        <v>0.22029148866655479</v>
      </c>
      <c r="X5641">
        <v>2.4065724746360011E-3</v>
      </c>
      <c r="Y5641">
        <v>18225</v>
      </c>
      <c r="Z5641">
        <v>2460375</v>
      </c>
      <c r="AA5641">
        <v>332150625</v>
      </c>
      <c r="AB5641" t="s">
        <v>396</v>
      </c>
      <c r="AC5641" t="s">
        <v>1418</v>
      </c>
    </row>
    <row r="5642" spans="1:29" x14ac:dyDescent="0.25">
      <c r="A5642" t="s">
        <v>36</v>
      </c>
      <c r="B5642" t="s">
        <v>415</v>
      </c>
      <c r="C5642" t="s">
        <v>455</v>
      </c>
      <c r="D5642" t="s">
        <v>1372</v>
      </c>
      <c r="E5642">
        <v>107</v>
      </c>
      <c r="F5642">
        <v>1704897807.1500001</v>
      </c>
      <c r="G5642">
        <v>487088849</v>
      </c>
      <c r="H5642">
        <v>384449508</v>
      </c>
      <c r="I5642">
        <v>28</v>
      </c>
      <c r="J5642">
        <v>45</v>
      </c>
      <c r="K5642">
        <v>28</v>
      </c>
      <c r="L5642">
        <v>73878000</v>
      </c>
      <c r="M5642">
        <v>107</v>
      </c>
      <c r="N5642">
        <v>28</v>
      </c>
      <c r="O5642">
        <v>34</v>
      </c>
      <c r="P5642">
        <v>1</v>
      </c>
      <c r="Q5642">
        <v>1.3235294117647061</v>
      </c>
      <c r="R5642">
        <v>1.161764705882353</v>
      </c>
      <c r="S5642">
        <v>0.02</v>
      </c>
      <c r="T5642">
        <v>5.5E-2</v>
      </c>
      <c r="U5642">
        <v>5540850</v>
      </c>
      <c r="V5642" t="s">
        <v>1413</v>
      </c>
      <c r="W5642">
        <v>0.2254970980593064</v>
      </c>
      <c r="X5642">
        <v>1.441242577946023E-2</v>
      </c>
      <c r="Y5642">
        <v>11449</v>
      </c>
      <c r="Z5642">
        <v>1225043</v>
      </c>
      <c r="AA5642">
        <v>131079601</v>
      </c>
      <c r="AB5642" t="s">
        <v>393</v>
      </c>
      <c r="AC5642" t="s">
        <v>1418</v>
      </c>
    </row>
    <row r="5643" spans="1:29" x14ac:dyDescent="0.25">
      <c r="A5643" t="s">
        <v>36</v>
      </c>
      <c r="B5643" t="s">
        <v>415</v>
      </c>
      <c r="C5643" t="s">
        <v>455</v>
      </c>
      <c r="D5643" t="s">
        <v>1351</v>
      </c>
      <c r="E5643">
        <v>129</v>
      </c>
      <c r="F5643">
        <v>2486011451</v>
      </c>
      <c r="G5643">
        <v>958697278</v>
      </c>
      <c r="H5643">
        <v>530916393</v>
      </c>
      <c r="I5643">
        <v>26</v>
      </c>
      <c r="J5643">
        <v>41</v>
      </c>
      <c r="K5643">
        <v>26</v>
      </c>
      <c r="L5643">
        <v>106925000</v>
      </c>
      <c r="M5643">
        <v>129</v>
      </c>
      <c r="N5643">
        <v>31</v>
      </c>
      <c r="O5643">
        <v>52</v>
      </c>
      <c r="P5643">
        <v>0.83870967741935487</v>
      </c>
      <c r="Q5643">
        <v>0.78846153846153844</v>
      </c>
      <c r="R5643">
        <v>0.81358560794044665</v>
      </c>
      <c r="S5643">
        <v>0.01</v>
      </c>
      <c r="T5643">
        <v>0</v>
      </c>
      <c r="U5643">
        <v>1069250</v>
      </c>
      <c r="V5643" t="s">
        <v>1413</v>
      </c>
      <c r="W5643">
        <v>0.21356152353459129</v>
      </c>
      <c r="X5643">
        <v>2.0139705876439191E-3</v>
      </c>
      <c r="Y5643">
        <v>16641</v>
      </c>
      <c r="Z5643">
        <v>2146689</v>
      </c>
      <c r="AA5643">
        <v>276922881</v>
      </c>
      <c r="AB5643" t="s">
        <v>391</v>
      </c>
      <c r="AC5643" t="s">
        <v>1418</v>
      </c>
    </row>
    <row r="5644" spans="1:29" x14ac:dyDescent="0.25">
      <c r="A5644" t="s">
        <v>37</v>
      </c>
      <c r="B5644" t="s">
        <v>415</v>
      </c>
      <c r="C5644" t="s">
        <v>455</v>
      </c>
      <c r="D5644" t="s">
        <v>1367</v>
      </c>
      <c r="E5644">
        <v>120</v>
      </c>
      <c r="F5644">
        <v>1778650705</v>
      </c>
      <c r="G5644">
        <v>722886992</v>
      </c>
      <c r="H5644">
        <v>679794319</v>
      </c>
      <c r="I5644">
        <v>43</v>
      </c>
      <c r="J5644">
        <v>64</v>
      </c>
      <c r="K5644">
        <v>45</v>
      </c>
      <c r="L5644">
        <v>126692759</v>
      </c>
      <c r="M5644">
        <v>120</v>
      </c>
      <c r="N5644">
        <v>33</v>
      </c>
      <c r="O5644">
        <v>50</v>
      </c>
      <c r="P5644">
        <v>1.303030303030303</v>
      </c>
      <c r="Q5644">
        <v>1.28</v>
      </c>
      <c r="R5644">
        <v>1.2915151515151519</v>
      </c>
      <c r="S5644">
        <v>3.5000000000000003E-2</v>
      </c>
      <c r="T5644">
        <v>5.5E-2</v>
      </c>
      <c r="U5644">
        <v>11402348.310000001</v>
      </c>
      <c r="V5644" t="s">
        <v>1413</v>
      </c>
      <c r="W5644">
        <v>0.38219663764730022</v>
      </c>
      <c r="X5644">
        <v>1.6773232713643789E-2</v>
      </c>
      <c r="Y5644">
        <v>14400</v>
      </c>
      <c r="Z5644">
        <v>1728000</v>
      </c>
      <c r="AA5644">
        <v>207360000</v>
      </c>
      <c r="AB5644" t="s">
        <v>391</v>
      </c>
      <c r="AC5644" t="s">
        <v>1418</v>
      </c>
    </row>
    <row r="5645" spans="1:29" x14ac:dyDescent="0.25">
      <c r="A5645" t="s">
        <v>37</v>
      </c>
      <c r="B5645" t="s">
        <v>415</v>
      </c>
      <c r="C5645" t="s">
        <v>455</v>
      </c>
      <c r="D5645" t="s">
        <v>1361</v>
      </c>
      <c r="E5645">
        <v>120</v>
      </c>
      <c r="F5645">
        <v>1819409484.76</v>
      </c>
      <c r="G5645">
        <v>761303630</v>
      </c>
      <c r="H5645">
        <v>344323272</v>
      </c>
      <c r="I5645">
        <v>28</v>
      </c>
      <c r="J5645">
        <v>43</v>
      </c>
      <c r="K5645">
        <v>28</v>
      </c>
      <c r="L5645">
        <v>57403206</v>
      </c>
      <c r="M5645">
        <v>120</v>
      </c>
      <c r="N5645">
        <v>33</v>
      </c>
      <c r="O5645">
        <v>50</v>
      </c>
      <c r="P5645">
        <v>0.84848484848484851</v>
      </c>
      <c r="Q5645">
        <v>0.86</v>
      </c>
      <c r="R5645">
        <v>0.85424242424242425</v>
      </c>
      <c r="S5645">
        <v>0.01</v>
      </c>
      <c r="T5645">
        <v>0.01</v>
      </c>
      <c r="U5645">
        <v>1148064.1200000001</v>
      </c>
      <c r="V5645" t="s">
        <v>1413</v>
      </c>
      <c r="W5645">
        <v>0.18925001484501991</v>
      </c>
      <c r="X5645">
        <v>3.334262344021871E-3</v>
      </c>
      <c r="Y5645">
        <v>14400</v>
      </c>
      <c r="Z5645">
        <v>1728000</v>
      </c>
      <c r="AA5645">
        <v>207360000</v>
      </c>
      <c r="AB5645" t="s">
        <v>391</v>
      </c>
      <c r="AC5645" t="s">
        <v>1418</v>
      </c>
    </row>
    <row r="5646" spans="1:29" x14ac:dyDescent="0.25">
      <c r="A5646" t="s">
        <v>37</v>
      </c>
      <c r="B5646" t="s">
        <v>415</v>
      </c>
      <c r="C5646" t="s">
        <v>455</v>
      </c>
      <c r="D5646" t="s">
        <v>1372</v>
      </c>
      <c r="E5646">
        <v>122</v>
      </c>
      <c r="F5646">
        <v>2008640670.1500001</v>
      </c>
      <c r="G5646">
        <v>656955357</v>
      </c>
      <c r="H5646">
        <v>364535124.14999998</v>
      </c>
      <c r="I5646">
        <v>25</v>
      </c>
      <c r="J5646">
        <v>32</v>
      </c>
      <c r="K5646">
        <v>27</v>
      </c>
      <c r="L5646">
        <v>37372000</v>
      </c>
      <c r="M5646">
        <v>122</v>
      </c>
      <c r="N5646">
        <v>27</v>
      </c>
      <c r="O5646">
        <v>40</v>
      </c>
      <c r="P5646">
        <v>0.92592592592592593</v>
      </c>
      <c r="Q5646">
        <v>0.8</v>
      </c>
      <c r="R5646">
        <v>0.86296296296296293</v>
      </c>
      <c r="S5646">
        <v>1.4999999999999999E-2</v>
      </c>
      <c r="T5646">
        <v>0.01</v>
      </c>
      <c r="U5646">
        <v>934300</v>
      </c>
      <c r="V5646" t="s">
        <v>1413</v>
      </c>
      <c r="W5646">
        <v>0.1814834925764883</v>
      </c>
      <c r="X5646">
        <v>2.5629903350974531E-3</v>
      </c>
      <c r="Y5646">
        <v>14884</v>
      </c>
      <c r="Z5646">
        <v>1815848</v>
      </c>
      <c r="AA5646">
        <v>221533456</v>
      </c>
      <c r="AB5646" t="s">
        <v>391</v>
      </c>
      <c r="AC5646" t="s">
        <v>1418</v>
      </c>
    </row>
    <row r="5647" spans="1:29" x14ac:dyDescent="0.25">
      <c r="A5647" t="s">
        <v>37</v>
      </c>
      <c r="B5647" t="s">
        <v>415</v>
      </c>
      <c r="C5647" t="s">
        <v>455</v>
      </c>
      <c r="D5647" t="s">
        <v>1349</v>
      </c>
      <c r="E5647">
        <v>140</v>
      </c>
      <c r="F5647">
        <v>2072998198.6099999</v>
      </c>
      <c r="G5647">
        <v>815042997</v>
      </c>
      <c r="H5647">
        <v>622684541</v>
      </c>
      <c r="I5647">
        <v>48</v>
      </c>
      <c r="J5647">
        <v>74</v>
      </c>
      <c r="K5647">
        <v>48</v>
      </c>
      <c r="L5647">
        <v>137312000</v>
      </c>
      <c r="M5647">
        <v>140</v>
      </c>
      <c r="N5647">
        <v>39</v>
      </c>
      <c r="O5647">
        <v>58</v>
      </c>
      <c r="P5647">
        <v>1.2307692307692311</v>
      </c>
      <c r="Q5647">
        <v>1.2758620689655169</v>
      </c>
      <c r="R5647">
        <v>1.2533156498673741</v>
      </c>
      <c r="S5647">
        <v>3.5000000000000003E-2</v>
      </c>
      <c r="T5647">
        <v>5.5E-2</v>
      </c>
      <c r="U5647">
        <v>12358080</v>
      </c>
      <c r="V5647" t="s">
        <v>1413</v>
      </c>
      <c r="W5647">
        <v>0.30037871784815168</v>
      </c>
      <c r="X5647">
        <v>1.9846453840260021E-2</v>
      </c>
      <c r="Y5647">
        <v>19600</v>
      </c>
      <c r="Z5647">
        <v>2744000</v>
      </c>
      <c r="AA5647">
        <v>384160000</v>
      </c>
      <c r="AB5647" t="s">
        <v>395</v>
      </c>
      <c r="AC5647" t="s">
        <v>1418</v>
      </c>
    </row>
    <row r="5648" spans="1:29" x14ac:dyDescent="0.25">
      <c r="A5648" t="s">
        <v>37</v>
      </c>
      <c r="B5648" t="s">
        <v>415</v>
      </c>
      <c r="C5648" t="s">
        <v>455</v>
      </c>
      <c r="D5648" t="s">
        <v>1356</v>
      </c>
      <c r="E5648">
        <v>129</v>
      </c>
      <c r="F5648">
        <v>1869353853</v>
      </c>
      <c r="G5648">
        <v>719989290</v>
      </c>
      <c r="H5648">
        <v>535258789</v>
      </c>
      <c r="I5648">
        <v>43</v>
      </c>
      <c r="J5648">
        <v>66</v>
      </c>
      <c r="K5648">
        <v>43</v>
      </c>
      <c r="L5648">
        <v>91731000</v>
      </c>
      <c r="M5648">
        <v>129</v>
      </c>
      <c r="N5648">
        <v>35</v>
      </c>
      <c r="O5648">
        <v>53</v>
      </c>
      <c r="P5648">
        <v>1.2285714285714291</v>
      </c>
      <c r="Q5648">
        <v>1.245283018867924</v>
      </c>
      <c r="R5648">
        <v>1.236927223719676</v>
      </c>
      <c r="S5648">
        <v>3.5000000000000003E-2</v>
      </c>
      <c r="T5648">
        <v>5.5E-2</v>
      </c>
      <c r="U5648">
        <v>8255790</v>
      </c>
      <c r="V5648" t="s">
        <v>1413</v>
      </c>
      <c r="W5648">
        <v>0.28633358427084271</v>
      </c>
      <c r="X5648">
        <v>1.542392235244548E-2</v>
      </c>
      <c r="Y5648">
        <v>16641</v>
      </c>
      <c r="Z5648">
        <v>2146689</v>
      </c>
      <c r="AA5648">
        <v>276922881</v>
      </c>
      <c r="AB5648" t="s">
        <v>391</v>
      </c>
      <c r="AC5648" t="s">
        <v>1418</v>
      </c>
    </row>
    <row r="5649" spans="1:29" x14ac:dyDescent="0.25">
      <c r="A5649" t="s">
        <v>37</v>
      </c>
      <c r="B5649" t="s">
        <v>415</v>
      </c>
      <c r="C5649" t="s">
        <v>455</v>
      </c>
      <c r="D5649" t="s">
        <v>1364</v>
      </c>
      <c r="E5649">
        <v>127</v>
      </c>
      <c r="F5649">
        <v>1988964688</v>
      </c>
      <c r="G5649">
        <v>746859481</v>
      </c>
      <c r="H5649">
        <v>384071138</v>
      </c>
      <c r="I5649">
        <v>32</v>
      </c>
      <c r="J5649">
        <v>42</v>
      </c>
      <c r="K5649">
        <v>34</v>
      </c>
      <c r="L5649">
        <v>74710000</v>
      </c>
      <c r="M5649">
        <v>127</v>
      </c>
      <c r="N5649">
        <v>35</v>
      </c>
      <c r="O5649">
        <v>52</v>
      </c>
      <c r="P5649">
        <v>0.91428571428571426</v>
      </c>
      <c r="Q5649">
        <v>0.80769230769230771</v>
      </c>
      <c r="R5649">
        <v>0.86098901098901104</v>
      </c>
      <c r="S5649">
        <v>1.4999999999999999E-2</v>
      </c>
      <c r="T5649">
        <v>0.01</v>
      </c>
      <c r="U5649">
        <v>1867750</v>
      </c>
      <c r="V5649" t="s">
        <v>1413</v>
      </c>
      <c r="W5649">
        <v>0.1931010340792938</v>
      </c>
      <c r="X5649">
        <v>4.863031389773423E-3</v>
      </c>
      <c r="Y5649">
        <v>16129</v>
      </c>
      <c r="Z5649">
        <v>2048383</v>
      </c>
      <c r="AA5649">
        <v>260144641</v>
      </c>
      <c r="AB5649" t="s">
        <v>391</v>
      </c>
      <c r="AC5649" t="s">
        <v>1418</v>
      </c>
    </row>
    <row r="5650" spans="1:29" x14ac:dyDescent="0.25">
      <c r="A5650" t="s">
        <v>37</v>
      </c>
      <c r="B5650" t="s">
        <v>415</v>
      </c>
      <c r="C5650" t="s">
        <v>455</v>
      </c>
      <c r="D5650" t="s">
        <v>1359</v>
      </c>
      <c r="E5650">
        <v>139</v>
      </c>
      <c r="F5650">
        <v>2134673551.04</v>
      </c>
      <c r="G5650">
        <v>920168067</v>
      </c>
      <c r="H5650">
        <v>472926676.04000002</v>
      </c>
      <c r="I5650">
        <v>37</v>
      </c>
      <c r="J5650">
        <v>40</v>
      </c>
      <c r="K5650">
        <v>37</v>
      </c>
      <c r="L5650">
        <v>57644000</v>
      </c>
      <c r="M5650">
        <v>139</v>
      </c>
      <c r="N5650">
        <v>38</v>
      </c>
      <c r="O5650">
        <v>57</v>
      </c>
      <c r="P5650">
        <v>0.97368421052631582</v>
      </c>
      <c r="Q5650">
        <v>0.70175438596491224</v>
      </c>
      <c r="R5650">
        <v>0.83771929824561409</v>
      </c>
      <c r="S5650">
        <v>1.4999999999999999E-2</v>
      </c>
      <c r="T5650">
        <v>0</v>
      </c>
      <c r="U5650">
        <v>864660</v>
      </c>
      <c r="V5650" t="s">
        <v>1413</v>
      </c>
      <c r="W5650">
        <v>0.22154519870712461</v>
      </c>
      <c r="X5650">
        <v>1.8283172504459601E-3</v>
      </c>
      <c r="Y5650">
        <v>19321</v>
      </c>
      <c r="Z5650">
        <v>2685619</v>
      </c>
      <c r="AA5650">
        <v>373301041</v>
      </c>
      <c r="AB5650" t="s">
        <v>396</v>
      </c>
      <c r="AC5650" t="s">
        <v>1418</v>
      </c>
    </row>
    <row r="5651" spans="1:29" x14ac:dyDescent="0.25">
      <c r="A5651" t="s">
        <v>37</v>
      </c>
      <c r="B5651" t="s">
        <v>415</v>
      </c>
      <c r="C5651" t="s">
        <v>455</v>
      </c>
      <c r="D5651" t="s">
        <v>1352</v>
      </c>
      <c r="E5651">
        <v>140</v>
      </c>
      <c r="F5651">
        <v>2278029116.5999999</v>
      </c>
      <c r="G5651">
        <v>883587613</v>
      </c>
      <c r="H5651">
        <v>658142569</v>
      </c>
      <c r="I5651">
        <v>48</v>
      </c>
      <c r="J5651">
        <v>90</v>
      </c>
      <c r="K5651">
        <v>49</v>
      </c>
      <c r="L5651">
        <v>153731000</v>
      </c>
      <c r="M5651">
        <v>140</v>
      </c>
      <c r="N5651">
        <v>39</v>
      </c>
      <c r="O5651">
        <v>58</v>
      </c>
      <c r="P5651">
        <v>1.2307692307692311</v>
      </c>
      <c r="Q5651">
        <v>1.551724137931034</v>
      </c>
      <c r="R5651">
        <v>1.391246684350133</v>
      </c>
      <c r="S5651">
        <v>3.5000000000000003E-2</v>
      </c>
      <c r="T5651">
        <v>0.08</v>
      </c>
      <c r="U5651">
        <v>17679065</v>
      </c>
      <c r="V5651" t="s">
        <v>1413</v>
      </c>
      <c r="W5651">
        <v>0.28890876073712779</v>
      </c>
      <c r="X5651">
        <v>2.686205973101248E-2</v>
      </c>
      <c r="Y5651">
        <v>19600</v>
      </c>
      <c r="Z5651">
        <v>2744000</v>
      </c>
      <c r="AA5651">
        <v>384160000</v>
      </c>
      <c r="AB5651" t="s">
        <v>395</v>
      </c>
      <c r="AC5651" t="s">
        <v>1418</v>
      </c>
    </row>
    <row r="5652" spans="1:29" x14ac:dyDescent="0.25">
      <c r="A5652" t="s">
        <v>37</v>
      </c>
      <c r="B5652" t="s">
        <v>415</v>
      </c>
      <c r="C5652" t="s">
        <v>455</v>
      </c>
      <c r="D5652" t="s">
        <v>1353</v>
      </c>
      <c r="E5652">
        <v>128</v>
      </c>
      <c r="F5652">
        <v>2245724238.1900001</v>
      </c>
      <c r="G5652">
        <v>881337293</v>
      </c>
      <c r="H5652">
        <v>584931513</v>
      </c>
      <c r="I5652">
        <v>36</v>
      </c>
      <c r="J5652">
        <v>54</v>
      </c>
      <c r="K5652">
        <v>36</v>
      </c>
      <c r="L5652">
        <v>88708000</v>
      </c>
      <c r="M5652">
        <v>128</v>
      </c>
      <c r="N5652">
        <v>35</v>
      </c>
      <c r="O5652">
        <v>53</v>
      </c>
      <c r="P5652">
        <v>1.028571428571428</v>
      </c>
      <c r="Q5652">
        <v>1.0188679245283021</v>
      </c>
      <c r="R5652">
        <v>1.0237196765498651</v>
      </c>
      <c r="S5652">
        <v>0.02</v>
      </c>
      <c r="T5652">
        <v>0.03</v>
      </c>
      <c r="U5652">
        <v>4435400</v>
      </c>
      <c r="V5652" t="s">
        <v>1413</v>
      </c>
      <c r="W5652">
        <v>0.26046453213304621</v>
      </c>
      <c r="X5652">
        <v>7.5827680701484107E-3</v>
      </c>
      <c r="Y5652">
        <v>16384</v>
      </c>
      <c r="Z5652">
        <v>2097152</v>
      </c>
      <c r="AA5652">
        <v>268435456</v>
      </c>
      <c r="AB5652" t="s">
        <v>391</v>
      </c>
      <c r="AC5652" t="s">
        <v>1418</v>
      </c>
    </row>
    <row r="5653" spans="1:29" x14ac:dyDescent="0.25">
      <c r="A5653" t="s">
        <v>37</v>
      </c>
      <c r="B5653" t="s">
        <v>415</v>
      </c>
      <c r="C5653" t="s">
        <v>455</v>
      </c>
      <c r="D5653" t="s">
        <v>1366</v>
      </c>
      <c r="E5653">
        <v>117</v>
      </c>
      <c r="F5653">
        <v>1758050520.73</v>
      </c>
      <c r="G5653">
        <v>733750365</v>
      </c>
      <c r="H5653">
        <v>421692819.73000002</v>
      </c>
      <c r="I5653">
        <v>32</v>
      </c>
      <c r="J5653">
        <v>58</v>
      </c>
      <c r="K5653">
        <v>34</v>
      </c>
      <c r="L5653">
        <v>68006000</v>
      </c>
      <c r="M5653">
        <v>117</v>
      </c>
      <c r="N5653">
        <v>32</v>
      </c>
      <c r="O5653">
        <v>48</v>
      </c>
      <c r="P5653">
        <v>1</v>
      </c>
      <c r="Q5653">
        <v>1.208333333333333</v>
      </c>
      <c r="R5653">
        <v>1.104166666666667</v>
      </c>
      <c r="S5653">
        <v>0.02</v>
      </c>
      <c r="T5653">
        <v>5.5E-2</v>
      </c>
      <c r="U5653">
        <v>5100450</v>
      </c>
      <c r="V5653" t="s">
        <v>1413</v>
      </c>
      <c r="W5653">
        <v>0.23986388033655559</v>
      </c>
      <c r="X5653">
        <v>1.209517867357974E-2</v>
      </c>
      <c r="Y5653">
        <v>13689</v>
      </c>
      <c r="Z5653">
        <v>1601613</v>
      </c>
      <c r="AA5653">
        <v>187388721</v>
      </c>
      <c r="AB5653" t="s">
        <v>394</v>
      </c>
      <c r="AC5653" t="s">
        <v>1418</v>
      </c>
    </row>
    <row r="5654" spans="1:29" x14ac:dyDescent="0.25">
      <c r="A5654" t="s">
        <v>37</v>
      </c>
      <c r="B5654" t="s">
        <v>415</v>
      </c>
      <c r="C5654" t="s">
        <v>455</v>
      </c>
      <c r="D5654" t="s">
        <v>1373</v>
      </c>
      <c r="E5654">
        <v>87</v>
      </c>
      <c r="F5654">
        <v>1399879281</v>
      </c>
      <c r="G5654">
        <v>530401751</v>
      </c>
      <c r="H5654">
        <v>308032785</v>
      </c>
      <c r="I5654">
        <v>20</v>
      </c>
      <c r="J5654">
        <v>25</v>
      </c>
      <c r="K5654">
        <v>20</v>
      </c>
      <c r="L5654">
        <v>34602000</v>
      </c>
      <c r="M5654">
        <v>87</v>
      </c>
      <c r="N5654">
        <v>19</v>
      </c>
      <c r="O5654">
        <v>29</v>
      </c>
      <c r="P5654">
        <v>1.0526315789473679</v>
      </c>
      <c r="Q5654">
        <v>0.86206896551724133</v>
      </c>
      <c r="R5654">
        <v>0.95735027223230496</v>
      </c>
      <c r="S5654">
        <v>0.02</v>
      </c>
      <c r="T5654">
        <v>0.01</v>
      </c>
      <c r="U5654">
        <v>1038060</v>
      </c>
      <c r="V5654" t="s">
        <v>1413</v>
      </c>
      <c r="W5654">
        <v>0.22004239164105471</v>
      </c>
      <c r="X5654">
        <v>3.369965959954555E-3</v>
      </c>
      <c r="Y5654">
        <v>7569</v>
      </c>
      <c r="Z5654">
        <v>658503</v>
      </c>
      <c r="AA5654">
        <v>57289761</v>
      </c>
      <c r="AB5654" t="s">
        <v>410</v>
      </c>
      <c r="AC5654" t="s">
        <v>1418</v>
      </c>
    </row>
    <row r="5655" spans="1:29" x14ac:dyDescent="0.25">
      <c r="A5655" t="s">
        <v>37</v>
      </c>
      <c r="B5655" t="s">
        <v>415</v>
      </c>
      <c r="C5655" t="s">
        <v>455</v>
      </c>
      <c r="D5655" t="s">
        <v>1351</v>
      </c>
      <c r="E5655">
        <v>116</v>
      </c>
      <c r="F5655">
        <v>2198552155</v>
      </c>
      <c r="G5655">
        <v>803958844</v>
      </c>
      <c r="H5655">
        <v>376136945</v>
      </c>
      <c r="I5655">
        <v>23</v>
      </c>
      <c r="J5655">
        <v>40</v>
      </c>
      <c r="K5655">
        <v>23</v>
      </c>
      <c r="L5655">
        <v>73319000</v>
      </c>
      <c r="M5655">
        <v>116</v>
      </c>
      <c r="N5655">
        <v>32</v>
      </c>
      <c r="O5655">
        <v>48</v>
      </c>
      <c r="P5655">
        <v>0.71875</v>
      </c>
      <c r="Q5655">
        <v>0.83333333333333337</v>
      </c>
      <c r="R5655">
        <v>0.77604166666666663</v>
      </c>
      <c r="S5655">
        <v>0</v>
      </c>
      <c r="T5655">
        <v>0.01</v>
      </c>
      <c r="U5655">
        <v>733190</v>
      </c>
      <c r="V5655" t="s">
        <v>1413</v>
      </c>
      <c r="W5655">
        <v>0.1710839309154347</v>
      </c>
      <c r="X5655">
        <v>1.949263452437516E-3</v>
      </c>
      <c r="Y5655">
        <v>13456</v>
      </c>
      <c r="Z5655">
        <v>1560896</v>
      </c>
      <c r="AA5655">
        <v>181063936</v>
      </c>
      <c r="AB5655" t="s">
        <v>394</v>
      </c>
      <c r="AC5655" t="s">
        <v>1418</v>
      </c>
    </row>
    <row r="5656" spans="1:29" x14ac:dyDescent="0.25">
      <c r="A5656" t="s">
        <v>37</v>
      </c>
      <c r="B5656" t="s">
        <v>415</v>
      </c>
      <c r="C5656" t="s">
        <v>455</v>
      </c>
      <c r="D5656" t="s">
        <v>1358</v>
      </c>
      <c r="E5656">
        <v>118</v>
      </c>
      <c r="F5656">
        <v>1659922605</v>
      </c>
      <c r="G5656">
        <v>701104212</v>
      </c>
      <c r="H5656">
        <v>315898133</v>
      </c>
      <c r="I5656">
        <v>28</v>
      </c>
      <c r="J5656">
        <v>37</v>
      </c>
      <c r="K5656">
        <v>28</v>
      </c>
      <c r="L5656">
        <v>54554000</v>
      </c>
      <c r="M5656">
        <v>118</v>
      </c>
      <c r="N5656">
        <v>32</v>
      </c>
      <c r="O5656">
        <v>49</v>
      </c>
      <c r="P5656">
        <v>0.875</v>
      </c>
      <c r="Q5656">
        <v>0.75510204081632648</v>
      </c>
      <c r="R5656">
        <v>0.81505102040816324</v>
      </c>
      <c r="S5656">
        <v>0.01</v>
      </c>
      <c r="T5656">
        <v>0</v>
      </c>
      <c r="U5656">
        <v>545540</v>
      </c>
      <c r="V5656" t="s">
        <v>1413</v>
      </c>
      <c r="W5656">
        <v>0.19030895298880521</v>
      </c>
      <c r="X5656">
        <v>1.7269491111553991E-3</v>
      </c>
      <c r="Y5656">
        <v>13924</v>
      </c>
      <c r="Z5656">
        <v>1643032</v>
      </c>
      <c r="AA5656">
        <v>193877776</v>
      </c>
      <c r="AB5656" t="s">
        <v>394</v>
      </c>
      <c r="AC5656" t="s">
        <v>1418</v>
      </c>
    </row>
    <row r="5657" spans="1:29" x14ac:dyDescent="0.25">
      <c r="A5657" t="s">
        <v>37</v>
      </c>
      <c r="B5657" t="s">
        <v>415</v>
      </c>
      <c r="C5657" t="s">
        <v>455</v>
      </c>
      <c r="D5657" t="s">
        <v>1369</v>
      </c>
      <c r="E5657">
        <v>119</v>
      </c>
      <c r="F5657">
        <v>1947697893</v>
      </c>
      <c r="G5657">
        <v>826275761</v>
      </c>
      <c r="H5657">
        <v>426497255</v>
      </c>
      <c r="I5657">
        <v>30</v>
      </c>
      <c r="J5657">
        <v>40</v>
      </c>
      <c r="K5657">
        <v>30</v>
      </c>
      <c r="L5657">
        <v>77626000</v>
      </c>
      <c r="M5657">
        <v>119</v>
      </c>
      <c r="N5657">
        <v>33</v>
      </c>
      <c r="O5657">
        <v>49</v>
      </c>
      <c r="P5657">
        <v>0.90909090909090906</v>
      </c>
      <c r="Q5657">
        <v>0.81632653061224492</v>
      </c>
      <c r="R5657">
        <v>0.86270871985157704</v>
      </c>
      <c r="S5657">
        <v>1.4999999999999999E-2</v>
      </c>
      <c r="T5657">
        <v>0.01</v>
      </c>
      <c r="U5657">
        <v>1940650</v>
      </c>
      <c r="V5657" t="s">
        <v>1413</v>
      </c>
      <c r="W5657">
        <v>0.21897505590206029</v>
      </c>
      <c r="X5657">
        <v>4.5502051355523956E-3</v>
      </c>
      <c r="Y5657">
        <v>14161</v>
      </c>
      <c r="Z5657">
        <v>1685159</v>
      </c>
      <c r="AA5657">
        <v>200533921</v>
      </c>
      <c r="AB5657" t="s">
        <v>394</v>
      </c>
      <c r="AC5657" t="s">
        <v>1418</v>
      </c>
    </row>
    <row r="5658" spans="1:29" x14ac:dyDescent="0.25">
      <c r="A5658" t="s">
        <v>37</v>
      </c>
      <c r="B5658" t="s">
        <v>415</v>
      </c>
      <c r="C5658" t="s">
        <v>455</v>
      </c>
      <c r="D5658" t="s">
        <v>1368</v>
      </c>
      <c r="E5658">
        <v>131</v>
      </c>
      <c r="F5658">
        <v>2000834166</v>
      </c>
      <c r="G5658">
        <v>732995139</v>
      </c>
      <c r="H5658">
        <v>669126146</v>
      </c>
      <c r="I5658">
        <v>47</v>
      </c>
      <c r="J5658">
        <v>67</v>
      </c>
      <c r="K5658">
        <v>47</v>
      </c>
      <c r="L5658">
        <v>94989000</v>
      </c>
      <c r="M5658">
        <v>131</v>
      </c>
      <c r="N5658">
        <v>36</v>
      </c>
      <c r="O5658">
        <v>54</v>
      </c>
      <c r="P5658">
        <v>1.305555555555556</v>
      </c>
      <c r="Q5658">
        <v>1.2407407407407409</v>
      </c>
      <c r="R5658">
        <v>1.2731481481481479</v>
      </c>
      <c r="S5658">
        <v>3.5000000000000003E-2</v>
      </c>
      <c r="T5658">
        <v>5.5E-2</v>
      </c>
      <c r="U5658">
        <v>8549010</v>
      </c>
      <c r="V5658" t="s">
        <v>1413</v>
      </c>
      <c r="W5658">
        <v>0.33442359060555948</v>
      </c>
      <c r="X5658">
        <v>1.277638013565233E-2</v>
      </c>
      <c r="Y5658">
        <v>17161</v>
      </c>
      <c r="Z5658">
        <v>2248091</v>
      </c>
      <c r="AA5658">
        <v>294499921</v>
      </c>
      <c r="AB5658" t="s">
        <v>396</v>
      </c>
      <c r="AC5658" t="s">
        <v>1418</v>
      </c>
    </row>
    <row r="5659" spans="1:29" x14ac:dyDescent="0.25">
      <c r="A5659" t="s">
        <v>37</v>
      </c>
      <c r="B5659" t="s">
        <v>415</v>
      </c>
      <c r="C5659" t="s">
        <v>455</v>
      </c>
      <c r="D5659" t="s">
        <v>1363</v>
      </c>
      <c r="E5659">
        <v>119</v>
      </c>
      <c r="F5659">
        <v>1849331922</v>
      </c>
      <c r="G5659">
        <v>712750103</v>
      </c>
      <c r="H5659">
        <v>370378839</v>
      </c>
      <c r="I5659">
        <v>31</v>
      </c>
      <c r="J5659">
        <v>40</v>
      </c>
      <c r="K5659">
        <v>31</v>
      </c>
      <c r="L5659">
        <v>52355000</v>
      </c>
      <c r="M5659">
        <v>119</v>
      </c>
      <c r="N5659">
        <v>33</v>
      </c>
      <c r="O5659">
        <v>49</v>
      </c>
      <c r="P5659">
        <v>0.93939393939393945</v>
      </c>
      <c r="Q5659">
        <v>0.81632653061224492</v>
      </c>
      <c r="R5659">
        <v>0.87786023500309218</v>
      </c>
      <c r="S5659">
        <v>1.4999999999999999E-2</v>
      </c>
      <c r="T5659">
        <v>0.01</v>
      </c>
      <c r="U5659">
        <v>1308875</v>
      </c>
      <c r="V5659" t="s">
        <v>1413</v>
      </c>
      <c r="W5659">
        <v>0.20027710255465969</v>
      </c>
      <c r="X5659">
        <v>3.53388169673484E-3</v>
      </c>
      <c r="Y5659">
        <v>14161</v>
      </c>
      <c r="Z5659">
        <v>1685159</v>
      </c>
      <c r="AA5659">
        <v>200533921</v>
      </c>
      <c r="AB5659" t="s">
        <v>394</v>
      </c>
      <c r="AC5659" t="s">
        <v>1418</v>
      </c>
    </row>
    <row r="5660" spans="1:29" x14ac:dyDescent="0.25">
      <c r="A5660" t="s">
        <v>37</v>
      </c>
      <c r="B5660" t="s">
        <v>415</v>
      </c>
      <c r="C5660" t="s">
        <v>455</v>
      </c>
      <c r="D5660" t="s">
        <v>1365</v>
      </c>
      <c r="E5660">
        <v>143</v>
      </c>
      <c r="F5660">
        <v>2250896124.1500001</v>
      </c>
      <c r="G5660">
        <v>893217670</v>
      </c>
      <c r="H5660">
        <v>631136353.14999998</v>
      </c>
      <c r="I5660">
        <v>48</v>
      </c>
      <c r="J5660">
        <v>82</v>
      </c>
      <c r="K5660">
        <v>48</v>
      </c>
      <c r="L5660">
        <v>127068000</v>
      </c>
      <c r="M5660">
        <v>143</v>
      </c>
      <c r="N5660">
        <v>39</v>
      </c>
      <c r="O5660">
        <v>59</v>
      </c>
      <c r="P5660">
        <v>1.2307692307692311</v>
      </c>
      <c r="Q5660">
        <v>1.3898305084745759</v>
      </c>
      <c r="R5660">
        <v>1.310299869621903</v>
      </c>
      <c r="S5660">
        <v>3.5000000000000003E-2</v>
      </c>
      <c r="T5660">
        <v>5.5E-2</v>
      </c>
      <c r="U5660">
        <v>11436120</v>
      </c>
      <c r="V5660" t="s">
        <v>1413</v>
      </c>
      <c r="W5660">
        <v>0.28039337150146559</v>
      </c>
      <c r="X5660">
        <v>1.811988794960448E-2</v>
      </c>
      <c r="Y5660">
        <v>20449</v>
      </c>
      <c r="Z5660">
        <v>2924207</v>
      </c>
      <c r="AA5660">
        <v>418161601</v>
      </c>
      <c r="AB5660" t="s">
        <v>395</v>
      </c>
      <c r="AC5660" t="s">
        <v>1418</v>
      </c>
    </row>
    <row r="5661" spans="1:29" x14ac:dyDescent="0.25">
      <c r="A5661" t="s">
        <v>37</v>
      </c>
      <c r="B5661" t="s">
        <v>415</v>
      </c>
      <c r="C5661" t="s">
        <v>455</v>
      </c>
      <c r="D5661" t="s">
        <v>1354</v>
      </c>
      <c r="E5661">
        <v>135</v>
      </c>
      <c r="F5661">
        <v>1895101182.8399999</v>
      </c>
      <c r="G5661">
        <v>783636485</v>
      </c>
      <c r="H5661">
        <v>433150971.83999997</v>
      </c>
      <c r="I5661">
        <v>37</v>
      </c>
      <c r="J5661">
        <v>58</v>
      </c>
      <c r="K5661">
        <v>37</v>
      </c>
      <c r="L5661">
        <v>106160000</v>
      </c>
      <c r="M5661">
        <v>135</v>
      </c>
      <c r="N5661">
        <v>37</v>
      </c>
      <c r="O5661">
        <v>56</v>
      </c>
      <c r="P5661">
        <v>1</v>
      </c>
      <c r="Q5661">
        <v>1.035714285714286</v>
      </c>
      <c r="R5661">
        <v>1.017857142857143</v>
      </c>
      <c r="S5661">
        <v>0.02</v>
      </c>
      <c r="T5661">
        <v>0.03</v>
      </c>
      <c r="U5661">
        <v>5308000</v>
      </c>
      <c r="V5661" t="s">
        <v>1413</v>
      </c>
      <c r="W5661">
        <v>0.22856350666769129</v>
      </c>
      <c r="X5661">
        <v>1.22543878349203E-2</v>
      </c>
      <c r="Y5661">
        <v>18225</v>
      </c>
      <c r="Z5661">
        <v>2460375</v>
      </c>
      <c r="AA5661">
        <v>332150625</v>
      </c>
      <c r="AB5661" t="s">
        <v>396</v>
      </c>
      <c r="AC5661" t="s">
        <v>1418</v>
      </c>
    </row>
    <row r="5662" spans="1:29" x14ac:dyDescent="0.25">
      <c r="A5662" t="s">
        <v>37</v>
      </c>
      <c r="B5662" t="s">
        <v>415</v>
      </c>
      <c r="C5662" t="s">
        <v>455</v>
      </c>
      <c r="D5662" t="s">
        <v>1360</v>
      </c>
      <c r="E5662">
        <v>139</v>
      </c>
      <c r="F5662">
        <v>2325525808.6999998</v>
      </c>
      <c r="G5662">
        <v>896630673</v>
      </c>
      <c r="H5662">
        <v>856288698.70000005</v>
      </c>
      <c r="I5662">
        <v>59</v>
      </c>
      <c r="J5662">
        <v>94</v>
      </c>
      <c r="K5662">
        <v>60</v>
      </c>
      <c r="L5662">
        <v>146913000</v>
      </c>
      <c r="M5662">
        <v>139</v>
      </c>
      <c r="N5662">
        <v>38</v>
      </c>
      <c r="O5662">
        <v>57</v>
      </c>
      <c r="P5662">
        <v>1.5526315789473679</v>
      </c>
      <c r="Q5662">
        <v>1.6491228070175441</v>
      </c>
      <c r="R5662">
        <v>1.6008771929824559</v>
      </c>
      <c r="S5662">
        <v>0.05</v>
      </c>
      <c r="T5662">
        <v>0.08</v>
      </c>
      <c r="U5662">
        <v>19098690</v>
      </c>
      <c r="V5662" t="s">
        <v>1413</v>
      </c>
      <c r="W5662">
        <v>0.36821294156209639</v>
      </c>
      <c r="X5662">
        <v>2.2304031372824659E-2</v>
      </c>
      <c r="Y5662">
        <v>19321</v>
      </c>
      <c r="Z5662">
        <v>2685619</v>
      </c>
      <c r="AA5662">
        <v>373301041</v>
      </c>
      <c r="AB5662" t="s">
        <v>396</v>
      </c>
      <c r="AC5662" t="s">
        <v>1418</v>
      </c>
    </row>
    <row r="5663" spans="1:29" x14ac:dyDescent="0.25">
      <c r="A5663" t="s">
        <v>29</v>
      </c>
      <c r="B5663" t="s">
        <v>416</v>
      </c>
      <c r="C5663" t="s">
        <v>432</v>
      </c>
      <c r="D5663" t="s">
        <v>1374</v>
      </c>
      <c r="E5663">
        <v>132</v>
      </c>
      <c r="F5663">
        <v>1841307029.49</v>
      </c>
      <c r="G5663">
        <v>794362174</v>
      </c>
      <c r="H5663">
        <v>548172123.26999998</v>
      </c>
      <c r="I5663">
        <v>44</v>
      </c>
      <c r="J5663">
        <v>88</v>
      </c>
      <c r="K5663">
        <v>44</v>
      </c>
      <c r="L5663">
        <v>152065000</v>
      </c>
      <c r="M5663">
        <v>132</v>
      </c>
      <c r="N5663">
        <v>36</v>
      </c>
      <c r="O5663">
        <v>54</v>
      </c>
      <c r="P5663">
        <v>1.2222222222222221</v>
      </c>
      <c r="Q5663">
        <v>1.62962962962963</v>
      </c>
      <c r="R5663">
        <v>1.425925925925926</v>
      </c>
      <c r="S5663">
        <v>3.5000000000000003E-2</v>
      </c>
      <c r="T5663">
        <v>0.08</v>
      </c>
      <c r="U5663">
        <v>17487475</v>
      </c>
      <c r="V5663" t="s">
        <v>1414</v>
      </c>
      <c r="W5663">
        <v>0.29770815756991442</v>
      </c>
      <c r="X5663">
        <v>3.1901430696041823E-2</v>
      </c>
      <c r="Y5663">
        <v>17424</v>
      </c>
      <c r="Z5663">
        <v>2299968</v>
      </c>
      <c r="AA5663">
        <v>303595776</v>
      </c>
      <c r="AB5663" t="s">
        <v>396</v>
      </c>
      <c r="AC5663" t="s">
        <v>1418</v>
      </c>
    </row>
    <row r="5664" spans="1:29" x14ac:dyDescent="0.25">
      <c r="A5664" t="s">
        <v>29</v>
      </c>
      <c r="B5664" t="s">
        <v>416</v>
      </c>
      <c r="C5664" t="s">
        <v>432</v>
      </c>
      <c r="D5664" t="s">
        <v>1375</v>
      </c>
      <c r="E5664">
        <v>131</v>
      </c>
      <c r="F5664">
        <v>1729585477.76</v>
      </c>
      <c r="G5664">
        <v>789754333</v>
      </c>
      <c r="H5664">
        <v>468977100.75999999</v>
      </c>
      <c r="I5664">
        <v>40</v>
      </c>
      <c r="J5664">
        <v>88</v>
      </c>
      <c r="K5664">
        <v>40</v>
      </c>
      <c r="L5664">
        <v>123761573</v>
      </c>
      <c r="M5664">
        <v>131</v>
      </c>
      <c r="N5664">
        <v>36</v>
      </c>
      <c r="O5664">
        <v>54</v>
      </c>
      <c r="P5664">
        <v>1.1111111111111109</v>
      </c>
      <c r="Q5664">
        <v>1.62962962962963</v>
      </c>
      <c r="R5664">
        <v>1.37037037037037</v>
      </c>
      <c r="S5664">
        <v>2.5000000000000001E-2</v>
      </c>
      <c r="T5664">
        <v>0.08</v>
      </c>
      <c r="U5664">
        <v>12994965.164999999</v>
      </c>
      <c r="V5664" t="s">
        <v>1414</v>
      </c>
      <c r="W5664">
        <v>0.27114999911272147</v>
      </c>
      <c r="X5664">
        <v>2.7709167769473249E-2</v>
      </c>
      <c r="Y5664">
        <v>17161</v>
      </c>
      <c r="Z5664">
        <v>2248091</v>
      </c>
      <c r="AA5664">
        <v>294499921</v>
      </c>
      <c r="AB5664" t="s">
        <v>396</v>
      </c>
      <c r="AC5664" t="s">
        <v>1418</v>
      </c>
    </row>
    <row r="5665" spans="1:29" x14ac:dyDescent="0.25">
      <c r="A5665" t="s">
        <v>29</v>
      </c>
      <c r="B5665" t="s">
        <v>416</v>
      </c>
      <c r="C5665" t="s">
        <v>432</v>
      </c>
      <c r="D5665" t="s">
        <v>1376</v>
      </c>
      <c r="E5665">
        <v>134</v>
      </c>
      <c r="F5665">
        <v>1938777601.9000001</v>
      </c>
      <c r="G5665">
        <v>847074677</v>
      </c>
      <c r="H5665">
        <v>798337310.72000003</v>
      </c>
      <c r="I5665">
        <v>55</v>
      </c>
      <c r="J5665">
        <v>128</v>
      </c>
      <c r="K5665">
        <v>56</v>
      </c>
      <c r="L5665">
        <v>227543632</v>
      </c>
      <c r="M5665">
        <v>134</v>
      </c>
      <c r="N5665">
        <v>36</v>
      </c>
      <c r="O5665">
        <v>54</v>
      </c>
      <c r="P5665">
        <v>1.5277777777777779</v>
      </c>
      <c r="Q5665">
        <v>2.3703703703703698</v>
      </c>
      <c r="R5665">
        <v>1.949074074074074</v>
      </c>
      <c r="S5665">
        <v>0.05</v>
      </c>
      <c r="T5665">
        <v>0.08</v>
      </c>
      <c r="U5665">
        <v>29580672.16</v>
      </c>
      <c r="V5665" t="s">
        <v>1414</v>
      </c>
      <c r="W5665">
        <v>0.41177353706667041</v>
      </c>
      <c r="X5665">
        <v>3.7052849419403872E-2</v>
      </c>
      <c r="Y5665">
        <v>17956</v>
      </c>
      <c r="Z5665">
        <v>2406104</v>
      </c>
      <c r="AA5665">
        <v>322417936</v>
      </c>
      <c r="AB5665" t="s">
        <v>396</v>
      </c>
      <c r="AC5665" t="s">
        <v>1418</v>
      </c>
    </row>
    <row r="5666" spans="1:29" x14ac:dyDescent="0.25">
      <c r="A5666" t="s">
        <v>29</v>
      </c>
      <c r="B5666" t="s">
        <v>416</v>
      </c>
      <c r="C5666" t="s">
        <v>432</v>
      </c>
      <c r="D5666" t="s">
        <v>1377</v>
      </c>
      <c r="E5666">
        <v>152</v>
      </c>
      <c r="F5666">
        <v>2140364943.04</v>
      </c>
      <c r="G5666">
        <v>963587271</v>
      </c>
      <c r="H5666">
        <v>641373058</v>
      </c>
      <c r="I5666">
        <v>45</v>
      </c>
      <c r="J5666">
        <v>85</v>
      </c>
      <c r="K5666">
        <v>48</v>
      </c>
      <c r="L5666">
        <v>204593245</v>
      </c>
      <c r="M5666">
        <v>152</v>
      </c>
      <c r="N5666">
        <v>36</v>
      </c>
      <c r="O5666">
        <v>54</v>
      </c>
      <c r="P5666">
        <v>1.25</v>
      </c>
      <c r="Q5666">
        <v>1.574074074074074</v>
      </c>
      <c r="R5666">
        <v>1.412037037037037</v>
      </c>
      <c r="S5666">
        <v>3.5000000000000003E-2</v>
      </c>
      <c r="T5666">
        <v>0.08</v>
      </c>
      <c r="U5666">
        <v>23528223.175000001</v>
      </c>
      <c r="V5666" t="s">
        <v>1414</v>
      </c>
      <c r="W5666">
        <v>0.29965593488419129</v>
      </c>
      <c r="X5666">
        <v>3.668414642855173E-2</v>
      </c>
      <c r="Y5666">
        <v>23104</v>
      </c>
      <c r="Z5666">
        <v>3511808</v>
      </c>
      <c r="AA5666">
        <v>533794816</v>
      </c>
      <c r="AB5666" t="s">
        <v>397</v>
      </c>
      <c r="AC5666" t="s">
        <v>1418</v>
      </c>
    </row>
    <row r="5667" spans="1:29" x14ac:dyDescent="0.25">
      <c r="A5667" t="s">
        <v>30</v>
      </c>
      <c r="B5667" t="s">
        <v>416</v>
      </c>
      <c r="C5667" t="s">
        <v>432</v>
      </c>
      <c r="D5667" t="s">
        <v>1375</v>
      </c>
      <c r="E5667">
        <v>153</v>
      </c>
      <c r="F5667">
        <v>2139703458.76</v>
      </c>
      <c r="G5667">
        <v>1032005444</v>
      </c>
      <c r="H5667">
        <v>422999939.75999999</v>
      </c>
      <c r="I5667">
        <v>44</v>
      </c>
      <c r="J5667">
        <v>98</v>
      </c>
      <c r="K5667">
        <v>45</v>
      </c>
      <c r="L5667">
        <v>149174562</v>
      </c>
      <c r="M5667">
        <v>153</v>
      </c>
      <c r="N5667">
        <v>28</v>
      </c>
      <c r="O5667">
        <v>48</v>
      </c>
      <c r="P5667">
        <v>1.571428571428571</v>
      </c>
      <c r="Q5667">
        <v>2.041666666666667</v>
      </c>
      <c r="R5667">
        <v>1.8065476190476191</v>
      </c>
      <c r="S5667">
        <v>0.05</v>
      </c>
      <c r="T5667">
        <v>0.08</v>
      </c>
      <c r="U5667">
        <v>19392693.059999999</v>
      </c>
      <c r="V5667" t="s">
        <v>1414</v>
      </c>
      <c r="W5667">
        <v>0.1976909174157884</v>
      </c>
      <c r="X5667">
        <v>4.5845616599858023E-2</v>
      </c>
      <c r="Y5667">
        <v>23409</v>
      </c>
      <c r="Z5667">
        <v>3581577</v>
      </c>
      <c r="AA5667">
        <v>547981281</v>
      </c>
      <c r="AB5667" t="s">
        <v>397</v>
      </c>
      <c r="AC5667" t="s">
        <v>1418</v>
      </c>
    </row>
    <row r="5668" spans="1:29" x14ac:dyDescent="0.25">
      <c r="A5668" t="s">
        <v>30</v>
      </c>
      <c r="B5668" t="s">
        <v>416</v>
      </c>
      <c r="C5668" t="s">
        <v>432</v>
      </c>
      <c r="D5668" t="s">
        <v>1374</v>
      </c>
      <c r="E5668">
        <v>151</v>
      </c>
      <c r="F5668">
        <v>2152818873.0599999</v>
      </c>
      <c r="G5668">
        <v>961123890</v>
      </c>
      <c r="H5668">
        <v>461231544.06</v>
      </c>
      <c r="I5668">
        <v>36</v>
      </c>
      <c r="J5668">
        <v>76</v>
      </c>
      <c r="K5668">
        <v>36</v>
      </c>
      <c r="L5668">
        <v>123927194</v>
      </c>
      <c r="M5668">
        <v>151</v>
      </c>
      <c r="N5668">
        <v>28</v>
      </c>
      <c r="O5668">
        <v>48</v>
      </c>
      <c r="P5668">
        <v>1.285714285714286</v>
      </c>
      <c r="Q5668">
        <v>1.583333333333333</v>
      </c>
      <c r="R5668">
        <v>1.43452380952381</v>
      </c>
      <c r="S5668">
        <v>3.5000000000000003E-2</v>
      </c>
      <c r="T5668">
        <v>0.08</v>
      </c>
      <c r="U5668">
        <v>14251627.310000001</v>
      </c>
      <c r="V5668" t="s">
        <v>1414</v>
      </c>
      <c r="W5668">
        <v>0.21424540161356401</v>
      </c>
      <c r="X5668">
        <v>3.0899073347303529E-2</v>
      </c>
      <c r="Y5668">
        <v>22801</v>
      </c>
      <c r="Z5668">
        <v>3442951</v>
      </c>
      <c r="AA5668">
        <v>519885601</v>
      </c>
      <c r="AB5668" t="s">
        <v>397</v>
      </c>
      <c r="AC5668" t="s">
        <v>1418</v>
      </c>
    </row>
    <row r="5669" spans="1:29" x14ac:dyDescent="0.25">
      <c r="A5669" t="s">
        <v>30</v>
      </c>
      <c r="B5669" t="s">
        <v>416</v>
      </c>
      <c r="C5669" t="s">
        <v>432</v>
      </c>
      <c r="D5669" t="s">
        <v>1377</v>
      </c>
      <c r="E5669">
        <v>156</v>
      </c>
      <c r="F5669">
        <v>2135069263.04</v>
      </c>
      <c r="G5669">
        <v>980793343</v>
      </c>
      <c r="H5669">
        <v>588035765</v>
      </c>
      <c r="I5669">
        <v>43</v>
      </c>
      <c r="J5669">
        <v>77</v>
      </c>
      <c r="K5669">
        <v>45</v>
      </c>
      <c r="L5669">
        <v>127976000</v>
      </c>
      <c r="M5669">
        <v>156</v>
      </c>
      <c r="N5669">
        <v>28</v>
      </c>
      <c r="O5669">
        <v>48</v>
      </c>
      <c r="P5669">
        <v>1.535714285714286</v>
      </c>
      <c r="Q5669">
        <v>1.604166666666667</v>
      </c>
      <c r="R5669">
        <v>1.5699404761904761</v>
      </c>
      <c r="S5669">
        <v>0.05</v>
      </c>
      <c r="T5669">
        <v>0.08</v>
      </c>
      <c r="U5669">
        <v>16636880</v>
      </c>
      <c r="V5669" t="s">
        <v>1414</v>
      </c>
      <c r="W5669">
        <v>0.2754176528037926</v>
      </c>
      <c r="X5669">
        <v>2.8292292731548391E-2</v>
      </c>
      <c r="Y5669">
        <v>24336</v>
      </c>
      <c r="Z5669">
        <v>3796416</v>
      </c>
      <c r="AA5669">
        <v>592240896</v>
      </c>
      <c r="AB5669" t="s">
        <v>397</v>
      </c>
      <c r="AC5669" t="s">
        <v>1418</v>
      </c>
    </row>
    <row r="5670" spans="1:29" x14ac:dyDescent="0.25">
      <c r="A5670" t="s">
        <v>30</v>
      </c>
      <c r="B5670" t="s">
        <v>416</v>
      </c>
      <c r="C5670" t="s">
        <v>432</v>
      </c>
      <c r="D5670" t="s">
        <v>1376</v>
      </c>
      <c r="E5670">
        <v>158</v>
      </c>
      <c r="F5670">
        <v>2519927496.3600001</v>
      </c>
      <c r="G5670">
        <v>1015430482</v>
      </c>
      <c r="H5670">
        <v>645171644.17999995</v>
      </c>
      <c r="I5670">
        <v>45</v>
      </c>
      <c r="J5670">
        <v>94</v>
      </c>
      <c r="K5670">
        <v>46</v>
      </c>
      <c r="L5670">
        <v>189987000</v>
      </c>
      <c r="M5670">
        <v>158</v>
      </c>
      <c r="N5670">
        <v>28</v>
      </c>
      <c r="O5670">
        <v>48</v>
      </c>
      <c r="P5670">
        <v>1.607142857142857</v>
      </c>
      <c r="Q5670">
        <v>1.958333333333333</v>
      </c>
      <c r="R5670">
        <v>1.7827380952380949</v>
      </c>
      <c r="S5670">
        <v>0.05</v>
      </c>
      <c r="T5670">
        <v>0.08</v>
      </c>
      <c r="U5670">
        <v>24698310</v>
      </c>
      <c r="V5670" t="s">
        <v>1414</v>
      </c>
      <c r="W5670">
        <v>0.25602785997293231</v>
      </c>
      <c r="X5670">
        <v>3.8281766135880087E-2</v>
      </c>
      <c r="Y5670">
        <v>24964</v>
      </c>
      <c r="Z5670">
        <v>3944312</v>
      </c>
      <c r="AA5670">
        <v>623201296</v>
      </c>
      <c r="AB5670" t="s">
        <v>397</v>
      </c>
      <c r="AC5670" t="s">
        <v>1418</v>
      </c>
    </row>
    <row r="5671" spans="1:29" x14ac:dyDescent="0.25">
      <c r="A5671" t="s">
        <v>31</v>
      </c>
      <c r="B5671" t="s">
        <v>416</v>
      </c>
      <c r="C5671" t="s">
        <v>432</v>
      </c>
      <c r="D5671" t="s">
        <v>1377</v>
      </c>
      <c r="E5671">
        <v>157</v>
      </c>
      <c r="F5671">
        <v>2318022457.04</v>
      </c>
      <c r="G5671">
        <v>1029466483</v>
      </c>
      <c r="H5671">
        <v>596092825</v>
      </c>
      <c r="I5671">
        <v>42</v>
      </c>
      <c r="J5671">
        <v>81</v>
      </c>
      <c r="K5671">
        <v>43</v>
      </c>
      <c r="L5671">
        <v>142343000</v>
      </c>
      <c r="M5671">
        <v>157</v>
      </c>
      <c r="N5671">
        <v>32</v>
      </c>
      <c r="O5671">
        <v>54</v>
      </c>
      <c r="P5671">
        <v>1.3125</v>
      </c>
      <c r="Q5671">
        <v>1.5</v>
      </c>
      <c r="R5671">
        <v>1.40625</v>
      </c>
      <c r="S5671">
        <v>3.5000000000000003E-2</v>
      </c>
      <c r="T5671">
        <v>0.08</v>
      </c>
      <c r="U5671">
        <v>16369445</v>
      </c>
      <c r="V5671" t="s">
        <v>1414</v>
      </c>
      <c r="W5671">
        <v>0.25715575929371332</v>
      </c>
      <c r="X5671">
        <v>2.7461234749805951E-2</v>
      </c>
      <c r="Y5671">
        <v>24649</v>
      </c>
      <c r="Z5671">
        <v>3869893</v>
      </c>
      <c r="AA5671">
        <v>607573201</v>
      </c>
      <c r="AB5671" t="s">
        <v>397</v>
      </c>
      <c r="AC5671" t="s">
        <v>1418</v>
      </c>
    </row>
    <row r="5672" spans="1:29" x14ac:dyDescent="0.25">
      <c r="A5672" t="s">
        <v>31</v>
      </c>
      <c r="B5672" t="s">
        <v>416</v>
      </c>
      <c r="C5672" t="s">
        <v>432</v>
      </c>
      <c r="D5672" t="s">
        <v>1376</v>
      </c>
      <c r="E5672">
        <v>158</v>
      </c>
      <c r="F5672">
        <v>2423787920.8400002</v>
      </c>
      <c r="G5672">
        <v>1033843191</v>
      </c>
      <c r="H5672">
        <v>688825682.15999997</v>
      </c>
      <c r="I5672">
        <v>49</v>
      </c>
      <c r="J5672">
        <v>119</v>
      </c>
      <c r="K5672">
        <v>49</v>
      </c>
      <c r="L5672">
        <v>285001000</v>
      </c>
      <c r="M5672">
        <v>158</v>
      </c>
      <c r="N5672">
        <v>32</v>
      </c>
      <c r="O5672">
        <v>54</v>
      </c>
      <c r="P5672">
        <v>1.53125</v>
      </c>
      <c r="Q5672">
        <v>2.2037037037037042</v>
      </c>
      <c r="R5672">
        <v>1.8674768518518521</v>
      </c>
      <c r="S5672">
        <v>0.05</v>
      </c>
      <c r="T5672">
        <v>0.08</v>
      </c>
      <c r="U5672">
        <v>37050130</v>
      </c>
      <c r="V5672" t="s">
        <v>1414</v>
      </c>
      <c r="W5672">
        <v>0.28419387531285212</v>
      </c>
      <c r="X5672">
        <v>5.3787381858091093E-2</v>
      </c>
      <c r="Y5672">
        <v>24964</v>
      </c>
      <c r="Z5672">
        <v>3944312</v>
      </c>
      <c r="AA5672">
        <v>623201296</v>
      </c>
      <c r="AB5672" t="s">
        <v>397</v>
      </c>
      <c r="AC5672" t="s">
        <v>1418</v>
      </c>
    </row>
    <row r="5673" spans="1:29" x14ac:dyDescent="0.25">
      <c r="A5673" t="s">
        <v>31</v>
      </c>
      <c r="B5673" t="s">
        <v>416</v>
      </c>
      <c r="C5673" t="s">
        <v>432</v>
      </c>
      <c r="D5673" t="s">
        <v>1374</v>
      </c>
      <c r="E5673">
        <v>151</v>
      </c>
      <c r="F5673">
        <v>2175451735.5999999</v>
      </c>
      <c r="G5673">
        <v>957810206</v>
      </c>
      <c r="H5673">
        <v>328327779.60000002</v>
      </c>
      <c r="I5673">
        <v>26</v>
      </c>
      <c r="J5673">
        <v>45</v>
      </c>
      <c r="K5673">
        <v>26</v>
      </c>
      <c r="L5673">
        <v>72786000</v>
      </c>
      <c r="M5673">
        <v>151</v>
      </c>
      <c r="N5673">
        <v>32</v>
      </c>
      <c r="O5673">
        <v>54</v>
      </c>
      <c r="P5673">
        <v>0.8125</v>
      </c>
      <c r="Q5673">
        <v>0.83333333333333337</v>
      </c>
      <c r="R5673">
        <v>0.82291666666666663</v>
      </c>
      <c r="S5673">
        <v>0.01</v>
      </c>
      <c r="T5673">
        <v>0.01</v>
      </c>
      <c r="U5673">
        <v>1455720</v>
      </c>
      <c r="V5673" t="s">
        <v>1414</v>
      </c>
      <c r="W5673">
        <v>0.1509239548858323</v>
      </c>
      <c r="X5673">
        <v>4.4337399709933039E-3</v>
      </c>
      <c r="Y5673">
        <v>22801</v>
      </c>
      <c r="Z5673">
        <v>3442951</v>
      </c>
      <c r="AA5673">
        <v>519885601</v>
      </c>
      <c r="AB5673" t="s">
        <v>397</v>
      </c>
      <c r="AC5673" t="s">
        <v>1418</v>
      </c>
    </row>
    <row r="5674" spans="1:29" x14ac:dyDescent="0.25">
      <c r="A5674" t="s">
        <v>31</v>
      </c>
      <c r="B5674" t="s">
        <v>416</v>
      </c>
      <c r="C5674" t="s">
        <v>432</v>
      </c>
      <c r="D5674" t="s">
        <v>1375</v>
      </c>
      <c r="E5674">
        <v>155</v>
      </c>
      <c r="F5674">
        <v>2205974026.7600002</v>
      </c>
      <c r="G5674">
        <v>1030153060</v>
      </c>
      <c r="H5674">
        <v>440997563</v>
      </c>
      <c r="I5674">
        <v>36</v>
      </c>
      <c r="J5674">
        <v>63</v>
      </c>
      <c r="K5674">
        <v>37</v>
      </c>
      <c r="L5674">
        <v>111620000</v>
      </c>
      <c r="M5674">
        <v>155</v>
      </c>
      <c r="N5674">
        <v>32</v>
      </c>
      <c r="O5674">
        <v>54</v>
      </c>
      <c r="P5674">
        <v>1.125</v>
      </c>
      <c r="Q5674">
        <v>1.166666666666667</v>
      </c>
      <c r="R5674">
        <v>1.145833333333333</v>
      </c>
      <c r="S5674">
        <v>2.5000000000000001E-2</v>
      </c>
      <c r="T5674">
        <v>4.4999999999999998E-2</v>
      </c>
      <c r="U5674">
        <v>7813400</v>
      </c>
      <c r="V5674" t="s">
        <v>1414</v>
      </c>
      <c r="W5674">
        <v>0.19991058718298249</v>
      </c>
      <c r="X5674">
        <v>1.7717558226053049E-2</v>
      </c>
      <c r="Y5674">
        <v>24025</v>
      </c>
      <c r="Z5674">
        <v>3723875</v>
      </c>
      <c r="AA5674">
        <v>577200625</v>
      </c>
      <c r="AB5674" t="s">
        <v>397</v>
      </c>
      <c r="AC5674" t="s">
        <v>1418</v>
      </c>
    </row>
    <row r="5675" spans="1:29" x14ac:dyDescent="0.25">
      <c r="A5675" t="s">
        <v>32</v>
      </c>
      <c r="B5675" t="s">
        <v>416</v>
      </c>
      <c r="C5675" t="s">
        <v>432</v>
      </c>
      <c r="D5675" t="s">
        <v>1378</v>
      </c>
      <c r="E5675">
        <v>71</v>
      </c>
      <c r="F5675">
        <v>1168025111.8099999</v>
      </c>
      <c r="G5675">
        <v>400077126</v>
      </c>
      <c r="H5675">
        <v>242667533</v>
      </c>
      <c r="I5675">
        <v>19</v>
      </c>
      <c r="J5675">
        <v>35</v>
      </c>
      <c r="K5675">
        <v>19</v>
      </c>
      <c r="L5675">
        <v>59155000</v>
      </c>
      <c r="M5675">
        <v>71</v>
      </c>
      <c r="N5675">
        <v>17</v>
      </c>
      <c r="O5675">
        <v>23</v>
      </c>
      <c r="P5675">
        <v>1.117647058823529</v>
      </c>
      <c r="Q5675">
        <v>1.5217391304347829</v>
      </c>
      <c r="R5675">
        <v>1.3196930946291561</v>
      </c>
      <c r="S5675">
        <v>2.5000000000000001E-2</v>
      </c>
      <c r="T5675">
        <v>0.08</v>
      </c>
      <c r="U5675">
        <v>6211275</v>
      </c>
      <c r="V5675" t="s">
        <v>1414</v>
      </c>
      <c r="W5675">
        <v>0.20775883202027781</v>
      </c>
      <c r="X5675">
        <v>2.5595822083047261E-2</v>
      </c>
      <c r="Y5675">
        <v>5041</v>
      </c>
      <c r="Z5675">
        <v>357911</v>
      </c>
      <c r="AA5675">
        <v>25411681</v>
      </c>
      <c r="AB5675" t="s">
        <v>408</v>
      </c>
      <c r="AC5675" t="s">
        <v>1418</v>
      </c>
    </row>
    <row r="5676" spans="1:29" x14ac:dyDescent="0.25">
      <c r="A5676" t="s">
        <v>32</v>
      </c>
      <c r="B5676" t="s">
        <v>416</v>
      </c>
      <c r="C5676" t="s">
        <v>432</v>
      </c>
      <c r="D5676" t="s">
        <v>1376</v>
      </c>
      <c r="E5676">
        <v>122</v>
      </c>
      <c r="F5676">
        <v>2011187812.1199999</v>
      </c>
      <c r="G5676">
        <v>755759189</v>
      </c>
      <c r="H5676">
        <v>651177689.15999997</v>
      </c>
      <c r="I5676">
        <v>44</v>
      </c>
      <c r="J5676">
        <v>80</v>
      </c>
      <c r="K5676">
        <v>44</v>
      </c>
      <c r="L5676">
        <v>160337137</v>
      </c>
      <c r="M5676">
        <v>122</v>
      </c>
      <c r="N5676">
        <v>36</v>
      </c>
      <c r="O5676">
        <v>49</v>
      </c>
      <c r="P5676">
        <v>1.2222222222222221</v>
      </c>
      <c r="Q5676">
        <v>1.6326530612244901</v>
      </c>
      <c r="R5676">
        <v>1.4274376417233561</v>
      </c>
      <c r="S5676">
        <v>3.5000000000000003E-2</v>
      </c>
      <c r="T5676">
        <v>0.08</v>
      </c>
      <c r="U5676">
        <v>18438770.754999999</v>
      </c>
      <c r="V5676" t="s">
        <v>1414</v>
      </c>
      <c r="W5676">
        <v>0.32377766275024877</v>
      </c>
      <c r="X5676">
        <v>2.831603579475438E-2</v>
      </c>
      <c r="Y5676">
        <v>14884</v>
      </c>
      <c r="Z5676">
        <v>1815848</v>
      </c>
      <c r="AA5676">
        <v>221533456</v>
      </c>
      <c r="AB5676" t="s">
        <v>391</v>
      </c>
      <c r="AC5676" t="s">
        <v>1418</v>
      </c>
    </row>
    <row r="5677" spans="1:29" x14ac:dyDescent="0.25">
      <c r="A5677" t="s">
        <v>32</v>
      </c>
      <c r="B5677" t="s">
        <v>416</v>
      </c>
      <c r="C5677" t="s">
        <v>432</v>
      </c>
      <c r="D5677" t="s">
        <v>1377</v>
      </c>
      <c r="E5677">
        <v>120</v>
      </c>
      <c r="F5677">
        <v>2003590265</v>
      </c>
      <c r="G5677">
        <v>787521073</v>
      </c>
      <c r="H5677">
        <v>540700069</v>
      </c>
      <c r="I5677">
        <v>32</v>
      </c>
      <c r="J5677">
        <v>53</v>
      </c>
      <c r="K5677">
        <v>32</v>
      </c>
      <c r="L5677">
        <v>115900000</v>
      </c>
      <c r="M5677">
        <v>120</v>
      </c>
      <c r="N5677">
        <v>32</v>
      </c>
      <c r="O5677">
        <v>48</v>
      </c>
      <c r="P5677">
        <v>1</v>
      </c>
      <c r="Q5677">
        <v>1.104166666666667</v>
      </c>
      <c r="R5677">
        <v>1.052083333333333</v>
      </c>
      <c r="S5677">
        <v>0.02</v>
      </c>
      <c r="T5677">
        <v>4.4999999999999998E-2</v>
      </c>
      <c r="U5677">
        <v>7533500</v>
      </c>
      <c r="V5677" t="s">
        <v>1414</v>
      </c>
      <c r="W5677">
        <v>0.26986559000874361</v>
      </c>
      <c r="X5677">
        <v>1.393286302687711E-2</v>
      </c>
      <c r="Y5677">
        <v>14400</v>
      </c>
      <c r="Z5677">
        <v>1728000</v>
      </c>
      <c r="AA5677">
        <v>207360000</v>
      </c>
      <c r="AB5677" t="s">
        <v>391</v>
      </c>
      <c r="AC5677" t="s">
        <v>1418</v>
      </c>
    </row>
    <row r="5678" spans="1:29" x14ac:dyDescent="0.25">
      <c r="A5678" t="s">
        <v>32</v>
      </c>
      <c r="B5678" t="s">
        <v>416</v>
      </c>
      <c r="C5678" t="s">
        <v>432</v>
      </c>
      <c r="D5678" t="s">
        <v>1374</v>
      </c>
      <c r="E5678">
        <v>81</v>
      </c>
      <c r="F5678">
        <v>1152633881.3599999</v>
      </c>
      <c r="G5678">
        <v>486318912</v>
      </c>
      <c r="H5678">
        <v>281006334</v>
      </c>
      <c r="I5678">
        <v>25</v>
      </c>
      <c r="J5678">
        <v>52</v>
      </c>
      <c r="K5678">
        <v>25</v>
      </c>
      <c r="L5678">
        <v>71925000</v>
      </c>
      <c r="M5678">
        <v>81</v>
      </c>
      <c r="N5678">
        <v>22</v>
      </c>
      <c r="O5678">
        <v>32</v>
      </c>
      <c r="P5678">
        <v>1.136363636363636</v>
      </c>
      <c r="Q5678">
        <v>1.625</v>
      </c>
      <c r="R5678">
        <v>1.3806818181818179</v>
      </c>
      <c r="S5678">
        <v>2.5000000000000001E-2</v>
      </c>
      <c r="T5678">
        <v>0.08</v>
      </c>
      <c r="U5678">
        <v>7552125</v>
      </c>
      <c r="V5678" t="s">
        <v>1414</v>
      </c>
      <c r="W5678">
        <v>0.24379496260203529</v>
      </c>
      <c r="X5678">
        <v>2.6875283885949699E-2</v>
      </c>
      <c r="Y5678">
        <v>6561</v>
      </c>
      <c r="Z5678">
        <v>531441</v>
      </c>
      <c r="AA5678">
        <v>43046721</v>
      </c>
      <c r="AB5678" t="s">
        <v>410</v>
      </c>
      <c r="AC5678" t="s">
        <v>1418</v>
      </c>
    </row>
    <row r="5679" spans="1:29" x14ac:dyDescent="0.25">
      <c r="A5679" t="s">
        <v>32</v>
      </c>
      <c r="B5679" t="s">
        <v>416</v>
      </c>
      <c r="C5679" t="s">
        <v>432</v>
      </c>
      <c r="D5679" t="s">
        <v>1375</v>
      </c>
      <c r="E5679">
        <v>118</v>
      </c>
      <c r="F5679">
        <v>1879582683.76</v>
      </c>
      <c r="G5679">
        <v>772628554</v>
      </c>
      <c r="H5679">
        <v>350459316</v>
      </c>
      <c r="I5679">
        <v>29</v>
      </c>
      <c r="J5679">
        <v>43</v>
      </c>
      <c r="K5679">
        <v>30</v>
      </c>
      <c r="L5679">
        <v>76705000</v>
      </c>
      <c r="M5679">
        <v>118</v>
      </c>
      <c r="N5679">
        <v>31</v>
      </c>
      <c r="O5679">
        <v>47</v>
      </c>
      <c r="P5679">
        <v>0.93548387096774188</v>
      </c>
      <c r="Q5679">
        <v>0.91489361702127658</v>
      </c>
      <c r="R5679">
        <v>0.92518874399450923</v>
      </c>
      <c r="S5679">
        <v>1.4999999999999999E-2</v>
      </c>
      <c r="T5679">
        <v>1.4999999999999999E-2</v>
      </c>
      <c r="U5679">
        <v>2301150</v>
      </c>
      <c r="V5679" t="s">
        <v>1414</v>
      </c>
      <c r="W5679">
        <v>0.1864559186611178</v>
      </c>
      <c r="X5679">
        <v>6.5660973897466602E-3</v>
      </c>
      <c r="Y5679">
        <v>13924</v>
      </c>
      <c r="Z5679">
        <v>1643032</v>
      </c>
      <c r="AA5679">
        <v>193877776</v>
      </c>
      <c r="AB5679" t="s">
        <v>394</v>
      </c>
      <c r="AC5679" t="s">
        <v>1418</v>
      </c>
    </row>
    <row r="5680" spans="1:29" x14ac:dyDescent="0.25">
      <c r="A5680" t="s">
        <v>33</v>
      </c>
      <c r="B5680" t="s">
        <v>416</v>
      </c>
      <c r="C5680" t="s">
        <v>432</v>
      </c>
      <c r="D5680" t="s">
        <v>1376</v>
      </c>
      <c r="E5680">
        <v>135</v>
      </c>
      <c r="F5680">
        <v>2237234795.1199999</v>
      </c>
      <c r="G5680">
        <v>858937079</v>
      </c>
      <c r="H5680">
        <v>554950227.15999997</v>
      </c>
      <c r="I5680">
        <v>38</v>
      </c>
      <c r="J5680">
        <v>83</v>
      </c>
      <c r="K5680">
        <v>40</v>
      </c>
      <c r="L5680">
        <v>177051301</v>
      </c>
      <c r="M5680">
        <v>135</v>
      </c>
      <c r="N5680">
        <v>38</v>
      </c>
      <c r="O5680">
        <v>54</v>
      </c>
      <c r="P5680">
        <v>1</v>
      </c>
      <c r="Q5680">
        <v>1.537037037037037</v>
      </c>
      <c r="R5680">
        <v>1.268518518518519</v>
      </c>
      <c r="S5680">
        <v>0.02</v>
      </c>
      <c r="T5680">
        <v>0.08</v>
      </c>
      <c r="U5680">
        <v>17705130.100000001</v>
      </c>
      <c r="V5680" t="s">
        <v>1414</v>
      </c>
      <c r="W5680">
        <v>0.24805184881376471</v>
      </c>
      <c r="X5680">
        <v>3.1903996491013893E-2</v>
      </c>
      <c r="Y5680">
        <v>18225</v>
      </c>
      <c r="Z5680">
        <v>2460375</v>
      </c>
      <c r="AA5680">
        <v>332150625</v>
      </c>
      <c r="AB5680" t="s">
        <v>396</v>
      </c>
      <c r="AC5680" t="s">
        <v>1418</v>
      </c>
    </row>
    <row r="5681" spans="1:29" x14ac:dyDescent="0.25">
      <c r="A5681" t="s">
        <v>33</v>
      </c>
      <c r="B5681" t="s">
        <v>416</v>
      </c>
      <c r="C5681" t="s">
        <v>432</v>
      </c>
      <c r="D5681" t="s">
        <v>1375</v>
      </c>
      <c r="E5681">
        <v>124</v>
      </c>
      <c r="F5681">
        <v>1865090171</v>
      </c>
      <c r="G5681">
        <v>818043475</v>
      </c>
      <c r="H5681">
        <v>378751281</v>
      </c>
      <c r="I5681">
        <v>34</v>
      </c>
      <c r="J5681">
        <v>89</v>
      </c>
      <c r="K5681">
        <v>34</v>
      </c>
      <c r="L5681">
        <v>150403000</v>
      </c>
      <c r="M5681">
        <v>124</v>
      </c>
      <c r="N5681">
        <v>33</v>
      </c>
      <c r="O5681">
        <v>50</v>
      </c>
      <c r="P5681">
        <v>1.0303030303030301</v>
      </c>
      <c r="Q5681">
        <v>1.78</v>
      </c>
      <c r="R5681">
        <v>1.405151515151515</v>
      </c>
      <c r="S5681">
        <v>0.02</v>
      </c>
      <c r="T5681">
        <v>0.08</v>
      </c>
      <c r="U5681">
        <v>15040300</v>
      </c>
      <c r="V5681" t="s">
        <v>1414</v>
      </c>
      <c r="W5681">
        <v>0.20307397834654081</v>
      </c>
      <c r="X5681">
        <v>3.9710228729233001E-2</v>
      </c>
      <c r="Y5681">
        <v>15376</v>
      </c>
      <c r="Z5681">
        <v>1906624</v>
      </c>
      <c r="AA5681">
        <v>236421376</v>
      </c>
      <c r="AB5681" t="s">
        <v>391</v>
      </c>
      <c r="AC5681" t="s">
        <v>1418</v>
      </c>
    </row>
    <row r="5682" spans="1:29" x14ac:dyDescent="0.25">
      <c r="A5682" t="s">
        <v>33</v>
      </c>
      <c r="B5682" t="s">
        <v>416</v>
      </c>
      <c r="C5682" t="s">
        <v>432</v>
      </c>
      <c r="D5682" t="s">
        <v>1374</v>
      </c>
      <c r="E5682">
        <v>115</v>
      </c>
      <c r="F5682">
        <v>1816448107.3599999</v>
      </c>
      <c r="G5682">
        <v>693279718</v>
      </c>
      <c r="H5682">
        <v>425115949</v>
      </c>
      <c r="I5682">
        <v>39</v>
      </c>
      <c r="J5682">
        <v>92</v>
      </c>
      <c r="K5682">
        <v>39</v>
      </c>
      <c r="L5682">
        <v>162105000</v>
      </c>
      <c r="M5682">
        <v>115</v>
      </c>
      <c r="N5682">
        <v>32</v>
      </c>
      <c r="O5682">
        <v>46</v>
      </c>
      <c r="P5682">
        <v>1.21875</v>
      </c>
      <c r="Q5682">
        <v>2</v>
      </c>
      <c r="R5682">
        <v>1.609375</v>
      </c>
      <c r="S5682">
        <v>3.5000000000000003E-2</v>
      </c>
      <c r="T5682">
        <v>0.08</v>
      </c>
      <c r="U5682">
        <v>18642075</v>
      </c>
      <c r="V5682" t="s">
        <v>1414</v>
      </c>
      <c r="W5682">
        <v>0.2340369357525206</v>
      </c>
      <c r="X5682">
        <v>4.385174219845607E-2</v>
      </c>
      <c r="Y5682">
        <v>13225</v>
      </c>
      <c r="Z5682">
        <v>1520875</v>
      </c>
      <c r="AA5682">
        <v>174900625</v>
      </c>
      <c r="AB5682" t="s">
        <v>394</v>
      </c>
      <c r="AC5682" t="s">
        <v>1418</v>
      </c>
    </row>
    <row r="5683" spans="1:29" x14ac:dyDescent="0.25">
      <c r="A5683" t="s">
        <v>33</v>
      </c>
      <c r="B5683" t="s">
        <v>416</v>
      </c>
      <c r="C5683" t="s">
        <v>432</v>
      </c>
      <c r="D5683" t="s">
        <v>1377</v>
      </c>
      <c r="E5683">
        <v>126</v>
      </c>
      <c r="F5683">
        <v>2140705101</v>
      </c>
      <c r="G5683">
        <v>829914758</v>
      </c>
      <c r="H5683">
        <v>487084300</v>
      </c>
      <c r="I5683">
        <v>39</v>
      </c>
      <c r="J5683">
        <v>79</v>
      </c>
      <c r="K5683">
        <v>39</v>
      </c>
      <c r="L5683">
        <v>133543333</v>
      </c>
      <c r="M5683">
        <v>126</v>
      </c>
      <c r="N5683">
        <v>34</v>
      </c>
      <c r="O5683">
        <v>50</v>
      </c>
      <c r="P5683">
        <v>1.1470588235294119</v>
      </c>
      <c r="Q5683">
        <v>1.58</v>
      </c>
      <c r="R5683">
        <v>1.3635294117647061</v>
      </c>
      <c r="S5683">
        <v>2.5000000000000001E-2</v>
      </c>
      <c r="T5683">
        <v>0.08</v>
      </c>
      <c r="U5683">
        <v>14022049.965</v>
      </c>
      <c r="V5683" t="s">
        <v>1414</v>
      </c>
      <c r="W5683">
        <v>0.22753451644155259</v>
      </c>
      <c r="X5683">
        <v>2.878772722709395E-2</v>
      </c>
      <c r="Y5683">
        <v>15876</v>
      </c>
      <c r="Z5683">
        <v>2000376</v>
      </c>
      <c r="AA5683">
        <v>252047376</v>
      </c>
      <c r="AB5683" t="s">
        <v>391</v>
      </c>
      <c r="AC5683" t="s">
        <v>1418</v>
      </c>
    </row>
    <row r="5684" spans="1:29" x14ac:dyDescent="0.25">
      <c r="A5684" t="s">
        <v>33</v>
      </c>
      <c r="B5684" t="s">
        <v>416</v>
      </c>
      <c r="C5684" t="s">
        <v>432</v>
      </c>
      <c r="D5684" t="s">
        <v>1378</v>
      </c>
      <c r="E5684">
        <v>109</v>
      </c>
      <c r="F5684">
        <v>1692210976.03</v>
      </c>
      <c r="G5684">
        <v>629479689</v>
      </c>
      <c r="H5684">
        <v>354506797</v>
      </c>
      <c r="I5684">
        <v>26</v>
      </c>
      <c r="J5684">
        <v>43</v>
      </c>
      <c r="K5684">
        <v>27</v>
      </c>
      <c r="L5684">
        <v>68404000</v>
      </c>
      <c r="M5684">
        <v>109</v>
      </c>
      <c r="N5684">
        <v>25</v>
      </c>
      <c r="O5684">
        <v>35</v>
      </c>
      <c r="P5684">
        <v>1.04</v>
      </c>
      <c r="Q5684">
        <v>1.2285714285714291</v>
      </c>
      <c r="R5684">
        <v>1.1342857142857139</v>
      </c>
      <c r="S5684">
        <v>0.02</v>
      </c>
      <c r="T5684">
        <v>5.5E-2</v>
      </c>
      <c r="U5684">
        <v>5130300</v>
      </c>
      <c r="V5684" t="s">
        <v>1414</v>
      </c>
      <c r="W5684">
        <v>0.20949326178683009</v>
      </c>
      <c r="X5684">
        <v>1.4471654826973599E-2</v>
      </c>
      <c r="Y5684">
        <v>11881</v>
      </c>
      <c r="Z5684">
        <v>1295029</v>
      </c>
      <c r="AA5684">
        <v>141158161</v>
      </c>
      <c r="AB5684" t="s">
        <v>393</v>
      </c>
      <c r="AC5684" t="s">
        <v>1418</v>
      </c>
    </row>
    <row r="5685" spans="1:29" x14ac:dyDescent="0.25">
      <c r="A5685" t="s">
        <v>34</v>
      </c>
      <c r="B5685" t="s">
        <v>416</v>
      </c>
      <c r="C5685" t="s">
        <v>432</v>
      </c>
      <c r="D5685" t="s">
        <v>1378</v>
      </c>
      <c r="E5685">
        <v>119</v>
      </c>
      <c r="F5685">
        <v>1765371382.03</v>
      </c>
      <c r="G5685">
        <v>724263078</v>
      </c>
      <c r="H5685">
        <v>305710019</v>
      </c>
      <c r="I5685">
        <v>26</v>
      </c>
      <c r="J5685">
        <v>41</v>
      </c>
      <c r="K5685">
        <v>26</v>
      </c>
      <c r="L5685">
        <v>58402000</v>
      </c>
      <c r="M5685">
        <v>119</v>
      </c>
      <c r="N5685">
        <v>32</v>
      </c>
      <c r="O5685">
        <v>48</v>
      </c>
      <c r="P5685">
        <v>0.8125</v>
      </c>
      <c r="Q5685">
        <v>0.85416666666666663</v>
      </c>
      <c r="R5685">
        <v>0.83333333333333337</v>
      </c>
      <c r="S5685">
        <v>0.01</v>
      </c>
      <c r="T5685">
        <v>0.01</v>
      </c>
      <c r="U5685">
        <v>1168040</v>
      </c>
      <c r="V5685" t="s">
        <v>1414</v>
      </c>
      <c r="W5685">
        <v>0.17317037203155761</v>
      </c>
      <c r="X5685">
        <v>3.8207449131721131E-3</v>
      </c>
      <c r="Y5685">
        <v>14161</v>
      </c>
      <c r="Z5685">
        <v>1685159</v>
      </c>
      <c r="AA5685">
        <v>200533921</v>
      </c>
      <c r="AB5685" t="s">
        <v>394</v>
      </c>
      <c r="AC5685" t="s">
        <v>1418</v>
      </c>
    </row>
    <row r="5686" spans="1:29" x14ac:dyDescent="0.25">
      <c r="A5686" t="s">
        <v>34</v>
      </c>
      <c r="B5686" t="s">
        <v>416</v>
      </c>
      <c r="C5686" t="s">
        <v>432</v>
      </c>
      <c r="D5686" t="s">
        <v>1377</v>
      </c>
      <c r="E5686">
        <v>124</v>
      </c>
      <c r="F5686">
        <v>2034366902</v>
      </c>
      <c r="G5686">
        <v>750845530</v>
      </c>
      <c r="H5686">
        <v>437393721</v>
      </c>
      <c r="I5686">
        <v>29</v>
      </c>
      <c r="J5686">
        <v>55</v>
      </c>
      <c r="K5686">
        <v>30</v>
      </c>
      <c r="L5686">
        <v>99768001</v>
      </c>
      <c r="M5686">
        <v>124</v>
      </c>
      <c r="N5686">
        <v>35</v>
      </c>
      <c r="O5686">
        <v>50</v>
      </c>
      <c r="P5686">
        <v>0.82857142857142863</v>
      </c>
      <c r="Q5686">
        <v>1.1000000000000001</v>
      </c>
      <c r="R5686">
        <v>0.9642857142857143</v>
      </c>
      <c r="S5686">
        <v>0.01</v>
      </c>
      <c r="T5686">
        <v>4.4999999999999998E-2</v>
      </c>
      <c r="U5686">
        <v>5487240.0549999997</v>
      </c>
      <c r="V5686" t="s">
        <v>1414</v>
      </c>
      <c r="W5686">
        <v>0.21500237767828179</v>
      </c>
      <c r="X5686">
        <v>1.2545310532704241E-2</v>
      </c>
      <c r="Y5686">
        <v>15376</v>
      </c>
      <c r="Z5686">
        <v>1906624</v>
      </c>
      <c r="AA5686">
        <v>236421376</v>
      </c>
      <c r="AB5686" t="s">
        <v>391</v>
      </c>
      <c r="AC5686" t="s">
        <v>1418</v>
      </c>
    </row>
    <row r="5687" spans="1:29" x14ac:dyDescent="0.25">
      <c r="A5687" t="s">
        <v>34</v>
      </c>
      <c r="B5687" t="s">
        <v>416</v>
      </c>
      <c r="C5687" t="s">
        <v>432</v>
      </c>
      <c r="D5687" t="s">
        <v>1376</v>
      </c>
      <c r="E5687">
        <v>130</v>
      </c>
      <c r="F5687">
        <v>2086038738.55</v>
      </c>
      <c r="G5687">
        <v>847282935</v>
      </c>
      <c r="H5687">
        <v>462697411.33999997</v>
      </c>
      <c r="I5687">
        <v>33</v>
      </c>
      <c r="J5687">
        <v>63</v>
      </c>
      <c r="K5687">
        <v>33</v>
      </c>
      <c r="L5687">
        <v>105992619</v>
      </c>
      <c r="M5687">
        <v>130</v>
      </c>
      <c r="N5687">
        <v>33</v>
      </c>
      <c r="O5687">
        <v>52</v>
      </c>
      <c r="P5687">
        <v>1</v>
      </c>
      <c r="Q5687">
        <v>1.211538461538461</v>
      </c>
      <c r="R5687">
        <v>1.1057692307692311</v>
      </c>
      <c r="S5687">
        <v>0.02</v>
      </c>
      <c r="T5687">
        <v>5.5E-2</v>
      </c>
      <c r="U5687">
        <v>7949446.4249999998</v>
      </c>
      <c r="V5687" t="s">
        <v>1414</v>
      </c>
      <c r="W5687">
        <v>0.2218067204550668</v>
      </c>
      <c r="X5687">
        <v>1.7180658958038941E-2</v>
      </c>
      <c r="Y5687">
        <v>16900</v>
      </c>
      <c r="Z5687">
        <v>2197000</v>
      </c>
      <c r="AA5687">
        <v>285610000</v>
      </c>
      <c r="AB5687" t="s">
        <v>396</v>
      </c>
      <c r="AC5687" t="s">
        <v>1418</v>
      </c>
    </row>
    <row r="5688" spans="1:29" x14ac:dyDescent="0.25">
      <c r="A5688" t="s">
        <v>34</v>
      </c>
      <c r="B5688" t="s">
        <v>416</v>
      </c>
      <c r="C5688" t="s">
        <v>432</v>
      </c>
      <c r="D5688" t="s">
        <v>1375</v>
      </c>
      <c r="E5688">
        <v>120</v>
      </c>
      <c r="F5688">
        <v>2057527348</v>
      </c>
      <c r="G5688">
        <v>730022858</v>
      </c>
      <c r="H5688">
        <v>440487236</v>
      </c>
      <c r="I5688">
        <v>29</v>
      </c>
      <c r="J5688">
        <v>54</v>
      </c>
      <c r="K5688">
        <v>29</v>
      </c>
      <c r="L5688">
        <v>128520000</v>
      </c>
      <c r="M5688">
        <v>120</v>
      </c>
      <c r="N5688">
        <v>36</v>
      </c>
      <c r="O5688">
        <v>48</v>
      </c>
      <c r="P5688">
        <v>0.80555555555555558</v>
      </c>
      <c r="Q5688">
        <v>1.125</v>
      </c>
      <c r="R5688">
        <v>0.96527777777777779</v>
      </c>
      <c r="S5688">
        <v>0.01</v>
      </c>
      <c r="T5688">
        <v>4.4999999999999998E-2</v>
      </c>
      <c r="U5688">
        <v>7068600</v>
      </c>
      <c r="V5688" t="s">
        <v>1414</v>
      </c>
      <c r="W5688">
        <v>0.2140857259701415</v>
      </c>
      <c r="X5688">
        <v>1.6047230026887769E-2</v>
      </c>
      <c r="Y5688">
        <v>14400</v>
      </c>
      <c r="Z5688">
        <v>1728000</v>
      </c>
      <c r="AA5688">
        <v>207360000</v>
      </c>
      <c r="AB5688" t="s">
        <v>391</v>
      </c>
      <c r="AC5688" t="s">
        <v>1418</v>
      </c>
    </row>
    <row r="5689" spans="1:29" x14ac:dyDescent="0.25">
      <c r="A5689" t="s">
        <v>35</v>
      </c>
      <c r="B5689" t="s">
        <v>416</v>
      </c>
      <c r="C5689" t="s">
        <v>432</v>
      </c>
      <c r="D5689" t="s">
        <v>1375</v>
      </c>
      <c r="E5689">
        <v>135</v>
      </c>
      <c r="F5689">
        <v>2229680244</v>
      </c>
      <c r="G5689">
        <v>841756741</v>
      </c>
      <c r="H5689">
        <v>475984209</v>
      </c>
      <c r="I5689">
        <v>38</v>
      </c>
      <c r="J5689">
        <v>93</v>
      </c>
      <c r="K5689">
        <v>40</v>
      </c>
      <c r="L5689">
        <v>156853926</v>
      </c>
      <c r="M5689">
        <v>135</v>
      </c>
      <c r="N5689">
        <v>37</v>
      </c>
      <c r="O5689">
        <v>54</v>
      </c>
      <c r="P5689">
        <v>1.027027027027027</v>
      </c>
      <c r="Q5689">
        <v>1.7222222222222221</v>
      </c>
      <c r="R5689">
        <v>1.374624624624625</v>
      </c>
      <c r="S5689">
        <v>0.02</v>
      </c>
      <c r="T5689">
        <v>0.08</v>
      </c>
      <c r="U5689">
        <v>15685392.6</v>
      </c>
      <c r="V5689" t="s">
        <v>1414</v>
      </c>
      <c r="W5689">
        <v>0.2134764436653456</v>
      </c>
      <c r="X5689">
        <v>3.2953598677051908E-2</v>
      </c>
      <c r="Y5689">
        <v>18225</v>
      </c>
      <c r="Z5689">
        <v>2460375</v>
      </c>
      <c r="AA5689">
        <v>332150625</v>
      </c>
      <c r="AB5689" t="s">
        <v>396</v>
      </c>
      <c r="AC5689" t="s">
        <v>1418</v>
      </c>
    </row>
    <row r="5690" spans="1:29" x14ac:dyDescent="0.25">
      <c r="A5690" t="s">
        <v>35</v>
      </c>
      <c r="B5690" t="s">
        <v>416</v>
      </c>
      <c r="C5690" t="s">
        <v>432</v>
      </c>
      <c r="D5690" t="s">
        <v>1376</v>
      </c>
      <c r="E5690">
        <v>146</v>
      </c>
      <c r="F5690">
        <v>2231918152.4299998</v>
      </c>
      <c r="G5690">
        <v>829621805</v>
      </c>
      <c r="H5690">
        <v>719339339.42999995</v>
      </c>
      <c r="I5690">
        <v>52</v>
      </c>
      <c r="J5690">
        <v>109</v>
      </c>
      <c r="K5690">
        <v>54</v>
      </c>
      <c r="L5690">
        <v>202336141</v>
      </c>
      <c r="M5690">
        <v>146</v>
      </c>
      <c r="N5690">
        <v>43</v>
      </c>
      <c r="O5690">
        <v>58</v>
      </c>
      <c r="P5690">
        <v>1.2093023255813951</v>
      </c>
      <c r="Q5690">
        <v>1.8793103448275861</v>
      </c>
      <c r="R5690">
        <v>1.544306335204491</v>
      </c>
      <c r="S5690">
        <v>3.5000000000000003E-2</v>
      </c>
      <c r="T5690">
        <v>0.08</v>
      </c>
      <c r="U5690">
        <v>23268656.215</v>
      </c>
      <c r="V5690" t="s">
        <v>1414</v>
      </c>
      <c r="W5690">
        <v>0.32229646891254482</v>
      </c>
      <c r="X5690">
        <v>3.2347259408109029E-2</v>
      </c>
      <c r="Y5690">
        <v>21316</v>
      </c>
      <c r="Z5690">
        <v>3112136</v>
      </c>
      <c r="AA5690">
        <v>454371856</v>
      </c>
      <c r="AB5690" t="s">
        <v>395</v>
      </c>
      <c r="AC5690" t="s">
        <v>1418</v>
      </c>
    </row>
    <row r="5691" spans="1:29" x14ac:dyDescent="0.25">
      <c r="A5691" t="s">
        <v>35</v>
      </c>
      <c r="B5691" t="s">
        <v>416</v>
      </c>
      <c r="C5691" t="s">
        <v>432</v>
      </c>
      <c r="D5691" t="s">
        <v>1377</v>
      </c>
      <c r="E5691">
        <v>152</v>
      </c>
      <c r="F5691">
        <v>2540610996</v>
      </c>
      <c r="G5691">
        <v>891255102</v>
      </c>
      <c r="H5691">
        <v>711016023</v>
      </c>
      <c r="I5691">
        <v>44</v>
      </c>
      <c r="J5691">
        <v>79</v>
      </c>
      <c r="K5691">
        <v>45</v>
      </c>
      <c r="L5691">
        <v>131655037</v>
      </c>
      <c r="M5691">
        <v>152</v>
      </c>
      <c r="N5691">
        <v>44</v>
      </c>
      <c r="O5691">
        <v>61</v>
      </c>
      <c r="P5691">
        <v>1</v>
      </c>
      <c r="Q5691">
        <v>1.2950819672131151</v>
      </c>
      <c r="R5691">
        <v>1.1475409836065571</v>
      </c>
      <c r="S5691">
        <v>0.02</v>
      </c>
      <c r="T5691">
        <v>5.5E-2</v>
      </c>
      <c r="U5691">
        <v>9874127.7750000004</v>
      </c>
      <c r="V5691" t="s">
        <v>1414</v>
      </c>
      <c r="W5691">
        <v>0.27986024783780011</v>
      </c>
      <c r="X5691">
        <v>1.388734916737594E-2</v>
      </c>
      <c r="Y5691">
        <v>23104</v>
      </c>
      <c r="Z5691">
        <v>3511808</v>
      </c>
      <c r="AA5691">
        <v>533794816</v>
      </c>
      <c r="AB5691" t="s">
        <v>397</v>
      </c>
      <c r="AC5691" t="s">
        <v>1418</v>
      </c>
    </row>
    <row r="5692" spans="1:29" x14ac:dyDescent="0.25">
      <c r="A5692" t="s">
        <v>35</v>
      </c>
      <c r="B5692" t="s">
        <v>416</v>
      </c>
      <c r="C5692" t="s">
        <v>432</v>
      </c>
      <c r="D5692" t="s">
        <v>1374</v>
      </c>
      <c r="E5692">
        <v>126</v>
      </c>
      <c r="F5692">
        <v>2039960929</v>
      </c>
      <c r="G5692">
        <v>836332714</v>
      </c>
      <c r="H5692">
        <v>380697137</v>
      </c>
      <c r="I5692">
        <v>31</v>
      </c>
      <c r="J5692">
        <v>54</v>
      </c>
      <c r="K5692">
        <v>31</v>
      </c>
      <c r="L5692">
        <v>101302000</v>
      </c>
      <c r="M5692">
        <v>126</v>
      </c>
      <c r="N5692">
        <v>31</v>
      </c>
      <c r="O5692">
        <v>50</v>
      </c>
      <c r="P5692">
        <v>1</v>
      </c>
      <c r="Q5692">
        <v>1.08</v>
      </c>
      <c r="R5692">
        <v>1.04</v>
      </c>
      <c r="S5692">
        <v>0.02</v>
      </c>
      <c r="T5692">
        <v>0.03</v>
      </c>
      <c r="U5692">
        <v>5065100</v>
      </c>
      <c r="V5692" t="s">
        <v>1414</v>
      </c>
      <c r="W5692">
        <v>0.18661981785436441</v>
      </c>
      <c r="X5692">
        <v>1.330480192184897E-2</v>
      </c>
      <c r="Y5692">
        <v>15876</v>
      </c>
      <c r="Z5692">
        <v>2000376</v>
      </c>
      <c r="AA5692">
        <v>252047376</v>
      </c>
      <c r="AB5692" t="s">
        <v>391</v>
      </c>
      <c r="AC5692" t="s">
        <v>1418</v>
      </c>
    </row>
    <row r="5693" spans="1:29" x14ac:dyDescent="0.25">
      <c r="A5693" t="s">
        <v>35</v>
      </c>
      <c r="B5693" t="s">
        <v>416</v>
      </c>
      <c r="C5693" t="s">
        <v>432</v>
      </c>
      <c r="D5693" t="s">
        <v>1378</v>
      </c>
      <c r="E5693">
        <v>132</v>
      </c>
      <c r="F5693">
        <v>1969738789.8099999</v>
      </c>
      <c r="G5693">
        <v>762224763</v>
      </c>
      <c r="H5693">
        <v>445947297.81</v>
      </c>
      <c r="I5693">
        <v>41</v>
      </c>
      <c r="J5693">
        <v>69</v>
      </c>
      <c r="K5693">
        <v>41</v>
      </c>
      <c r="L5693">
        <v>103495000</v>
      </c>
      <c r="M5693">
        <v>132</v>
      </c>
      <c r="N5693">
        <v>37</v>
      </c>
      <c r="O5693">
        <v>53</v>
      </c>
      <c r="P5693">
        <v>1.1081081081081079</v>
      </c>
      <c r="Q5693">
        <v>1.3018867924528299</v>
      </c>
      <c r="R5693">
        <v>1.204997450280469</v>
      </c>
      <c r="S5693">
        <v>2.5000000000000001E-2</v>
      </c>
      <c r="T5693">
        <v>5.5E-2</v>
      </c>
      <c r="U5693">
        <v>8279600</v>
      </c>
      <c r="V5693" t="s">
        <v>1414</v>
      </c>
      <c r="W5693">
        <v>0.22639920588303791</v>
      </c>
      <c r="X5693">
        <v>1.8566319474655951E-2</v>
      </c>
      <c r="Y5693">
        <v>17424</v>
      </c>
      <c r="Z5693">
        <v>2299968</v>
      </c>
      <c r="AA5693">
        <v>303595776</v>
      </c>
      <c r="AB5693" t="s">
        <v>396</v>
      </c>
      <c r="AC5693" t="s">
        <v>1418</v>
      </c>
    </row>
    <row r="5694" spans="1:29" x14ac:dyDescent="0.25">
      <c r="A5694" t="s">
        <v>36</v>
      </c>
      <c r="B5694" t="s">
        <v>416</v>
      </c>
      <c r="C5694" t="s">
        <v>432</v>
      </c>
      <c r="D5694" t="s">
        <v>1374</v>
      </c>
      <c r="E5694">
        <v>121</v>
      </c>
      <c r="F5694">
        <v>1835158246</v>
      </c>
      <c r="G5694">
        <v>763527678</v>
      </c>
      <c r="H5694">
        <v>490298051</v>
      </c>
      <c r="I5694">
        <v>33</v>
      </c>
      <c r="J5694">
        <v>60</v>
      </c>
      <c r="K5694">
        <v>35</v>
      </c>
      <c r="L5694">
        <v>89670000</v>
      </c>
      <c r="M5694">
        <v>121</v>
      </c>
      <c r="N5694">
        <v>33</v>
      </c>
      <c r="O5694">
        <v>48</v>
      </c>
      <c r="P5694">
        <v>1</v>
      </c>
      <c r="Q5694">
        <v>1.25</v>
      </c>
      <c r="R5694">
        <v>1.125</v>
      </c>
      <c r="S5694">
        <v>0.02</v>
      </c>
      <c r="T5694">
        <v>5.5E-2</v>
      </c>
      <c r="U5694">
        <v>6725250</v>
      </c>
      <c r="V5694" t="s">
        <v>1414</v>
      </c>
      <c r="W5694">
        <v>0.26716935832028521</v>
      </c>
      <c r="X5694">
        <v>1.371665660567759E-2</v>
      </c>
      <c r="Y5694">
        <v>14641</v>
      </c>
      <c r="Z5694">
        <v>1771561</v>
      </c>
      <c r="AA5694">
        <v>214358881</v>
      </c>
      <c r="AB5694" t="s">
        <v>391</v>
      </c>
      <c r="AC5694" t="s">
        <v>1418</v>
      </c>
    </row>
    <row r="5695" spans="1:29" x14ac:dyDescent="0.25">
      <c r="A5695" t="s">
        <v>36</v>
      </c>
      <c r="B5695" t="s">
        <v>416</v>
      </c>
      <c r="C5695" t="s">
        <v>432</v>
      </c>
      <c r="D5695" t="s">
        <v>1378</v>
      </c>
      <c r="E5695">
        <v>118</v>
      </c>
      <c r="F5695">
        <v>1958826452</v>
      </c>
      <c r="G5695">
        <v>708380651</v>
      </c>
      <c r="H5695">
        <v>442516803</v>
      </c>
      <c r="I5695">
        <v>34</v>
      </c>
      <c r="J5695">
        <v>54</v>
      </c>
      <c r="K5695">
        <v>34</v>
      </c>
      <c r="L5695">
        <v>76844490</v>
      </c>
      <c r="M5695">
        <v>118</v>
      </c>
      <c r="N5695">
        <v>35</v>
      </c>
      <c r="O5695">
        <v>47</v>
      </c>
      <c r="P5695">
        <v>0.97142857142857142</v>
      </c>
      <c r="Q5695">
        <v>1.1489361702127661</v>
      </c>
      <c r="R5695">
        <v>1.060182370820669</v>
      </c>
      <c r="S5695">
        <v>1.4999999999999999E-2</v>
      </c>
      <c r="T5695">
        <v>4.4999999999999998E-2</v>
      </c>
      <c r="U5695">
        <v>4610669.4000000004</v>
      </c>
      <c r="V5695" t="s">
        <v>1414</v>
      </c>
      <c r="W5695">
        <v>0.22590914194985559</v>
      </c>
      <c r="X5695">
        <v>1.041919621750499E-2</v>
      </c>
      <c r="Y5695">
        <v>13924</v>
      </c>
      <c r="Z5695">
        <v>1643032</v>
      </c>
      <c r="AA5695">
        <v>193877776</v>
      </c>
      <c r="AB5695" t="s">
        <v>394</v>
      </c>
      <c r="AC5695" t="s">
        <v>1418</v>
      </c>
    </row>
    <row r="5696" spans="1:29" x14ac:dyDescent="0.25">
      <c r="A5696" t="s">
        <v>36</v>
      </c>
      <c r="B5696" t="s">
        <v>416</v>
      </c>
      <c r="C5696" t="s">
        <v>432</v>
      </c>
      <c r="D5696" t="s">
        <v>1375</v>
      </c>
      <c r="E5696">
        <v>111</v>
      </c>
      <c r="F5696">
        <v>1883385936</v>
      </c>
      <c r="G5696">
        <v>733314982</v>
      </c>
      <c r="H5696">
        <v>478049357</v>
      </c>
      <c r="I5696">
        <v>36</v>
      </c>
      <c r="J5696">
        <v>77</v>
      </c>
      <c r="K5696">
        <v>37</v>
      </c>
      <c r="L5696">
        <v>147356075</v>
      </c>
      <c r="M5696">
        <v>111</v>
      </c>
      <c r="N5696">
        <v>30</v>
      </c>
      <c r="O5696">
        <v>45</v>
      </c>
      <c r="P5696">
        <v>1.2</v>
      </c>
      <c r="Q5696">
        <v>1.711111111111111</v>
      </c>
      <c r="R5696">
        <v>1.455555555555555</v>
      </c>
      <c r="S5696">
        <v>3.5000000000000003E-2</v>
      </c>
      <c r="T5696">
        <v>0.08</v>
      </c>
      <c r="U5696">
        <v>16945948.625</v>
      </c>
      <c r="V5696" t="s">
        <v>1414</v>
      </c>
      <c r="W5696">
        <v>0.25382442751765349</v>
      </c>
      <c r="X5696">
        <v>3.5448115088668547E-2</v>
      </c>
      <c r="Y5696">
        <v>12321</v>
      </c>
      <c r="Z5696">
        <v>1367631</v>
      </c>
      <c r="AA5696">
        <v>151807041</v>
      </c>
      <c r="AB5696" t="s">
        <v>394</v>
      </c>
      <c r="AC5696" t="s">
        <v>1418</v>
      </c>
    </row>
    <row r="5697" spans="1:29" x14ac:dyDescent="0.25">
      <c r="A5697" t="s">
        <v>36</v>
      </c>
      <c r="B5697" t="s">
        <v>416</v>
      </c>
      <c r="C5697" t="s">
        <v>432</v>
      </c>
      <c r="D5697" t="s">
        <v>1377</v>
      </c>
      <c r="E5697">
        <v>120</v>
      </c>
      <c r="F5697">
        <v>1890843654</v>
      </c>
      <c r="G5697">
        <v>749045244</v>
      </c>
      <c r="H5697">
        <v>474440653</v>
      </c>
      <c r="I5697">
        <v>36</v>
      </c>
      <c r="J5697">
        <v>49</v>
      </c>
      <c r="K5697">
        <v>37</v>
      </c>
      <c r="L5697">
        <v>85811000</v>
      </c>
      <c r="M5697">
        <v>120</v>
      </c>
      <c r="N5697">
        <v>30</v>
      </c>
      <c r="O5697">
        <v>48</v>
      </c>
      <c r="P5697">
        <v>1.2</v>
      </c>
      <c r="Q5697">
        <v>1.020833333333333</v>
      </c>
      <c r="R5697">
        <v>1.1104166666666671</v>
      </c>
      <c r="S5697">
        <v>3.5000000000000003E-2</v>
      </c>
      <c r="T5697">
        <v>0.03</v>
      </c>
      <c r="U5697">
        <v>5577715</v>
      </c>
      <c r="V5697" t="s">
        <v>1414</v>
      </c>
      <c r="W5697">
        <v>0.25091479773927411</v>
      </c>
      <c r="X5697">
        <v>1.1756401911874111E-2</v>
      </c>
      <c r="Y5697">
        <v>14400</v>
      </c>
      <c r="Z5697">
        <v>1728000</v>
      </c>
      <c r="AA5697">
        <v>207360000</v>
      </c>
      <c r="AB5697" t="s">
        <v>391</v>
      </c>
      <c r="AC5697" t="s">
        <v>1418</v>
      </c>
    </row>
    <row r="5698" spans="1:29" x14ac:dyDescent="0.25">
      <c r="A5698" t="s">
        <v>36</v>
      </c>
      <c r="B5698" t="s">
        <v>416</v>
      </c>
      <c r="C5698" t="s">
        <v>432</v>
      </c>
      <c r="D5698" t="s">
        <v>1376</v>
      </c>
      <c r="E5698">
        <v>128</v>
      </c>
      <c r="F5698">
        <v>2097046457.4300001</v>
      </c>
      <c r="G5698">
        <v>766792738</v>
      </c>
      <c r="H5698">
        <v>801272243.42999995</v>
      </c>
      <c r="I5698">
        <v>56</v>
      </c>
      <c r="J5698">
        <v>113</v>
      </c>
      <c r="K5698">
        <v>58</v>
      </c>
      <c r="L5698">
        <v>201830702</v>
      </c>
      <c r="M5698">
        <v>128</v>
      </c>
      <c r="N5698">
        <v>37</v>
      </c>
      <c r="O5698">
        <v>51</v>
      </c>
      <c r="P5698">
        <v>1.513513513513514</v>
      </c>
      <c r="Q5698">
        <v>2.215686274509804</v>
      </c>
      <c r="R5698">
        <v>1.864599894011659</v>
      </c>
      <c r="S5698">
        <v>0.05</v>
      </c>
      <c r="T5698">
        <v>0.08</v>
      </c>
      <c r="U5698">
        <v>26237991.260000002</v>
      </c>
      <c r="V5698" t="s">
        <v>1414</v>
      </c>
      <c r="W5698">
        <v>0.38209560908440038</v>
      </c>
      <c r="X5698">
        <v>3.2745413902874297E-2</v>
      </c>
      <c r="Y5698">
        <v>16384</v>
      </c>
      <c r="Z5698">
        <v>2097152</v>
      </c>
      <c r="AA5698">
        <v>268435456</v>
      </c>
      <c r="AB5698" t="s">
        <v>391</v>
      </c>
      <c r="AC5698" t="s">
        <v>1418</v>
      </c>
    </row>
    <row r="5699" spans="1:29" x14ac:dyDescent="0.25">
      <c r="A5699" t="s">
        <v>36</v>
      </c>
      <c r="B5699" t="s">
        <v>416</v>
      </c>
      <c r="C5699" t="s">
        <v>432</v>
      </c>
      <c r="D5699" t="s">
        <v>1379</v>
      </c>
      <c r="E5699">
        <v>103</v>
      </c>
      <c r="F5699">
        <v>1405685289</v>
      </c>
      <c r="G5699">
        <v>555615552</v>
      </c>
      <c r="H5699">
        <v>413158216</v>
      </c>
      <c r="I5699">
        <v>32</v>
      </c>
      <c r="J5699">
        <v>53</v>
      </c>
      <c r="K5699">
        <v>32</v>
      </c>
      <c r="L5699">
        <v>96749000</v>
      </c>
      <c r="M5699">
        <v>103</v>
      </c>
      <c r="N5699">
        <v>25</v>
      </c>
      <c r="O5699">
        <v>33</v>
      </c>
      <c r="P5699">
        <v>1.28</v>
      </c>
      <c r="Q5699">
        <v>1.606060606060606</v>
      </c>
      <c r="R5699">
        <v>1.4430303030303031</v>
      </c>
      <c r="S5699">
        <v>3.5000000000000003E-2</v>
      </c>
      <c r="T5699">
        <v>0.08</v>
      </c>
      <c r="U5699">
        <v>11126135</v>
      </c>
      <c r="V5699" t="s">
        <v>1414</v>
      </c>
      <c r="W5699">
        <v>0.29391942793533782</v>
      </c>
      <c r="X5699">
        <v>2.69294777863016E-2</v>
      </c>
      <c r="Y5699">
        <v>10609</v>
      </c>
      <c r="Z5699">
        <v>1092727</v>
      </c>
      <c r="AA5699">
        <v>112550881</v>
      </c>
      <c r="AB5699" t="s">
        <v>393</v>
      </c>
      <c r="AC5699" t="s">
        <v>1418</v>
      </c>
    </row>
    <row r="5700" spans="1:29" x14ac:dyDescent="0.25">
      <c r="A5700" t="s">
        <v>37</v>
      </c>
      <c r="B5700" t="s">
        <v>416</v>
      </c>
      <c r="C5700" t="s">
        <v>432</v>
      </c>
      <c r="D5700" t="s">
        <v>1375</v>
      </c>
      <c r="E5700">
        <v>132</v>
      </c>
      <c r="F5700">
        <v>2200684511</v>
      </c>
      <c r="G5700">
        <v>865594159</v>
      </c>
      <c r="H5700">
        <v>484689638</v>
      </c>
      <c r="I5700">
        <v>35</v>
      </c>
      <c r="J5700">
        <v>60</v>
      </c>
      <c r="K5700">
        <v>36</v>
      </c>
      <c r="L5700">
        <v>96327766</v>
      </c>
      <c r="M5700">
        <v>132</v>
      </c>
      <c r="N5700">
        <v>43</v>
      </c>
      <c r="O5700">
        <v>64</v>
      </c>
      <c r="P5700">
        <v>0.81395348837209303</v>
      </c>
      <c r="Q5700">
        <v>0.9375</v>
      </c>
      <c r="R5700">
        <v>0.87572674418604646</v>
      </c>
      <c r="S5700">
        <v>0.01</v>
      </c>
      <c r="T5700">
        <v>1.4999999999999999E-2</v>
      </c>
      <c r="U5700">
        <v>2408194.15</v>
      </c>
      <c r="V5700" t="s">
        <v>1414</v>
      </c>
      <c r="W5700">
        <v>0.22024494450581431</v>
      </c>
      <c r="X5700">
        <v>4.9685282316681177E-3</v>
      </c>
      <c r="Y5700">
        <v>17424</v>
      </c>
      <c r="Z5700">
        <v>2299968</v>
      </c>
      <c r="AA5700">
        <v>303595776</v>
      </c>
      <c r="AB5700" t="s">
        <v>396</v>
      </c>
      <c r="AC5700" t="s">
        <v>1418</v>
      </c>
    </row>
    <row r="5701" spans="1:29" x14ac:dyDescent="0.25">
      <c r="A5701" t="s">
        <v>37</v>
      </c>
      <c r="B5701" t="s">
        <v>416</v>
      </c>
      <c r="C5701" t="s">
        <v>432</v>
      </c>
      <c r="D5701" t="s">
        <v>1374</v>
      </c>
      <c r="E5701">
        <v>126</v>
      </c>
      <c r="F5701">
        <v>1936684284</v>
      </c>
      <c r="G5701">
        <v>815418639</v>
      </c>
      <c r="H5701">
        <v>506803758</v>
      </c>
      <c r="I5701">
        <v>42</v>
      </c>
      <c r="J5701">
        <v>69</v>
      </c>
      <c r="K5701">
        <v>42</v>
      </c>
      <c r="L5701">
        <v>110190000</v>
      </c>
      <c r="M5701">
        <v>126</v>
      </c>
      <c r="N5701">
        <v>41</v>
      </c>
      <c r="O5701">
        <v>61</v>
      </c>
      <c r="P5701">
        <v>1.024390243902439</v>
      </c>
      <c r="Q5701">
        <v>1.131147540983606</v>
      </c>
      <c r="R5701">
        <v>1.0777688924430231</v>
      </c>
      <c r="S5701">
        <v>0.02</v>
      </c>
      <c r="T5701">
        <v>4.4999999999999998E-2</v>
      </c>
      <c r="U5701">
        <v>7162350</v>
      </c>
      <c r="V5701" t="s">
        <v>1414</v>
      </c>
      <c r="W5701">
        <v>0.26168630694583572</v>
      </c>
      <c r="X5701">
        <v>1.413239323296415E-2</v>
      </c>
      <c r="Y5701">
        <v>15876</v>
      </c>
      <c r="Z5701">
        <v>2000376</v>
      </c>
      <c r="AA5701">
        <v>252047376</v>
      </c>
      <c r="AB5701" t="s">
        <v>391</v>
      </c>
      <c r="AC5701" t="s">
        <v>1418</v>
      </c>
    </row>
    <row r="5702" spans="1:29" x14ac:dyDescent="0.25">
      <c r="A5702" t="s">
        <v>37</v>
      </c>
      <c r="B5702" t="s">
        <v>416</v>
      </c>
      <c r="C5702" t="s">
        <v>432</v>
      </c>
      <c r="D5702" t="s">
        <v>1376</v>
      </c>
      <c r="E5702">
        <v>136</v>
      </c>
      <c r="F5702">
        <v>2273662284.4299998</v>
      </c>
      <c r="G5702">
        <v>832745691</v>
      </c>
      <c r="H5702">
        <v>891737133.42999995</v>
      </c>
      <c r="I5702">
        <v>55</v>
      </c>
      <c r="J5702">
        <v>107</v>
      </c>
      <c r="K5702">
        <v>55</v>
      </c>
      <c r="L5702">
        <v>290019167</v>
      </c>
      <c r="M5702">
        <v>136</v>
      </c>
      <c r="N5702">
        <v>44</v>
      </c>
      <c r="O5702">
        <v>66</v>
      </c>
      <c r="P5702">
        <v>1.25</v>
      </c>
      <c r="Q5702">
        <v>1.6212121212121211</v>
      </c>
      <c r="R5702">
        <v>1.435606060606061</v>
      </c>
      <c r="S5702">
        <v>3.5000000000000003E-2</v>
      </c>
      <c r="T5702">
        <v>0.08</v>
      </c>
      <c r="U5702">
        <v>33352204.204999998</v>
      </c>
      <c r="V5702" t="s">
        <v>1414</v>
      </c>
      <c r="W5702">
        <v>0.39220298438189372</v>
      </c>
      <c r="X5702">
        <v>3.7401385402347491E-2</v>
      </c>
      <c r="Y5702">
        <v>18496</v>
      </c>
      <c r="Z5702">
        <v>2515456</v>
      </c>
      <c r="AA5702">
        <v>342102016</v>
      </c>
      <c r="AB5702" t="s">
        <v>396</v>
      </c>
      <c r="AC5702" t="s">
        <v>1418</v>
      </c>
    </row>
    <row r="5703" spans="1:29" x14ac:dyDescent="0.25">
      <c r="A5703" t="s">
        <v>37</v>
      </c>
      <c r="B5703" t="s">
        <v>416</v>
      </c>
      <c r="C5703" t="s">
        <v>432</v>
      </c>
      <c r="D5703" t="s">
        <v>1379</v>
      </c>
      <c r="E5703">
        <v>123</v>
      </c>
      <c r="F5703">
        <v>1885751484</v>
      </c>
      <c r="G5703">
        <v>740795584</v>
      </c>
      <c r="H5703">
        <v>387665787</v>
      </c>
      <c r="I5703">
        <v>31</v>
      </c>
      <c r="J5703">
        <v>45</v>
      </c>
      <c r="K5703">
        <v>31</v>
      </c>
      <c r="L5703">
        <v>63141000</v>
      </c>
      <c r="M5703">
        <v>123</v>
      </c>
      <c r="N5703">
        <v>32</v>
      </c>
      <c r="O5703">
        <v>48</v>
      </c>
      <c r="P5703">
        <v>0.96875</v>
      </c>
      <c r="Q5703">
        <v>0.9375</v>
      </c>
      <c r="R5703">
        <v>0.953125</v>
      </c>
      <c r="S5703">
        <v>1.4999999999999999E-2</v>
      </c>
      <c r="T5703">
        <v>1.4999999999999999E-2</v>
      </c>
      <c r="U5703">
        <v>1894230</v>
      </c>
      <c r="V5703" t="s">
        <v>1414</v>
      </c>
      <c r="W5703">
        <v>0.20557628631833019</v>
      </c>
      <c r="X5703">
        <v>4.8862449654346208E-3</v>
      </c>
      <c r="Y5703">
        <v>15129</v>
      </c>
      <c r="Z5703">
        <v>1860867</v>
      </c>
      <c r="AA5703">
        <v>228886641</v>
      </c>
      <c r="AB5703" t="s">
        <v>391</v>
      </c>
      <c r="AC5703" t="s">
        <v>1418</v>
      </c>
    </row>
    <row r="5704" spans="1:29" x14ac:dyDescent="0.25">
      <c r="A5704" t="s">
        <v>37</v>
      </c>
      <c r="B5704" t="s">
        <v>416</v>
      </c>
      <c r="C5704" t="s">
        <v>432</v>
      </c>
      <c r="D5704" t="s">
        <v>1378</v>
      </c>
      <c r="E5704">
        <v>130</v>
      </c>
      <c r="F5704">
        <v>2372805049</v>
      </c>
      <c r="G5704">
        <v>869568216</v>
      </c>
      <c r="H5704">
        <v>469492621</v>
      </c>
      <c r="I5704">
        <v>34</v>
      </c>
      <c r="J5704">
        <v>58</v>
      </c>
      <c r="K5704">
        <v>35</v>
      </c>
      <c r="L5704">
        <v>108256000</v>
      </c>
      <c r="M5704">
        <v>130</v>
      </c>
      <c r="N5704">
        <v>42</v>
      </c>
      <c r="O5704">
        <v>63</v>
      </c>
      <c r="P5704">
        <v>0.80952380952380953</v>
      </c>
      <c r="Q5704">
        <v>0.92063492063492058</v>
      </c>
      <c r="R5704">
        <v>0.86507936507936511</v>
      </c>
      <c r="S5704">
        <v>0.01</v>
      </c>
      <c r="T5704">
        <v>1.4999999999999999E-2</v>
      </c>
      <c r="U5704">
        <v>2706400</v>
      </c>
      <c r="V5704" t="s">
        <v>1414</v>
      </c>
      <c r="W5704">
        <v>0.19786396745820481</v>
      </c>
      <c r="X5704">
        <v>5.7645208443009802E-3</v>
      </c>
      <c r="Y5704">
        <v>16900</v>
      </c>
      <c r="Z5704">
        <v>2197000</v>
      </c>
      <c r="AA5704">
        <v>285610000</v>
      </c>
      <c r="AB5704" t="s">
        <v>396</v>
      </c>
      <c r="AC5704" t="s">
        <v>1418</v>
      </c>
    </row>
    <row r="5705" spans="1:29" x14ac:dyDescent="0.25">
      <c r="A5705" t="s">
        <v>37</v>
      </c>
      <c r="B5705" t="s">
        <v>416</v>
      </c>
      <c r="C5705" t="s">
        <v>432</v>
      </c>
      <c r="D5705" t="s">
        <v>1377</v>
      </c>
      <c r="E5705">
        <v>133</v>
      </c>
      <c r="F5705">
        <v>2154055300.6399999</v>
      </c>
      <c r="G5705">
        <v>798887223</v>
      </c>
      <c r="H5705">
        <v>651583865.63999999</v>
      </c>
      <c r="I5705">
        <v>53</v>
      </c>
      <c r="J5705">
        <v>100</v>
      </c>
      <c r="K5705">
        <v>53</v>
      </c>
      <c r="L5705">
        <v>203626000</v>
      </c>
      <c r="M5705">
        <v>133</v>
      </c>
      <c r="N5705">
        <v>43</v>
      </c>
      <c r="O5705">
        <v>65</v>
      </c>
      <c r="P5705">
        <v>1.2325581395348839</v>
      </c>
      <c r="Q5705">
        <v>1.538461538461539</v>
      </c>
      <c r="R5705">
        <v>1.385509838998211</v>
      </c>
      <c r="S5705">
        <v>3.5000000000000003E-2</v>
      </c>
      <c r="T5705">
        <v>0.08</v>
      </c>
      <c r="U5705">
        <v>23416990</v>
      </c>
      <c r="V5705" t="s">
        <v>1414</v>
      </c>
      <c r="W5705">
        <v>0.30249170736071879</v>
      </c>
      <c r="X5705">
        <v>3.5938566368581462E-2</v>
      </c>
      <c r="Y5705">
        <v>17689</v>
      </c>
      <c r="Z5705">
        <v>2352637</v>
      </c>
      <c r="AA5705">
        <v>312900721</v>
      </c>
      <c r="AB5705" t="s">
        <v>396</v>
      </c>
      <c r="AC5705" t="s">
        <v>1418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C1582"/>
  <sheetViews>
    <sheetView workbookViewId="0">
      <selection activeCell="G17" sqref="G17"/>
    </sheetView>
  </sheetViews>
  <sheetFormatPr defaultRowHeight="15" x14ac:dyDescent="0.25"/>
  <sheetData>
    <row r="1" spans="1:2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 x14ac:dyDescent="0.25">
      <c r="A2" t="s">
        <v>29</v>
      </c>
      <c r="B2" t="s">
        <v>413</v>
      </c>
      <c r="C2" t="s">
        <v>1419</v>
      </c>
      <c r="D2" t="s">
        <v>1426</v>
      </c>
      <c r="E2">
        <v>138</v>
      </c>
      <c r="F2">
        <v>2237160075.2800002</v>
      </c>
      <c r="G2">
        <v>911461771</v>
      </c>
      <c r="H2">
        <v>1056482502.78</v>
      </c>
      <c r="I2">
        <v>68</v>
      </c>
      <c r="J2">
        <v>92</v>
      </c>
      <c r="K2">
        <v>69</v>
      </c>
      <c r="L2">
        <v>164280000</v>
      </c>
      <c r="M2">
        <v>138</v>
      </c>
      <c r="N2">
        <v>39</v>
      </c>
      <c r="O2">
        <v>59</v>
      </c>
      <c r="P2">
        <v>1.7435897435897441</v>
      </c>
      <c r="Q2">
        <v>1.5593220338983049</v>
      </c>
      <c r="R2">
        <v>1.651455888744024</v>
      </c>
      <c r="S2">
        <v>0.05</v>
      </c>
      <c r="T2">
        <v>0.08</v>
      </c>
      <c r="U2">
        <v>21356400</v>
      </c>
      <c r="V2" t="s">
        <v>1700</v>
      </c>
      <c r="W2">
        <v>0.47224269485846782</v>
      </c>
      <c r="X2">
        <v>2.0214627259612289E-2</v>
      </c>
      <c r="Y2">
        <v>19044</v>
      </c>
      <c r="Z2">
        <v>2628072</v>
      </c>
      <c r="AA2">
        <v>362673936</v>
      </c>
      <c r="AB2" t="s">
        <v>396</v>
      </c>
      <c r="AC2" t="s">
        <v>1705</v>
      </c>
    </row>
    <row r="3" spans="1:29" x14ac:dyDescent="0.25">
      <c r="A3" t="s">
        <v>29</v>
      </c>
      <c r="B3" t="s">
        <v>413</v>
      </c>
      <c r="C3" t="s">
        <v>1420</v>
      </c>
      <c r="D3" t="s">
        <v>1427</v>
      </c>
      <c r="E3">
        <v>129</v>
      </c>
      <c r="F3">
        <v>2201028224.52</v>
      </c>
      <c r="G3">
        <v>850711452</v>
      </c>
      <c r="H3">
        <v>622350938.30999994</v>
      </c>
      <c r="I3">
        <v>39</v>
      </c>
      <c r="J3">
        <v>79</v>
      </c>
      <c r="K3">
        <v>44</v>
      </c>
      <c r="L3">
        <v>134725837</v>
      </c>
      <c r="M3">
        <v>129</v>
      </c>
      <c r="N3">
        <v>42</v>
      </c>
      <c r="O3">
        <v>64</v>
      </c>
      <c r="P3">
        <v>0.9285714285714286</v>
      </c>
      <c r="Q3">
        <v>1.234375</v>
      </c>
      <c r="R3">
        <v>1.081473214285714</v>
      </c>
      <c r="S3">
        <v>1.4999999999999999E-2</v>
      </c>
      <c r="T3">
        <v>5.5E-2</v>
      </c>
      <c r="U3">
        <v>9430808.5899999999</v>
      </c>
      <c r="V3" t="s">
        <v>1700</v>
      </c>
      <c r="W3">
        <v>0.28275463775378079</v>
      </c>
      <c r="X3">
        <v>1.515352192704883E-2</v>
      </c>
      <c r="Y3">
        <v>16641</v>
      </c>
      <c r="Z3">
        <v>2146689</v>
      </c>
      <c r="AA3">
        <v>276922881</v>
      </c>
      <c r="AB3" t="s">
        <v>391</v>
      </c>
      <c r="AC3" t="s">
        <v>1705</v>
      </c>
    </row>
    <row r="4" spans="1:29" x14ac:dyDescent="0.25">
      <c r="A4" t="s">
        <v>29</v>
      </c>
      <c r="B4" t="s">
        <v>413</v>
      </c>
      <c r="C4" t="s">
        <v>1421</v>
      </c>
      <c r="D4" t="s">
        <v>1428</v>
      </c>
      <c r="E4">
        <v>137</v>
      </c>
      <c r="F4">
        <v>2151070475.4000001</v>
      </c>
      <c r="G4">
        <v>897714568</v>
      </c>
      <c r="H4">
        <v>762671793.25</v>
      </c>
      <c r="I4">
        <v>49</v>
      </c>
      <c r="J4">
        <v>91</v>
      </c>
      <c r="K4">
        <v>50</v>
      </c>
      <c r="L4">
        <v>159279000</v>
      </c>
      <c r="M4">
        <v>137</v>
      </c>
      <c r="N4">
        <v>39</v>
      </c>
      <c r="O4">
        <v>59</v>
      </c>
      <c r="P4">
        <v>1.2564102564102559</v>
      </c>
      <c r="Q4">
        <v>1.5423728813559321</v>
      </c>
      <c r="R4">
        <v>1.399391568883094</v>
      </c>
      <c r="S4">
        <v>3.5000000000000003E-2</v>
      </c>
      <c r="T4">
        <v>0.08</v>
      </c>
      <c r="U4">
        <v>18317085</v>
      </c>
      <c r="V4" t="s">
        <v>1700</v>
      </c>
      <c r="W4">
        <v>0.35455453550780491</v>
      </c>
      <c r="X4">
        <v>2.4016995465303319E-2</v>
      </c>
      <c r="Y4">
        <v>18769</v>
      </c>
      <c r="Z4">
        <v>2571353</v>
      </c>
      <c r="AA4">
        <v>352275361</v>
      </c>
      <c r="AB4" t="s">
        <v>396</v>
      </c>
      <c r="AC4" t="s">
        <v>1705</v>
      </c>
    </row>
    <row r="5" spans="1:29" x14ac:dyDescent="0.25">
      <c r="A5" t="s">
        <v>29</v>
      </c>
      <c r="B5" t="s">
        <v>413</v>
      </c>
      <c r="C5" t="s">
        <v>1422</v>
      </c>
      <c r="D5" t="s">
        <v>1429</v>
      </c>
      <c r="E5">
        <v>185</v>
      </c>
      <c r="F5">
        <v>3618721033.7600002</v>
      </c>
      <c r="G5">
        <v>1265323021</v>
      </c>
      <c r="H5">
        <v>1051714690.12</v>
      </c>
      <c r="I5">
        <v>59</v>
      </c>
      <c r="J5">
        <v>122</v>
      </c>
      <c r="K5">
        <v>61</v>
      </c>
      <c r="L5">
        <v>235033492</v>
      </c>
      <c r="M5">
        <v>175</v>
      </c>
      <c r="N5">
        <v>39</v>
      </c>
      <c r="O5">
        <v>59</v>
      </c>
      <c r="P5">
        <v>1.512820512820513</v>
      </c>
      <c r="Q5">
        <v>2.0677966101694909</v>
      </c>
      <c r="R5">
        <v>1.7903085614950021</v>
      </c>
      <c r="S5">
        <v>0.05</v>
      </c>
      <c r="T5">
        <v>0.08</v>
      </c>
      <c r="U5">
        <v>30554353.960000001</v>
      </c>
      <c r="V5" t="s">
        <v>1700</v>
      </c>
      <c r="W5">
        <v>0.29063160169249769</v>
      </c>
      <c r="X5">
        <v>2.9051941792801021E-2</v>
      </c>
      <c r="Y5">
        <v>34225</v>
      </c>
      <c r="Z5">
        <v>6331625</v>
      </c>
      <c r="AA5">
        <v>1171350625</v>
      </c>
      <c r="AB5" t="s">
        <v>402</v>
      </c>
      <c r="AC5" t="s">
        <v>1705</v>
      </c>
    </row>
    <row r="6" spans="1:29" x14ac:dyDescent="0.25">
      <c r="A6" t="s">
        <v>29</v>
      </c>
      <c r="B6" t="s">
        <v>413</v>
      </c>
      <c r="C6" t="s">
        <v>1421</v>
      </c>
      <c r="D6" t="s">
        <v>1430</v>
      </c>
      <c r="E6">
        <v>133</v>
      </c>
      <c r="F6">
        <v>2242950757.3299999</v>
      </c>
      <c r="G6">
        <v>919482316</v>
      </c>
      <c r="H6">
        <v>624712847.49000001</v>
      </c>
      <c r="I6">
        <v>34</v>
      </c>
      <c r="J6">
        <v>66</v>
      </c>
      <c r="K6">
        <v>34</v>
      </c>
      <c r="L6">
        <v>155868000</v>
      </c>
      <c r="M6">
        <v>133</v>
      </c>
      <c r="N6">
        <v>39</v>
      </c>
      <c r="O6">
        <v>59</v>
      </c>
      <c r="P6">
        <v>0.87179487179487181</v>
      </c>
      <c r="Q6">
        <v>1.1186440677966101</v>
      </c>
      <c r="R6">
        <v>0.99521946979574094</v>
      </c>
      <c r="S6">
        <v>0.01</v>
      </c>
      <c r="T6">
        <v>4.4999999999999998E-2</v>
      </c>
      <c r="U6">
        <v>8572740</v>
      </c>
      <c r="V6" t="s">
        <v>1700</v>
      </c>
      <c r="W6">
        <v>0.27852276535649662</v>
      </c>
      <c r="X6">
        <v>1.372268880725592E-2</v>
      </c>
      <c r="Y6">
        <v>17689</v>
      </c>
      <c r="Z6">
        <v>2352637</v>
      </c>
      <c r="AA6">
        <v>312900721</v>
      </c>
      <c r="AB6" t="s">
        <v>396</v>
      </c>
      <c r="AC6" t="s">
        <v>1705</v>
      </c>
    </row>
    <row r="7" spans="1:29" x14ac:dyDescent="0.25">
      <c r="A7" t="s">
        <v>29</v>
      </c>
      <c r="B7" t="s">
        <v>413</v>
      </c>
      <c r="C7" t="s">
        <v>1419</v>
      </c>
      <c r="D7" t="s">
        <v>1431</v>
      </c>
      <c r="E7">
        <v>132</v>
      </c>
      <c r="F7">
        <v>2117080888.6500001</v>
      </c>
      <c r="G7">
        <v>809827668</v>
      </c>
      <c r="H7">
        <v>463089970.69999999</v>
      </c>
      <c r="I7">
        <v>34</v>
      </c>
      <c r="J7">
        <v>52</v>
      </c>
      <c r="K7">
        <v>34</v>
      </c>
      <c r="L7">
        <v>87602000</v>
      </c>
      <c r="M7">
        <v>132</v>
      </c>
      <c r="N7">
        <v>42</v>
      </c>
      <c r="O7">
        <v>64</v>
      </c>
      <c r="P7">
        <v>0.80952380952380953</v>
      </c>
      <c r="Q7">
        <v>0.8125</v>
      </c>
      <c r="R7">
        <v>0.81101190476190477</v>
      </c>
      <c r="S7">
        <v>0.01</v>
      </c>
      <c r="T7">
        <v>0.01</v>
      </c>
      <c r="U7">
        <v>1752040</v>
      </c>
      <c r="V7" t="s">
        <v>1700</v>
      </c>
      <c r="W7">
        <v>0.21873985693352449</v>
      </c>
      <c r="X7">
        <v>3.7833684831300538E-3</v>
      </c>
      <c r="Y7">
        <v>17424</v>
      </c>
      <c r="Z7">
        <v>2299968</v>
      </c>
      <c r="AA7">
        <v>303595776</v>
      </c>
      <c r="AB7" t="s">
        <v>396</v>
      </c>
      <c r="AC7" t="s">
        <v>1705</v>
      </c>
    </row>
    <row r="8" spans="1:29" x14ac:dyDescent="0.25">
      <c r="A8" t="s">
        <v>29</v>
      </c>
      <c r="B8" t="s">
        <v>413</v>
      </c>
      <c r="C8" t="s">
        <v>1423</v>
      </c>
      <c r="D8" t="s">
        <v>1432</v>
      </c>
      <c r="E8">
        <v>233</v>
      </c>
      <c r="F8">
        <v>3729074975.27</v>
      </c>
      <c r="G8">
        <v>1464688203</v>
      </c>
      <c r="H8">
        <v>636797737.60000002</v>
      </c>
      <c r="I8">
        <v>39</v>
      </c>
      <c r="J8">
        <v>65</v>
      </c>
      <c r="K8">
        <v>40</v>
      </c>
      <c r="L8">
        <v>125962000</v>
      </c>
      <c r="M8">
        <v>218</v>
      </c>
      <c r="N8">
        <v>42</v>
      </c>
      <c r="O8">
        <v>64</v>
      </c>
      <c r="P8">
        <v>0.9285714285714286</v>
      </c>
      <c r="Q8">
        <v>1.015625</v>
      </c>
      <c r="R8">
        <v>0.9720982142857143</v>
      </c>
      <c r="S8">
        <v>1.4999999999999999E-2</v>
      </c>
      <c r="T8">
        <v>0.03</v>
      </c>
      <c r="U8">
        <v>5668290</v>
      </c>
      <c r="V8" t="s">
        <v>1700</v>
      </c>
      <c r="W8">
        <v>0.1707656032187696</v>
      </c>
      <c r="X8">
        <v>8.901240794860512E-3</v>
      </c>
      <c r="Y8">
        <v>54289</v>
      </c>
      <c r="Z8">
        <v>12649337</v>
      </c>
      <c r="AA8">
        <v>2947295521</v>
      </c>
      <c r="AB8" t="s">
        <v>411</v>
      </c>
      <c r="AC8" t="s">
        <v>1705</v>
      </c>
    </row>
    <row r="9" spans="1:29" x14ac:dyDescent="0.25">
      <c r="A9" t="s">
        <v>29</v>
      </c>
      <c r="B9" t="s">
        <v>413</v>
      </c>
      <c r="C9" t="s">
        <v>1422</v>
      </c>
      <c r="D9" t="s">
        <v>1433</v>
      </c>
      <c r="E9">
        <v>156</v>
      </c>
      <c r="F9">
        <v>2435929298.4699998</v>
      </c>
      <c r="G9">
        <v>971905037</v>
      </c>
      <c r="H9">
        <v>611673503.59000003</v>
      </c>
      <c r="I9">
        <v>37</v>
      </c>
      <c r="J9">
        <v>84</v>
      </c>
      <c r="K9">
        <v>39</v>
      </c>
      <c r="L9">
        <v>183283000</v>
      </c>
      <c r="M9">
        <v>156</v>
      </c>
      <c r="N9">
        <v>42</v>
      </c>
      <c r="O9">
        <v>64</v>
      </c>
      <c r="P9">
        <v>0.88095238095238093</v>
      </c>
      <c r="Q9">
        <v>1.3125</v>
      </c>
      <c r="R9">
        <v>1.09672619047619</v>
      </c>
      <c r="S9">
        <v>0.01</v>
      </c>
      <c r="T9">
        <v>5.5E-2</v>
      </c>
      <c r="U9">
        <v>11913395</v>
      </c>
      <c r="V9" t="s">
        <v>1700</v>
      </c>
      <c r="W9">
        <v>0.25110478533764929</v>
      </c>
      <c r="X9">
        <v>1.947672235282151E-2</v>
      </c>
      <c r="Y9">
        <v>24336</v>
      </c>
      <c r="Z9">
        <v>3796416</v>
      </c>
      <c r="AA9">
        <v>592240896</v>
      </c>
      <c r="AB9" t="s">
        <v>397</v>
      </c>
      <c r="AC9" t="s">
        <v>1705</v>
      </c>
    </row>
    <row r="10" spans="1:29" x14ac:dyDescent="0.25">
      <c r="A10" t="s">
        <v>29</v>
      </c>
      <c r="B10" t="s">
        <v>413</v>
      </c>
      <c r="C10" t="s">
        <v>1424</v>
      </c>
      <c r="D10" t="s">
        <v>1023</v>
      </c>
      <c r="E10">
        <v>148</v>
      </c>
      <c r="F10">
        <v>2490705519.52</v>
      </c>
      <c r="G10">
        <v>816133492</v>
      </c>
      <c r="H10">
        <v>1428964129.6400001</v>
      </c>
      <c r="I10">
        <v>89</v>
      </c>
      <c r="J10">
        <v>126</v>
      </c>
      <c r="K10">
        <v>89</v>
      </c>
      <c r="L10">
        <v>198516133</v>
      </c>
      <c r="M10">
        <v>148</v>
      </c>
      <c r="N10">
        <v>42</v>
      </c>
      <c r="O10">
        <v>64</v>
      </c>
      <c r="P10">
        <v>2.1190476190476191</v>
      </c>
      <c r="Q10">
        <v>1.96875</v>
      </c>
      <c r="R10">
        <v>2.0438988095238089</v>
      </c>
      <c r="S10">
        <v>0.05</v>
      </c>
      <c r="T10">
        <v>0.08</v>
      </c>
      <c r="U10">
        <v>25807097.289999999</v>
      </c>
      <c r="V10" t="s">
        <v>1700</v>
      </c>
      <c r="W10">
        <v>0.57371861845610117</v>
      </c>
      <c r="X10">
        <v>1.8060003575108351E-2</v>
      </c>
      <c r="Y10">
        <v>21904</v>
      </c>
      <c r="Z10">
        <v>3241792</v>
      </c>
      <c r="AA10">
        <v>479785216</v>
      </c>
      <c r="AB10" t="s">
        <v>395</v>
      </c>
      <c r="AC10" t="s">
        <v>1705</v>
      </c>
    </row>
    <row r="11" spans="1:29" x14ac:dyDescent="0.25">
      <c r="A11" t="s">
        <v>29</v>
      </c>
      <c r="B11" t="s">
        <v>413</v>
      </c>
      <c r="C11" t="s">
        <v>1421</v>
      </c>
      <c r="D11" t="s">
        <v>1434</v>
      </c>
      <c r="E11">
        <v>124</v>
      </c>
      <c r="F11">
        <v>2261509988.1900001</v>
      </c>
      <c r="G11">
        <v>895297143</v>
      </c>
      <c r="H11">
        <v>841150418.47000003</v>
      </c>
      <c r="I11">
        <v>47</v>
      </c>
      <c r="J11">
        <v>85</v>
      </c>
      <c r="K11">
        <v>48</v>
      </c>
      <c r="L11">
        <v>138344000</v>
      </c>
      <c r="M11">
        <v>124</v>
      </c>
      <c r="N11">
        <v>39</v>
      </c>
      <c r="O11">
        <v>59</v>
      </c>
      <c r="P11">
        <v>1.2051282051282051</v>
      </c>
      <c r="Q11">
        <v>1.4406779661016951</v>
      </c>
      <c r="R11">
        <v>1.32290308561495</v>
      </c>
      <c r="S11">
        <v>3.5000000000000003E-2</v>
      </c>
      <c r="T11">
        <v>5.5E-2</v>
      </c>
      <c r="U11">
        <v>12450960</v>
      </c>
      <c r="V11" t="s">
        <v>1700</v>
      </c>
      <c r="W11">
        <v>0.37194194271200848</v>
      </c>
      <c r="X11">
        <v>1.4802299002177889E-2</v>
      </c>
      <c r="Y11">
        <v>15376</v>
      </c>
      <c r="Z11">
        <v>1906624</v>
      </c>
      <c r="AA11">
        <v>236421376</v>
      </c>
      <c r="AB11" t="s">
        <v>391</v>
      </c>
      <c r="AC11" t="s">
        <v>1705</v>
      </c>
    </row>
    <row r="12" spans="1:29" x14ac:dyDescent="0.25">
      <c r="A12" t="s">
        <v>29</v>
      </c>
      <c r="B12" t="s">
        <v>413</v>
      </c>
      <c r="C12" t="s">
        <v>1423</v>
      </c>
      <c r="D12" t="s">
        <v>1435</v>
      </c>
      <c r="E12">
        <v>162</v>
      </c>
      <c r="F12">
        <v>2494549027.2800002</v>
      </c>
      <c r="G12">
        <v>998399733</v>
      </c>
      <c r="H12">
        <v>635475282</v>
      </c>
      <c r="I12">
        <v>45</v>
      </c>
      <c r="J12">
        <v>53</v>
      </c>
      <c r="K12">
        <v>46</v>
      </c>
      <c r="L12">
        <v>80267008</v>
      </c>
      <c r="M12">
        <v>162</v>
      </c>
      <c r="N12">
        <v>42</v>
      </c>
      <c r="O12">
        <v>64</v>
      </c>
      <c r="P12">
        <v>1.071428571428571</v>
      </c>
      <c r="Q12">
        <v>0.828125</v>
      </c>
      <c r="R12">
        <v>0.9497767857142857</v>
      </c>
      <c r="S12">
        <v>0.02</v>
      </c>
      <c r="T12">
        <v>0.01</v>
      </c>
      <c r="U12">
        <v>2408010.2400000002</v>
      </c>
      <c r="V12" t="s">
        <v>1700</v>
      </c>
      <c r="W12">
        <v>0.25474555723320769</v>
      </c>
      <c r="X12">
        <v>3.789305907259506E-3</v>
      </c>
      <c r="Y12">
        <v>26244</v>
      </c>
      <c r="Z12">
        <v>4251528</v>
      </c>
      <c r="AA12">
        <v>688747536</v>
      </c>
      <c r="AB12" t="s">
        <v>399</v>
      </c>
      <c r="AC12" t="s">
        <v>1705</v>
      </c>
    </row>
    <row r="13" spans="1:29" x14ac:dyDescent="0.25">
      <c r="A13" t="s">
        <v>29</v>
      </c>
      <c r="B13" t="s">
        <v>413</v>
      </c>
      <c r="C13" t="s">
        <v>1421</v>
      </c>
      <c r="D13" t="s">
        <v>1436</v>
      </c>
      <c r="E13">
        <v>125</v>
      </c>
      <c r="F13">
        <v>1852216254.1600001</v>
      </c>
      <c r="G13">
        <v>836381477</v>
      </c>
      <c r="H13">
        <v>890741516.19000006</v>
      </c>
      <c r="I13">
        <v>62</v>
      </c>
      <c r="J13">
        <v>99</v>
      </c>
      <c r="K13">
        <v>66</v>
      </c>
      <c r="L13">
        <v>200617000</v>
      </c>
      <c r="M13">
        <v>125</v>
      </c>
      <c r="N13">
        <v>39</v>
      </c>
      <c r="O13">
        <v>59</v>
      </c>
      <c r="P13">
        <v>1.5897435897435901</v>
      </c>
      <c r="Q13">
        <v>1.677966101694915</v>
      </c>
      <c r="R13">
        <v>1.633854845719253</v>
      </c>
      <c r="S13">
        <v>0.05</v>
      </c>
      <c r="T13">
        <v>0.08</v>
      </c>
      <c r="U13">
        <v>26080210</v>
      </c>
      <c r="V13" t="s">
        <v>1700</v>
      </c>
      <c r="W13">
        <v>0.48090578742597251</v>
      </c>
      <c r="X13">
        <v>2.927921234832951E-2</v>
      </c>
      <c r="Y13">
        <v>15625</v>
      </c>
      <c r="Z13">
        <v>1953125</v>
      </c>
      <c r="AA13">
        <v>244140625</v>
      </c>
      <c r="AB13" t="s">
        <v>391</v>
      </c>
      <c r="AC13" t="s">
        <v>1705</v>
      </c>
    </row>
    <row r="14" spans="1:29" x14ac:dyDescent="0.25">
      <c r="A14" t="s">
        <v>29</v>
      </c>
      <c r="B14" t="s">
        <v>413</v>
      </c>
      <c r="C14" t="s">
        <v>1422</v>
      </c>
      <c r="D14" t="s">
        <v>1437</v>
      </c>
      <c r="E14">
        <v>111</v>
      </c>
      <c r="F14">
        <v>1861812114.5</v>
      </c>
      <c r="G14">
        <v>747563383</v>
      </c>
      <c r="H14">
        <v>429746574.97000003</v>
      </c>
      <c r="I14">
        <v>27</v>
      </c>
      <c r="J14">
        <v>56</v>
      </c>
      <c r="K14">
        <v>27</v>
      </c>
      <c r="L14">
        <v>116477869</v>
      </c>
      <c r="M14">
        <v>111</v>
      </c>
      <c r="N14">
        <v>37</v>
      </c>
      <c r="O14">
        <v>56</v>
      </c>
      <c r="P14">
        <v>0.72972972972972971</v>
      </c>
      <c r="Q14">
        <v>1</v>
      </c>
      <c r="R14">
        <v>0.86486486486486491</v>
      </c>
      <c r="S14">
        <v>0</v>
      </c>
      <c r="T14">
        <v>0.03</v>
      </c>
      <c r="U14">
        <v>3494336.07</v>
      </c>
      <c r="V14" t="s">
        <v>1700</v>
      </c>
      <c r="W14">
        <v>0.23082166649528479</v>
      </c>
      <c r="X14">
        <v>8.1311551354282096E-3</v>
      </c>
      <c r="Y14">
        <v>12321</v>
      </c>
      <c r="Z14">
        <v>1367631</v>
      </c>
      <c r="AA14">
        <v>151807041</v>
      </c>
      <c r="AB14" t="s">
        <v>394</v>
      </c>
      <c r="AC14" t="s">
        <v>1705</v>
      </c>
    </row>
    <row r="15" spans="1:29" x14ac:dyDescent="0.25">
      <c r="A15" t="s">
        <v>29</v>
      </c>
      <c r="B15" t="s">
        <v>413</v>
      </c>
      <c r="C15" t="s">
        <v>1424</v>
      </c>
      <c r="D15" t="s">
        <v>1438</v>
      </c>
      <c r="E15">
        <v>167</v>
      </c>
      <c r="F15">
        <v>2919285588.23</v>
      </c>
      <c r="G15">
        <v>1036559697</v>
      </c>
      <c r="H15">
        <v>1040328687.91</v>
      </c>
      <c r="I15">
        <v>68</v>
      </c>
      <c r="J15">
        <v>116</v>
      </c>
      <c r="K15">
        <v>69</v>
      </c>
      <c r="L15">
        <v>212684000</v>
      </c>
      <c r="M15">
        <v>167</v>
      </c>
      <c r="N15">
        <v>42</v>
      </c>
      <c r="O15">
        <v>64</v>
      </c>
      <c r="P15">
        <v>1.6190476190476191</v>
      </c>
      <c r="Q15">
        <v>1.8125</v>
      </c>
      <c r="R15">
        <v>1.71577380952381</v>
      </c>
      <c r="S15">
        <v>0.05</v>
      </c>
      <c r="T15">
        <v>0.08</v>
      </c>
      <c r="U15">
        <v>27648920</v>
      </c>
      <c r="V15" t="s">
        <v>1700</v>
      </c>
      <c r="W15">
        <v>0.35636413652175919</v>
      </c>
      <c r="X15">
        <v>2.6577100411934371E-2</v>
      </c>
      <c r="Y15">
        <v>27889</v>
      </c>
      <c r="Z15">
        <v>4657463</v>
      </c>
      <c r="AA15">
        <v>777796321</v>
      </c>
      <c r="AB15" t="s">
        <v>399</v>
      </c>
      <c r="AC15" t="s">
        <v>1705</v>
      </c>
    </row>
    <row r="16" spans="1:29" x14ac:dyDescent="0.25">
      <c r="A16" t="s">
        <v>29</v>
      </c>
      <c r="B16" t="s">
        <v>413</v>
      </c>
      <c r="C16" t="s">
        <v>1423</v>
      </c>
      <c r="D16" t="s">
        <v>1439</v>
      </c>
      <c r="E16">
        <v>233</v>
      </c>
      <c r="F16">
        <v>4106673201.1199999</v>
      </c>
      <c r="G16">
        <v>1525572630</v>
      </c>
      <c r="H16">
        <v>964663069.13999999</v>
      </c>
      <c r="I16">
        <v>52</v>
      </c>
      <c r="J16">
        <v>74</v>
      </c>
      <c r="K16">
        <v>55</v>
      </c>
      <c r="L16">
        <v>151708000</v>
      </c>
      <c r="M16">
        <v>219</v>
      </c>
      <c r="N16">
        <v>42</v>
      </c>
      <c r="O16">
        <v>64</v>
      </c>
      <c r="P16">
        <v>1.2380952380952379</v>
      </c>
      <c r="Q16">
        <v>1.15625</v>
      </c>
      <c r="R16">
        <v>1.1971726190476191</v>
      </c>
      <c r="S16">
        <v>3.5000000000000003E-2</v>
      </c>
      <c r="T16">
        <v>4.4999999999999998E-2</v>
      </c>
      <c r="U16">
        <v>12136640</v>
      </c>
      <c r="V16" t="s">
        <v>1700</v>
      </c>
      <c r="W16">
        <v>0.23490134761074011</v>
      </c>
      <c r="X16">
        <v>1.2581221763594471E-2</v>
      </c>
      <c r="Y16">
        <v>54289</v>
      </c>
      <c r="Z16">
        <v>12649337</v>
      </c>
      <c r="AA16">
        <v>2947295521</v>
      </c>
      <c r="AB16" t="s">
        <v>411</v>
      </c>
      <c r="AC16" t="s">
        <v>1705</v>
      </c>
    </row>
    <row r="17" spans="1:29" x14ac:dyDescent="0.25">
      <c r="A17" t="s">
        <v>29</v>
      </c>
      <c r="B17" t="s">
        <v>413</v>
      </c>
      <c r="C17" t="s">
        <v>1423</v>
      </c>
      <c r="D17" t="s">
        <v>1440</v>
      </c>
      <c r="E17">
        <v>165</v>
      </c>
      <c r="F17">
        <v>2672482567.8699999</v>
      </c>
      <c r="G17">
        <v>1018417009</v>
      </c>
      <c r="H17">
        <v>694895963.01999998</v>
      </c>
      <c r="I17">
        <v>42</v>
      </c>
      <c r="J17">
        <v>65</v>
      </c>
      <c r="K17">
        <v>42</v>
      </c>
      <c r="L17">
        <v>107603008</v>
      </c>
      <c r="M17">
        <v>165</v>
      </c>
      <c r="N17">
        <v>42</v>
      </c>
      <c r="O17">
        <v>64</v>
      </c>
      <c r="P17">
        <v>1</v>
      </c>
      <c r="Q17">
        <v>1.015625</v>
      </c>
      <c r="R17">
        <v>1.0078125</v>
      </c>
      <c r="S17">
        <v>0.02</v>
      </c>
      <c r="T17">
        <v>0.03</v>
      </c>
      <c r="U17">
        <v>5380150.4000000004</v>
      </c>
      <c r="V17" t="s">
        <v>1700</v>
      </c>
      <c r="W17">
        <v>0.26001889455684651</v>
      </c>
      <c r="X17">
        <v>7.742382581441408E-3</v>
      </c>
      <c r="Y17">
        <v>27225</v>
      </c>
      <c r="Z17">
        <v>4492125</v>
      </c>
      <c r="AA17">
        <v>741200625</v>
      </c>
      <c r="AB17" t="s">
        <v>399</v>
      </c>
      <c r="AC17" t="s">
        <v>1705</v>
      </c>
    </row>
    <row r="18" spans="1:29" x14ac:dyDescent="0.25">
      <c r="A18" t="s">
        <v>29</v>
      </c>
      <c r="B18" t="s">
        <v>413</v>
      </c>
      <c r="C18" t="s">
        <v>1420</v>
      </c>
      <c r="D18" t="s">
        <v>1441</v>
      </c>
      <c r="E18">
        <v>139</v>
      </c>
      <c r="F18">
        <v>1812678287.5699999</v>
      </c>
      <c r="G18">
        <v>813534251</v>
      </c>
      <c r="H18">
        <v>317703444.91000003</v>
      </c>
      <c r="I18">
        <v>29</v>
      </c>
      <c r="J18">
        <v>51</v>
      </c>
      <c r="K18">
        <v>29</v>
      </c>
      <c r="L18">
        <v>69353000</v>
      </c>
      <c r="M18">
        <v>139</v>
      </c>
      <c r="N18">
        <v>34</v>
      </c>
      <c r="O18">
        <v>51</v>
      </c>
      <c r="P18">
        <v>0.8529411764705882</v>
      </c>
      <c r="Q18">
        <v>1</v>
      </c>
      <c r="R18">
        <v>0.92647058823529416</v>
      </c>
      <c r="S18">
        <v>0.01</v>
      </c>
      <c r="T18">
        <v>0.03</v>
      </c>
      <c r="U18">
        <v>2774120</v>
      </c>
      <c r="V18" t="s">
        <v>1700</v>
      </c>
      <c r="W18">
        <v>0.17526741898359691</v>
      </c>
      <c r="X18">
        <v>8.7317907452525764E-3</v>
      </c>
      <c r="Y18">
        <v>19321</v>
      </c>
      <c r="Z18">
        <v>2685619</v>
      </c>
      <c r="AA18">
        <v>373301041</v>
      </c>
      <c r="AB18" t="s">
        <v>396</v>
      </c>
      <c r="AC18" t="s">
        <v>1705</v>
      </c>
    </row>
    <row r="19" spans="1:29" x14ac:dyDescent="0.25">
      <c r="A19" t="s">
        <v>29</v>
      </c>
      <c r="B19" t="s">
        <v>413</v>
      </c>
      <c r="C19" t="s">
        <v>1419</v>
      </c>
      <c r="D19" t="s">
        <v>1442</v>
      </c>
      <c r="E19">
        <v>131</v>
      </c>
      <c r="F19">
        <v>2403480482.8800001</v>
      </c>
      <c r="G19">
        <v>795588004</v>
      </c>
      <c r="H19">
        <v>751319864.74000001</v>
      </c>
      <c r="I19">
        <v>44</v>
      </c>
      <c r="J19">
        <v>52</v>
      </c>
      <c r="K19">
        <v>45</v>
      </c>
      <c r="L19">
        <v>81718000</v>
      </c>
      <c r="M19">
        <v>131</v>
      </c>
      <c r="N19">
        <v>39</v>
      </c>
      <c r="O19">
        <v>59</v>
      </c>
      <c r="P19">
        <v>1.128205128205128</v>
      </c>
      <c r="Q19">
        <v>0.88135593220338981</v>
      </c>
      <c r="R19">
        <v>1.0047805302042589</v>
      </c>
      <c r="S19">
        <v>2.5000000000000001E-2</v>
      </c>
      <c r="T19">
        <v>0.01</v>
      </c>
      <c r="U19">
        <v>2860130</v>
      </c>
      <c r="V19" t="s">
        <v>1700</v>
      </c>
      <c r="W19">
        <v>0.31259661565452851</v>
      </c>
      <c r="X19">
        <v>3.8068073722365499E-3</v>
      </c>
      <c r="Y19">
        <v>17161</v>
      </c>
      <c r="Z19">
        <v>2248091</v>
      </c>
      <c r="AA19">
        <v>294499921</v>
      </c>
      <c r="AB19" t="s">
        <v>396</v>
      </c>
      <c r="AC19" t="s">
        <v>1705</v>
      </c>
    </row>
    <row r="20" spans="1:29" x14ac:dyDescent="0.25">
      <c r="A20" t="s">
        <v>29</v>
      </c>
      <c r="B20" t="s">
        <v>413</v>
      </c>
      <c r="C20" t="s">
        <v>1421</v>
      </c>
      <c r="D20" t="s">
        <v>1443</v>
      </c>
      <c r="E20">
        <v>142</v>
      </c>
      <c r="F20">
        <v>2588022909.0799999</v>
      </c>
      <c r="G20">
        <v>921759608</v>
      </c>
      <c r="H20">
        <v>743841188.24000001</v>
      </c>
      <c r="I20">
        <v>35</v>
      </c>
      <c r="J20">
        <v>61</v>
      </c>
      <c r="K20">
        <v>35</v>
      </c>
      <c r="L20">
        <v>140228000</v>
      </c>
      <c r="M20">
        <v>142</v>
      </c>
      <c r="N20">
        <v>31</v>
      </c>
      <c r="O20">
        <v>47</v>
      </c>
      <c r="P20">
        <v>1.129032258064516</v>
      </c>
      <c r="Q20">
        <v>1.2978723404255319</v>
      </c>
      <c r="R20">
        <v>1.2134522992450241</v>
      </c>
      <c r="S20">
        <v>2.5000000000000001E-2</v>
      </c>
      <c r="T20">
        <v>5.5E-2</v>
      </c>
      <c r="U20">
        <v>11218240</v>
      </c>
      <c r="V20" t="s">
        <v>1700</v>
      </c>
      <c r="W20">
        <v>0.28741677116931841</v>
      </c>
      <c r="X20">
        <v>1.508149881635815E-2</v>
      </c>
      <c r="Y20">
        <v>20164</v>
      </c>
      <c r="Z20">
        <v>2863288</v>
      </c>
      <c r="AA20">
        <v>406586896</v>
      </c>
      <c r="AB20" t="s">
        <v>395</v>
      </c>
      <c r="AC20" t="s">
        <v>1705</v>
      </c>
    </row>
    <row r="21" spans="1:29" x14ac:dyDescent="0.25">
      <c r="A21" t="s">
        <v>29</v>
      </c>
      <c r="B21" t="s">
        <v>413</v>
      </c>
      <c r="C21" t="s">
        <v>1424</v>
      </c>
      <c r="D21" t="s">
        <v>1444</v>
      </c>
      <c r="E21">
        <v>110</v>
      </c>
      <c r="F21">
        <v>1854070599.5599999</v>
      </c>
      <c r="G21">
        <v>669130723</v>
      </c>
      <c r="H21">
        <v>374535433.54000002</v>
      </c>
      <c r="I21">
        <v>31</v>
      </c>
      <c r="J21">
        <v>40</v>
      </c>
      <c r="K21">
        <v>32</v>
      </c>
      <c r="L21">
        <v>65223000</v>
      </c>
      <c r="M21">
        <v>110</v>
      </c>
      <c r="N21">
        <v>29</v>
      </c>
      <c r="O21">
        <v>44</v>
      </c>
      <c r="P21">
        <v>1.068965517241379</v>
      </c>
      <c r="Q21">
        <v>0.90909090909090906</v>
      </c>
      <c r="R21">
        <v>0.9890282131661442</v>
      </c>
      <c r="S21">
        <v>0.02</v>
      </c>
      <c r="T21">
        <v>1.4999999999999999E-2</v>
      </c>
      <c r="U21">
        <v>2282805</v>
      </c>
      <c r="V21" t="s">
        <v>1700</v>
      </c>
      <c r="W21">
        <v>0.20200710459940591</v>
      </c>
      <c r="X21">
        <v>6.0950307916759457E-3</v>
      </c>
      <c r="Y21">
        <v>12100</v>
      </c>
      <c r="Z21">
        <v>1331000</v>
      </c>
      <c r="AA21">
        <v>146410000</v>
      </c>
      <c r="AB21" t="s">
        <v>394</v>
      </c>
      <c r="AC21" t="s">
        <v>1705</v>
      </c>
    </row>
    <row r="22" spans="1:29" x14ac:dyDescent="0.25">
      <c r="A22" t="s">
        <v>29</v>
      </c>
      <c r="B22" t="s">
        <v>413</v>
      </c>
      <c r="C22" t="s">
        <v>1421</v>
      </c>
      <c r="D22" t="s">
        <v>1445</v>
      </c>
      <c r="E22">
        <v>103</v>
      </c>
      <c r="F22">
        <v>1916517008.53</v>
      </c>
      <c r="G22">
        <v>703982694</v>
      </c>
      <c r="H22">
        <v>509535641.23000002</v>
      </c>
      <c r="I22">
        <v>29</v>
      </c>
      <c r="J22">
        <v>54</v>
      </c>
      <c r="K22">
        <v>30</v>
      </c>
      <c r="L22">
        <v>93198000</v>
      </c>
      <c r="M22">
        <v>103</v>
      </c>
      <c r="N22">
        <v>34</v>
      </c>
      <c r="O22">
        <v>52</v>
      </c>
      <c r="P22">
        <v>0.8529411764705882</v>
      </c>
      <c r="Q22">
        <v>1.038461538461539</v>
      </c>
      <c r="R22">
        <v>0.94570135746606332</v>
      </c>
      <c r="S22">
        <v>0.01</v>
      </c>
      <c r="T22">
        <v>0.03</v>
      </c>
      <c r="U22">
        <v>3727920</v>
      </c>
      <c r="V22" t="s">
        <v>1700</v>
      </c>
      <c r="W22">
        <v>0.26586544182084892</v>
      </c>
      <c r="X22">
        <v>7.3163086118979634E-3</v>
      </c>
      <c r="Y22">
        <v>10609</v>
      </c>
      <c r="Z22">
        <v>1092727</v>
      </c>
      <c r="AA22">
        <v>112550881</v>
      </c>
      <c r="AB22" t="s">
        <v>393</v>
      </c>
      <c r="AC22" t="s">
        <v>1705</v>
      </c>
    </row>
    <row r="23" spans="1:29" x14ac:dyDescent="0.25">
      <c r="A23" t="s">
        <v>29</v>
      </c>
      <c r="B23" t="s">
        <v>413</v>
      </c>
      <c r="C23" t="s">
        <v>1423</v>
      </c>
      <c r="D23" t="s">
        <v>1446</v>
      </c>
      <c r="E23">
        <v>208</v>
      </c>
      <c r="F23">
        <v>3483136654.8299999</v>
      </c>
      <c r="G23">
        <v>1353144720</v>
      </c>
      <c r="H23">
        <v>760275748.66999996</v>
      </c>
      <c r="I23">
        <v>47</v>
      </c>
      <c r="J23">
        <v>69</v>
      </c>
      <c r="K23">
        <v>49</v>
      </c>
      <c r="L23">
        <v>120067000</v>
      </c>
      <c r="M23">
        <v>208</v>
      </c>
      <c r="N23">
        <v>42</v>
      </c>
      <c r="O23">
        <v>64</v>
      </c>
      <c r="P23">
        <v>1.1190476190476191</v>
      </c>
      <c r="Q23">
        <v>1.078125</v>
      </c>
      <c r="R23">
        <v>1.09858630952381</v>
      </c>
      <c r="S23">
        <v>2.5000000000000001E-2</v>
      </c>
      <c r="T23">
        <v>0.03</v>
      </c>
      <c r="U23">
        <v>6603685</v>
      </c>
      <c r="V23" t="s">
        <v>1700</v>
      </c>
      <c r="W23">
        <v>0.21827330478571369</v>
      </c>
      <c r="X23">
        <v>8.6859077269691391E-3</v>
      </c>
      <c r="Y23">
        <v>43264</v>
      </c>
      <c r="Z23">
        <v>8998912</v>
      </c>
      <c r="AA23">
        <v>1871773696</v>
      </c>
      <c r="AB23" t="s">
        <v>401</v>
      </c>
      <c r="AC23" t="s">
        <v>1705</v>
      </c>
    </row>
    <row r="24" spans="1:29" x14ac:dyDescent="0.25">
      <c r="A24" t="s">
        <v>29</v>
      </c>
      <c r="B24" t="s">
        <v>413</v>
      </c>
      <c r="C24" t="s">
        <v>1424</v>
      </c>
      <c r="D24" t="s">
        <v>1447</v>
      </c>
      <c r="E24">
        <v>198</v>
      </c>
      <c r="F24">
        <v>2962397816.6900001</v>
      </c>
      <c r="G24">
        <v>1324523399</v>
      </c>
      <c r="H24">
        <v>390915218.13999999</v>
      </c>
      <c r="I24">
        <v>34</v>
      </c>
      <c r="J24">
        <v>72</v>
      </c>
      <c r="K24">
        <v>38</v>
      </c>
      <c r="L24">
        <v>124225000</v>
      </c>
      <c r="M24">
        <v>198</v>
      </c>
      <c r="N24">
        <v>39</v>
      </c>
      <c r="O24">
        <v>59</v>
      </c>
      <c r="P24">
        <v>0.87179487179487181</v>
      </c>
      <c r="Q24">
        <v>1.220338983050848</v>
      </c>
      <c r="R24">
        <v>1.04606692742286</v>
      </c>
      <c r="S24">
        <v>0.01</v>
      </c>
      <c r="T24">
        <v>5.5E-2</v>
      </c>
      <c r="U24">
        <v>8074625</v>
      </c>
      <c r="V24" t="s">
        <v>1700</v>
      </c>
      <c r="W24">
        <v>0.1319590555790999</v>
      </c>
      <c r="X24">
        <v>2.0655693678080869E-2</v>
      </c>
      <c r="Y24">
        <v>39204</v>
      </c>
      <c r="Z24">
        <v>7762392</v>
      </c>
      <c r="AA24">
        <v>1536953616</v>
      </c>
      <c r="AB24" t="s">
        <v>400</v>
      </c>
      <c r="AC24" t="s">
        <v>1705</v>
      </c>
    </row>
    <row r="25" spans="1:29" x14ac:dyDescent="0.25">
      <c r="A25" t="s">
        <v>29</v>
      </c>
      <c r="B25" t="s">
        <v>413</v>
      </c>
      <c r="C25" t="s">
        <v>1423</v>
      </c>
      <c r="D25" t="s">
        <v>1448</v>
      </c>
      <c r="E25">
        <v>235</v>
      </c>
      <c r="F25">
        <v>3690417936.25</v>
      </c>
      <c r="G25">
        <v>1483662654</v>
      </c>
      <c r="H25">
        <v>1042853591.24</v>
      </c>
      <c r="I25">
        <v>66</v>
      </c>
      <c r="J25">
        <v>117</v>
      </c>
      <c r="K25">
        <v>67</v>
      </c>
      <c r="L25">
        <v>221857000</v>
      </c>
      <c r="M25">
        <v>219</v>
      </c>
      <c r="N25">
        <v>42</v>
      </c>
      <c r="O25">
        <v>64</v>
      </c>
      <c r="P25">
        <v>1.571428571428571</v>
      </c>
      <c r="Q25">
        <v>1.828125</v>
      </c>
      <c r="R25">
        <v>1.699776785714286</v>
      </c>
      <c r="S25">
        <v>0.05</v>
      </c>
      <c r="T25">
        <v>0.08</v>
      </c>
      <c r="U25">
        <v>28841410</v>
      </c>
      <c r="V25" t="s">
        <v>1700</v>
      </c>
      <c r="W25">
        <v>0.28258414338287402</v>
      </c>
      <c r="X25">
        <v>2.7656240763102961E-2</v>
      </c>
      <c r="Y25">
        <v>55225</v>
      </c>
      <c r="Z25">
        <v>12977875</v>
      </c>
      <c r="AA25">
        <v>3049800625</v>
      </c>
      <c r="AB25" t="s">
        <v>411</v>
      </c>
      <c r="AC25" t="s">
        <v>1705</v>
      </c>
    </row>
    <row r="26" spans="1:29" x14ac:dyDescent="0.25">
      <c r="A26" t="s">
        <v>29</v>
      </c>
      <c r="B26" t="s">
        <v>413</v>
      </c>
      <c r="C26" t="s">
        <v>1419</v>
      </c>
      <c r="D26" t="s">
        <v>1449</v>
      </c>
      <c r="E26">
        <v>138</v>
      </c>
      <c r="F26">
        <v>2086773460.6400001</v>
      </c>
      <c r="G26">
        <v>822293765</v>
      </c>
      <c r="H26">
        <v>492638286.81999999</v>
      </c>
      <c r="I26">
        <v>32</v>
      </c>
      <c r="J26">
        <v>50</v>
      </c>
      <c r="K26">
        <v>32</v>
      </c>
      <c r="L26">
        <v>91045000</v>
      </c>
      <c r="M26">
        <v>138</v>
      </c>
      <c r="N26">
        <v>39</v>
      </c>
      <c r="O26">
        <v>59</v>
      </c>
      <c r="P26">
        <v>0.82051282051282048</v>
      </c>
      <c r="Q26">
        <v>0.84745762711864403</v>
      </c>
      <c r="R26">
        <v>0.83398522381573226</v>
      </c>
      <c r="S26">
        <v>0.01</v>
      </c>
      <c r="T26">
        <v>0.01</v>
      </c>
      <c r="U26">
        <v>1820900</v>
      </c>
      <c r="V26" t="s">
        <v>1700</v>
      </c>
      <c r="W26">
        <v>0.23607655364224869</v>
      </c>
      <c r="X26">
        <v>3.6962210382672101E-3</v>
      </c>
      <c r="Y26">
        <v>19044</v>
      </c>
      <c r="Z26">
        <v>2628072</v>
      </c>
      <c r="AA26">
        <v>362673936</v>
      </c>
      <c r="AB26" t="s">
        <v>396</v>
      </c>
      <c r="AC26" t="s">
        <v>1705</v>
      </c>
    </row>
    <row r="27" spans="1:29" x14ac:dyDescent="0.25">
      <c r="A27" t="s">
        <v>29</v>
      </c>
      <c r="B27" t="s">
        <v>413</v>
      </c>
      <c r="C27" t="s">
        <v>1419</v>
      </c>
      <c r="D27" t="s">
        <v>1450</v>
      </c>
      <c r="E27">
        <v>172</v>
      </c>
      <c r="F27">
        <v>2909904691.5</v>
      </c>
      <c r="G27">
        <v>1056965604</v>
      </c>
      <c r="H27">
        <v>949895775.67999995</v>
      </c>
      <c r="I27">
        <v>60</v>
      </c>
      <c r="J27">
        <v>107</v>
      </c>
      <c r="K27">
        <v>60</v>
      </c>
      <c r="L27">
        <v>183848000</v>
      </c>
      <c r="M27">
        <v>172</v>
      </c>
      <c r="N27">
        <v>39</v>
      </c>
      <c r="O27">
        <v>59</v>
      </c>
      <c r="P27">
        <v>1.538461538461539</v>
      </c>
      <c r="Q27">
        <v>1.8135593220338979</v>
      </c>
      <c r="R27">
        <v>1.6760104302477179</v>
      </c>
      <c r="S27">
        <v>0.05</v>
      </c>
      <c r="T27">
        <v>0.08</v>
      </c>
      <c r="U27">
        <v>23900240</v>
      </c>
      <c r="V27" t="s">
        <v>1700</v>
      </c>
      <c r="W27">
        <v>0.32643535661312217</v>
      </c>
      <c r="X27">
        <v>2.516090776684482E-2</v>
      </c>
      <c r="Y27">
        <v>29584</v>
      </c>
      <c r="Z27">
        <v>5088448</v>
      </c>
      <c r="AA27">
        <v>875213056</v>
      </c>
      <c r="AB27" t="s">
        <v>398</v>
      </c>
      <c r="AC27" t="s">
        <v>1705</v>
      </c>
    </row>
    <row r="28" spans="1:29" x14ac:dyDescent="0.25">
      <c r="A28" t="s">
        <v>29</v>
      </c>
      <c r="B28" t="s">
        <v>413</v>
      </c>
      <c r="C28" t="s">
        <v>1424</v>
      </c>
      <c r="D28" t="s">
        <v>1451</v>
      </c>
      <c r="E28">
        <v>140</v>
      </c>
      <c r="F28">
        <v>2442759405.4200001</v>
      </c>
      <c r="G28">
        <v>907097252</v>
      </c>
      <c r="H28">
        <v>851655553.92999995</v>
      </c>
      <c r="I28">
        <v>48</v>
      </c>
      <c r="J28">
        <v>72</v>
      </c>
      <c r="K28">
        <v>48</v>
      </c>
      <c r="L28">
        <v>147298000</v>
      </c>
      <c r="M28">
        <v>140</v>
      </c>
      <c r="N28">
        <v>42</v>
      </c>
      <c r="O28">
        <v>64</v>
      </c>
      <c r="P28">
        <v>1.142857142857143</v>
      </c>
      <c r="Q28">
        <v>1.125</v>
      </c>
      <c r="R28">
        <v>1.133928571428571</v>
      </c>
      <c r="S28">
        <v>2.5000000000000001E-2</v>
      </c>
      <c r="T28">
        <v>4.4999999999999998E-2</v>
      </c>
      <c r="U28">
        <v>10310860</v>
      </c>
      <c r="V28" t="s">
        <v>1700</v>
      </c>
      <c r="W28">
        <v>0.34864487760863577</v>
      </c>
      <c r="X28">
        <v>1.2106842904294011E-2</v>
      </c>
      <c r="Y28">
        <v>19600</v>
      </c>
      <c r="Z28">
        <v>2744000</v>
      </c>
      <c r="AA28">
        <v>384160000</v>
      </c>
      <c r="AB28" t="s">
        <v>395</v>
      </c>
      <c r="AC28" t="s">
        <v>1705</v>
      </c>
    </row>
    <row r="29" spans="1:29" x14ac:dyDescent="0.25">
      <c r="A29" t="s">
        <v>29</v>
      </c>
      <c r="B29" t="s">
        <v>413</v>
      </c>
      <c r="C29" t="s">
        <v>1419</v>
      </c>
      <c r="D29" t="s">
        <v>1452</v>
      </c>
      <c r="E29">
        <v>134</v>
      </c>
      <c r="F29">
        <v>2251685514.98</v>
      </c>
      <c r="G29">
        <v>848427571</v>
      </c>
      <c r="H29">
        <v>517518540.69</v>
      </c>
      <c r="I29">
        <v>36</v>
      </c>
      <c r="J29">
        <v>55</v>
      </c>
      <c r="K29">
        <v>38</v>
      </c>
      <c r="L29">
        <v>113027000</v>
      </c>
      <c r="M29">
        <v>134</v>
      </c>
      <c r="N29">
        <v>39</v>
      </c>
      <c r="O29">
        <v>59</v>
      </c>
      <c r="P29">
        <v>0.92307692307692313</v>
      </c>
      <c r="Q29">
        <v>0.93220338983050843</v>
      </c>
      <c r="R29">
        <v>0.92764015645371578</v>
      </c>
      <c r="S29">
        <v>1.4999999999999999E-2</v>
      </c>
      <c r="T29">
        <v>1.4999999999999999E-2</v>
      </c>
      <c r="U29">
        <v>3390810</v>
      </c>
      <c r="V29" t="s">
        <v>1700</v>
      </c>
      <c r="W29">
        <v>0.2298360660256753</v>
      </c>
      <c r="X29">
        <v>6.5520551118402092E-3</v>
      </c>
      <c r="Y29">
        <v>17956</v>
      </c>
      <c r="Z29">
        <v>2406104</v>
      </c>
      <c r="AA29">
        <v>322417936</v>
      </c>
      <c r="AB29" t="s">
        <v>396</v>
      </c>
      <c r="AC29" t="s">
        <v>1705</v>
      </c>
    </row>
    <row r="30" spans="1:29" x14ac:dyDescent="0.25">
      <c r="A30" t="s">
        <v>29</v>
      </c>
      <c r="B30" t="s">
        <v>413</v>
      </c>
      <c r="C30" t="s">
        <v>1420</v>
      </c>
      <c r="D30" t="s">
        <v>1453</v>
      </c>
      <c r="E30">
        <v>127</v>
      </c>
      <c r="F30">
        <v>2391095461.6599998</v>
      </c>
      <c r="G30">
        <v>899189182</v>
      </c>
      <c r="H30">
        <v>747148731.36000001</v>
      </c>
      <c r="I30">
        <v>34</v>
      </c>
      <c r="J30">
        <v>48</v>
      </c>
      <c r="K30">
        <v>35</v>
      </c>
      <c r="L30">
        <v>115545000</v>
      </c>
      <c r="M30">
        <v>127</v>
      </c>
      <c r="N30">
        <v>39</v>
      </c>
      <c r="O30">
        <v>59</v>
      </c>
      <c r="P30">
        <v>0.87179487179487181</v>
      </c>
      <c r="Q30">
        <v>0.81355932203389836</v>
      </c>
      <c r="R30">
        <v>0.84267709691438508</v>
      </c>
      <c r="S30">
        <v>0.01</v>
      </c>
      <c r="T30">
        <v>0.01</v>
      </c>
      <c r="U30">
        <v>2310900</v>
      </c>
      <c r="V30" t="s">
        <v>1700</v>
      </c>
      <c r="W30">
        <v>0.31247131005020512</v>
      </c>
      <c r="X30">
        <v>3.0929584740023268E-3</v>
      </c>
      <c r="Y30">
        <v>16129</v>
      </c>
      <c r="Z30">
        <v>2048383</v>
      </c>
      <c r="AA30">
        <v>260144641</v>
      </c>
      <c r="AB30" t="s">
        <v>391</v>
      </c>
      <c r="AC30" t="s">
        <v>1705</v>
      </c>
    </row>
    <row r="31" spans="1:29" x14ac:dyDescent="0.25">
      <c r="A31" t="s">
        <v>29</v>
      </c>
      <c r="B31" t="s">
        <v>413</v>
      </c>
      <c r="C31" t="s">
        <v>1423</v>
      </c>
      <c r="D31" t="s">
        <v>1454</v>
      </c>
      <c r="E31">
        <v>239</v>
      </c>
      <c r="F31">
        <v>3826537908.9400001</v>
      </c>
      <c r="G31">
        <v>1492081908</v>
      </c>
      <c r="H31">
        <v>913590331.79999995</v>
      </c>
      <c r="I31">
        <v>53</v>
      </c>
      <c r="J31">
        <v>80</v>
      </c>
      <c r="K31">
        <v>54</v>
      </c>
      <c r="L31">
        <v>145908000</v>
      </c>
      <c r="M31">
        <v>221</v>
      </c>
      <c r="N31">
        <v>42</v>
      </c>
      <c r="O31">
        <v>64</v>
      </c>
      <c r="P31">
        <v>1.2619047619047621</v>
      </c>
      <c r="Q31">
        <v>1.25</v>
      </c>
      <c r="R31">
        <v>1.2559523809523809</v>
      </c>
      <c r="S31">
        <v>3.5000000000000003E-2</v>
      </c>
      <c r="T31">
        <v>5.5E-2</v>
      </c>
      <c r="U31">
        <v>13131720</v>
      </c>
      <c r="V31" t="s">
        <v>1700</v>
      </c>
      <c r="W31">
        <v>0.2387511514430746</v>
      </c>
      <c r="X31">
        <v>1.4373751059873031E-2</v>
      </c>
      <c r="Y31">
        <v>57121</v>
      </c>
      <c r="Z31">
        <v>13651919</v>
      </c>
      <c r="AA31">
        <v>3262808641</v>
      </c>
      <c r="AB31" t="s">
        <v>411</v>
      </c>
      <c r="AC31" t="s">
        <v>1705</v>
      </c>
    </row>
    <row r="32" spans="1:29" x14ac:dyDescent="0.25">
      <c r="A32" t="s">
        <v>29</v>
      </c>
      <c r="B32" t="s">
        <v>413</v>
      </c>
      <c r="C32" t="s">
        <v>1423</v>
      </c>
      <c r="D32" t="s">
        <v>1455</v>
      </c>
      <c r="E32">
        <v>165</v>
      </c>
      <c r="F32">
        <v>2691868440.4400001</v>
      </c>
      <c r="G32">
        <v>1060866051</v>
      </c>
      <c r="H32">
        <v>1010237154.16</v>
      </c>
      <c r="I32">
        <v>53</v>
      </c>
      <c r="J32">
        <v>78</v>
      </c>
      <c r="K32">
        <v>55</v>
      </c>
      <c r="L32">
        <v>164601000</v>
      </c>
      <c r="M32">
        <v>165</v>
      </c>
      <c r="N32">
        <v>42</v>
      </c>
      <c r="O32">
        <v>64</v>
      </c>
      <c r="P32">
        <v>1.2619047619047621</v>
      </c>
      <c r="Q32">
        <v>1.21875</v>
      </c>
      <c r="R32">
        <v>1.2403273809523809</v>
      </c>
      <c r="S32">
        <v>3.5000000000000003E-2</v>
      </c>
      <c r="T32">
        <v>5.5E-2</v>
      </c>
      <c r="U32">
        <v>14814090</v>
      </c>
      <c r="V32" t="s">
        <v>1700</v>
      </c>
      <c r="W32">
        <v>0.37529217215194638</v>
      </c>
      <c r="X32">
        <v>1.46639726513699E-2</v>
      </c>
      <c r="Y32">
        <v>27225</v>
      </c>
      <c r="Z32">
        <v>4492125</v>
      </c>
      <c r="AA32">
        <v>741200625</v>
      </c>
      <c r="AB32" t="s">
        <v>399</v>
      </c>
      <c r="AC32" t="s">
        <v>1705</v>
      </c>
    </row>
    <row r="33" spans="1:29" x14ac:dyDescent="0.25">
      <c r="A33" t="s">
        <v>29</v>
      </c>
      <c r="B33" t="s">
        <v>413</v>
      </c>
      <c r="C33" t="s">
        <v>1422</v>
      </c>
      <c r="D33" t="s">
        <v>1456</v>
      </c>
      <c r="E33">
        <v>78</v>
      </c>
      <c r="F33">
        <v>1508624844</v>
      </c>
      <c r="G33">
        <v>412615613</v>
      </c>
      <c r="H33">
        <v>260434092</v>
      </c>
      <c r="I33">
        <v>17</v>
      </c>
      <c r="J33">
        <v>43</v>
      </c>
      <c r="K33">
        <v>17</v>
      </c>
      <c r="L33">
        <v>96322000</v>
      </c>
      <c r="M33">
        <v>78</v>
      </c>
      <c r="N33">
        <v>21</v>
      </c>
      <c r="O33">
        <v>31</v>
      </c>
      <c r="P33">
        <v>0.80952380952380953</v>
      </c>
      <c r="Q33">
        <v>1.387096774193548</v>
      </c>
      <c r="R33">
        <v>1.0983102918586789</v>
      </c>
      <c r="S33">
        <v>0.01</v>
      </c>
      <c r="T33">
        <v>5.5E-2</v>
      </c>
      <c r="U33">
        <v>6260930</v>
      </c>
      <c r="V33" t="s">
        <v>1700</v>
      </c>
      <c r="W33">
        <v>0.17263012274773329</v>
      </c>
      <c r="X33">
        <v>2.4040362580487348E-2</v>
      </c>
      <c r="Y33">
        <v>6084</v>
      </c>
      <c r="Z33">
        <v>474552</v>
      </c>
      <c r="AA33">
        <v>37015056</v>
      </c>
      <c r="AB33" t="s">
        <v>408</v>
      </c>
      <c r="AC33" t="s">
        <v>1705</v>
      </c>
    </row>
    <row r="34" spans="1:29" x14ac:dyDescent="0.25">
      <c r="A34" t="s">
        <v>29</v>
      </c>
      <c r="B34" t="s">
        <v>413</v>
      </c>
      <c r="C34" t="s">
        <v>1420</v>
      </c>
      <c r="D34" t="s">
        <v>1457</v>
      </c>
      <c r="E34">
        <v>135</v>
      </c>
      <c r="F34">
        <v>2402286079.4099998</v>
      </c>
      <c r="G34">
        <v>928459631</v>
      </c>
      <c r="H34">
        <v>598433709.74000001</v>
      </c>
      <c r="I34">
        <v>39</v>
      </c>
      <c r="J34">
        <v>54</v>
      </c>
      <c r="K34">
        <v>39</v>
      </c>
      <c r="L34">
        <v>84998503</v>
      </c>
      <c r="M34">
        <v>135</v>
      </c>
      <c r="N34">
        <v>39</v>
      </c>
      <c r="O34">
        <v>59</v>
      </c>
      <c r="P34">
        <v>1</v>
      </c>
      <c r="Q34">
        <v>0.9152542372881356</v>
      </c>
      <c r="R34">
        <v>0.9576271186440678</v>
      </c>
      <c r="S34">
        <v>0.02</v>
      </c>
      <c r="T34">
        <v>1.4999999999999999E-2</v>
      </c>
      <c r="U34">
        <v>2974947.605</v>
      </c>
      <c r="V34" t="s">
        <v>1700</v>
      </c>
      <c r="W34">
        <v>0.2491100934518902</v>
      </c>
      <c r="X34">
        <v>4.9712233060743164E-3</v>
      </c>
      <c r="Y34">
        <v>18225</v>
      </c>
      <c r="Z34">
        <v>2460375</v>
      </c>
      <c r="AA34">
        <v>332150625</v>
      </c>
      <c r="AB34" t="s">
        <v>396</v>
      </c>
      <c r="AC34" t="s">
        <v>1705</v>
      </c>
    </row>
    <row r="35" spans="1:29" x14ac:dyDescent="0.25">
      <c r="A35" t="s">
        <v>29</v>
      </c>
      <c r="B35" t="s">
        <v>413</v>
      </c>
      <c r="C35" t="s">
        <v>1421</v>
      </c>
      <c r="D35" t="s">
        <v>1458</v>
      </c>
      <c r="E35">
        <v>135</v>
      </c>
      <c r="F35">
        <v>2076843543.3499999</v>
      </c>
      <c r="G35">
        <v>834071654</v>
      </c>
      <c r="H35">
        <v>510188929.92000002</v>
      </c>
      <c r="I35">
        <v>38</v>
      </c>
      <c r="J35">
        <v>55</v>
      </c>
      <c r="K35">
        <v>38</v>
      </c>
      <c r="L35">
        <v>93695000</v>
      </c>
      <c r="M35">
        <v>135</v>
      </c>
      <c r="N35">
        <v>39</v>
      </c>
      <c r="O35">
        <v>59</v>
      </c>
      <c r="P35">
        <v>0.97435897435897434</v>
      </c>
      <c r="Q35">
        <v>0.93220338983050843</v>
      </c>
      <c r="R35">
        <v>0.95328118209474144</v>
      </c>
      <c r="S35">
        <v>1.4999999999999999E-2</v>
      </c>
      <c r="T35">
        <v>1.4999999999999999E-2</v>
      </c>
      <c r="U35">
        <v>2810850</v>
      </c>
      <c r="V35" t="s">
        <v>1700</v>
      </c>
      <c r="W35">
        <v>0.24565592894737401</v>
      </c>
      <c r="X35">
        <v>5.5094296154970558E-3</v>
      </c>
      <c r="Y35">
        <v>18225</v>
      </c>
      <c r="Z35">
        <v>2460375</v>
      </c>
      <c r="AA35">
        <v>332150625</v>
      </c>
      <c r="AB35" t="s">
        <v>396</v>
      </c>
      <c r="AC35" t="s">
        <v>1705</v>
      </c>
    </row>
    <row r="36" spans="1:29" x14ac:dyDescent="0.25">
      <c r="A36" t="s">
        <v>29</v>
      </c>
      <c r="B36" t="s">
        <v>413</v>
      </c>
      <c r="C36" t="s">
        <v>1422</v>
      </c>
      <c r="D36" t="s">
        <v>1459</v>
      </c>
      <c r="E36">
        <v>78</v>
      </c>
      <c r="F36">
        <v>1474865194.03</v>
      </c>
      <c r="G36">
        <v>412315034</v>
      </c>
      <c r="H36">
        <v>263835713</v>
      </c>
      <c r="I36">
        <v>19</v>
      </c>
      <c r="J36">
        <v>38</v>
      </c>
      <c r="K36">
        <v>19</v>
      </c>
      <c r="L36">
        <v>54739000</v>
      </c>
      <c r="M36">
        <v>78</v>
      </c>
      <c r="N36">
        <v>21</v>
      </c>
      <c r="O36">
        <v>31</v>
      </c>
      <c r="P36">
        <v>0.90476190476190477</v>
      </c>
      <c r="Q36">
        <v>1.225806451612903</v>
      </c>
      <c r="R36">
        <v>1.0652841781874041</v>
      </c>
      <c r="S36">
        <v>1.4999999999999999E-2</v>
      </c>
      <c r="T36">
        <v>5.5E-2</v>
      </c>
      <c r="U36">
        <v>3831730</v>
      </c>
      <c r="V36" t="s">
        <v>1700</v>
      </c>
      <c r="W36">
        <v>0.1788880191002957</v>
      </c>
      <c r="X36">
        <v>1.4523166543416359E-2</v>
      </c>
      <c r="Y36">
        <v>6084</v>
      </c>
      <c r="Z36">
        <v>474552</v>
      </c>
      <c r="AA36">
        <v>37015056</v>
      </c>
      <c r="AB36" t="s">
        <v>408</v>
      </c>
      <c r="AC36" t="s">
        <v>1705</v>
      </c>
    </row>
    <row r="37" spans="1:29" x14ac:dyDescent="0.25">
      <c r="A37" t="s">
        <v>29</v>
      </c>
      <c r="B37" t="s">
        <v>413</v>
      </c>
      <c r="C37" t="s">
        <v>1419</v>
      </c>
      <c r="D37" t="s">
        <v>1460</v>
      </c>
      <c r="E37">
        <v>133</v>
      </c>
      <c r="F37">
        <v>2348497094.7800002</v>
      </c>
      <c r="G37">
        <v>796436810</v>
      </c>
      <c r="H37">
        <v>1133477506.4300001</v>
      </c>
      <c r="I37">
        <v>67</v>
      </c>
      <c r="J37">
        <v>89</v>
      </c>
      <c r="K37">
        <v>67</v>
      </c>
      <c r="L37">
        <v>131618000</v>
      </c>
      <c r="M37">
        <v>133</v>
      </c>
      <c r="N37">
        <v>39</v>
      </c>
      <c r="O37">
        <v>59</v>
      </c>
      <c r="P37">
        <v>1.7179487179487181</v>
      </c>
      <c r="Q37">
        <v>1.508474576271186</v>
      </c>
      <c r="R37">
        <v>1.613211647109952</v>
      </c>
      <c r="S37">
        <v>0.05</v>
      </c>
      <c r="T37">
        <v>0.08</v>
      </c>
      <c r="U37">
        <v>17110340</v>
      </c>
      <c r="V37" t="s">
        <v>1700</v>
      </c>
      <c r="W37">
        <v>0.48263951824738388</v>
      </c>
      <c r="X37">
        <v>1.5095438509309909E-2</v>
      </c>
      <c r="Y37">
        <v>17689</v>
      </c>
      <c r="Z37">
        <v>2352637</v>
      </c>
      <c r="AA37">
        <v>312900721</v>
      </c>
      <c r="AB37" t="s">
        <v>396</v>
      </c>
      <c r="AC37" t="s">
        <v>1705</v>
      </c>
    </row>
    <row r="38" spans="1:29" x14ac:dyDescent="0.25">
      <c r="A38" t="s">
        <v>29</v>
      </c>
      <c r="B38" t="s">
        <v>413</v>
      </c>
      <c r="C38" t="s">
        <v>1419</v>
      </c>
      <c r="D38" t="s">
        <v>1461</v>
      </c>
      <c r="E38">
        <v>131</v>
      </c>
      <c r="F38">
        <v>2371444516.3499999</v>
      </c>
      <c r="G38">
        <v>845692926</v>
      </c>
      <c r="H38">
        <v>875285217.79999995</v>
      </c>
      <c r="I38">
        <v>47</v>
      </c>
      <c r="J38">
        <v>63</v>
      </c>
      <c r="K38">
        <v>50</v>
      </c>
      <c r="L38">
        <v>117055000</v>
      </c>
      <c r="M38">
        <v>131</v>
      </c>
      <c r="N38">
        <v>39</v>
      </c>
      <c r="O38">
        <v>59</v>
      </c>
      <c r="P38">
        <v>1.2051282051282051</v>
      </c>
      <c r="Q38">
        <v>1.067796610169492</v>
      </c>
      <c r="R38">
        <v>1.1364624076488481</v>
      </c>
      <c r="S38">
        <v>3.5000000000000003E-2</v>
      </c>
      <c r="T38">
        <v>0.03</v>
      </c>
      <c r="U38">
        <v>7608575</v>
      </c>
      <c r="V38" t="s">
        <v>1700</v>
      </c>
      <c r="W38">
        <v>0.3690936944825477</v>
      </c>
      <c r="X38">
        <v>8.6926807916668566E-3</v>
      </c>
      <c r="Y38">
        <v>17161</v>
      </c>
      <c r="Z38">
        <v>2248091</v>
      </c>
      <c r="AA38">
        <v>294499921</v>
      </c>
      <c r="AB38" t="s">
        <v>396</v>
      </c>
      <c r="AC38" t="s">
        <v>1705</v>
      </c>
    </row>
    <row r="39" spans="1:29" x14ac:dyDescent="0.25">
      <c r="A39" t="s">
        <v>29</v>
      </c>
      <c r="B39" t="s">
        <v>413</v>
      </c>
      <c r="C39" t="s">
        <v>1424</v>
      </c>
      <c r="D39" t="s">
        <v>1462</v>
      </c>
      <c r="E39">
        <v>153</v>
      </c>
      <c r="F39">
        <v>2607904595.0799999</v>
      </c>
      <c r="G39">
        <v>811624544</v>
      </c>
      <c r="H39">
        <v>1169313108.6500001</v>
      </c>
      <c r="I39">
        <v>66</v>
      </c>
      <c r="J39">
        <v>120</v>
      </c>
      <c r="K39">
        <v>68</v>
      </c>
      <c r="L39">
        <v>393585000</v>
      </c>
      <c r="M39">
        <v>153</v>
      </c>
      <c r="N39">
        <v>42</v>
      </c>
      <c r="O39">
        <v>64</v>
      </c>
      <c r="P39">
        <v>1.571428571428571</v>
      </c>
      <c r="Q39">
        <v>1.875</v>
      </c>
      <c r="R39">
        <v>1.723214285714286</v>
      </c>
      <c r="S39">
        <v>0.05</v>
      </c>
      <c r="T39">
        <v>0.08</v>
      </c>
      <c r="U39">
        <v>51166050</v>
      </c>
      <c r="V39" t="s">
        <v>1700</v>
      </c>
      <c r="W39">
        <v>0.44837265552428318</v>
      </c>
      <c r="X39">
        <v>4.3757356025087603E-2</v>
      </c>
      <c r="Y39">
        <v>23409</v>
      </c>
      <c r="Z39">
        <v>3581577</v>
      </c>
      <c r="AA39">
        <v>547981281</v>
      </c>
      <c r="AB39" t="s">
        <v>397</v>
      </c>
      <c r="AC39" t="s">
        <v>1705</v>
      </c>
    </row>
    <row r="40" spans="1:29" x14ac:dyDescent="0.25">
      <c r="A40" t="s">
        <v>29</v>
      </c>
      <c r="B40" t="s">
        <v>413</v>
      </c>
      <c r="C40" t="s">
        <v>1420</v>
      </c>
      <c r="D40" t="s">
        <v>1463</v>
      </c>
      <c r="E40">
        <v>134</v>
      </c>
      <c r="F40">
        <v>2233613861.4099998</v>
      </c>
      <c r="G40">
        <v>878808386</v>
      </c>
      <c r="H40">
        <v>715362626.92999995</v>
      </c>
      <c r="I40">
        <v>44</v>
      </c>
      <c r="J40">
        <v>77</v>
      </c>
      <c r="K40">
        <v>47</v>
      </c>
      <c r="L40">
        <v>177387000</v>
      </c>
      <c r="M40">
        <v>134</v>
      </c>
      <c r="N40">
        <v>39</v>
      </c>
      <c r="O40">
        <v>59</v>
      </c>
      <c r="P40">
        <v>1.128205128205128</v>
      </c>
      <c r="Q40">
        <v>1.3050847457627119</v>
      </c>
      <c r="R40">
        <v>1.2166449369839201</v>
      </c>
      <c r="S40">
        <v>2.5000000000000001E-2</v>
      </c>
      <c r="T40">
        <v>5.5E-2</v>
      </c>
      <c r="U40">
        <v>14190960</v>
      </c>
      <c r="V40" t="s">
        <v>1700</v>
      </c>
      <c r="W40">
        <v>0.32027139484101219</v>
      </c>
      <c r="X40">
        <v>1.9837435540770321E-2</v>
      </c>
      <c r="Y40">
        <v>17956</v>
      </c>
      <c r="Z40">
        <v>2406104</v>
      </c>
      <c r="AA40">
        <v>322417936</v>
      </c>
      <c r="AB40" t="s">
        <v>396</v>
      </c>
      <c r="AC40" t="s">
        <v>1705</v>
      </c>
    </row>
    <row r="41" spans="1:29" x14ac:dyDescent="0.25">
      <c r="A41" t="s">
        <v>29</v>
      </c>
      <c r="B41" t="s">
        <v>413</v>
      </c>
      <c r="C41" t="s">
        <v>1421</v>
      </c>
      <c r="D41" t="s">
        <v>1464</v>
      </c>
      <c r="E41">
        <v>122</v>
      </c>
      <c r="F41">
        <v>2088756309.0699999</v>
      </c>
      <c r="G41">
        <v>817031169</v>
      </c>
      <c r="H41">
        <v>566693618.17999995</v>
      </c>
      <c r="I41">
        <v>40</v>
      </c>
      <c r="J41">
        <v>56</v>
      </c>
      <c r="K41">
        <v>41</v>
      </c>
      <c r="L41">
        <v>106673000</v>
      </c>
      <c r="M41">
        <v>122</v>
      </c>
      <c r="N41">
        <v>39</v>
      </c>
      <c r="O41">
        <v>59</v>
      </c>
      <c r="P41">
        <v>1.025641025641026</v>
      </c>
      <c r="Q41">
        <v>0.94915254237288138</v>
      </c>
      <c r="R41">
        <v>0.98739678400695352</v>
      </c>
      <c r="S41">
        <v>0.02</v>
      </c>
      <c r="T41">
        <v>1.4999999999999999E-2</v>
      </c>
      <c r="U41">
        <v>3733555</v>
      </c>
      <c r="V41" t="s">
        <v>1700</v>
      </c>
      <c r="W41">
        <v>0.27130671764784048</v>
      </c>
      <c r="X41">
        <v>6.588313120572507E-3</v>
      </c>
      <c r="Y41">
        <v>14884</v>
      </c>
      <c r="Z41">
        <v>1815848</v>
      </c>
      <c r="AA41">
        <v>221533456</v>
      </c>
      <c r="AB41" t="s">
        <v>391</v>
      </c>
      <c r="AC41" t="s">
        <v>1705</v>
      </c>
    </row>
    <row r="42" spans="1:29" x14ac:dyDescent="0.25">
      <c r="A42" t="s">
        <v>29</v>
      </c>
      <c r="B42" t="s">
        <v>413</v>
      </c>
      <c r="C42" t="s">
        <v>1419</v>
      </c>
      <c r="D42" t="s">
        <v>1465</v>
      </c>
      <c r="E42">
        <v>131</v>
      </c>
      <c r="F42">
        <v>2139310918.5899999</v>
      </c>
      <c r="G42">
        <v>817361542</v>
      </c>
      <c r="H42">
        <v>1078734856.6700001</v>
      </c>
      <c r="I42">
        <v>61</v>
      </c>
      <c r="J42">
        <v>95</v>
      </c>
      <c r="K42">
        <v>62</v>
      </c>
      <c r="L42">
        <v>167567000</v>
      </c>
      <c r="M42">
        <v>131</v>
      </c>
      <c r="N42">
        <v>39</v>
      </c>
      <c r="O42">
        <v>59</v>
      </c>
      <c r="P42">
        <v>1.5641025641025641</v>
      </c>
      <c r="Q42">
        <v>1.6101694915254241</v>
      </c>
      <c r="R42">
        <v>1.5871360278139941</v>
      </c>
      <c r="S42">
        <v>0.05</v>
      </c>
      <c r="T42">
        <v>0.08</v>
      </c>
      <c r="U42">
        <v>21783710</v>
      </c>
      <c r="V42" t="s">
        <v>1700</v>
      </c>
      <c r="W42">
        <v>0.50424407564889362</v>
      </c>
      <c r="X42">
        <v>2.019375740508211E-2</v>
      </c>
      <c r="Y42">
        <v>17161</v>
      </c>
      <c r="Z42">
        <v>2248091</v>
      </c>
      <c r="AA42">
        <v>294499921</v>
      </c>
      <c r="AB42" t="s">
        <v>396</v>
      </c>
      <c r="AC42" t="s">
        <v>1705</v>
      </c>
    </row>
    <row r="43" spans="1:29" x14ac:dyDescent="0.25">
      <c r="A43" t="s">
        <v>29</v>
      </c>
      <c r="B43" t="s">
        <v>413</v>
      </c>
      <c r="C43" t="s">
        <v>1421</v>
      </c>
      <c r="D43" t="s">
        <v>1466</v>
      </c>
      <c r="E43">
        <v>137</v>
      </c>
      <c r="F43">
        <v>2478543545.29</v>
      </c>
      <c r="G43">
        <v>929587971</v>
      </c>
      <c r="H43">
        <v>625522603.12</v>
      </c>
      <c r="I43">
        <v>39</v>
      </c>
      <c r="J43">
        <v>69</v>
      </c>
      <c r="K43">
        <v>39</v>
      </c>
      <c r="L43">
        <v>95480000</v>
      </c>
      <c r="M43">
        <v>137</v>
      </c>
      <c r="N43">
        <v>39</v>
      </c>
      <c r="O43">
        <v>59</v>
      </c>
      <c r="P43">
        <v>1</v>
      </c>
      <c r="Q43">
        <v>1.169491525423729</v>
      </c>
      <c r="R43">
        <v>1.084745762711864</v>
      </c>
      <c r="S43">
        <v>0.02</v>
      </c>
      <c r="T43">
        <v>4.4999999999999998E-2</v>
      </c>
      <c r="U43">
        <v>6206200</v>
      </c>
      <c r="V43" t="s">
        <v>1700</v>
      </c>
      <c r="W43">
        <v>0.25237507095999451</v>
      </c>
      <c r="X43">
        <v>9.9216238854432006E-3</v>
      </c>
      <c r="Y43">
        <v>18769</v>
      </c>
      <c r="Z43">
        <v>2571353</v>
      </c>
      <c r="AA43">
        <v>352275361</v>
      </c>
      <c r="AB43" t="s">
        <v>396</v>
      </c>
      <c r="AC43" t="s">
        <v>1705</v>
      </c>
    </row>
    <row r="44" spans="1:29" x14ac:dyDescent="0.25">
      <c r="A44" t="s">
        <v>29</v>
      </c>
      <c r="B44" t="s">
        <v>413</v>
      </c>
      <c r="C44" t="s">
        <v>1422</v>
      </c>
      <c r="D44" t="s">
        <v>1467</v>
      </c>
      <c r="E44">
        <v>101</v>
      </c>
      <c r="F44">
        <v>1731348773.75</v>
      </c>
      <c r="G44">
        <v>648690948</v>
      </c>
      <c r="H44">
        <v>416479220.85000002</v>
      </c>
      <c r="I44">
        <v>28</v>
      </c>
      <c r="J44">
        <v>47</v>
      </c>
      <c r="K44">
        <v>28</v>
      </c>
      <c r="L44">
        <v>85781000</v>
      </c>
      <c r="M44">
        <v>101</v>
      </c>
      <c r="N44">
        <v>33</v>
      </c>
      <c r="O44">
        <v>51</v>
      </c>
      <c r="P44">
        <v>0.84848484848484851</v>
      </c>
      <c r="Q44">
        <v>0.92156862745098034</v>
      </c>
      <c r="R44">
        <v>0.88502673796791442</v>
      </c>
      <c r="S44">
        <v>0.01</v>
      </c>
      <c r="T44">
        <v>1.4999999999999999E-2</v>
      </c>
      <c r="U44">
        <v>2144525</v>
      </c>
      <c r="V44" t="s">
        <v>1700</v>
      </c>
      <c r="W44">
        <v>0.24055189062105059</v>
      </c>
      <c r="X44">
        <v>5.1491764598080069E-3</v>
      </c>
      <c r="Y44">
        <v>10201</v>
      </c>
      <c r="Z44">
        <v>1030301</v>
      </c>
      <c r="AA44">
        <v>104060401</v>
      </c>
      <c r="AB44" t="s">
        <v>393</v>
      </c>
      <c r="AC44" t="s">
        <v>1705</v>
      </c>
    </row>
    <row r="45" spans="1:29" x14ac:dyDescent="0.25">
      <c r="A45" t="s">
        <v>29</v>
      </c>
      <c r="B45" t="s">
        <v>413</v>
      </c>
      <c r="C45" t="s">
        <v>1421</v>
      </c>
      <c r="D45" t="s">
        <v>1468</v>
      </c>
      <c r="E45">
        <v>128</v>
      </c>
      <c r="F45">
        <v>2190536840.8000002</v>
      </c>
      <c r="G45">
        <v>788583835</v>
      </c>
      <c r="H45">
        <v>1246988667.9300001</v>
      </c>
      <c r="I45">
        <v>78</v>
      </c>
      <c r="J45">
        <v>134</v>
      </c>
      <c r="K45">
        <v>79</v>
      </c>
      <c r="L45">
        <v>226246000</v>
      </c>
      <c r="M45">
        <v>128</v>
      </c>
      <c r="N45">
        <v>39</v>
      </c>
      <c r="O45">
        <v>59</v>
      </c>
      <c r="P45">
        <v>2</v>
      </c>
      <c r="Q45">
        <v>2.2711864406779658</v>
      </c>
      <c r="R45">
        <v>2.1355932203389831</v>
      </c>
      <c r="S45">
        <v>0.05</v>
      </c>
      <c r="T45">
        <v>0.08</v>
      </c>
      <c r="U45">
        <v>29411980</v>
      </c>
      <c r="V45" t="s">
        <v>1700</v>
      </c>
      <c r="W45">
        <v>0.56926167353322876</v>
      </c>
      <c r="X45">
        <v>2.3586405198712721E-2</v>
      </c>
      <c r="Y45">
        <v>16384</v>
      </c>
      <c r="Z45">
        <v>2097152</v>
      </c>
      <c r="AA45">
        <v>268435456</v>
      </c>
      <c r="AB45" t="s">
        <v>391</v>
      </c>
      <c r="AC45" t="s">
        <v>1705</v>
      </c>
    </row>
    <row r="46" spans="1:29" x14ac:dyDescent="0.25">
      <c r="A46" t="s">
        <v>29</v>
      </c>
      <c r="B46" t="s">
        <v>413</v>
      </c>
      <c r="C46" t="s">
        <v>1421</v>
      </c>
      <c r="D46" t="s">
        <v>1469</v>
      </c>
      <c r="E46">
        <v>145</v>
      </c>
      <c r="F46">
        <v>2558740865.1999998</v>
      </c>
      <c r="G46">
        <v>1124293691</v>
      </c>
      <c r="H46">
        <v>1304160136.24</v>
      </c>
      <c r="I46">
        <v>70</v>
      </c>
      <c r="J46">
        <v>115</v>
      </c>
      <c r="K46">
        <v>70</v>
      </c>
      <c r="L46">
        <v>212244000</v>
      </c>
      <c r="M46">
        <v>145</v>
      </c>
      <c r="N46">
        <v>39</v>
      </c>
      <c r="O46">
        <v>59</v>
      </c>
      <c r="P46">
        <v>1.7948717948717949</v>
      </c>
      <c r="Q46">
        <v>1.949152542372881</v>
      </c>
      <c r="R46">
        <v>1.8720121686223381</v>
      </c>
      <c r="S46">
        <v>0.05</v>
      </c>
      <c r="T46">
        <v>0.08</v>
      </c>
      <c r="U46">
        <v>27591720</v>
      </c>
      <c r="V46" t="s">
        <v>1700</v>
      </c>
      <c r="W46">
        <v>0.50968824314222316</v>
      </c>
      <c r="X46">
        <v>2.1156696354444001E-2</v>
      </c>
      <c r="Y46">
        <v>21025</v>
      </c>
      <c r="Z46">
        <v>3048625</v>
      </c>
      <c r="AA46">
        <v>442050625</v>
      </c>
      <c r="AB46" t="s">
        <v>395</v>
      </c>
      <c r="AC46" t="s">
        <v>1705</v>
      </c>
    </row>
    <row r="47" spans="1:29" x14ac:dyDescent="0.25">
      <c r="A47" t="s">
        <v>29</v>
      </c>
      <c r="B47" t="s">
        <v>413</v>
      </c>
      <c r="C47" t="s">
        <v>1424</v>
      </c>
      <c r="D47" t="s">
        <v>1470</v>
      </c>
      <c r="E47">
        <v>144</v>
      </c>
      <c r="F47">
        <v>1827000414</v>
      </c>
      <c r="G47">
        <v>778712127</v>
      </c>
      <c r="H47">
        <v>778497276</v>
      </c>
      <c r="I47">
        <v>59</v>
      </c>
      <c r="J47">
        <v>80</v>
      </c>
      <c r="K47">
        <v>59</v>
      </c>
      <c r="L47">
        <v>108915247</v>
      </c>
      <c r="M47">
        <v>144</v>
      </c>
      <c r="N47">
        <v>39</v>
      </c>
      <c r="O47">
        <v>59</v>
      </c>
      <c r="P47">
        <v>1.512820512820513</v>
      </c>
      <c r="Q47">
        <v>1.35593220338983</v>
      </c>
      <c r="R47">
        <v>1.4343763581051721</v>
      </c>
      <c r="S47">
        <v>0.05</v>
      </c>
      <c r="T47">
        <v>5.5E-2</v>
      </c>
      <c r="U47">
        <v>11436100.935000001</v>
      </c>
      <c r="V47" t="s">
        <v>1700</v>
      </c>
      <c r="W47">
        <v>0.42610678685921738</v>
      </c>
      <c r="X47">
        <v>1.4689969107868789E-2</v>
      </c>
      <c r="Y47">
        <v>20736</v>
      </c>
      <c r="Z47">
        <v>2985984</v>
      </c>
      <c r="AA47">
        <v>429981696</v>
      </c>
      <c r="AB47" t="s">
        <v>395</v>
      </c>
      <c r="AC47" t="s">
        <v>1705</v>
      </c>
    </row>
    <row r="48" spans="1:29" x14ac:dyDescent="0.25">
      <c r="A48" t="s">
        <v>29</v>
      </c>
      <c r="B48" t="s">
        <v>413</v>
      </c>
      <c r="C48" t="s">
        <v>1423</v>
      </c>
      <c r="D48" t="s">
        <v>1471</v>
      </c>
      <c r="E48">
        <v>164</v>
      </c>
      <c r="F48">
        <v>2346505211.04</v>
      </c>
      <c r="G48">
        <v>1027642834</v>
      </c>
      <c r="H48">
        <v>950627938.76999998</v>
      </c>
      <c r="I48">
        <v>64</v>
      </c>
      <c r="J48">
        <v>96</v>
      </c>
      <c r="K48">
        <v>65</v>
      </c>
      <c r="L48">
        <v>183703033</v>
      </c>
      <c r="M48">
        <v>164</v>
      </c>
      <c r="N48">
        <v>42</v>
      </c>
      <c r="O48">
        <v>64</v>
      </c>
      <c r="P48">
        <v>1.5238095238095239</v>
      </c>
      <c r="Q48">
        <v>1.5</v>
      </c>
      <c r="R48">
        <v>1.5119047619047621</v>
      </c>
      <c r="S48">
        <v>0.05</v>
      </c>
      <c r="T48">
        <v>0.08</v>
      </c>
      <c r="U48">
        <v>23881394.289999999</v>
      </c>
      <c r="V48" t="s">
        <v>1700</v>
      </c>
      <c r="W48">
        <v>0.40512500645531058</v>
      </c>
      <c r="X48">
        <v>2.5121704629152489E-2</v>
      </c>
      <c r="Y48">
        <v>26896</v>
      </c>
      <c r="Z48">
        <v>4410944</v>
      </c>
      <c r="AA48">
        <v>723394816</v>
      </c>
      <c r="AB48" t="s">
        <v>399</v>
      </c>
      <c r="AC48" t="s">
        <v>1705</v>
      </c>
    </row>
    <row r="49" spans="1:29" x14ac:dyDescent="0.25">
      <c r="A49" t="s">
        <v>29</v>
      </c>
      <c r="B49" t="s">
        <v>413</v>
      </c>
      <c r="C49" t="s">
        <v>1422</v>
      </c>
      <c r="D49" t="s">
        <v>1472</v>
      </c>
      <c r="E49">
        <v>164</v>
      </c>
      <c r="F49">
        <v>2524033493.6500001</v>
      </c>
      <c r="G49">
        <v>992667973</v>
      </c>
      <c r="H49">
        <v>461370504.68000001</v>
      </c>
      <c r="I49">
        <v>34</v>
      </c>
      <c r="J49">
        <v>51</v>
      </c>
      <c r="K49">
        <v>37</v>
      </c>
      <c r="L49">
        <v>87363000</v>
      </c>
      <c r="M49">
        <v>155</v>
      </c>
      <c r="N49">
        <v>39</v>
      </c>
      <c r="O49">
        <v>59</v>
      </c>
      <c r="P49">
        <v>0.87179487179487181</v>
      </c>
      <c r="Q49">
        <v>0.86440677966101698</v>
      </c>
      <c r="R49">
        <v>0.86810082572794434</v>
      </c>
      <c r="S49">
        <v>0.01</v>
      </c>
      <c r="T49">
        <v>0.01</v>
      </c>
      <c r="U49">
        <v>1747260</v>
      </c>
      <c r="V49" t="s">
        <v>1700</v>
      </c>
      <c r="W49">
        <v>0.18279095972407761</v>
      </c>
      <c r="X49">
        <v>3.7871081533742048E-3</v>
      </c>
      <c r="Y49">
        <v>26896</v>
      </c>
      <c r="Z49">
        <v>4410944</v>
      </c>
      <c r="AA49">
        <v>723394816</v>
      </c>
      <c r="AB49" t="s">
        <v>399</v>
      </c>
      <c r="AC49" t="s">
        <v>1705</v>
      </c>
    </row>
    <row r="50" spans="1:29" x14ac:dyDescent="0.25">
      <c r="A50" t="s">
        <v>29</v>
      </c>
      <c r="B50" t="s">
        <v>413</v>
      </c>
      <c r="C50" t="s">
        <v>1421</v>
      </c>
      <c r="D50" t="s">
        <v>1473</v>
      </c>
      <c r="E50">
        <v>110</v>
      </c>
      <c r="F50">
        <v>1985075903.21</v>
      </c>
      <c r="G50">
        <v>745443958</v>
      </c>
      <c r="H50">
        <v>644734799.37</v>
      </c>
      <c r="I50">
        <v>44</v>
      </c>
      <c r="J50">
        <v>71</v>
      </c>
      <c r="K50">
        <v>45</v>
      </c>
      <c r="L50">
        <v>189117318</v>
      </c>
      <c r="M50">
        <v>110</v>
      </c>
      <c r="N50">
        <v>36</v>
      </c>
      <c r="O50">
        <v>55</v>
      </c>
      <c r="P50">
        <v>1.2222222222222221</v>
      </c>
      <c r="Q50">
        <v>1.290909090909091</v>
      </c>
      <c r="R50">
        <v>1.2565656565656571</v>
      </c>
      <c r="S50">
        <v>3.5000000000000003E-2</v>
      </c>
      <c r="T50">
        <v>5.5E-2</v>
      </c>
      <c r="U50">
        <v>17020558.620000001</v>
      </c>
      <c r="V50" t="s">
        <v>1700</v>
      </c>
      <c r="W50">
        <v>0.32479100588920601</v>
      </c>
      <c r="X50">
        <v>2.6399317419552301E-2</v>
      </c>
      <c r="Y50">
        <v>12100</v>
      </c>
      <c r="Z50">
        <v>1331000</v>
      </c>
      <c r="AA50">
        <v>146410000</v>
      </c>
      <c r="AB50" t="s">
        <v>394</v>
      </c>
      <c r="AC50" t="s">
        <v>1705</v>
      </c>
    </row>
    <row r="51" spans="1:29" x14ac:dyDescent="0.25">
      <c r="A51" t="s">
        <v>29</v>
      </c>
      <c r="B51" t="s">
        <v>413</v>
      </c>
      <c r="C51" t="s">
        <v>1422</v>
      </c>
      <c r="D51" t="s">
        <v>1474</v>
      </c>
      <c r="E51">
        <v>111</v>
      </c>
      <c r="F51">
        <v>1656787901.04</v>
      </c>
      <c r="G51">
        <v>704378467</v>
      </c>
      <c r="H51">
        <v>415370227.94999999</v>
      </c>
      <c r="I51">
        <v>31</v>
      </c>
      <c r="J51">
        <v>48</v>
      </c>
      <c r="K51">
        <v>31</v>
      </c>
      <c r="L51">
        <v>148674000</v>
      </c>
      <c r="M51">
        <v>111</v>
      </c>
      <c r="N51">
        <v>37</v>
      </c>
      <c r="O51">
        <v>56</v>
      </c>
      <c r="P51">
        <v>0.83783783783783783</v>
      </c>
      <c r="Q51">
        <v>0.8571428571428571</v>
      </c>
      <c r="R51">
        <v>0.84749034749034746</v>
      </c>
      <c r="S51">
        <v>0.01</v>
      </c>
      <c r="T51">
        <v>0.01</v>
      </c>
      <c r="U51">
        <v>2973480</v>
      </c>
      <c r="V51" t="s">
        <v>1700</v>
      </c>
      <c r="W51">
        <v>0.25070814899678079</v>
      </c>
      <c r="X51">
        <v>7.158625726921216E-3</v>
      </c>
      <c r="Y51">
        <v>12321</v>
      </c>
      <c r="Z51">
        <v>1367631</v>
      </c>
      <c r="AA51">
        <v>151807041</v>
      </c>
      <c r="AB51" t="s">
        <v>394</v>
      </c>
      <c r="AC51" t="s">
        <v>1705</v>
      </c>
    </row>
    <row r="52" spans="1:29" x14ac:dyDescent="0.25">
      <c r="A52" t="s">
        <v>29</v>
      </c>
      <c r="B52" t="s">
        <v>413</v>
      </c>
      <c r="C52" t="s">
        <v>1420</v>
      </c>
      <c r="D52" t="s">
        <v>1475</v>
      </c>
      <c r="E52">
        <v>130</v>
      </c>
      <c r="F52">
        <v>2111933108.6400001</v>
      </c>
      <c r="G52">
        <v>841858341</v>
      </c>
      <c r="H52">
        <v>736790460.22000003</v>
      </c>
      <c r="I52">
        <v>47</v>
      </c>
      <c r="J52">
        <v>77</v>
      </c>
      <c r="K52">
        <v>48</v>
      </c>
      <c r="L52">
        <v>196922000</v>
      </c>
      <c r="M52">
        <v>130</v>
      </c>
      <c r="N52">
        <v>42</v>
      </c>
      <c r="O52">
        <v>64</v>
      </c>
      <c r="P52">
        <v>1.1190476190476191</v>
      </c>
      <c r="Q52">
        <v>1.203125</v>
      </c>
      <c r="R52">
        <v>1.16108630952381</v>
      </c>
      <c r="S52">
        <v>2.5000000000000001E-2</v>
      </c>
      <c r="T52">
        <v>5.5E-2</v>
      </c>
      <c r="U52">
        <v>15753760</v>
      </c>
      <c r="V52" t="s">
        <v>1700</v>
      </c>
      <c r="W52">
        <v>0.34887016885419408</v>
      </c>
      <c r="X52">
        <v>2.138160148720716E-2</v>
      </c>
      <c r="Y52">
        <v>16900</v>
      </c>
      <c r="Z52">
        <v>2197000</v>
      </c>
      <c r="AA52">
        <v>285610000</v>
      </c>
      <c r="AB52" t="s">
        <v>396</v>
      </c>
      <c r="AC52" t="s">
        <v>1705</v>
      </c>
    </row>
    <row r="53" spans="1:29" x14ac:dyDescent="0.25">
      <c r="A53" t="s">
        <v>29</v>
      </c>
      <c r="B53" t="s">
        <v>413</v>
      </c>
      <c r="C53" t="s">
        <v>1423</v>
      </c>
      <c r="D53" t="s">
        <v>1476</v>
      </c>
      <c r="E53">
        <v>202</v>
      </c>
      <c r="F53">
        <v>3360654287.3699999</v>
      </c>
      <c r="G53">
        <v>1310384430</v>
      </c>
      <c r="H53">
        <v>1269180674.53</v>
      </c>
      <c r="I53">
        <v>66</v>
      </c>
      <c r="J53">
        <v>105</v>
      </c>
      <c r="K53">
        <v>68</v>
      </c>
      <c r="L53">
        <v>239615000</v>
      </c>
      <c r="M53">
        <v>202</v>
      </c>
      <c r="N53">
        <v>42</v>
      </c>
      <c r="O53">
        <v>64</v>
      </c>
      <c r="P53">
        <v>1.571428571428571</v>
      </c>
      <c r="Q53">
        <v>1.640625</v>
      </c>
      <c r="R53">
        <v>1.606026785714286</v>
      </c>
      <c r="S53">
        <v>0.05</v>
      </c>
      <c r="T53">
        <v>0.08</v>
      </c>
      <c r="U53">
        <v>31149950</v>
      </c>
      <c r="V53" t="s">
        <v>1700</v>
      </c>
      <c r="W53">
        <v>0.37765880272178859</v>
      </c>
      <c r="X53">
        <v>2.4543353539113241E-2</v>
      </c>
      <c r="Y53">
        <v>40804</v>
      </c>
      <c r="Z53">
        <v>8242408</v>
      </c>
      <c r="AA53">
        <v>1664966416</v>
      </c>
      <c r="AB53" t="s">
        <v>401</v>
      </c>
      <c r="AC53" t="s">
        <v>1705</v>
      </c>
    </row>
    <row r="54" spans="1:29" x14ac:dyDescent="0.25">
      <c r="A54" t="s">
        <v>29</v>
      </c>
      <c r="B54" t="s">
        <v>413</v>
      </c>
      <c r="C54" t="s">
        <v>1422</v>
      </c>
      <c r="D54" t="s">
        <v>1477</v>
      </c>
      <c r="E54">
        <v>165</v>
      </c>
      <c r="F54">
        <v>2735202400.6599998</v>
      </c>
      <c r="G54">
        <v>920302742</v>
      </c>
      <c r="H54">
        <v>606998970.79999995</v>
      </c>
      <c r="I54">
        <v>39</v>
      </c>
      <c r="J54">
        <v>71</v>
      </c>
      <c r="K54">
        <v>39</v>
      </c>
      <c r="L54">
        <v>122252000</v>
      </c>
      <c r="M54">
        <v>155</v>
      </c>
      <c r="N54">
        <v>39</v>
      </c>
      <c r="O54">
        <v>59</v>
      </c>
      <c r="P54">
        <v>1</v>
      </c>
      <c r="Q54">
        <v>1.203389830508474</v>
      </c>
      <c r="R54">
        <v>1.101694915254237</v>
      </c>
      <c r="S54">
        <v>0.02</v>
      </c>
      <c r="T54">
        <v>5.5E-2</v>
      </c>
      <c r="U54">
        <v>9168900</v>
      </c>
      <c r="V54" t="s">
        <v>1700</v>
      </c>
      <c r="W54">
        <v>0.22192104344948371</v>
      </c>
      <c r="X54">
        <v>1.5105297440481259E-2</v>
      </c>
      <c r="Y54">
        <v>27225</v>
      </c>
      <c r="Z54">
        <v>4492125</v>
      </c>
      <c r="AA54">
        <v>741200625</v>
      </c>
      <c r="AB54" t="s">
        <v>399</v>
      </c>
      <c r="AC54" t="s">
        <v>1705</v>
      </c>
    </row>
    <row r="55" spans="1:29" x14ac:dyDescent="0.25">
      <c r="A55" t="s">
        <v>29</v>
      </c>
      <c r="B55" t="s">
        <v>413</v>
      </c>
      <c r="C55" t="s">
        <v>1424</v>
      </c>
      <c r="D55" t="s">
        <v>1478</v>
      </c>
      <c r="E55">
        <v>269</v>
      </c>
      <c r="F55">
        <v>4620584830.7799997</v>
      </c>
      <c r="G55">
        <v>1466972554</v>
      </c>
      <c r="H55">
        <v>1124909695.47</v>
      </c>
      <c r="I55">
        <v>72</v>
      </c>
      <c r="J55">
        <v>132</v>
      </c>
      <c r="K55">
        <v>74</v>
      </c>
      <c r="L55">
        <v>293016408</v>
      </c>
      <c r="M55">
        <v>269</v>
      </c>
      <c r="N55">
        <v>42</v>
      </c>
      <c r="O55">
        <v>64</v>
      </c>
      <c r="P55">
        <v>1.714285714285714</v>
      </c>
      <c r="Q55">
        <v>2.0625</v>
      </c>
      <c r="R55">
        <v>1.888392857142857</v>
      </c>
      <c r="S55">
        <v>0.05</v>
      </c>
      <c r="T55">
        <v>0.08</v>
      </c>
      <c r="U55">
        <v>38092133.039999999</v>
      </c>
      <c r="V55" t="s">
        <v>1700</v>
      </c>
      <c r="W55">
        <v>0.24345612875158579</v>
      </c>
      <c r="X55">
        <v>3.3862391971014767E-2</v>
      </c>
      <c r="Y55">
        <v>72361</v>
      </c>
      <c r="Z55">
        <v>19465109</v>
      </c>
      <c r="AA55">
        <v>5236114321</v>
      </c>
      <c r="AB55" t="s">
        <v>1415</v>
      </c>
      <c r="AC55" t="s">
        <v>1705</v>
      </c>
    </row>
    <row r="56" spans="1:29" x14ac:dyDescent="0.25">
      <c r="A56" t="s">
        <v>29</v>
      </c>
      <c r="B56" t="s">
        <v>413</v>
      </c>
      <c r="C56" t="s">
        <v>1421</v>
      </c>
      <c r="D56" t="s">
        <v>1479</v>
      </c>
      <c r="E56">
        <v>116</v>
      </c>
      <c r="F56">
        <v>1847409241.73</v>
      </c>
      <c r="G56">
        <v>797010000</v>
      </c>
      <c r="H56">
        <v>602604890.84000003</v>
      </c>
      <c r="I56">
        <v>38</v>
      </c>
      <c r="J56">
        <v>70</v>
      </c>
      <c r="K56">
        <v>38</v>
      </c>
      <c r="L56">
        <v>117980000</v>
      </c>
      <c r="M56">
        <v>116</v>
      </c>
      <c r="N56">
        <v>38</v>
      </c>
      <c r="O56">
        <v>58</v>
      </c>
      <c r="P56">
        <v>1</v>
      </c>
      <c r="Q56">
        <v>1.2068965517241379</v>
      </c>
      <c r="R56">
        <v>1.103448275862069</v>
      </c>
      <c r="S56">
        <v>0.02</v>
      </c>
      <c r="T56">
        <v>5.5E-2</v>
      </c>
      <c r="U56">
        <v>8848500</v>
      </c>
      <c r="V56" t="s">
        <v>1700</v>
      </c>
      <c r="W56">
        <v>0.32618917196478497</v>
      </c>
      <c r="X56">
        <v>1.468375072041923E-2</v>
      </c>
      <c r="Y56">
        <v>13456</v>
      </c>
      <c r="Z56">
        <v>1560896</v>
      </c>
      <c r="AA56">
        <v>181063936</v>
      </c>
      <c r="AB56" t="s">
        <v>394</v>
      </c>
      <c r="AC56" t="s">
        <v>1705</v>
      </c>
    </row>
    <row r="57" spans="1:29" x14ac:dyDescent="0.25">
      <c r="A57" t="s">
        <v>29</v>
      </c>
      <c r="B57" t="s">
        <v>413</v>
      </c>
      <c r="C57" t="s">
        <v>1420</v>
      </c>
      <c r="D57" t="s">
        <v>1480</v>
      </c>
      <c r="E57">
        <v>133</v>
      </c>
      <c r="F57">
        <v>1937408066.6500001</v>
      </c>
      <c r="G57">
        <v>774272878</v>
      </c>
      <c r="H57">
        <v>894745492.71000004</v>
      </c>
      <c r="I57">
        <v>63</v>
      </c>
      <c r="J57">
        <v>107</v>
      </c>
      <c r="K57">
        <v>66</v>
      </c>
      <c r="L57">
        <v>179024000</v>
      </c>
      <c r="M57">
        <v>133</v>
      </c>
      <c r="N57">
        <v>42</v>
      </c>
      <c r="O57">
        <v>64</v>
      </c>
      <c r="P57">
        <v>1.5</v>
      </c>
      <c r="Q57">
        <v>1.671875</v>
      </c>
      <c r="R57">
        <v>1.5859375</v>
      </c>
      <c r="S57">
        <v>0.05</v>
      </c>
      <c r="T57">
        <v>0.08</v>
      </c>
      <c r="U57">
        <v>23273120</v>
      </c>
      <c r="V57" t="s">
        <v>1700</v>
      </c>
      <c r="W57">
        <v>0.4618260386708915</v>
      </c>
      <c r="X57">
        <v>2.6010882636033749E-2</v>
      </c>
      <c r="Y57">
        <v>17689</v>
      </c>
      <c r="Z57">
        <v>2352637</v>
      </c>
      <c r="AA57">
        <v>312900721</v>
      </c>
      <c r="AB57" t="s">
        <v>396</v>
      </c>
      <c r="AC57" t="s">
        <v>1705</v>
      </c>
    </row>
    <row r="58" spans="1:29" x14ac:dyDescent="0.25">
      <c r="A58" t="s">
        <v>29</v>
      </c>
      <c r="B58" t="s">
        <v>413</v>
      </c>
      <c r="C58" t="s">
        <v>1422</v>
      </c>
      <c r="D58" t="s">
        <v>1481</v>
      </c>
      <c r="E58">
        <v>158</v>
      </c>
      <c r="F58">
        <v>2508015535.0300002</v>
      </c>
      <c r="G58">
        <v>944008727</v>
      </c>
      <c r="H58">
        <v>686570932.13999999</v>
      </c>
      <c r="I58">
        <v>51</v>
      </c>
      <c r="J58">
        <v>101</v>
      </c>
      <c r="K58">
        <v>52</v>
      </c>
      <c r="L58">
        <v>188736550</v>
      </c>
      <c r="M58">
        <v>158</v>
      </c>
      <c r="N58">
        <v>42</v>
      </c>
      <c r="O58">
        <v>64</v>
      </c>
      <c r="P58">
        <v>1.214285714285714</v>
      </c>
      <c r="Q58">
        <v>1.578125</v>
      </c>
      <c r="R58">
        <v>1.396205357142857</v>
      </c>
      <c r="S58">
        <v>3.5000000000000003E-2</v>
      </c>
      <c r="T58">
        <v>0.08</v>
      </c>
      <c r="U58">
        <v>21704703.25</v>
      </c>
      <c r="V58" t="s">
        <v>1700</v>
      </c>
      <c r="W58">
        <v>0.2737506696232595</v>
      </c>
      <c r="X58">
        <v>3.1613198628068558E-2</v>
      </c>
      <c r="Y58">
        <v>24964</v>
      </c>
      <c r="Z58">
        <v>3944312</v>
      </c>
      <c r="AA58">
        <v>623201296</v>
      </c>
      <c r="AB58" t="s">
        <v>397</v>
      </c>
      <c r="AC58" t="s">
        <v>1705</v>
      </c>
    </row>
    <row r="59" spans="1:29" x14ac:dyDescent="0.25">
      <c r="A59" t="s">
        <v>29</v>
      </c>
      <c r="B59" t="s">
        <v>413</v>
      </c>
      <c r="C59" t="s">
        <v>1421</v>
      </c>
      <c r="D59" t="s">
        <v>1482</v>
      </c>
      <c r="E59">
        <v>128</v>
      </c>
      <c r="F59">
        <v>2333688020.6700001</v>
      </c>
      <c r="G59">
        <v>873940493</v>
      </c>
      <c r="H59">
        <v>575492493.58000004</v>
      </c>
      <c r="I59">
        <v>34</v>
      </c>
      <c r="J59">
        <v>49</v>
      </c>
      <c r="K59">
        <v>34</v>
      </c>
      <c r="L59">
        <v>86351000</v>
      </c>
      <c r="M59">
        <v>128</v>
      </c>
      <c r="N59">
        <v>39</v>
      </c>
      <c r="O59">
        <v>59</v>
      </c>
      <c r="P59">
        <v>0.87179487179487181</v>
      </c>
      <c r="Q59">
        <v>0.83050847457627119</v>
      </c>
      <c r="R59">
        <v>0.8511516731855715</v>
      </c>
      <c r="S59">
        <v>0.01</v>
      </c>
      <c r="T59">
        <v>0.01</v>
      </c>
      <c r="U59">
        <v>1727020</v>
      </c>
      <c r="V59" t="s">
        <v>1700</v>
      </c>
      <c r="W59">
        <v>0.24660215439370359</v>
      </c>
      <c r="X59">
        <v>3.000942704320303E-3</v>
      </c>
      <c r="Y59">
        <v>16384</v>
      </c>
      <c r="Z59">
        <v>2097152</v>
      </c>
      <c r="AA59">
        <v>268435456</v>
      </c>
      <c r="AB59" t="s">
        <v>391</v>
      </c>
      <c r="AC59" t="s">
        <v>1705</v>
      </c>
    </row>
    <row r="60" spans="1:29" x14ac:dyDescent="0.25">
      <c r="A60" t="s">
        <v>29</v>
      </c>
      <c r="B60" t="s">
        <v>413</v>
      </c>
      <c r="C60" t="s">
        <v>1423</v>
      </c>
      <c r="D60" t="s">
        <v>1483</v>
      </c>
      <c r="E60">
        <v>99</v>
      </c>
      <c r="F60">
        <v>1794185625.8299999</v>
      </c>
      <c r="G60">
        <v>489083726</v>
      </c>
      <c r="H60">
        <v>438792517.82999998</v>
      </c>
      <c r="I60">
        <v>25</v>
      </c>
      <c r="J60">
        <v>38</v>
      </c>
      <c r="K60">
        <v>25</v>
      </c>
      <c r="L60">
        <v>82383000</v>
      </c>
      <c r="M60">
        <v>82</v>
      </c>
      <c r="N60">
        <v>22</v>
      </c>
      <c r="O60">
        <v>33</v>
      </c>
      <c r="P60">
        <v>1.136363636363636</v>
      </c>
      <c r="Q60">
        <v>1.151515151515152</v>
      </c>
      <c r="R60">
        <v>1.143939393939394</v>
      </c>
      <c r="S60">
        <v>2.5000000000000001E-2</v>
      </c>
      <c r="T60">
        <v>4.4999999999999998E-2</v>
      </c>
      <c r="U60">
        <v>5766810</v>
      </c>
      <c r="V60" t="s">
        <v>1700</v>
      </c>
      <c r="W60">
        <v>0.24456361232244969</v>
      </c>
      <c r="X60">
        <v>1.314245290352516E-2</v>
      </c>
      <c r="Y60">
        <v>9801</v>
      </c>
      <c r="Z60">
        <v>970299</v>
      </c>
      <c r="AA60">
        <v>96059601</v>
      </c>
      <c r="AB60" t="s">
        <v>392</v>
      </c>
      <c r="AC60" t="s">
        <v>1705</v>
      </c>
    </row>
    <row r="61" spans="1:29" x14ac:dyDescent="0.25">
      <c r="A61" t="s">
        <v>29</v>
      </c>
      <c r="B61" t="s">
        <v>413</v>
      </c>
      <c r="C61" t="s">
        <v>1421</v>
      </c>
      <c r="D61" t="s">
        <v>1484</v>
      </c>
      <c r="E61">
        <v>131</v>
      </c>
      <c r="F61">
        <v>2486265413.29</v>
      </c>
      <c r="G61">
        <v>1126150019</v>
      </c>
      <c r="H61">
        <v>927006805.14999998</v>
      </c>
      <c r="I61">
        <v>47</v>
      </c>
      <c r="J61">
        <v>92</v>
      </c>
      <c r="K61">
        <v>47</v>
      </c>
      <c r="L61">
        <v>184959370</v>
      </c>
      <c r="M61">
        <v>131</v>
      </c>
      <c r="N61">
        <v>39</v>
      </c>
      <c r="O61">
        <v>59</v>
      </c>
      <c r="P61">
        <v>1.2051282051282051</v>
      </c>
      <c r="Q61">
        <v>1.5593220338983049</v>
      </c>
      <c r="R61">
        <v>1.3822251195132551</v>
      </c>
      <c r="S61">
        <v>3.5000000000000003E-2</v>
      </c>
      <c r="T61">
        <v>0.08</v>
      </c>
      <c r="U61">
        <v>21270327.550000001</v>
      </c>
      <c r="V61" t="s">
        <v>1700</v>
      </c>
      <c r="W61">
        <v>0.37285110438926139</v>
      </c>
      <c r="X61">
        <v>2.2945168721343129E-2</v>
      </c>
      <c r="Y61">
        <v>17161</v>
      </c>
      <c r="Z61">
        <v>2248091</v>
      </c>
      <c r="AA61">
        <v>294499921</v>
      </c>
      <c r="AB61" t="s">
        <v>396</v>
      </c>
      <c r="AC61" t="s">
        <v>1705</v>
      </c>
    </row>
    <row r="62" spans="1:29" x14ac:dyDescent="0.25">
      <c r="A62" t="s">
        <v>29</v>
      </c>
      <c r="B62" t="s">
        <v>413</v>
      </c>
      <c r="C62" t="s">
        <v>1421</v>
      </c>
      <c r="D62" t="s">
        <v>1485</v>
      </c>
      <c r="E62">
        <v>136</v>
      </c>
      <c r="F62">
        <v>2237766295.5599999</v>
      </c>
      <c r="G62">
        <v>875846594</v>
      </c>
      <c r="H62">
        <v>815743804.02999997</v>
      </c>
      <c r="I62">
        <v>43</v>
      </c>
      <c r="J62">
        <v>78</v>
      </c>
      <c r="K62">
        <v>43</v>
      </c>
      <c r="L62">
        <v>229761000</v>
      </c>
      <c r="M62">
        <v>136</v>
      </c>
      <c r="N62">
        <v>39</v>
      </c>
      <c r="O62">
        <v>59</v>
      </c>
      <c r="P62">
        <v>1.1025641025641031</v>
      </c>
      <c r="Q62">
        <v>1.322033898305085</v>
      </c>
      <c r="R62">
        <v>1.2122990004345939</v>
      </c>
      <c r="S62">
        <v>2.5000000000000001E-2</v>
      </c>
      <c r="T62">
        <v>5.5E-2</v>
      </c>
      <c r="U62">
        <v>18380880</v>
      </c>
      <c r="V62" t="s">
        <v>1700</v>
      </c>
      <c r="W62">
        <v>0.36453485140451652</v>
      </c>
      <c r="X62">
        <v>2.253266271737937E-2</v>
      </c>
      <c r="Y62">
        <v>18496</v>
      </c>
      <c r="Z62">
        <v>2515456</v>
      </c>
      <c r="AA62">
        <v>342102016</v>
      </c>
      <c r="AB62" t="s">
        <v>396</v>
      </c>
      <c r="AC62" t="s">
        <v>1705</v>
      </c>
    </row>
    <row r="63" spans="1:29" x14ac:dyDescent="0.25">
      <c r="A63" t="s">
        <v>29</v>
      </c>
      <c r="B63" t="s">
        <v>413</v>
      </c>
      <c r="C63" t="s">
        <v>1423</v>
      </c>
      <c r="D63" t="s">
        <v>1486</v>
      </c>
      <c r="E63">
        <v>165</v>
      </c>
      <c r="F63">
        <v>2451538538.29</v>
      </c>
      <c r="G63">
        <v>1012471261</v>
      </c>
      <c r="H63">
        <v>750439609.73000002</v>
      </c>
      <c r="I63">
        <v>62</v>
      </c>
      <c r="J63">
        <v>97</v>
      </c>
      <c r="K63">
        <v>63</v>
      </c>
      <c r="L63">
        <v>190742000</v>
      </c>
      <c r="M63">
        <v>165</v>
      </c>
      <c r="N63">
        <v>42</v>
      </c>
      <c r="O63">
        <v>64</v>
      </c>
      <c r="P63">
        <v>1.4761904761904761</v>
      </c>
      <c r="Q63">
        <v>1.515625</v>
      </c>
      <c r="R63">
        <v>1.4959077380952379</v>
      </c>
      <c r="S63">
        <v>3.5000000000000003E-2</v>
      </c>
      <c r="T63">
        <v>0.08</v>
      </c>
      <c r="U63">
        <v>21935330</v>
      </c>
      <c r="V63" t="s">
        <v>1700</v>
      </c>
      <c r="W63">
        <v>0.30610965237097498</v>
      </c>
      <c r="X63">
        <v>2.9229973625582072E-2</v>
      </c>
      <c r="Y63">
        <v>27225</v>
      </c>
      <c r="Z63">
        <v>4492125</v>
      </c>
      <c r="AA63">
        <v>741200625</v>
      </c>
      <c r="AB63" t="s">
        <v>399</v>
      </c>
      <c r="AC63" t="s">
        <v>1705</v>
      </c>
    </row>
    <row r="64" spans="1:29" x14ac:dyDescent="0.25">
      <c r="A64" t="s">
        <v>29</v>
      </c>
      <c r="B64" t="s">
        <v>413</v>
      </c>
      <c r="C64" t="s">
        <v>1421</v>
      </c>
      <c r="D64" t="s">
        <v>1487</v>
      </c>
      <c r="E64">
        <v>126</v>
      </c>
      <c r="F64">
        <v>2098412313.48</v>
      </c>
      <c r="G64">
        <v>808819076</v>
      </c>
      <c r="H64">
        <v>500139224.04000002</v>
      </c>
      <c r="I64">
        <v>35</v>
      </c>
      <c r="J64">
        <v>54</v>
      </c>
      <c r="K64">
        <v>35</v>
      </c>
      <c r="L64">
        <v>91351000</v>
      </c>
      <c r="M64">
        <v>126</v>
      </c>
      <c r="N64">
        <v>39</v>
      </c>
      <c r="O64">
        <v>59</v>
      </c>
      <c r="P64">
        <v>0.89743589743589747</v>
      </c>
      <c r="Q64">
        <v>0.9152542372881356</v>
      </c>
      <c r="R64">
        <v>0.90634506736201648</v>
      </c>
      <c r="S64">
        <v>0.01</v>
      </c>
      <c r="T64">
        <v>1.4999999999999999E-2</v>
      </c>
      <c r="U64">
        <v>2283775</v>
      </c>
      <c r="V64" t="s">
        <v>1700</v>
      </c>
      <c r="W64">
        <v>0.23834173142578011</v>
      </c>
      <c r="X64">
        <v>4.5662785285109911E-3</v>
      </c>
      <c r="Y64">
        <v>15876</v>
      </c>
      <c r="Z64">
        <v>2000376</v>
      </c>
      <c r="AA64">
        <v>252047376</v>
      </c>
      <c r="AB64" t="s">
        <v>391</v>
      </c>
      <c r="AC64" t="s">
        <v>1705</v>
      </c>
    </row>
    <row r="65" spans="1:29" x14ac:dyDescent="0.25">
      <c r="A65" t="s">
        <v>29</v>
      </c>
      <c r="B65" t="s">
        <v>413</v>
      </c>
      <c r="C65" t="s">
        <v>1420</v>
      </c>
      <c r="D65" t="s">
        <v>1488</v>
      </c>
      <c r="E65">
        <v>126</v>
      </c>
      <c r="F65">
        <v>2026569006.1199999</v>
      </c>
      <c r="G65">
        <v>816496983</v>
      </c>
      <c r="H65">
        <v>559160714.67999995</v>
      </c>
      <c r="I65">
        <v>41</v>
      </c>
      <c r="J65">
        <v>78</v>
      </c>
      <c r="K65">
        <v>42</v>
      </c>
      <c r="L65">
        <v>159277158</v>
      </c>
      <c r="M65">
        <v>126</v>
      </c>
      <c r="N65">
        <v>42</v>
      </c>
      <c r="O65">
        <v>63</v>
      </c>
      <c r="P65">
        <v>0.97619047619047616</v>
      </c>
      <c r="Q65">
        <v>1.2380952380952379</v>
      </c>
      <c r="R65">
        <v>1.107142857142857</v>
      </c>
      <c r="S65">
        <v>1.4999999999999999E-2</v>
      </c>
      <c r="T65">
        <v>5.5E-2</v>
      </c>
      <c r="U65">
        <v>11149401.060000001</v>
      </c>
      <c r="V65" t="s">
        <v>1700</v>
      </c>
      <c r="W65">
        <v>0.27591496415439121</v>
      </c>
      <c r="X65">
        <v>1.9939528595782428E-2</v>
      </c>
      <c r="Y65">
        <v>15876</v>
      </c>
      <c r="Z65">
        <v>2000376</v>
      </c>
      <c r="AA65">
        <v>252047376</v>
      </c>
      <c r="AB65" t="s">
        <v>391</v>
      </c>
      <c r="AC65" t="s">
        <v>1705</v>
      </c>
    </row>
    <row r="66" spans="1:29" x14ac:dyDescent="0.25">
      <c r="A66" t="s">
        <v>29</v>
      </c>
      <c r="B66" t="s">
        <v>413</v>
      </c>
      <c r="C66" t="s">
        <v>1420</v>
      </c>
      <c r="D66" t="s">
        <v>1489</v>
      </c>
      <c r="E66">
        <v>133</v>
      </c>
      <c r="F66">
        <v>2200992942.3200002</v>
      </c>
      <c r="G66">
        <v>836469817</v>
      </c>
      <c r="H66">
        <v>537666237.14999998</v>
      </c>
      <c r="I66">
        <v>35</v>
      </c>
      <c r="J66">
        <v>58</v>
      </c>
      <c r="K66">
        <v>36</v>
      </c>
      <c r="L66">
        <v>146170000</v>
      </c>
      <c r="M66">
        <v>133</v>
      </c>
      <c r="N66">
        <v>42</v>
      </c>
      <c r="O66">
        <v>64</v>
      </c>
      <c r="P66">
        <v>0.83333333333333337</v>
      </c>
      <c r="Q66">
        <v>0.90625</v>
      </c>
      <c r="R66">
        <v>0.86979166666666663</v>
      </c>
      <c r="S66">
        <v>0.01</v>
      </c>
      <c r="T66">
        <v>1.4999999999999999E-2</v>
      </c>
      <c r="U66">
        <v>3654250</v>
      </c>
      <c r="V66" t="s">
        <v>1700</v>
      </c>
      <c r="W66">
        <v>0.24428348987946419</v>
      </c>
      <c r="X66">
        <v>6.7965026395743807E-3</v>
      </c>
      <c r="Y66">
        <v>17689</v>
      </c>
      <c r="Z66">
        <v>2352637</v>
      </c>
      <c r="AA66">
        <v>312900721</v>
      </c>
      <c r="AB66" t="s">
        <v>396</v>
      </c>
      <c r="AC66" t="s">
        <v>1705</v>
      </c>
    </row>
    <row r="67" spans="1:29" x14ac:dyDescent="0.25">
      <c r="A67" t="s">
        <v>29</v>
      </c>
      <c r="B67" t="s">
        <v>413</v>
      </c>
      <c r="C67" t="s">
        <v>1419</v>
      </c>
      <c r="D67" t="s">
        <v>1490</v>
      </c>
      <c r="E67">
        <v>127</v>
      </c>
      <c r="F67">
        <v>2073221330.3699999</v>
      </c>
      <c r="G67">
        <v>781370348</v>
      </c>
      <c r="H67">
        <v>525150911.01999998</v>
      </c>
      <c r="I67">
        <v>35</v>
      </c>
      <c r="J67">
        <v>53</v>
      </c>
      <c r="K67">
        <v>35</v>
      </c>
      <c r="L67">
        <v>91443420</v>
      </c>
      <c r="M67">
        <v>127</v>
      </c>
      <c r="N67">
        <v>42</v>
      </c>
      <c r="O67">
        <v>64</v>
      </c>
      <c r="P67">
        <v>0.83333333333333337</v>
      </c>
      <c r="Q67">
        <v>0.828125</v>
      </c>
      <c r="R67">
        <v>0.83072916666666663</v>
      </c>
      <c r="S67">
        <v>0.01</v>
      </c>
      <c r="T67">
        <v>0.01</v>
      </c>
      <c r="U67">
        <v>1828868.4</v>
      </c>
      <c r="V67" t="s">
        <v>1700</v>
      </c>
      <c r="W67">
        <v>0.25330190430091631</v>
      </c>
      <c r="X67">
        <v>3.4825577974296781E-3</v>
      </c>
      <c r="Y67">
        <v>16129</v>
      </c>
      <c r="Z67">
        <v>2048383</v>
      </c>
      <c r="AA67">
        <v>260144641</v>
      </c>
      <c r="AB67" t="s">
        <v>391</v>
      </c>
      <c r="AC67" t="s">
        <v>1705</v>
      </c>
    </row>
    <row r="68" spans="1:29" x14ac:dyDescent="0.25">
      <c r="A68" t="s">
        <v>29</v>
      </c>
      <c r="B68" t="s">
        <v>413</v>
      </c>
      <c r="C68" t="s">
        <v>1424</v>
      </c>
      <c r="D68" t="s">
        <v>1491</v>
      </c>
      <c r="E68">
        <v>184</v>
      </c>
      <c r="F68">
        <v>3286830977.1100001</v>
      </c>
      <c r="G68">
        <v>1206279775</v>
      </c>
      <c r="H68">
        <v>1043874581.26</v>
      </c>
      <c r="I68">
        <v>59</v>
      </c>
      <c r="J68">
        <v>78</v>
      </c>
      <c r="K68">
        <v>63</v>
      </c>
      <c r="L68">
        <v>143402000</v>
      </c>
      <c r="M68">
        <v>184</v>
      </c>
      <c r="N68">
        <v>39</v>
      </c>
      <c r="O68">
        <v>59</v>
      </c>
      <c r="P68">
        <v>1.512820512820513</v>
      </c>
      <c r="Q68">
        <v>1.322033898305085</v>
      </c>
      <c r="R68">
        <v>1.417427205562799</v>
      </c>
      <c r="S68">
        <v>0.05</v>
      </c>
      <c r="T68">
        <v>5.5E-2</v>
      </c>
      <c r="U68">
        <v>15057210</v>
      </c>
      <c r="V68" t="s">
        <v>1700</v>
      </c>
      <c r="W68">
        <v>0.3175930215242902</v>
      </c>
      <c r="X68">
        <v>1.442434778115329E-2</v>
      </c>
      <c r="Y68">
        <v>33856</v>
      </c>
      <c r="Z68">
        <v>6229504</v>
      </c>
      <c r="AA68">
        <v>1146228736</v>
      </c>
      <c r="AB68" t="s">
        <v>402</v>
      </c>
      <c r="AC68" t="s">
        <v>1705</v>
      </c>
    </row>
    <row r="69" spans="1:29" x14ac:dyDescent="0.25">
      <c r="A69" t="s">
        <v>29</v>
      </c>
      <c r="B69" t="s">
        <v>413</v>
      </c>
      <c r="C69" t="s">
        <v>1420</v>
      </c>
      <c r="D69" t="s">
        <v>1492</v>
      </c>
      <c r="E69">
        <v>146</v>
      </c>
      <c r="F69">
        <v>2229769088.5700002</v>
      </c>
      <c r="G69">
        <v>907186574</v>
      </c>
      <c r="H69">
        <v>792150943.91999996</v>
      </c>
      <c r="I69">
        <v>48</v>
      </c>
      <c r="J69">
        <v>77</v>
      </c>
      <c r="K69">
        <v>49</v>
      </c>
      <c r="L69">
        <v>177159000</v>
      </c>
      <c r="M69">
        <v>146</v>
      </c>
      <c r="N69">
        <v>42</v>
      </c>
      <c r="O69">
        <v>64</v>
      </c>
      <c r="P69">
        <v>1.142857142857143</v>
      </c>
      <c r="Q69">
        <v>1.203125</v>
      </c>
      <c r="R69">
        <v>1.172991071428571</v>
      </c>
      <c r="S69">
        <v>2.5000000000000001E-2</v>
      </c>
      <c r="T69">
        <v>5.5E-2</v>
      </c>
      <c r="U69">
        <v>14172720</v>
      </c>
      <c r="V69" t="s">
        <v>1700</v>
      </c>
      <c r="W69">
        <v>0.35526142504200903</v>
      </c>
      <c r="X69">
        <v>1.7891438631462791E-2</v>
      </c>
      <c r="Y69">
        <v>21316</v>
      </c>
      <c r="Z69">
        <v>3112136</v>
      </c>
      <c r="AA69">
        <v>454371856</v>
      </c>
      <c r="AB69" t="s">
        <v>395</v>
      </c>
      <c r="AC69" t="s">
        <v>1705</v>
      </c>
    </row>
    <row r="70" spans="1:29" x14ac:dyDescent="0.25">
      <c r="A70" t="s">
        <v>29</v>
      </c>
      <c r="B70" t="s">
        <v>413</v>
      </c>
      <c r="C70" t="s">
        <v>1419</v>
      </c>
      <c r="D70" t="s">
        <v>1493</v>
      </c>
      <c r="E70">
        <v>130</v>
      </c>
      <c r="F70">
        <v>1968659230.3699999</v>
      </c>
      <c r="G70">
        <v>862929824</v>
      </c>
      <c r="H70">
        <v>447558356.11000001</v>
      </c>
      <c r="I70">
        <v>31</v>
      </c>
      <c r="J70">
        <v>69</v>
      </c>
      <c r="K70">
        <v>31</v>
      </c>
      <c r="L70">
        <v>151391136</v>
      </c>
      <c r="M70">
        <v>130</v>
      </c>
      <c r="N70">
        <v>31</v>
      </c>
      <c r="O70">
        <v>47</v>
      </c>
      <c r="P70">
        <v>1</v>
      </c>
      <c r="Q70">
        <v>1.468085106382979</v>
      </c>
      <c r="R70">
        <v>1.2340425531914889</v>
      </c>
      <c r="S70">
        <v>0.02</v>
      </c>
      <c r="T70">
        <v>5.5E-2</v>
      </c>
      <c r="U70">
        <v>11354335.199999999</v>
      </c>
      <c r="V70" t="s">
        <v>1700</v>
      </c>
      <c r="W70">
        <v>0.22734171013735249</v>
      </c>
      <c r="X70">
        <v>2.5369507785950832E-2</v>
      </c>
      <c r="Y70">
        <v>16900</v>
      </c>
      <c r="Z70">
        <v>2197000</v>
      </c>
      <c r="AA70">
        <v>285610000</v>
      </c>
      <c r="AB70" t="s">
        <v>396</v>
      </c>
      <c r="AC70" t="s">
        <v>1705</v>
      </c>
    </row>
    <row r="71" spans="1:29" x14ac:dyDescent="0.25">
      <c r="A71" t="s">
        <v>29</v>
      </c>
      <c r="B71" t="s">
        <v>413</v>
      </c>
      <c r="C71" t="s">
        <v>1421</v>
      </c>
      <c r="D71" t="s">
        <v>1494</v>
      </c>
      <c r="E71">
        <v>150</v>
      </c>
      <c r="F71">
        <v>2388918199.9299998</v>
      </c>
      <c r="G71">
        <v>998623620</v>
      </c>
      <c r="H71">
        <v>1027098383.37</v>
      </c>
      <c r="I71">
        <v>60</v>
      </c>
      <c r="J71">
        <v>100</v>
      </c>
      <c r="K71">
        <v>60</v>
      </c>
      <c r="L71">
        <v>194332000</v>
      </c>
      <c r="M71">
        <v>150</v>
      </c>
      <c r="N71">
        <v>39</v>
      </c>
      <c r="O71">
        <v>59</v>
      </c>
      <c r="P71">
        <v>1.538461538461539</v>
      </c>
      <c r="Q71">
        <v>1.6949152542372881</v>
      </c>
      <c r="R71">
        <v>1.616688396349413</v>
      </c>
      <c r="S71">
        <v>0.05</v>
      </c>
      <c r="T71">
        <v>0.08</v>
      </c>
      <c r="U71">
        <v>25263160</v>
      </c>
      <c r="V71" t="s">
        <v>1700</v>
      </c>
      <c r="W71">
        <v>0.42994288519384888</v>
      </c>
      <c r="X71">
        <v>2.459663106187486E-2</v>
      </c>
      <c r="Y71">
        <v>22500</v>
      </c>
      <c r="Z71">
        <v>3375000</v>
      </c>
      <c r="AA71">
        <v>506250000</v>
      </c>
      <c r="AB71" t="s">
        <v>397</v>
      </c>
      <c r="AC71" t="s">
        <v>1705</v>
      </c>
    </row>
    <row r="72" spans="1:29" x14ac:dyDescent="0.25">
      <c r="A72" t="s">
        <v>29</v>
      </c>
      <c r="B72" t="s">
        <v>413</v>
      </c>
      <c r="C72" t="s">
        <v>1422</v>
      </c>
      <c r="D72" t="s">
        <v>1495</v>
      </c>
      <c r="E72">
        <v>187</v>
      </c>
      <c r="F72">
        <v>3318804948.52</v>
      </c>
      <c r="G72">
        <v>1154886302</v>
      </c>
      <c r="H72">
        <v>821405234.72000003</v>
      </c>
      <c r="I72">
        <v>48</v>
      </c>
      <c r="J72">
        <v>90</v>
      </c>
      <c r="K72">
        <v>50</v>
      </c>
      <c r="L72">
        <v>225104068</v>
      </c>
      <c r="M72">
        <v>170</v>
      </c>
      <c r="N72">
        <v>39</v>
      </c>
      <c r="O72">
        <v>59</v>
      </c>
      <c r="P72">
        <v>1.2307692307692311</v>
      </c>
      <c r="Q72">
        <v>1.525423728813559</v>
      </c>
      <c r="R72">
        <v>1.378096479791395</v>
      </c>
      <c r="S72">
        <v>3.5000000000000003E-2</v>
      </c>
      <c r="T72">
        <v>0.08</v>
      </c>
      <c r="U72">
        <v>25886967.82</v>
      </c>
      <c r="V72" t="s">
        <v>1700</v>
      </c>
      <c r="W72">
        <v>0.24750030431475059</v>
      </c>
      <c r="X72">
        <v>3.1515464871397281E-2</v>
      </c>
      <c r="Y72">
        <v>34969</v>
      </c>
      <c r="Z72">
        <v>6539203</v>
      </c>
      <c r="AA72">
        <v>1222830961</v>
      </c>
      <c r="AB72" t="s">
        <v>402</v>
      </c>
      <c r="AC72" t="s">
        <v>1705</v>
      </c>
    </row>
    <row r="73" spans="1:29" x14ac:dyDescent="0.25">
      <c r="A73" t="s">
        <v>29</v>
      </c>
      <c r="B73" t="s">
        <v>413</v>
      </c>
      <c r="C73" t="s">
        <v>1420</v>
      </c>
      <c r="D73" t="s">
        <v>1496</v>
      </c>
      <c r="E73">
        <v>167</v>
      </c>
      <c r="F73">
        <v>2543672435.04</v>
      </c>
      <c r="G73">
        <v>1034057032</v>
      </c>
      <c r="H73">
        <v>524543881.58999997</v>
      </c>
      <c r="I73">
        <v>34</v>
      </c>
      <c r="J73">
        <v>49</v>
      </c>
      <c r="K73">
        <v>34</v>
      </c>
      <c r="L73">
        <v>90661000</v>
      </c>
      <c r="M73">
        <v>167</v>
      </c>
      <c r="N73">
        <v>39</v>
      </c>
      <c r="O73">
        <v>59</v>
      </c>
      <c r="P73">
        <v>0.87179487179487181</v>
      </c>
      <c r="Q73">
        <v>0.83050847457627119</v>
      </c>
      <c r="R73">
        <v>0.8511516731855715</v>
      </c>
      <c r="S73">
        <v>0.01</v>
      </c>
      <c r="T73">
        <v>0.01</v>
      </c>
      <c r="U73">
        <v>1813220</v>
      </c>
      <c r="V73" t="s">
        <v>1700</v>
      </c>
      <c r="W73">
        <v>0.20621518492877461</v>
      </c>
      <c r="X73">
        <v>3.4567555997484108E-3</v>
      </c>
      <c r="Y73">
        <v>27889</v>
      </c>
      <c r="Z73">
        <v>4657463</v>
      </c>
      <c r="AA73">
        <v>777796321</v>
      </c>
      <c r="AB73" t="s">
        <v>399</v>
      </c>
      <c r="AC73" t="s">
        <v>1705</v>
      </c>
    </row>
    <row r="74" spans="1:29" x14ac:dyDescent="0.25">
      <c r="A74" t="s">
        <v>29</v>
      </c>
      <c r="B74" t="s">
        <v>413</v>
      </c>
      <c r="C74" t="s">
        <v>1424</v>
      </c>
      <c r="D74" t="s">
        <v>1497</v>
      </c>
      <c r="E74">
        <v>147</v>
      </c>
      <c r="F74">
        <v>2207084191.4699998</v>
      </c>
      <c r="G74">
        <v>870396836</v>
      </c>
      <c r="H74">
        <v>554850707.08000004</v>
      </c>
      <c r="I74">
        <v>43</v>
      </c>
      <c r="J74">
        <v>72</v>
      </c>
      <c r="K74">
        <v>43</v>
      </c>
      <c r="L74">
        <v>134941000</v>
      </c>
      <c r="M74">
        <v>147</v>
      </c>
      <c r="N74">
        <v>42</v>
      </c>
      <c r="O74">
        <v>64</v>
      </c>
      <c r="P74">
        <v>1.0238095238095239</v>
      </c>
      <c r="Q74">
        <v>1.125</v>
      </c>
      <c r="R74">
        <v>1.0744047619047621</v>
      </c>
      <c r="S74">
        <v>0.02</v>
      </c>
      <c r="T74">
        <v>4.4999999999999998E-2</v>
      </c>
      <c r="U74">
        <v>8771165</v>
      </c>
      <c r="V74" t="s">
        <v>1700</v>
      </c>
      <c r="W74">
        <v>0.25139535194189799</v>
      </c>
      <c r="X74">
        <v>1.580815323487611E-2</v>
      </c>
      <c r="Y74">
        <v>21609</v>
      </c>
      <c r="Z74">
        <v>3176523</v>
      </c>
      <c r="AA74">
        <v>466948881</v>
      </c>
      <c r="AB74" t="s">
        <v>395</v>
      </c>
      <c r="AC74" t="s">
        <v>1705</v>
      </c>
    </row>
    <row r="75" spans="1:29" x14ac:dyDescent="0.25">
      <c r="A75" t="s">
        <v>29</v>
      </c>
      <c r="B75" t="s">
        <v>413</v>
      </c>
      <c r="C75" t="s">
        <v>1423</v>
      </c>
      <c r="D75" t="s">
        <v>1498</v>
      </c>
      <c r="E75">
        <v>204</v>
      </c>
      <c r="F75">
        <v>3231187569.1900001</v>
      </c>
      <c r="G75">
        <v>1272202056</v>
      </c>
      <c r="H75">
        <v>547665391.17999995</v>
      </c>
      <c r="I75">
        <v>42</v>
      </c>
      <c r="J75">
        <v>66</v>
      </c>
      <c r="K75">
        <v>46</v>
      </c>
      <c r="L75">
        <v>112737177</v>
      </c>
      <c r="M75">
        <v>204</v>
      </c>
      <c r="N75">
        <v>42</v>
      </c>
      <c r="O75">
        <v>64</v>
      </c>
      <c r="P75">
        <v>1</v>
      </c>
      <c r="Q75">
        <v>1.03125</v>
      </c>
      <c r="R75">
        <v>1.015625</v>
      </c>
      <c r="S75">
        <v>0.02</v>
      </c>
      <c r="T75">
        <v>0.03</v>
      </c>
      <c r="U75">
        <v>5636858.8499999996</v>
      </c>
      <c r="V75" t="s">
        <v>1700</v>
      </c>
      <c r="W75">
        <v>0.1694935312335612</v>
      </c>
      <c r="X75">
        <v>1.029252339253138E-2</v>
      </c>
      <c r="Y75">
        <v>41616</v>
      </c>
      <c r="Z75">
        <v>8489664</v>
      </c>
      <c r="AA75">
        <v>1731891456</v>
      </c>
      <c r="AB75" t="s">
        <v>401</v>
      </c>
      <c r="AC75" t="s">
        <v>1705</v>
      </c>
    </row>
    <row r="76" spans="1:29" x14ac:dyDescent="0.25">
      <c r="A76" t="s">
        <v>29</v>
      </c>
      <c r="B76" t="s">
        <v>413</v>
      </c>
      <c r="C76" t="s">
        <v>1420</v>
      </c>
      <c r="D76" t="s">
        <v>1499</v>
      </c>
      <c r="E76">
        <v>131</v>
      </c>
      <c r="F76">
        <v>2184289062.02</v>
      </c>
      <c r="G76">
        <v>826866723</v>
      </c>
      <c r="H76">
        <v>890238388.22000003</v>
      </c>
      <c r="I76">
        <v>54</v>
      </c>
      <c r="J76">
        <v>109</v>
      </c>
      <c r="K76">
        <v>55</v>
      </c>
      <c r="L76">
        <v>270330000</v>
      </c>
      <c r="M76">
        <v>131</v>
      </c>
      <c r="N76">
        <v>42</v>
      </c>
      <c r="O76">
        <v>64</v>
      </c>
      <c r="P76">
        <v>1.285714285714286</v>
      </c>
      <c r="Q76">
        <v>1.703125</v>
      </c>
      <c r="R76">
        <v>1.494419642857143</v>
      </c>
      <c r="S76">
        <v>3.5000000000000003E-2</v>
      </c>
      <c r="T76">
        <v>0.08</v>
      </c>
      <c r="U76">
        <v>31087950</v>
      </c>
      <c r="V76" t="s">
        <v>1700</v>
      </c>
      <c r="W76">
        <v>0.40756436668538731</v>
      </c>
      <c r="X76">
        <v>3.4920927261021903E-2</v>
      </c>
      <c r="Y76">
        <v>17161</v>
      </c>
      <c r="Z76">
        <v>2248091</v>
      </c>
      <c r="AA76">
        <v>294499921</v>
      </c>
      <c r="AB76" t="s">
        <v>396</v>
      </c>
      <c r="AC76" t="s">
        <v>1705</v>
      </c>
    </row>
    <row r="77" spans="1:29" x14ac:dyDescent="0.25">
      <c r="A77" t="s">
        <v>29</v>
      </c>
      <c r="B77" t="s">
        <v>413</v>
      </c>
      <c r="C77" t="s">
        <v>1419</v>
      </c>
      <c r="D77" t="s">
        <v>1500</v>
      </c>
      <c r="E77">
        <v>183</v>
      </c>
      <c r="F77">
        <v>2994927384.6100001</v>
      </c>
      <c r="G77">
        <v>1086097088</v>
      </c>
      <c r="H77">
        <v>988415306.75999999</v>
      </c>
      <c r="I77">
        <v>63</v>
      </c>
      <c r="J77">
        <v>89</v>
      </c>
      <c r="K77">
        <v>63</v>
      </c>
      <c r="L77">
        <v>124612000</v>
      </c>
      <c r="M77">
        <v>183</v>
      </c>
      <c r="N77">
        <v>39</v>
      </c>
      <c r="O77">
        <v>59</v>
      </c>
      <c r="P77">
        <v>1.615384615384615</v>
      </c>
      <c r="Q77">
        <v>1.508474576271186</v>
      </c>
      <c r="R77">
        <v>1.5619295958279009</v>
      </c>
      <c r="S77">
        <v>0.05</v>
      </c>
      <c r="T77">
        <v>0.08</v>
      </c>
      <c r="U77">
        <v>16199560</v>
      </c>
      <c r="V77" t="s">
        <v>1700</v>
      </c>
      <c r="W77">
        <v>0.33002980701273721</v>
      </c>
      <c r="X77">
        <v>1.638942647812865E-2</v>
      </c>
      <c r="Y77">
        <v>33489</v>
      </c>
      <c r="Z77">
        <v>6128487</v>
      </c>
      <c r="AA77">
        <v>1121513121</v>
      </c>
      <c r="AB77" t="s">
        <v>402</v>
      </c>
      <c r="AC77" t="s">
        <v>1705</v>
      </c>
    </row>
    <row r="78" spans="1:29" x14ac:dyDescent="0.25">
      <c r="A78" t="s">
        <v>29</v>
      </c>
      <c r="B78" t="s">
        <v>413</v>
      </c>
      <c r="C78" t="s">
        <v>1421</v>
      </c>
      <c r="D78" t="s">
        <v>1501</v>
      </c>
      <c r="E78">
        <v>127</v>
      </c>
      <c r="F78">
        <v>2011511819.02</v>
      </c>
      <c r="G78">
        <v>833094645</v>
      </c>
      <c r="H78">
        <v>794746539.42999995</v>
      </c>
      <c r="I78">
        <v>49</v>
      </c>
      <c r="J78">
        <v>95</v>
      </c>
      <c r="K78">
        <v>50</v>
      </c>
      <c r="L78">
        <v>178661000</v>
      </c>
      <c r="M78">
        <v>127</v>
      </c>
      <c r="N78">
        <v>39</v>
      </c>
      <c r="O78">
        <v>59</v>
      </c>
      <c r="P78">
        <v>1.2564102564102559</v>
      </c>
      <c r="Q78">
        <v>1.6101694915254241</v>
      </c>
      <c r="R78">
        <v>1.4332898739678399</v>
      </c>
      <c r="S78">
        <v>3.5000000000000003E-2</v>
      </c>
      <c r="T78">
        <v>0.08</v>
      </c>
      <c r="U78">
        <v>20546015</v>
      </c>
      <c r="V78" t="s">
        <v>1700</v>
      </c>
      <c r="W78">
        <v>0.39509911496179878</v>
      </c>
      <c r="X78">
        <v>2.5852286207796268E-2</v>
      </c>
      <c r="Y78">
        <v>16129</v>
      </c>
      <c r="Z78">
        <v>2048383</v>
      </c>
      <c r="AA78">
        <v>260144641</v>
      </c>
      <c r="AB78" t="s">
        <v>391</v>
      </c>
      <c r="AC78" t="s">
        <v>1705</v>
      </c>
    </row>
    <row r="79" spans="1:29" x14ac:dyDescent="0.25">
      <c r="A79" t="s">
        <v>29</v>
      </c>
      <c r="B79" t="s">
        <v>413</v>
      </c>
      <c r="C79" t="s">
        <v>1420</v>
      </c>
      <c r="D79" t="s">
        <v>1502</v>
      </c>
      <c r="E79">
        <v>132</v>
      </c>
      <c r="F79">
        <v>2307645947.8499999</v>
      </c>
      <c r="G79">
        <v>870975840</v>
      </c>
      <c r="H79">
        <v>760681314.25</v>
      </c>
      <c r="I79">
        <v>44</v>
      </c>
      <c r="J79">
        <v>67</v>
      </c>
      <c r="K79">
        <v>44</v>
      </c>
      <c r="L79">
        <v>123198000</v>
      </c>
      <c r="M79">
        <v>132</v>
      </c>
      <c r="N79">
        <v>39</v>
      </c>
      <c r="O79">
        <v>59</v>
      </c>
      <c r="P79">
        <v>1.128205128205128</v>
      </c>
      <c r="Q79">
        <v>1.1355932203389829</v>
      </c>
      <c r="R79">
        <v>1.1318991742720561</v>
      </c>
      <c r="S79">
        <v>2.5000000000000001E-2</v>
      </c>
      <c r="T79">
        <v>4.4999999999999998E-2</v>
      </c>
      <c r="U79">
        <v>8623860</v>
      </c>
      <c r="V79" t="s">
        <v>1700</v>
      </c>
      <c r="W79">
        <v>0.32963519163705152</v>
      </c>
      <c r="X79">
        <v>1.1337020955356009E-2</v>
      </c>
      <c r="Y79">
        <v>17424</v>
      </c>
      <c r="Z79">
        <v>2299968</v>
      </c>
      <c r="AA79">
        <v>303595776</v>
      </c>
      <c r="AB79" t="s">
        <v>396</v>
      </c>
      <c r="AC79" t="s">
        <v>1705</v>
      </c>
    </row>
    <row r="80" spans="1:29" x14ac:dyDescent="0.25">
      <c r="A80" t="s">
        <v>29</v>
      </c>
      <c r="B80" t="s">
        <v>413</v>
      </c>
      <c r="C80" t="s">
        <v>1424</v>
      </c>
      <c r="D80" t="s">
        <v>1503</v>
      </c>
      <c r="E80">
        <v>269</v>
      </c>
      <c r="F80">
        <v>4615016850.0900002</v>
      </c>
      <c r="G80">
        <v>1450197641</v>
      </c>
      <c r="H80">
        <v>1298704424.1400001</v>
      </c>
      <c r="I80">
        <v>74</v>
      </c>
      <c r="J80">
        <v>104</v>
      </c>
      <c r="K80">
        <v>77</v>
      </c>
      <c r="L80">
        <v>232253008</v>
      </c>
      <c r="M80">
        <v>269</v>
      </c>
      <c r="N80">
        <v>42</v>
      </c>
      <c r="O80">
        <v>64</v>
      </c>
      <c r="P80">
        <v>1.7619047619047621</v>
      </c>
      <c r="Q80">
        <v>1.625</v>
      </c>
      <c r="R80">
        <v>1.6934523809523809</v>
      </c>
      <c r="S80">
        <v>0.05</v>
      </c>
      <c r="T80">
        <v>0.08</v>
      </c>
      <c r="U80">
        <v>30192891.039999999</v>
      </c>
      <c r="V80" t="s">
        <v>1700</v>
      </c>
      <c r="W80">
        <v>0.28140838188156853</v>
      </c>
      <c r="X80">
        <v>2.324847015131536E-2</v>
      </c>
      <c r="Y80">
        <v>72361</v>
      </c>
      <c r="Z80">
        <v>19465109</v>
      </c>
      <c r="AA80">
        <v>5236114321</v>
      </c>
      <c r="AB80" t="s">
        <v>1415</v>
      </c>
      <c r="AC80" t="s">
        <v>1705</v>
      </c>
    </row>
    <row r="81" spans="1:29" x14ac:dyDescent="0.25">
      <c r="A81" t="s">
        <v>29</v>
      </c>
      <c r="B81" t="s">
        <v>413</v>
      </c>
      <c r="C81" t="s">
        <v>1422</v>
      </c>
      <c r="D81" t="s">
        <v>1504</v>
      </c>
      <c r="E81">
        <v>167</v>
      </c>
      <c r="F81">
        <v>2832563358.7399998</v>
      </c>
      <c r="G81">
        <v>984102320</v>
      </c>
      <c r="H81">
        <v>492876157.27999997</v>
      </c>
      <c r="I81">
        <v>32</v>
      </c>
      <c r="J81">
        <v>60</v>
      </c>
      <c r="K81">
        <v>32</v>
      </c>
      <c r="L81">
        <v>101787000</v>
      </c>
      <c r="M81">
        <v>155</v>
      </c>
      <c r="N81">
        <v>39</v>
      </c>
      <c r="O81">
        <v>59</v>
      </c>
      <c r="P81">
        <v>0.82051282051282048</v>
      </c>
      <c r="Q81">
        <v>1.0169491525423731</v>
      </c>
      <c r="R81">
        <v>0.91873098652759666</v>
      </c>
      <c r="S81">
        <v>0.01</v>
      </c>
      <c r="T81">
        <v>0.03</v>
      </c>
      <c r="U81">
        <v>4071480</v>
      </c>
      <c r="V81" t="s">
        <v>1700</v>
      </c>
      <c r="W81">
        <v>0.1740035772754063</v>
      </c>
      <c r="X81">
        <v>8.2606552170609807E-3</v>
      </c>
      <c r="Y81">
        <v>27889</v>
      </c>
      <c r="Z81">
        <v>4657463</v>
      </c>
      <c r="AA81">
        <v>777796321</v>
      </c>
      <c r="AB81" t="s">
        <v>399</v>
      </c>
      <c r="AC81" t="s">
        <v>1705</v>
      </c>
    </row>
    <row r="82" spans="1:29" x14ac:dyDescent="0.25">
      <c r="A82" t="s">
        <v>29</v>
      </c>
      <c r="B82" t="s">
        <v>413</v>
      </c>
      <c r="C82" t="s">
        <v>1422</v>
      </c>
      <c r="D82" t="s">
        <v>1505</v>
      </c>
      <c r="E82">
        <v>111</v>
      </c>
      <c r="F82">
        <v>1833052720.4200001</v>
      </c>
      <c r="G82">
        <v>817714795</v>
      </c>
      <c r="H82">
        <v>518642212.81999999</v>
      </c>
      <c r="I82">
        <v>33</v>
      </c>
      <c r="J82">
        <v>43</v>
      </c>
      <c r="K82">
        <v>33</v>
      </c>
      <c r="L82">
        <v>86336000</v>
      </c>
      <c r="M82">
        <v>101</v>
      </c>
      <c r="N82">
        <v>33</v>
      </c>
      <c r="O82">
        <v>51</v>
      </c>
      <c r="P82">
        <v>1</v>
      </c>
      <c r="Q82">
        <v>0.84313725490196079</v>
      </c>
      <c r="R82">
        <v>0.92156862745098034</v>
      </c>
      <c r="S82">
        <v>0.02</v>
      </c>
      <c r="T82">
        <v>0.01</v>
      </c>
      <c r="U82">
        <v>2590080</v>
      </c>
      <c r="V82" t="s">
        <v>1700</v>
      </c>
      <c r="W82">
        <v>0.28293905954934317</v>
      </c>
      <c r="X82">
        <v>4.993962959391648E-3</v>
      </c>
      <c r="Y82">
        <v>12321</v>
      </c>
      <c r="Z82">
        <v>1367631</v>
      </c>
      <c r="AA82">
        <v>151807041</v>
      </c>
      <c r="AB82" t="s">
        <v>394</v>
      </c>
      <c r="AC82" t="s">
        <v>1705</v>
      </c>
    </row>
    <row r="83" spans="1:29" x14ac:dyDescent="0.25">
      <c r="A83" t="s">
        <v>29</v>
      </c>
      <c r="B83" t="s">
        <v>413</v>
      </c>
      <c r="C83" t="s">
        <v>1421</v>
      </c>
      <c r="D83" t="s">
        <v>1506</v>
      </c>
      <c r="E83">
        <v>152</v>
      </c>
      <c r="F83">
        <v>2491126859.8299999</v>
      </c>
      <c r="G83">
        <v>1016601855</v>
      </c>
      <c r="H83">
        <v>689259083.23000002</v>
      </c>
      <c r="I83">
        <v>47</v>
      </c>
      <c r="J83">
        <v>74</v>
      </c>
      <c r="K83">
        <v>48</v>
      </c>
      <c r="L83">
        <v>144983000</v>
      </c>
      <c r="M83">
        <v>152</v>
      </c>
      <c r="N83">
        <v>39</v>
      </c>
      <c r="O83">
        <v>59</v>
      </c>
      <c r="P83">
        <v>1.2051282051282051</v>
      </c>
      <c r="Q83">
        <v>1.254237288135593</v>
      </c>
      <c r="R83">
        <v>1.2296827466318989</v>
      </c>
      <c r="S83">
        <v>3.5000000000000003E-2</v>
      </c>
      <c r="T83">
        <v>5.5E-2</v>
      </c>
      <c r="U83">
        <v>13048470</v>
      </c>
      <c r="V83" t="s">
        <v>1700</v>
      </c>
      <c r="W83">
        <v>0.27668566155520341</v>
      </c>
      <c r="X83">
        <v>1.893115421686193E-2</v>
      </c>
      <c r="Y83">
        <v>23104</v>
      </c>
      <c r="Z83">
        <v>3511808</v>
      </c>
      <c r="AA83">
        <v>533794816</v>
      </c>
      <c r="AB83" t="s">
        <v>397</v>
      </c>
      <c r="AC83" t="s">
        <v>1705</v>
      </c>
    </row>
    <row r="84" spans="1:29" x14ac:dyDescent="0.25">
      <c r="A84" t="s">
        <v>30</v>
      </c>
      <c r="B84" t="s">
        <v>413</v>
      </c>
      <c r="C84" t="s">
        <v>1424</v>
      </c>
      <c r="D84" t="s">
        <v>1451</v>
      </c>
      <c r="E84">
        <v>119</v>
      </c>
      <c r="F84">
        <v>1943940328.9100001</v>
      </c>
      <c r="G84">
        <v>738900480</v>
      </c>
      <c r="H84">
        <v>696056196.92999995</v>
      </c>
      <c r="I84">
        <v>47</v>
      </c>
      <c r="J84">
        <v>61</v>
      </c>
      <c r="K84">
        <v>47</v>
      </c>
      <c r="L84">
        <v>116580000</v>
      </c>
      <c r="M84">
        <v>119</v>
      </c>
      <c r="N84">
        <v>31</v>
      </c>
      <c r="O84">
        <v>52</v>
      </c>
      <c r="P84">
        <v>1.5161290322580649</v>
      </c>
      <c r="Q84">
        <v>1.1730769230769229</v>
      </c>
      <c r="R84">
        <v>1.3446029776674939</v>
      </c>
      <c r="S84">
        <v>0.05</v>
      </c>
      <c r="T84">
        <v>4.4999999999999998E-2</v>
      </c>
      <c r="U84">
        <v>11075100</v>
      </c>
      <c r="V84" t="s">
        <v>1700</v>
      </c>
      <c r="W84">
        <v>0.35806459003826019</v>
      </c>
      <c r="X84">
        <v>1.5911215285270688E-2</v>
      </c>
      <c r="Y84">
        <v>14161</v>
      </c>
      <c r="Z84">
        <v>1685159</v>
      </c>
      <c r="AA84">
        <v>200533921</v>
      </c>
      <c r="AB84" t="s">
        <v>394</v>
      </c>
      <c r="AC84" t="s">
        <v>1705</v>
      </c>
    </row>
    <row r="85" spans="1:29" x14ac:dyDescent="0.25">
      <c r="A85" t="s">
        <v>30</v>
      </c>
      <c r="B85" t="s">
        <v>413</v>
      </c>
      <c r="C85" t="s">
        <v>1420</v>
      </c>
      <c r="D85" t="s">
        <v>1489</v>
      </c>
      <c r="E85">
        <v>157</v>
      </c>
      <c r="F85">
        <v>2761891759.5700002</v>
      </c>
      <c r="G85">
        <v>1132944195</v>
      </c>
      <c r="H85">
        <v>505935877.74000001</v>
      </c>
      <c r="I85">
        <v>32</v>
      </c>
      <c r="J85">
        <v>64</v>
      </c>
      <c r="K85">
        <v>32</v>
      </c>
      <c r="L85">
        <v>117154986</v>
      </c>
      <c r="M85">
        <v>157</v>
      </c>
      <c r="N85">
        <v>38</v>
      </c>
      <c r="O85">
        <v>65</v>
      </c>
      <c r="P85">
        <v>0.84210526315789469</v>
      </c>
      <c r="Q85">
        <v>0.98461538461538467</v>
      </c>
      <c r="R85">
        <v>0.91336032388663968</v>
      </c>
      <c r="S85">
        <v>0.01</v>
      </c>
      <c r="T85">
        <v>1.4999999999999999E-2</v>
      </c>
      <c r="U85">
        <v>2928874.65</v>
      </c>
      <c r="V85" t="s">
        <v>1700</v>
      </c>
      <c r="W85">
        <v>0.18318454225692371</v>
      </c>
      <c r="X85">
        <v>5.7890234293784277E-3</v>
      </c>
      <c r="Y85">
        <v>24649</v>
      </c>
      <c r="Z85">
        <v>3869893</v>
      </c>
      <c r="AA85">
        <v>607573201</v>
      </c>
      <c r="AB85" t="s">
        <v>397</v>
      </c>
      <c r="AC85" t="s">
        <v>1705</v>
      </c>
    </row>
    <row r="86" spans="1:29" x14ac:dyDescent="0.25">
      <c r="A86" t="s">
        <v>30</v>
      </c>
      <c r="B86" t="s">
        <v>413</v>
      </c>
      <c r="C86" t="s">
        <v>1422</v>
      </c>
      <c r="D86" t="s">
        <v>1481</v>
      </c>
      <c r="E86">
        <v>164</v>
      </c>
      <c r="F86">
        <v>2897181779.3899999</v>
      </c>
      <c r="G86">
        <v>1108243714</v>
      </c>
      <c r="H86">
        <v>572411210.79999995</v>
      </c>
      <c r="I86">
        <v>40</v>
      </c>
      <c r="J86">
        <v>65</v>
      </c>
      <c r="K86">
        <v>41</v>
      </c>
      <c r="L86">
        <v>140701000</v>
      </c>
      <c r="M86">
        <v>164</v>
      </c>
      <c r="N86">
        <v>38</v>
      </c>
      <c r="O86">
        <v>65</v>
      </c>
      <c r="P86">
        <v>1.0526315789473679</v>
      </c>
      <c r="Q86">
        <v>1</v>
      </c>
      <c r="R86">
        <v>1.0263157894736841</v>
      </c>
      <c r="S86">
        <v>0.02</v>
      </c>
      <c r="T86">
        <v>0.03</v>
      </c>
      <c r="U86">
        <v>7035050</v>
      </c>
      <c r="V86" t="s">
        <v>1700</v>
      </c>
      <c r="W86">
        <v>0.1975751797391605</v>
      </c>
      <c r="X86">
        <v>1.229020303457691E-2</v>
      </c>
      <c r="Y86">
        <v>26896</v>
      </c>
      <c r="Z86">
        <v>4410944</v>
      </c>
      <c r="AA86">
        <v>723394816</v>
      </c>
      <c r="AB86" t="s">
        <v>399</v>
      </c>
      <c r="AC86" t="s">
        <v>1705</v>
      </c>
    </row>
    <row r="87" spans="1:29" x14ac:dyDescent="0.25">
      <c r="A87" t="s">
        <v>30</v>
      </c>
      <c r="B87" t="s">
        <v>413</v>
      </c>
      <c r="C87" t="s">
        <v>1424</v>
      </c>
      <c r="D87" t="s">
        <v>1491</v>
      </c>
      <c r="E87">
        <v>222</v>
      </c>
      <c r="F87">
        <v>4220330130.2800002</v>
      </c>
      <c r="G87">
        <v>1554523454</v>
      </c>
      <c r="H87">
        <v>729087391.35000002</v>
      </c>
      <c r="I87">
        <v>46</v>
      </c>
      <c r="J87">
        <v>62</v>
      </c>
      <c r="K87">
        <v>49</v>
      </c>
      <c r="L87">
        <v>122533586</v>
      </c>
      <c r="M87">
        <v>222</v>
      </c>
      <c r="N87">
        <v>33</v>
      </c>
      <c r="O87">
        <v>56</v>
      </c>
      <c r="P87">
        <v>1.393939393939394</v>
      </c>
      <c r="Q87">
        <v>1.107142857142857</v>
      </c>
      <c r="R87">
        <v>1.2505411255411261</v>
      </c>
      <c r="S87">
        <v>3.5000000000000003E-2</v>
      </c>
      <c r="T87">
        <v>4.4999999999999998E-2</v>
      </c>
      <c r="U87">
        <v>9802686.8800000008</v>
      </c>
      <c r="V87" t="s">
        <v>1700</v>
      </c>
      <c r="W87">
        <v>0.17275600932707799</v>
      </c>
      <c r="X87">
        <v>1.3445146626180231E-2</v>
      </c>
      <c r="Y87">
        <v>49284</v>
      </c>
      <c r="Z87">
        <v>10941048</v>
      </c>
      <c r="AA87">
        <v>2428912656</v>
      </c>
      <c r="AB87" t="s">
        <v>406</v>
      </c>
      <c r="AC87" t="s">
        <v>1705</v>
      </c>
    </row>
    <row r="88" spans="1:29" x14ac:dyDescent="0.25">
      <c r="A88" t="s">
        <v>30</v>
      </c>
      <c r="B88" t="s">
        <v>413</v>
      </c>
      <c r="C88" t="s">
        <v>1419</v>
      </c>
      <c r="D88" t="s">
        <v>1426</v>
      </c>
      <c r="E88">
        <v>145</v>
      </c>
      <c r="F88">
        <v>2270098727.98</v>
      </c>
      <c r="G88">
        <v>957751577</v>
      </c>
      <c r="H88">
        <v>981882116.41999996</v>
      </c>
      <c r="I88">
        <v>67</v>
      </c>
      <c r="J88">
        <v>76</v>
      </c>
      <c r="K88">
        <v>68</v>
      </c>
      <c r="L88">
        <v>119396000</v>
      </c>
      <c r="M88">
        <v>145</v>
      </c>
      <c r="N88">
        <v>33</v>
      </c>
      <c r="O88">
        <v>56</v>
      </c>
      <c r="P88">
        <v>2.0303030303030298</v>
      </c>
      <c r="Q88">
        <v>1.357142857142857</v>
      </c>
      <c r="R88">
        <v>1.693722943722944</v>
      </c>
      <c r="S88">
        <v>0.05</v>
      </c>
      <c r="T88">
        <v>5.5E-2</v>
      </c>
      <c r="U88">
        <v>12536580</v>
      </c>
      <c r="V88" t="s">
        <v>1700</v>
      </c>
      <c r="W88">
        <v>0.43252837610886963</v>
      </c>
      <c r="X88">
        <v>1.2767907460937479E-2</v>
      </c>
      <c r="Y88">
        <v>21025</v>
      </c>
      <c r="Z88">
        <v>3048625</v>
      </c>
      <c r="AA88">
        <v>442050625</v>
      </c>
      <c r="AB88" t="s">
        <v>395</v>
      </c>
      <c r="AC88" t="s">
        <v>1705</v>
      </c>
    </row>
    <row r="89" spans="1:29" x14ac:dyDescent="0.25">
      <c r="A89" t="s">
        <v>30</v>
      </c>
      <c r="B89" t="s">
        <v>413</v>
      </c>
      <c r="C89" t="s">
        <v>1422</v>
      </c>
      <c r="D89" t="s">
        <v>1437</v>
      </c>
      <c r="E89">
        <v>157</v>
      </c>
      <c r="F89">
        <v>3031269982.2199998</v>
      </c>
      <c r="G89">
        <v>1212315693</v>
      </c>
      <c r="H89">
        <v>541350564.72000003</v>
      </c>
      <c r="I89">
        <v>35</v>
      </c>
      <c r="J89">
        <v>79</v>
      </c>
      <c r="K89">
        <v>35</v>
      </c>
      <c r="L89">
        <v>122061000</v>
      </c>
      <c r="M89">
        <v>157</v>
      </c>
      <c r="N89">
        <v>38</v>
      </c>
      <c r="O89">
        <v>65</v>
      </c>
      <c r="P89">
        <v>0.92105263157894735</v>
      </c>
      <c r="Q89">
        <v>1.2153846153846151</v>
      </c>
      <c r="R89">
        <v>1.068218623481781</v>
      </c>
      <c r="S89">
        <v>1.4999999999999999E-2</v>
      </c>
      <c r="T89">
        <v>5.5E-2</v>
      </c>
      <c r="U89">
        <v>8544270</v>
      </c>
      <c r="V89" t="s">
        <v>1700</v>
      </c>
      <c r="W89">
        <v>0.17858869975136071</v>
      </c>
      <c r="X89">
        <v>1.5783247597458971E-2</v>
      </c>
      <c r="Y89">
        <v>24649</v>
      </c>
      <c r="Z89">
        <v>3869893</v>
      </c>
      <c r="AA89">
        <v>607573201</v>
      </c>
      <c r="AB89" t="s">
        <v>397</v>
      </c>
      <c r="AC89" t="s">
        <v>1705</v>
      </c>
    </row>
    <row r="90" spans="1:29" x14ac:dyDescent="0.25">
      <c r="A90" t="s">
        <v>30</v>
      </c>
      <c r="B90" t="s">
        <v>413</v>
      </c>
      <c r="C90" t="s">
        <v>1421</v>
      </c>
      <c r="D90" t="s">
        <v>1484</v>
      </c>
      <c r="E90">
        <v>114</v>
      </c>
      <c r="F90">
        <v>2126663316.4000001</v>
      </c>
      <c r="G90">
        <v>866720801</v>
      </c>
      <c r="H90">
        <v>490830823</v>
      </c>
      <c r="I90">
        <v>24</v>
      </c>
      <c r="J90">
        <v>46</v>
      </c>
      <c r="K90">
        <v>24</v>
      </c>
      <c r="L90">
        <v>83564000</v>
      </c>
      <c r="M90">
        <v>114</v>
      </c>
      <c r="N90">
        <v>30</v>
      </c>
      <c r="O90">
        <v>50</v>
      </c>
      <c r="P90">
        <v>0.8</v>
      </c>
      <c r="Q90">
        <v>0.92</v>
      </c>
      <c r="R90">
        <v>0.86</v>
      </c>
      <c r="S90">
        <v>0.01</v>
      </c>
      <c r="T90">
        <v>1.4999999999999999E-2</v>
      </c>
      <c r="U90">
        <v>2089100</v>
      </c>
      <c r="V90" t="s">
        <v>1700</v>
      </c>
      <c r="W90">
        <v>0.2307985562241581</v>
      </c>
      <c r="X90">
        <v>4.2562526681418286E-3</v>
      </c>
      <c r="Y90">
        <v>12996</v>
      </c>
      <c r="Z90">
        <v>1481544</v>
      </c>
      <c r="AA90">
        <v>168896016</v>
      </c>
      <c r="AB90" t="s">
        <v>394</v>
      </c>
      <c r="AC90" t="s">
        <v>1705</v>
      </c>
    </row>
    <row r="91" spans="1:29" x14ac:dyDescent="0.25">
      <c r="A91" t="s">
        <v>30</v>
      </c>
      <c r="B91" t="s">
        <v>413</v>
      </c>
      <c r="C91" t="s">
        <v>1424</v>
      </c>
      <c r="D91" t="s">
        <v>1470</v>
      </c>
      <c r="E91">
        <v>177</v>
      </c>
      <c r="F91">
        <v>2404051818.3000002</v>
      </c>
      <c r="G91">
        <v>1065567934</v>
      </c>
      <c r="H91">
        <v>525189000</v>
      </c>
      <c r="I91">
        <v>40</v>
      </c>
      <c r="J91">
        <v>51</v>
      </c>
      <c r="K91">
        <v>40</v>
      </c>
      <c r="L91">
        <v>65441000</v>
      </c>
      <c r="M91">
        <v>177</v>
      </c>
      <c r="N91">
        <v>33</v>
      </c>
      <c r="O91">
        <v>56</v>
      </c>
      <c r="P91">
        <v>1.2121212121212119</v>
      </c>
      <c r="Q91">
        <v>0.9107142857142857</v>
      </c>
      <c r="R91">
        <v>1.061417748917749</v>
      </c>
      <c r="S91">
        <v>3.5000000000000003E-2</v>
      </c>
      <c r="T91">
        <v>1.4999999999999999E-2</v>
      </c>
      <c r="U91">
        <v>3272050</v>
      </c>
      <c r="V91" t="s">
        <v>1700</v>
      </c>
      <c r="W91">
        <v>0.21845993335176189</v>
      </c>
      <c r="X91">
        <v>6.2302333064858557E-3</v>
      </c>
      <c r="Y91">
        <v>31329</v>
      </c>
      <c r="Z91">
        <v>5545233</v>
      </c>
      <c r="AA91">
        <v>981506241</v>
      </c>
      <c r="AB91" t="s">
        <v>398</v>
      </c>
      <c r="AC91" t="s">
        <v>1705</v>
      </c>
    </row>
    <row r="92" spans="1:29" x14ac:dyDescent="0.25">
      <c r="A92" t="s">
        <v>30</v>
      </c>
      <c r="B92" t="s">
        <v>413</v>
      </c>
      <c r="C92" t="s">
        <v>1422</v>
      </c>
      <c r="D92" t="s">
        <v>1472</v>
      </c>
      <c r="E92">
        <v>188</v>
      </c>
      <c r="F92">
        <v>3222314699.7600002</v>
      </c>
      <c r="G92">
        <v>1287474836</v>
      </c>
      <c r="H92">
        <v>572543048.08000004</v>
      </c>
      <c r="I92">
        <v>40</v>
      </c>
      <c r="J92">
        <v>69</v>
      </c>
      <c r="K92">
        <v>46</v>
      </c>
      <c r="L92">
        <v>182195000</v>
      </c>
      <c r="M92">
        <v>178</v>
      </c>
      <c r="N92">
        <v>33</v>
      </c>
      <c r="O92">
        <v>56</v>
      </c>
      <c r="P92">
        <v>1.2121212121212119</v>
      </c>
      <c r="Q92">
        <v>1.232142857142857</v>
      </c>
      <c r="R92">
        <v>1.222132034632035</v>
      </c>
      <c r="S92">
        <v>3.5000000000000003E-2</v>
      </c>
      <c r="T92">
        <v>5.5E-2</v>
      </c>
      <c r="U92">
        <v>16397550</v>
      </c>
      <c r="V92" t="s">
        <v>1700</v>
      </c>
      <c r="W92">
        <v>0.17768067411995589</v>
      </c>
      <c r="X92">
        <v>2.8639855212614179E-2</v>
      </c>
      <c r="Y92">
        <v>35344</v>
      </c>
      <c r="Z92">
        <v>6644672</v>
      </c>
      <c r="AA92">
        <v>1249198336</v>
      </c>
      <c r="AB92" t="s">
        <v>402</v>
      </c>
      <c r="AC92" t="s">
        <v>1705</v>
      </c>
    </row>
    <row r="93" spans="1:29" x14ac:dyDescent="0.25">
      <c r="A93" t="s">
        <v>30</v>
      </c>
      <c r="B93" t="s">
        <v>413</v>
      </c>
      <c r="C93" t="s">
        <v>1420</v>
      </c>
      <c r="D93" t="s">
        <v>1502</v>
      </c>
      <c r="E93">
        <v>150</v>
      </c>
      <c r="F93">
        <v>2751204273.0999999</v>
      </c>
      <c r="G93">
        <v>1067533101</v>
      </c>
      <c r="H93">
        <v>482929030.56</v>
      </c>
      <c r="I93">
        <v>32</v>
      </c>
      <c r="J93">
        <v>55</v>
      </c>
      <c r="K93">
        <v>33</v>
      </c>
      <c r="L93">
        <v>81865075</v>
      </c>
      <c r="M93">
        <v>150</v>
      </c>
      <c r="N93">
        <v>33</v>
      </c>
      <c r="O93">
        <v>56</v>
      </c>
      <c r="P93">
        <v>0.96969696969696972</v>
      </c>
      <c r="Q93">
        <v>0.9821428571428571</v>
      </c>
      <c r="R93">
        <v>0.97591991341991347</v>
      </c>
      <c r="S93">
        <v>1.4999999999999999E-2</v>
      </c>
      <c r="T93">
        <v>1.4999999999999999E-2</v>
      </c>
      <c r="U93">
        <v>2455952.25</v>
      </c>
      <c r="V93" t="s">
        <v>1700</v>
      </c>
      <c r="W93">
        <v>0.17553368729536231</v>
      </c>
      <c r="X93">
        <v>5.085534508356436E-3</v>
      </c>
      <c r="Y93">
        <v>22500</v>
      </c>
      <c r="Z93">
        <v>3375000</v>
      </c>
      <c r="AA93">
        <v>506250000</v>
      </c>
      <c r="AB93" t="s">
        <v>397</v>
      </c>
      <c r="AC93" t="s">
        <v>1705</v>
      </c>
    </row>
    <row r="94" spans="1:29" x14ac:dyDescent="0.25">
      <c r="A94" t="s">
        <v>30</v>
      </c>
      <c r="B94" t="s">
        <v>413</v>
      </c>
      <c r="C94" t="s">
        <v>1420</v>
      </c>
      <c r="D94" t="s">
        <v>1507</v>
      </c>
      <c r="E94">
        <v>180</v>
      </c>
      <c r="F94">
        <v>3299156239.2199998</v>
      </c>
      <c r="G94">
        <v>1307474583</v>
      </c>
      <c r="H94">
        <v>537861804.21000004</v>
      </c>
      <c r="I94">
        <v>30</v>
      </c>
      <c r="J94">
        <v>51</v>
      </c>
      <c r="K94">
        <v>30</v>
      </c>
      <c r="L94">
        <v>90490000</v>
      </c>
      <c r="M94">
        <v>180</v>
      </c>
      <c r="N94">
        <v>33</v>
      </c>
      <c r="O94">
        <v>56</v>
      </c>
      <c r="P94">
        <v>0.90909090909090906</v>
      </c>
      <c r="Q94">
        <v>0.9107142857142857</v>
      </c>
      <c r="R94">
        <v>0.90990259740259738</v>
      </c>
      <c r="S94">
        <v>1.4999999999999999E-2</v>
      </c>
      <c r="T94">
        <v>1.4999999999999999E-2</v>
      </c>
      <c r="U94">
        <v>2714700</v>
      </c>
      <c r="V94" t="s">
        <v>1700</v>
      </c>
      <c r="W94">
        <v>0.1630301098856608</v>
      </c>
      <c r="X94">
        <v>5.0472072542635622E-3</v>
      </c>
      <c r="Y94">
        <v>32400</v>
      </c>
      <c r="Z94">
        <v>5832000</v>
      </c>
      <c r="AA94">
        <v>1049760000</v>
      </c>
      <c r="AB94" t="s">
        <v>402</v>
      </c>
      <c r="AC94" t="s">
        <v>1705</v>
      </c>
    </row>
    <row r="95" spans="1:29" x14ac:dyDescent="0.25">
      <c r="A95" t="s">
        <v>30</v>
      </c>
      <c r="B95" t="s">
        <v>413</v>
      </c>
      <c r="C95" t="s">
        <v>1420</v>
      </c>
      <c r="D95" t="s">
        <v>1508</v>
      </c>
      <c r="E95">
        <v>178</v>
      </c>
      <c r="F95">
        <v>2974041885.1999998</v>
      </c>
      <c r="G95">
        <v>1154358642</v>
      </c>
      <c r="H95">
        <v>403331415.19999999</v>
      </c>
      <c r="I95">
        <v>27</v>
      </c>
      <c r="J95">
        <v>47</v>
      </c>
      <c r="K95">
        <v>27</v>
      </c>
      <c r="L95">
        <v>89347000</v>
      </c>
      <c r="M95">
        <v>178</v>
      </c>
      <c r="N95">
        <v>33</v>
      </c>
      <c r="O95">
        <v>56</v>
      </c>
      <c r="P95">
        <v>0.81818181818181823</v>
      </c>
      <c r="Q95">
        <v>0.8392857142857143</v>
      </c>
      <c r="R95">
        <v>0.82873376623376627</v>
      </c>
      <c r="S95">
        <v>0.01</v>
      </c>
      <c r="T95">
        <v>0.01</v>
      </c>
      <c r="U95">
        <v>1786940</v>
      </c>
      <c r="V95" t="s">
        <v>1700</v>
      </c>
      <c r="W95">
        <v>0.13561726121179921</v>
      </c>
      <c r="X95">
        <v>4.4304508219720736E-3</v>
      </c>
      <c r="Y95">
        <v>31684</v>
      </c>
      <c r="Z95">
        <v>5639752</v>
      </c>
      <c r="AA95">
        <v>1003875856</v>
      </c>
      <c r="AB95" t="s">
        <v>398</v>
      </c>
      <c r="AC95" t="s">
        <v>1705</v>
      </c>
    </row>
    <row r="96" spans="1:29" x14ac:dyDescent="0.25">
      <c r="A96" t="s">
        <v>30</v>
      </c>
      <c r="B96" t="s">
        <v>413</v>
      </c>
      <c r="C96" t="s">
        <v>1419</v>
      </c>
      <c r="D96" t="s">
        <v>1493</v>
      </c>
      <c r="E96">
        <v>123</v>
      </c>
      <c r="F96">
        <v>2263195465.2800002</v>
      </c>
      <c r="G96">
        <v>805043436</v>
      </c>
      <c r="H96">
        <v>383810348.72000003</v>
      </c>
      <c r="I96">
        <v>23</v>
      </c>
      <c r="J96">
        <v>43</v>
      </c>
      <c r="K96">
        <v>23</v>
      </c>
      <c r="L96">
        <v>100382000</v>
      </c>
      <c r="M96">
        <v>123</v>
      </c>
      <c r="N96">
        <v>26</v>
      </c>
      <c r="O96">
        <v>43</v>
      </c>
      <c r="P96">
        <v>0.88461538461538458</v>
      </c>
      <c r="Q96">
        <v>1</v>
      </c>
      <c r="R96">
        <v>0.94230769230769229</v>
      </c>
      <c r="S96">
        <v>0.01</v>
      </c>
      <c r="T96">
        <v>0.03</v>
      </c>
      <c r="U96">
        <v>4015280</v>
      </c>
      <c r="V96" t="s">
        <v>1700</v>
      </c>
      <c r="W96">
        <v>0.16958780388529779</v>
      </c>
      <c r="X96">
        <v>1.046162515781787E-2</v>
      </c>
      <c r="Y96">
        <v>15129</v>
      </c>
      <c r="Z96">
        <v>1860867</v>
      </c>
      <c r="AA96">
        <v>228886641</v>
      </c>
      <c r="AB96" t="s">
        <v>391</v>
      </c>
      <c r="AC96" t="s">
        <v>1705</v>
      </c>
    </row>
    <row r="97" spans="1:29" x14ac:dyDescent="0.25">
      <c r="A97" t="s">
        <v>30</v>
      </c>
      <c r="B97" t="s">
        <v>413</v>
      </c>
      <c r="C97" t="s">
        <v>1421</v>
      </c>
      <c r="D97" t="s">
        <v>1436</v>
      </c>
      <c r="E97">
        <v>113</v>
      </c>
      <c r="F97">
        <v>1696032701.1800001</v>
      </c>
      <c r="G97">
        <v>769700276</v>
      </c>
      <c r="H97">
        <v>586671664.76999998</v>
      </c>
      <c r="I97">
        <v>45</v>
      </c>
      <c r="J97">
        <v>57</v>
      </c>
      <c r="K97">
        <v>46</v>
      </c>
      <c r="L97">
        <v>111474000</v>
      </c>
      <c r="M97">
        <v>113</v>
      </c>
      <c r="N97">
        <v>29</v>
      </c>
      <c r="O97">
        <v>50</v>
      </c>
      <c r="P97">
        <v>1.551724137931034</v>
      </c>
      <c r="Q97">
        <v>1.1399999999999999</v>
      </c>
      <c r="R97">
        <v>1.345862068965517</v>
      </c>
      <c r="S97">
        <v>0.05</v>
      </c>
      <c r="T97">
        <v>4.4999999999999998E-2</v>
      </c>
      <c r="U97">
        <v>10590030</v>
      </c>
      <c r="V97" t="s">
        <v>1700</v>
      </c>
      <c r="W97">
        <v>0.34590822710070879</v>
      </c>
      <c r="X97">
        <v>1.8051033714320829E-2</v>
      </c>
      <c r="Y97">
        <v>12769</v>
      </c>
      <c r="Z97">
        <v>1442897</v>
      </c>
      <c r="AA97">
        <v>163047361</v>
      </c>
      <c r="AB97" t="s">
        <v>394</v>
      </c>
      <c r="AC97" t="s">
        <v>1705</v>
      </c>
    </row>
    <row r="98" spans="1:29" x14ac:dyDescent="0.25">
      <c r="A98" t="s">
        <v>30</v>
      </c>
      <c r="B98" t="s">
        <v>413</v>
      </c>
      <c r="C98" t="s">
        <v>1420</v>
      </c>
      <c r="D98" t="s">
        <v>1509</v>
      </c>
      <c r="E98">
        <v>179</v>
      </c>
      <c r="F98">
        <v>2709176811.6100001</v>
      </c>
      <c r="G98">
        <v>1160208261</v>
      </c>
      <c r="H98">
        <v>545028460.35000002</v>
      </c>
      <c r="I98">
        <v>34</v>
      </c>
      <c r="J98">
        <v>45</v>
      </c>
      <c r="K98">
        <v>34</v>
      </c>
      <c r="L98">
        <v>79720000</v>
      </c>
      <c r="M98">
        <v>179</v>
      </c>
      <c r="N98">
        <v>33</v>
      </c>
      <c r="O98">
        <v>56</v>
      </c>
      <c r="P98">
        <v>1.0303030303030301</v>
      </c>
      <c r="Q98">
        <v>0.8035714285714286</v>
      </c>
      <c r="R98">
        <v>0.91693722943722944</v>
      </c>
      <c r="S98">
        <v>0.02</v>
      </c>
      <c r="T98">
        <v>0.01</v>
      </c>
      <c r="U98">
        <v>2391600</v>
      </c>
      <c r="V98" t="s">
        <v>1700</v>
      </c>
      <c r="W98">
        <v>0.2011786229729696</v>
      </c>
      <c r="X98">
        <v>4.3880277343025173E-3</v>
      </c>
      <c r="Y98">
        <v>32041</v>
      </c>
      <c r="Z98">
        <v>5735339</v>
      </c>
      <c r="AA98">
        <v>1026625681</v>
      </c>
      <c r="AB98" t="s">
        <v>398</v>
      </c>
      <c r="AC98" t="s">
        <v>1705</v>
      </c>
    </row>
    <row r="99" spans="1:29" x14ac:dyDescent="0.25">
      <c r="A99" t="s">
        <v>30</v>
      </c>
      <c r="B99" t="s">
        <v>413</v>
      </c>
      <c r="C99" t="s">
        <v>1422</v>
      </c>
      <c r="D99" t="s">
        <v>1495</v>
      </c>
      <c r="E99">
        <v>214</v>
      </c>
      <c r="F99">
        <v>3831357033.4499998</v>
      </c>
      <c r="G99">
        <v>1511404480</v>
      </c>
      <c r="H99">
        <v>844558474.41999996</v>
      </c>
      <c r="I99">
        <v>53</v>
      </c>
      <c r="J99">
        <v>90</v>
      </c>
      <c r="K99">
        <v>53</v>
      </c>
      <c r="L99">
        <v>182797000</v>
      </c>
      <c r="M99">
        <v>199</v>
      </c>
      <c r="N99">
        <v>33</v>
      </c>
      <c r="O99">
        <v>56</v>
      </c>
      <c r="P99">
        <v>1.606060606060606</v>
      </c>
      <c r="Q99">
        <v>1.607142857142857</v>
      </c>
      <c r="R99">
        <v>1.606601731601732</v>
      </c>
      <c r="S99">
        <v>0.05</v>
      </c>
      <c r="T99">
        <v>0.08</v>
      </c>
      <c r="U99">
        <v>23763610</v>
      </c>
      <c r="V99" t="s">
        <v>1700</v>
      </c>
      <c r="W99">
        <v>0.2204332478144187</v>
      </c>
      <c r="X99">
        <v>2.813731756859067E-2</v>
      </c>
      <c r="Y99">
        <v>45796</v>
      </c>
      <c r="Z99">
        <v>9800344</v>
      </c>
      <c r="AA99">
        <v>2097273616</v>
      </c>
      <c r="AB99" t="s">
        <v>403</v>
      </c>
      <c r="AC99" t="s">
        <v>1705</v>
      </c>
    </row>
    <row r="100" spans="1:29" x14ac:dyDescent="0.25">
      <c r="A100" t="s">
        <v>30</v>
      </c>
      <c r="B100" t="s">
        <v>413</v>
      </c>
      <c r="C100" t="s">
        <v>1419</v>
      </c>
      <c r="D100" t="s">
        <v>1442</v>
      </c>
      <c r="E100">
        <v>126</v>
      </c>
      <c r="F100">
        <v>2024643489.5899999</v>
      </c>
      <c r="G100">
        <v>797499039</v>
      </c>
      <c r="H100">
        <v>513210127.48000002</v>
      </c>
      <c r="I100">
        <v>37</v>
      </c>
      <c r="J100">
        <v>45</v>
      </c>
      <c r="K100">
        <v>38</v>
      </c>
      <c r="L100">
        <v>90867000</v>
      </c>
      <c r="M100">
        <v>126</v>
      </c>
      <c r="N100">
        <v>33</v>
      </c>
      <c r="O100">
        <v>55</v>
      </c>
      <c r="P100">
        <v>1.1212121212121211</v>
      </c>
      <c r="Q100">
        <v>0.81818181818181823</v>
      </c>
      <c r="R100">
        <v>0.96969696969696972</v>
      </c>
      <c r="S100">
        <v>2.5000000000000001E-2</v>
      </c>
      <c r="T100">
        <v>0.01</v>
      </c>
      <c r="U100">
        <v>3180345</v>
      </c>
      <c r="V100" t="s">
        <v>1700</v>
      </c>
      <c r="W100">
        <v>0.25348172659470408</v>
      </c>
      <c r="X100">
        <v>6.1969646148963414E-3</v>
      </c>
      <c r="Y100">
        <v>15876</v>
      </c>
      <c r="Z100">
        <v>2000376</v>
      </c>
      <c r="AA100">
        <v>252047376</v>
      </c>
      <c r="AB100" t="s">
        <v>391</v>
      </c>
      <c r="AC100" t="s">
        <v>1705</v>
      </c>
    </row>
    <row r="101" spans="1:29" x14ac:dyDescent="0.25">
      <c r="A101" t="s">
        <v>30</v>
      </c>
      <c r="B101" t="s">
        <v>413</v>
      </c>
      <c r="C101" t="s">
        <v>1420</v>
      </c>
      <c r="D101" t="s">
        <v>1463</v>
      </c>
      <c r="E101">
        <v>150</v>
      </c>
      <c r="F101">
        <v>2626847182.1100001</v>
      </c>
      <c r="G101">
        <v>1073537488</v>
      </c>
      <c r="H101">
        <v>646612085.39999998</v>
      </c>
      <c r="I101">
        <v>41</v>
      </c>
      <c r="J101">
        <v>70</v>
      </c>
      <c r="K101">
        <v>43</v>
      </c>
      <c r="L101">
        <v>183697000</v>
      </c>
      <c r="M101">
        <v>150</v>
      </c>
      <c r="N101">
        <v>33</v>
      </c>
      <c r="O101">
        <v>56</v>
      </c>
      <c r="P101">
        <v>1.242424242424242</v>
      </c>
      <c r="Q101">
        <v>1.25</v>
      </c>
      <c r="R101">
        <v>1.2462121212121211</v>
      </c>
      <c r="S101">
        <v>3.5000000000000003E-2</v>
      </c>
      <c r="T101">
        <v>5.5E-2</v>
      </c>
      <c r="U101">
        <v>16532730</v>
      </c>
      <c r="V101" t="s">
        <v>1700</v>
      </c>
      <c r="W101">
        <v>0.24615519692341309</v>
      </c>
      <c r="X101">
        <v>2.556823538145395E-2</v>
      </c>
      <c r="Y101">
        <v>22500</v>
      </c>
      <c r="Z101">
        <v>3375000</v>
      </c>
      <c r="AA101">
        <v>506250000</v>
      </c>
      <c r="AB101" t="s">
        <v>397</v>
      </c>
      <c r="AC101" t="s">
        <v>1705</v>
      </c>
    </row>
    <row r="102" spans="1:29" x14ac:dyDescent="0.25">
      <c r="A102" t="s">
        <v>30</v>
      </c>
      <c r="B102" t="s">
        <v>413</v>
      </c>
      <c r="C102" t="s">
        <v>1419</v>
      </c>
      <c r="D102" t="s">
        <v>1510</v>
      </c>
      <c r="E102">
        <v>115</v>
      </c>
      <c r="F102">
        <v>2144704704.0999999</v>
      </c>
      <c r="G102">
        <v>735105744</v>
      </c>
      <c r="H102">
        <v>429441772.76999998</v>
      </c>
      <c r="I102">
        <v>27</v>
      </c>
      <c r="J102">
        <v>40</v>
      </c>
      <c r="K102">
        <v>27</v>
      </c>
      <c r="L102">
        <v>65764000</v>
      </c>
      <c r="M102">
        <v>115</v>
      </c>
      <c r="N102">
        <v>24</v>
      </c>
      <c r="O102">
        <v>40</v>
      </c>
      <c r="P102">
        <v>1.125</v>
      </c>
      <c r="Q102">
        <v>1</v>
      </c>
      <c r="R102">
        <v>1.0625</v>
      </c>
      <c r="S102">
        <v>2.5000000000000001E-2</v>
      </c>
      <c r="T102">
        <v>0.03</v>
      </c>
      <c r="U102">
        <v>3617020</v>
      </c>
      <c r="V102" t="s">
        <v>1700</v>
      </c>
      <c r="W102">
        <v>0.2002335202366286</v>
      </c>
      <c r="X102">
        <v>8.4226086732768785E-3</v>
      </c>
      <c r="Y102">
        <v>13225</v>
      </c>
      <c r="Z102">
        <v>1520875</v>
      </c>
      <c r="AA102">
        <v>174900625</v>
      </c>
      <c r="AB102" t="s">
        <v>394</v>
      </c>
      <c r="AC102" t="s">
        <v>1705</v>
      </c>
    </row>
    <row r="103" spans="1:29" x14ac:dyDescent="0.25">
      <c r="A103" t="s">
        <v>30</v>
      </c>
      <c r="B103" t="s">
        <v>413</v>
      </c>
      <c r="C103" t="s">
        <v>1423</v>
      </c>
      <c r="D103" t="s">
        <v>1455</v>
      </c>
      <c r="E103">
        <v>174</v>
      </c>
      <c r="F103">
        <v>2989884848.7399998</v>
      </c>
      <c r="G103">
        <v>1193180068</v>
      </c>
      <c r="H103">
        <v>976941249.19000006</v>
      </c>
      <c r="I103">
        <v>57</v>
      </c>
      <c r="J103">
        <v>104</v>
      </c>
      <c r="K103">
        <v>57</v>
      </c>
      <c r="L103">
        <v>169174693</v>
      </c>
      <c r="M103">
        <v>174</v>
      </c>
      <c r="N103">
        <v>38</v>
      </c>
      <c r="O103">
        <v>65</v>
      </c>
      <c r="P103">
        <v>1.5</v>
      </c>
      <c r="Q103">
        <v>1.6</v>
      </c>
      <c r="R103">
        <v>1.55</v>
      </c>
      <c r="S103">
        <v>0.05</v>
      </c>
      <c r="T103">
        <v>0.08</v>
      </c>
      <c r="U103">
        <v>21992710.09</v>
      </c>
      <c r="V103" t="s">
        <v>1700</v>
      </c>
      <c r="W103">
        <v>0.32674878753330711</v>
      </c>
      <c r="X103">
        <v>2.2511804172701849E-2</v>
      </c>
      <c r="Y103">
        <v>30276</v>
      </c>
      <c r="Z103">
        <v>5268024</v>
      </c>
      <c r="AA103">
        <v>916636176</v>
      </c>
      <c r="AB103" t="s">
        <v>398</v>
      </c>
      <c r="AC103" t="s">
        <v>1705</v>
      </c>
    </row>
    <row r="104" spans="1:29" x14ac:dyDescent="0.25">
      <c r="A104" t="s">
        <v>30</v>
      </c>
      <c r="B104" t="s">
        <v>413</v>
      </c>
      <c r="C104" t="s">
        <v>1419</v>
      </c>
      <c r="D104" t="s">
        <v>1452</v>
      </c>
      <c r="E104">
        <v>124</v>
      </c>
      <c r="F104">
        <v>2099933528.9200001</v>
      </c>
      <c r="G104">
        <v>837697739</v>
      </c>
      <c r="H104">
        <v>415195688.85000002</v>
      </c>
      <c r="I104">
        <v>32</v>
      </c>
      <c r="J104">
        <v>44</v>
      </c>
      <c r="K104">
        <v>33</v>
      </c>
      <c r="L104">
        <v>63359000</v>
      </c>
      <c r="M104">
        <v>124</v>
      </c>
      <c r="N104">
        <v>32</v>
      </c>
      <c r="O104">
        <v>55</v>
      </c>
      <c r="P104">
        <v>1</v>
      </c>
      <c r="Q104">
        <v>0.8</v>
      </c>
      <c r="R104">
        <v>0.9</v>
      </c>
      <c r="S104">
        <v>0.02</v>
      </c>
      <c r="T104">
        <v>0.01</v>
      </c>
      <c r="U104">
        <v>1900770</v>
      </c>
      <c r="V104" t="s">
        <v>1700</v>
      </c>
      <c r="W104">
        <v>0.1977184911484012</v>
      </c>
      <c r="X104">
        <v>4.5780099626388498E-3</v>
      </c>
      <c r="Y104">
        <v>15376</v>
      </c>
      <c r="Z104">
        <v>1906624</v>
      </c>
      <c r="AA104">
        <v>236421376</v>
      </c>
      <c r="AB104" t="s">
        <v>391</v>
      </c>
      <c r="AC104" t="s">
        <v>1705</v>
      </c>
    </row>
    <row r="105" spans="1:29" x14ac:dyDescent="0.25">
      <c r="A105" t="s">
        <v>30</v>
      </c>
      <c r="B105" t="s">
        <v>413</v>
      </c>
      <c r="C105" t="s">
        <v>1423</v>
      </c>
      <c r="D105" t="s">
        <v>1486</v>
      </c>
      <c r="E105">
        <v>178</v>
      </c>
      <c r="F105">
        <v>2942607421.4299998</v>
      </c>
      <c r="G105">
        <v>1257077924</v>
      </c>
      <c r="H105">
        <v>721073104.23000002</v>
      </c>
      <c r="I105">
        <v>57</v>
      </c>
      <c r="J105">
        <v>81</v>
      </c>
      <c r="K105">
        <v>57</v>
      </c>
      <c r="L105">
        <v>141458000</v>
      </c>
      <c r="M105">
        <v>178</v>
      </c>
      <c r="N105">
        <v>38</v>
      </c>
      <c r="O105">
        <v>65</v>
      </c>
      <c r="P105">
        <v>1.5</v>
      </c>
      <c r="Q105">
        <v>1.2461538461538459</v>
      </c>
      <c r="R105">
        <v>1.3730769230769231</v>
      </c>
      <c r="S105">
        <v>0.05</v>
      </c>
      <c r="T105">
        <v>5.5E-2</v>
      </c>
      <c r="U105">
        <v>14853090</v>
      </c>
      <c r="V105" t="s">
        <v>1700</v>
      </c>
      <c r="W105">
        <v>0.245045635030576</v>
      </c>
      <c r="X105">
        <v>2.059859106222096E-2</v>
      </c>
      <c r="Y105">
        <v>31684</v>
      </c>
      <c r="Z105">
        <v>5639752</v>
      </c>
      <c r="AA105">
        <v>1003875856</v>
      </c>
      <c r="AB105" t="s">
        <v>398</v>
      </c>
      <c r="AC105" t="s">
        <v>1705</v>
      </c>
    </row>
    <row r="106" spans="1:29" x14ac:dyDescent="0.25">
      <c r="A106" t="s">
        <v>30</v>
      </c>
      <c r="B106" t="s">
        <v>413</v>
      </c>
      <c r="C106" t="s">
        <v>1424</v>
      </c>
      <c r="D106" t="s">
        <v>1503</v>
      </c>
      <c r="E106">
        <v>216</v>
      </c>
      <c r="F106">
        <v>3614299153.7800002</v>
      </c>
      <c r="G106">
        <v>1207437402</v>
      </c>
      <c r="H106">
        <v>928273941.00999999</v>
      </c>
      <c r="I106">
        <v>60</v>
      </c>
      <c r="J106">
        <v>112</v>
      </c>
      <c r="K106">
        <v>62</v>
      </c>
      <c r="L106">
        <v>213635000</v>
      </c>
      <c r="M106">
        <v>216</v>
      </c>
      <c r="N106">
        <v>38</v>
      </c>
      <c r="O106">
        <v>65</v>
      </c>
      <c r="P106">
        <v>1.5789473684210531</v>
      </c>
      <c r="Q106">
        <v>1.723076923076923</v>
      </c>
      <c r="R106">
        <v>1.6510121457489879</v>
      </c>
      <c r="S106">
        <v>0.05</v>
      </c>
      <c r="T106">
        <v>0.08</v>
      </c>
      <c r="U106">
        <v>27772550</v>
      </c>
      <c r="V106" t="s">
        <v>1700</v>
      </c>
      <c r="W106">
        <v>0.25683373221587608</v>
      </c>
      <c r="X106">
        <v>2.9918485021546901E-2</v>
      </c>
      <c r="Y106">
        <v>46656</v>
      </c>
      <c r="Z106">
        <v>10077696</v>
      </c>
      <c r="AA106">
        <v>2176782336</v>
      </c>
      <c r="AB106" t="s">
        <v>403</v>
      </c>
      <c r="AC106" t="s">
        <v>1705</v>
      </c>
    </row>
    <row r="107" spans="1:29" x14ac:dyDescent="0.25">
      <c r="A107" t="s">
        <v>30</v>
      </c>
      <c r="B107" t="s">
        <v>413</v>
      </c>
      <c r="C107" t="s">
        <v>1423</v>
      </c>
      <c r="D107" t="s">
        <v>1483</v>
      </c>
      <c r="E107">
        <v>223</v>
      </c>
      <c r="F107">
        <v>4055880033.3600001</v>
      </c>
      <c r="G107">
        <v>1466647384</v>
      </c>
      <c r="H107">
        <v>792592230.23000002</v>
      </c>
      <c r="I107">
        <v>47</v>
      </c>
      <c r="J107">
        <v>67</v>
      </c>
      <c r="K107">
        <v>49</v>
      </c>
      <c r="L107">
        <v>131474000</v>
      </c>
      <c r="M107">
        <v>223</v>
      </c>
      <c r="N107">
        <v>31</v>
      </c>
      <c r="O107">
        <v>52</v>
      </c>
      <c r="P107">
        <v>1.5161290322580649</v>
      </c>
      <c r="Q107">
        <v>1.288461538461539</v>
      </c>
      <c r="R107">
        <v>1.402295285359801</v>
      </c>
      <c r="S107">
        <v>0.05</v>
      </c>
      <c r="T107">
        <v>5.5E-2</v>
      </c>
      <c r="U107">
        <v>13804770</v>
      </c>
      <c r="V107" t="s">
        <v>1700</v>
      </c>
      <c r="W107">
        <v>0.19541806555195251</v>
      </c>
      <c r="X107">
        <v>1.7417241140496711E-2</v>
      </c>
      <c r="Y107">
        <v>49729</v>
      </c>
      <c r="Z107">
        <v>11089567</v>
      </c>
      <c r="AA107">
        <v>2472973441</v>
      </c>
      <c r="AB107" t="s">
        <v>406</v>
      </c>
      <c r="AC107" t="s">
        <v>1705</v>
      </c>
    </row>
    <row r="108" spans="1:29" x14ac:dyDescent="0.25">
      <c r="A108" t="s">
        <v>30</v>
      </c>
      <c r="B108" t="s">
        <v>413</v>
      </c>
      <c r="C108" t="s">
        <v>1419</v>
      </c>
      <c r="D108" t="s">
        <v>1450</v>
      </c>
      <c r="E108">
        <v>246</v>
      </c>
      <c r="F108">
        <v>4097013191.0999999</v>
      </c>
      <c r="G108">
        <v>1530437876</v>
      </c>
      <c r="H108">
        <v>1194238699.0699999</v>
      </c>
      <c r="I108">
        <v>74</v>
      </c>
      <c r="J108">
        <v>116</v>
      </c>
      <c r="K108">
        <v>76</v>
      </c>
      <c r="L108">
        <v>219427544</v>
      </c>
      <c r="M108">
        <v>246</v>
      </c>
      <c r="N108">
        <v>33</v>
      </c>
      <c r="O108">
        <v>56</v>
      </c>
      <c r="P108">
        <v>2.2424242424242422</v>
      </c>
      <c r="Q108">
        <v>2.0714285714285721</v>
      </c>
      <c r="R108">
        <v>2.1569264069264071</v>
      </c>
      <c r="S108">
        <v>0.05</v>
      </c>
      <c r="T108">
        <v>0.08</v>
      </c>
      <c r="U108">
        <v>28525580.719999999</v>
      </c>
      <c r="V108" t="s">
        <v>1700</v>
      </c>
      <c r="W108">
        <v>0.29149007908108798</v>
      </c>
      <c r="X108">
        <v>2.388599594219646E-2</v>
      </c>
      <c r="Y108">
        <v>60516</v>
      </c>
      <c r="Z108">
        <v>14886936</v>
      </c>
      <c r="AA108">
        <v>3662186256</v>
      </c>
      <c r="AB108" t="s">
        <v>407</v>
      </c>
      <c r="AC108" t="s">
        <v>1705</v>
      </c>
    </row>
    <row r="109" spans="1:29" x14ac:dyDescent="0.25">
      <c r="A109" t="s">
        <v>30</v>
      </c>
      <c r="B109" t="s">
        <v>413</v>
      </c>
      <c r="C109" t="s">
        <v>1422</v>
      </c>
      <c r="D109" t="s">
        <v>1511</v>
      </c>
      <c r="E109">
        <v>197</v>
      </c>
      <c r="F109">
        <v>3414809642.4200001</v>
      </c>
      <c r="G109">
        <v>1488788350</v>
      </c>
      <c r="H109">
        <v>449782477.14999998</v>
      </c>
      <c r="I109">
        <v>27</v>
      </c>
      <c r="J109">
        <v>51</v>
      </c>
      <c r="K109">
        <v>27</v>
      </c>
      <c r="L109">
        <v>111299000</v>
      </c>
      <c r="M109">
        <v>182</v>
      </c>
      <c r="N109">
        <v>33</v>
      </c>
      <c r="O109">
        <v>56</v>
      </c>
      <c r="P109">
        <v>0.81818181818181823</v>
      </c>
      <c r="Q109">
        <v>0.9107142857142857</v>
      </c>
      <c r="R109">
        <v>0.86444805194805197</v>
      </c>
      <c r="S109">
        <v>0.01</v>
      </c>
      <c r="T109">
        <v>1.4999999999999999E-2</v>
      </c>
      <c r="U109">
        <v>2782475</v>
      </c>
      <c r="V109" t="s">
        <v>1700</v>
      </c>
      <c r="W109">
        <v>0.13171524162361481</v>
      </c>
      <c r="X109">
        <v>6.1862681214947821E-3</v>
      </c>
      <c r="Y109">
        <v>38809</v>
      </c>
      <c r="Z109">
        <v>7645373</v>
      </c>
      <c r="AA109">
        <v>1506138481</v>
      </c>
      <c r="AB109" t="s">
        <v>400</v>
      </c>
      <c r="AC109" t="s">
        <v>1705</v>
      </c>
    </row>
    <row r="110" spans="1:29" x14ac:dyDescent="0.25">
      <c r="A110" t="s">
        <v>30</v>
      </c>
      <c r="B110" t="s">
        <v>413</v>
      </c>
      <c r="C110" t="s">
        <v>1421</v>
      </c>
      <c r="D110" t="s">
        <v>1466</v>
      </c>
      <c r="E110">
        <v>191</v>
      </c>
      <c r="F110">
        <v>3583088728.4400001</v>
      </c>
      <c r="G110">
        <v>1455424725</v>
      </c>
      <c r="H110">
        <v>513225518.73000002</v>
      </c>
      <c r="I110">
        <v>36</v>
      </c>
      <c r="J110">
        <v>56</v>
      </c>
      <c r="K110">
        <v>36</v>
      </c>
      <c r="L110">
        <v>95880000</v>
      </c>
      <c r="M110">
        <v>191</v>
      </c>
      <c r="N110">
        <v>33</v>
      </c>
      <c r="O110">
        <v>56</v>
      </c>
      <c r="P110">
        <v>1.0909090909090911</v>
      </c>
      <c r="Q110">
        <v>1</v>
      </c>
      <c r="R110">
        <v>1.045454545454545</v>
      </c>
      <c r="S110">
        <v>0.02</v>
      </c>
      <c r="T110">
        <v>0.03</v>
      </c>
      <c r="U110">
        <v>4794000</v>
      </c>
      <c r="V110" t="s">
        <v>1700</v>
      </c>
      <c r="W110">
        <v>0.14323550367491111</v>
      </c>
      <c r="X110">
        <v>9.340922898500784E-3</v>
      </c>
      <c r="Y110">
        <v>36481</v>
      </c>
      <c r="Z110">
        <v>6967871</v>
      </c>
      <c r="AA110">
        <v>1330863361</v>
      </c>
      <c r="AB110" t="s">
        <v>400</v>
      </c>
      <c r="AC110" t="s">
        <v>1705</v>
      </c>
    </row>
    <row r="111" spans="1:29" x14ac:dyDescent="0.25">
      <c r="A111" t="s">
        <v>30</v>
      </c>
      <c r="B111" t="s">
        <v>413</v>
      </c>
      <c r="C111" t="s">
        <v>1420</v>
      </c>
      <c r="D111" t="s">
        <v>1475</v>
      </c>
      <c r="E111">
        <v>177</v>
      </c>
      <c r="F111">
        <v>2790640647.5799999</v>
      </c>
      <c r="G111">
        <v>1325134678</v>
      </c>
      <c r="H111">
        <v>674369588.65999997</v>
      </c>
      <c r="I111">
        <v>49</v>
      </c>
      <c r="J111">
        <v>84</v>
      </c>
      <c r="K111">
        <v>49</v>
      </c>
      <c r="L111">
        <v>134849000</v>
      </c>
      <c r="M111">
        <v>177</v>
      </c>
      <c r="N111">
        <v>38</v>
      </c>
      <c r="O111">
        <v>65</v>
      </c>
      <c r="P111">
        <v>1.2894736842105261</v>
      </c>
      <c r="Q111">
        <v>1.2923076923076919</v>
      </c>
      <c r="R111">
        <v>1.2908906882591089</v>
      </c>
      <c r="S111">
        <v>3.5000000000000003E-2</v>
      </c>
      <c r="T111">
        <v>5.5E-2</v>
      </c>
      <c r="U111">
        <v>12136410</v>
      </c>
      <c r="V111" t="s">
        <v>1700</v>
      </c>
      <c r="W111">
        <v>0.2416540407109754</v>
      </c>
      <c r="X111">
        <v>1.799667452993476E-2</v>
      </c>
      <c r="Y111">
        <v>31329</v>
      </c>
      <c r="Z111">
        <v>5545233</v>
      </c>
      <c r="AA111">
        <v>981506241</v>
      </c>
      <c r="AB111" t="s">
        <v>398</v>
      </c>
      <c r="AC111" t="s">
        <v>1705</v>
      </c>
    </row>
    <row r="112" spans="1:29" x14ac:dyDescent="0.25">
      <c r="A112" t="s">
        <v>30</v>
      </c>
      <c r="B112" t="s">
        <v>413</v>
      </c>
      <c r="C112" t="s">
        <v>1419</v>
      </c>
      <c r="D112" t="s">
        <v>1500</v>
      </c>
      <c r="E112">
        <v>255</v>
      </c>
      <c r="F112">
        <v>4249395671.7399998</v>
      </c>
      <c r="G112">
        <v>1705671683</v>
      </c>
      <c r="H112">
        <v>821813612.75</v>
      </c>
      <c r="I112">
        <v>52</v>
      </c>
      <c r="J112">
        <v>71</v>
      </c>
      <c r="K112">
        <v>56</v>
      </c>
      <c r="L112">
        <v>120088000</v>
      </c>
      <c r="M112">
        <v>255</v>
      </c>
      <c r="N112">
        <v>33</v>
      </c>
      <c r="O112">
        <v>56</v>
      </c>
      <c r="P112">
        <v>1.5757575757575759</v>
      </c>
      <c r="Q112">
        <v>1.267857142857143</v>
      </c>
      <c r="R112">
        <v>1.421807359307359</v>
      </c>
      <c r="S112">
        <v>0.05</v>
      </c>
      <c r="T112">
        <v>5.5E-2</v>
      </c>
      <c r="U112">
        <v>12609240</v>
      </c>
      <c r="V112" t="s">
        <v>1700</v>
      </c>
      <c r="W112">
        <v>0.19339540872019861</v>
      </c>
      <c r="X112">
        <v>1.5343187073533909E-2</v>
      </c>
      <c r="Y112">
        <v>65025</v>
      </c>
      <c r="Z112">
        <v>16581375</v>
      </c>
      <c r="AA112">
        <v>4228250625</v>
      </c>
      <c r="AB112" t="s">
        <v>405</v>
      </c>
      <c r="AC112" t="s">
        <v>1705</v>
      </c>
    </row>
    <row r="113" spans="1:29" x14ac:dyDescent="0.25">
      <c r="A113" t="s">
        <v>30</v>
      </c>
      <c r="B113" t="s">
        <v>413</v>
      </c>
      <c r="C113" t="s">
        <v>1421</v>
      </c>
      <c r="D113" t="s">
        <v>1501</v>
      </c>
      <c r="E113">
        <v>103</v>
      </c>
      <c r="F113">
        <v>1924863739.4200001</v>
      </c>
      <c r="G113">
        <v>683937765</v>
      </c>
      <c r="H113">
        <v>860328965.29999995</v>
      </c>
      <c r="I113">
        <v>52</v>
      </c>
      <c r="J113">
        <v>68</v>
      </c>
      <c r="K113">
        <v>52</v>
      </c>
      <c r="L113">
        <v>114621000</v>
      </c>
      <c r="M113">
        <v>103</v>
      </c>
      <c r="N113">
        <v>27</v>
      </c>
      <c r="O113">
        <v>45</v>
      </c>
      <c r="P113">
        <v>1.925925925925926</v>
      </c>
      <c r="Q113">
        <v>1.5111111111111111</v>
      </c>
      <c r="R113">
        <v>1.718518518518519</v>
      </c>
      <c r="S113">
        <v>0.05</v>
      </c>
      <c r="T113">
        <v>0.08</v>
      </c>
      <c r="U113">
        <v>14900730</v>
      </c>
      <c r="V113" t="s">
        <v>1700</v>
      </c>
      <c r="W113">
        <v>0.44695577545620668</v>
      </c>
      <c r="X113">
        <v>1.7319805098976369E-2</v>
      </c>
      <c r="Y113">
        <v>10609</v>
      </c>
      <c r="Z113">
        <v>1092727</v>
      </c>
      <c r="AA113">
        <v>112550881</v>
      </c>
      <c r="AB113" t="s">
        <v>393</v>
      </c>
      <c r="AC113" t="s">
        <v>1705</v>
      </c>
    </row>
    <row r="114" spans="1:29" x14ac:dyDescent="0.25">
      <c r="A114" t="s">
        <v>30</v>
      </c>
      <c r="B114" t="s">
        <v>413</v>
      </c>
      <c r="C114" t="s">
        <v>1420</v>
      </c>
      <c r="D114" t="s">
        <v>1480</v>
      </c>
      <c r="E114">
        <v>152</v>
      </c>
      <c r="F114">
        <v>2393695200.5500002</v>
      </c>
      <c r="G114">
        <v>1010057623</v>
      </c>
      <c r="H114">
        <v>612207422.5</v>
      </c>
      <c r="I114">
        <v>50</v>
      </c>
      <c r="J114">
        <v>78</v>
      </c>
      <c r="K114">
        <v>51</v>
      </c>
      <c r="L114">
        <v>122748000</v>
      </c>
      <c r="M114">
        <v>152</v>
      </c>
      <c r="N114">
        <v>38</v>
      </c>
      <c r="O114">
        <v>65</v>
      </c>
      <c r="P114">
        <v>1.3157894736842111</v>
      </c>
      <c r="Q114">
        <v>1.2</v>
      </c>
      <c r="R114">
        <v>1.257894736842105</v>
      </c>
      <c r="S114">
        <v>3.5000000000000003E-2</v>
      </c>
      <c r="T114">
        <v>5.5E-2</v>
      </c>
      <c r="U114">
        <v>11047320</v>
      </c>
      <c r="V114" t="s">
        <v>1700</v>
      </c>
      <c r="W114">
        <v>0.25575830304515501</v>
      </c>
      <c r="X114">
        <v>1.804506053665169E-2</v>
      </c>
      <c r="Y114">
        <v>23104</v>
      </c>
      <c r="Z114">
        <v>3511808</v>
      </c>
      <c r="AA114">
        <v>533794816</v>
      </c>
      <c r="AB114" t="s">
        <v>397</v>
      </c>
      <c r="AC114" t="s">
        <v>1705</v>
      </c>
    </row>
    <row r="115" spans="1:29" x14ac:dyDescent="0.25">
      <c r="A115" t="s">
        <v>30</v>
      </c>
      <c r="B115" t="s">
        <v>413</v>
      </c>
      <c r="C115" t="s">
        <v>1421</v>
      </c>
      <c r="D115" t="s">
        <v>1479</v>
      </c>
      <c r="E115">
        <v>101</v>
      </c>
      <c r="F115">
        <v>1798876089.8599999</v>
      </c>
      <c r="G115">
        <v>729995275</v>
      </c>
      <c r="H115">
        <v>555513534.21000004</v>
      </c>
      <c r="I115">
        <v>31</v>
      </c>
      <c r="J115">
        <v>55</v>
      </c>
      <c r="K115">
        <v>31</v>
      </c>
      <c r="L115">
        <v>109068000</v>
      </c>
      <c r="M115">
        <v>101</v>
      </c>
      <c r="N115">
        <v>26</v>
      </c>
      <c r="O115">
        <v>44</v>
      </c>
      <c r="P115">
        <v>1.1923076923076921</v>
      </c>
      <c r="Q115">
        <v>1.25</v>
      </c>
      <c r="R115">
        <v>1.221153846153846</v>
      </c>
      <c r="S115">
        <v>2.5000000000000001E-2</v>
      </c>
      <c r="T115">
        <v>5.5E-2</v>
      </c>
      <c r="U115">
        <v>8725440</v>
      </c>
      <c r="V115" t="s">
        <v>1700</v>
      </c>
      <c r="W115">
        <v>0.3088114502946302</v>
      </c>
      <c r="X115">
        <v>1.5706980051185461E-2</v>
      </c>
      <c r="Y115">
        <v>10201</v>
      </c>
      <c r="Z115">
        <v>1030301</v>
      </c>
      <c r="AA115">
        <v>104060401</v>
      </c>
      <c r="AB115" t="s">
        <v>393</v>
      </c>
      <c r="AC115" t="s">
        <v>1705</v>
      </c>
    </row>
    <row r="116" spans="1:29" x14ac:dyDescent="0.25">
      <c r="A116" t="s">
        <v>30</v>
      </c>
      <c r="B116" t="s">
        <v>413</v>
      </c>
      <c r="C116" t="s">
        <v>1421</v>
      </c>
      <c r="D116" t="s">
        <v>1428</v>
      </c>
      <c r="E116">
        <v>95</v>
      </c>
      <c r="F116">
        <v>1563009086.78</v>
      </c>
      <c r="G116">
        <v>517019362</v>
      </c>
      <c r="H116">
        <v>338646423</v>
      </c>
      <c r="I116">
        <v>20</v>
      </c>
      <c r="J116">
        <v>35</v>
      </c>
      <c r="K116">
        <v>21</v>
      </c>
      <c r="L116">
        <v>52245000</v>
      </c>
      <c r="M116">
        <v>95</v>
      </c>
      <c r="N116">
        <v>25</v>
      </c>
      <c r="O116">
        <v>42</v>
      </c>
      <c r="P116">
        <v>0.8</v>
      </c>
      <c r="Q116">
        <v>0.83333333333333337</v>
      </c>
      <c r="R116">
        <v>0.81666666666666665</v>
      </c>
      <c r="S116">
        <v>0.01</v>
      </c>
      <c r="T116">
        <v>0.01</v>
      </c>
      <c r="U116">
        <v>1044900</v>
      </c>
      <c r="V116" t="s">
        <v>1700</v>
      </c>
      <c r="W116">
        <v>0.21666311850921821</v>
      </c>
      <c r="X116">
        <v>3.0855190813576078E-3</v>
      </c>
      <c r="Y116">
        <v>9025</v>
      </c>
      <c r="Z116">
        <v>857375</v>
      </c>
      <c r="AA116">
        <v>81450625</v>
      </c>
      <c r="AB116" t="s">
        <v>392</v>
      </c>
      <c r="AC116" t="s">
        <v>1705</v>
      </c>
    </row>
    <row r="117" spans="1:29" x14ac:dyDescent="0.25">
      <c r="A117" t="s">
        <v>30</v>
      </c>
      <c r="B117" t="s">
        <v>413</v>
      </c>
      <c r="C117" t="s">
        <v>1421</v>
      </c>
      <c r="D117" t="s">
        <v>1443</v>
      </c>
      <c r="E117">
        <v>228</v>
      </c>
      <c r="F117">
        <v>4251612212.71</v>
      </c>
      <c r="G117">
        <v>1616518929</v>
      </c>
      <c r="H117">
        <v>939551004.84000003</v>
      </c>
      <c r="I117">
        <v>53</v>
      </c>
      <c r="J117">
        <v>90</v>
      </c>
      <c r="K117">
        <v>55</v>
      </c>
      <c r="L117">
        <v>207289000</v>
      </c>
      <c r="M117">
        <v>228</v>
      </c>
      <c r="N117">
        <v>27</v>
      </c>
      <c r="O117">
        <v>45</v>
      </c>
      <c r="P117">
        <v>1.962962962962963</v>
      </c>
      <c r="Q117">
        <v>2</v>
      </c>
      <c r="R117">
        <v>1.981481481481481</v>
      </c>
      <c r="S117">
        <v>0.05</v>
      </c>
      <c r="T117">
        <v>0.08</v>
      </c>
      <c r="U117">
        <v>26947570</v>
      </c>
      <c r="V117" t="s">
        <v>1700</v>
      </c>
      <c r="W117">
        <v>0.2209869945408604</v>
      </c>
      <c r="X117">
        <v>2.8681327422547979E-2</v>
      </c>
      <c r="Y117">
        <v>51984</v>
      </c>
      <c r="Z117">
        <v>11852352</v>
      </c>
      <c r="AA117">
        <v>2702336256</v>
      </c>
      <c r="AB117" t="s">
        <v>406</v>
      </c>
      <c r="AC117" t="s">
        <v>1705</v>
      </c>
    </row>
    <row r="118" spans="1:29" x14ac:dyDescent="0.25">
      <c r="A118" t="s">
        <v>30</v>
      </c>
      <c r="B118" t="s">
        <v>413</v>
      </c>
      <c r="C118" t="s">
        <v>1420</v>
      </c>
      <c r="D118" t="s">
        <v>1512</v>
      </c>
      <c r="E118">
        <v>145</v>
      </c>
      <c r="F118">
        <v>2845047060.9499998</v>
      </c>
      <c r="G118">
        <v>1046096616</v>
      </c>
      <c r="H118">
        <v>546553271.34000003</v>
      </c>
      <c r="I118">
        <v>31</v>
      </c>
      <c r="J118">
        <v>49</v>
      </c>
      <c r="K118">
        <v>33</v>
      </c>
      <c r="L118">
        <v>95284000</v>
      </c>
      <c r="M118">
        <v>144</v>
      </c>
      <c r="N118">
        <v>33</v>
      </c>
      <c r="O118">
        <v>56</v>
      </c>
      <c r="P118">
        <v>0.93939393939393945</v>
      </c>
      <c r="Q118">
        <v>0.875</v>
      </c>
      <c r="R118">
        <v>0.90719696969696972</v>
      </c>
      <c r="S118">
        <v>1.4999999999999999E-2</v>
      </c>
      <c r="T118">
        <v>0.01</v>
      </c>
      <c r="U118">
        <v>2382100</v>
      </c>
      <c r="V118" t="s">
        <v>1700</v>
      </c>
      <c r="W118">
        <v>0.19210693518633701</v>
      </c>
      <c r="X118">
        <v>4.358404065828274E-3</v>
      </c>
      <c r="Y118">
        <v>21025</v>
      </c>
      <c r="Z118">
        <v>3048625</v>
      </c>
      <c r="AA118">
        <v>442050625</v>
      </c>
      <c r="AB118" t="s">
        <v>395</v>
      </c>
      <c r="AC118" t="s">
        <v>1705</v>
      </c>
    </row>
    <row r="119" spans="1:29" x14ac:dyDescent="0.25">
      <c r="A119" t="s">
        <v>30</v>
      </c>
      <c r="B119" t="s">
        <v>413</v>
      </c>
      <c r="C119" t="s">
        <v>1423</v>
      </c>
      <c r="D119" t="s">
        <v>1435</v>
      </c>
      <c r="E119">
        <v>122</v>
      </c>
      <c r="F119">
        <v>1961140705.28</v>
      </c>
      <c r="G119">
        <v>873658628</v>
      </c>
      <c r="H119">
        <v>422465879.75999999</v>
      </c>
      <c r="I119">
        <v>28</v>
      </c>
      <c r="J119">
        <v>41</v>
      </c>
      <c r="K119">
        <v>28</v>
      </c>
      <c r="L119">
        <v>90605400</v>
      </c>
      <c r="M119">
        <v>122</v>
      </c>
      <c r="N119">
        <v>32</v>
      </c>
      <c r="O119">
        <v>54</v>
      </c>
      <c r="P119">
        <v>0.875</v>
      </c>
      <c r="Q119">
        <v>0.7592592592592593</v>
      </c>
      <c r="R119">
        <v>0.81712962962962965</v>
      </c>
      <c r="S119">
        <v>0.01</v>
      </c>
      <c r="T119">
        <v>0</v>
      </c>
      <c r="U119">
        <v>906054</v>
      </c>
      <c r="V119" t="s">
        <v>1700</v>
      </c>
      <c r="W119">
        <v>0.21541844428734289</v>
      </c>
      <c r="X119">
        <v>2.1446797088435238E-3</v>
      </c>
      <c r="Y119">
        <v>14884</v>
      </c>
      <c r="Z119">
        <v>1815848</v>
      </c>
      <c r="AA119">
        <v>221533456</v>
      </c>
      <c r="AB119" t="s">
        <v>391</v>
      </c>
      <c r="AC119" t="s">
        <v>1705</v>
      </c>
    </row>
    <row r="120" spans="1:29" x14ac:dyDescent="0.25">
      <c r="A120" t="s">
        <v>30</v>
      </c>
      <c r="B120" t="s">
        <v>413</v>
      </c>
      <c r="C120" t="s">
        <v>1422</v>
      </c>
      <c r="D120" t="s">
        <v>1513</v>
      </c>
      <c r="E120">
        <v>180</v>
      </c>
      <c r="F120">
        <v>3104241613.4899998</v>
      </c>
      <c r="G120">
        <v>1269023741</v>
      </c>
      <c r="H120">
        <v>807786967.80999994</v>
      </c>
      <c r="I120">
        <v>53</v>
      </c>
      <c r="J120">
        <v>91</v>
      </c>
      <c r="K120">
        <v>54</v>
      </c>
      <c r="L120">
        <v>166043000</v>
      </c>
      <c r="M120">
        <v>165</v>
      </c>
      <c r="N120">
        <v>33</v>
      </c>
      <c r="O120">
        <v>56</v>
      </c>
      <c r="P120">
        <v>1.606060606060606</v>
      </c>
      <c r="Q120">
        <v>1.625</v>
      </c>
      <c r="R120">
        <v>1.615530303030303</v>
      </c>
      <c r="S120">
        <v>0.05</v>
      </c>
      <c r="T120">
        <v>0.08</v>
      </c>
      <c r="U120">
        <v>21585590</v>
      </c>
      <c r="V120" t="s">
        <v>1700</v>
      </c>
      <c r="W120">
        <v>0.26022039144750431</v>
      </c>
      <c r="X120">
        <v>2.6721884432625759E-2</v>
      </c>
      <c r="Y120">
        <v>32400</v>
      </c>
      <c r="Z120">
        <v>5832000</v>
      </c>
      <c r="AA120">
        <v>1049760000</v>
      </c>
      <c r="AB120" t="s">
        <v>402</v>
      </c>
      <c r="AC120" t="s">
        <v>1705</v>
      </c>
    </row>
    <row r="121" spans="1:29" x14ac:dyDescent="0.25">
      <c r="A121" t="s">
        <v>30</v>
      </c>
      <c r="B121" t="s">
        <v>413</v>
      </c>
      <c r="C121" t="s">
        <v>1421</v>
      </c>
      <c r="D121" t="s">
        <v>1506</v>
      </c>
      <c r="E121">
        <v>217</v>
      </c>
      <c r="F121">
        <v>3610631818.5</v>
      </c>
      <c r="G121">
        <v>1512132481</v>
      </c>
      <c r="H121">
        <v>879947061.05999994</v>
      </c>
      <c r="I121">
        <v>58</v>
      </c>
      <c r="J121">
        <v>88</v>
      </c>
      <c r="K121">
        <v>58</v>
      </c>
      <c r="L121">
        <v>170548000</v>
      </c>
      <c r="M121">
        <v>217</v>
      </c>
      <c r="N121">
        <v>33</v>
      </c>
      <c r="O121">
        <v>56</v>
      </c>
      <c r="P121">
        <v>1.757575757575758</v>
      </c>
      <c r="Q121">
        <v>1.571428571428571</v>
      </c>
      <c r="R121">
        <v>1.664502164502164</v>
      </c>
      <c r="S121">
        <v>0.05</v>
      </c>
      <c r="T121">
        <v>0.08</v>
      </c>
      <c r="U121">
        <v>22171240</v>
      </c>
      <c r="V121" t="s">
        <v>1700</v>
      </c>
      <c r="W121">
        <v>0.2437099946196023</v>
      </c>
      <c r="X121">
        <v>2.5196106653611789E-2</v>
      </c>
      <c r="Y121">
        <v>47089</v>
      </c>
      <c r="Z121">
        <v>10218313</v>
      </c>
      <c r="AA121">
        <v>2217373921</v>
      </c>
      <c r="AB121" t="s">
        <v>403</v>
      </c>
      <c r="AC121" t="s">
        <v>1705</v>
      </c>
    </row>
    <row r="122" spans="1:29" x14ac:dyDescent="0.25">
      <c r="A122" t="s">
        <v>30</v>
      </c>
      <c r="B122" t="s">
        <v>413</v>
      </c>
      <c r="C122" t="s">
        <v>1419</v>
      </c>
      <c r="D122" t="s">
        <v>1514</v>
      </c>
      <c r="E122">
        <v>129</v>
      </c>
      <c r="F122">
        <v>2145976267.1800001</v>
      </c>
      <c r="G122">
        <v>893448705</v>
      </c>
      <c r="H122">
        <v>472652512.97000003</v>
      </c>
      <c r="I122">
        <v>35</v>
      </c>
      <c r="J122">
        <v>47</v>
      </c>
      <c r="K122">
        <v>35</v>
      </c>
      <c r="L122">
        <v>66680000</v>
      </c>
      <c r="M122">
        <v>129</v>
      </c>
      <c r="N122">
        <v>34</v>
      </c>
      <c r="O122">
        <v>57</v>
      </c>
      <c r="P122">
        <v>1.029411764705882</v>
      </c>
      <c r="Q122">
        <v>0.82456140350877194</v>
      </c>
      <c r="R122">
        <v>0.92698658410732715</v>
      </c>
      <c r="S122">
        <v>0.02</v>
      </c>
      <c r="T122">
        <v>0.01</v>
      </c>
      <c r="U122">
        <v>2000400</v>
      </c>
      <c r="V122" t="s">
        <v>1700</v>
      </c>
      <c r="W122">
        <v>0.22025057788318719</v>
      </c>
      <c r="X122">
        <v>4.232284701989871E-3</v>
      </c>
      <c r="Y122">
        <v>16641</v>
      </c>
      <c r="Z122">
        <v>2146689</v>
      </c>
      <c r="AA122">
        <v>276922881</v>
      </c>
      <c r="AB122" t="s">
        <v>391</v>
      </c>
      <c r="AC122" t="s">
        <v>1705</v>
      </c>
    </row>
    <row r="123" spans="1:29" x14ac:dyDescent="0.25">
      <c r="A123" t="s">
        <v>30</v>
      </c>
      <c r="B123" t="s">
        <v>413</v>
      </c>
      <c r="C123" t="s">
        <v>1421</v>
      </c>
      <c r="D123" t="s">
        <v>1482</v>
      </c>
      <c r="E123">
        <v>111</v>
      </c>
      <c r="F123">
        <v>1912258913.46</v>
      </c>
      <c r="G123">
        <v>794945015</v>
      </c>
      <c r="H123">
        <v>555160720.91999996</v>
      </c>
      <c r="I123">
        <v>35</v>
      </c>
      <c r="J123">
        <v>78</v>
      </c>
      <c r="K123">
        <v>35</v>
      </c>
      <c r="L123">
        <v>156975000</v>
      </c>
      <c r="M123">
        <v>111</v>
      </c>
      <c r="N123">
        <v>29</v>
      </c>
      <c r="O123">
        <v>49</v>
      </c>
      <c r="P123">
        <v>1.2068965517241379</v>
      </c>
      <c r="Q123">
        <v>1.591836734693878</v>
      </c>
      <c r="R123">
        <v>1.3993666432090079</v>
      </c>
      <c r="S123">
        <v>3.5000000000000003E-2</v>
      </c>
      <c r="T123">
        <v>0.08</v>
      </c>
      <c r="U123">
        <v>18052125</v>
      </c>
      <c r="V123" t="s">
        <v>1700</v>
      </c>
      <c r="W123">
        <v>0.29031671235120782</v>
      </c>
      <c r="X123">
        <v>3.2516934861825997E-2</v>
      </c>
      <c r="Y123">
        <v>12321</v>
      </c>
      <c r="Z123">
        <v>1367631</v>
      </c>
      <c r="AA123">
        <v>151807041</v>
      </c>
      <c r="AB123" t="s">
        <v>394</v>
      </c>
      <c r="AC123" t="s">
        <v>1705</v>
      </c>
    </row>
    <row r="124" spans="1:29" x14ac:dyDescent="0.25">
      <c r="A124" t="s">
        <v>30</v>
      </c>
      <c r="B124" t="s">
        <v>413</v>
      </c>
      <c r="C124" t="s">
        <v>1424</v>
      </c>
      <c r="D124" t="s">
        <v>1478</v>
      </c>
      <c r="E124">
        <v>219</v>
      </c>
      <c r="F124">
        <v>3630809111.1900001</v>
      </c>
      <c r="G124">
        <v>1296917811</v>
      </c>
      <c r="H124">
        <v>1393966382.3</v>
      </c>
      <c r="I124">
        <v>78</v>
      </c>
      <c r="J124">
        <v>137</v>
      </c>
      <c r="K124">
        <v>78</v>
      </c>
      <c r="L124">
        <v>356749406</v>
      </c>
      <c r="M124">
        <v>219</v>
      </c>
      <c r="N124">
        <v>38</v>
      </c>
      <c r="O124">
        <v>65</v>
      </c>
      <c r="P124">
        <v>2.052631578947369</v>
      </c>
      <c r="Q124">
        <v>2.1076923076923082</v>
      </c>
      <c r="R124">
        <v>2.0801619433198382</v>
      </c>
      <c r="S124">
        <v>0.05</v>
      </c>
      <c r="T124">
        <v>0.08</v>
      </c>
      <c r="U124">
        <v>46377422.780000001</v>
      </c>
      <c r="V124" t="s">
        <v>1700</v>
      </c>
      <c r="W124">
        <v>0.38392720179197931</v>
      </c>
      <c r="X124">
        <v>3.3270115670564981E-2</v>
      </c>
      <c r="Y124">
        <v>47961</v>
      </c>
      <c r="Z124">
        <v>10503459</v>
      </c>
      <c r="AA124">
        <v>2300257521</v>
      </c>
      <c r="AB124" t="s">
        <v>403</v>
      </c>
      <c r="AC124" t="s">
        <v>1705</v>
      </c>
    </row>
    <row r="125" spans="1:29" x14ac:dyDescent="0.25">
      <c r="A125" t="s">
        <v>30</v>
      </c>
      <c r="B125" t="s">
        <v>413</v>
      </c>
      <c r="C125" t="s">
        <v>1422</v>
      </c>
      <c r="D125" t="s">
        <v>1429</v>
      </c>
      <c r="E125">
        <v>213</v>
      </c>
      <c r="F125">
        <v>4176498107.0500002</v>
      </c>
      <c r="G125">
        <v>1394394645</v>
      </c>
      <c r="H125">
        <v>941391167.03999996</v>
      </c>
      <c r="I125">
        <v>54</v>
      </c>
      <c r="J125">
        <v>117</v>
      </c>
      <c r="K125">
        <v>55</v>
      </c>
      <c r="L125">
        <v>314543987</v>
      </c>
      <c r="M125">
        <v>198</v>
      </c>
      <c r="N125">
        <v>33</v>
      </c>
      <c r="O125">
        <v>56</v>
      </c>
      <c r="P125">
        <v>1.636363636363636</v>
      </c>
      <c r="Q125">
        <v>2.089285714285714</v>
      </c>
      <c r="R125">
        <v>1.8628246753246751</v>
      </c>
      <c r="S125">
        <v>0.05</v>
      </c>
      <c r="T125">
        <v>0.08</v>
      </c>
      <c r="U125">
        <v>40890718.310000002</v>
      </c>
      <c r="V125" t="s">
        <v>1700</v>
      </c>
      <c r="W125">
        <v>0.2254020336920339</v>
      </c>
      <c r="X125">
        <v>4.3436479692678637E-2</v>
      </c>
      <c r="Y125">
        <v>45369</v>
      </c>
      <c r="Z125">
        <v>9663597</v>
      </c>
      <c r="AA125">
        <v>2058346161</v>
      </c>
      <c r="AB125" t="s">
        <v>403</v>
      </c>
      <c r="AC125" t="s">
        <v>1705</v>
      </c>
    </row>
    <row r="126" spans="1:29" x14ac:dyDescent="0.25">
      <c r="A126" t="s">
        <v>30</v>
      </c>
      <c r="B126" t="s">
        <v>413</v>
      </c>
      <c r="C126" t="s">
        <v>1421</v>
      </c>
      <c r="D126" t="s">
        <v>1434</v>
      </c>
      <c r="E126">
        <v>114</v>
      </c>
      <c r="F126">
        <v>2249723323.8400002</v>
      </c>
      <c r="G126">
        <v>896646263</v>
      </c>
      <c r="H126">
        <v>718124605</v>
      </c>
      <c r="I126">
        <v>45</v>
      </c>
      <c r="J126">
        <v>61</v>
      </c>
      <c r="K126">
        <v>45</v>
      </c>
      <c r="L126">
        <v>106082000</v>
      </c>
      <c r="M126">
        <v>114</v>
      </c>
      <c r="N126">
        <v>30</v>
      </c>
      <c r="O126">
        <v>50</v>
      </c>
      <c r="P126">
        <v>1.5</v>
      </c>
      <c r="Q126">
        <v>1.22</v>
      </c>
      <c r="R126">
        <v>1.36</v>
      </c>
      <c r="S126">
        <v>0.05</v>
      </c>
      <c r="T126">
        <v>5.5E-2</v>
      </c>
      <c r="U126">
        <v>11138610</v>
      </c>
      <c r="V126" t="s">
        <v>1700</v>
      </c>
      <c r="W126">
        <v>0.31920574294186982</v>
      </c>
      <c r="X126">
        <v>1.5510692604662949E-2</v>
      </c>
      <c r="Y126">
        <v>12996</v>
      </c>
      <c r="Z126">
        <v>1481544</v>
      </c>
      <c r="AA126">
        <v>168896016</v>
      </c>
      <c r="AB126" t="s">
        <v>394</v>
      </c>
      <c r="AC126" t="s">
        <v>1705</v>
      </c>
    </row>
    <row r="127" spans="1:29" x14ac:dyDescent="0.25">
      <c r="A127" t="s">
        <v>30</v>
      </c>
      <c r="B127" t="s">
        <v>413</v>
      </c>
      <c r="C127" t="s">
        <v>1419</v>
      </c>
      <c r="D127" t="s">
        <v>1460</v>
      </c>
      <c r="E127">
        <v>145</v>
      </c>
      <c r="F127">
        <v>2620739738.9000001</v>
      </c>
      <c r="G127">
        <v>983512532</v>
      </c>
      <c r="H127">
        <v>887247901</v>
      </c>
      <c r="I127">
        <v>54</v>
      </c>
      <c r="J127">
        <v>70</v>
      </c>
      <c r="K127">
        <v>57</v>
      </c>
      <c r="L127">
        <v>157467000</v>
      </c>
      <c r="M127">
        <v>145</v>
      </c>
      <c r="N127">
        <v>33</v>
      </c>
      <c r="O127">
        <v>56</v>
      </c>
      <c r="P127">
        <v>1.636363636363636</v>
      </c>
      <c r="Q127">
        <v>1.25</v>
      </c>
      <c r="R127">
        <v>1.4431818181818179</v>
      </c>
      <c r="S127">
        <v>0.05</v>
      </c>
      <c r="T127">
        <v>5.5E-2</v>
      </c>
      <c r="U127">
        <v>16534035</v>
      </c>
      <c r="V127" t="s">
        <v>1700</v>
      </c>
      <c r="W127">
        <v>0.33854865015035918</v>
      </c>
      <c r="X127">
        <v>1.863519201495412E-2</v>
      </c>
      <c r="Y127">
        <v>21025</v>
      </c>
      <c r="Z127">
        <v>3048625</v>
      </c>
      <c r="AA127">
        <v>442050625</v>
      </c>
      <c r="AB127" t="s">
        <v>395</v>
      </c>
      <c r="AC127" t="s">
        <v>1705</v>
      </c>
    </row>
    <row r="128" spans="1:29" x14ac:dyDescent="0.25">
      <c r="A128" t="s">
        <v>30</v>
      </c>
      <c r="B128" t="s">
        <v>413</v>
      </c>
      <c r="C128" t="s">
        <v>1419</v>
      </c>
      <c r="D128" t="s">
        <v>1515</v>
      </c>
      <c r="E128">
        <v>119</v>
      </c>
      <c r="F128">
        <v>2168128781.1399999</v>
      </c>
      <c r="G128">
        <v>733891046</v>
      </c>
      <c r="H128">
        <v>317210865</v>
      </c>
      <c r="I128">
        <v>21</v>
      </c>
      <c r="J128">
        <v>34</v>
      </c>
      <c r="K128">
        <v>22</v>
      </c>
      <c r="L128">
        <v>62061000</v>
      </c>
      <c r="M128">
        <v>119</v>
      </c>
      <c r="N128">
        <v>25</v>
      </c>
      <c r="O128">
        <v>42</v>
      </c>
      <c r="P128">
        <v>0.84</v>
      </c>
      <c r="Q128">
        <v>0.80952380952380953</v>
      </c>
      <c r="R128">
        <v>0.82476190476190481</v>
      </c>
      <c r="S128">
        <v>0.01</v>
      </c>
      <c r="T128">
        <v>0.01</v>
      </c>
      <c r="U128">
        <v>1241220</v>
      </c>
      <c r="V128" t="s">
        <v>1700</v>
      </c>
      <c r="W128">
        <v>0.14630628390681241</v>
      </c>
      <c r="X128">
        <v>3.9129176738634096E-3</v>
      </c>
      <c r="Y128">
        <v>14161</v>
      </c>
      <c r="Z128">
        <v>1685159</v>
      </c>
      <c r="AA128">
        <v>200533921</v>
      </c>
      <c r="AB128" t="s">
        <v>394</v>
      </c>
      <c r="AC128" t="s">
        <v>1705</v>
      </c>
    </row>
    <row r="129" spans="1:29" x14ac:dyDescent="0.25">
      <c r="A129" t="s">
        <v>30</v>
      </c>
      <c r="B129" t="s">
        <v>413</v>
      </c>
      <c r="C129" t="s">
        <v>1423</v>
      </c>
      <c r="D129" t="s">
        <v>1516</v>
      </c>
      <c r="E129">
        <v>187</v>
      </c>
      <c r="F129">
        <v>3457953006.25</v>
      </c>
      <c r="G129">
        <v>1216647436</v>
      </c>
      <c r="H129">
        <v>473056394.99000001</v>
      </c>
      <c r="I129">
        <v>32</v>
      </c>
      <c r="J129">
        <v>56</v>
      </c>
      <c r="K129">
        <v>32</v>
      </c>
      <c r="L129">
        <v>106913909</v>
      </c>
      <c r="M129">
        <v>187</v>
      </c>
      <c r="N129">
        <v>31</v>
      </c>
      <c r="O129">
        <v>52</v>
      </c>
      <c r="P129">
        <v>1.032258064516129</v>
      </c>
      <c r="Q129">
        <v>1.0769230769230771</v>
      </c>
      <c r="R129">
        <v>1.054590570719603</v>
      </c>
      <c r="S129">
        <v>0.02</v>
      </c>
      <c r="T129">
        <v>0.03</v>
      </c>
      <c r="U129">
        <v>5345695.45</v>
      </c>
      <c r="V129" t="s">
        <v>1700</v>
      </c>
      <c r="W129">
        <v>0.1368024360466972</v>
      </c>
      <c r="X129">
        <v>1.1300334392716551E-2</v>
      </c>
      <c r="Y129">
        <v>34969</v>
      </c>
      <c r="Z129">
        <v>6539203</v>
      </c>
      <c r="AA129">
        <v>1222830961</v>
      </c>
      <c r="AB129" t="s">
        <v>402</v>
      </c>
      <c r="AC129" t="s">
        <v>1705</v>
      </c>
    </row>
    <row r="130" spans="1:29" x14ac:dyDescent="0.25">
      <c r="A130" t="s">
        <v>30</v>
      </c>
      <c r="B130" t="s">
        <v>413</v>
      </c>
      <c r="C130" t="s">
        <v>1420</v>
      </c>
      <c r="D130" t="s">
        <v>1488</v>
      </c>
      <c r="E130">
        <v>163</v>
      </c>
      <c r="F130">
        <v>2700160116.3299999</v>
      </c>
      <c r="G130">
        <v>1144904393</v>
      </c>
      <c r="H130">
        <v>541870155.67999995</v>
      </c>
      <c r="I130">
        <v>43</v>
      </c>
      <c r="J130">
        <v>79</v>
      </c>
      <c r="K130">
        <v>44</v>
      </c>
      <c r="L130">
        <v>125031000</v>
      </c>
      <c r="M130">
        <v>163</v>
      </c>
      <c r="N130">
        <v>38</v>
      </c>
      <c r="O130">
        <v>65</v>
      </c>
      <c r="P130">
        <v>1.131578947368421</v>
      </c>
      <c r="Q130">
        <v>1.2153846153846151</v>
      </c>
      <c r="R130">
        <v>1.1734817813765179</v>
      </c>
      <c r="S130">
        <v>2.5000000000000001E-2</v>
      </c>
      <c r="T130">
        <v>5.5E-2</v>
      </c>
      <c r="U130">
        <v>10002480</v>
      </c>
      <c r="V130" t="s">
        <v>1700</v>
      </c>
      <c r="W130">
        <v>0.2006807494129268</v>
      </c>
      <c r="X130">
        <v>1.845918232468027E-2</v>
      </c>
      <c r="Y130">
        <v>26569</v>
      </c>
      <c r="Z130">
        <v>4330747</v>
      </c>
      <c r="AA130">
        <v>705911761</v>
      </c>
      <c r="AB130" t="s">
        <v>399</v>
      </c>
      <c r="AC130" t="s">
        <v>1705</v>
      </c>
    </row>
    <row r="131" spans="1:29" x14ac:dyDescent="0.25">
      <c r="A131" t="s">
        <v>30</v>
      </c>
      <c r="B131" t="s">
        <v>413</v>
      </c>
      <c r="C131" t="s">
        <v>1422</v>
      </c>
      <c r="D131" t="s">
        <v>1459</v>
      </c>
      <c r="E131">
        <v>108</v>
      </c>
      <c r="F131">
        <v>2104859108.26</v>
      </c>
      <c r="G131">
        <v>663493547</v>
      </c>
      <c r="H131">
        <v>391393267.88</v>
      </c>
      <c r="I131">
        <v>28</v>
      </c>
      <c r="J131">
        <v>62</v>
      </c>
      <c r="K131">
        <v>28</v>
      </c>
      <c r="L131">
        <v>117351000</v>
      </c>
      <c r="M131">
        <v>108</v>
      </c>
      <c r="N131">
        <v>22</v>
      </c>
      <c r="O131">
        <v>38</v>
      </c>
      <c r="P131">
        <v>1.2727272727272729</v>
      </c>
      <c r="Q131">
        <v>1.631578947368421</v>
      </c>
      <c r="R131">
        <v>1.4521531100478471</v>
      </c>
      <c r="S131">
        <v>3.5000000000000003E-2</v>
      </c>
      <c r="T131">
        <v>0.08</v>
      </c>
      <c r="U131">
        <v>13495365</v>
      </c>
      <c r="V131" t="s">
        <v>1700</v>
      </c>
      <c r="W131">
        <v>0.18594748995031249</v>
      </c>
      <c r="X131">
        <v>3.4480319687403622E-2</v>
      </c>
      <c r="Y131">
        <v>11664</v>
      </c>
      <c r="Z131">
        <v>1259712</v>
      </c>
      <c r="AA131">
        <v>136048896</v>
      </c>
      <c r="AB131" t="s">
        <v>393</v>
      </c>
      <c r="AC131" t="s">
        <v>1705</v>
      </c>
    </row>
    <row r="132" spans="1:29" x14ac:dyDescent="0.25">
      <c r="A132" t="s">
        <v>30</v>
      </c>
      <c r="B132" t="s">
        <v>413</v>
      </c>
      <c r="C132" t="s">
        <v>1419</v>
      </c>
      <c r="D132" t="s">
        <v>1517</v>
      </c>
      <c r="E132">
        <v>133</v>
      </c>
      <c r="F132">
        <v>2375698410.5999999</v>
      </c>
      <c r="G132">
        <v>935801679</v>
      </c>
      <c r="H132">
        <v>395234767.91000003</v>
      </c>
      <c r="I132">
        <v>28</v>
      </c>
      <c r="J132">
        <v>49</v>
      </c>
      <c r="K132">
        <v>28</v>
      </c>
      <c r="L132">
        <v>67318000</v>
      </c>
      <c r="M132">
        <v>133</v>
      </c>
      <c r="N132">
        <v>35</v>
      </c>
      <c r="O132">
        <v>59</v>
      </c>
      <c r="P132">
        <v>0.8</v>
      </c>
      <c r="Q132">
        <v>0.83050847457627119</v>
      </c>
      <c r="R132">
        <v>0.81525423728813562</v>
      </c>
      <c r="S132">
        <v>0.01</v>
      </c>
      <c r="T132">
        <v>0.01</v>
      </c>
      <c r="U132">
        <v>1346360</v>
      </c>
      <c r="V132" t="s">
        <v>1700</v>
      </c>
      <c r="W132">
        <v>0.1663657163495684</v>
      </c>
      <c r="X132">
        <v>3.4064816896538399E-3</v>
      </c>
      <c r="Y132">
        <v>17689</v>
      </c>
      <c r="Z132">
        <v>2352637</v>
      </c>
      <c r="AA132">
        <v>312900721</v>
      </c>
      <c r="AB132" t="s">
        <v>396</v>
      </c>
      <c r="AC132" t="s">
        <v>1705</v>
      </c>
    </row>
    <row r="133" spans="1:29" x14ac:dyDescent="0.25">
      <c r="A133" t="s">
        <v>30</v>
      </c>
      <c r="B133" t="s">
        <v>413</v>
      </c>
      <c r="C133" t="s">
        <v>1423</v>
      </c>
      <c r="D133" t="s">
        <v>1454</v>
      </c>
      <c r="E133">
        <v>291</v>
      </c>
      <c r="F133">
        <v>4846147217.3199997</v>
      </c>
      <c r="G133">
        <v>2006169791</v>
      </c>
      <c r="H133">
        <v>742931492.60000002</v>
      </c>
      <c r="I133">
        <v>52</v>
      </c>
      <c r="J133">
        <v>84</v>
      </c>
      <c r="K133">
        <v>54</v>
      </c>
      <c r="L133">
        <v>130438789</v>
      </c>
      <c r="M133">
        <v>291</v>
      </c>
      <c r="N133">
        <v>38</v>
      </c>
      <c r="O133">
        <v>65</v>
      </c>
      <c r="P133">
        <v>1.368421052631579</v>
      </c>
      <c r="Q133">
        <v>1.2923076923076919</v>
      </c>
      <c r="R133">
        <v>1.3303643724696359</v>
      </c>
      <c r="S133">
        <v>3.5000000000000003E-2</v>
      </c>
      <c r="T133">
        <v>5.5E-2</v>
      </c>
      <c r="U133">
        <v>11739491.01</v>
      </c>
      <c r="V133" t="s">
        <v>1700</v>
      </c>
      <c r="W133">
        <v>0.15330353356678539</v>
      </c>
      <c r="X133">
        <v>1.580157945507989E-2</v>
      </c>
      <c r="Y133">
        <v>84681</v>
      </c>
      <c r="Z133">
        <v>24642171</v>
      </c>
      <c r="AA133">
        <v>7170871761</v>
      </c>
      <c r="AB133" t="s">
        <v>1416</v>
      </c>
      <c r="AC133" t="s">
        <v>1705</v>
      </c>
    </row>
    <row r="134" spans="1:29" x14ac:dyDescent="0.25">
      <c r="A134" t="s">
        <v>30</v>
      </c>
      <c r="B134" t="s">
        <v>413</v>
      </c>
      <c r="C134" t="s">
        <v>1420</v>
      </c>
      <c r="D134" t="s">
        <v>1518</v>
      </c>
      <c r="E134">
        <v>146</v>
      </c>
      <c r="F134">
        <v>2482692783.79</v>
      </c>
      <c r="G134">
        <v>1097135829</v>
      </c>
      <c r="H134">
        <v>615511575.00999999</v>
      </c>
      <c r="I134">
        <v>41</v>
      </c>
      <c r="J134">
        <v>70</v>
      </c>
      <c r="K134">
        <v>42</v>
      </c>
      <c r="L134">
        <v>122969317</v>
      </c>
      <c r="M134">
        <v>146</v>
      </c>
      <c r="N134">
        <v>33</v>
      </c>
      <c r="O134">
        <v>56</v>
      </c>
      <c r="P134">
        <v>1.242424242424242</v>
      </c>
      <c r="Q134">
        <v>1.25</v>
      </c>
      <c r="R134">
        <v>1.2462121212121211</v>
      </c>
      <c r="S134">
        <v>3.5000000000000003E-2</v>
      </c>
      <c r="T134">
        <v>5.5E-2</v>
      </c>
      <c r="U134">
        <v>11067238.529999999</v>
      </c>
      <c r="V134" t="s">
        <v>1700</v>
      </c>
      <c r="W134">
        <v>0.24792095865779229</v>
      </c>
      <c r="X134">
        <v>1.798055305429503E-2</v>
      </c>
      <c r="Y134">
        <v>21316</v>
      </c>
      <c r="Z134">
        <v>3112136</v>
      </c>
      <c r="AA134">
        <v>454371856</v>
      </c>
      <c r="AB134" t="s">
        <v>395</v>
      </c>
      <c r="AC134" t="s">
        <v>1705</v>
      </c>
    </row>
    <row r="135" spans="1:29" x14ac:dyDescent="0.25">
      <c r="A135" t="s">
        <v>30</v>
      </c>
      <c r="B135" t="s">
        <v>413</v>
      </c>
      <c r="C135" t="s">
        <v>1420</v>
      </c>
      <c r="D135" t="s">
        <v>1519</v>
      </c>
      <c r="E135">
        <v>147</v>
      </c>
      <c r="F135">
        <v>2667251252.3600001</v>
      </c>
      <c r="G135">
        <v>981207312</v>
      </c>
      <c r="H135">
        <v>502256604</v>
      </c>
      <c r="I135">
        <v>32</v>
      </c>
      <c r="J135">
        <v>51</v>
      </c>
      <c r="K135">
        <v>34</v>
      </c>
      <c r="L135">
        <v>95118000</v>
      </c>
      <c r="M135">
        <v>147</v>
      </c>
      <c r="N135">
        <v>33</v>
      </c>
      <c r="O135">
        <v>56</v>
      </c>
      <c r="P135">
        <v>0.96969696969696972</v>
      </c>
      <c r="Q135">
        <v>0.9107142857142857</v>
      </c>
      <c r="R135">
        <v>0.94020562770562766</v>
      </c>
      <c r="S135">
        <v>1.4999999999999999E-2</v>
      </c>
      <c r="T135">
        <v>1.4999999999999999E-2</v>
      </c>
      <c r="U135">
        <v>2853540</v>
      </c>
      <c r="V135" t="s">
        <v>1700</v>
      </c>
      <c r="W135">
        <v>0.1883049463583906</v>
      </c>
      <c r="X135">
        <v>5.6814384863717992E-3</v>
      </c>
      <c r="Y135">
        <v>21609</v>
      </c>
      <c r="Z135">
        <v>3176523</v>
      </c>
      <c r="AA135">
        <v>466948881</v>
      </c>
      <c r="AB135" t="s">
        <v>395</v>
      </c>
      <c r="AC135" t="s">
        <v>1705</v>
      </c>
    </row>
    <row r="136" spans="1:29" x14ac:dyDescent="0.25">
      <c r="A136" t="s">
        <v>30</v>
      </c>
      <c r="B136" t="s">
        <v>413</v>
      </c>
      <c r="C136" t="s">
        <v>1423</v>
      </c>
      <c r="D136" t="s">
        <v>1440</v>
      </c>
      <c r="E136">
        <v>175</v>
      </c>
      <c r="F136">
        <v>3022934624.7399998</v>
      </c>
      <c r="G136">
        <v>1239667408</v>
      </c>
      <c r="H136">
        <v>600370457.74000001</v>
      </c>
      <c r="I136">
        <v>43</v>
      </c>
      <c r="J136">
        <v>68</v>
      </c>
      <c r="K136">
        <v>44</v>
      </c>
      <c r="L136">
        <v>117232000</v>
      </c>
      <c r="M136">
        <v>175</v>
      </c>
      <c r="N136">
        <v>38</v>
      </c>
      <c r="O136">
        <v>65</v>
      </c>
      <c r="P136">
        <v>1.131578947368421</v>
      </c>
      <c r="Q136">
        <v>1.046153846153846</v>
      </c>
      <c r="R136">
        <v>1.0888663967611341</v>
      </c>
      <c r="S136">
        <v>2.5000000000000001E-2</v>
      </c>
      <c r="T136">
        <v>0.03</v>
      </c>
      <c r="U136">
        <v>6447760</v>
      </c>
      <c r="V136" t="s">
        <v>1700</v>
      </c>
      <c r="W136">
        <v>0.19860517419943791</v>
      </c>
      <c r="X136">
        <v>1.0739635698051459E-2</v>
      </c>
      <c r="Y136">
        <v>30625</v>
      </c>
      <c r="Z136">
        <v>5359375</v>
      </c>
      <c r="AA136">
        <v>937890625</v>
      </c>
      <c r="AB136" t="s">
        <v>398</v>
      </c>
      <c r="AC136" t="s">
        <v>1705</v>
      </c>
    </row>
    <row r="137" spans="1:29" x14ac:dyDescent="0.25">
      <c r="A137" t="s">
        <v>30</v>
      </c>
      <c r="B137" t="s">
        <v>413</v>
      </c>
      <c r="C137" t="s">
        <v>1423</v>
      </c>
      <c r="D137" t="s">
        <v>1498</v>
      </c>
      <c r="E137">
        <v>183</v>
      </c>
      <c r="F137">
        <v>3258204098.29</v>
      </c>
      <c r="G137">
        <v>1279940373</v>
      </c>
      <c r="H137">
        <v>549338498.89999998</v>
      </c>
      <c r="I137">
        <v>39</v>
      </c>
      <c r="J137">
        <v>52</v>
      </c>
      <c r="K137">
        <v>39</v>
      </c>
      <c r="L137">
        <v>81051000</v>
      </c>
      <c r="M137">
        <v>183</v>
      </c>
      <c r="N137">
        <v>38</v>
      </c>
      <c r="O137">
        <v>65</v>
      </c>
      <c r="P137">
        <v>1.0263157894736841</v>
      </c>
      <c r="Q137">
        <v>0.8</v>
      </c>
      <c r="R137">
        <v>0.91315789473684206</v>
      </c>
      <c r="S137">
        <v>0.02</v>
      </c>
      <c r="T137">
        <v>0.01</v>
      </c>
      <c r="U137">
        <v>2431530</v>
      </c>
      <c r="V137" t="s">
        <v>1700</v>
      </c>
      <c r="W137">
        <v>0.16860162295796899</v>
      </c>
      <c r="X137">
        <v>4.4262872616226898E-3</v>
      </c>
      <c r="Y137">
        <v>33489</v>
      </c>
      <c r="Z137">
        <v>6128487</v>
      </c>
      <c r="AA137">
        <v>1121513121</v>
      </c>
      <c r="AB137" t="s">
        <v>402</v>
      </c>
      <c r="AC137" t="s">
        <v>1705</v>
      </c>
    </row>
    <row r="138" spans="1:29" x14ac:dyDescent="0.25">
      <c r="A138" t="s">
        <v>30</v>
      </c>
      <c r="B138" t="s">
        <v>413</v>
      </c>
      <c r="C138" t="s">
        <v>1422</v>
      </c>
      <c r="D138" t="s">
        <v>1456</v>
      </c>
      <c r="E138">
        <v>102</v>
      </c>
      <c r="F138">
        <v>1923334577</v>
      </c>
      <c r="G138">
        <v>658020420</v>
      </c>
      <c r="H138">
        <v>354299423</v>
      </c>
      <c r="I138">
        <v>20</v>
      </c>
      <c r="J138">
        <v>30</v>
      </c>
      <c r="K138">
        <v>20</v>
      </c>
      <c r="L138">
        <v>59306000</v>
      </c>
      <c r="M138">
        <v>102</v>
      </c>
      <c r="N138">
        <v>21</v>
      </c>
      <c r="O138">
        <v>36</v>
      </c>
      <c r="P138">
        <v>0.95238095238095233</v>
      </c>
      <c r="Q138">
        <v>0.83333333333333337</v>
      </c>
      <c r="R138">
        <v>0.8928571428571429</v>
      </c>
      <c r="S138">
        <v>1.4999999999999999E-2</v>
      </c>
      <c r="T138">
        <v>0.01</v>
      </c>
      <c r="U138">
        <v>1482650</v>
      </c>
      <c r="V138" t="s">
        <v>1700</v>
      </c>
      <c r="W138">
        <v>0.18421101936025769</v>
      </c>
      <c r="X138">
        <v>4.1847372695269676E-3</v>
      </c>
      <c r="Y138">
        <v>10404</v>
      </c>
      <c r="Z138">
        <v>1061208</v>
      </c>
      <c r="AA138">
        <v>108243216</v>
      </c>
      <c r="AB138" t="s">
        <v>393</v>
      </c>
      <c r="AC138" t="s">
        <v>1705</v>
      </c>
    </row>
    <row r="139" spans="1:29" x14ac:dyDescent="0.25">
      <c r="A139" t="s">
        <v>30</v>
      </c>
      <c r="B139" t="s">
        <v>413</v>
      </c>
      <c r="C139" t="s">
        <v>1420</v>
      </c>
      <c r="D139" t="s">
        <v>1520</v>
      </c>
      <c r="E139">
        <v>149</v>
      </c>
      <c r="F139">
        <v>2844033588.98</v>
      </c>
      <c r="G139">
        <v>1076903575</v>
      </c>
      <c r="H139">
        <v>422085696.81999999</v>
      </c>
      <c r="I139">
        <v>31</v>
      </c>
      <c r="J139">
        <v>57</v>
      </c>
      <c r="K139">
        <v>31</v>
      </c>
      <c r="L139">
        <v>96979840</v>
      </c>
      <c r="M139">
        <v>149</v>
      </c>
      <c r="N139">
        <v>38</v>
      </c>
      <c r="O139">
        <v>65</v>
      </c>
      <c r="P139">
        <v>0.81578947368421051</v>
      </c>
      <c r="Q139">
        <v>0.87692307692307692</v>
      </c>
      <c r="R139">
        <v>0.84635627530364377</v>
      </c>
      <c r="S139">
        <v>0.01</v>
      </c>
      <c r="T139">
        <v>0.01</v>
      </c>
      <c r="U139">
        <v>1939596.8</v>
      </c>
      <c r="V139" t="s">
        <v>1700</v>
      </c>
      <c r="W139">
        <v>0.14841093946832709</v>
      </c>
      <c r="X139">
        <v>4.5952677729024028E-3</v>
      </c>
      <c r="Y139">
        <v>22201</v>
      </c>
      <c r="Z139">
        <v>3307949</v>
      </c>
      <c r="AA139">
        <v>492884401</v>
      </c>
      <c r="AB139" t="s">
        <v>395</v>
      </c>
      <c r="AC139" t="s">
        <v>1705</v>
      </c>
    </row>
    <row r="140" spans="1:29" x14ac:dyDescent="0.25">
      <c r="A140" t="s">
        <v>30</v>
      </c>
      <c r="B140" t="s">
        <v>413</v>
      </c>
      <c r="C140" t="s">
        <v>1422</v>
      </c>
      <c r="D140" t="s">
        <v>1504</v>
      </c>
      <c r="E140">
        <v>193</v>
      </c>
      <c r="F140">
        <v>3387018263.9200001</v>
      </c>
      <c r="G140">
        <v>1332482340</v>
      </c>
      <c r="H140">
        <v>598084551.25</v>
      </c>
      <c r="I140">
        <v>36</v>
      </c>
      <c r="J140">
        <v>71</v>
      </c>
      <c r="K140">
        <v>38</v>
      </c>
      <c r="L140">
        <v>129205411</v>
      </c>
      <c r="M140">
        <v>178</v>
      </c>
      <c r="N140">
        <v>33</v>
      </c>
      <c r="O140">
        <v>56</v>
      </c>
      <c r="P140">
        <v>1.0909090909090911</v>
      </c>
      <c r="Q140">
        <v>1.267857142857143</v>
      </c>
      <c r="R140">
        <v>1.179383116883117</v>
      </c>
      <c r="S140">
        <v>0.02</v>
      </c>
      <c r="T140">
        <v>5.5E-2</v>
      </c>
      <c r="U140">
        <v>9690405.8249999993</v>
      </c>
      <c r="V140" t="s">
        <v>1700</v>
      </c>
      <c r="W140">
        <v>0.1765814367229897</v>
      </c>
      <c r="X140">
        <v>1.6202401156737781E-2</v>
      </c>
      <c r="Y140">
        <v>37249</v>
      </c>
      <c r="Z140">
        <v>7189057</v>
      </c>
      <c r="AA140">
        <v>1387488001</v>
      </c>
      <c r="AB140" t="s">
        <v>400</v>
      </c>
      <c r="AC140" t="s">
        <v>1705</v>
      </c>
    </row>
    <row r="141" spans="1:29" x14ac:dyDescent="0.25">
      <c r="A141" t="s">
        <v>30</v>
      </c>
      <c r="B141" t="s">
        <v>413</v>
      </c>
      <c r="C141" t="s">
        <v>1421</v>
      </c>
      <c r="D141" t="s">
        <v>1468</v>
      </c>
      <c r="E141">
        <v>177</v>
      </c>
      <c r="F141">
        <v>3189482191.8099999</v>
      </c>
      <c r="G141">
        <v>1137142178</v>
      </c>
      <c r="H141">
        <v>1301336605.8699999</v>
      </c>
      <c r="I141">
        <v>75</v>
      </c>
      <c r="J141">
        <v>110</v>
      </c>
      <c r="K141">
        <v>79</v>
      </c>
      <c r="L141">
        <v>207723000</v>
      </c>
      <c r="M141">
        <v>176</v>
      </c>
      <c r="N141">
        <v>33</v>
      </c>
      <c r="O141">
        <v>56</v>
      </c>
      <c r="P141">
        <v>2.2727272727272729</v>
      </c>
      <c r="Q141">
        <v>1.964285714285714</v>
      </c>
      <c r="R141">
        <v>2.118506493506493</v>
      </c>
      <c r="S141">
        <v>0.05</v>
      </c>
      <c r="T141">
        <v>0.08</v>
      </c>
      <c r="U141">
        <v>27003990</v>
      </c>
      <c r="V141" t="s">
        <v>1700</v>
      </c>
      <c r="W141">
        <v>0.40800873860076459</v>
      </c>
      <c r="X141">
        <v>2.0750964722110979E-2</v>
      </c>
      <c r="Y141">
        <v>31329</v>
      </c>
      <c r="Z141">
        <v>5545233</v>
      </c>
      <c r="AA141">
        <v>981506241</v>
      </c>
      <c r="AB141" t="s">
        <v>398</v>
      </c>
      <c r="AC141" t="s">
        <v>1705</v>
      </c>
    </row>
    <row r="142" spans="1:29" x14ac:dyDescent="0.25">
      <c r="A142" t="s">
        <v>30</v>
      </c>
      <c r="B142" t="s">
        <v>413</v>
      </c>
      <c r="C142" t="s">
        <v>1419</v>
      </c>
      <c r="D142" t="s">
        <v>1521</v>
      </c>
      <c r="E142">
        <v>129</v>
      </c>
      <c r="F142">
        <v>2142793140.1500001</v>
      </c>
      <c r="G142">
        <v>894343980</v>
      </c>
      <c r="H142">
        <v>534094718.14999998</v>
      </c>
      <c r="I142">
        <v>33</v>
      </c>
      <c r="J142">
        <v>41</v>
      </c>
      <c r="K142">
        <v>33</v>
      </c>
      <c r="L142">
        <v>62536885</v>
      </c>
      <c r="M142">
        <v>129</v>
      </c>
      <c r="N142">
        <v>34</v>
      </c>
      <c r="O142">
        <v>57</v>
      </c>
      <c r="P142">
        <v>0.97058823529411764</v>
      </c>
      <c r="Q142">
        <v>0.7192982456140351</v>
      </c>
      <c r="R142">
        <v>0.84494324045407632</v>
      </c>
      <c r="S142">
        <v>1.4999999999999999E-2</v>
      </c>
      <c r="T142">
        <v>0</v>
      </c>
      <c r="U142">
        <v>938053.27500000002</v>
      </c>
      <c r="V142" t="s">
        <v>1700</v>
      </c>
      <c r="W142">
        <v>0.24925164643406139</v>
      </c>
      <c r="X142">
        <v>1.756342542104205E-3</v>
      </c>
      <c r="Y142">
        <v>16641</v>
      </c>
      <c r="Z142">
        <v>2146689</v>
      </c>
      <c r="AA142">
        <v>276922881</v>
      </c>
      <c r="AB142" t="s">
        <v>391</v>
      </c>
      <c r="AC142" t="s">
        <v>1705</v>
      </c>
    </row>
    <row r="143" spans="1:29" x14ac:dyDescent="0.25">
      <c r="A143" t="s">
        <v>30</v>
      </c>
      <c r="B143" t="s">
        <v>413</v>
      </c>
      <c r="C143" t="s">
        <v>1420</v>
      </c>
      <c r="D143" t="s">
        <v>1457</v>
      </c>
      <c r="E143">
        <v>147</v>
      </c>
      <c r="F143">
        <v>2439082821.3600001</v>
      </c>
      <c r="G143">
        <v>981038351</v>
      </c>
      <c r="H143">
        <v>610314219.78999996</v>
      </c>
      <c r="I143">
        <v>43</v>
      </c>
      <c r="J143">
        <v>57</v>
      </c>
      <c r="K143">
        <v>43</v>
      </c>
      <c r="L143">
        <v>80259000</v>
      </c>
      <c r="M143">
        <v>147</v>
      </c>
      <c r="N143">
        <v>33</v>
      </c>
      <c r="O143">
        <v>56</v>
      </c>
      <c r="P143">
        <v>1.303030303030303</v>
      </c>
      <c r="Q143">
        <v>1.017857142857143</v>
      </c>
      <c r="R143">
        <v>1.160443722943723</v>
      </c>
      <c r="S143">
        <v>3.5000000000000003E-2</v>
      </c>
      <c r="T143">
        <v>0.03</v>
      </c>
      <c r="U143">
        <v>5216835</v>
      </c>
      <c r="V143" t="s">
        <v>1700</v>
      </c>
      <c r="W143">
        <v>0.25022283558608183</v>
      </c>
      <c r="X143">
        <v>8.5477854371393078E-3</v>
      </c>
      <c r="Y143">
        <v>21609</v>
      </c>
      <c r="Z143">
        <v>3176523</v>
      </c>
      <c r="AA143">
        <v>466948881</v>
      </c>
      <c r="AB143" t="s">
        <v>395</v>
      </c>
      <c r="AC143" t="s">
        <v>1705</v>
      </c>
    </row>
    <row r="144" spans="1:29" x14ac:dyDescent="0.25">
      <c r="A144" t="s">
        <v>30</v>
      </c>
      <c r="B144" t="s">
        <v>413</v>
      </c>
      <c r="C144" t="s">
        <v>1422</v>
      </c>
      <c r="D144" t="s">
        <v>1433</v>
      </c>
      <c r="E144">
        <v>162</v>
      </c>
      <c r="F144">
        <v>2729270034.3699999</v>
      </c>
      <c r="G144">
        <v>1120440810</v>
      </c>
      <c r="H144">
        <v>524859375</v>
      </c>
      <c r="I144">
        <v>35</v>
      </c>
      <c r="J144">
        <v>65</v>
      </c>
      <c r="K144">
        <v>36</v>
      </c>
      <c r="L144">
        <v>132637000</v>
      </c>
      <c r="M144">
        <v>162</v>
      </c>
      <c r="N144">
        <v>38</v>
      </c>
      <c r="O144">
        <v>65</v>
      </c>
      <c r="P144">
        <v>0.92105263157894735</v>
      </c>
      <c r="Q144">
        <v>1</v>
      </c>
      <c r="R144">
        <v>0.96052631578947367</v>
      </c>
      <c r="S144">
        <v>1.4999999999999999E-2</v>
      </c>
      <c r="T144">
        <v>0.03</v>
      </c>
      <c r="U144">
        <v>5968665</v>
      </c>
      <c r="V144" t="s">
        <v>1700</v>
      </c>
      <c r="W144">
        <v>0.19230760180941711</v>
      </c>
      <c r="X144">
        <v>1.1371931767437711E-2</v>
      </c>
      <c r="Y144">
        <v>26244</v>
      </c>
      <c r="Z144">
        <v>4251528</v>
      </c>
      <c r="AA144">
        <v>688747536</v>
      </c>
      <c r="AB144" t="s">
        <v>399</v>
      </c>
      <c r="AC144" t="s">
        <v>1705</v>
      </c>
    </row>
    <row r="145" spans="1:29" x14ac:dyDescent="0.25">
      <c r="A145" t="s">
        <v>30</v>
      </c>
      <c r="B145" t="s">
        <v>413</v>
      </c>
      <c r="C145" t="s">
        <v>1421</v>
      </c>
      <c r="D145" t="s">
        <v>1473</v>
      </c>
      <c r="E145">
        <v>112</v>
      </c>
      <c r="F145">
        <v>1892344931.74</v>
      </c>
      <c r="G145">
        <v>841684298</v>
      </c>
      <c r="H145">
        <v>575380996.96000004</v>
      </c>
      <c r="I145">
        <v>39</v>
      </c>
      <c r="J145">
        <v>55</v>
      </c>
      <c r="K145">
        <v>39</v>
      </c>
      <c r="L145">
        <v>117048000</v>
      </c>
      <c r="M145">
        <v>112</v>
      </c>
      <c r="N145">
        <v>29</v>
      </c>
      <c r="O145">
        <v>49</v>
      </c>
      <c r="P145">
        <v>1.344827586206897</v>
      </c>
      <c r="Q145">
        <v>1.1224489795918371</v>
      </c>
      <c r="R145">
        <v>1.2336382828993671</v>
      </c>
      <c r="S145">
        <v>3.5000000000000003E-2</v>
      </c>
      <c r="T145">
        <v>4.4999999999999998E-2</v>
      </c>
      <c r="U145">
        <v>9363840</v>
      </c>
      <c r="V145" t="s">
        <v>1700</v>
      </c>
      <c r="W145">
        <v>0.30405714482028418</v>
      </c>
      <c r="X145">
        <v>1.627415581931526E-2</v>
      </c>
      <c r="Y145">
        <v>12544</v>
      </c>
      <c r="Z145">
        <v>1404928</v>
      </c>
      <c r="AA145">
        <v>157351936</v>
      </c>
      <c r="AB145" t="s">
        <v>394</v>
      </c>
      <c r="AC145" t="s">
        <v>1705</v>
      </c>
    </row>
    <row r="146" spans="1:29" x14ac:dyDescent="0.25">
      <c r="A146" t="s">
        <v>30</v>
      </c>
      <c r="B146" t="s">
        <v>413</v>
      </c>
      <c r="C146" t="s">
        <v>1419</v>
      </c>
      <c r="D146" t="s">
        <v>1490</v>
      </c>
      <c r="E146">
        <v>129</v>
      </c>
      <c r="F146">
        <v>2379021384.46</v>
      </c>
      <c r="G146">
        <v>867321635</v>
      </c>
      <c r="H146">
        <v>420896712.01999998</v>
      </c>
      <c r="I146">
        <v>28</v>
      </c>
      <c r="J146">
        <v>48</v>
      </c>
      <c r="K146">
        <v>28</v>
      </c>
      <c r="L146">
        <v>93628000</v>
      </c>
      <c r="M146">
        <v>129</v>
      </c>
      <c r="N146">
        <v>34</v>
      </c>
      <c r="O146">
        <v>57</v>
      </c>
      <c r="P146">
        <v>0.82352941176470584</v>
      </c>
      <c r="Q146">
        <v>0.84210526315789469</v>
      </c>
      <c r="R146">
        <v>0.83281733746130027</v>
      </c>
      <c r="S146">
        <v>0.01</v>
      </c>
      <c r="T146">
        <v>0.01</v>
      </c>
      <c r="U146">
        <v>1872560</v>
      </c>
      <c r="V146" t="s">
        <v>1700</v>
      </c>
      <c r="W146">
        <v>0.17692010453093801</v>
      </c>
      <c r="X146">
        <v>4.448977496196313E-3</v>
      </c>
      <c r="Y146">
        <v>16641</v>
      </c>
      <c r="Z146">
        <v>2146689</v>
      </c>
      <c r="AA146">
        <v>276922881</v>
      </c>
      <c r="AB146" t="s">
        <v>391</v>
      </c>
      <c r="AC146" t="s">
        <v>1705</v>
      </c>
    </row>
    <row r="147" spans="1:29" x14ac:dyDescent="0.25">
      <c r="A147" t="s">
        <v>30</v>
      </c>
      <c r="B147" t="s">
        <v>413</v>
      </c>
      <c r="C147" t="s">
        <v>1421</v>
      </c>
      <c r="D147" t="s">
        <v>1458</v>
      </c>
      <c r="E147">
        <v>190</v>
      </c>
      <c r="F147">
        <v>3187766133.5100002</v>
      </c>
      <c r="G147">
        <v>1304175330</v>
      </c>
      <c r="H147">
        <v>635591188.98000002</v>
      </c>
      <c r="I147">
        <v>41</v>
      </c>
      <c r="J147">
        <v>67</v>
      </c>
      <c r="K147">
        <v>42</v>
      </c>
      <c r="L147">
        <v>124435000</v>
      </c>
      <c r="M147">
        <v>190</v>
      </c>
      <c r="N147">
        <v>33</v>
      </c>
      <c r="O147">
        <v>56</v>
      </c>
      <c r="P147">
        <v>1.242424242424242</v>
      </c>
      <c r="Q147">
        <v>1.196428571428571</v>
      </c>
      <c r="R147">
        <v>1.2194264069264069</v>
      </c>
      <c r="S147">
        <v>3.5000000000000003E-2</v>
      </c>
      <c r="T147">
        <v>4.4999999999999998E-2</v>
      </c>
      <c r="U147">
        <v>9954800</v>
      </c>
      <c r="V147" t="s">
        <v>1700</v>
      </c>
      <c r="W147">
        <v>0.19938451014289441</v>
      </c>
      <c r="X147">
        <v>1.566226872335268E-2</v>
      </c>
      <c r="Y147">
        <v>36100</v>
      </c>
      <c r="Z147">
        <v>6859000</v>
      </c>
      <c r="AA147">
        <v>1303210000</v>
      </c>
      <c r="AB147" t="s">
        <v>400</v>
      </c>
      <c r="AC147" t="s">
        <v>1705</v>
      </c>
    </row>
    <row r="148" spans="1:29" x14ac:dyDescent="0.25">
      <c r="A148" t="s">
        <v>30</v>
      </c>
      <c r="B148" t="s">
        <v>413</v>
      </c>
      <c r="C148" t="s">
        <v>1423</v>
      </c>
      <c r="D148" t="s">
        <v>1476</v>
      </c>
      <c r="E148">
        <v>228</v>
      </c>
      <c r="F148">
        <v>4171175191.71</v>
      </c>
      <c r="G148">
        <v>1696209512</v>
      </c>
      <c r="H148">
        <v>1033555751.73</v>
      </c>
      <c r="I148">
        <v>68</v>
      </c>
      <c r="J148">
        <v>109</v>
      </c>
      <c r="K148">
        <v>71</v>
      </c>
      <c r="L148">
        <v>257727000</v>
      </c>
      <c r="M148">
        <v>228</v>
      </c>
      <c r="N148">
        <v>38</v>
      </c>
      <c r="O148">
        <v>65</v>
      </c>
      <c r="P148">
        <v>1.7894736842105261</v>
      </c>
      <c r="Q148">
        <v>1.676923076923077</v>
      </c>
      <c r="R148">
        <v>1.7331983805668021</v>
      </c>
      <c r="S148">
        <v>0.05</v>
      </c>
      <c r="T148">
        <v>0.08</v>
      </c>
      <c r="U148">
        <v>33504510</v>
      </c>
      <c r="V148" t="s">
        <v>1700</v>
      </c>
      <c r="W148">
        <v>0.2477852653573841</v>
      </c>
      <c r="X148">
        <v>3.2416741858307153E-2</v>
      </c>
      <c r="Y148">
        <v>51984</v>
      </c>
      <c r="Z148">
        <v>11852352</v>
      </c>
      <c r="AA148">
        <v>2702336256</v>
      </c>
      <c r="AB148" t="s">
        <v>406</v>
      </c>
      <c r="AC148" t="s">
        <v>1705</v>
      </c>
    </row>
    <row r="149" spans="1:29" x14ac:dyDescent="0.25">
      <c r="A149" t="s">
        <v>30</v>
      </c>
      <c r="B149" t="s">
        <v>413</v>
      </c>
      <c r="C149" t="s">
        <v>1420</v>
      </c>
      <c r="D149" t="s">
        <v>1499</v>
      </c>
      <c r="E149">
        <v>154</v>
      </c>
      <c r="F149">
        <v>2613117279.29</v>
      </c>
      <c r="G149">
        <v>1086608211</v>
      </c>
      <c r="H149">
        <v>617926625.84000003</v>
      </c>
      <c r="I149">
        <v>47</v>
      </c>
      <c r="J149">
        <v>80</v>
      </c>
      <c r="K149">
        <v>47</v>
      </c>
      <c r="L149">
        <v>124426379</v>
      </c>
      <c r="M149">
        <v>154</v>
      </c>
      <c r="N149">
        <v>38</v>
      </c>
      <c r="O149">
        <v>65</v>
      </c>
      <c r="P149">
        <v>1.236842105263158</v>
      </c>
      <c r="Q149">
        <v>1.2307692307692311</v>
      </c>
      <c r="R149">
        <v>1.233805668016194</v>
      </c>
      <c r="S149">
        <v>3.5000000000000003E-2</v>
      </c>
      <c r="T149">
        <v>5.5E-2</v>
      </c>
      <c r="U149">
        <v>11198374.109999999</v>
      </c>
      <c r="V149" t="s">
        <v>1700</v>
      </c>
      <c r="W149">
        <v>0.23647106493738951</v>
      </c>
      <c r="X149">
        <v>1.812249811177355E-2</v>
      </c>
      <c r="Y149">
        <v>23716</v>
      </c>
      <c r="Z149">
        <v>3652264</v>
      </c>
      <c r="AA149">
        <v>562448656</v>
      </c>
      <c r="AB149" t="s">
        <v>397</v>
      </c>
      <c r="AC149" t="s">
        <v>1705</v>
      </c>
    </row>
    <row r="150" spans="1:29" x14ac:dyDescent="0.25">
      <c r="A150" t="s">
        <v>30</v>
      </c>
      <c r="B150" t="s">
        <v>413</v>
      </c>
      <c r="C150" t="s">
        <v>1423</v>
      </c>
      <c r="D150" t="s">
        <v>1446</v>
      </c>
      <c r="E150">
        <v>277</v>
      </c>
      <c r="F150">
        <v>4914297882.1199999</v>
      </c>
      <c r="G150">
        <v>1938101461</v>
      </c>
      <c r="H150">
        <v>994766597.52999997</v>
      </c>
      <c r="I150">
        <v>59</v>
      </c>
      <c r="J150">
        <v>91</v>
      </c>
      <c r="K150">
        <v>62</v>
      </c>
      <c r="L150">
        <v>181951000</v>
      </c>
      <c r="M150">
        <v>277</v>
      </c>
      <c r="N150">
        <v>38</v>
      </c>
      <c r="O150">
        <v>65</v>
      </c>
      <c r="P150">
        <v>1.5526315789473679</v>
      </c>
      <c r="Q150">
        <v>1.4</v>
      </c>
      <c r="R150">
        <v>1.476315789473684</v>
      </c>
      <c r="S150">
        <v>0.05</v>
      </c>
      <c r="T150">
        <v>5.5E-2</v>
      </c>
      <c r="U150">
        <v>19104855</v>
      </c>
      <c r="V150" t="s">
        <v>1700</v>
      </c>
      <c r="W150">
        <v>0.2024229343421208</v>
      </c>
      <c r="X150">
        <v>1.920536440149604E-2</v>
      </c>
      <c r="Y150">
        <v>76729</v>
      </c>
      <c r="Z150">
        <v>21253933</v>
      </c>
      <c r="AA150">
        <v>5887339441</v>
      </c>
      <c r="AB150" t="s">
        <v>1417</v>
      </c>
      <c r="AC150" t="s">
        <v>1705</v>
      </c>
    </row>
    <row r="151" spans="1:29" x14ac:dyDescent="0.25">
      <c r="A151" t="s">
        <v>30</v>
      </c>
      <c r="B151" t="s">
        <v>413</v>
      </c>
      <c r="C151" t="s">
        <v>1422</v>
      </c>
      <c r="D151" t="s">
        <v>1477</v>
      </c>
      <c r="E151">
        <v>188</v>
      </c>
      <c r="F151">
        <v>3384891304.5100002</v>
      </c>
      <c r="G151">
        <v>1273428132</v>
      </c>
      <c r="H151">
        <v>403059775.73000002</v>
      </c>
      <c r="I151">
        <v>28</v>
      </c>
      <c r="J151">
        <v>46</v>
      </c>
      <c r="K151">
        <v>30</v>
      </c>
      <c r="L151">
        <v>97139000</v>
      </c>
      <c r="M151">
        <v>173</v>
      </c>
      <c r="N151">
        <v>33</v>
      </c>
      <c r="O151">
        <v>56</v>
      </c>
      <c r="P151">
        <v>0.84848484848484851</v>
      </c>
      <c r="Q151">
        <v>0.8214285714285714</v>
      </c>
      <c r="R151">
        <v>0.83495670995671001</v>
      </c>
      <c r="S151">
        <v>0.01</v>
      </c>
      <c r="T151">
        <v>0.01</v>
      </c>
      <c r="U151">
        <v>1942780</v>
      </c>
      <c r="V151" t="s">
        <v>1700</v>
      </c>
      <c r="W151">
        <v>0.1190761355299553</v>
      </c>
      <c r="X151">
        <v>4.8200790974027167E-3</v>
      </c>
      <c r="Y151">
        <v>35344</v>
      </c>
      <c r="Z151">
        <v>6644672</v>
      </c>
      <c r="AA151">
        <v>1249198336</v>
      </c>
      <c r="AB151" t="s">
        <v>402</v>
      </c>
      <c r="AC151" t="s">
        <v>1705</v>
      </c>
    </row>
    <row r="152" spans="1:29" x14ac:dyDescent="0.25">
      <c r="A152" t="s">
        <v>30</v>
      </c>
      <c r="B152" t="s">
        <v>413</v>
      </c>
      <c r="C152" t="s">
        <v>1421</v>
      </c>
      <c r="D152" t="s">
        <v>1494</v>
      </c>
      <c r="E152">
        <v>208</v>
      </c>
      <c r="F152">
        <v>3485001899.2600002</v>
      </c>
      <c r="G152">
        <v>1496608437</v>
      </c>
      <c r="H152">
        <v>959913027.37</v>
      </c>
      <c r="I152">
        <v>58</v>
      </c>
      <c r="J152">
        <v>92</v>
      </c>
      <c r="K152">
        <v>60</v>
      </c>
      <c r="L152">
        <v>179726000</v>
      </c>
      <c r="M152">
        <v>208</v>
      </c>
      <c r="N152">
        <v>33</v>
      </c>
      <c r="O152">
        <v>56</v>
      </c>
      <c r="P152">
        <v>1.757575757575758</v>
      </c>
      <c r="Q152">
        <v>1.642857142857143</v>
      </c>
      <c r="R152">
        <v>1.7002164502164501</v>
      </c>
      <c r="S152">
        <v>0.05</v>
      </c>
      <c r="T152">
        <v>0.08</v>
      </c>
      <c r="U152">
        <v>23364380</v>
      </c>
      <c r="V152" t="s">
        <v>1700</v>
      </c>
      <c r="W152">
        <v>0.27544117768596521</v>
      </c>
      <c r="X152">
        <v>2.4340100961036511E-2</v>
      </c>
      <c r="Y152">
        <v>43264</v>
      </c>
      <c r="Z152">
        <v>8998912</v>
      </c>
      <c r="AA152">
        <v>1871773696</v>
      </c>
      <c r="AB152" t="s">
        <v>401</v>
      </c>
      <c r="AC152" t="s">
        <v>1705</v>
      </c>
    </row>
    <row r="153" spans="1:29" x14ac:dyDescent="0.25">
      <c r="A153" t="s">
        <v>30</v>
      </c>
      <c r="B153" t="s">
        <v>413</v>
      </c>
      <c r="C153" t="s">
        <v>1420</v>
      </c>
      <c r="D153" t="s">
        <v>1427</v>
      </c>
      <c r="E153">
        <v>111</v>
      </c>
      <c r="F153">
        <v>1987421619.6300001</v>
      </c>
      <c r="G153">
        <v>733476939</v>
      </c>
      <c r="H153">
        <v>692196998.54999995</v>
      </c>
      <c r="I153">
        <v>39</v>
      </c>
      <c r="J153">
        <v>74</v>
      </c>
      <c r="K153">
        <v>40</v>
      </c>
      <c r="L153">
        <v>174912580</v>
      </c>
      <c r="M153">
        <v>111</v>
      </c>
      <c r="N153">
        <v>29</v>
      </c>
      <c r="O153">
        <v>49</v>
      </c>
      <c r="P153">
        <v>1.344827586206897</v>
      </c>
      <c r="Q153">
        <v>1.510204081632653</v>
      </c>
      <c r="R153">
        <v>1.4275158339197751</v>
      </c>
      <c r="S153">
        <v>3.5000000000000003E-2</v>
      </c>
      <c r="T153">
        <v>0.08</v>
      </c>
      <c r="U153">
        <v>20114946.699999999</v>
      </c>
      <c r="V153" t="s">
        <v>1700</v>
      </c>
      <c r="W153">
        <v>0.34828895475076238</v>
      </c>
      <c r="X153">
        <v>2.9059569374233599E-2</v>
      </c>
      <c r="Y153">
        <v>12321</v>
      </c>
      <c r="Z153">
        <v>1367631</v>
      </c>
      <c r="AA153">
        <v>151807041</v>
      </c>
      <c r="AB153" t="s">
        <v>394</v>
      </c>
      <c r="AC153" t="s">
        <v>1705</v>
      </c>
    </row>
    <row r="154" spans="1:29" x14ac:dyDescent="0.25">
      <c r="A154" t="s">
        <v>30</v>
      </c>
      <c r="B154" t="s">
        <v>413</v>
      </c>
      <c r="C154" t="s">
        <v>1421</v>
      </c>
      <c r="D154" t="s">
        <v>1469</v>
      </c>
      <c r="E154">
        <v>176</v>
      </c>
      <c r="F154">
        <v>3023937949.7199998</v>
      </c>
      <c r="G154">
        <v>1284283997</v>
      </c>
      <c r="H154">
        <v>1137915064.04</v>
      </c>
      <c r="I154">
        <v>67</v>
      </c>
      <c r="J154">
        <v>94</v>
      </c>
      <c r="K154">
        <v>68</v>
      </c>
      <c r="L154">
        <v>162529900</v>
      </c>
      <c r="M154">
        <v>176</v>
      </c>
      <c r="N154">
        <v>33</v>
      </c>
      <c r="O154">
        <v>56</v>
      </c>
      <c r="P154">
        <v>2.0303030303030298</v>
      </c>
      <c r="Q154">
        <v>1.678571428571429</v>
      </c>
      <c r="R154">
        <v>1.8544372294372291</v>
      </c>
      <c r="S154">
        <v>0.05</v>
      </c>
      <c r="T154">
        <v>0.08</v>
      </c>
      <c r="U154">
        <v>21128887</v>
      </c>
      <c r="V154" t="s">
        <v>1700</v>
      </c>
      <c r="W154">
        <v>0.37630238548557682</v>
      </c>
      <c r="X154">
        <v>1.856807038390457E-2</v>
      </c>
      <c r="Y154">
        <v>30976</v>
      </c>
      <c r="Z154">
        <v>5451776</v>
      </c>
      <c r="AA154">
        <v>959512576</v>
      </c>
      <c r="AB154" t="s">
        <v>398</v>
      </c>
      <c r="AC154" t="s">
        <v>1705</v>
      </c>
    </row>
    <row r="155" spans="1:29" x14ac:dyDescent="0.25">
      <c r="A155" t="s">
        <v>30</v>
      </c>
      <c r="B155" t="s">
        <v>413</v>
      </c>
      <c r="C155" t="s">
        <v>1424</v>
      </c>
      <c r="D155" t="s">
        <v>1438</v>
      </c>
      <c r="E155">
        <v>177</v>
      </c>
      <c r="F155">
        <v>3334319297.1500001</v>
      </c>
      <c r="G155">
        <v>1310173746</v>
      </c>
      <c r="H155">
        <v>1082427804.1099999</v>
      </c>
      <c r="I155">
        <v>65</v>
      </c>
      <c r="J155">
        <v>99</v>
      </c>
      <c r="K155">
        <v>65</v>
      </c>
      <c r="L155">
        <v>192510569</v>
      </c>
      <c r="M155">
        <v>177</v>
      </c>
      <c r="N155">
        <v>38</v>
      </c>
      <c r="O155">
        <v>65</v>
      </c>
      <c r="P155">
        <v>1.7105263157894739</v>
      </c>
      <c r="Q155">
        <v>1.523076923076923</v>
      </c>
      <c r="R155">
        <v>1.616801619433198</v>
      </c>
      <c r="S155">
        <v>0.05</v>
      </c>
      <c r="T155">
        <v>0.08</v>
      </c>
      <c r="U155">
        <v>25026373.969999999</v>
      </c>
      <c r="V155" t="s">
        <v>1700</v>
      </c>
      <c r="W155">
        <v>0.32463231851706642</v>
      </c>
      <c r="X155">
        <v>2.312059416339303E-2</v>
      </c>
      <c r="Y155">
        <v>31329</v>
      </c>
      <c r="Z155">
        <v>5545233</v>
      </c>
      <c r="AA155">
        <v>981506241</v>
      </c>
      <c r="AB155" t="s">
        <v>398</v>
      </c>
      <c r="AC155" t="s">
        <v>1705</v>
      </c>
    </row>
    <row r="156" spans="1:29" x14ac:dyDescent="0.25">
      <c r="A156" t="s">
        <v>30</v>
      </c>
      <c r="B156" t="s">
        <v>413</v>
      </c>
      <c r="C156" t="s">
        <v>1421</v>
      </c>
      <c r="D156" t="s">
        <v>1464</v>
      </c>
      <c r="E156">
        <v>102</v>
      </c>
      <c r="F156">
        <v>1518142072.3</v>
      </c>
      <c r="G156">
        <v>634416902</v>
      </c>
      <c r="H156">
        <v>504683644.81</v>
      </c>
      <c r="I156">
        <v>33</v>
      </c>
      <c r="J156">
        <v>46</v>
      </c>
      <c r="K156">
        <v>40</v>
      </c>
      <c r="L156">
        <v>79913000</v>
      </c>
      <c r="M156">
        <v>102</v>
      </c>
      <c r="N156">
        <v>27</v>
      </c>
      <c r="O156">
        <v>45</v>
      </c>
      <c r="P156">
        <v>1.2222222222222221</v>
      </c>
      <c r="Q156">
        <v>1.0222222222222219</v>
      </c>
      <c r="R156">
        <v>1.122222222222222</v>
      </c>
      <c r="S156">
        <v>3.5000000000000003E-2</v>
      </c>
      <c r="T156">
        <v>0.03</v>
      </c>
      <c r="U156">
        <v>5194345</v>
      </c>
      <c r="V156" t="s">
        <v>1700</v>
      </c>
      <c r="W156">
        <v>0.33243505599274997</v>
      </c>
      <c r="X156">
        <v>1.029227923951356E-2</v>
      </c>
      <c r="Y156">
        <v>10404</v>
      </c>
      <c r="Z156">
        <v>1061208</v>
      </c>
      <c r="AA156">
        <v>108243216</v>
      </c>
      <c r="AB156" t="s">
        <v>393</v>
      </c>
      <c r="AC156" t="s">
        <v>1705</v>
      </c>
    </row>
    <row r="157" spans="1:29" x14ac:dyDescent="0.25">
      <c r="A157" t="s">
        <v>30</v>
      </c>
      <c r="B157" t="s">
        <v>413</v>
      </c>
      <c r="C157" t="s">
        <v>1420</v>
      </c>
      <c r="D157" t="s">
        <v>1496</v>
      </c>
      <c r="E157">
        <v>179</v>
      </c>
      <c r="F157">
        <v>2871188611.1399999</v>
      </c>
      <c r="G157">
        <v>1147253374</v>
      </c>
      <c r="H157">
        <v>488517187.91000003</v>
      </c>
      <c r="I157">
        <v>40</v>
      </c>
      <c r="J157">
        <v>71</v>
      </c>
      <c r="K157">
        <v>40</v>
      </c>
      <c r="L157">
        <v>108016000</v>
      </c>
      <c r="M157">
        <v>179</v>
      </c>
      <c r="N157">
        <v>33</v>
      </c>
      <c r="O157">
        <v>56</v>
      </c>
      <c r="P157">
        <v>1.2121212121212119</v>
      </c>
      <c r="Q157">
        <v>1.267857142857143</v>
      </c>
      <c r="R157">
        <v>1.239989177489178</v>
      </c>
      <c r="S157">
        <v>3.5000000000000003E-2</v>
      </c>
      <c r="T157">
        <v>5.5E-2</v>
      </c>
      <c r="U157">
        <v>9721440</v>
      </c>
      <c r="V157" t="s">
        <v>1700</v>
      </c>
      <c r="W157">
        <v>0.1701445826354247</v>
      </c>
      <c r="X157">
        <v>1.9899893474763449E-2</v>
      </c>
      <c r="Y157">
        <v>32041</v>
      </c>
      <c r="Z157">
        <v>5735339</v>
      </c>
      <c r="AA157">
        <v>1026625681</v>
      </c>
      <c r="AB157" t="s">
        <v>398</v>
      </c>
      <c r="AC157" t="s">
        <v>1705</v>
      </c>
    </row>
    <row r="158" spans="1:29" x14ac:dyDescent="0.25">
      <c r="A158" t="s">
        <v>30</v>
      </c>
      <c r="B158" t="s">
        <v>413</v>
      </c>
      <c r="C158" t="s">
        <v>1423</v>
      </c>
      <c r="D158" t="s">
        <v>1471</v>
      </c>
      <c r="E158">
        <v>173</v>
      </c>
      <c r="F158">
        <v>2788289882.04</v>
      </c>
      <c r="G158">
        <v>1224434972</v>
      </c>
      <c r="H158">
        <v>835348403.76999998</v>
      </c>
      <c r="I158">
        <v>57</v>
      </c>
      <c r="J158">
        <v>83</v>
      </c>
      <c r="K158">
        <v>57</v>
      </c>
      <c r="L158">
        <v>127458790</v>
      </c>
      <c r="M158">
        <v>173</v>
      </c>
      <c r="N158">
        <v>38</v>
      </c>
      <c r="O158">
        <v>65</v>
      </c>
      <c r="P158">
        <v>1.5</v>
      </c>
      <c r="Q158">
        <v>1.276923076923077</v>
      </c>
      <c r="R158">
        <v>1.388461538461538</v>
      </c>
      <c r="S158">
        <v>0.05</v>
      </c>
      <c r="T158">
        <v>5.5E-2</v>
      </c>
      <c r="U158">
        <v>13383172.949999999</v>
      </c>
      <c r="V158" t="s">
        <v>1700</v>
      </c>
      <c r="W158">
        <v>0.29959166338861187</v>
      </c>
      <c r="X158">
        <v>1.6021067245236331E-2</v>
      </c>
      <c r="Y158">
        <v>29929</v>
      </c>
      <c r="Z158">
        <v>5177717</v>
      </c>
      <c r="AA158">
        <v>895745041</v>
      </c>
      <c r="AB158" t="s">
        <v>398</v>
      </c>
      <c r="AC158" t="s">
        <v>1705</v>
      </c>
    </row>
    <row r="159" spans="1:29" x14ac:dyDescent="0.25">
      <c r="A159" t="s">
        <v>30</v>
      </c>
      <c r="B159" t="s">
        <v>413</v>
      </c>
      <c r="C159" t="s">
        <v>1423</v>
      </c>
      <c r="D159" t="s">
        <v>1448</v>
      </c>
      <c r="E159">
        <v>289</v>
      </c>
      <c r="F159">
        <v>5009298928.6300001</v>
      </c>
      <c r="G159">
        <v>1953940296</v>
      </c>
      <c r="H159">
        <v>1124909512.7</v>
      </c>
      <c r="I159">
        <v>74</v>
      </c>
      <c r="J159">
        <v>140</v>
      </c>
      <c r="K159">
        <v>75</v>
      </c>
      <c r="L159">
        <v>312127000</v>
      </c>
      <c r="M159">
        <v>289</v>
      </c>
      <c r="N159">
        <v>38</v>
      </c>
      <c r="O159">
        <v>65</v>
      </c>
      <c r="P159">
        <v>1.9473684210526321</v>
      </c>
      <c r="Q159">
        <v>2.1538461538461542</v>
      </c>
      <c r="R159">
        <v>2.050607287449393</v>
      </c>
      <c r="S159">
        <v>0.05</v>
      </c>
      <c r="T159">
        <v>0.08</v>
      </c>
      <c r="U159">
        <v>40576510</v>
      </c>
      <c r="V159" t="s">
        <v>1700</v>
      </c>
      <c r="W159">
        <v>0.22456426113257591</v>
      </c>
      <c r="X159">
        <v>3.6070910186018913E-2</v>
      </c>
      <c r="Y159">
        <v>83521</v>
      </c>
      <c r="Z159">
        <v>24137569</v>
      </c>
      <c r="AA159">
        <v>6975757441</v>
      </c>
      <c r="AB159" t="s">
        <v>404</v>
      </c>
      <c r="AC159" t="s">
        <v>1705</v>
      </c>
    </row>
    <row r="160" spans="1:29" x14ac:dyDescent="0.25">
      <c r="A160" t="s">
        <v>30</v>
      </c>
      <c r="B160" t="s">
        <v>413</v>
      </c>
      <c r="C160" t="s">
        <v>1424</v>
      </c>
      <c r="D160" t="s">
        <v>1462</v>
      </c>
      <c r="E160">
        <v>181</v>
      </c>
      <c r="F160">
        <v>3138736251.4299998</v>
      </c>
      <c r="G160">
        <v>1086087430</v>
      </c>
      <c r="H160">
        <v>913584301.72000003</v>
      </c>
      <c r="I160">
        <v>59</v>
      </c>
      <c r="J160">
        <v>81</v>
      </c>
      <c r="K160">
        <v>61</v>
      </c>
      <c r="L160">
        <v>149315000</v>
      </c>
      <c r="M160">
        <v>181</v>
      </c>
      <c r="N160">
        <v>38</v>
      </c>
      <c r="O160">
        <v>65</v>
      </c>
      <c r="P160">
        <v>1.5526315789473679</v>
      </c>
      <c r="Q160">
        <v>1.2461538461538459</v>
      </c>
      <c r="R160">
        <v>1.3993927125506069</v>
      </c>
      <c r="S160">
        <v>0.05</v>
      </c>
      <c r="T160">
        <v>5.5E-2</v>
      </c>
      <c r="U160">
        <v>15678075</v>
      </c>
      <c r="V160" t="s">
        <v>1700</v>
      </c>
      <c r="W160">
        <v>0.29106755985112592</v>
      </c>
      <c r="X160">
        <v>1.7161059981528771E-2</v>
      </c>
      <c r="Y160">
        <v>32761</v>
      </c>
      <c r="Z160">
        <v>5929741</v>
      </c>
      <c r="AA160">
        <v>1073283121</v>
      </c>
      <c r="AB160" t="s">
        <v>402</v>
      </c>
      <c r="AC160" t="s">
        <v>1705</v>
      </c>
    </row>
    <row r="161" spans="1:29" x14ac:dyDescent="0.25">
      <c r="A161" t="s">
        <v>30</v>
      </c>
      <c r="B161" t="s">
        <v>413</v>
      </c>
      <c r="C161" t="s">
        <v>1424</v>
      </c>
      <c r="D161" t="s">
        <v>1447</v>
      </c>
      <c r="E161">
        <v>210</v>
      </c>
      <c r="F161">
        <v>3298147220.1700001</v>
      </c>
      <c r="G161">
        <v>1433410000</v>
      </c>
      <c r="H161">
        <v>415149445.56</v>
      </c>
      <c r="I161">
        <v>30</v>
      </c>
      <c r="J161">
        <v>53</v>
      </c>
      <c r="K161">
        <v>32</v>
      </c>
      <c r="L161">
        <v>108378758</v>
      </c>
      <c r="M161">
        <v>210</v>
      </c>
      <c r="N161">
        <v>33</v>
      </c>
      <c r="O161">
        <v>56</v>
      </c>
      <c r="P161">
        <v>0.90909090909090906</v>
      </c>
      <c r="Q161">
        <v>0.9464285714285714</v>
      </c>
      <c r="R161">
        <v>0.92775974025974028</v>
      </c>
      <c r="S161">
        <v>1.4999999999999999E-2</v>
      </c>
      <c r="T161">
        <v>1.4999999999999999E-2</v>
      </c>
      <c r="U161">
        <v>3251362.74</v>
      </c>
      <c r="V161" t="s">
        <v>1700</v>
      </c>
      <c r="W161">
        <v>0.1258735337892532</v>
      </c>
      <c r="X161">
        <v>7.8317887083149025E-3</v>
      </c>
      <c r="Y161">
        <v>44100</v>
      </c>
      <c r="Z161">
        <v>9261000</v>
      </c>
      <c r="AA161">
        <v>1944810000</v>
      </c>
      <c r="AB161" t="s">
        <v>403</v>
      </c>
      <c r="AC161" t="s">
        <v>1705</v>
      </c>
    </row>
    <row r="162" spans="1:29" x14ac:dyDescent="0.25">
      <c r="A162" t="s">
        <v>30</v>
      </c>
      <c r="B162" t="s">
        <v>413</v>
      </c>
      <c r="C162" t="s">
        <v>1419</v>
      </c>
      <c r="D162" t="s">
        <v>1465</v>
      </c>
      <c r="E162">
        <v>151</v>
      </c>
      <c r="F162">
        <v>2511466425.5</v>
      </c>
      <c r="G162">
        <v>1010535370</v>
      </c>
      <c r="H162">
        <v>761028549.41999996</v>
      </c>
      <c r="I162">
        <v>49</v>
      </c>
      <c r="J162">
        <v>71</v>
      </c>
      <c r="K162">
        <v>52</v>
      </c>
      <c r="L162">
        <v>132969000</v>
      </c>
      <c r="M162">
        <v>151</v>
      </c>
      <c r="N162">
        <v>33</v>
      </c>
      <c r="O162">
        <v>56</v>
      </c>
      <c r="P162">
        <v>1.4848484848484851</v>
      </c>
      <c r="Q162">
        <v>1.267857142857143</v>
      </c>
      <c r="R162">
        <v>1.376352813852814</v>
      </c>
      <c r="S162">
        <v>3.5000000000000003E-2</v>
      </c>
      <c r="T162">
        <v>5.5E-2</v>
      </c>
      <c r="U162">
        <v>11967210</v>
      </c>
      <c r="V162" t="s">
        <v>1700</v>
      </c>
      <c r="W162">
        <v>0.30302158997347112</v>
      </c>
      <c r="X162">
        <v>1.572504738372894E-2</v>
      </c>
      <c r="Y162">
        <v>22801</v>
      </c>
      <c r="Z162">
        <v>3442951</v>
      </c>
      <c r="AA162">
        <v>519885601</v>
      </c>
      <c r="AB162" t="s">
        <v>397</v>
      </c>
      <c r="AC162" t="s">
        <v>1705</v>
      </c>
    </row>
    <row r="163" spans="1:29" x14ac:dyDescent="0.25">
      <c r="A163" t="s">
        <v>30</v>
      </c>
      <c r="B163" t="s">
        <v>413</v>
      </c>
      <c r="C163" t="s">
        <v>1421</v>
      </c>
      <c r="D163" t="s">
        <v>1445</v>
      </c>
      <c r="E163">
        <v>90</v>
      </c>
      <c r="F163">
        <v>1798938324.4400001</v>
      </c>
      <c r="G163">
        <v>655838091</v>
      </c>
      <c r="H163">
        <v>482944862.23000002</v>
      </c>
      <c r="I163">
        <v>25</v>
      </c>
      <c r="J163">
        <v>36</v>
      </c>
      <c r="K163">
        <v>27</v>
      </c>
      <c r="L163">
        <v>93270000</v>
      </c>
      <c r="M163">
        <v>90</v>
      </c>
      <c r="N163">
        <v>23</v>
      </c>
      <c r="O163">
        <v>40</v>
      </c>
      <c r="P163">
        <v>1.0869565217391299</v>
      </c>
      <c r="Q163">
        <v>0.9</v>
      </c>
      <c r="R163">
        <v>0.99347826086956526</v>
      </c>
      <c r="S163">
        <v>0.02</v>
      </c>
      <c r="T163">
        <v>1.4999999999999999E-2</v>
      </c>
      <c r="U163">
        <v>3264450</v>
      </c>
      <c r="V163" t="s">
        <v>1700</v>
      </c>
      <c r="W163">
        <v>0.26846104486674838</v>
      </c>
      <c r="X163">
        <v>6.7594672918278656E-3</v>
      </c>
      <c r="Y163">
        <v>8100</v>
      </c>
      <c r="Z163">
        <v>729000</v>
      </c>
      <c r="AA163">
        <v>65610000</v>
      </c>
      <c r="AB163" t="s">
        <v>392</v>
      </c>
      <c r="AC163" t="s">
        <v>1705</v>
      </c>
    </row>
    <row r="164" spans="1:29" x14ac:dyDescent="0.25">
      <c r="A164" t="s">
        <v>30</v>
      </c>
      <c r="B164" t="s">
        <v>413</v>
      </c>
      <c r="C164" t="s">
        <v>1422</v>
      </c>
      <c r="D164" t="s">
        <v>1474</v>
      </c>
      <c r="E164">
        <v>158</v>
      </c>
      <c r="F164">
        <v>2278813654.3899999</v>
      </c>
      <c r="G164">
        <v>989565487</v>
      </c>
      <c r="H164">
        <v>402987951.56999999</v>
      </c>
      <c r="I164">
        <v>35</v>
      </c>
      <c r="J164">
        <v>80</v>
      </c>
      <c r="K164">
        <v>35</v>
      </c>
      <c r="L164">
        <v>136208743</v>
      </c>
      <c r="M164">
        <v>158</v>
      </c>
      <c r="N164">
        <v>38</v>
      </c>
      <c r="O164">
        <v>65</v>
      </c>
      <c r="P164">
        <v>0.92105263157894735</v>
      </c>
      <c r="Q164">
        <v>1.2307692307692311</v>
      </c>
      <c r="R164">
        <v>1.0759109311740891</v>
      </c>
      <c r="S164">
        <v>1.4999999999999999E-2</v>
      </c>
      <c r="T164">
        <v>5.5E-2</v>
      </c>
      <c r="U164">
        <v>9534612.0099999998</v>
      </c>
      <c r="V164" t="s">
        <v>1700</v>
      </c>
      <c r="W164">
        <v>0.176841116777437</v>
      </c>
      <c r="X164">
        <v>2.3659794226735871E-2</v>
      </c>
      <c r="Y164">
        <v>24964</v>
      </c>
      <c r="Z164">
        <v>3944312</v>
      </c>
      <c r="AA164">
        <v>623201296</v>
      </c>
      <c r="AB164" t="s">
        <v>397</v>
      </c>
      <c r="AC164" t="s">
        <v>1705</v>
      </c>
    </row>
    <row r="165" spans="1:29" x14ac:dyDescent="0.25">
      <c r="A165" t="s">
        <v>30</v>
      </c>
      <c r="B165" t="s">
        <v>413</v>
      </c>
      <c r="C165" t="s">
        <v>1423</v>
      </c>
      <c r="D165" t="s">
        <v>1439</v>
      </c>
      <c r="E165">
        <v>296</v>
      </c>
      <c r="F165">
        <v>5111925513.8400002</v>
      </c>
      <c r="G165">
        <v>2032021592</v>
      </c>
      <c r="H165">
        <v>1050509012.79</v>
      </c>
      <c r="I165">
        <v>60</v>
      </c>
      <c r="J165">
        <v>91</v>
      </c>
      <c r="K165">
        <v>60</v>
      </c>
      <c r="L165">
        <v>203111000</v>
      </c>
      <c r="M165">
        <v>296</v>
      </c>
      <c r="N165">
        <v>38</v>
      </c>
      <c r="O165">
        <v>65</v>
      </c>
      <c r="P165">
        <v>1.5789473684210531</v>
      </c>
      <c r="Q165">
        <v>1.4</v>
      </c>
      <c r="R165">
        <v>1.4894736842105261</v>
      </c>
      <c r="S165">
        <v>0.05</v>
      </c>
      <c r="T165">
        <v>5.5E-2</v>
      </c>
      <c r="U165">
        <v>21326655</v>
      </c>
      <c r="V165" t="s">
        <v>1700</v>
      </c>
      <c r="W165">
        <v>0.20550162750725881</v>
      </c>
      <c r="X165">
        <v>2.030125847598346E-2</v>
      </c>
      <c r="Y165">
        <v>87616</v>
      </c>
      <c r="Z165">
        <v>25934336</v>
      </c>
      <c r="AA165">
        <v>7676563456</v>
      </c>
      <c r="AB165" t="s">
        <v>1416</v>
      </c>
      <c r="AC165" t="s">
        <v>1705</v>
      </c>
    </row>
    <row r="166" spans="1:29" x14ac:dyDescent="0.25">
      <c r="A166" t="s">
        <v>30</v>
      </c>
      <c r="B166" t="s">
        <v>413</v>
      </c>
      <c r="C166" t="s">
        <v>1422</v>
      </c>
      <c r="D166" t="s">
        <v>1522</v>
      </c>
      <c r="E166">
        <v>157</v>
      </c>
      <c r="F166">
        <v>2632971157.3099999</v>
      </c>
      <c r="G166">
        <v>1015372166</v>
      </c>
      <c r="H166">
        <v>394278479.69</v>
      </c>
      <c r="I166">
        <v>32</v>
      </c>
      <c r="J166">
        <v>70</v>
      </c>
      <c r="K166">
        <v>34</v>
      </c>
      <c r="L166">
        <v>134492713</v>
      </c>
      <c r="M166">
        <v>157</v>
      </c>
      <c r="N166">
        <v>38</v>
      </c>
      <c r="O166">
        <v>65</v>
      </c>
      <c r="P166">
        <v>0.84210526315789469</v>
      </c>
      <c r="Q166">
        <v>1.0769230769230771</v>
      </c>
      <c r="R166">
        <v>0.95951417004048578</v>
      </c>
      <c r="S166">
        <v>0.01</v>
      </c>
      <c r="T166">
        <v>0.03</v>
      </c>
      <c r="U166">
        <v>5379708.5199999996</v>
      </c>
      <c r="V166" t="s">
        <v>1700</v>
      </c>
      <c r="W166">
        <v>0.1497466003740118</v>
      </c>
      <c r="X166">
        <v>1.364443863187708E-2</v>
      </c>
      <c r="Y166">
        <v>24649</v>
      </c>
      <c r="Z166">
        <v>3869893</v>
      </c>
      <c r="AA166">
        <v>607573201</v>
      </c>
      <c r="AB166" t="s">
        <v>397</v>
      </c>
      <c r="AC166" t="s">
        <v>1705</v>
      </c>
    </row>
    <row r="167" spans="1:29" x14ac:dyDescent="0.25">
      <c r="A167" t="s">
        <v>30</v>
      </c>
      <c r="B167" t="s">
        <v>413</v>
      </c>
      <c r="C167" t="s">
        <v>1421</v>
      </c>
      <c r="D167" t="s">
        <v>1487</v>
      </c>
      <c r="E167">
        <v>108</v>
      </c>
      <c r="F167">
        <v>1943905275.5999999</v>
      </c>
      <c r="G167">
        <v>785933193</v>
      </c>
      <c r="H167">
        <v>446887294.33999997</v>
      </c>
      <c r="I167">
        <v>32</v>
      </c>
      <c r="J167">
        <v>50</v>
      </c>
      <c r="K167">
        <v>33</v>
      </c>
      <c r="L167">
        <v>82386000</v>
      </c>
      <c r="M167">
        <v>108</v>
      </c>
      <c r="N167">
        <v>28</v>
      </c>
      <c r="O167">
        <v>48</v>
      </c>
      <c r="P167">
        <v>1.142857142857143</v>
      </c>
      <c r="Q167">
        <v>1.041666666666667</v>
      </c>
      <c r="R167">
        <v>1.0922619047619051</v>
      </c>
      <c r="S167">
        <v>2.5000000000000001E-2</v>
      </c>
      <c r="T167">
        <v>0.03</v>
      </c>
      <c r="U167">
        <v>4531230</v>
      </c>
      <c r="V167" t="s">
        <v>1700</v>
      </c>
      <c r="W167">
        <v>0.2298914972603617</v>
      </c>
      <c r="X167">
        <v>1.0139536427617829E-2</v>
      </c>
      <c r="Y167">
        <v>11664</v>
      </c>
      <c r="Z167">
        <v>1259712</v>
      </c>
      <c r="AA167">
        <v>136048896</v>
      </c>
      <c r="AB167" t="s">
        <v>393</v>
      </c>
      <c r="AC167" t="s">
        <v>1705</v>
      </c>
    </row>
    <row r="168" spans="1:29" x14ac:dyDescent="0.25">
      <c r="A168" t="s">
        <v>30</v>
      </c>
      <c r="B168" t="s">
        <v>413</v>
      </c>
      <c r="C168" t="s">
        <v>1419</v>
      </c>
      <c r="D168" t="s">
        <v>1449</v>
      </c>
      <c r="E168">
        <v>118</v>
      </c>
      <c r="F168">
        <v>1784407596.6199999</v>
      </c>
      <c r="G168">
        <v>732845626</v>
      </c>
      <c r="H168">
        <v>437475691.01999998</v>
      </c>
      <c r="I168">
        <v>35</v>
      </c>
      <c r="J168">
        <v>52</v>
      </c>
      <c r="K168">
        <v>35</v>
      </c>
      <c r="L168">
        <v>88494000</v>
      </c>
      <c r="M168">
        <v>118</v>
      </c>
      <c r="N168">
        <v>31</v>
      </c>
      <c r="O168">
        <v>52</v>
      </c>
      <c r="P168">
        <v>1.129032258064516</v>
      </c>
      <c r="Q168">
        <v>1</v>
      </c>
      <c r="R168">
        <v>1.064516129032258</v>
      </c>
      <c r="S168">
        <v>2.5000000000000001E-2</v>
      </c>
      <c r="T168">
        <v>0.03</v>
      </c>
      <c r="U168">
        <v>4867170</v>
      </c>
      <c r="V168" t="s">
        <v>1700</v>
      </c>
      <c r="W168">
        <v>0.2451657860281812</v>
      </c>
      <c r="X168">
        <v>1.1125578174759629E-2</v>
      </c>
      <c r="Y168">
        <v>13924</v>
      </c>
      <c r="Z168">
        <v>1643032</v>
      </c>
      <c r="AA168">
        <v>193877776</v>
      </c>
      <c r="AB168" t="s">
        <v>394</v>
      </c>
      <c r="AC168" t="s">
        <v>1705</v>
      </c>
    </row>
    <row r="169" spans="1:29" x14ac:dyDescent="0.25">
      <c r="A169" t="s">
        <v>30</v>
      </c>
      <c r="B169" t="s">
        <v>413</v>
      </c>
      <c r="C169" t="s">
        <v>1424</v>
      </c>
      <c r="D169" t="s">
        <v>1497</v>
      </c>
      <c r="E169">
        <v>120</v>
      </c>
      <c r="F169">
        <v>2087424629.0799999</v>
      </c>
      <c r="G169">
        <v>765263312</v>
      </c>
      <c r="H169">
        <v>460110845.07999998</v>
      </c>
      <c r="I169">
        <v>36</v>
      </c>
      <c r="J169">
        <v>46</v>
      </c>
      <c r="K169">
        <v>36</v>
      </c>
      <c r="L169">
        <v>63229000</v>
      </c>
      <c r="M169">
        <v>120</v>
      </c>
      <c r="N169">
        <v>31</v>
      </c>
      <c r="O169">
        <v>53</v>
      </c>
      <c r="P169">
        <v>1.161290322580645</v>
      </c>
      <c r="Q169">
        <v>0.86792452830188682</v>
      </c>
      <c r="R169">
        <v>1.014607425441266</v>
      </c>
      <c r="S169">
        <v>2.5000000000000001E-2</v>
      </c>
      <c r="T169">
        <v>0.01</v>
      </c>
      <c r="U169">
        <v>2213015</v>
      </c>
      <c r="V169" t="s">
        <v>1700</v>
      </c>
      <c r="W169">
        <v>0.22042033933593411</v>
      </c>
      <c r="X169">
        <v>4.8097431818092022E-3</v>
      </c>
      <c r="Y169">
        <v>14400</v>
      </c>
      <c r="Z169">
        <v>1728000</v>
      </c>
      <c r="AA169">
        <v>207360000</v>
      </c>
      <c r="AB169" t="s">
        <v>391</v>
      </c>
      <c r="AC169" t="s">
        <v>1705</v>
      </c>
    </row>
    <row r="170" spans="1:29" x14ac:dyDescent="0.25">
      <c r="A170" t="s">
        <v>30</v>
      </c>
      <c r="B170" t="s">
        <v>413</v>
      </c>
      <c r="C170" t="s">
        <v>1419</v>
      </c>
      <c r="D170" t="s">
        <v>1523</v>
      </c>
      <c r="E170">
        <v>114</v>
      </c>
      <c r="F170">
        <v>1961169784.52</v>
      </c>
      <c r="G170">
        <v>682868439</v>
      </c>
      <c r="H170">
        <v>387506841</v>
      </c>
      <c r="I170">
        <v>24</v>
      </c>
      <c r="J170">
        <v>24</v>
      </c>
      <c r="K170">
        <v>25</v>
      </c>
      <c r="L170">
        <v>33086000</v>
      </c>
      <c r="M170">
        <v>114</v>
      </c>
      <c r="N170">
        <v>24</v>
      </c>
      <c r="O170">
        <v>40</v>
      </c>
      <c r="P170">
        <v>1</v>
      </c>
      <c r="Q170">
        <v>0.6</v>
      </c>
      <c r="R170">
        <v>0.8</v>
      </c>
      <c r="S170">
        <v>0.02</v>
      </c>
      <c r="T170">
        <v>0</v>
      </c>
      <c r="U170">
        <v>661720</v>
      </c>
      <c r="V170" t="s">
        <v>1700</v>
      </c>
      <c r="W170">
        <v>0.19758964474095389</v>
      </c>
      <c r="X170">
        <v>1.7076343692213681E-3</v>
      </c>
      <c r="Y170">
        <v>12996</v>
      </c>
      <c r="Z170">
        <v>1481544</v>
      </c>
      <c r="AA170">
        <v>168896016</v>
      </c>
      <c r="AB170" t="s">
        <v>394</v>
      </c>
      <c r="AC170" t="s">
        <v>1705</v>
      </c>
    </row>
    <row r="171" spans="1:29" x14ac:dyDescent="0.25">
      <c r="A171" t="s">
        <v>30</v>
      </c>
      <c r="B171" t="s">
        <v>413</v>
      </c>
      <c r="C171" t="s">
        <v>1421</v>
      </c>
      <c r="D171" t="s">
        <v>1485</v>
      </c>
      <c r="E171">
        <v>208</v>
      </c>
      <c r="F171">
        <v>3828282018.29</v>
      </c>
      <c r="G171">
        <v>1533032342</v>
      </c>
      <c r="H171">
        <v>553529364.04999995</v>
      </c>
      <c r="I171">
        <v>36</v>
      </c>
      <c r="J171">
        <v>57</v>
      </c>
      <c r="K171">
        <v>40</v>
      </c>
      <c r="L171">
        <v>119294000</v>
      </c>
      <c r="M171">
        <v>208</v>
      </c>
      <c r="N171">
        <v>33</v>
      </c>
      <c r="O171">
        <v>56</v>
      </c>
      <c r="P171">
        <v>1.0909090909090911</v>
      </c>
      <c r="Q171">
        <v>1.017857142857143</v>
      </c>
      <c r="R171">
        <v>1.054383116883117</v>
      </c>
      <c r="S171">
        <v>0.02</v>
      </c>
      <c r="T171">
        <v>0.03</v>
      </c>
      <c r="U171">
        <v>5964700</v>
      </c>
      <c r="V171" t="s">
        <v>1700</v>
      </c>
      <c r="W171">
        <v>0.14458949508041941</v>
      </c>
      <c r="X171">
        <v>1.077576075884786E-2</v>
      </c>
      <c r="Y171">
        <v>43264</v>
      </c>
      <c r="Z171">
        <v>8998912</v>
      </c>
      <c r="AA171">
        <v>1871773696</v>
      </c>
      <c r="AB171" t="s">
        <v>401</v>
      </c>
      <c r="AC171" t="s">
        <v>1705</v>
      </c>
    </row>
    <row r="172" spans="1:29" x14ac:dyDescent="0.25">
      <c r="A172" t="s">
        <v>30</v>
      </c>
      <c r="B172" t="s">
        <v>413</v>
      </c>
      <c r="C172" t="s">
        <v>1422</v>
      </c>
      <c r="D172" t="s">
        <v>1505</v>
      </c>
      <c r="E172">
        <v>182</v>
      </c>
      <c r="F172">
        <v>3006143198.6100001</v>
      </c>
      <c r="G172">
        <v>1183922700</v>
      </c>
      <c r="H172">
        <v>721263911.37</v>
      </c>
      <c r="I172">
        <v>47</v>
      </c>
      <c r="J172">
        <v>68</v>
      </c>
      <c r="K172">
        <v>49</v>
      </c>
      <c r="L172">
        <v>111044000</v>
      </c>
      <c r="M172">
        <v>166</v>
      </c>
      <c r="N172">
        <v>33</v>
      </c>
      <c r="O172">
        <v>56</v>
      </c>
      <c r="P172">
        <v>1.4242424242424241</v>
      </c>
      <c r="Q172">
        <v>1.214285714285714</v>
      </c>
      <c r="R172">
        <v>1.3192640692640689</v>
      </c>
      <c r="S172">
        <v>3.5000000000000003E-2</v>
      </c>
      <c r="T172">
        <v>5.5E-2</v>
      </c>
      <c r="U172">
        <v>9993960</v>
      </c>
      <c r="V172" t="s">
        <v>1700</v>
      </c>
      <c r="W172">
        <v>0.2399299912603973</v>
      </c>
      <c r="X172">
        <v>1.385617641816716E-2</v>
      </c>
      <c r="Y172">
        <v>33124</v>
      </c>
      <c r="Z172">
        <v>6028568</v>
      </c>
      <c r="AA172">
        <v>1097199376</v>
      </c>
      <c r="AB172" t="s">
        <v>402</v>
      </c>
      <c r="AC172" t="s">
        <v>1705</v>
      </c>
    </row>
    <row r="173" spans="1:29" x14ac:dyDescent="0.25">
      <c r="A173" t="s">
        <v>30</v>
      </c>
      <c r="B173" t="s">
        <v>413</v>
      </c>
      <c r="C173" t="s">
        <v>1424</v>
      </c>
      <c r="D173" t="s">
        <v>1023</v>
      </c>
      <c r="E173">
        <v>183</v>
      </c>
      <c r="F173">
        <v>3093723660.6599998</v>
      </c>
      <c r="G173">
        <v>1049737623</v>
      </c>
      <c r="H173">
        <v>1528986047.6600001</v>
      </c>
      <c r="I173">
        <v>94</v>
      </c>
      <c r="J173">
        <v>147</v>
      </c>
      <c r="K173">
        <v>96</v>
      </c>
      <c r="L173">
        <v>311894000</v>
      </c>
      <c r="M173">
        <v>183</v>
      </c>
      <c r="N173">
        <v>38</v>
      </c>
      <c r="O173">
        <v>65</v>
      </c>
      <c r="P173">
        <v>2.4736842105263159</v>
      </c>
      <c r="Q173">
        <v>2.2615384615384611</v>
      </c>
      <c r="R173">
        <v>2.3676113360323892</v>
      </c>
      <c r="S173">
        <v>0.05</v>
      </c>
      <c r="T173">
        <v>0.08</v>
      </c>
      <c r="U173">
        <v>40546220</v>
      </c>
      <c r="V173" t="s">
        <v>1700</v>
      </c>
      <c r="W173">
        <v>0.49422192004498988</v>
      </c>
      <c r="X173">
        <v>2.6518371480271509E-2</v>
      </c>
      <c r="Y173">
        <v>33489</v>
      </c>
      <c r="Z173">
        <v>6128487</v>
      </c>
      <c r="AA173">
        <v>1121513121</v>
      </c>
      <c r="AB173" t="s">
        <v>402</v>
      </c>
      <c r="AC173" t="s">
        <v>1705</v>
      </c>
    </row>
    <row r="174" spans="1:29" x14ac:dyDescent="0.25">
      <c r="A174" t="s">
        <v>30</v>
      </c>
      <c r="B174" t="s">
        <v>413</v>
      </c>
      <c r="C174" t="s">
        <v>1419</v>
      </c>
      <c r="D174" t="s">
        <v>1461</v>
      </c>
      <c r="E174">
        <v>121</v>
      </c>
      <c r="F174">
        <v>2297848897.4899998</v>
      </c>
      <c r="G174">
        <v>841626799</v>
      </c>
      <c r="H174">
        <v>927855319.49000001</v>
      </c>
      <c r="I174">
        <v>47</v>
      </c>
      <c r="J174">
        <v>59</v>
      </c>
      <c r="K174">
        <v>48</v>
      </c>
      <c r="L174">
        <v>139843000</v>
      </c>
      <c r="M174">
        <v>121</v>
      </c>
      <c r="N174">
        <v>31</v>
      </c>
      <c r="O174">
        <v>53</v>
      </c>
      <c r="P174">
        <v>1.5161290322580649</v>
      </c>
      <c r="Q174">
        <v>1.1132075471698111</v>
      </c>
      <c r="R174">
        <v>1.3146682897139379</v>
      </c>
      <c r="S174">
        <v>0.05</v>
      </c>
      <c r="T174">
        <v>4.4999999999999998E-2</v>
      </c>
      <c r="U174">
        <v>13285085</v>
      </c>
      <c r="V174" t="s">
        <v>1700</v>
      </c>
      <c r="W174">
        <v>0.40379300854095351</v>
      </c>
      <c r="X174">
        <v>1.431805662040307E-2</v>
      </c>
      <c r="Y174">
        <v>14641</v>
      </c>
      <c r="Z174">
        <v>1771561</v>
      </c>
      <c r="AA174">
        <v>214358881</v>
      </c>
      <c r="AB174" t="s">
        <v>391</v>
      </c>
      <c r="AC174" t="s">
        <v>1705</v>
      </c>
    </row>
    <row r="175" spans="1:29" x14ac:dyDescent="0.25">
      <c r="A175" t="s">
        <v>31</v>
      </c>
      <c r="B175" t="s">
        <v>413</v>
      </c>
      <c r="C175" t="s">
        <v>1420</v>
      </c>
      <c r="D175" t="s">
        <v>1488</v>
      </c>
      <c r="E175">
        <v>121</v>
      </c>
      <c r="F175">
        <v>2011507124.53</v>
      </c>
      <c r="G175">
        <v>773301267</v>
      </c>
      <c r="H175">
        <v>457810352.54000002</v>
      </c>
      <c r="I175">
        <v>36</v>
      </c>
      <c r="J175">
        <v>56</v>
      </c>
      <c r="K175">
        <v>38</v>
      </c>
      <c r="L175">
        <v>114817000</v>
      </c>
      <c r="M175">
        <v>119</v>
      </c>
      <c r="N175">
        <v>36</v>
      </c>
      <c r="O175">
        <v>60</v>
      </c>
      <c r="P175">
        <v>1</v>
      </c>
      <c r="Q175">
        <v>0.93333333333333335</v>
      </c>
      <c r="R175">
        <v>0.96666666666666667</v>
      </c>
      <c r="S175">
        <v>0.02</v>
      </c>
      <c r="T175">
        <v>1.4999999999999999E-2</v>
      </c>
      <c r="U175">
        <v>4018595</v>
      </c>
      <c r="V175" t="s">
        <v>1700</v>
      </c>
      <c r="W175">
        <v>0.2275956902946441</v>
      </c>
      <c r="X175">
        <v>8.7778596043192048E-3</v>
      </c>
      <c r="Y175">
        <v>14641</v>
      </c>
      <c r="Z175">
        <v>1771561</v>
      </c>
      <c r="AA175">
        <v>214358881</v>
      </c>
      <c r="AB175" t="s">
        <v>391</v>
      </c>
      <c r="AC175" t="s">
        <v>1705</v>
      </c>
    </row>
    <row r="176" spans="1:29" x14ac:dyDescent="0.25">
      <c r="A176" t="s">
        <v>31</v>
      </c>
      <c r="B176" t="s">
        <v>413</v>
      </c>
      <c r="C176" t="s">
        <v>1422</v>
      </c>
      <c r="D176" t="s">
        <v>1433</v>
      </c>
      <c r="E176">
        <v>154</v>
      </c>
      <c r="F176">
        <v>2845083440.3699999</v>
      </c>
      <c r="G176">
        <v>1123182715</v>
      </c>
      <c r="H176">
        <v>604536416.89999998</v>
      </c>
      <c r="I176">
        <v>37</v>
      </c>
      <c r="J176">
        <v>59</v>
      </c>
      <c r="K176">
        <v>40</v>
      </c>
      <c r="L176">
        <v>134491000</v>
      </c>
      <c r="M176">
        <v>138</v>
      </c>
      <c r="N176">
        <v>41</v>
      </c>
      <c r="O176">
        <v>69</v>
      </c>
      <c r="P176">
        <v>0.90243902439024393</v>
      </c>
      <c r="Q176">
        <v>0.85507246376811596</v>
      </c>
      <c r="R176">
        <v>0.87875574407917989</v>
      </c>
      <c r="S176">
        <v>1.4999999999999999E-2</v>
      </c>
      <c r="T176">
        <v>0.01</v>
      </c>
      <c r="U176">
        <v>3362275</v>
      </c>
      <c r="V176" t="s">
        <v>1700</v>
      </c>
      <c r="W176">
        <v>0.21248460003738259</v>
      </c>
      <c r="X176">
        <v>5.5617410399217918E-3</v>
      </c>
      <c r="Y176">
        <v>23716</v>
      </c>
      <c r="Z176">
        <v>3652264</v>
      </c>
      <c r="AA176">
        <v>562448656</v>
      </c>
      <c r="AB176" t="s">
        <v>397</v>
      </c>
      <c r="AC176" t="s">
        <v>1705</v>
      </c>
    </row>
    <row r="177" spans="1:29" x14ac:dyDescent="0.25">
      <c r="A177" t="s">
        <v>31</v>
      </c>
      <c r="B177" t="s">
        <v>413</v>
      </c>
      <c r="C177" t="s">
        <v>1419</v>
      </c>
      <c r="D177" t="s">
        <v>1524</v>
      </c>
      <c r="E177">
        <v>129</v>
      </c>
      <c r="F177">
        <v>2170368075.7800002</v>
      </c>
      <c r="G177">
        <v>956883800</v>
      </c>
      <c r="H177">
        <v>517183174.99000001</v>
      </c>
      <c r="I177">
        <v>36</v>
      </c>
      <c r="J177">
        <v>51</v>
      </c>
      <c r="K177">
        <v>38</v>
      </c>
      <c r="L177">
        <v>96052000</v>
      </c>
      <c r="M177">
        <v>129</v>
      </c>
      <c r="N177">
        <v>31</v>
      </c>
      <c r="O177">
        <v>52</v>
      </c>
      <c r="P177">
        <v>1.161290322580645</v>
      </c>
      <c r="Q177">
        <v>0.98076923076923073</v>
      </c>
      <c r="R177">
        <v>1.0710297766749379</v>
      </c>
      <c r="S177">
        <v>2.5000000000000001E-2</v>
      </c>
      <c r="T177">
        <v>1.4999999999999999E-2</v>
      </c>
      <c r="U177">
        <v>3842080</v>
      </c>
      <c r="V177" t="s">
        <v>1700</v>
      </c>
      <c r="W177">
        <v>0.23829284109062079</v>
      </c>
      <c r="X177">
        <v>7.4288572904064182E-3</v>
      </c>
      <c r="Y177">
        <v>16641</v>
      </c>
      <c r="Z177">
        <v>2146689</v>
      </c>
      <c r="AA177">
        <v>276922881</v>
      </c>
      <c r="AB177" t="s">
        <v>391</v>
      </c>
      <c r="AC177" t="s">
        <v>1705</v>
      </c>
    </row>
    <row r="178" spans="1:29" x14ac:dyDescent="0.25">
      <c r="A178" t="s">
        <v>31</v>
      </c>
      <c r="B178" t="s">
        <v>413</v>
      </c>
      <c r="C178" t="s">
        <v>1419</v>
      </c>
      <c r="D178" t="s">
        <v>1426</v>
      </c>
      <c r="E178">
        <v>143</v>
      </c>
      <c r="F178">
        <v>2146044732.1400001</v>
      </c>
      <c r="G178">
        <v>889050142</v>
      </c>
      <c r="H178">
        <v>931892178.70000005</v>
      </c>
      <c r="I178">
        <v>65</v>
      </c>
      <c r="J178">
        <v>80</v>
      </c>
      <c r="K178">
        <v>66</v>
      </c>
      <c r="L178">
        <v>133013000</v>
      </c>
      <c r="M178">
        <v>143</v>
      </c>
      <c r="N178">
        <v>38</v>
      </c>
      <c r="O178">
        <v>64</v>
      </c>
      <c r="P178">
        <v>1.7105263157894739</v>
      </c>
      <c r="Q178">
        <v>1.25</v>
      </c>
      <c r="R178">
        <v>1.4802631578947369</v>
      </c>
      <c r="S178">
        <v>0.05</v>
      </c>
      <c r="T178">
        <v>5.5E-2</v>
      </c>
      <c r="U178">
        <v>13966365</v>
      </c>
      <c r="V178" t="s">
        <v>1700</v>
      </c>
      <c r="W178">
        <v>0.43423707099093528</v>
      </c>
      <c r="X178">
        <v>1.4987104001112269E-2</v>
      </c>
      <c r="Y178">
        <v>20449</v>
      </c>
      <c r="Z178">
        <v>2924207</v>
      </c>
      <c r="AA178">
        <v>418161601</v>
      </c>
      <c r="AB178" t="s">
        <v>395</v>
      </c>
      <c r="AC178" t="s">
        <v>1705</v>
      </c>
    </row>
    <row r="179" spans="1:29" x14ac:dyDescent="0.25">
      <c r="A179" t="s">
        <v>31</v>
      </c>
      <c r="B179" t="s">
        <v>413</v>
      </c>
      <c r="C179" t="s">
        <v>1420</v>
      </c>
      <c r="D179" t="s">
        <v>1457</v>
      </c>
      <c r="E179">
        <v>144</v>
      </c>
      <c r="F179">
        <v>2573535559.4699998</v>
      </c>
      <c r="G179">
        <v>1081875596</v>
      </c>
      <c r="H179">
        <v>562897620.69000006</v>
      </c>
      <c r="I179">
        <v>39</v>
      </c>
      <c r="J179">
        <v>66</v>
      </c>
      <c r="K179">
        <v>40</v>
      </c>
      <c r="L179">
        <v>114030000</v>
      </c>
      <c r="M179">
        <v>144</v>
      </c>
      <c r="N179">
        <v>38</v>
      </c>
      <c r="O179">
        <v>64</v>
      </c>
      <c r="P179">
        <v>1.0263157894736841</v>
      </c>
      <c r="Q179">
        <v>1.03125</v>
      </c>
      <c r="R179">
        <v>1.028782894736842</v>
      </c>
      <c r="S179">
        <v>0.02</v>
      </c>
      <c r="T179">
        <v>0.03</v>
      </c>
      <c r="U179">
        <v>5701500</v>
      </c>
      <c r="V179" t="s">
        <v>1700</v>
      </c>
      <c r="W179">
        <v>0.21872541011476229</v>
      </c>
      <c r="X179">
        <v>1.012884011307616E-2</v>
      </c>
      <c r="Y179">
        <v>20736</v>
      </c>
      <c r="Z179">
        <v>2985984</v>
      </c>
      <c r="AA179">
        <v>429981696</v>
      </c>
      <c r="AB179" t="s">
        <v>395</v>
      </c>
      <c r="AC179" t="s">
        <v>1705</v>
      </c>
    </row>
    <row r="180" spans="1:29" x14ac:dyDescent="0.25">
      <c r="A180" t="s">
        <v>31</v>
      </c>
      <c r="B180" t="s">
        <v>413</v>
      </c>
      <c r="C180" t="s">
        <v>1420</v>
      </c>
      <c r="D180" t="s">
        <v>1525</v>
      </c>
      <c r="E180">
        <v>159</v>
      </c>
      <c r="F180">
        <v>2608871835.5700002</v>
      </c>
      <c r="G180">
        <v>1025946395</v>
      </c>
      <c r="H180">
        <v>309911495</v>
      </c>
      <c r="I180">
        <v>24</v>
      </c>
      <c r="J180">
        <v>64</v>
      </c>
      <c r="K180">
        <v>24</v>
      </c>
      <c r="L180">
        <v>151226000</v>
      </c>
      <c r="M180">
        <v>100</v>
      </c>
      <c r="N180">
        <v>24</v>
      </c>
      <c r="O180">
        <v>40</v>
      </c>
      <c r="P180">
        <v>1</v>
      </c>
      <c r="Q180">
        <v>1.6</v>
      </c>
      <c r="R180">
        <v>1.3</v>
      </c>
      <c r="S180">
        <v>0.02</v>
      </c>
      <c r="T180">
        <v>0.08</v>
      </c>
      <c r="U180">
        <v>15122600</v>
      </c>
      <c r="V180" t="s">
        <v>1700</v>
      </c>
      <c r="W180">
        <v>0.1187913836067339</v>
      </c>
      <c r="X180">
        <v>4.8796512049351377E-2</v>
      </c>
      <c r="Y180">
        <v>25281</v>
      </c>
      <c r="Z180">
        <v>4019679</v>
      </c>
      <c r="AA180">
        <v>639128961</v>
      </c>
      <c r="AB180" t="s">
        <v>397</v>
      </c>
      <c r="AC180" t="s">
        <v>1705</v>
      </c>
    </row>
    <row r="181" spans="1:29" x14ac:dyDescent="0.25">
      <c r="A181" t="s">
        <v>31</v>
      </c>
      <c r="B181" t="s">
        <v>413</v>
      </c>
      <c r="C181" t="s">
        <v>1421</v>
      </c>
      <c r="D181" t="s">
        <v>1494</v>
      </c>
      <c r="E181">
        <v>180</v>
      </c>
      <c r="F181">
        <v>3080148374.3600001</v>
      </c>
      <c r="G181">
        <v>1260249486</v>
      </c>
      <c r="H181">
        <v>871309321.24000001</v>
      </c>
      <c r="I181">
        <v>57</v>
      </c>
      <c r="J181">
        <v>97</v>
      </c>
      <c r="K181">
        <v>57</v>
      </c>
      <c r="L181">
        <v>174472648</v>
      </c>
      <c r="M181">
        <v>180</v>
      </c>
      <c r="N181">
        <v>38</v>
      </c>
      <c r="O181">
        <v>64</v>
      </c>
      <c r="P181">
        <v>1.5</v>
      </c>
      <c r="Q181">
        <v>1.515625</v>
      </c>
      <c r="R181">
        <v>1.5078125</v>
      </c>
      <c r="S181">
        <v>0.05</v>
      </c>
      <c r="T181">
        <v>0.08</v>
      </c>
      <c r="U181">
        <v>22681444.239999998</v>
      </c>
      <c r="V181" t="s">
        <v>1700</v>
      </c>
      <c r="W181">
        <v>0.28287900949610673</v>
      </c>
      <c r="X181">
        <v>2.60314490928675E-2</v>
      </c>
      <c r="Y181">
        <v>32400</v>
      </c>
      <c r="Z181">
        <v>5832000</v>
      </c>
      <c r="AA181">
        <v>1049760000</v>
      </c>
      <c r="AB181" t="s">
        <v>402</v>
      </c>
      <c r="AC181" t="s">
        <v>1705</v>
      </c>
    </row>
    <row r="182" spans="1:29" x14ac:dyDescent="0.25">
      <c r="A182" t="s">
        <v>31</v>
      </c>
      <c r="B182" t="s">
        <v>413</v>
      </c>
      <c r="C182" t="s">
        <v>1424</v>
      </c>
      <c r="D182" t="s">
        <v>1438</v>
      </c>
      <c r="E182">
        <v>177</v>
      </c>
      <c r="F182">
        <v>3159019288.0700002</v>
      </c>
      <c r="G182">
        <v>1253186736</v>
      </c>
      <c r="H182">
        <v>1166292030.25</v>
      </c>
      <c r="I182">
        <v>71</v>
      </c>
      <c r="J182">
        <v>101</v>
      </c>
      <c r="K182">
        <v>71</v>
      </c>
      <c r="L182">
        <v>199063294</v>
      </c>
      <c r="M182">
        <v>177</v>
      </c>
      <c r="N182">
        <v>44</v>
      </c>
      <c r="O182">
        <v>74</v>
      </c>
      <c r="P182">
        <v>1.613636363636364</v>
      </c>
      <c r="Q182">
        <v>1.3648648648648649</v>
      </c>
      <c r="R182">
        <v>1.4892506142506139</v>
      </c>
      <c r="S182">
        <v>0.05</v>
      </c>
      <c r="T182">
        <v>5.5E-2</v>
      </c>
      <c r="U182">
        <v>20901645.870000001</v>
      </c>
      <c r="V182" t="s">
        <v>1700</v>
      </c>
      <c r="W182">
        <v>0.36919433656340378</v>
      </c>
      <c r="X182">
        <v>1.7921451341410301E-2</v>
      </c>
      <c r="Y182">
        <v>31329</v>
      </c>
      <c r="Z182">
        <v>5545233</v>
      </c>
      <c r="AA182">
        <v>981506241</v>
      </c>
      <c r="AB182" t="s">
        <v>398</v>
      </c>
      <c r="AC182" t="s">
        <v>1705</v>
      </c>
    </row>
    <row r="183" spans="1:29" x14ac:dyDescent="0.25">
      <c r="A183" t="s">
        <v>31</v>
      </c>
      <c r="B183" t="s">
        <v>413</v>
      </c>
      <c r="C183" t="s">
        <v>1419</v>
      </c>
      <c r="D183" t="s">
        <v>1517</v>
      </c>
      <c r="E183">
        <v>127</v>
      </c>
      <c r="F183">
        <v>2406480177.75</v>
      </c>
      <c r="G183">
        <v>972923907</v>
      </c>
      <c r="H183">
        <v>397678646.75</v>
      </c>
      <c r="I183">
        <v>31</v>
      </c>
      <c r="J183">
        <v>52</v>
      </c>
      <c r="K183">
        <v>31</v>
      </c>
      <c r="L183">
        <v>84609000</v>
      </c>
      <c r="M183">
        <v>127</v>
      </c>
      <c r="N183">
        <v>38</v>
      </c>
      <c r="O183">
        <v>64</v>
      </c>
      <c r="P183">
        <v>0.81578947368421051</v>
      </c>
      <c r="Q183">
        <v>0.8125</v>
      </c>
      <c r="R183">
        <v>0.81414473684210531</v>
      </c>
      <c r="S183">
        <v>0.01</v>
      </c>
      <c r="T183">
        <v>0.01</v>
      </c>
      <c r="U183">
        <v>1692180</v>
      </c>
      <c r="V183" t="s">
        <v>1700</v>
      </c>
      <c r="W183">
        <v>0.1652532401583377</v>
      </c>
      <c r="X183">
        <v>4.2551442322317752E-3</v>
      </c>
      <c r="Y183">
        <v>16129</v>
      </c>
      <c r="Z183">
        <v>2048383</v>
      </c>
      <c r="AA183">
        <v>260144641</v>
      </c>
      <c r="AB183" t="s">
        <v>391</v>
      </c>
      <c r="AC183" t="s">
        <v>1705</v>
      </c>
    </row>
    <row r="184" spans="1:29" x14ac:dyDescent="0.25">
      <c r="A184" t="s">
        <v>31</v>
      </c>
      <c r="B184" t="s">
        <v>413</v>
      </c>
      <c r="C184" t="s">
        <v>1421</v>
      </c>
      <c r="D184" t="s">
        <v>1464</v>
      </c>
      <c r="E184">
        <v>101</v>
      </c>
      <c r="F184">
        <v>1471720964.6199999</v>
      </c>
      <c r="G184">
        <v>610176692</v>
      </c>
      <c r="H184">
        <v>694472504.04999995</v>
      </c>
      <c r="I184">
        <v>46</v>
      </c>
      <c r="J184">
        <v>67</v>
      </c>
      <c r="K184">
        <v>50</v>
      </c>
      <c r="L184">
        <v>105104000</v>
      </c>
      <c r="M184">
        <v>101</v>
      </c>
      <c r="N184">
        <v>30</v>
      </c>
      <c r="O184">
        <v>51</v>
      </c>
      <c r="P184">
        <v>1.533333333333333</v>
      </c>
      <c r="Q184">
        <v>1.313725490196078</v>
      </c>
      <c r="R184">
        <v>1.4235294117647059</v>
      </c>
      <c r="S184">
        <v>0.05</v>
      </c>
      <c r="T184">
        <v>5.5E-2</v>
      </c>
      <c r="U184">
        <v>11035920</v>
      </c>
      <c r="V184" t="s">
        <v>1700</v>
      </c>
      <c r="W184">
        <v>0.47187783604707539</v>
      </c>
      <c r="X184">
        <v>1.589108270758182E-2</v>
      </c>
      <c r="Y184">
        <v>10201</v>
      </c>
      <c r="Z184">
        <v>1030301</v>
      </c>
      <c r="AA184">
        <v>104060401</v>
      </c>
      <c r="AB184" t="s">
        <v>393</v>
      </c>
      <c r="AC184" t="s">
        <v>1705</v>
      </c>
    </row>
    <row r="185" spans="1:29" x14ac:dyDescent="0.25">
      <c r="A185" t="s">
        <v>31</v>
      </c>
      <c r="B185" t="s">
        <v>413</v>
      </c>
      <c r="C185" t="s">
        <v>1424</v>
      </c>
      <c r="D185" t="s">
        <v>1478</v>
      </c>
      <c r="E185">
        <v>281</v>
      </c>
      <c r="F185">
        <v>4638852383.75</v>
      </c>
      <c r="G185">
        <v>1834419945</v>
      </c>
      <c r="H185">
        <v>1277972990.3599999</v>
      </c>
      <c r="I185">
        <v>77</v>
      </c>
      <c r="J185">
        <v>150</v>
      </c>
      <c r="K185">
        <v>77</v>
      </c>
      <c r="L185">
        <v>362723571</v>
      </c>
      <c r="M185">
        <v>281</v>
      </c>
      <c r="N185">
        <v>44</v>
      </c>
      <c r="O185">
        <v>74</v>
      </c>
      <c r="P185">
        <v>1.75</v>
      </c>
      <c r="Q185">
        <v>2.0270270270270272</v>
      </c>
      <c r="R185">
        <v>1.888513513513514</v>
      </c>
      <c r="S185">
        <v>0.05</v>
      </c>
      <c r="T185">
        <v>0.08</v>
      </c>
      <c r="U185">
        <v>47154064.229999997</v>
      </c>
      <c r="V185" t="s">
        <v>1700</v>
      </c>
      <c r="W185">
        <v>0.27549335151012072</v>
      </c>
      <c r="X185">
        <v>3.6897543677129579E-2</v>
      </c>
      <c r="Y185">
        <v>78961</v>
      </c>
      <c r="Z185">
        <v>22188041</v>
      </c>
      <c r="AA185">
        <v>6234839521</v>
      </c>
      <c r="AB185" t="s">
        <v>404</v>
      </c>
      <c r="AC185" t="s">
        <v>1705</v>
      </c>
    </row>
    <row r="186" spans="1:29" x14ac:dyDescent="0.25">
      <c r="A186" t="s">
        <v>31</v>
      </c>
      <c r="B186" t="s">
        <v>413</v>
      </c>
      <c r="C186" t="s">
        <v>1419</v>
      </c>
      <c r="D186" t="s">
        <v>1442</v>
      </c>
      <c r="E186">
        <v>129</v>
      </c>
      <c r="F186">
        <v>2241726950.5700002</v>
      </c>
      <c r="G186">
        <v>852909554</v>
      </c>
      <c r="H186">
        <v>666995790.96000004</v>
      </c>
      <c r="I186">
        <v>39</v>
      </c>
      <c r="J186">
        <v>53</v>
      </c>
      <c r="K186">
        <v>40</v>
      </c>
      <c r="L186">
        <v>79192000</v>
      </c>
      <c r="M186">
        <v>129</v>
      </c>
      <c r="N186">
        <v>38</v>
      </c>
      <c r="O186">
        <v>64</v>
      </c>
      <c r="P186">
        <v>1.0263157894736841</v>
      </c>
      <c r="Q186">
        <v>0.828125</v>
      </c>
      <c r="R186">
        <v>0.92722039473684215</v>
      </c>
      <c r="S186">
        <v>0.02</v>
      </c>
      <c r="T186">
        <v>0.01</v>
      </c>
      <c r="U186">
        <v>2375760</v>
      </c>
      <c r="V186" t="s">
        <v>1700</v>
      </c>
      <c r="W186">
        <v>0.29753658927569399</v>
      </c>
      <c r="X186">
        <v>3.5618815473791731E-3</v>
      </c>
      <c r="Y186">
        <v>16641</v>
      </c>
      <c r="Z186">
        <v>2146689</v>
      </c>
      <c r="AA186">
        <v>276922881</v>
      </c>
      <c r="AB186" t="s">
        <v>391</v>
      </c>
      <c r="AC186" t="s">
        <v>1705</v>
      </c>
    </row>
    <row r="187" spans="1:29" x14ac:dyDescent="0.25">
      <c r="A187" t="s">
        <v>31</v>
      </c>
      <c r="B187" t="s">
        <v>413</v>
      </c>
      <c r="C187" t="s">
        <v>1420</v>
      </c>
      <c r="D187" t="s">
        <v>1496</v>
      </c>
      <c r="E187">
        <v>162</v>
      </c>
      <c r="F187">
        <v>2890502656.6199999</v>
      </c>
      <c r="G187">
        <v>1052439632</v>
      </c>
      <c r="H187">
        <v>486819255</v>
      </c>
      <c r="I187">
        <v>35</v>
      </c>
      <c r="J187">
        <v>52</v>
      </c>
      <c r="K187">
        <v>35</v>
      </c>
      <c r="L187">
        <v>62923000</v>
      </c>
      <c r="M187">
        <v>151</v>
      </c>
      <c r="N187">
        <v>38</v>
      </c>
      <c r="O187">
        <v>64</v>
      </c>
      <c r="P187">
        <v>0.92105263157894735</v>
      </c>
      <c r="Q187">
        <v>0.8125</v>
      </c>
      <c r="R187">
        <v>0.86677631578947367</v>
      </c>
      <c r="S187">
        <v>1.4999999999999999E-2</v>
      </c>
      <c r="T187">
        <v>0.01</v>
      </c>
      <c r="U187">
        <v>1573075</v>
      </c>
      <c r="V187" t="s">
        <v>1700</v>
      </c>
      <c r="W187">
        <v>0.16842027592849909</v>
      </c>
      <c r="X187">
        <v>3.2313327458668409E-3</v>
      </c>
      <c r="Y187">
        <v>26244</v>
      </c>
      <c r="Z187">
        <v>4251528</v>
      </c>
      <c r="AA187">
        <v>688747536</v>
      </c>
      <c r="AB187" t="s">
        <v>399</v>
      </c>
      <c r="AC187" t="s">
        <v>1705</v>
      </c>
    </row>
    <row r="188" spans="1:29" x14ac:dyDescent="0.25">
      <c r="A188" t="s">
        <v>31</v>
      </c>
      <c r="B188" t="s">
        <v>413</v>
      </c>
      <c r="C188" t="s">
        <v>1423</v>
      </c>
      <c r="D188" t="s">
        <v>1498</v>
      </c>
      <c r="E188">
        <v>121</v>
      </c>
      <c r="F188">
        <v>2052458690.79</v>
      </c>
      <c r="G188">
        <v>813896294</v>
      </c>
      <c r="H188">
        <v>376504132.80000001</v>
      </c>
      <c r="I188">
        <v>29</v>
      </c>
      <c r="J188">
        <v>49</v>
      </c>
      <c r="K188">
        <v>30</v>
      </c>
      <c r="L188">
        <v>65724000</v>
      </c>
      <c r="M188">
        <v>119</v>
      </c>
      <c r="N188">
        <v>36</v>
      </c>
      <c r="O188">
        <v>60</v>
      </c>
      <c r="P188">
        <v>0.80555555555555558</v>
      </c>
      <c r="Q188">
        <v>0.81666666666666665</v>
      </c>
      <c r="R188">
        <v>0.81111111111111112</v>
      </c>
      <c r="S188">
        <v>0.01</v>
      </c>
      <c r="T188">
        <v>0.01</v>
      </c>
      <c r="U188">
        <v>1314480</v>
      </c>
      <c r="V188" t="s">
        <v>1700</v>
      </c>
      <c r="W188">
        <v>0.18344054108834801</v>
      </c>
      <c r="X188">
        <v>3.491276417670176E-3</v>
      </c>
      <c r="Y188">
        <v>14641</v>
      </c>
      <c r="Z188">
        <v>1771561</v>
      </c>
      <c r="AA188">
        <v>214358881</v>
      </c>
      <c r="AB188" t="s">
        <v>391</v>
      </c>
      <c r="AC188" t="s">
        <v>1705</v>
      </c>
    </row>
    <row r="189" spans="1:29" x14ac:dyDescent="0.25">
      <c r="A189" t="s">
        <v>31</v>
      </c>
      <c r="B189" t="s">
        <v>413</v>
      </c>
      <c r="C189" t="s">
        <v>1424</v>
      </c>
      <c r="D189" t="s">
        <v>1470</v>
      </c>
      <c r="E189">
        <v>174</v>
      </c>
      <c r="F189">
        <v>2370745995.3000002</v>
      </c>
      <c r="G189">
        <v>993927641</v>
      </c>
      <c r="H189">
        <v>636390177</v>
      </c>
      <c r="I189">
        <v>48</v>
      </c>
      <c r="J189">
        <v>60</v>
      </c>
      <c r="K189">
        <v>48</v>
      </c>
      <c r="L189">
        <v>91757000</v>
      </c>
      <c r="M189">
        <v>174</v>
      </c>
      <c r="N189">
        <v>38</v>
      </c>
      <c r="O189">
        <v>64</v>
      </c>
      <c r="P189">
        <v>1.263157894736842</v>
      </c>
      <c r="Q189">
        <v>0.9375</v>
      </c>
      <c r="R189">
        <v>1.100328947368421</v>
      </c>
      <c r="S189">
        <v>3.5000000000000003E-2</v>
      </c>
      <c r="T189">
        <v>1.4999999999999999E-2</v>
      </c>
      <c r="U189">
        <v>4587850</v>
      </c>
      <c r="V189" t="s">
        <v>1700</v>
      </c>
      <c r="W189">
        <v>0.26843456796368842</v>
      </c>
      <c r="X189">
        <v>7.2091779003056484E-3</v>
      </c>
      <c r="Y189">
        <v>30276</v>
      </c>
      <c r="Z189">
        <v>5268024</v>
      </c>
      <c r="AA189">
        <v>916636176</v>
      </c>
      <c r="AB189" t="s">
        <v>398</v>
      </c>
      <c r="AC189" t="s">
        <v>1705</v>
      </c>
    </row>
    <row r="190" spans="1:29" x14ac:dyDescent="0.25">
      <c r="A190" t="s">
        <v>31</v>
      </c>
      <c r="B190" t="s">
        <v>413</v>
      </c>
      <c r="C190" t="s">
        <v>1422</v>
      </c>
      <c r="D190" t="s">
        <v>1459</v>
      </c>
      <c r="E190">
        <v>126</v>
      </c>
      <c r="F190">
        <v>2300317127</v>
      </c>
      <c r="G190">
        <v>803373388</v>
      </c>
      <c r="H190">
        <v>530813227.88</v>
      </c>
      <c r="I190">
        <v>35</v>
      </c>
      <c r="J190">
        <v>59</v>
      </c>
      <c r="K190">
        <v>36</v>
      </c>
      <c r="L190">
        <v>118352000</v>
      </c>
      <c r="M190">
        <v>111</v>
      </c>
      <c r="N190">
        <v>33</v>
      </c>
      <c r="O190">
        <v>56</v>
      </c>
      <c r="P190">
        <v>1.060606060606061</v>
      </c>
      <c r="Q190">
        <v>1.053571428571429</v>
      </c>
      <c r="R190">
        <v>1.0570887445887449</v>
      </c>
      <c r="S190">
        <v>0.02</v>
      </c>
      <c r="T190">
        <v>0.03</v>
      </c>
      <c r="U190">
        <v>5917600</v>
      </c>
      <c r="V190" t="s">
        <v>1700</v>
      </c>
      <c r="W190">
        <v>0.23075654293469949</v>
      </c>
      <c r="X190">
        <v>1.1148177342215329E-2</v>
      </c>
      <c r="Y190">
        <v>15876</v>
      </c>
      <c r="Z190">
        <v>2000376</v>
      </c>
      <c r="AA190">
        <v>252047376</v>
      </c>
      <c r="AB190" t="s">
        <v>391</v>
      </c>
      <c r="AC190" t="s">
        <v>1705</v>
      </c>
    </row>
    <row r="191" spans="1:29" x14ac:dyDescent="0.25">
      <c r="A191" t="s">
        <v>31</v>
      </c>
      <c r="B191" t="s">
        <v>413</v>
      </c>
      <c r="C191" t="s">
        <v>1423</v>
      </c>
      <c r="D191" t="s">
        <v>1486</v>
      </c>
      <c r="E191">
        <v>163</v>
      </c>
      <c r="F191">
        <v>2550036375.0999999</v>
      </c>
      <c r="G191">
        <v>1088076534</v>
      </c>
      <c r="H191">
        <v>741822392.44000006</v>
      </c>
      <c r="I191">
        <v>50</v>
      </c>
      <c r="J191">
        <v>74</v>
      </c>
      <c r="K191">
        <v>51</v>
      </c>
      <c r="L191">
        <v>136073000</v>
      </c>
      <c r="M191">
        <v>163</v>
      </c>
      <c r="N191">
        <v>44</v>
      </c>
      <c r="O191">
        <v>74</v>
      </c>
      <c r="P191">
        <v>1.136363636363636</v>
      </c>
      <c r="Q191">
        <v>1</v>
      </c>
      <c r="R191">
        <v>1.0681818181818179</v>
      </c>
      <c r="S191">
        <v>2.5000000000000001E-2</v>
      </c>
      <c r="T191">
        <v>0.03</v>
      </c>
      <c r="U191">
        <v>7484015</v>
      </c>
      <c r="V191" t="s">
        <v>1700</v>
      </c>
      <c r="W191">
        <v>0.2909065924249451</v>
      </c>
      <c r="X191">
        <v>1.0088688446547971E-2</v>
      </c>
      <c r="Y191">
        <v>26569</v>
      </c>
      <c r="Z191">
        <v>4330747</v>
      </c>
      <c r="AA191">
        <v>705911761</v>
      </c>
      <c r="AB191" t="s">
        <v>399</v>
      </c>
      <c r="AC191" t="s">
        <v>1705</v>
      </c>
    </row>
    <row r="192" spans="1:29" x14ac:dyDescent="0.25">
      <c r="A192" t="s">
        <v>31</v>
      </c>
      <c r="B192" t="s">
        <v>413</v>
      </c>
      <c r="C192" t="s">
        <v>1420</v>
      </c>
      <c r="D192" t="s">
        <v>1489</v>
      </c>
      <c r="E192">
        <v>121</v>
      </c>
      <c r="F192">
        <v>2009562997.6700001</v>
      </c>
      <c r="G192">
        <v>808617359</v>
      </c>
      <c r="H192">
        <v>648768253.66999996</v>
      </c>
      <c r="I192">
        <v>39</v>
      </c>
      <c r="J192">
        <v>75</v>
      </c>
      <c r="K192">
        <v>39</v>
      </c>
      <c r="L192">
        <v>228146400</v>
      </c>
      <c r="M192">
        <v>121</v>
      </c>
      <c r="N192">
        <v>36</v>
      </c>
      <c r="O192">
        <v>61</v>
      </c>
      <c r="P192">
        <v>1.083333333333333</v>
      </c>
      <c r="Q192">
        <v>1.229508196721312</v>
      </c>
      <c r="R192">
        <v>1.1564207650273219</v>
      </c>
      <c r="S192">
        <v>0.02</v>
      </c>
      <c r="T192">
        <v>5.5E-2</v>
      </c>
      <c r="U192">
        <v>17110980</v>
      </c>
      <c r="V192" t="s">
        <v>1700</v>
      </c>
      <c r="W192">
        <v>0.32284046552520029</v>
      </c>
      <c r="X192">
        <v>2.637456426575337E-2</v>
      </c>
      <c r="Y192">
        <v>14641</v>
      </c>
      <c r="Z192">
        <v>1771561</v>
      </c>
      <c r="AA192">
        <v>214358881</v>
      </c>
      <c r="AB192" t="s">
        <v>391</v>
      </c>
      <c r="AC192" t="s">
        <v>1705</v>
      </c>
    </row>
    <row r="193" spans="1:29" x14ac:dyDescent="0.25">
      <c r="A193" t="s">
        <v>31</v>
      </c>
      <c r="B193" t="s">
        <v>413</v>
      </c>
      <c r="C193" t="s">
        <v>1419</v>
      </c>
      <c r="D193" t="s">
        <v>1500</v>
      </c>
      <c r="E193">
        <v>224</v>
      </c>
      <c r="F193">
        <v>3615053744.0900002</v>
      </c>
      <c r="G193">
        <v>1497444490</v>
      </c>
      <c r="H193">
        <v>904496739.00999999</v>
      </c>
      <c r="I193">
        <v>62</v>
      </c>
      <c r="J193">
        <v>81</v>
      </c>
      <c r="K193">
        <v>64</v>
      </c>
      <c r="L193">
        <v>124978000</v>
      </c>
      <c r="M193">
        <v>224</v>
      </c>
      <c r="N193">
        <v>38</v>
      </c>
      <c r="O193">
        <v>64</v>
      </c>
      <c r="P193">
        <v>1.631578947368421</v>
      </c>
      <c r="Q193">
        <v>1.265625</v>
      </c>
      <c r="R193">
        <v>1.4486019736842111</v>
      </c>
      <c r="S193">
        <v>0.05</v>
      </c>
      <c r="T193">
        <v>5.5E-2</v>
      </c>
      <c r="U193">
        <v>13122690</v>
      </c>
      <c r="V193" t="s">
        <v>1700</v>
      </c>
      <c r="W193">
        <v>0.25020284704997781</v>
      </c>
      <c r="X193">
        <v>1.450827784560417E-2</v>
      </c>
      <c r="Y193">
        <v>50176</v>
      </c>
      <c r="Z193">
        <v>11239424</v>
      </c>
      <c r="AA193">
        <v>2517630976</v>
      </c>
      <c r="AB193" t="s">
        <v>406</v>
      </c>
      <c r="AC193" t="s">
        <v>1705</v>
      </c>
    </row>
    <row r="194" spans="1:29" x14ac:dyDescent="0.25">
      <c r="A194" t="s">
        <v>31</v>
      </c>
      <c r="B194" t="s">
        <v>413</v>
      </c>
      <c r="C194" t="s">
        <v>1422</v>
      </c>
      <c r="D194" t="s">
        <v>1522</v>
      </c>
      <c r="E194">
        <v>137</v>
      </c>
      <c r="F194">
        <v>2334574803.3400002</v>
      </c>
      <c r="G194">
        <v>970570066</v>
      </c>
      <c r="H194">
        <v>514935484.13</v>
      </c>
      <c r="I194">
        <v>34</v>
      </c>
      <c r="J194">
        <v>67</v>
      </c>
      <c r="K194">
        <v>34</v>
      </c>
      <c r="L194">
        <v>175431000</v>
      </c>
      <c r="M194">
        <v>137</v>
      </c>
      <c r="N194">
        <v>41</v>
      </c>
      <c r="O194">
        <v>69</v>
      </c>
      <c r="P194">
        <v>0.82926829268292679</v>
      </c>
      <c r="Q194">
        <v>0.97101449275362317</v>
      </c>
      <c r="R194">
        <v>0.90014139271827498</v>
      </c>
      <c r="S194">
        <v>0.01</v>
      </c>
      <c r="T194">
        <v>1.4999999999999999E-2</v>
      </c>
      <c r="U194">
        <v>4385775</v>
      </c>
      <c r="V194" t="s">
        <v>1700</v>
      </c>
      <c r="W194">
        <v>0.22056928027891781</v>
      </c>
      <c r="X194">
        <v>8.5171349327574641E-3</v>
      </c>
      <c r="Y194">
        <v>18769</v>
      </c>
      <c r="Z194">
        <v>2571353</v>
      </c>
      <c r="AA194">
        <v>352275361</v>
      </c>
      <c r="AB194" t="s">
        <v>396</v>
      </c>
      <c r="AC194" t="s">
        <v>1705</v>
      </c>
    </row>
    <row r="195" spans="1:29" x14ac:dyDescent="0.25">
      <c r="A195" t="s">
        <v>31</v>
      </c>
      <c r="B195" t="s">
        <v>413</v>
      </c>
      <c r="C195" t="s">
        <v>1420</v>
      </c>
      <c r="D195" t="s">
        <v>1509</v>
      </c>
      <c r="E195">
        <v>160</v>
      </c>
      <c r="F195">
        <v>2545412974.1399999</v>
      </c>
      <c r="G195">
        <v>1084935801</v>
      </c>
      <c r="H195">
        <v>526313524</v>
      </c>
      <c r="I195">
        <v>40</v>
      </c>
      <c r="J195">
        <v>54</v>
      </c>
      <c r="K195">
        <v>40</v>
      </c>
      <c r="L195">
        <v>85615000</v>
      </c>
      <c r="M195">
        <v>151</v>
      </c>
      <c r="N195">
        <v>38</v>
      </c>
      <c r="O195">
        <v>64</v>
      </c>
      <c r="P195">
        <v>1.0526315789473679</v>
      </c>
      <c r="Q195">
        <v>0.84375</v>
      </c>
      <c r="R195">
        <v>0.94819078947368418</v>
      </c>
      <c r="S195">
        <v>0.02</v>
      </c>
      <c r="T195">
        <v>0.01</v>
      </c>
      <c r="U195">
        <v>2568450</v>
      </c>
      <c r="V195" t="s">
        <v>1700</v>
      </c>
      <c r="W195">
        <v>0.2067694041584045</v>
      </c>
      <c r="X195">
        <v>4.8800760057991586E-3</v>
      </c>
      <c r="Y195">
        <v>25600</v>
      </c>
      <c r="Z195">
        <v>4096000</v>
      </c>
      <c r="AA195">
        <v>655360000</v>
      </c>
      <c r="AB195" t="s">
        <v>399</v>
      </c>
      <c r="AC195" t="s">
        <v>1705</v>
      </c>
    </row>
    <row r="196" spans="1:29" x14ac:dyDescent="0.25">
      <c r="A196" t="s">
        <v>31</v>
      </c>
      <c r="B196" t="s">
        <v>413</v>
      </c>
      <c r="C196" t="s">
        <v>1421</v>
      </c>
      <c r="D196" t="s">
        <v>1434</v>
      </c>
      <c r="E196">
        <v>101</v>
      </c>
      <c r="F196">
        <v>1837823120.01</v>
      </c>
      <c r="G196">
        <v>743120010</v>
      </c>
      <c r="H196">
        <v>704628798.49000001</v>
      </c>
      <c r="I196">
        <v>46</v>
      </c>
      <c r="J196">
        <v>63</v>
      </c>
      <c r="K196">
        <v>48</v>
      </c>
      <c r="L196">
        <v>113861000</v>
      </c>
      <c r="M196">
        <v>101</v>
      </c>
      <c r="N196">
        <v>30</v>
      </c>
      <c r="O196">
        <v>51</v>
      </c>
      <c r="P196">
        <v>1.533333333333333</v>
      </c>
      <c r="Q196">
        <v>1.2352941176470591</v>
      </c>
      <c r="R196">
        <v>1.384313725490196</v>
      </c>
      <c r="S196">
        <v>0.05</v>
      </c>
      <c r="T196">
        <v>5.5E-2</v>
      </c>
      <c r="U196">
        <v>11955405</v>
      </c>
      <c r="V196" t="s">
        <v>1700</v>
      </c>
      <c r="W196">
        <v>0.38340403427189768</v>
      </c>
      <c r="X196">
        <v>1.6966954835822921E-2</v>
      </c>
      <c r="Y196">
        <v>10201</v>
      </c>
      <c r="Z196">
        <v>1030301</v>
      </c>
      <c r="AA196">
        <v>104060401</v>
      </c>
      <c r="AB196" t="s">
        <v>393</v>
      </c>
      <c r="AC196" t="s">
        <v>1705</v>
      </c>
    </row>
    <row r="197" spans="1:29" x14ac:dyDescent="0.25">
      <c r="A197" t="s">
        <v>31</v>
      </c>
      <c r="B197" t="s">
        <v>413</v>
      </c>
      <c r="C197" t="s">
        <v>1420</v>
      </c>
      <c r="D197" t="s">
        <v>1480</v>
      </c>
      <c r="E197">
        <v>122</v>
      </c>
      <c r="F197">
        <v>1826367758.76</v>
      </c>
      <c r="G197">
        <v>751868330</v>
      </c>
      <c r="H197">
        <v>629393233.87</v>
      </c>
      <c r="I197">
        <v>46</v>
      </c>
      <c r="J197">
        <v>76</v>
      </c>
      <c r="K197">
        <v>47</v>
      </c>
      <c r="L197">
        <v>126951000</v>
      </c>
      <c r="M197">
        <v>122</v>
      </c>
      <c r="N197">
        <v>37</v>
      </c>
      <c r="O197">
        <v>61</v>
      </c>
      <c r="P197">
        <v>1.243243243243243</v>
      </c>
      <c r="Q197">
        <v>1.2459016393442619</v>
      </c>
      <c r="R197">
        <v>1.2445724412937531</v>
      </c>
      <c r="S197">
        <v>3.5000000000000003E-2</v>
      </c>
      <c r="T197">
        <v>5.5E-2</v>
      </c>
      <c r="U197">
        <v>11425590</v>
      </c>
      <c r="V197" t="s">
        <v>1700</v>
      </c>
      <c r="W197">
        <v>0.34461473098787188</v>
      </c>
      <c r="X197">
        <v>1.815334100391669E-2</v>
      </c>
      <c r="Y197">
        <v>14884</v>
      </c>
      <c r="Z197">
        <v>1815848</v>
      </c>
      <c r="AA197">
        <v>221533456</v>
      </c>
      <c r="AB197" t="s">
        <v>391</v>
      </c>
      <c r="AC197" t="s">
        <v>1705</v>
      </c>
    </row>
    <row r="198" spans="1:29" x14ac:dyDescent="0.25">
      <c r="A198" t="s">
        <v>31</v>
      </c>
      <c r="B198" t="s">
        <v>413</v>
      </c>
      <c r="C198" t="s">
        <v>1419</v>
      </c>
      <c r="D198" t="s">
        <v>1493</v>
      </c>
      <c r="E198">
        <v>141</v>
      </c>
      <c r="F198">
        <v>2572317331.9400001</v>
      </c>
      <c r="G198">
        <v>1036860300</v>
      </c>
      <c r="H198">
        <v>508549859</v>
      </c>
      <c r="I198">
        <v>30</v>
      </c>
      <c r="J198">
        <v>59</v>
      </c>
      <c r="K198">
        <v>31</v>
      </c>
      <c r="L198">
        <v>123827000</v>
      </c>
      <c r="M198">
        <v>141</v>
      </c>
      <c r="N198">
        <v>38</v>
      </c>
      <c r="O198">
        <v>64</v>
      </c>
      <c r="P198">
        <v>0.78947368421052633</v>
      </c>
      <c r="Q198">
        <v>0.921875</v>
      </c>
      <c r="R198">
        <v>0.85567434210526316</v>
      </c>
      <c r="S198">
        <v>0</v>
      </c>
      <c r="T198">
        <v>1.4999999999999999E-2</v>
      </c>
      <c r="U198">
        <v>1857405</v>
      </c>
      <c r="V198" t="s">
        <v>1700</v>
      </c>
      <c r="W198">
        <v>0.19770105837465241</v>
      </c>
      <c r="X198">
        <v>3.6523557466958219E-3</v>
      </c>
      <c r="Y198">
        <v>19881</v>
      </c>
      <c r="Z198">
        <v>2803221</v>
      </c>
      <c r="AA198">
        <v>395254161</v>
      </c>
      <c r="AB198" t="s">
        <v>395</v>
      </c>
      <c r="AC198" t="s">
        <v>1705</v>
      </c>
    </row>
    <row r="199" spans="1:29" x14ac:dyDescent="0.25">
      <c r="A199" t="s">
        <v>31</v>
      </c>
      <c r="B199" t="s">
        <v>413</v>
      </c>
      <c r="C199" t="s">
        <v>1422</v>
      </c>
      <c r="D199" t="s">
        <v>1526</v>
      </c>
      <c r="E199">
        <v>90</v>
      </c>
      <c r="F199">
        <v>1446646439.98</v>
      </c>
      <c r="G199">
        <v>419739360</v>
      </c>
      <c r="H199">
        <v>418550399</v>
      </c>
      <c r="I199">
        <v>28</v>
      </c>
      <c r="J199">
        <v>51</v>
      </c>
      <c r="K199">
        <v>28</v>
      </c>
      <c r="L199">
        <v>83866946</v>
      </c>
      <c r="M199">
        <v>80</v>
      </c>
      <c r="N199">
        <v>19</v>
      </c>
      <c r="O199">
        <v>32</v>
      </c>
      <c r="P199">
        <v>1.4736842105263159</v>
      </c>
      <c r="Q199">
        <v>1.59375</v>
      </c>
      <c r="R199">
        <v>1.533717105263158</v>
      </c>
      <c r="S199">
        <v>3.5000000000000003E-2</v>
      </c>
      <c r="T199">
        <v>0.08</v>
      </c>
      <c r="U199">
        <v>9644698.7899999991</v>
      </c>
      <c r="V199" t="s">
        <v>1700</v>
      </c>
      <c r="W199">
        <v>0.28932459751934031</v>
      </c>
      <c r="X199">
        <v>2.3043100216946631E-2</v>
      </c>
      <c r="Y199">
        <v>8100</v>
      </c>
      <c r="Z199">
        <v>729000</v>
      </c>
      <c r="AA199">
        <v>65610000</v>
      </c>
      <c r="AB199" t="s">
        <v>392</v>
      </c>
      <c r="AC199" t="s">
        <v>1705</v>
      </c>
    </row>
    <row r="200" spans="1:29" x14ac:dyDescent="0.25">
      <c r="A200" t="s">
        <v>31</v>
      </c>
      <c r="B200" t="s">
        <v>413</v>
      </c>
      <c r="C200" t="s">
        <v>1423</v>
      </c>
      <c r="D200" t="s">
        <v>1454</v>
      </c>
      <c r="E200">
        <v>265</v>
      </c>
      <c r="F200">
        <v>4267689642.3600001</v>
      </c>
      <c r="G200">
        <v>1738372812</v>
      </c>
      <c r="H200">
        <v>628312404.46000004</v>
      </c>
      <c r="I200">
        <v>39</v>
      </c>
      <c r="J200">
        <v>64</v>
      </c>
      <c r="K200">
        <v>41</v>
      </c>
      <c r="L200">
        <v>134420000</v>
      </c>
      <c r="M200">
        <v>265</v>
      </c>
      <c r="N200">
        <v>44</v>
      </c>
      <c r="O200">
        <v>74</v>
      </c>
      <c r="P200">
        <v>0.88636363636363635</v>
      </c>
      <c r="Q200">
        <v>0.86486486486486491</v>
      </c>
      <c r="R200">
        <v>0.87561425061425058</v>
      </c>
      <c r="S200">
        <v>0.01</v>
      </c>
      <c r="T200">
        <v>0.01</v>
      </c>
      <c r="U200">
        <v>2688400</v>
      </c>
      <c r="V200" t="s">
        <v>1700</v>
      </c>
      <c r="W200">
        <v>0.14722542103894601</v>
      </c>
      <c r="X200">
        <v>4.2787632090608369E-3</v>
      </c>
      <c r="Y200">
        <v>70225</v>
      </c>
      <c r="Z200">
        <v>18609625</v>
      </c>
      <c r="AA200">
        <v>4931550625</v>
      </c>
      <c r="AB200" t="s">
        <v>1415</v>
      </c>
      <c r="AC200" t="s">
        <v>1705</v>
      </c>
    </row>
    <row r="201" spans="1:29" x14ac:dyDescent="0.25">
      <c r="A201" t="s">
        <v>31</v>
      </c>
      <c r="B201" t="s">
        <v>413</v>
      </c>
      <c r="C201" t="s">
        <v>1423</v>
      </c>
      <c r="D201" t="s">
        <v>1476</v>
      </c>
      <c r="E201">
        <v>194</v>
      </c>
      <c r="F201">
        <v>3219237095.5999999</v>
      </c>
      <c r="G201">
        <v>1302283219</v>
      </c>
      <c r="H201">
        <v>983957700.54999995</v>
      </c>
      <c r="I201">
        <v>65</v>
      </c>
      <c r="J201">
        <v>111</v>
      </c>
      <c r="K201">
        <v>66</v>
      </c>
      <c r="L201">
        <v>234097000</v>
      </c>
      <c r="M201">
        <v>194</v>
      </c>
      <c r="N201">
        <v>44</v>
      </c>
      <c r="O201">
        <v>74</v>
      </c>
      <c r="P201">
        <v>1.4772727272727271</v>
      </c>
      <c r="Q201">
        <v>1.5</v>
      </c>
      <c r="R201">
        <v>1.488636363636364</v>
      </c>
      <c r="S201">
        <v>3.5000000000000003E-2</v>
      </c>
      <c r="T201">
        <v>0.08</v>
      </c>
      <c r="U201">
        <v>26921155</v>
      </c>
      <c r="V201" t="s">
        <v>1700</v>
      </c>
      <c r="W201">
        <v>0.30564934216707962</v>
      </c>
      <c r="X201">
        <v>2.7360073491931571E-2</v>
      </c>
      <c r="Y201">
        <v>37636</v>
      </c>
      <c r="Z201">
        <v>7301384</v>
      </c>
      <c r="AA201">
        <v>1416468496</v>
      </c>
      <c r="AB201" t="s">
        <v>400</v>
      </c>
      <c r="AC201" t="s">
        <v>1705</v>
      </c>
    </row>
    <row r="202" spans="1:29" x14ac:dyDescent="0.25">
      <c r="A202" t="s">
        <v>31</v>
      </c>
      <c r="B202" t="s">
        <v>413</v>
      </c>
      <c r="C202" t="s">
        <v>1421</v>
      </c>
      <c r="D202" t="s">
        <v>1482</v>
      </c>
      <c r="E202">
        <v>99</v>
      </c>
      <c r="F202">
        <v>1708300334.48</v>
      </c>
      <c r="G202">
        <v>710020063</v>
      </c>
      <c r="H202">
        <v>440048149.29000002</v>
      </c>
      <c r="I202">
        <v>29</v>
      </c>
      <c r="J202">
        <v>42</v>
      </c>
      <c r="K202">
        <v>29</v>
      </c>
      <c r="L202">
        <v>72214000</v>
      </c>
      <c r="M202">
        <v>99</v>
      </c>
      <c r="N202">
        <v>30</v>
      </c>
      <c r="O202">
        <v>50</v>
      </c>
      <c r="P202">
        <v>0.96666666666666667</v>
      </c>
      <c r="Q202">
        <v>0.84</v>
      </c>
      <c r="R202">
        <v>0.90333333333333332</v>
      </c>
      <c r="S202">
        <v>1.4999999999999999E-2</v>
      </c>
      <c r="T202">
        <v>0.01</v>
      </c>
      <c r="U202">
        <v>1805350</v>
      </c>
      <c r="V202" t="s">
        <v>1700</v>
      </c>
      <c r="W202">
        <v>0.25759413635187811</v>
      </c>
      <c r="X202">
        <v>4.1026192313565234E-3</v>
      </c>
      <c r="Y202">
        <v>9801</v>
      </c>
      <c r="Z202">
        <v>970299</v>
      </c>
      <c r="AA202">
        <v>96059601</v>
      </c>
      <c r="AB202" t="s">
        <v>392</v>
      </c>
      <c r="AC202" t="s">
        <v>1705</v>
      </c>
    </row>
    <row r="203" spans="1:29" x14ac:dyDescent="0.25">
      <c r="A203" t="s">
        <v>31</v>
      </c>
      <c r="B203" t="s">
        <v>413</v>
      </c>
      <c r="C203" t="s">
        <v>1424</v>
      </c>
      <c r="D203" t="s">
        <v>1451</v>
      </c>
      <c r="E203">
        <v>231</v>
      </c>
      <c r="F203">
        <v>4027602325.02</v>
      </c>
      <c r="G203">
        <v>1379001255</v>
      </c>
      <c r="H203">
        <v>950622709.13</v>
      </c>
      <c r="I203">
        <v>56</v>
      </c>
      <c r="J203">
        <v>91</v>
      </c>
      <c r="K203">
        <v>56</v>
      </c>
      <c r="L203">
        <v>235087000</v>
      </c>
      <c r="M203">
        <v>230</v>
      </c>
      <c r="N203">
        <v>44</v>
      </c>
      <c r="O203">
        <v>74</v>
      </c>
      <c r="P203">
        <v>1.2727272727272729</v>
      </c>
      <c r="Q203">
        <v>1.22972972972973</v>
      </c>
      <c r="R203">
        <v>1.2512285012285009</v>
      </c>
      <c r="S203">
        <v>3.5000000000000003E-2</v>
      </c>
      <c r="T203">
        <v>5.5E-2</v>
      </c>
      <c r="U203">
        <v>21157830</v>
      </c>
      <c r="V203" t="s">
        <v>1700</v>
      </c>
      <c r="W203">
        <v>0.23602695410731231</v>
      </c>
      <c r="X203">
        <v>2.2256811032174299E-2</v>
      </c>
      <c r="Y203">
        <v>53361</v>
      </c>
      <c r="Z203">
        <v>12326391</v>
      </c>
      <c r="AA203">
        <v>2847396321</v>
      </c>
      <c r="AB203" t="s">
        <v>411</v>
      </c>
      <c r="AC203" t="s">
        <v>1705</v>
      </c>
    </row>
    <row r="204" spans="1:29" x14ac:dyDescent="0.25">
      <c r="A204" t="s">
        <v>31</v>
      </c>
      <c r="B204" t="s">
        <v>413</v>
      </c>
      <c r="C204" t="s">
        <v>1420</v>
      </c>
      <c r="D204" t="s">
        <v>1499</v>
      </c>
      <c r="E204">
        <v>121</v>
      </c>
      <c r="F204">
        <v>1962458244.5899999</v>
      </c>
      <c r="G204">
        <v>855992058</v>
      </c>
      <c r="H204">
        <v>576633606.75999999</v>
      </c>
      <c r="I204">
        <v>45</v>
      </c>
      <c r="J204">
        <v>78</v>
      </c>
      <c r="K204">
        <v>45</v>
      </c>
      <c r="L204">
        <v>152550000</v>
      </c>
      <c r="M204">
        <v>121</v>
      </c>
      <c r="N204">
        <v>36</v>
      </c>
      <c r="O204">
        <v>61</v>
      </c>
      <c r="P204">
        <v>1.25</v>
      </c>
      <c r="Q204">
        <v>1.278688524590164</v>
      </c>
      <c r="R204">
        <v>1.264344262295082</v>
      </c>
      <c r="S204">
        <v>3.5000000000000003E-2</v>
      </c>
      <c r="T204">
        <v>5.5E-2</v>
      </c>
      <c r="U204">
        <v>13729500</v>
      </c>
      <c r="V204" t="s">
        <v>1700</v>
      </c>
      <c r="W204">
        <v>0.29383229342567302</v>
      </c>
      <c r="X204">
        <v>2.380974649941681E-2</v>
      </c>
      <c r="Y204">
        <v>14641</v>
      </c>
      <c r="Z204">
        <v>1771561</v>
      </c>
      <c r="AA204">
        <v>214358881</v>
      </c>
      <c r="AB204" t="s">
        <v>391</v>
      </c>
      <c r="AC204" t="s">
        <v>1705</v>
      </c>
    </row>
    <row r="205" spans="1:29" x14ac:dyDescent="0.25">
      <c r="A205" t="s">
        <v>31</v>
      </c>
      <c r="B205" t="s">
        <v>413</v>
      </c>
      <c r="C205" t="s">
        <v>1419</v>
      </c>
      <c r="D205" t="s">
        <v>1431</v>
      </c>
      <c r="E205">
        <v>131</v>
      </c>
      <c r="F205">
        <v>2176931089.25</v>
      </c>
      <c r="G205">
        <v>866571995</v>
      </c>
      <c r="H205">
        <v>384514232.69999999</v>
      </c>
      <c r="I205">
        <v>33</v>
      </c>
      <c r="J205">
        <v>53</v>
      </c>
      <c r="K205">
        <v>33</v>
      </c>
      <c r="L205">
        <v>90812000</v>
      </c>
      <c r="M205">
        <v>129</v>
      </c>
      <c r="N205">
        <v>39</v>
      </c>
      <c r="O205">
        <v>65</v>
      </c>
      <c r="P205">
        <v>0.84615384615384615</v>
      </c>
      <c r="Q205">
        <v>0.81538461538461537</v>
      </c>
      <c r="R205">
        <v>0.83076923076923082</v>
      </c>
      <c r="S205">
        <v>0.01</v>
      </c>
      <c r="T205">
        <v>0.01</v>
      </c>
      <c r="U205">
        <v>1816240</v>
      </c>
      <c r="V205" t="s">
        <v>1700</v>
      </c>
      <c r="W205">
        <v>0.17663132958079689</v>
      </c>
      <c r="X205">
        <v>4.7234662479114014E-3</v>
      </c>
      <c r="Y205">
        <v>17161</v>
      </c>
      <c r="Z205">
        <v>2248091</v>
      </c>
      <c r="AA205">
        <v>294499921</v>
      </c>
      <c r="AB205" t="s">
        <v>396</v>
      </c>
      <c r="AC205" t="s">
        <v>1705</v>
      </c>
    </row>
    <row r="206" spans="1:29" x14ac:dyDescent="0.25">
      <c r="A206" t="s">
        <v>31</v>
      </c>
      <c r="B206" t="s">
        <v>413</v>
      </c>
      <c r="C206" t="s">
        <v>1419</v>
      </c>
      <c r="D206" t="s">
        <v>1521</v>
      </c>
      <c r="E206">
        <v>129</v>
      </c>
      <c r="F206">
        <v>2222641625.4699998</v>
      </c>
      <c r="G206">
        <v>877418562</v>
      </c>
      <c r="H206">
        <v>436240566.14999998</v>
      </c>
      <c r="I206">
        <v>36</v>
      </c>
      <c r="J206">
        <v>55</v>
      </c>
      <c r="K206">
        <v>36</v>
      </c>
      <c r="L206">
        <v>68901000</v>
      </c>
      <c r="M206">
        <v>129</v>
      </c>
      <c r="N206">
        <v>39</v>
      </c>
      <c r="O206">
        <v>65</v>
      </c>
      <c r="P206">
        <v>0.92307692307692313</v>
      </c>
      <c r="Q206">
        <v>0.84615384615384615</v>
      </c>
      <c r="R206">
        <v>0.88461538461538458</v>
      </c>
      <c r="S206">
        <v>1.4999999999999999E-2</v>
      </c>
      <c r="T206">
        <v>0.01</v>
      </c>
      <c r="U206">
        <v>1722525</v>
      </c>
      <c r="V206" t="s">
        <v>1700</v>
      </c>
      <c r="W206">
        <v>0.19627121221476829</v>
      </c>
      <c r="X206">
        <v>3.9485667626052798E-3</v>
      </c>
      <c r="Y206">
        <v>16641</v>
      </c>
      <c r="Z206">
        <v>2146689</v>
      </c>
      <c r="AA206">
        <v>276922881</v>
      </c>
      <c r="AB206" t="s">
        <v>391</v>
      </c>
      <c r="AC206" t="s">
        <v>1705</v>
      </c>
    </row>
    <row r="207" spans="1:29" x14ac:dyDescent="0.25">
      <c r="A207" t="s">
        <v>31</v>
      </c>
      <c r="B207" t="s">
        <v>413</v>
      </c>
      <c r="C207" t="s">
        <v>1421</v>
      </c>
      <c r="D207" t="s">
        <v>1484</v>
      </c>
      <c r="E207">
        <v>101</v>
      </c>
      <c r="F207">
        <v>1827876659.8599999</v>
      </c>
      <c r="G207">
        <v>748663621</v>
      </c>
      <c r="H207">
        <v>688571424.37</v>
      </c>
      <c r="I207">
        <v>37</v>
      </c>
      <c r="J207">
        <v>79</v>
      </c>
      <c r="K207">
        <v>37</v>
      </c>
      <c r="L207">
        <v>194257000</v>
      </c>
      <c r="M207">
        <v>101</v>
      </c>
      <c r="N207">
        <v>30</v>
      </c>
      <c r="O207">
        <v>51</v>
      </c>
      <c r="P207">
        <v>1.2333333333333329</v>
      </c>
      <c r="Q207">
        <v>1.5490196078431371</v>
      </c>
      <c r="R207">
        <v>1.391176470588235</v>
      </c>
      <c r="S207">
        <v>3.5000000000000003E-2</v>
      </c>
      <c r="T207">
        <v>0.08</v>
      </c>
      <c r="U207">
        <v>22339555</v>
      </c>
      <c r="V207" t="s">
        <v>1700</v>
      </c>
      <c r="W207">
        <v>0.37670562762300319</v>
      </c>
      <c r="X207">
        <v>3.2443337334887669E-2</v>
      </c>
      <c r="Y207">
        <v>10201</v>
      </c>
      <c r="Z207">
        <v>1030301</v>
      </c>
      <c r="AA207">
        <v>104060401</v>
      </c>
      <c r="AB207" t="s">
        <v>393</v>
      </c>
      <c r="AC207" t="s">
        <v>1705</v>
      </c>
    </row>
    <row r="208" spans="1:29" x14ac:dyDescent="0.25">
      <c r="A208" t="s">
        <v>31</v>
      </c>
      <c r="B208" t="s">
        <v>413</v>
      </c>
      <c r="C208" t="s">
        <v>1422</v>
      </c>
      <c r="D208" t="s">
        <v>1527</v>
      </c>
      <c r="E208">
        <v>109</v>
      </c>
      <c r="F208">
        <v>1903006958.4300001</v>
      </c>
      <c r="G208">
        <v>547620827</v>
      </c>
      <c r="H208">
        <v>317346866.80000001</v>
      </c>
      <c r="I208">
        <v>26</v>
      </c>
      <c r="J208">
        <v>52</v>
      </c>
      <c r="K208">
        <v>27</v>
      </c>
      <c r="L208">
        <v>81436000</v>
      </c>
      <c r="M208">
        <v>108</v>
      </c>
      <c r="N208">
        <v>32</v>
      </c>
      <c r="O208">
        <v>54</v>
      </c>
      <c r="P208">
        <v>0.8125</v>
      </c>
      <c r="Q208">
        <v>0.96296296296296291</v>
      </c>
      <c r="R208">
        <v>0.88773148148148151</v>
      </c>
      <c r="S208">
        <v>0.01</v>
      </c>
      <c r="T208">
        <v>1.4999999999999999E-2</v>
      </c>
      <c r="U208">
        <v>2035900</v>
      </c>
      <c r="V208" t="s">
        <v>1700</v>
      </c>
      <c r="W208">
        <v>0.16676074955701389</v>
      </c>
      <c r="X208">
        <v>6.4153776608201884E-3</v>
      </c>
      <c r="Y208">
        <v>11881</v>
      </c>
      <c r="Z208">
        <v>1295029</v>
      </c>
      <c r="AA208">
        <v>141158161</v>
      </c>
      <c r="AB208" t="s">
        <v>393</v>
      </c>
      <c r="AC208" t="s">
        <v>1705</v>
      </c>
    </row>
    <row r="209" spans="1:29" x14ac:dyDescent="0.25">
      <c r="A209" t="s">
        <v>31</v>
      </c>
      <c r="B209" t="s">
        <v>413</v>
      </c>
      <c r="C209" t="s">
        <v>1419</v>
      </c>
      <c r="D209" t="s">
        <v>1461</v>
      </c>
      <c r="E209">
        <v>143</v>
      </c>
      <c r="F209">
        <v>2408286721.4899998</v>
      </c>
      <c r="G209">
        <v>880297709</v>
      </c>
      <c r="H209">
        <v>746202459.49000001</v>
      </c>
      <c r="I209">
        <v>44</v>
      </c>
      <c r="J209">
        <v>65</v>
      </c>
      <c r="K209">
        <v>46</v>
      </c>
      <c r="L209">
        <v>105532000</v>
      </c>
      <c r="M209">
        <v>143</v>
      </c>
      <c r="N209">
        <v>38</v>
      </c>
      <c r="O209">
        <v>64</v>
      </c>
      <c r="P209">
        <v>1.1578947368421051</v>
      </c>
      <c r="Q209">
        <v>1.015625</v>
      </c>
      <c r="R209">
        <v>1.0867598684210531</v>
      </c>
      <c r="S209">
        <v>2.5000000000000001E-2</v>
      </c>
      <c r="T209">
        <v>0.03</v>
      </c>
      <c r="U209">
        <v>5804260</v>
      </c>
      <c r="V209" t="s">
        <v>1700</v>
      </c>
      <c r="W209">
        <v>0.30984784861012182</v>
      </c>
      <c r="X209">
        <v>7.7783983772540541E-3</v>
      </c>
      <c r="Y209">
        <v>20449</v>
      </c>
      <c r="Z209">
        <v>2924207</v>
      </c>
      <c r="AA209">
        <v>418161601</v>
      </c>
      <c r="AB209" t="s">
        <v>395</v>
      </c>
      <c r="AC209" t="s">
        <v>1705</v>
      </c>
    </row>
    <row r="210" spans="1:29" x14ac:dyDescent="0.25">
      <c r="A210" t="s">
        <v>31</v>
      </c>
      <c r="B210" t="s">
        <v>413</v>
      </c>
      <c r="C210" t="s">
        <v>1423</v>
      </c>
      <c r="D210" t="s">
        <v>1455</v>
      </c>
      <c r="E210">
        <v>165</v>
      </c>
      <c r="F210">
        <v>3191985088.7399998</v>
      </c>
      <c r="G210">
        <v>1204374082</v>
      </c>
      <c r="H210">
        <v>854851935.15999997</v>
      </c>
      <c r="I210">
        <v>49</v>
      </c>
      <c r="J210">
        <v>67</v>
      </c>
      <c r="K210">
        <v>51</v>
      </c>
      <c r="L210">
        <v>129892475</v>
      </c>
      <c r="M210">
        <v>165</v>
      </c>
      <c r="N210">
        <v>44</v>
      </c>
      <c r="O210">
        <v>74</v>
      </c>
      <c r="P210">
        <v>1.113636363636364</v>
      </c>
      <c r="Q210">
        <v>0.90540540540540537</v>
      </c>
      <c r="R210">
        <v>1.009520884520885</v>
      </c>
      <c r="S210">
        <v>2.5000000000000001E-2</v>
      </c>
      <c r="T210">
        <v>1.4999999999999999E-2</v>
      </c>
      <c r="U210">
        <v>5195699</v>
      </c>
      <c r="V210" t="s">
        <v>1700</v>
      </c>
      <c r="W210">
        <v>0.26781200769877128</v>
      </c>
      <c r="X210">
        <v>6.07789347640365E-3</v>
      </c>
      <c r="Y210">
        <v>27225</v>
      </c>
      <c r="Z210">
        <v>4492125</v>
      </c>
      <c r="AA210">
        <v>741200625</v>
      </c>
      <c r="AB210" t="s">
        <v>399</v>
      </c>
      <c r="AC210" t="s">
        <v>1705</v>
      </c>
    </row>
    <row r="211" spans="1:29" x14ac:dyDescent="0.25">
      <c r="A211" t="s">
        <v>31</v>
      </c>
      <c r="B211" t="s">
        <v>413</v>
      </c>
      <c r="C211" t="s">
        <v>1419</v>
      </c>
      <c r="D211" t="s">
        <v>1465</v>
      </c>
      <c r="E211">
        <v>142</v>
      </c>
      <c r="F211">
        <v>2256815744.0900002</v>
      </c>
      <c r="G211">
        <v>871033320</v>
      </c>
      <c r="H211">
        <v>802861914.74000001</v>
      </c>
      <c r="I211">
        <v>47</v>
      </c>
      <c r="J211">
        <v>69</v>
      </c>
      <c r="K211">
        <v>48</v>
      </c>
      <c r="L211">
        <v>164473631</v>
      </c>
      <c r="M211">
        <v>142</v>
      </c>
      <c r="N211">
        <v>38</v>
      </c>
      <c r="O211">
        <v>64</v>
      </c>
      <c r="P211">
        <v>1.236842105263158</v>
      </c>
      <c r="Q211">
        <v>1.078125</v>
      </c>
      <c r="R211">
        <v>1.157483552631579</v>
      </c>
      <c r="S211">
        <v>3.5000000000000003E-2</v>
      </c>
      <c r="T211">
        <v>0.03</v>
      </c>
      <c r="U211">
        <v>10690786.015000001</v>
      </c>
      <c r="V211" t="s">
        <v>1700</v>
      </c>
      <c r="W211">
        <v>0.35574987317528323</v>
      </c>
      <c r="X211">
        <v>1.331584649704317E-2</v>
      </c>
      <c r="Y211">
        <v>20164</v>
      </c>
      <c r="Z211">
        <v>2863288</v>
      </c>
      <c r="AA211">
        <v>406586896</v>
      </c>
      <c r="AB211" t="s">
        <v>395</v>
      </c>
      <c r="AC211" t="s">
        <v>1705</v>
      </c>
    </row>
    <row r="212" spans="1:29" x14ac:dyDescent="0.25">
      <c r="A212" t="s">
        <v>31</v>
      </c>
      <c r="B212" t="s">
        <v>413</v>
      </c>
      <c r="C212" t="s">
        <v>1422</v>
      </c>
      <c r="D212" t="s">
        <v>1513</v>
      </c>
      <c r="E212">
        <v>176</v>
      </c>
      <c r="F212">
        <v>3011781807.04</v>
      </c>
      <c r="G212">
        <v>1171451334</v>
      </c>
      <c r="H212">
        <v>737914758</v>
      </c>
      <c r="I212">
        <v>47</v>
      </c>
      <c r="J212">
        <v>59</v>
      </c>
      <c r="K212">
        <v>47</v>
      </c>
      <c r="L212">
        <v>103695000</v>
      </c>
      <c r="M212">
        <v>176</v>
      </c>
      <c r="N212">
        <v>38</v>
      </c>
      <c r="O212">
        <v>64</v>
      </c>
      <c r="P212">
        <v>1.236842105263158</v>
      </c>
      <c r="Q212">
        <v>0.921875</v>
      </c>
      <c r="R212">
        <v>1.079358552631579</v>
      </c>
      <c r="S212">
        <v>3.5000000000000003E-2</v>
      </c>
      <c r="T212">
        <v>1.4999999999999999E-2</v>
      </c>
      <c r="U212">
        <v>5184750</v>
      </c>
      <c r="V212" t="s">
        <v>1700</v>
      </c>
      <c r="W212">
        <v>0.24500936829989939</v>
      </c>
      <c r="X212">
        <v>7.0262180608129266E-3</v>
      </c>
      <c r="Y212">
        <v>30976</v>
      </c>
      <c r="Z212">
        <v>5451776</v>
      </c>
      <c r="AA212">
        <v>959512576</v>
      </c>
      <c r="AB212" t="s">
        <v>398</v>
      </c>
      <c r="AC212" t="s">
        <v>1705</v>
      </c>
    </row>
    <row r="213" spans="1:29" x14ac:dyDescent="0.25">
      <c r="A213" t="s">
        <v>31</v>
      </c>
      <c r="B213" t="s">
        <v>413</v>
      </c>
      <c r="C213" t="s">
        <v>1423</v>
      </c>
      <c r="D213" t="s">
        <v>1528</v>
      </c>
      <c r="E213">
        <v>105</v>
      </c>
      <c r="F213">
        <v>1803178564</v>
      </c>
      <c r="G213">
        <v>554475086</v>
      </c>
      <c r="H213">
        <v>418769806</v>
      </c>
      <c r="I213">
        <v>25</v>
      </c>
      <c r="J213">
        <v>53</v>
      </c>
      <c r="K213">
        <v>25</v>
      </c>
      <c r="L213">
        <v>121758000</v>
      </c>
      <c r="M213">
        <v>105</v>
      </c>
      <c r="N213">
        <v>25</v>
      </c>
      <c r="O213">
        <v>42</v>
      </c>
      <c r="P213">
        <v>1</v>
      </c>
      <c r="Q213">
        <v>1.2619047619047621</v>
      </c>
      <c r="R213">
        <v>1.1309523809523809</v>
      </c>
      <c r="S213">
        <v>0.02</v>
      </c>
      <c r="T213">
        <v>5.5E-2</v>
      </c>
      <c r="U213">
        <v>9131850</v>
      </c>
      <c r="V213" t="s">
        <v>1700</v>
      </c>
      <c r="W213">
        <v>0.23223978720723079</v>
      </c>
      <c r="X213">
        <v>2.1806371589264011E-2</v>
      </c>
      <c r="Y213">
        <v>11025</v>
      </c>
      <c r="Z213">
        <v>1157625</v>
      </c>
      <c r="AA213">
        <v>121550625</v>
      </c>
      <c r="AB213" t="s">
        <v>393</v>
      </c>
      <c r="AC213" t="s">
        <v>1705</v>
      </c>
    </row>
    <row r="214" spans="1:29" x14ac:dyDescent="0.25">
      <c r="A214" t="s">
        <v>31</v>
      </c>
      <c r="B214" t="s">
        <v>413</v>
      </c>
      <c r="C214" t="s">
        <v>1424</v>
      </c>
      <c r="D214" t="s">
        <v>1023</v>
      </c>
      <c r="E214">
        <v>197</v>
      </c>
      <c r="F214">
        <v>3445395320.6900001</v>
      </c>
      <c r="G214">
        <v>1249432033</v>
      </c>
      <c r="H214">
        <v>1530431260.8099999</v>
      </c>
      <c r="I214">
        <v>96</v>
      </c>
      <c r="J214">
        <v>141</v>
      </c>
      <c r="K214">
        <v>97</v>
      </c>
      <c r="L214">
        <v>290431696</v>
      </c>
      <c r="M214">
        <v>197</v>
      </c>
      <c r="N214">
        <v>44</v>
      </c>
      <c r="O214">
        <v>74</v>
      </c>
      <c r="P214">
        <v>2.1818181818181821</v>
      </c>
      <c r="Q214">
        <v>1.905405405405405</v>
      </c>
      <c r="R214">
        <v>2.043611793611793</v>
      </c>
      <c r="S214">
        <v>0.05</v>
      </c>
      <c r="T214">
        <v>0.08</v>
      </c>
      <c r="U214">
        <v>37756120.479999997</v>
      </c>
      <c r="V214" t="s">
        <v>1700</v>
      </c>
      <c r="W214">
        <v>0.44419612797973629</v>
      </c>
      <c r="X214">
        <v>2.4670249129658459E-2</v>
      </c>
      <c r="Y214">
        <v>38809</v>
      </c>
      <c r="Z214">
        <v>7645373</v>
      </c>
      <c r="AA214">
        <v>1506138481</v>
      </c>
      <c r="AB214" t="s">
        <v>400</v>
      </c>
      <c r="AC214" t="s">
        <v>1705</v>
      </c>
    </row>
    <row r="215" spans="1:29" x14ac:dyDescent="0.25">
      <c r="A215" t="s">
        <v>31</v>
      </c>
      <c r="B215" t="s">
        <v>413</v>
      </c>
      <c r="C215" t="s">
        <v>1423</v>
      </c>
      <c r="D215" t="s">
        <v>1446</v>
      </c>
      <c r="E215">
        <v>191</v>
      </c>
      <c r="F215">
        <v>3294517950.1500001</v>
      </c>
      <c r="G215">
        <v>1287956895</v>
      </c>
      <c r="H215">
        <v>785191996.99000001</v>
      </c>
      <c r="I215">
        <v>55</v>
      </c>
      <c r="J215">
        <v>80</v>
      </c>
      <c r="K215">
        <v>57</v>
      </c>
      <c r="L215">
        <v>196385281</v>
      </c>
      <c r="M215">
        <v>191</v>
      </c>
      <c r="N215">
        <v>44</v>
      </c>
      <c r="O215">
        <v>74</v>
      </c>
      <c r="P215">
        <v>1.25</v>
      </c>
      <c r="Q215">
        <v>1.0810810810810809</v>
      </c>
      <c r="R215">
        <v>1.165540540540541</v>
      </c>
      <c r="S215">
        <v>3.5000000000000003E-2</v>
      </c>
      <c r="T215">
        <v>0.03</v>
      </c>
      <c r="U215">
        <v>12765043.265000001</v>
      </c>
      <c r="V215" t="s">
        <v>1700</v>
      </c>
      <c r="W215">
        <v>0.23833289387731221</v>
      </c>
      <c r="X215">
        <v>1.625722538428085E-2</v>
      </c>
      <c r="Y215">
        <v>36481</v>
      </c>
      <c r="Z215">
        <v>6967871</v>
      </c>
      <c r="AA215">
        <v>1330863361</v>
      </c>
      <c r="AB215" t="s">
        <v>400</v>
      </c>
      <c r="AC215" t="s">
        <v>1705</v>
      </c>
    </row>
    <row r="216" spans="1:29" x14ac:dyDescent="0.25">
      <c r="A216" t="s">
        <v>31</v>
      </c>
      <c r="B216" t="s">
        <v>413</v>
      </c>
      <c r="C216" t="s">
        <v>1419</v>
      </c>
      <c r="D216" t="s">
        <v>1449</v>
      </c>
      <c r="E216">
        <v>143</v>
      </c>
      <c r="F216">
        <v>2259596352.5799999</v>
      </c>
      <c r="G216">
        <v>913066283</v>
      </c>
      <c r="H216">
        <v>557399953.78999996</v>
      </c>
      <c r="I216">
        <v>37</v>
      </c>
      <c r="J216">
        <v>42</v>
      </c>
      <c r="K216">
        <v>37</v>
      </c>
      <c r="L216">
        <v>72855000</v>
      </c>
      <c r="M216">
        <v>143</v>
      </c>
      <c r="N216">
        <v>38</v>
      </c>
      <c r="O216">
        <v>64</v>
      </c>
      <c r="P216">
        <v>0.97368421052631582</v>
      </c>
      <c r="Q216">
        <v>0.65625</v>
      </c>
      <c r="R216">
        <v>0.81496710526315785</v>
      </c>
      <c r="S216">
        <v>1.4999999999999999E-2</v>
      </c>
      <c r="T216">
        <v>0</v>
      </c>
      <c r="U216">
        <v>1092825</v>
      </c>
      <c r="V216" t="s">
        <v>1700</v>
      </c>
      <c r="W216">
        <v>0.24668120620462261</v>
      </c>
      <c r="X216">
        <v>1.9605760505888399E-3</v>
      </c>
      <c r="Y216">
        <v>20449</v>
      </c>
      <c r="Z216">
        <v>2924207</v>
      </c>
      <c r="AA216">
        <v>418161601</v>
      </c>
      <c r="AB216" t="s">
        <v>395</v>
      </c>
      <c r="AC216" t="s">
        <v>1705</v>
      </c>
    </row>
    <row r="217" spans="1:29" x14ac:dyDescent="0.25">
      <c r="A217" t="s">
        <v>31</v>
      </c>
      <c r="B217" t="s">
        <v>413</v>
      </c>
      <c r="C217" t="s">
        <v>1420</v>
      </c>
      <c r="D217" t="s">
        <v>1529</v>
      </c>
      <c r="E217">
        <v>99</v>
      </c>
      <c r="F217">
        <v>1834728432.1500001</v>
      </c>
      <c r="G217">
        <v>532265625</v>
      </c>
      <c r="H217">
        <v>377361571.14999998</v>
      </c>
      <c r="I217">
        <v>24</v>
      </c>
      <c r="J217">
        <v>41</v>
      </c>
      <c r="K217">
        <v>26</v>
      </c>
      <c r="L217">
        <v>99553000</v>
      </c>
      <c r="M217">
        <v>99</v>
      </c>
      <c r="N217">
        <v>24</v>
      </c>
      <c r="O217">
        <v>40</v>
      </c>
      <c r="P217">
        <v>1</v>
      </c>
      <c r="Q217">
        <v>1.0249999999999999</v>
      </c>
      <c r="R217">
        <v>1.0125</v>
      </c>
      <c r="S217">
        <v>0.02</v>
      </c>
      <c r="T217">
        <v>0.03</v>
      </c>
      <c r="U217">
        <v>4977650</v>
      </c>
      <c r="V217" t="s">
        <v>1700</v>
      </c>
      <c r="W217">
        <v>0.20567707162405191</v>
      </c>
      <c r="X217">
        <v>1.3190664817381211E-2</v>
      </c>
      <c r="Y217">
        <v>9801</v>
      </c>
      <c r="Z217">
        <v>970299</v>
      </c>
      <c r="AA217">
        <v>96059601</v>
      </c>
      <c r="AB217" t="s">
        <v>392</v>
      </c>
      <c r="AC217" t="s">
        <v>1705</v>
      </c>
    </row>
    <row r="218" spans="1:29" x14ac:dyDescent="0.25">
      <c r="A218" t="s">
        <v>31</v>
      </c>
      <c r="B218" t="s">
        <v>413</v>
      </c>
      <c r="C218" t="s">
        <v>1424</v>
      </c>
      <c r="D218" t="s">
        <v>1444</v>
      </c>
      <c r="E218">
        <v>130</v>
      </c>
      <c r="F218">
        <v>2194531502.7199998</v>
      </c>
      <c r="G218">
        <v>989305777</v>
      </c>
      <c r="H218">
        <v>441679922.13999999</v>
      </c>
      <c r="I218">
        <v>34</v>
      </c>
      <c r="J218">
        <v>54</v>
      </c>
      <c r="K218">
        <v>34</v>
      </c>
      <c r="L218">
        <v>95229000</v>
      </c>
      <c r="M218">
        <v>130</v>
      </c>
      <c r="N218">
        <v>39</v>
      </c>
      <c r="O218">
        <v>65</v>
      </c>
      <c r="P218">
        <v>0.87179487179487181</v>
      </c>
      <c r="Q218">
        <v>0.83076923076923082</v>
      </c>
      <c r="R218">
        <v>0.85128205128205126</v>
      </c>
      <c r="S218">
        <v>0.01</v>
      </c>
      <c r="T218">
        <v>0.01</v>
      </c>
      <c r="U218">
        <v>1904580</v>
      </c>
      <c r="V218" t="s">
        <v>1700</v>
      </c>
      <c r="W218">
        <v>0.20126387868780299</v>
      </c>
      <c r="X218">
        <v>4.3121271865201568E-3</v>
      </c>
      <c r="Y218">
        <v>16900</v>
      </c>
      <c r="Z218">
        <v>2197000</v>
      </c>
      <c r="AA218">
        <v>285610000</v>
      </c>
      <c r="AB218" t="s">
        <v>396</v>
      </c>
      <c r="AC218" t="s">
        <v>1705</v>
      </c>
    </row>
    <row r="219" spans="1:29" x14ac:dyDescent="0.25">
      <c r="A219" t="s">
        <v>31</v>
      </c>
      <c r="B219" t="s">
        <v>413</v>
      </c>
      <c r="C219" t="s">
        <v>1424</v>
      </c>
      <c r="D219" t="s">
        <v>1530</v>
      </c>
      <c r="E219">
        <v>120</v>
      </c>
      <c r="F219">
        <v>1941106120.5899999</v>
      </c>
      <c r="G219">
        <v>581787358</v>
      </c>
      <c r="H219">
        <v>356079748</v>
      </c>
      <c r="I219">
        <v>24</v>
      </c>
      <c r="J219">
        <v>39</v>
      </c>
      <c r="K219">
        <v>25</v>
      </c>
      <c r="L219">
        <v>77372000</v>
      </c>
      <c r="M219">
        <v>120</v>
      </c>
      <c r="N219">
        <v>29</v>
      </c>
      <c r="O219">
        <v>48</v>
      </c>
      <c r="P219">
        <v>0.82758620689655171</v>
      </c>
      <c r="Q219">
        <v>0.8125</v>
      </c>
      <c r="R219">
        <v>0.82004310344827591</v>
      </c>
      <c r="S219">
        <v>0.01</v>
      </c>
      <c r="T219">
        <v>0.01</v>
      </c>
      <c r="U219">
        <v>1547440</v>
      </c>
      <c r="V219" t="s">
        <v>1700</v>
      </c>
      <c r="W219">
        <v>0.18344166978968129</v>
      </c>
      <c r="X219">
        <v>4.3457680721566902E-3</v>
      </c>
      <c r="Y219">
        <v>14400</v>
      </c>
      <c r="Z219">
        <v>1728000</v>
      </c>
      <c r="AA219">
        <v>207360000</v>
      </c>
      <c r="AB219" t="s">
        <v>391</v>
      </c>
      <c r="AC219" t="s">
        <v>1705</v>
      </c>
    </row>
    <row r="220" spans="1:29" x14ac:dyDescent="0.25">
      <c r="A220" t="s">
        <v>31</v>
      </c>
      <c r="B220" t="s">
        <v>413</v>
      </c>
      <c r="C220" t="s">
        <v>1419</v>
      </c>
      <c r="D220" t="s">
        <v>1450</v>
      </c>
      <c r="E220">
        <v>219</v>
      </c>
      <c r="F220">
        <v>3852172340.1199999</v>
      </c>
      <c r="G220">
        <v>1428831193</v>
      </c>
      <c r="H220">
        <v>1147795603.8699999</v>
      </c>
      <c r="I220">
        <v>65</v>
      </c>
      <c r="J220">
        <v>96</v>
      </c>
      <c r="K220">
        <v>65</v>
      </c>
      <c r="L220">
        <v>178170000</v>
      </c>
      <c r="M220">
        <v>219</v>
      </c>
      <c r="N220">
        <v>38</v>
      </c>
      <c r="O220">
        <v>64</v>
      </c>
      <c r="P220">
        <v>1.7105263157894739</v>
      </c>
      <c r="Q220">
        <v>1.5</v>
      </c>
      <c r="R220">
        <v>1.6052631578947369</v>
      </c>
      <c r="S220">
        <v>0.05</v>
      </c>
      <c r="T220">
        <v>0.08</v>
      </c>
      <c r="U220">
        <v>23162100</v>
      </c>
      <c r="V220" t="s">
        <v>1700</v>
      </c>
      <c r="W220">
        <v>0.2979606057381754</v>
      </c>
      <c r="X220">
        <v>2.0179638188110149E-2</v>
      </c>
      <c r="Y220">
        <v>47961</v>
      </c>
      <c r="Z220">
        <v>10503459</v>
      </c>
      <c r="AA220">
        <v>2300257521</v>
      </c>
      <c r="AB220" t="s">
        <v>403</v>
      </c>
      <c r="AC220" t="s">
        <v>1705</v>
      </c>
    </row>
    <row r="221" spans="1:29" x14ac:dyDescent="0.25">
      <c r="A221" t="s">
        <v>31</v>
      </c>
      <c r="B221" t="s">
        <v>413</v>
      </c>
      <c r="C221" t="s">
        <v>1424</v>
      </c>
      <c r="D221" t="s">
        <v>1462</v>
      </c>
      <c r="E221">
        <v>196</v>
      </c>
      <c r="F221">
        <v>3391875729.46</v>
      </c>
      <c r="G221">
        <v>1278521235</v>
      </c>
      <c r="H221">
        <v>904120805.72000003</v>
      </c>
      <c r="I221">
        <v>57</v>
      </c>
      <c r="J221">
        <v>98</v>
      </c>
      <c r="K221">
        <v>57</v>
      </c>
      <c r="L221">
        <v>205305398</v>
      </c>
      <c r="M221">
        <v>196</v>
      </c>
      <c r="N221">
        <v>44</v>
      </c>
      <c r="O221">
        <v>74</v>
      </c>
      <c r="P221">
        <v>1.295454545454545</v>
      </c>
      <c r="Q221">
        <v>1.3243243243243239</v>
      </c>
      <c r="R221">
        <v>1.309889434889435</v>
      </c>
      <c r="S221">
        <v>3.5000000000000003E-2</v>
      </c>
      <c r="T221">
        <v>5.5E-2</v>
      </c>
      <c r="U221">
        <v>18477485.82</v>
      </c>
      <c r="V221" t="s">
        <v>1700</v>
      </c>
      <c r="W221">
        <v>0.26655481445481483</v>
      </c>
      <c r="X221">
        <v>2.0436965616873939E-2</v>
      </c>
      <c r="Y221">
        <v>38416</v>
      </c>
      <c r="Z221">
        <v>7529536</v>
      </c>
      <c r="AA221">
        <v>1475789056</v>
      </c>
      <c r="AB221" t="s">
        <v>400</v>
      </c>
      <c r="AC221" t="s">
        <v>1705</v>
      </c>
    </row>
    <row r="222" spans="1:29" x14ac:dyDescent="0.25">
      <c r="A222" t="s">
        <v>31</v>
      </c>
      <c r="B222" t="s">
        <v>413</v>
      </c>
      <c r="C222" t="s">
        <v>1422</v>
      </c>
      <c r="D222" t="s">
        <v>1505</v>
      </c>
      <c r="E222">
        <v>172</v>
      </c>
      <c r="F222">
        <v>2855491182.71</v>
      </c>
      <c r="G222">
        <v>1184719543</v>
      </c>
      <c r="H222">
        <v>707578405.47000003</v>
      </c>
      <c r="I222">
        <v>43</v>
      </c>
      <c r="J222">
        <v>64</v>
      </c>
      <c r="K222">
        <v>43</v>
      </c>
      <c r="L222">
        <v>149311000</v>
      </c>
      <c r="M222">
        <v>172</v>
      </c>
      <c r="N222">
        <v>38</v>
      </c>
      <c r="O222">
        <v>64</v>
      </c>
      <c r="P222">
        <v>1.131578947368421</v>
      </c>
      <c r="Q222">
        <v>1</v>
      </c>
      <c r="R222">
        <v>1.0657894736842111</v>
      </c>
      <c r="S222">
        <v>2.5000000000000001E-2</v>
      </c>
      <c r="T222">
        <v>0.03</v>
      </c>
      <c r="U222">
        <v>8212105</v>
      </c>
      <c r="V222" t="s">
        <v>1700</v>
      </c>
      <c r="W222">
        <v>0.24779568914601721</v>
      </c>
      <c r="X222">
        <v>1.1605929373360699E-2</v>
      </c>
      <c r="Y222">
        <v>29584</v>
      </c>
      <c r="Z222">
        <v>5088448</v>
      </c>
      <c r="AA222">
        <v>875213056</v>
      </c>
      <c r="AB222" t="s">
        <v>398</v>
      </c>
      <c r="AC222" t="s">
        <v>1705</v>
      </c>
    </row>
    <row r="223" spans="1:29" x14ac:dyDescent="0.25">
      <c r="A223" t="s">
        <v>31</v>
      </c>
      <c r="B223" t="s">
        <v>413</v>
      </c>
      <c r="C223" t="s">
        <v>1421</v>
      </c>
      <c r="D223" t="s">
        <v>1445</v>
      </c>
      <c r="E223">
        <v>94</v>
      </c>
      <c r="F223">
        <v>1819941277.1600001</v>
      </c>
      <c r="G223">
        <v>657853197</v>
      </c>
      <c r="H223">
        <v>492227736.49000001</v>
      </c>
      <c r="I223">
        <v>28</v>
      </c>
      <c r="J223">
        <v>48</v>
      </c>
      <c r="K223">
        <v>29</v>
      </c>
      <c r="L223">
        <v>103060000</v>
      </c>
      <c r="M223">
        <v>94</v>
      </c>
      <c r="N223">
        <v>28</v>
      </c>
      <c r="O223">
        <v>47</v>
      </c>
      <c r="P223">
        <v>1</v>
      </c>
      <c r="Q223">
        <v>1.021276595744681</v>
      </c>
      <c r="R223">
        <v>1.0106382978723401</v>
      </c>
      <c r="S223">
        <v>0.02</v>
      </c>
      <c r="T223">
        <v>0.03</v>
      </c>
      <c r="U223">
        <v>5153000</v>
      </c>
      <c r="V223" t="s">
        <v>1700</v>
      </c>
      <c r="W223">
        <v>0.27046352685517222</v>
      </c>
      <c r="X223">
        <v>1.046873147934581E-2</v>
      </c>
      <c r="Y223">
        <v>8836</v>
      </c>
      <c r="Z223">
        <v>830584</v>
      </c>
      <c r="AA223">
        <v>78074896</v>
      </c>
      <c r="AB223" t="s">
        <v>392</v>
      </c>
      <c r="AC223" t="s">
        <v>1705</v>
      </c>
    </row>
    <row r="224" spans="1:29" x14ac:dyDescent="0.25">
      <c r="A224" t="s">
        <v>31</v>
      </c>
      <c r="B224" t="s">
        <v>413</v>
      </c>
      <c r="C224" t="s">
        <v>1423</v>
      </c>
      <c r="D224" t="s">
        <v>1439</v>
      </c>
      <c r="E224">
        <v>281</v>
      </c>
      <c r="F224">
        <v>4814759454.4700003</v>
      </c>
      <c r="G224">
        <v>1941827284</v>
      </c>
      <c r="H224">
        <v>982118123.91999996</v>
      </c>
      <c r="I224">
        <v>57</v>
      </c>
      <c r="J224">
        <v>92</v>
      </c>
      <c r="K224">
        <v>61</v>
      </c>
      <c r="L224">
        <v>182460456</v>
      </c>
      <c r="M224">
        <v>280</v>
      </c>
      <c r="N224">
        <v>44</v>
      </c>
      <c r="O224">
        <v>74</v>
      </c>
      <c r="P224">
        <v>1.295454545454545</v>
      </c>
      <c r="Q224">
        <v>1.243243243243243</v>
      </c>
      <c r="R224">
        <v>1.269348894348894</v>
      </c>
      <c r="S224">
        <v>3.5000000000000003E-2</v>
      </c>
      <c r="T224">
        <v>5.5E-2</v>
      </c>
      <c r="U224">
        <v>16421441.039999999</v>
      </c>
      <c r="V224" t="s">
        <v>1700</v>
      </c>
      <c r="W224">
        <v>0.20398072493698641</v>
      </c>
      <c r="X224">
        <v>1.6720433764582109E-2</v>
      </c>
      <c r="Y224">
        <v>78961</v>
      </c>
      <c r="Z224">
        <v>22188041</v>
      </c>
      <c r="AA224">
        <v>6234839521</v>
      </c>
      <c r="AB224" t="s">
        <v>404</v>
      </c>
      <c r="AC224" t="s">
        <v>1705</v>
      </c>
    </row>
    <row r="225" spans="1:29" x14ac:dyDescent="0.25">
      <c r="A225" t="s">
        <v>31</v>
      </c>
      <c r="B225" t="s">
        <v>413</v>
      </c>
      <c r="C225" t="s">
        <v>1424</v>
      </c>
      <c r="D225" t="s">
        <v>1503</v>
      </c>
      <c r="E225">
        <v>264</v>
      </c>
      <c r="F225">
        <v>4436280392.2299995</v>
      </c>
      <c r="G225">
        <v>1652382135</v>
      </c>
      <c r="H225">
        <v>1035720622.8</v>
      </c>
      <c r="I225">
        <v>67</v>
      </c>
      <c r="J225">
        <v>111</v>
      </c>
      <c r="K225">
        <v>68</v>
      </c>
      <c r="L225">
        <v>217777000</v>
      </c>
      <c r="M225">
        <v>264</v>
      </c>
      <c r="N225">
        <v>44</v>
      </c>
      <c r="O225">
        <v>74</v>
      </c>
      <c r="P225">
        <v>1.5227272727272729</v>
      </c>
      <c r="Q225">
        <v>1.5</v>
      </c>
      <c r="R225">
        <v>1.511363636363636</v>
      </c>
      <c r="S225">
        <v>0.05</v>
      </c>
      <c r="T225">
        <v>0.08</v>
      </c>
      <c r="U225">
        <v>28311010</v>
      </c>
      <c r="V225" t="s">
        <v>1700</v>
      </c>
      <c r="W225">
        <v>0.23346599656190151</v>
      </c>
      <c r="X225">
        <v>2.73346010273148E-2</v>
      </c>
      <c r="Y225">
        <v>69696</v>
      </c>
      <c r="Z225">
        <v>18399744</v>
      </c>
      <c r="AA225">
        <v>4857532416</v>
      </c>
      <c r="AB225" t="s">
        <v>1415</v>
      </c>
      <c r="AC225" t="s">
        <v>1705</v>
      </c>
    </row>
    <row r="226" spans="1:29" x14ac:dyDescent="0.25">
      <c r="A226" t="s">
        <v>31</v>
      </c>
      <c r="B226" t="s">
        <v>413</v>
      </c>
      <c r="C226" t="s">
        <v>1421</v>
      </c>
      <c r="D226" t="s">
        <v>1468</v>
      </c>
      <c r="E226">
        <v>176</v>
      </c>
      <c r="F226">
        <v>3318518271.9699998</v>
      </c>
      <c r="G226">
        <v>1322024503</v>
      </c>
      <c r="H226">
        <v>1516632343.2</v>
      </c>
      <c r="I226">
        <v>83</v>
      </c>
      <c r="J226">
        <v>120</v>
      </c>
      <c r="K226">
        <v>90</v>
      </c>
      <c r="L226">
        <v>273083000</v>
      </c>
      <c r="M226">
        <v>176</v>
      </c>
      <c r="N226">
        <v>38</v>
      </c>
      <c r="O226">
        <v>64</v>
      </c>
      <c r="P226">
        <v>2.1842105263157889</v>
      </c>
      <c r="Q226">
        <v>1.875</v>
      </c>
      <c r="R226">
        <v>2.0296052631578951</v>
      </c>
      <c r="S226">
        <v>0.05</v>
      </c>
      <c r="T226">
        <v>0.08</v>
      </c>
      <c r="U226">
        <v>35500790</v>
      </c>
      <c r="V226" t="s">
        <v>1700</v>
      </c>
      <c r="W226">
        <v>0.45702094094533008</v>
      </c>
      <c r="X226">
        <v>2.3407644020762172E-2</v>
      </c>
      <c r="Y226">
        <v>30976</v>
      </c>
      <c r="Z226">
        <v>5451776</v>
      </c>
      <c r="AA226">
        <v>959512576</v>
      </c>
      <c r="AB226" t="s">
        <v>398</v>
      </c>
      <c r="AC226" t="s">
        <v>1705</v>
      </c>
    </row>
    <row r="227" spans="1:29" x14ac:dyDescent="0.25">
      <c r="A227" t="s">
        <v>31</v>
      </c>
      <c r="B227" t="s">
        <v>413</v>
      </c>
      <c r="C227" t="s">
        <v>1422</v>
      </c>
      <c r="D227" t="s">
        <v>1456</v>
      </c>
      <c r="E227">
        <v>121</v>
      </c>
      <c r="F227">
        <v>1979978392.6400001</v>
      </c>
      <c r="G227">
        <v>778198654</v>
      </c>
      <c r="H227">
        <v>377565369.13</v>
      </c>
      <c r="I227">
        <v>28</v>
      </c>
      <c r="J227">
        <v>56</v>
      </c>
      <c r="K227">
        <v>29</v>
      </c>
      <c r="L227">
        <v>114998000</v>
      </c>
      <c r="M227">
        <v>112</v>
      </c>
      <c r="N227">
        <v>34</v>
      </c>
      <c r="O227">
        <v>56</v>
      </c>
      <c r="P227">
        <v>0.82352941176470584</v>
      </c>
      <c r="Q227">
        <v>1</v>
      </c>
      <c r="R227">
        <v>0.91176470588235292</v>
      </c>
      <c r="S227">
        <v>0.01</v>
      </c>
      <c r="T227">
        <v>0.03</v>
      </c>
      <c r="U227">
        <v>4599920</v>
      </c>
      <c r="V227" t="s">
        <v>1700</v>
      </c>
      <c r="W227">
        <v>0.19069166135018981</v>
      </c>
      <c r="X227">
        <v>1.2183108876217401E-2</v>
      </c>
      <c r="Y227">
        <v>14641</v>
      </c>
      <c r="Z227">
        <v>1771561</v>
      </c>
      <c r="AA227">
        <v>214358881</v>
      </c>
      <c r="AB227" t="s">
        <v>391</v>
      </c>
      <c r="AC227" t="s">
        <v>1705</v>
      </c>
    </row>
    <row r="228" spans="1:29" x14ac:dyDescent="0.25">
      <c r="A228" t="s">
        <v>31</v>
      </c>
      <c r="B228" t="s">
        <v>413</v>
      </c>
      <c r="C228" t="s">
        <v>1422</v>
      </c>
      <c r="D228" t="s">
        <v>1429</v>
      </c>
      <c r="E228">
        <v>209</v>
      </c>
      <c r="F228">
        <v>3967589882.1399999</v>
      </c>
      <c r="G228">
        <v>1440306767</v>
      </c>
      <c r="H228">
        <v>1066676217.97</v>
      </c>
      <c r="I228">
        <v>58</v>
      </c>
      <c r="J228">
        <v>112</v>
      </c>
      <c r="K228">
        <v>60</v>
      </c>
      <c r="L228">
        <v>299160000</v>
      </c>
      <c r="M228">
        <v>207</v>
      </c>
      <c r="N228">
        <v>38</v>
      </c>
      <c r="O228">
        <v>64</v>
      </c>
      <c r="P228">
        <v>1.5263157894736841</v>
      </c>
      <c r="Q228">
        <v>1.75</v>
      </c>
      <c r="R228">
        <v>1.638157894736842</v>
      </c>
      <c r="S228">
        <v>0.05</v>
      </c>
      <c r="T228">
        <v>0.08</v>
      </c>
      <c r="U228">
        <v>38890800</v>
      </c>
      <c r="V228" t="s">
        <v>1700</v>
      </c>
      <c r="W228">
        <v>0.26884739846011169</v>
      </c>
      <c r="X228">
        <v>3.6459798526316999E-2</v>
      </c>
      <c r="Y228">
        <v>43681</v>
      </c>
      <c r="Z228">
        <v>9129329</v>
      </c>
      <c r="AA228">
        <v>1908029761</v>
      </c>
      <c r="AB228" t="s">
        <v>401</v>
      </c>
      <c r="AC228" t="s">
        <v>1705</v>
      </c>
    </row>
    <row r="229" spans="1:29" x14ac:dyDescent="0.25">
      <c r="A229" t="s">
        <v>31</v>
      </c>
      <c r="B229" t="s">
        <v>413</v>
      </c>
      <c r="C229" t="s">
        <v>1420</v>
      </c>
      <c r="D229" t="s">
        <v>1512</v>
      </c>
      <c r="E229">
        <v>143</v>
      </c>
      <c r="F229">
        <v>2554322695.5300002</v>
      </c>
      <c r="G229">
        <v>1027776420</v>
      </c>
      <c r="H229">
        <v>626663343.19000006</v>
      </c>
      <c r="I229">
        <v>39</v>
      </c>
      <c r="J229">
        <v>53</v>
      </c>
      <c r="K229">
        <v>39</v>
      </c>
      <c r="L229">
        <v>79200000</v>
      </c>
      <c r="M229">
        <v>143</v>
      </c>
      <c r="N229">
        <v>38</v>
      </c>
      <c r="O229">
        <v>64</v>
      </c>
      <c r="P229">
        <v>1.0263157894736841</v>
      </c>
      <c r="Q229">
        <v>0.828125</v>
      </c>
      <c r="R229">
        <v>0.92722039473684215</v>
      </c>
      <c r="S229">
        <v>0.02</v>
      </c>
      <c r="T229">
        <v>0.01</v>
      </c>
      <c r="U229">
        <v>2376000</v>
      </c>
      <c r="V229" t="s">
        <v>1700</v>
      </c>
      <c r="W229">
        <v>0.24533444591266601</v>
      </c>
      <c r="X229">
        <v>3.791509469670086E-3</v>
      </c>
      <c r="Y229">
        <v>20449</v>
      </c>
      <c r="Z229">
        <v>2924207</v>
      </c>
      <c r="AA229">
        <v>418161601</v>
      </c>
      <c r="AB229" t="s">
        <v>395</v>
      </c>
      <c r="AC229" t="s">
        <v>1705</v>
      </c>
    </row>
    <row r="230" spans="1:29" x14ac:dyDescent="0.25">
      <c r="A230" t="s">
        <v>31</v>
      </c>
      <c r="B230" t="s">
        <v>413</v>
      </c>
      <c r="C230" t="s">
        <v>1423</v>
      </c>
      <c r="D230" t="s">
        <v>1448</v>
      </c>
      <c r="E230">
        <v>265</v>
      </c>
      <c r="F230">
        <v>4561326393.5299997</v>
      </c>
      <c r="G230">
        <v>1777706782</v>
      </c>
      <c r="H230">
        <v>1056168671.75</v>
      </c>
      <c r="I230">
        <v>68</v>
      </c>
      <c r="J230">
        <v>122</v>
      </c>
      <c r="K230">
        <v>68</v>
      </c>
      <c r="L230">
        <v>266842000</v>
      </c>
      <c r="M230">
        <v>264</v>
      </c>
      <c r="N230">
        <v>44</v>
      </c>
      <c r="O230">
        <v>74</v>
      </c>
      <c r="P230">
        <v>1.545454545454545</v>
      </c>
      <c r="Q230">
        <v>1.6486486486486489</v>
      </c>
      <c r="R230">
        <v>1.597051597051597</v>
      </c>
      <c r="S230">
        <v>0.05</v>
      </c>
      <c r="T230">
        <v>0.08</v>
      </c>
      <c r="U230">
        <v>34689460</v>
      </c>
      <c r="V230" t="s">
        <v>1700</v>
      </c>
      <c r="W230">
        <v>0.231548584913397</v>
      </c>
      <c r="X230">
        <v>3.2844621250242081E-2</v>
      </c>
      <c r="Y230">
        <v>70225</v>
      </c>
      <c r="Z230">
        <v>18609625</v>
      </c>
      <c r="AA230">
        <v>4931550625</v>
      </c>
      <c r="AB230" t="s">
        <v>1415</v>
      </c>
      <c r="AC230" t="s">
        <v>1705</v>
      </c>
    </row>
    <row r="231" spans="1:29" x14ac:dyDescent="0.25">
      <c r="A231" t="s">
        <v>31</v>
      </c>
      <c r="B231" t="s">
        <v>413</v>
      </c>
      <c r="C231" t="s">
        <v>1420</v>
      </c>
      <c r="D231" t="s">
        <v>1518</v>
      </c>
      <c r="E231">
        <v>150</v>
      </c>
      <c r="F231">
        <v>2574351294.1799998</v>
      </c>
      <c r="G231">
        <v>1082275788</v>
      </c>
      <c r="H231">
        <v>544174578.17999995</v>
      </c>
      <c r="I231">
        <v>36</v>
      </c>
      <c r="J231">
        <v>52</v>
      </c>
      <c r="K231">
        <v>36</v>
      </c>
      <c r="L231">
        <v>118708000</v>
      </c>
      <c r="M231">
        <v>150</v>
      </c>
      <c r="N231">
        <v>38</v>
      </c>
      <c r="O231">
        <v>64</v>
      </c>
      <c r="P231">
        <v>0.94736842105263153</v>
      </c>
      <c r="Q231">
        <v>0.8125</v>
      </c>
      <c r="R231">
        <v>0.87993421052631582</v>
      </c>
      <c r="S231">
        <v>1.4999999999999999E-2</v>
      </c>
      <c r="T231">
        <v>0.01</v>
      </c>
      <c r="U231">
        <v>2967700</v>
      </c>
      <c r="V231" t="s">
        <v>1700</v>
      </c>
      <c r="W231">
        <v>0.2113831858962878</v>
      </c>
      <c r="X231">
        <v>5.4535807422785481E-3</v>
      </c>
      <c r="Y231">
        <v>22500</v>
      </c>
      <c r="Z231">
        <v>3375000</v>
      </c>
      <c r="AA231">
        <v>506250000</v>
      </c>
      <c r="AB231" t="s">
        <v>397</v>
      </c>
      <c r="AC231" t="s">
        <v>1705</v>
      </c>
    </row>
    <row r="232" spans="1:29" x14ac:dyDescent="0.25">
      <c r="A232" t="s">
        <v>31</v>
      </c>
      <c r="B232" t="s">
        <v>413</v>
      </c>
      <c r="C232" t="s">
        <v>1424</v>
      </c>
      <c r="D232" t="s">
        <v>1491</v>
      </c>
      <c r="E232">
        <v>226</v>
      </c>
      <c r="F232">
        <v>4128152345.79</v>
      </c>
      <c r="G232">
        <v>1556944203</v>
      </c>
      <c r="H232">
        <v>1031274261.26</v>
      </c>
      <c r="I232">
        <v>60</v>
      </c>
      <c r="J232">
        <v>79</v>
      </c>
      <c r="K232">
        <v>62</v>
      </c>
      <c r="L232">
        <v>133004000</v>
      </c>
      <c r="M232">
        <v>226</v>
      </c>
      <c r="N232">
        <v>38</v>
      </c>
      <c r="O232">
        <v>64</v>
      </c>
      <c r="P232">
        <v>1.5789473684210531</v>
      </c>
      <c r="Q232">
        <v>1.234375</v>
      </c>
      <c r="R232">
        <v>1.4066611842105261</v>
      </c>
      <c r="S232">
        <v>0.05</v>
      </c>
      <c r="T232">
        <v>5.5E-2</v>
      </c>
      <c r="U232">
        <v>13965420</v>
      </c>
      <c r="V232" t="s">
        <v>1700</v>
      </c>
      <c r="W232">
        <v>0.2498149716571679</v>
      </c>
      <c r="X232">
        <v>1.3541906866692471E-2</v>
      </c>
      <c r="Y232">
        <v>51076</v>
      </c>
      <c r="Z232">
        <v>11543176</v>
      </c>
      <c r="AA232">
        <v>2608757776</v>
      </c>
      <c r="AB232" t="s">
        <v>406</v>
      </c>
      <c r="AC232" t="s">
        <v>1705</v>
      </c>
    </row>
    <row r="233" spans="1:29" x14ac:dyDescent="0.25">
      <c r="A233" t="s">
        <v>31</v>
      </c>
      <c r="B233" t="s">
        <v>413</v>
      </c>
      <c r="C233" t="s">
        <v>1423</v>
      </c>
      <c r="D233" t="s">
        <v>1440</v>
      </c>
      <c r="E233">
        <v>163</v>
      </c>
      <c r="F233">
        <v>2883319285.9299998</v>
      </c>
      <c r="G233">
        <v>1133565677</v>
      </c>
      <c r="H233">
        <v>604860739.71000004</v>
      </c>
      <c r="I233">
        <v>39</v>
      </c>
      <c r="J233">
        <v>60</v>
      </c>
      <c r="K233">
        <v>39</v>
      </c>
      <c r="L233">
        <v>132355000</v>
      </c>
      <c r="M233">
        <v>163</v>
      </c>
      <c r="N233">
        <v>44</v>
      </c>
      <c r="O233">
        <v>74</v>
      </c>
      <c r="P233">
        <v>0.88636363636363635</v>
      </c>
      <c r="Q233">
        <v>0.81081081081081086</v>
      </c>
      <c r="R233">
        <v>0.8485872235872236</v>
      </c>
      <c r="S233">
        <v>0.01</v>
      </c>
      <c r="T233">
        <v>0.01</v>
      </c>
      <c r="U233">
        <v>2647100</v>
      </c>
      <c r="V233" t="s">
        <v>1700</v>
      </c>
      <c r="W233">
        <v>0.2097793132594073</v>
      </c>
      <c r="X233">
        <v>4.3763792658606838E-3</v>
      </c>
      <c r="Y233">
        <v>26569</v>
      </c>
      <c r="Z233">
        <v>4330747</v>
      </c>
      <c r="AA233">
        <v>705911761</v>
      </c>
      <c r="AB233" t="s">
        <v>399</v>
      </c>
      <c r="AC233" t="s">
        <v>1705</v>
      </c>
    </row>
    <row r="234" spans="1:29" x14ac:dyDescent="0.25">
      <c r="A234" t="s">
        <v>31</v>
      </c>
      <c r="B234" t="s">
        <v>413</v>
      </c>
      <c r="C234" t="s">
        <v>1423</v>
      </c>
      <c r="D234" t="s">
        <v>1483</v>
      </c>
      <c r="E234">
        <v>250</v>
      </c>
      <c r="F234">
        <v>4294049502.1799998</v>
      </c>
      <c r="G234">
        <v>1638061247</v>
      </c>
      <c r="H234">
        <v>900534676.30999994</v>
      </c>
      <c r="I234">
        <v>54</v>
      </c>
      <c r="J234">
        <v>76</v>
      </c>
      <c r="K234">
        <v>55</v>
      </c>
      <c r="L234">
        <v>135334587</v>
      </c>
      <c r="M234">
        <v>250</v>
      </c>
      <c r="N234">
        <v>44</v>
      </c>
      <c r="O234">
        <v>74</v>
      </c>
      <c r="P234">
        <v>1.2272727272727271</v>
      </c>
      <c r="Q234">
        <v>1.027027027027027</v>
      </c>
      <c r="R234">
        <v>1.1271498771498769</v>
      </c>
      <c r="S234">
        <v>3.5000000000000003E-2</v>
      </c>
      <c r="T234">
        <v>0.03</v>
      </c>
      <c r="U234">
        <v>8796748.1549999993</v>
      </c>
      <c r="V234" t="s">
        <v>1700</v>
      </c>
      <c r="W234">
        <v>0.2097168828288582</v>
      </c>
      <c r="X234">
        <v>9.7683613817573945E-3</v>
      </c>
      <c r="Y234">
        <v>62500</v>
      </c>
      <c r="Z234">
        <v>15625000</v>
      </c>
      <c r="AA234">
        <v>3906250000</v>
      </c>
      <c r="AB234" t="s">
        <v>405</v>
      </c>
      <c r="AC234" t="s">
        <v>1705</v>
      </c>
    </row>
    <row r="235" spans="1:29" x14ac:dyDescent="0.25">
      <c r="A235" t="s">
        <v>31</v>
      </c>
      <c r="B235" t="s">
        <v>413</v>
      </c>
      <c r="C235" t="s">
        <v>1420</v>
      </c>
      <c r="D235" t="s">
        <v>1453</v>
      </c>
      <c r="E235">
        <v>146</v>
      </c>
      <c r="F235">
        <v>2665246869.8400002</v>
      </c>
      <c r="G235">
        <v>1132633140</v>
      </c>
      <c r="H235">
        <v>676158081</v>
      </c>
      <c r="I235">
        <v>33</v>
      </c>
      <c r="J235">
        <v>51</v>
      </c>
      <c r="K235">
        <v>34</v>
      </c>
      <c r="L235">
        <v>121939000</v>
      </c>
      <c r="M235">
        <v>146</v>
      </c>
      <c r="N235">
        <v>38</v>
      </c>
      <c r="O235">
        <v>64</v>
      </c>
      <c r="P235">
        <v>0.86842105263157898</v>
      </c>
      <c r="Q235">
        <v>0.796875</v>
      </c>
      <c r="R235">
        <v>0.83264802631578949</v>
      </c>
      <c r="S235">
        <v>0.01</v>
      </c>
      <c r="T235">
        <v>0</v>
      </c>
      <c r="U235">
        <v>1219390</v>
      </c>
      <c r="V235" t="s">
        <v>1700</v>
      </c>
      <c r="W235">
        <v>0.25369435328915368</v>
      </c>
      <c r="X235">
        <v>1.803409637871354E-3</v>
      </c>
      <c r="Y235">
        <v>21316</v>
      </c>
      <c r="Z235">
        <v>3112136</v>
      </c>
      <c r="AA235">
        <v>454371856</v>
      </c>
      <c r="AB235" t="s">
        <v>395</v>
      </c>
      <c r="AC235" t="s">
        <v>1705</v>
      </c>
    </row>
    <row r="236" spans="1:29" x14ac:dyDescent="0.25">
      <c r="A236" t="s">
        <v>31</v>
      </c>
      <c r="B236" t="s">
        <v>413</v>
      </c>
      <c r="C236" t="s">
        <v>1424</v>
      </c>
      <c r="D236" t="s">
        <v>1447</v>
      </c>
      <c r="E236">
        <v>209</v>
      </c>
      <c r="F236">
        <v>3141292753.8000002</v>
      </c>
      <c r="G236">
        <v>1380566123</v>
      </c>
      <c r="H236">
        <v>478784782.98000002</v>
      </c>
      <c r="I236">
        <v>35</v>
      </c>
      <c r="J236">
        <v>59</v>
      </c>
      <c r="K236">
        <v>36</v>
      </c>
      <c r="L236">
        <v>107256384</v>
      </c>
      <c r="M236">
        <v>209</v>
      </c>
      <c r="N236">
        <v>38</v>
      </c>
      <c r="O236">
        <v>64</v>
      </c>
      <c r="P236">
        <v>0.92105263157894735</v>
      </c>
      <c r="Q236">
        <v>0.921875</v>
      </c>
      <c r="R236">
        <v>0.92146381578947367</v>
      </c>
      <c r="S236">
        <v>1.4999999999999999E-2</v>
      </c>
      <c r="T236">
        <v>1.4999999999999999E-2</v>
      </c>
      <c r="U236">
        <v>3217691.52</v>
      </c>
      <c r="V236" t="s">
        <v>1700</v>
      </c>
      <c r="W236">
        <v>0.15241647961681301</v>
      </c>
      <c r="X236">
        <v>6.7205384013518466E-3</v>
      </c>
      <c r="Y236">
        <v>43681</v>
      </c>
      <c r="Z236">
        <v>9129329</v>
      </c>
      <c r="AA236">
        <v>1908029761</v>
      </c>
      <c r="AB236" t="s">
        <v>401</v>
      </c>
      <c r="AC236" t="s">
        <v>1705</v>
      </c>
    </row>
    <row r="237" spans="1:29" x14ac:dyDescent="0.25">
      <c r="A237" t="s">
        <v>31</v>
      </c>
      <c r="B237" t="s">
        <v>413</v>
      </c>
      <c r="C237" t="s">
        <v>1420</v>
      </c>
      <c r="D237" t="s">
        <v>1427</v>
      </c>
      <c r="E237">
        <v>129</v>
      </c>
      <c r="F237">
        <v>2417149895.0599999</v>
      </c>
      <c r="G237">
        <v>922580286</v>
      </c>
      <c r="H237">
        <v>614466887.86000001</v>
      </c>
      <c r="I237">
        <v>34</v>
      </c>
      <c r="J237">
        <v>56</v>
      </c>
      <c r="K237">
        <v>34</v>
      </c>
      <c r="L237">
        <v>138364257</v>
      </c>
      <c r="M237">
        <v>129</v>
      </c>
      <c r="N237">
        <v>39</v>
      </c>
      <c r="O237">
        <v>65</v>
      </c>
      <c r="P237">
        <v>0.87179487179487181</v>
      </c>
      <c r="Q237">
        <v>0.86153846153846159</v>
      </c>
      <c r="R237">
        <v>0.8666666666666667</v>
      </c>
      <c r="S237">
        <v>0.01</v>
      </c>
      <c r="T237">
        <v>0.01</v>
      </c>
      <c r="U237">
        <v>2767285.14</v>
      </c>
      <c r="V237" t="s">
        <v>1700</v>
      </c>
      <c r="W237">
        <v>0.25421132926667228</v>
      </c>
      <c r="X237">
        <v>4.5035545359288706E-3</v>
      </c>
      <c r="Y237">
        <v>16641</v>
      </c>
      <c r="Z237">
        <v>2146689</v>
      </c>
      <c r="AA237">
        <v>276922881</v>
      </c>
      <c r="AB237" t="s">
        <v>391</v>
      </c>
      <c r="AC237" t="s">
        <v>1705</v>
      </c>
    </row>
    <row r="238" spans="1:29" x14ac:dyDescent="0.25">
      <c r="A238" t="s">
        <v>31</v>
      </c>
      <c r="B238" t="s">
        <v>413</v>
      </c>
      <c r="C238" t="s">
        <v>1421</v>
      </c>
      <c r="D238" t="s">
        <v>1506</v>
      </c>
      <c r="E238">
        <v>185</v>
      </c>
      <c r="F238">
        <v>3028491167.21</v>
      </c>
      <c r="G238">
        <v>1269168560</v>
      </c>
      <c r="H238">
        <v>1003540713</v>
      </c>
      <c r="I238">
        <v>77</v>
      </c>
      <c r="J238">
        <v>105</v>
      </c>
      <c r="K238">
        <v>77</v>
      </c>
      <c r="L238">
        <v>153261000</v>
      </c>
      <c r="M238">
        <v>185</v>
      </c>
      <c r="N238">
        <v>38</v>
      </c>
      <c r="O238">
        <v>64</v>
      </c>
      <c r="P238">
        <v>2.0263157894736841</v>
      </c>
      <c r="Q238">
        <v>1.640625</v>
      </c>
      <c r="R238">
        <v>1.833470394736842</v>
      </c>
      <c r="S238">
        <v>0.05</v>
      </c>
      <c r="T238">
        <v>0.08</v>
      </c>
      <c r="U238">
        <v>19923930</v>
      </c>
      <c r="V238" t="s">
        <v>1700</v>
      </c>
      <c r="W238">
        <v>0.33136656426986139</v>
      </c>
      <c r="X238">
        <v>1.9853633980069521E-2</v>
      </c>
      <c r="Y238">
        <v>34225</v>
      </c>
      <c r="Z238">
        <v>6331625</v>
      </c>
      <c r="AA238">
        <v>1171350625</v>
      </c>
      <c r="AB238" t="s">
        <v>402</v>
      </c>
      <c r="AC238" t="s">
        <v>1705</v>
      </c>
    </row>
    <row r="239" spans="1:29" x14ac:dyDescent="0.25">
      <c r="A239" t="s">
        <v>31</v>
      </c>
      <c r="B239" t="s">
        <v>413</v>
      </c>
      <c r="C239" t="s">
        <v>1421</v>
      </c>
      <c r="D239" t="s">
        <v>1473</v>
      </c>
      <c r="E239">
        <v>99</v>
      </c>
      <c r="F239">
        <v>1626424231.0599999</v>
      </c>
      <c r="G239">
        <v>669953428</v>
      </c>
      <c r="H239">
        <v>420763458.94999999</v>
      </c>
      <c r="I239">
        <v>32</v>
      </c>
      <c r="J239">
        <v>41</v>
      </c>
      <c r="K239">
        <v>33</v>
      </c>
      <c r="L239">
        <v>73263000</v>
      </c>
      <c r="M239">
        <v>99</v>
      </c>
      <c r="N239">
        <v>30</v>
      </c>
      <c r="O239">
        <v>50</v>
      </c>
      <c r="P239">
        <v>1.0666666666666671</v>
      </c>
      <c r="Q239">
        <v>0.82</v>
      </c>
      <c r="R239">
        <v>0.94333333333333336</v>
      </c>
      <c r="S239">
        <v>0.02</v>
      </c>
      <c r="T239">
        <v>0.01</v>
      </c>
      <c r="U239">
        <v>2197890</v>
      </c>
      <c r="V239" t="s">
        <v>1700</v>
      </c>
      <c r="W239">
        <v>0.25870461772189229</v>
      </c>
      <c r="X239">
        <v>5.2235762237641909E-3</v>
      </c>
      <c r="Y239">
        <v>9801</v>
      </c>
      <c r="Z239">
        <v>970299</v>
      </c>
      <c r="AA239">
        <v>96059601</v>
      </c>
      <c r="AB239" t="s">
        <v>392</v>
      </c>
      <c r="AC239" t="s">
        <v>1705</v>
      </c>
    </row>
    <row r="240" spans="1:29" x14ac:dyDescent="0.25">
      <c r="A240" t="s">
        <v>31</v>
      </c>
      <c r="B240" t="s">
        <v>413</v>
      </c>
      <c r="C240" t="s">
        <v>1421</v>
      </c>
      <c r="D240" t="s">
        <v>1466</v>
      </c>
      <c r="E240">
        <v>181</v>
      </c>
      <c r="F240">
        <v>3093929202.27</v>
      </c>
      <c r="G240">
        <v>1238142668</v>
      </c>
      <c r="H240">
        <v>552359083</v>
      </c>
      <c r="I240">
        <v>39</v>
      </c>
      <c r="J240">
        <v>60</v>
      </c>
      <c r="K240">
        <v>40</v>
      </c>
      <c r="L240">
        <v>126210000</v>
      </c>
      <c r="M240">
        <v>181</v>
      </c>
      <c r="N240">
        <v>38</v>
      </c>
      <c r="O240">
        <v>64</v>
      </c>
      <c r="P240">
        <v>1.0263157894736841</v>
      </c>
      <c r="Q240">
        <v>0.9375</v>
      </c>
      <c r="R240">
        <v>0.98190789473684215</v>
      </c>
      <c r="S240">
        <v>0.02</v>
      </c>
      <c r="T240">
        <v>1.4999999999999999E-2</v>
      </c>
      <c r="U240">
        <v>4417350</v>
      </c>
      <c r="V240" t="s">
        <v>1700</v>
      </c>
      <c r="W240">
        <v>0.1785299684927299</v>
      </c>
      <c r="X240">
        <v>7.997243343964346E-3</v>
      </c>
      <c r="Y240">
        <v>32761</v>
      </c>
      <c r="Z240">
        <v>5929741</v>
      </c>
      <c r="AA240">
        <v>1073283121</v>
      </c>
      <c r="AB240" t="s">
        <v>402</v>
      </c>
      <c r="AC240" t="s">
        <v>1705</v>
      </c>
    </row>
    <row r="241" spans="1:29" x14ac:dyDescent="0.25">
      <c r="A241" t="s">
        <v>31</v>
      </c>
      <c r="B241" t="s">
        <v>413</v>
      </c>
      <c r="C241" t="s">
        <v>1420</v>
      </c>
      <c r="D241" t="s">
        <v>1475</v>
      </c>
      <c r="E241">
        <v>133</v>
      </c>
      <c r="F241">
        <v>2407815667.3099999</v>
      </c>
      <c r="G241">
        <v>914823945</v>
      </c>
      <c r="H241">
        <v>696457646.45000005</v>
      </c>
      <c r="I241">
        <v>48</v>
      </c>
      <c r="J241">
        <v>86</v>
      </c>
      <c r="K241">
        <v>50</v>
      </c>
      <c r="L241">
        <v>159600000</v>
      </c>
      <c r="M241">
        <v>133</v>
      </c>
      <c r="N241">
        <v>40</v>
      </c>
      <c r="O241">
        <v>67</v>
      </c>
      <c r="P241">
        <v>1.2</v>
      </c>
      <c r="Q241">
        <v>1.283582089552239</v>
      </c>
      <c r="R241">
        <v>1.2417910447761189</v>
      </c>
      <c r="S241">
        <v>3.5000000000000003E-2</v>
      </c>
      <c r="T241">
        <v>5.5E-2</v>
      </c>
      <c r="U241">
        <v>14364000</v>
      </c>
      <c r="V241" t="s">
        <v>1700</v>
      </c>
      <c r="W241">
        <v>0.28924873938879181</v>
      </c>
      <c r="X241">
        <v>2.0624369727601548E-2</v>
      </c>
      <c r="Y241">
        <v>17689</v>
      </c>
      <c r="Z241">
        <v>2352637</v>
      </c>
      <c r="AA241">
        <v>312900721</v>
      </c>
      <c r="AB241" t="s">
        <v>396</v>
      </c>
      <c r="AC241" t="s">
        <v>1705</v>
      </c>
    </row>
    <row r="242" spans="1:29" x14ac:dyDescent="0.25">
      <c r="A242" t="s">
        <v>31</v>
      </c>
      <c r="B242" t="s">
        <v>413</v>
      </c>
      <c r="C242" t="s">
        <v>1421</v>
      </c>
      <c r="D242" t="s">
        <v>1485</v>
      </c>
      <c r="E242">
        <v>182</v>
      </c>
      <c r="F242">
        <v>3136557524.6300001</v>
      </c>
      <c r="G242">
        <v>1269525601</v>
      </c>
      <c r="H242">
        <v>620564328.13</v>
      </c>
      <c r="I242">
        <v>38</v>
      </c>
      <c r="J242">
        <v>51</v>
      </c>
      <c r="K242">
        <v>40</v>
      </c>
      <c r="L242">
        <v>92872000</v>
      </c>
      <c r="M242">
        <v>182</v>
      </c>
      <c r="N242">
        <v>38</v>
      </c>
      <c r="O242">
        <v>64</v>
      </c>
      <c r="P242">
        <v>1</v>
      </c>
      <c r="Q242">
        <v>0.796875</v>
      </c>
      <c r="R242">
        <v>0.8984375</v>
      </c>
      <c r="S242">
        <v>0.02</v>
      </c>
      <c r="T242">
        <v>0</v>
      </c>
      <c r="U242">
        <v>1857440</v>
      </c>
      <c r="V242" t="s">
        <v>1700</v>
      </c>
      <c r="W242">
        <v>0.19784885922129039</v>
      </c>
      <c r="X242">
        <v>2.9931465857813391E-3</v>
      </c>
      <c r="Y242">
        <v>33124</v>
      </c>
      <c r="Z242">
        <v>6028568</v>
      </c>
      <c r="AA242">
        <v>1097199376</v>
      </c>
      <c r="AB242" t="s">
        <v>402</v>
      </c>
      <c r="AC242" t="s">
        <v>1705</v>
      </c>
    </row>
    <row r="243" spans="1:29" x14ac:dyDescent="0.25">
      <c r="A243" t="s">
        <v>31</v>
      </c>
      <c r="B243" t="s">
        <v>413</v>
      </c>
      <c r="C243" t="s">
        <v>1421</v>
      </c>
      <c r="D243" t="s">
        <v>1436</v>
      </c>
      <c r="E243">
        <v>105</v>
      </c>
      <c r="F243">
        <v>1551572607.47</v>
      </c>
      <c r="G243">
        <v>699282238</v>
      </c>
      <c r="H243">
        <v>494022064.56999999</v>
      </c>
      <c r="I243">
        <v>39</v>
      </c>
      <c r="J243">
        <v>44</v>
      </c>
      <c r="K243">
        <v>39</v>
      </c>
      <c r="L243">
        <v>69421000</v>
      </c>
      <c r="M243">
        <v>105</v>
      </c>
      <c r="N243">
        <v>32</v>
      </c>
      <c r="O243">
        <v>53</v>
      </c>
      <c r="P243">
        <v>1.21875</v>
      </c>
      <c r="Q243">
        <v>0.83018867924528306</v>
      </c>
      <c r="R243">
        <v>1.024469339622641</v>
      </c>
      <c r="S243">
        <v>3.5000000000000003E-2</v>
      </c>
      <c r="T243">
        <v>0.01</v>
      </c>
      <c r="U243">
        <v>3123945</v>
      </c>
      <c r="V243" t="s">
        <v>1700</v>
      </c>
      <c r="W243">
        <v>0.31840086773351473</v>
      </c>
      <c r="X243">
        <v>6.3234928640669152E-3</v>
      </c>
      <c r="Y243">
        <v>11025</v>
      </c>
      <c r="Z243">
        <v>1157625</v>
      </c>
      <c r="AA243">
        <v>121550625</v>
      </c>
      <c r="AB243" t="s">
        <v>393</v>
      </c>
      <c r="AC243" t="s">
        <v>1705</v>
      </c>
    </row>
    <row r="244" spans="1:29" x14ac:dyDescent="0.25">
      <c r="A244" t="s">
        <v>31</v>
      </c>
      <c r="B244" t="s">
        <v>413</v>
      </c>
      <c r="C244" t="s">
        <v>1420</v>
      </c>
      <c r="D244" t="s">
        <v>1502</v>
      </c>
      <c r="E244">
        <v>154</v>
      </c>
      <c r="F244">
        <v>2760354699.7600002</v>
      </c>
      <c r="G244">
        <v>1115462142</v>
      </c>
      <c r="H244">
        <v>678392294.34000003</v>
      </c>
      <c r="I244">
        <v>40</v>
      </c>
      <c r="J244">
        <v>58</v>
      </c>
      <c r="K244">
        <v>40</v>
      </c>
      <c r="L244">
        <v>123232128</v>
      </c>
      <c r="M244">
        <v>153</v>
      </c>
      <c r="N244">
        <v>38</v>
      </c>
      <c r="O244">
        <v>64</v>
      </c>
      <c r="P244">
        <v>1.0526315789473679</v>
      </c>
      <c r="Q244">
        <v>0.90625</v>
      </c>
      <c r="R244">
        <v>0.97944078947368418</v>
      </c>
      <c r="S244">
        <v>0.02</v>
      </c>
      <c r="T244">
        <v>1.4999999999999999E-2</v>
      </c>
      <c r="U244">
        <v>4313124.4800000004</v>
      </c>
      <c r="V244" t="s">
        <v>1700</v>
      </c>
      <c r="W244">
        <v>0.2457627254928445</v>
      </c>
      <c r="X244">
        <v>6.3578618389175381E-3</v>
      </c>
      <c r="Y244">
        <v>23716</v>
      </c>
      <c r="Z244">
        <v>3652264</v>
      </c>
      <c r="AA244">
        <v>562448656</v>
      </c>
      <c r="AB244" t="s">
        <v>397</v>
      </c>
      <c r="AC244" t="s">
        <v>1705</v>
      </c>
    </row>
    <row r="245" spans="1:29" x14ac:dyDescent="0.25">
      <c r="A245" t="s">
        <v>31</v>
      </c>
      <c r="B245" t="s">
        <v>413</v>
      </c>
      <c r="C245" t="s">
        <v>1421</v>
      </c>
      <c r="D245" t="s">
        <v>1469</v>
      </c>
      <c r="E245">
        <v>172</v>
      </c>
      <c r="F245">
        <v>3142692069.1799998</v>
      </c>
      <c r="G245">
        <v>1333713172</v>
      </c>
      <c r="H245">
        <v>1313606665.23</v>
      </c>
      <c r="I245">
        <v>73</v>
      </c>
      <c r="J245">
        <v>106</v>
      </c>
      <c r="K245">
        <v>75</v>
      </c>
      <c r="L245">
        <v>221893000</v>
      </c>
      <c r="M245">
        <v>172</v>
      </c>
      <c r="N245">
        <v>38</v>
      </c>
      <c r="O245">
        <v>64</v>
      </c>
      <c r="P245">
        <v>1.9210526315789469</v>
      </c>
      <c r="Q245">
        <v>1.65625</v>
      </c>
      <c r="R245">
        <v>1.7886513157894739</v>
      </c>
      <c r="S245">
        <v>0.05</v>
      </c>
      <c r="T245">
        <v>0.08</v>
      </c>
      <c r="U245">
        <v>28846090</v>
      </c>
      <c r="V245" t="s">
        <v>1700</v>
      </c>
      <c r="W245">
        <v>0.4179877112722501</v>
      </c>
      <c r="X245">
        <v>2.195945770033781E-2</v>
      </c>
      <c r="Y245">
        <v>29584</v>
      </c>
      <c r="Z245">
        <v>5088448</v>
      </c>
      <c r="AA245">
        <v>875213056</v>
      </c>
      <c r="AB245" t="s">
        <v>398</v>
      </c>
      <c r="AC245" t="s">
        <v>1705</v>
      </c>
    </row>
    <row r="246" spans="1:29" x14ac:dyDescent="0.25">
      <c r="A246" t="s">
        <v>31</v>
      </c>
      <c r="B246" t="s">
        <v>413</v>
      </c>
      <c r="C246" t="s">
        <v>1422</v>
      </c>
      <c r="D246" t="s">
        <v>1504</v>
      </c>
      <c r="E246">
        <v>177</v>
      </c>
      <c r="F246">
        <v>3111567656.0500002</v>
      </c>
      <c r="G246">
        <v>1180555566</v>
      </c>
      <c r="H246">
        <v>638865339.46000004</v>
      </c>
      <c r="I246">
        <v>39</v>
      </c>
      <c r="J246">
        <v>73</v>
      </c>
      <c r="K246">
        <v>39</v>
      </c>
      <c r="L246">
        <v>158616000</v>
      </c>
      <c r="M246">
        <v>177</v>
      </c>
      <c r="N246">
        <v>38</v>
      </c>
      <c r="O246">
        <v>64</v>
      </c>
      <c r="P246">
        <v>1.0263157894736841</v>
      </c>
      <c r="Q246">
        <v>1.140625</v>
      </c>
      <c r="R246">
        <v>1.083470394736842</v>
      </c>
      <c r="S246">
        <v>0.02</v>
      </c>
      <c r="T246">
        <v>4.4999999999999998E-2</v>
      </c>
      <c r="U246">
        <v>10310040</v>
      </c>
      <c r="V246" t="s">
        <v>1700</v>
      </c>
      <c r="W246">
        <v>0.2053194434701805</v>
      </c>
      <c r="X246">
        <v>1.6138048761127888E-2</v>
      </c>
      <c r="Y246">
        <v>31329</v>
      </c>
      <c r="Z246">
        <v>5545233</v>
      </c>
      <c r="AA246">
        <v>981506241</v>
      </c>
      <c r="AB246" t="s">
        <v>398</v>
      </c>
      <c r="AC246" t="s">
        <v>1705</v>
      </c>
    </row>
    <row r="247" spans="1:29" x14ac:dyDescent="0.25">
      <c r="A247" t="s">
        <v>31</v>
      </c>
      <c r="B247" t="s">
        <v>413</v>
      </c>
      <c r="C247" t="s">
        <v>1421</v>
      </c>
      <c r="D247" t="s">
        <v>1479</v>
      </c>
      <c r="E247">
        <v>100</v>
      </c>
      <c r="F247">
        <v>1882718404.6500001</v>
      </c>
      <c r="G247">
        <v>730648201</v>
      </c>
      <c r="H247">
        <v>451853717.97000003</v>
      </c>
      <c r="I247">
        <v>25</v>
      </c>
      <c r="J247">
        <v>47</v>
      </c>
      <c r="K247">
        <v>25</v>
      </c>
      <c r="L247">
        <v>82574000</v>
      </c>
      <c r="M247">
        <v>100</v>
      </c>
      <c r="N247">
        <v>30</v>
      </c>
      <c r="O247">
        <v>50</v>
      </c>
      <c r="P247">
        <v>0.83333333333333337</v>
      </c>
      <c r="Q247">
        <v>0.94</v>
      </c>
      <c r="R247">
        <v>0.88666666666666671</v>
      </c>
      <c r="S247">
        <v>0.01</v>
      </c>
      <c r="T247">
        <v>1.4999999999999999E-2</v>
      </c>
      <c r="U247">
        <v>2064350</v>
      </c>
      <c r="V247" t="s">
        <v>1700</v>
      </c>
      <c r="W247">
        <v>0.24000069094453891</v>
      </c>
      <c r="X247">
        <v>4.5686245745067836E-3</v>
      </c>
      <c r="Y247">
        <v>10000</v>
      </c>
      <c r="Z247">
        <v>1000000</v>
      </c>
      <c r="AA247">
        <v>100000000</v>
      </c>
      <c r="AB247" t="s">
        <v>393</v>
      </c>
      <c r="AC247" t="s">
        <v>1705</v>
      </c>
    </row>
    <row r="248" spans="1:29" x14ac:dyDescent="0.25">
      <c r="A248" t="s">
        <v>31</v>
      </c>
      <c r="B248" t="s">
        <v>413</v>
      </c>
      <c r="C248" t="s">
        <v>1424</v>
      </c>
      <c r="D248" t="s">
        <v>1497</v>
      </c>
      <c r="E248">
        <v>130</v>
      </c>
      <c r="F248">
        <v>2359455201.3699999</v>
      </c>
      <c r="G248">
        <v>954549248</v>
      </c>
      <c r="H248">
        <v>422595337.88</v>
      </c>
      <c r="I248">
        <v>40</v>
      </c>
      <c r="J248">
        <v>61</v>
      </c>
      <c r="K248">
        <v>41</v>
      </c>
      <c r="L248">
        <v>92067000</v>
      </c>
      <c r="M248">
        <v>130</v>
      </c>
      <c r="N248">
        <v>39</v>
      </c>
      <c r="O248">
        <v>65</v>
      </c>
      <c r="P248">
        <v>1.025641025641026</v>
      </c>
      <c r="Q248">
        <v>0.93846153846153846</v>
      </c>
      <c r="R248">
        <v>0.982051282051282</v>
      </c>
      <c r="S248">
        <v>0.02</v>
      </c>
      <c r="T248">
        <v>1.4999999999999999E-2</v>
      </c>
      <c r="U248">
        <v>3222345</v>
      </c>
      <c r="V248" t="s">
        <v>1700</v>
      </c>
      <c r="W248">
        <v>0.1791071674658723</v>
      </c>
      <c r="X248">
        <v>7.6251314464690469E-3</v>
      </c>
      <c r="Y248">
        <v>16900</v>
      </c>
      <c r="Z248">
        <v>2197000</v>
      </c>
      <c r="AA248">
        <v>285610000</v>
      </c>
      <c r="AB248" t="s">
        <v>396</v>
      </c>
      <c r="AC248" t="s">
        <v>1705</v>
      </c>
    </row>
    <row r="249" spans="1:29" x14ac:dyDescent="0.25">
      <c r="A249" t="s">
        <v>31</v>
      </c>
      <c r="B249" t="s">
        <v>413</v>
      </c>
      <c r="C249" t="s">
        <v>1422</v>
      </c>
      <c r="D249" t="s">
        <v>1472</v>
      </c>
      <c r="E249">
        <v>176</v>
      </c>
      <c r="F249">
        <v>2980657016.3000002</v>
      </c>
      <c r="G249">
        <v>1201018842</v>
      </c>
      <c r="H249">
        <v>582503303.13</v>
      </c>
      <c r="I249">
        <v>39</v>
      </c>
      <c r="J249">
        <v>55</v>
      </c>
      <c r="K249">
        <v>42</v>
      </c>
      <c r="L249">
        <v>101153000</v>
      </c>
      <c r="M249">
        <v>176</v>
      </c>
      <c r="N249">
        <v>38</v>
      </c>
      <c r="O249">
        <v>64</v>
      </c>
      <c r="P249">
        <v>1.0263157894736841</v>
      </c>
      <c r="Q249">
        <v>0.859375</v>
      </c>
      <c r="R249">
        <v>0.94284539473684215</v>
      </c>
      <c r="S249">
        <v>0.02</v>
      </c>
      <c r="T249">
        <v>0.01</v>
      </c>
      <c r="U249">
        <v>3034590</v>
      </c>
      <c r="V249" t="s">
        <v>1700</v>
      </c>
      <c r="W249">
        <v>0.1954278200895059</v>
      </c>
      <c r="X249">
        <v>5.209567025103644E-3</v>
      </c>
      <c r="Y249">
        <v>30976</v>
      </c>
      <c r="Z249">
        <v>5451776</v>
      </c>
      <c r="AA249">
        <v>959512576</v>
      </c>
      <c r="AB249" t="s">
        <v>398</v>
      </c>
      <c r="AC249" t="s">
        <v>1705</v>
      </c>
    </row>
    <row r="250" spans="1:29" x14ac:dyDescent="0.25">
      <c r="A250" t="s">
        <v>31</v>
      </c>
      <c r="B250" t="s">
        <v>413</v>
      </c>
      <c r="C250" t="s">
        <v>1421</v>
      </c>
      <c r="D250" t="s">
        <v>1443</v>
      </c>
      <c r="E250">
        <v>183</v>
      </c>
      <c r="F250">
        <v>3184594650.9899998</v>
      </c>
      <c r="G250">
        <v>1239756137</v>
      </c>
      <c r="H250">
        <v>1002624896.89</v>
      </c>
      <c r="I250">
        <v>55</v>
      </c>
      <c r="J250">
        <v>73</v>
      </c>
      <c r="K250">
        <v>57</v>
      </c>
      <c r="L250">
        <v>125152000</v>
      </c>
      <c r="M250">
        <v>182</v>
      </c>
      <c r="N250">
        <v>38</v>
      </c>
      <c r="O250">
        <v>64</v>
      </c>
      <c r="P250">
        <v>1.4473684210526321</v>
      </c>
      <c r="Q250">
        <v>1.140625</v>
      </c>
      <c r="R250">
        <v>1.2939967105263159</v>
      </c>
      <c r="S250">
        <v>3.5000000000000003E-2</v>
      </c>
      <c r="T250">
        <v>4.4999999999999998E-2</v>
      </c>
      <c r="U250">
        <v>10012160</v>
      </c>
      <c r="V250" t="s">
        <v>1700</v>
      </c>
      <c r="W250">
        <v>0.31483595457849323</v>
      </c>
      <c r="X250">
        <v>9.9859479163706168E-3</v>
      </c>
      <c r="Y250">
        <v>33489</v>
      </c>
      <c r="Z250">
        <v>6128487</v>
      </c>
      <c r="AA250">
        <v>1121513121</v>
      </c>
      <c r="AB250" t="s">
        <v>402</v>
      </c>
      <c r="AC250" t="s">
        <v>1705</v>
      </c>
    </row>
    <row r="251" spans="1:29" x14ac:dyDescent="0.25">
      <c r="A251" t="s">
        <v>31</v>
      </c>
      <c r="B251" t="s">
        <v>413</v>
      </c>
      <c r="C251" t="s">
        <v>1422</v>
      </c>
      <c r="D251" t="s">
        <v>1511</v>
      </c>
      <c r="E251">
        <v>167</v>
      </c>
      <c r="F251">
        <v>2944019023.3899999</v>
      </c>
      <c r="G251">
        <v>1175166080</v>
      </c>
      <c r="H251">
        <v>522025210.99000001</v>
      </c>
      <c r="I251">
        <v>33</v>
      </c>
      <c r="J251">
        <v>52</v>
      </c>
      <c r="K251">
        <v>34</v>
      </c>
      <c r="L251">
        <v>94955000</v>
      </c>
      <c r="M251">
        <v>167</v>
      </c>
      <c r="N251">
        <v>38</v>
      </c>
      <c r="O251">
        <v>64</v>
      </c>
      <c r="P251">
        <v>0.86842105263157898</v>
      </c>
      <c r="Q251">
        <v>0.8125</v>
      </c>
      <c r="R251">
        <v>0.84046052631578949</v>
      </c>
      <c r="S251">
        <v>0.01</v>
      </c>
      <c r="T251">
        <v>0.01</v>
      </c>
      <c r="U251">
        <v>1899100</v>
      </c>
      <c r="V251" t="s">
        <v>1700</v>
      </c>
      <c r="W251">
        <v>0.1773172003450218</v>
      </c>
      <c r="X251">
        <v>3.6379469037490209E-3</v>
      </c>
      <c r="Y251">
        <v>27889</v>
      </c>
      <c r="Z251">
        <v>4657463</v>
      </c>
      <c r="AA251">
        <v>777796321</v>
      </c>
      <c r="AB251" t="s">
        <v>399</v>
      </c>
      <c r="AC251" t="s">
        <v>1705</v>
      </c>
    </row>
    <row r="252" spans="1:29" x14ac:dyDescent="0.25">
      <c r="A252" t="s">
        <v>31</v>
      </c>
      <c r="B252" t="s">
        <v>413</v>
      </c>
      <c r="C252" t="s">
        <v>1422</v>
      </c>
      <c r="D252" t="s">
        <v>1495</v>
      </c>
      <c r="E252">
        <v>203</v>
      </c>
      <c r="F252">
        <v>3489274611.3899999</v>
      </c>
      <c r="G252">
        <v>1447837642</v>
      </c>
      <c r="H252">
        <v>769168769.52999997</v>
      </c>
      <c r="I252">
        <v>51</v>
      </c>
      <c r="J252">
        <v>88</v>
      </c>
      <c r="K252">
        <v>52</v>
      </c>
      <c r="L252">
        <v>203401000</v>
      </c>
      <c r="M252">
        <v>202</v>
      </c>
      <c r="N252">
        <v>38</v>
      </c>
      <c r="O252">
        <v>64</v>
      </c>
      <c r="P252">
        <v>1.3421052631578949</v>
      </c>
      <c r="Q252">
        <v>1.375</v>
      </c>
      <c r="R252">
        <v>1.3585526315789469</v>
      </c>
      <c r="S252">
        <v>3.5000000000000003E-2</v>
      </c>
      <c r="T252">
        <v>5.5E-2</v>
      </c>
      <c r="U252">
        <v>18306090</v>
      </c>
      <c r="V252" t="s">
        <v>1700</v>
      </c>
      <c r="W252">
        <v>0.22043801511615371</v>
      </c>
      <c r="X252">
        <v>2.3799835257463622E-2</v>
      </c>
      <c r="Y252">
        <v>41209</v>
      </c>
      <c r="Z252">
        <v>8365427</v>
      </c>
      <c r="AA252">
        <v>1698181681</v>
      </c>
      <c r="AB252" t="s">
        <v>401</v>
      </c>
      <c r="AC252" t="s">
        <v>1705</v>
      </c>
    </row>
    <row r="253" spans="1:29" x14ac:dyDescent="0.25">
      <c r="A253" t="s">
        <v>31</v>
      </c>
      <c r="B253" t="s">
        <v>413</v>
      </c>
      <c r="C253" t="s">
        <v>1421</v>
      </c>
      <c r="D253" t="s">
        <v>1501</v>
      </c>
      <c r="E253">
        <v>100</v>
      </c>
      <c r="F253">
        <v>1862810992.96</v>
      </c>
      <c r="G253">
        <v>721004553</v>
      </c>
      <c r="H253">
        <v>690437641.32000005</v>
      </c>
      <c r="I253">
        <v>39</v>
      </c>
      <c r="J253">
        <v>60</v>
      </c>
      <c r="K253">
        <v>40</v>
      </c>
      <c r="L253">
        <v>133378000</v>
      </c>
      <c r="M253">
        <v>100</v>
      </c>
      <c r="N253">
        <v>30</v>
      </c>
      <c r="O253">
        <v>50</v>
      </c>
      <c r="P253">
        <v>1.3</v>
      </c>
      <c r="Q253">
        <v>1.2</v>
      </c>
      <c r="R253">
        <v>1.25</v>
      </c>
      <c r="S253">
        <v>3.5000000000000003E-2</v>
      </c>
      <c r="T253">
        <v>5.5E-2</v>
      </c>
      <c r="U253">
        <v>12004020</v>
      </c>
      <c r="V253" t="s">
        <v>1700</v>
      </c>
      <c r="W253">
        <v>0.37064288536482021</v>
      </c>
      <c r="X253">
        <v>1.7386103076666479E-2</v>
      </c>
      <c r="Y253">
        <v>10000</v>
      </c>
      <c r="Z253">
        <v>1000000</v>
      </c>
      <c r="AA253">
        <v>100000000</v>
      </c>
      <c r="AB253" t="s">
        <v>393</v>
      </c>
      <c r="AC253" t="s">
        <v>1705</v>
      </c>
    </row>
    <row r="254" spans="1:29" x14ac:dyDescent="0.25">
      <c r="A254" t="s">
        <v>31</v>
      </c>
      <c r="B254" t="s">
        <v>413</v>
      </c>
      <c r="C254" t="s">
        <v>1421</v>
      </c>
      <c r="D254" t="s">
        <v>1531</v>
      </c>
      <c r="E254">
        <v>170</v>
      </c>
      <c r="F254">
        <v>3003272421.5500002</v>
      </c>
      <c r="G254">
        <v>1040979211.5</v>
      </c>
      <c r="H254">
        <v>511436042.70999998</v>
      </c>
      <c r="I254">
        <v>40</v>
      </c>
      <c r="J254">
        <v>80</v>
      </c>
      <c r="K254">
        <v>41</v>
      </c>
      <c r="L254">
        <v>136813000</v>
      </c>
      <c r="M254">
        <v>170</v>
      </c>
      <c r="N254">
        <v>31</v>
      </c>
      <c r="O254">
        <v>51</v>
      </c>
      <c r="P254">
        <v>1.290322580645161</v>
      </c>
      <c r="Q254">
        <v>1.5686274509803919</v>
      </c>
      <c r="R254">
        <v>1.4294750158127769</v>
      </c>
      <c r="S254">
        <v>3.5000000000000003E-2</v>
      </c>
      <c r="T254">
        <v>0.08</v>
      </c>
      <c r="U254">
        <v>15733495</v>
      </c>
      <c r="V254" t="s">
        <v>1700</v>
      </c>
      <c r="W254">
        <v>0.17029292415839051</v>
      </c>
      <c r="X254">
        <v>3.076336762780987E-2</v>
      </c>
      <c r="Y254">
        <v>28900</v>
      </c>
      <c r="Z254">
        <v>4913000</v>
      </c>
      <c r="AA254">
        <v>835210000</v>
      </c>
      <c r="AB254" t="s">
        <v>398</v>
      </c>
      <c r="AC254" t="s">
        <v>1705</v>
      </c>
    </row>
    <row r="255" spans="1:29" x14ac:dyDescent="0.25">
      <c r="A255" t="s">
        <v>31</v>
      </c>
      <c r="B255" t="s">
        <v>413</v>
      </c>
      <c r="C255" t="s">
        <v>1422</v>
      </c>
      <c r="D255" t="s">
        <v>1437</v>
      </c>
      <c r="E255">
        <v>139</v>
      </c>
      <c r="F255">
        <v>2481266182.0500002</v>
      </c>
      <c r="G255">
        <v>1010019008</v>
      </c>
      <c r="H255">
        <v>528344749.35000002</v>
      </c>
      <c r="I255">
        <v>32</v>
      </c>
      <c r="J255">
        <v>52</v>
      </c>
      <c r="K255">
        <v>32</v>
      </c>
      <c r="L255">
        <v>119209480</v>
      </c>
      <c r="M255">
        <v>124</v>
      </c>
      <c r="N255">
        <v>37</v>
      </c>
      <c r="O255">
        <v>62</v>
      </c>
      <c r="P255">
        <v>0.86486486486486491</v>
      </c>
      <c r="Q255">
        <v>0.83870967741935487</v>
      </c>
      <c r="R255">
        <v>0.85178727114210984</v>
      </c>
      <c r="S255">
        <v>0.01</v>
      </c>
      <c r="T255">
        <v>0.01</v>
      </c>
      <c r="U255">
        <v>2384189.6</v>
      </c>
      <c r="V255" t="s">
        <v>1700</v>
      </c>
      <c r="W255">
        <v>0.21293352288124379</v>
      </c>
      <c r="X255">
        <v>4.5125641977764837E-3</v>
      </c>
      <c r="Y255">
        <v>19321</v>
      </c>
      <c r="Z255">
        <v>2685619</v>
      </c>
      <c r="AA255">
        <v>373301041</v>
      </c>
      <c r="AB255" t="s">
        <v>396</v>
      </c>
      <c r="AC255" t="s">
        <v>1705</v>
      </c>
    </row>
    <row r="256" spans="1:29" x14ac:dyDescent="0.25">
      <c r="A256" t="s">
        <v>31</v>
      </c>
      <c r="B256" t="s">
        <v>413</v>
      </c>
      <c r="C256" t="s">
        <v>1422</v>
      </c>
      <c r="D256" t="s">
        <v>1481</v>
      </c>
      <c r="E256">
        <v>165</v>
      </c>
      <c r="F256">
        <v>2897912521.8699999</v>
      </c>
      <c r="G256">
        <v>1086112088</v>
      </c>
      <c r="H256">
        <v>917192417</v>
      </c>
      <c r="I256">
        <v>54</v>
      </c>
      <c r="J256">
        <v>95</v>
      </c>
      <c r="K256">
        <v>58</v>
      </c>
      <c r="L256">
        <v>209204000</v>
      </c>
      <c r="M256">
        <v>148</v>
      </c>
      <c r="N256">
        <v>44</v>
      </c>
      <c r="O256">
        <v>74</v>
      </c>
      <c r="P256">
        <v>1.2272727272727271</v>
      </c>
      <c r="Q256">
        <v>1.283783783783784</v>
      </c>
      <c r="R256">
        <v>1.255528255528255</v>
      </c>
      <c r="S256">
        <v>3.5000000000000003E-2</v>
      </c>
      <c r="T256">
        <v>5.5E-2</v>
      </c>
      <c r="U256">
        <v>18828360</v>
      </c>
      <c r="V256" t="s">
        <v>1700</v>
      </c>
      <c r="W256">
        <v>0.31650107105653519</v>
      </c>
      <c r="X256">
        <v>2.0528255195986861E-2</v>
      </c>
      <c r="Y256">
        <v>27225</v>
      </c>
      <c r="Z256">
        <v>4492125</v>
      </c>
      <c r="AA256">
        <v>741200625</v>
      </c>
      <c r="AB256" t="s">
        <v>399</v>
      </c>
      <c r="AC256" t="s">
        <v>1705</v>
      </c>
    </row>
    <row r="257" spans="1:29" x14ac:dyDescent="0.25">
      <c r="A257" t="s">
        <v>31</v>
      </c>
      <c r="B257" t="s">
        <v>413</v>
      </c>
      <c r="C257" t="s">
        <v>1423</v>
      </c>
      <c r="D257" t="s">
        <v>1435</v>
      </c>
      <c r="E257">
        <v>120</v>
      </c>
      <c r="F257">
        <v>1823696786.0999999</v>
      </c>
      <c r="G257">
        <v>797843565</v>
      </c>
      <c r="H257">
        <v>420547541.63</v>
      </c>
      <c r="I257">
        <v>29</v>
      </c>
      <c r="J257">
        <v>52</v>
      </c>
      <c r="K257">
        <v>30</v>
      </c>
      <c r="L257">
        <v>74729782</v>
      </c>
      <c r="M257">
        <v>120</v>
      </c>
      <c r="N257">
        <v>36</v>
      </c>
      <c r="O257">
        <v>60</v>
      </c>
      <c r="P257">
        <v>0.80555555555555558</v>
      </c>
      <c r="Q257">
        <v>0.8666666666666667</v>
      </c>
      <c r="R257">
        <v>0.83611111111111114</v>
      </c>
      <c r="S257">
        <v>0.01</v>
      </c>
      <c r="T257">
        <v>0.01</v>
      </c>
      <c r="U257">
        <v>1494595.64</v>
      </c>
      <c r="V257" t="s">
        <v>1700</v>
      </c>
      <c r="W257">
        <v>0.23060167942136181</v>
      </c>
      <c r="X257">
        <v>3.5539278964920292E-3</v>
      </c>
      <c r="Y257">
        <v>14400</v>
      </c>
      <c r="Z257">
        <v>1728000</v>
      </c>
      <c r="AA257">
        <v>207360000</v>
      </c>
      <c r="AB257" t="s">
        <v>391</v>
      </c>
      <c r="AC257" t="s">
        <v>1705</v>
      </c>
    </row>
    <row r="258" spans="1:29" x14ac:dyDescent="0.25">
      <c r="A258" t="s">
        <v>31</v>
      </c>
      <c r="B258" t="s">
        <v>413</v>
      </c>
      <c r="C258" t="s">
        <v>1421</v>
      </c>
      <c r="D258" t="s">
        <v>1487</v>
      </c>
      <c r="E258">
        <v>102</v>
      </c>
      <c r="F258">
        <v>1658541494.96</v>
      </c>
      <c r="G258">
        <v>687062715</v>
      </c>
      <c r="H258">
        <v>616816768.71000004</v>
      </c>
      <c r="I258">
        <v>40</v>
      </c>
      <c r="J258">
        <v>63</v>
      </c>
      <c r="K258">
        <v>41</v>
      </c>
      <c r="L258">
        <v>142775000</v>
      </c>
      <c r="M258">
        <v>102</v>
      </c>
      <c r="N258">
        <v>31</v>
      </c>
      <c r="O258">
        <v>51</v>
      </c>
      <c r="P258">
        <v>1.290322580645161</v>
      </c>
      <c r="Q258">
        <v>1.2352941176470591</v>
      </c>
      <c r="R258">
        <v>1.26280834914611</v>
      </c>
      <c r="S258">
        <v>3.5000000000000003E-2</v>
      </c>
      <c r="T258">
        <v>5.5E-2</v>
      </c>
      <c r="U258">
        <v>12849750</v>
      </c>
      <c r="V258" t="s">
        <v>1700</v>
      </c>
      <c r="W258">
        <v>0.37190312728646929</v>
      </c>
      <c r="X258">
        <v>2.0832361653970181E-2</v>
      </c>
      <c r="Y258">
        <v>10404</v>
      </c>
      <c r="Z258">
        <v>1061208</v>
      </c>
      <c r="AA258">
        <v>108243216</v>
      </c>
      <c r="AB258" t="s">
        <v>393</v>
      </c>
      <c r="AC258" t="s">
        <v>1705</v>
      </c>
    </row>
    <row r="259" spans="1:29" x14ac:dyDescent="0.25">
      <c r="A259" t="s">
        <v>31</v>
      </c>
      <c r="B259" t="s">
        <v>413</v>
      </c>
      <c r="C259" t="s">
        <v>1423</v>
      </c>
      <c r="D259" t="s">
        <v>1471</v>
      </c>
      <c r="E259">
        <v>162</v>
      </c>
      <c r="F259">
        <v>2784419185.48</v>
      </c>
      <c r="G259">
        <v>1125431625</v>
      </c>
      <c r="H259">
        <v>846604209.13999999</v>
      </c>
      <c r="I259">
        <v>53</v>
      </c>
      <c r="J259">
        <v>67</v>
      </c>
      <c r="K259">
        <v>53</v>
      </c>
      <c r="L259">
        <v>117309000</v>
      </c>
      <c r="M259">
        <v>162</v>
      </c>
      <c r="N259">
        <v>44</v>
      </c>
      <c r="O259">
        <v>74</v>
      </c>
      <c r="P259">
        <v>1.204545454545455</v>
      </c>
      <c r="Q259">
        <v>0.90540540540540537</v>
      </c>
      <c r="R259">
        <v>1.0549754299754299</v>
      </c>
      <c r="S259">
        <v>3.5000000000000003E-2</v>
      </c>
      <c r="T259">
        <v>1.4999999999999999E-2</v>
      </c>
      <c r="U259">
        <v>5865450</v>
      </c>
      <c r="V259" t="s">
        <v>1700</v>
      </c>
      <c r="W259">
        <v>0.30405055875021048</v>
      </c>
      <c r="X259">
        <v>6.9282079355101004E-3</v>
      </c>
      <c r="Y259">
        <v>26244</v>
      </c>
      <c r="Z259">
        <v>4251528</v>
      </c>
      <c r="AA259">
        <v>688747536</v>
      </c>
      <c r="AB259" t="s">
        <v>399</v>
      </c>
      <c r="AC259" t="s">
        <v>1705</v>
      </c>
    </row>
    <row r="260" spans="1:29" x14ac:dyDescent="0.25">
      <c r="A260" t="s">
        <v>31</v>
      </c>
      <c r="B260" t="s">
        <v>413</v>
      </c>
      <c r="C260" t="s">
        <v>1419</v>
      </c>
      <c r="D260" t="s">
        <v>1460</v>
      </c>
      <c r="E260">
        <v>143</v>
      </c>
      <c r="F260">
        <v>2545932010.6300001</v>
      </c>
      <c r="G260">
        <v>888390591</v>
      </c>
      <c r="H260">
        <v>1022528921.28</v>
      </c>
      <c r="I260">
        <v>57</v>
      </c>
      <c r="J260">
        <v>84</v>
      </c>
      <c r="K260">
        <v>58</v>
      </c>
      <c r="L260">
        <v>163965762</v>
      </c>
      <c r="M260">
        <v>143</v>
      </c>
      <c r="N260">
        <v>38</v>
      </c>
      <c r="O260">
        <v>64</v>
      </c>
      <c r="P260">
        <v>1.5</v>
      </c>
      <c r="Q260">
        <v>1.3125</v>
      </c>
      <c r="R260">
        <v>1.40625</v>
      </c>
      <c r="S260">
        <v>0.05</v>
      </c>
      <c r="T260">
        <v>5.5E-2</v>
      </c>
      <c r="U260">
        <v>17216405.010000002</v>
      </c>
      <c r="V260" t="s">
        <v>1700</v>
      </c>
      <c r="W260">
        <v>0.40163245405244402</v>
      </c>
      <c r="X260">
        <v>1.6837083677250449E-2</v>
      </c>
      <c r="Y260">
        <v>20449</v>
      </c>
      <c r="Z260">
        <v>2924207</v>
      </c>
      <c r="AA260">
        <v>418161601</v>
      </c>
      <c r="AB260" t="s">
        <v>395</v>
      </c>
      <c r="AC260" t="s">
        <v>1705</v>
      </c>
    </row>
    <row r="261" spans="1:29" x14ac:dyDescent="0.25">
      <c r="A261" t="s">
        <v>32</v>
      </c>
      <c r="B261" t="s">
        <v>413</v>
      </c>
      <c r="C261" t="s">
        <v>1420</v>
      </c>
      <c r="D261" t="s">
        <v>1489</v>
      </c>
      <c r="E261">
        <v>154</v>
      </c>
      <c r="F261">
        <v>2565454271.8499999</v>
      </c>
      <c r="G261">
        <v>948771734</v>
      </c>
      <c r="H261">
        <v>550516831</v>
      </c>
      <c r="I261">
        <v>37</v>
      </c>
      <c r="J261">
        <v>57</v>
      </c>
      <c r="K261">
        <v>37</v>
      </c>
      <c r="L261">
        <v>102111000</v>
      </c>
      <c r="M261">
        <v>122</v>
      </c>
      <c r="N261">
        <v>28</v>
      </c>
      <c r="O261">
        <v>49</v>
      </c>
      <c r="P261">
        <v>1.321428571428571</v>
      </c>
      <c r="Q261">
        <v>1.1632653061224489</v>
      </c>
      <c r="R261">
        <v>1.2423469387755099</v>
      </c>
      <c r="S261">
        <v>3.5000000000000003E-2</v>
      </c>
      <c r="T261">
        <v>4.4999999999999998E-2</v>
      </c>
      <c r="U261">
        <v>8168880</v>
      </c>
      <c r="V261" t="s">
        <v>1700</v>
      </c>
      <c r="W261">
        <v>0.21458844035563779</v>
      </c>
      <c r="X261">
        <v>1.483856539892056E-2</v>
      </c>
      <c r="Y261">
        <v>23716</v>
      </c>
      <c r="Z261">
        <v>3652264</v>
      </c>
      <c r="AA261">
        <v>562448656</v>
      </c>
      <c r="AB261" t="s">
        <v>397</v>
      </c>
      <c r="AC261" t="s">
        <v>1705</v>
      </c>
    </row>
    <row r="262" spans="1:29" x14ac:dyDescent="0.25">
      <c r="A262" t="s">
        <v>32</v>
      </c>
      <c r="B262" t="s">
        <v>413</v>
      </c>
      <c r="C262" t="s">
        <v>1419</v>
      </c>
      <c r="D262" t="s">
        <v>1450</v>
      </c>
      <c r="E262">
        <v>216</v>
      </c>
      <c r="F262">
        <v>3821207377.52</v>
      </c>
      <c r="G262">
        <v>1373244829</v>
      </c>
      <c r="H262">
        <v>1120864142.0599999</v>
      </c>
      <c r="I262">
        <v>66</v>
      </c>
      <c r="J262">
        <v>100</v>
      </c>
      <c r="K262">
        <v>66</v>
      </c>
      <c r="L262">
        <v>186356000</v>
      </c>
      <c r="M262">
        <v>171</v>
      </c>
      <c r="N262">
        <v>38</v>
      </c>
      <c r="O262">
        <v>65</v>
      </c>
      <c r="P262">
        <v>1.736842105263158</v>
      </c>
      <c r="Q262">
        <v>1.538461538461539</v>
      </c>
      <c r="R262">
        <v>1.6376518218623479</v>
      </c>
      <c r="S262">
        <v>0.05</v>
      </c>
      <c r="T262">
        <v>0.08</v>
      </c>
      <c r="U262">
        <v>24226280</v>
      </c>
      <c r="V262" t="s">
        <v>1700</v>
      </c>
      <c r="W262">
        <v>0.29332722130026118</v>
      </c>
      <c r="X262">
        <v>2.1613930797603449E-2</v>
      </c>
      <c r="Y262">
        <v>46656</v>
      </c>
      <c r="Z262">
        <v>10077696</v>
      </c>
      <c r="AA262">
        <v>2176782336</v>
      </c>
      <c r="AB262" t="s">
        <v>403</v>
      </c>
      <c r="AC262" t="s">
        <v>1705</v>
      </c>
    </row>
    <row r="263" spans="1:29" x14ac:dyDescent="0.25">
      <c r="A263" t="s">
        <v>32</v>
      </c>
      <c r="B263" t="s">
        <v>413</v>
      </c>
      <c r="C263" t="s">
        <v>1419</v>
      </c>
      <c r="D263" t="s">
        <v>1500</v>
      </c>
      <c r="E263">
        <v>171</v>
      </c>
      <c r="F263">
        <v>2667784762.6900001</v>
      </c>
      <c r="G263">
        <v>961509886</v>
      </c>
      <c r="H263">
        <v>781217307.12</v>
      </c>
      <c r="I263">
        <v>53</v>
      </c>
      <c r="J263">
        <v>68</v>
      </c>
      <c r="K263">
        <v>54</v>
      </c>
      <c r="L263">
        <v>127609000</v>
      </c>
      <c r="M263">
        <v>171</v>
      </c>
      <c r="N263">
        <v>39</v>
      </c>
      <c r="O263">
        <v>65</v>
      </c>
      <c r="P263">
        <v>1.358974358974359</v>
      </c>
      <c r="Q263">
        <v>1.046153846153846</v>
      </c>
      <c r="R263">
        <v>1.202564102564103</v>
      </c>
      <c r="S263">
        <v>3.5000000000000003E-2</v>
      </c>
      <c r="T263">
        <v>0.03</v>
      </c>
      <c r="U263">
        <v>8294585</v>
      </c>
      <c r="V263" t="s">
        <v>1700</v>
      </c>
      <c r="W263">
        <v>0.29283370909288697</v>
      </c>
      <c r="X263">
        <v>1.0617513109864959E-2</v>
      </c>
      <c r="Y263">
        <v>29241</v>
      </c>
      <c r="Z263">
        <v>5000211</v>
      </c>
      <c r="AA263">
        <v>855036081</v>
      </c>
      <c r="AB263" t="s">
        <v>398</v>
      </c>
      <c r="AC263" t="s">
        <v>1705</v>
      </c>
    </row>
    <row r="264" spans="1:29" x14ac:dyDescent="0.25">
      <c r="A264" t="s">
        <v>32</v>
      </c>
      <c r="B264" t="s">
        <v>413</v>
      </c>
      <c r="C264" t="s">
        <v>1420</v>
      </c>
      <c r="D264" t="s">
        <v>1525</v>
      </c>
      <c r="E264">
        <v>129</v>
      </c>
      <c r="F264">
        <v>2231646973.1999998</v>
      </c>
      <c r="G264">
        <v>802816356</v>
      </c>
      <c r="H264">
        <v>325349361</v>
      </c>
      <c r="I264">
        <v>24</v>
      </c>
      <c r="J264">
        <v>43</v>
      </c>
      <c r="K264">
        <v>24</v>
      </c>
      <c r="L264">
        <v>84860329</v>
      </c>
      <c r="M264">
        <v>129</v>
      </c>
      <c r="N264">
        <v>24</v>
      </c>
      <c r="O264">
        <v>41</v>
      </c>
      <c r="P264">
        <v>1</v>
      </c>
      <c r="Q264">
        <v>1.0487804878048781</v>
      </c>
      <c r="R264">
        <v>1.024390243902439</v>
      </c>
      <c r="S264">
        <v>0.02</v>
      </c>
      <c r="T264">
        <v>0.03</v>
      </c>
      <c r="U264">
        <v>4243016.45</v>
      </c>
      <c r="V264" t="s">
        <v>1700</v>
      </c>
      <c r="W264">
        <v>0.14578890160815869</v>
      </c>
      <c r="X264">
        <v>1.3041416270063E-2</v>
      </c>
      <c r="Y264">
        <v>16641</v>
      </c>
      <c r="Z264">
        <v>2146689</v>
      </c>
      <c r="AA264">
        <v>276922881</v>
      </c>
      <c r="AB264" t="s">
        <v>391</v>
      </c>
      <c r="AC264" t="s">
        <v>1705</v>
      </c>
    </row>
    <row r="265" spans="1:29" x14ac:dyDescent="0.25">
      <c r="A265" t="s">
        <v>32</v>
      </c>
      <c r="B265" t="s">
        <v>413</v>
      </c>
      <c r="C265" t="s">
        <v>1421</v>
      </c>
      <c r="D265" t="s">
        <v>1466</v>
      </c>
      <c r="E265">
        <v>176</v>
      </c>
      <c r="F265">
        <v>3022054477.1900001</v>
      </c>
      <c r="G265">
        <v>1115243205</v>
      </c>
      <c r="H265">
        <v>662494302</v>
      </c>
      <c r="I265">
        <v>47</v>
      </c>
      <c r="J265">
        <v>82</v>
      </c>
      <c r="K265">
        <v>48</v>
      </c>
      <c r="L265">
        <v>154931394</v>
      </c>
      <c r="M265">
        <v>176</v>
      </c>
      <c r="N265">
        <v>39</v>
      </c>
      <c r="O265">
        <v>67</v>
      </c>
      <c r="P265">
        <v>1.2051282051282051</v>
      </c>
      <c r="Q265">
        <v>1.2238805970149249</v>
      </c>
      <c r="R265">
        <v>1.2145044010715651</v>
      </c>
      <c r="S265">
        <v>3.5000000000000003E-2</v>
      </c>
      <c r="T265">
        <v>5.5E-2</v>
      </c>
      <c r="U265">
        <v>13943825.460000001</v>
      </c>
      <c r="V265" t="s">
        <v>1700</v>
      </c>
      <c r="W265">
        <v>0.21921984100564851</v>
      </c>
      <c r="X265">
        <v>2.1047464737289169E-2</v>
      </c>
      <c r="Y265">
        <v>30976</v>
      </c>
      <c r="Z265">
        <v>5451776</v>
      </c>
      <c r="AA265">
        <v>959512576</v>
      </c>
      <c r="AB265" t="s">
        <v>398</v>
      </c>
      <c r="AC265" t="s">
        <v>1705</v>
      </c>
    </row>
    <row r="266" spans="1:29" x14ac:dyDescent="0.25">
      <c r="A266" t="s">
        <v>32</v>
      </c>
      <c r="B266" t="s">
        <v>413</v>
      </c>
      <c r="C266" t="s">
        <v>1423</v>
      </c>
      <c r="D266" t="s">
        <v>1435</v>
      </c>
      <c r="E266">
        <v>130</v>
      </c>
      <c r="F266">
        <v>2335448706.6399999</v>
      </c>
      <c r="G266">
        <v>919588195</v>
      </c>
      <c r="H266">
        <v>396952507.63</v>
      </c>
      <c r="I266">
        <v>26</v>
      </c>
      <c r="J266">
        <v>48</v>
      </c>
      <c r="K266">
        <v>26</v>
      </c>
      <c r="L266">
        <v>107265000</v>
      </c>
      <c r="M266">
        <v>130</v>
      </c>
      <c r="N266">
        <v>29</v>
      </c>
      <c r="O266">
        <v>52</v>
      </c>
      <c r="P266">
        <v>0.89655172413793105</v>
      </c>
      <c r="Q266">
        <v>0.92307692307692313</v>
      </c>
      <c r="R266">
        <v>0.90981432360742709</v>
      </c>
      <c r="S266">
        <v>0.01</v>
      </c>
      <c r="T266">
        <v>1.4999999999999999E-2</v>
      </c>
      <c r="U266">
        <v>2681625</v>
      </c>
      <c r="V266" t="s">
        <v>1700</v>
      </c>
      <c r="W266">
        <v>0.16996841185225339</v>
      </c>
      <c r="X266">
        <v>6.7555310735045084E-3</v>
      </c>
      <c r="Y266">
        <v>16900</v>
      </c>
      <c r="Z266">
        <v>2197000</v>
      </c>
      <c r="AA266">
        <v>285610000</v>
      </c>
      <c r="AB266" t="s">
        <v>396</v>
      </c>
      <c r="AC266" t="s">
        <v>1705</v>
      </c>
    </row>
    <row r="267" spans="1:29" x14ac:dyDescent="0.25">
      <c r="A267" t="s">
        <v>32</v>
      </c>
      <c r="B267" t="s">
        <v>413</v>
      </c>
      <c r="C267" t="s">
        <v>1421</v>
      </c>
      <c r="D267" t="s">
        <v>1434</v>
      </c>
      <c r="E267">
        <v>96</v>
      </c>
      <c r="F267">
        <v>1728448055.49</v>
      </c>
      <c r="G267">
        <v>675677853</v>
      </c>
      <c r="H267">
        <v>615479072</v>
      </c>
      <c r="I267">
        <v>35</v>
      </c>
      <c r="J267">
        <v>48</v>
      </c>
      <c r="K267">
        <v>37</v>
      </c>
      <c r="L267">
        <v>90794000</v>
      </c>
      <c r="M267">
        <v>96</v>
      </c>
      <c r="N267">
        <v>22</v>
      </c>
      <c r="O267">
        <v>38</v>
      </c>
      <c r="P267">
        <v>1.5909090909090911</v>
      </c>
      <c r="Q267">
        <v>1.263157894736842</v>
      </c>
      <c r="R267">
        <v>1.427033492822966</v>
      </c>
      <c r="S267">
        <v>0.05</v>
      </c>
      <c r="T267">
        <v>5.5E-2</v>
      </c>
      <c r="U267">
        <v>9533370</v>
      </c>
      <c r="V267" t="s">
        <v>1700</v>
      </c>
      <c r="W267">
        <v>0.356087688053499</v>
      </c>
      <c r="X267">
        <v>1.5489348758880301E-2</v>
      </c>
      <c r="Y267">
        <v>9216</v>
      </c>
      <c r="Z267">
        <v>884736</v>
      </c>
      <c r="AA267">
        <v>84934656</v>
      </c>
      <c r="AB267" t="s">
        <v>392</v>
      </c>
      <c r="AC267" t="s">
        <v>1705</v>
      </c>
    </row>
    <row r="268" spans="1:29" x14ac:dyDescent="0.25">
      <c r="A268" t="s">
        <v>32</v>
      </c>
      <c r="B268" t="s">
        <v>413</v>
      </c>
      <c r="C268" t="s">
        <v>1423</v>
      </c>
      <c r="D268" t="s">
        <v>1455</v>
      </c>
      <c r="E268">
        <v>135</v>
      </c>
      <c r="F268">
        <v>2390314629.4099998</v>
      </c>
      <c r="G268">
        <v>859231475</v>
      </c>
      <c r="H268">
        <v>714647539.15999997</v>
      </c>
      <c r="I268">
        <v>48</v>
      </c>
      <c r="J268">
        <v>60</v>
      </c>
      <c r="K268">
        <v>48</v>
      </c>
      <c r="L268">
        <v>91324266</v>
      </c>
      <c r="M268">
        <v>135</v>
      </c>
      <c r="N268">
        <v>31</v>
      </c>
      <c r="O268">
        <v>54</v>
      </c>
      <c r="P268">
        <v>1.5483870967741939</v>
      </c>
      <c r="Q268">
        <v>1.1111111111111109</v>
      </c>
      <c r="R268">
        <v>1.3297491039426521</v>
      </c>
      <c r="S268">
        <v>0.05</v>
      </c>
      <c r="T268">
        <v>4.4999999999999998E-2</v>
      </c>
      <c r="U268">
        <v>8675805.2699999996</v>
      </c>
      <c r="V268" t="s">
        <v>1700</v>
      </c>
      <c r="W268">
        <v>0.29897634828783859</v>
      </c>
      <c r="X268">
        <v>1.2139977813675229E-2</v>
      </c>
      <c r="Y268">
        <v>18225</v>
      </c>
      <c r="Z268">
        <v>2460375</v>
      </c>
      <c r="AA268">
        <v>332150625</v>
      </c>
      <c r="AB268" t="s">
        <v>396</v>
      </c>
      <c r="AC268" t="s">
        <v>1705</v>
      </c>
    </row>
    <row r="269" spans="1:29" x14ac:dyDescent="0.25">
      <c r="A269" t="s">
        <v>32</v>
      </c>
      <c r="B269" t="s">
        <v>413</v>
      </c>
      <c r="C269" t="s">
        <v>1420</v>
      </c>
      <c r="D269" t="s">
        <v>1457</v>
      </c>
      <c r="E269">
        <v>137</v>
      </c>
      <c r="F269">
        <v>2375023259.3699999</v>
      </c>
      <c r="G269">
        <v>861448256</v>
      </c>
      <c r="H269">
        <v>659881639.00999999</v>
      </c>
      <c r="I269">
        <v>42</v>
      </c>
      <c r="J269">
        <v>56</v>
      </c>
      <c r="K269">
        <v>42</v>
      </c>
      <c r="L269">
        <v>94288000</v>
      </c>
      <c r="M269">
        <v>137</v>
      </c>
      <c r="N269">
        <v>33</v>
      </c>
      <c r="O269">
        <v>55</v>
      </c>
      <c r="P269">
        <v>1.2727272727272729</v>
      </c>
      <c r="Q269">
        <v>1.0181818181818181</v>
      </c>
      <c r="R269">
        <v>1.1454545454545459</v>
      </c>
      <c r="S269">
        <v>3.5000000000000003E-2</v>
      </c>
      <c r="T269">
        <v>0.03</v>
      </c>
      <c r="U269">
        <v>6128720</v>
      </c>
      <c r="V269" t="s">
        <v>1700</v>
      </c>
      <c r="W269">
        <v>0.27784217961092328</v>
      </c>
      <c r="X269">
        <v>9.2876049850314502E-3</v>
      </c>
      <c r="Y269">
        <v>18769</v>
      </c>
      <c r="Z269">
        <v>2571353</v>
      </c>
      <c r="AA269">
        <v>352275361</v>
      </c>
      <c r="AB269" t="s">
        <v>396</v>
      </c>
      <c r="AC269" t="s">
        <v>1705</v>
      </c>
    </row>
    <row r="270" spans="1:29" x14ac:dyDescent="0.25">
      <c r="A270" t="s">
        <v>32</v>
      </c>
      <c r="B270" t="s">
        <v>413</v>
      </c>
      <c r="C270" t="s">
        <v>1421</v>
      </c>
      <c r="D270" t="s">
        <v>1485</v>
      </c>
      <c r="E270">
        <v>187</v>
      </c>
      <c r="F270">
        <v>3160176098.6199999</v>
      </c>
      <c r="G270">
        <v>1180534318</v>
      </c>
      <c r="H270">
        <v>878249656.78999996</v>
      </c>
      <c r="I270">
        <v>51</v>
      </c>
      <c r="J270">
        <v>87</v>
      </c>
      <c r="K270">
        <v>53</v>
      </c>
      <c r="L270">
        <v>204835000</v>
      </c>
      <c r="M270">
        <v>187</v>
      </c>
      <c r="N270">
        <v>42</v>
      </c>
      <c r="O270">
        <v>71</v>
      </c>
      <c r="P270">
        <v>1.214285714285714</v>
      </c>
      <c r="Q270">
        <v>1.225352112676056</v>
      </c>
      <c r="R270">
        <v>1.219818913480885</v>
      </c>
      <c r="S270">
        <v>3.5000000000000003E-2</v>
      </c>
      <c r="T270">
        <v>5.5E-2</v>
      </c>
      <c r="U270">
        <v>18435150</v>
      </c>
      <c r="V270" t="s">
        <v>1700</v>
      </c>
      <c r="W270">
        <v>0.27791161928397529</v>
      </c>
      <c r="X270">
        <v>2.0990785316535639E-2</v>
      </c>
      <c r="Y270">
        <v>34969</v>
      </c>
      <c r="Z270">
        <v>6539203</v>
      </c>
      <c r="AA270">
        <v>1222830961</v>
      </c>
      <c r="AB270" t="s">
        <v>402</v>
      </c>
      <c r="AC270" t="s">
        <v>1705</v>
      </c>
    </row>
    <row r="271" spans="1:29" x14ac:dyDescent="0.25">
      <c r="A271" t="s">
        <v>32</v>
      </c>
      <c r="B271" t="s">
        <v>413</v>
      </c>
      <c r="C271" t="s">
        <v>1423</v>
      </c>
      <c r="D271" t="s">
        <v>1446</v>
      </c>
      <c r="E271">
        <v>136</v>
      </c>
      <c r="F271">
        <v>2192097498.9299998</v>
      </c>
      <c r="G271">
        <v>806687676</v>
      </c>
      <c r="H271">
        <v>676292219.14999998</v>
      </c>
      <c r="I271">
        <v>46</v>
      </c>
      <c r="J271">
        <v>62</v>
      </c>
      <c r="K271">
        <v>47</v>
      </c>
      <c r="L271">
        <v>123987000</v>
      </c>
      <c r="M271">
        <v>136</v>
      </c>
      <c r="N271">
        <v>34</v>
      </c>
      <c r="O271">
        <v>54</v>
      </c>
      <c r="P271">
        <v>1.3529411764705881</v>
      </c>
      <c r="Q271">
        <v>1.1481481481481479</v>
      </c>
      <c r="R271">
        <v>1.2505446623093679</v>
      </c>
      <c r="S271">
        <v>3.5000000000000003E-2</v>
      </c>
      <c r="T271">
        <v>4.4999999999999998E-2</v>
      </c>
      <c r="U271">
        <v>9918960</v>
      </c>
      <c r="V271" t="s">
        <v>1700</v>
      </c>
      <c r="W271">
        <v>0.30851374972149259</v>
      </c>
      <c r="X271">
        <v>1.466667768626212E-2</v>
      </c>
      <c r="Y271">
        <v>18496</v>
      </c>
      <c r="Z271">
        <v>2515456</v>
      </c>
      <c r="AA271">
        <v>342102016</v>
      </c>
      <c r="AB271" t="s">
        <v>396</v>
      </c>
      <c r="AC271" t="s">
        <v>1705</v>
      </c>
    </row>
    <row r="272" spans="1:29" x14ac:dyDescent="0.25">
      <c r="A272" t="s">
        <v>32</v>
      </c>
      <c r="B272" t="s">
        <v>413</v>
      </c>
      <c r="C272" t="s">
        <v>1424</v>
      </c>
      <c r="D272" t="s">
        <v>1491</v>
      </c>
      <c r="E272">
        <v>198</v>
      </c>
      <c r="F272">
        <v>3570100040.6100001</v>
      </c>
      <c r="G272">
        <v>1245045003</v>
      </c>
      <c r="H272">
        <v>1057162413.77</v>
      </c>
      <c r="I272">
        <v>63</v>
      </c>
      <c r="J272">
        <v>72</v>
      </c>
      <c r="K272">
        <v>64</v>
      </c>
      <c r="L272">
        <v>119407223</v>
      </c>
      <c r="M272">
        <v>198</v>
      </c>
      <c r="N272">
        <v>44</v>
      </c>
      <c r="O272">
        <v>75</v>
      </c>
      <c r="P272">
        <v>1.4318181818181821</v>
      </c>
      <c r="Q272">
        <v>0.96</v>
      </c>
      <c r="R272">
        <v>1.195909090909091</v>
      </c>
      <c r="S272">
        <v>3.5000000000000003E-2</v>
      </c>
      <c r="T272">
        <v>1.4999999999999999E-2</v>
      </c>
      <c r="U272">
        <v>5970361.1500000004</v>
      </c>
      <c r="V272" t="s">
        <v>1700</v>
      </c>
      <c r="W272">
        <v>0.29611562750195908</v>
      </c>
      <c r="X272">
        <v>5.6475344490434501E-3</v>
      </c>
      <c r="Y272">
        <v>39204</v>
      </c>
      <c r="Z272">
        <v>7762392</v>
      </c>
      <c r="AA272">
        <v>1536953616</v>
      </c>
      <c r="AB272" t="s">
        <v>400</v>
      </c>
      <c r="AC272" t="s">
        <v>1705</v>
      </c>
    </row>
    <row r="273" spans="1:29" x14ac:dyDescent="0.25">
      <c r="A273" t="s">
        <v>32</v>
      </c>
      <c r="B273" t="s">
        <v>413</v>
      </c>
      <c r="C273" t="s">
        <v>1423</v>
      </c>
      <c r="D273" t="s">
        <v>1486</v>
      </c>
      <c r="E273">
        <v>129</v>
      </c>
      <c r="F273">
        <v>2187303471.4499998</v>
      </c>
      <c r="G273">
        <v>825769982</v>
      </c>
      <c r="H273">
        <v>808560800.94000006</v>
      </c>
      <c r="I273">
        <v>48</v>
      </c>
      <c r="J273">
        <v>64</v>
      </c>
      <c r="K273">
        <v>48</v>
      </c>
      <c r="L273">
        <v>123471000</v>
      </c>
      <c r="M273">
        <v>129</v>
      </c>
      <c r="N273">
        <v>31</v>
      </c>
      <c r="O273">
        <v>52</v>
      </c>
      <c r="P273">
        <v>1.5483870967741939</v>
      </c>
      <c r="Q273">
        <v>1.2307692307692311</v>
      </c>
      <c r="R273">
        <v>1.3895781637717119</v>
      </c>
      <c r="S273">
        <v>0.05</v>
      </c>
      <c r="T273">
        <v>5.5E-2</v>
      </c>
      <c r="U273">
        <v>12964455</v>
      </c>
      <c r="V273" t="s">
        <v>1700</v>
      </c>
      <c r="W273">
        <v>0.36966100566008409</v>
      </c>
      <c r="X273">
        <v>1.6033989014713611E-2</v>
      </c>
      <c r="Y273">
        <v>16641</v>
      </c>
      <c r="Z273">
        <v>2146689</v>
      </c>
      <c r="AA273">
        <v>276922881</v>
      </c>
      <c r="AB273" t="s">
        <v>391</v>
      </c>
      <c r="AC273" t="s">
        <v>1705</v>
      </c>
    </row>
    <row r="274" spans="1:29" x14ac:dyDescent="0.25">
      <c r="A274" t="s">
        <v>32</v>
      </c>
      <c r="B274" t="s">
        <v>413</v>
      </c>
      <c r="C274" t="s">
        <v>1419</v>
      </c>
      <c r="D274" t="s">
        <v>1490</v>
      </c>
      <c r="E274">
        <v>115</v>
      </c>
      <c r="F274">
        <v>2074488759.25</v>
      </c>
      <c r="G274">
        <v>744205166</v>
      </c>
      <c r="H274">
        <v>394806505.01999998</v>
      </c>
      <c r="I274">
        <v>25</v>
      </c>
      <c r="J274">
        <v>32</v>
      </c>
      <c r="K274">
        <v>26</v>
      </c>
      <c r="L274">
        <v>51577000</v>
      </c>
      <c r="M274">
        <v>115</v>
      </c>
      <c r="N274">
        <v>27</v>
      </c>
      <c r="O274">
        <v>46</v>
      </c>
      <c r="P274">
        <v>0.92592592592592593</v>
      </c>
      <c r="Q274">
        <v>0.69565217391304346</v>
      </c>
      <c r="R274">
        <v>0.81078904991948475</v>
      </c>
      <c r="S274">
        <v>1.4999999999999999E-2</v>
      </c>
      <c r="T274">
        <v>0</v>
      </c>
      <c r="U274">
        <v>773655</v>
      </c>
      <c r="V274" t="s">
        <v>1700</v>
      </c>
      <c r="W274">
        <v>0.19031508522742549</v>
      </c>
      <c r="X274">
        <v>1.959580174497906E-3</v>
      </c>
      <c r="Y274">
        <v>13225</v>
      </c>
      <c r="Z274">
        <v>1520875</v>
      </c>
      <c r="AA274">
        <v>174900625</v>
      </c>
      <c r="AB274" t="s">
        <v>394</v>
      </c>
      <c r="AC274" t="s">
        <v>1705</v>
      </c>
    </row>
    <row r="275" spans="1:29" x14ac:dyDescent="0.25">
      <c r="A275" t="s">
        <v>32</v>
      </c>
      <c r="B275" t="s">
        <v>413</v>
      </c>
      <c r="C275" t="s">
        <v>1423</v>
      </c>
      <c r="D275" t="s">
        <v>1476</v>
      </c>
      <c r="E275">
        <v>139</v>
      </c>
      <c r="F275">
        <v>2490806380.7800002</v>
      </c>
      <c r="G275">
        <v>881477778</v>
      </c>
      <c r="H275">
        <v>816971722.77999997</v>
      </c>
      <c r="I275">
        <v>52</v>
      </c>
      <c r="J275">
        <v>70</v>
      </c>
      <c r="K275">
        <v>54</v>
      </c>
      <c r="L275">
        <v>119657000</v>
      </c>
      <c r="M275">
        <v>139</v>
      </c>
      <c r="N275">
        <v>34</v>
      </c>
      <c r="O275">
        <v>56</v>
      </c>
      <c r="P275">
        <v>1.529411764705882</v>
      </c>
      <c r="Q275">
        <v>1.25</v>
      </c>
      <c r="R275">
        <v>1.3897058823529409</v>
      </c>
      <c r="S275">
        <v>0.05</v>
      </c>
      <c r="T275">
        <v>5.5E-2</v>
      </c>
      <c r="U275">
        <v>12563985</v>
      </c>
      <c r="V275" t="s">
        <v>1700</v>
      </c>
      <c r="W275">
        <v>0.3279948730997565</v>
      </c>
      <c r="X275">
        <v>1.537872688818059E-2</v>
      </c>
      <c r="Y275">
        <v>19321</v>
      </c>
      <c r="Z275">
        <v>2685619</v>
      </c>
      <c r="AA275">
        <v>373301041</v>
      </c>
      <c r="AB275" t="s">
        <v>396</v>
      </c>
      <c r="AC275" t="s">
        <v>1705</v>
      </c>
    </row>
    <row r="276" spans="1:29" x14ac:dyDescent="0.25">
      <c r="A276" t="s">
        <v>32</v>
      </c>
      <c r="B276" t="s">
        <v>413</v>
      </c>
      <c r="C276" t="s">
        <v>1419</v>
      </c>
      <c r="D276" t="s">
        <v>1465</v>
      </c>
      <c r="E276">
        <v>131</v>
      </c>
      <c r="F276">
        <v>2014690959.21</v>
      </c>
      <c r="G276">
        <v>779531396</v>
      </c>
      <c r="H276">
        <v>623968329.83000004</v>
      </c>
      <c r="I276">
        <v>43</v>
      </c>
      <c r="J276">
        <v>56</v>
      </c>
      <c r="K276">
        <v>44</v>
      </c>
      <c r="L276">
        <v>94945000</v>
      </c>
      <c r="M276">
        <v>131</v>
      </c>
      <c r="N276">
        <v>32</v>
      </c>
      <c r="O276">
        <v>52</v>
      </c>
      <c r="P276">
        <v>1.34375</v>
      </c>
      <c r="Q276">
        <v>1.0769230769230771</v>
      </c>
      <c r="R276">
        <v>1.210336538461539</v>
      </c>
      <c r="S276">
        <v>3.5000000000000003E-2</v>
      </c>
      <c r="T276">
        <v>0.03</v>
      </c>
      <c r="U276">
        <v>6171425</v>
      </c>
      <c r="V276" t="s">
        <v>1700</v>
      </c>
      <c r="W276">
        <v>0.30970920228612647</v>
      </c>
      <c r="X276">
        <v>9.8906061493239609E-3</v>
      </c>
      <c r="Y276">
        <v>17161</v>
      </c>
      <c r="Z276">
        <v>2248091</v>
      </c>
      <c r="AA276">
        <v>294499921</v>
      </c>
      <c r="AB276" t="s">
        <v>396</v>
      </c>
      <c r="AC276" t="s">
        <v>1705</v>
      </c>
    </row>
    <row r="277" spans="1:29" x14ac:dyDescent="0.25">
      <c r="A277" t="s">
        <v>32</v>
      </c>
      <c r="B277" t="s">
        <v>413</v>
      </c>
      <c r="C277" t="s">
        <v>1421</v>
      </c>
      <c r="D277" t="s">
        <v>1501</v>
      </c>
      <c r="E277">
        <v>98</v>
      </c>
      <c r="F277">
        <v>1731874057.96</v>
      </c>
      <c r="G277">
        <v>729026293</v>
      </c>
      <c r="H277">
        <v>617469280.94000006</v>
      </c>
      <c r="I277">
        <v>36</v>
      </c>
      <c r="J277">
        <v>61</v>
      </c>
      <c r="K277">
        <v>36</v>
      </c>
      <c r="L277">
        <v>121381000</v>
      </c>
      <c r="M277">
        <v>98</v>
      </c>
      <c r="N277">
        <v>22</v>
      </c>
      <c r="O277">
        <v>39</v>
      </c>
      <c r="P277">
        <v>1.636363636363636</v>
      </c>
      <c r="Q277">
        <v>1.5641025641025641</v>
      </c>
      <c r="R277">
        <v>1.6002331002331001</v>
      </c>
      <c r="S277">
        <v>0.05</v>
      </c>
      <c r="T277">
        <v>0.08</v>
      </c>
      <c r="U277">
        <v>15779530</v>
      </c>
      <c r="V277" t="s">
        <v>1700</v>
      </c>
      <c r="W277">
        <v>0.35653243843107518</v>
      </c>
      <c r="X277">
        <v>2.555516604158533E-2</v>
      </c>
      <c r="Y277">
        <v>9604</v>
      </c>
      <c r="Z277">
        <v>941192</v>
      </c>
      <c r="AA277">
        <v>92236816</v>
      </c>
      <c r="AB277" t="s">
        <v>392</v>
      </c>
      <c r="AC277" t="s">
        <v>1705</v>
      </c>
    </row>
    <row r="278" spans="1:29" x14ac:dyDescent="0.25">
      <c r="A278" t="s">
        <v>32</v>
      </c>
      <c r="B278" t="s">
        <v>413</v>
      </c>
      <c r="C278" t="s">
        <v>1419</v>
      </c>
      <c r="D278" t="s">
        <v>1524</v>
      </c>
      <c r="E278">
        <v>123</v>
      </c>
      <c r="F278">
        <v>2072292170.8800001</v>
      </c>
      <c r="G278">
        <v>863267155</v>
      </c>
      <c r="H278">
        <v>416820367.60000002</v>
      </c>
      <c r="I278">
        <v>28</v>
      </c>
      <c r="J278">
        <v>33</v>
      </c>
      <c r="K278">
        <v>30</v>
      </c>
      <c r="L278">
        <v>47352000</v>
      </c>
      <c r="M278">
        <v>123</v>
      </c>
      <c r="N278">
        <v>22</v>
      </c>
      <c r="O278">
        <v>39</v>
      </c>
      <c r="P278">
        <v>1.2727272727272729</v>
      </c>
      <c r="Q278">
        <v>0.84615384615384615</v>
      </c>
      <c r="R278">
        <v>1.0594405594405589</v>
      </c>
      <c r="S278">
        <v>3.5000000000000003E-2</v>
      </c>
      <c r="T278">
        <v>0.01</v>
      </c>
      <c r="U278">
        <v>2130840</v>
      </c>
      <c r="V278" t="s">
        <v>1700</v>
      </c>
      <c r="W278">
        <v>0.20113976854093751</v>
      </c>
      <c r="X278">
        <v>5.1121302259510793E-3</v>
      </c>
      <c r="Y278">
        <v>15129</v>
      </c>
      <c r="Z278">
        <v>1860867</v>
      </c>
      <c r="AA278">
        <v>228886641</v>
      </c>
      <c r="AB278" t="s">
        <v>391</v>
      </c>
      <c r="AC278" t="s">
        <v>1705</v>
      </c>
    </row>
    <row r="279" spans="1:29" x14ac:dyDescent="0.25">
      <c r="A279" t="s">
        <v>32</v>
      </c>
      <c r="B279" t="s">
        <v>413</v>
      </c>
      <c r="C279" t="s">
        <v>1419</v>
      </c>
      <c r="D279" t="s">
        <v>1452</v>
      </c>
      <c r="E279">
        <v>159</v>
      </c>
      <c r="F279">
        <v>2761235783.21</v>
      </c>
      <c r="G279">
        <v>996559271</v>
      </c>
      <c r="H279">
        <v>450285468.66000003</v>
      </c>
      <c r="I279">
        <v>30</v>
      </c>
      <c r="J279">
        <v>41</v>
      </c>
      <c r="K279">
        <v>33</v>
      </c>
      <c r="L279">
        <v>66086360</v>
      </c>
      <c r="M279">
        <v>125</v>
      </c>
      <c r="N279">
        <v>29</v>
      </c>
      <c r="O279">
        <v>50</v>
      </c>
      <c r="P279">
        <v>1.0344827586206899</v>
      </c>
      <c r="Q279">
        <v>0.82</v>
      </c>
      <c r="R279">
        <v>0.92724137931034478</v>
      </c>
      <c r="S279">
        <v>0.02</v>
      </c>
      <c r="T279">
        <v>0.01</v>
      </c>
      <c r="U279">
        <v>1982590.8</v>
      </c>
      <c r="V279" t="s">
        <v>1700</v>
      </c>
      <c r="W279">
        <v>0.16307389300037711</v>
      </c>
      <c r="X279">
        <v>4.402964203797142E-3</v>
      </c>
      <c r="Y279">
        <v>25281</v>
      </c>
      <c r="Z279">
        <v>4019679</v>
      </c>
      <c r="AA279">
        <v>639128961</v>
      </c>
      <c r="AB279" t="s">
        <v>397</v>
      </c>
      <c r="AC279" t="s">
        <v>1705</v>
      </c>
    </row>
    <row r="280" spans="1:29" x14ac:dyDescent="0.25">
      <c r="A280" t="s">
        <v>32</v>
      </c>
      <c r="B280" t="s">
        <v>413</v>
      </c>
      <c r="C280" t="s">
        <v>1420</v>
      </c>
      <c r="D280" t="s">
        <v>1480</v>
      </c>
      <c r="E280">
        <v>119</v>
      </c>
      <c r="F280">
        <v>1935088937.5699999</v>
      </c>
      <c r="G280">
        <v>777051595</v>
      </c>
      <c r="H280">
        <v>490435827.91000003</v>
      </c>
      <c r="I280">
        <v>34</v>
      </c>
      <c r="J280">
        <v>49</v>
      </c>
      <c r="K280">
        <v>36</v>
      </c>
      <c r="L280">
        <v>76813000</v>
      </c>
      <c r="M280">
        <v>119</v>
      </c>
      <c r="N280">
        <v>28</v>
      </c>
      <c r="O280">
        <v>48</v>
      </c>
      <c r="P280">
        <v>1.214285714285714</v>
      </c>
      <c r="Q280">
        <v>1.020833333333333</v>
      </c>
      <c r="R280">
        <v>1.1175595238095239</v>
      </c>
      <c r="S280">
        <v>3.5000000000000003E-2</v>
      </c>
      <c r="T280">
        <v>0.03</v>
      </c>
      <c r="U280">
        <v>4992845</v>
      </c>
      <c r="V280" t="s">
        <v>1700</v>
      </c>
      <c r="W280">
        <v>0.25344355930527301</v>
      </c>
      <c r="X280">
        <v>1.018042466692755E-2</v>
      </c>
      <c r="Y280">
        <v>14161</v>
      </c>
      <c r="Z280">
        <v>1685159</v>
      </c>
      <c r="AA280">
        <v>200533921</v>
      </c>
      <c r="AB280" t="s">
        <v>394</v>
      </c>
      <c r="AC280" t="s">
        <v>1705</v>
      </c>
    </row>
    <row r="281" spans="1:29" x14ac:dyDescent="0.25">
      <c r="A281" t="s">
        <v>32</v>
      </c>
      <c r="B281" t="s">
        <v>413</v>
      </c>
      <c r="C281" t="s">
        <v>1420</v>
      </c>
      <c r="D281" t="s">
        <v>1499</v>
      </c>
      <c r="E281">
        <v>120</v>
      </c>
      <c r="F281">
        <v>1899769381.2</v>
      </c>
      <c r="G281">
        <v>798202342</v>
      </c>
      <c r="H281">
        <v>411742354.37</v>
      </c>
      <c r="I281">
        <v>32</v>
      </c>
      <c r="J281">
        <v>44</v>
      </c>
      <c r="K281">
        <v>33</v>
      </c>
      <c r="L281">
        <v>81911000</v>
      </c>
      <c r="M281">
        <v>120</v>
      </c>
      <c r="N281">
        <v>27</v>
      </c>
      <c r="O281">
        <v>48</v>
      </c>
      <c r="P281">
        <v>1.1851851851851849</v>
      </c>
      <c r="Q281">
        <v>0.91666666666666663</v>
      </c>
      <c r="R281">
        <v>1.050925925925926</v>
      </c>
      <c r="S281">
        <v>2.5000000000000001E-2</v>
      </c>
      <c r="T281">
        <v>1.4999999999999999E-2</v>
      </c>
      <c r="U281">
        <v>3276440</v>
      </c>
      <c r="V281" t="s">
        <v>1700</v>
      </c>
      <c r="W281">
        <v>0.21673280896332831</v>
      </c>
      <c r="X281">
        <v>7.9575005224158321E-3</v>
      </c>
      <c r="Y281">
        <v>14400</v>
      </c>
      <c r="Z281">
        <v>1728000</v>
      </c>
      <c r="AA281">
        <v>207360000</v>
      </c>
      <c r="AB281" t="s">
        <v>391</v>
      </c>
      <c r="AC281" t="s">
        <v>1705</v>
      </c>
    </row>
    <row r="282" spans="1:29" x14ac:dyDescent="0.25">
      <c r="A282" t="s">
        <v>32</v>
      </c>
      <c r="B282" t="s">
        <v>413</v>
      </c>
      <c r="C282" t="s">
        <v>1419</v>
      </c>
      <c r="D282" t="s">
        <v>1460</v>
      </c>
      <c r="E282">
        <v>130</v>
      </c>
      <c r="F282">
        <v>2301940689.2800002</v>
      </c>
      <c r="G282">
        <v>775833067</v>
      </c>
      <c r="H282">
        <v>1014389059</v>
      </c>
      <c r="I282">
        <v>52</v>
      </c>
      <c r="J282">
        <v>63</v>
      </c>
      <c r="K282">
        <v>52</v>
      </c>
      <c r="L282">
        <v>108385000</v>
      </c>
      <c r="M282">
        <v>130</v>
      </c>
      <c r="N282">
        <v>32</v>
      </c>
      <c r="O282">
        <v>52</v>
      </c>
      <c r="P282">
        <v>1.625</v>
      </c>
      <c r="Q282">
        <v>1.211538461538461</v>
      </c>
      <c r="R282">
        <v>1.4182692307692311</v>
      </c>
      <c r="S282">
        <v>0.05</v>
      </c>
      <c r="T282">
        <v>5.5E-2</v>
      </c>
      <c r="U282">
        <v>11380425</v>
      </c>
      <c r="V282" t="s">
        <v>1700</v>
      </c>
      <c r="W282">
        <v>0.44066689629491718</v>
      </c>
      <c r="X282">
        <v>1.12189942301024E-2</v>
      </c>
      <c r="Y282">
        <v>16900</v>
      </c>
      <c r="Z282">
        <v>2197000</v>
      </c>
      <c r="AA282">
        <v>285610000</v>
      </c>
      <c r="AB282" t="s">
        <v>396</v>
      </c>
      <c r="AC282" t="s">
        <v>1705</v>
      </c>
    </row>
    <row r="283" spans="1:29" x14ac:dyDescent="0.25">
      <c r="A283" t="s">
        <v>32</v>
      </c>
      <c r="B283" t="s">
        <v>413</v>
      </c>
      <c r="C283" t="s">
        <v>1421</v>
      </c>
      <c r="D283" t="s">
        <v>1494</v>
      </c>
      <c r="E283">
        <v>187</v>
      </c>
      <c r="F283">
        <v>3261001252.23</v>
      </c>
      <c r="G283">
        <v>1291268829</v>
      </c>
      <c r="H283">
        <v>621104967.24000001</v>
      </c>
      <c r="I283">
        <v>42</v>
      </c>
      <c r="J283">
        <v>57</v>
      </c>
      <c r="K283">
        <v>42</v>
      </c>
      <c r="L283">
        <v>106472000</v>
      </c>
      <c r="M283">
        <v>187</v>
      </c>
      <c r="N283">
        <v>40</v>
      </c>
      <c r="O283">
        <v>71</v>
      </c>
      <c r="P283">
        <v>1.05</v>
      </c>
      <c r="Q283">
        <v>0.80281690140845074</v>
      </c>
      <c r="R283">
        <v>0.92640845070422539</v>
      </c>
      <c r="S283">
        <v>0.02</v>
      </c>
      <c r="T283">
        <v>0.01</v>
      </c>
      <c r="U283">
        <v>3194160</v>
      </c>
      <c r="V283" t="s">
        <v>1700</v>
      </c>
      <c r="W283">
        <v>0.19046449823202741</v>
      </c>
      <c r="X283">
        <v>5.1427056109273556E-3</v>
      </c>
      <c r="Y283">
        <v>34969</v>
      </c>
      <c r="Z283">
        <v>6539203</v>
      </c>
      <c r="AA283">
        <v>1222830961</v>
      </c>
      <c r="AB283" t="s">
        <v>402</v>
      </c>
      <c r="AC283" t="s">
        <v>1705</v>
      </c>
    </row>
    <row r="284" spans="1:29" x14ac:dyDescent="0.25">
      <c r="A284" t="s">
        <v>32</v>
      </c>
      <c r="B284" t="s">
        <v>413</v>
      </c>
      <c r="C284" t="s">
        <v>1420</v>
      </c>
      <c r="D284" t="s">
        <v>1496</v>
      </c>
      <c r="E284">
        <v>134</v>
      </c>
      <c r="F284">
        <v>2569766162.5799999</v>
      </c>
      <c r="G284">
        <v>937685208</v>
      </c>
      <c r="H284">
        <v>417002032</v>
      </c>
      <c r="I284">
        <v>31</v>
      </c>
      <c r="J284">
        <v>45</v>
      </c>
      <c r="K284">
        <v>31</v>
      </c>
      <c r="L284">
        <v>73912000</v>
      </c>
      <c r="M284">
        <v>134</v>
      </c>
      <c r="N284">
        <v>31</v>
      </c>
      <c r="O284">
        <v>54</v>
      </c>
      <c r="P284">
        <v>1</v>
      </c>
      <c r="Q284">
        <v>0.83333333333333337</v>
      </c>
      <c r="R284">
        <v>0.91666666666666663</v>
      </c>
      <c r="S284">
        <v>0.02</v>
      </c>
      <c r="T284">
        <v>0.01</v>
      </c>
      <c r="U284">
        <v>2217360</v>
      </c>
      <c r="V284" t="s">
        <v>1700</v>
      </c>
      <c r="W284">
        <v>0.16227236472805651</v>
      </c>
      <c r="X284">
        <v>5.3173841608522426E-3</v>
      </c>
      <c r="Y284">
        <v>17956</v>
      </c>
      <c r="Z284">
        <v>2406104</v>
      </c>
      <c r="AA284">
        <v>322417936</v>
      </c>
      <c r="AB284" t="s">
        <v>396</v>
      </c>
      <c r="AC284" t="s">
        <v>1705</v>
      </c>
    </row>
    <row r="285" spans="1:29" x14ac:dyDescent="0.25">
      <c r="A285" t="s">
        <v>32</v>
      </c>
      <c r="B285" t="s">
        <v>413</v>
      </c>
      <c r="C285" t="s">
        <v>1419</v>
      </c>
      <c r="D285" t="s">
        <v>1517</v>
      </c>
      <c r="E285">
        <v>119</v>
      </c>
      <c r="F285">
        <v>2175248189.1500001</v>
      </c>
      <c r="G285">
        <v>822762030</v>
      </c>
      <c r="H285">
        <v>382128955.14999998</v>
      </c>
      <c r="I285">
        <v>30</v>
      </c>
      <c r="J285">
        <v>74</v>
      </c>
      <c r="K285">
        <v>30</v>
      </c>
      <c r="L285">
        <v>148413000</v>
      </c>
      <c r="M285">
        <v>119</v>
      </c>
      <c r="N285">
        <v>27</v>
      </c>
      <c r="O285">
        <v>48</v>
      </c>
      <c r="P285">
        <v>1.1111111111111109</v>
      </c>
      <c r="Q285">
        <v>1.541666666666667</v>
      </c>
      <c r="R285">
        <v>1.3263888888888891</v>
      </c>
      <c r="S285">
        <v>2.5000000000000001E-2</v>
      </c>
      <c r="T285">
        <v>0.08</v>
      </c>
      <c r="U285">
        <v>15583365</v>
      </c>
      <c r="V285" t="s">
        <v>1700</v>
      </c>
      <c r="W285">
        <v>0.17567142777363751</v>
      </c>
      <c r="X285">
        <v>4.078038261686541E-2</v>
      </c>
      <c r="Y285">
        <v>14161</v>
      </c>
      <c r="Z285">
        <v>1685159</v>
      </c>
      <c r="AA285">
        <v>200533921</v>
      </c>
      <c r="AB285" t="s">
        <v>394</v>
      </c>
      <c r="AC285" t="s">
        <v>1705</v>
      </c>
    </row>
    <row r="286" spans="1:29" x14ac:dyDescent="0.25">
      <c r="A286" t="s">
        <v>32</v>
      </c>
      <c r="B286" t="s">
        <v>413</v>
      </c>
      <c r="C286" t="s">
        <v>1423</v>
      </c>
      <c r="D286" t="s">
        <v>1448</v>
      </c>
      <c r="E286">
        <v>180</v>
      </c>
      <c r="F286">
        <v>2997394005.8200002</v>
      </c>
      <c r="G286">
        <v>1084096658</v>
      </c>
      <c r="H286">
        <v>958906854.11000001</v>
      </c>
      <c r="I286">
        <v>68</v>
      </c>
      <c r="J286">
        <v>92</v>
      </c>
      <c r="K286">
        <v>68</v>
      </c>
      <c r="L286">
        <v>171571472</v>
      </c>
      <c r="M286">
        <v>180</v>
      </c>
      <c r="N286">
        <v>41</v>
      </c>
      <c r="O286">
        <v>68</v>
      </c>
      <c r="P286">
        <v>1.658536585365854</v>
      </c>
      <c r="Q286">
        <v>1.3529411764705881</v>
      </c>
      <c r="R286">
        <v>1.5057388809182211</v>
      </c>
      <c r="S286">
        <v>0.05</v>
      </c>
      <c r="T286">
        <v>5.5E-2</v>
      </c>
      <c r="U286">
        <v>18015004.559999999</v>
      </c>
      <c r="V286" t="s">
        <v>1700</v>
      </c>
      <c r="W286">
        <v>0.31991351562327253</v>
      </c>
      <c r="X286">
        <v>1.8787022412849939E-2</v>
      </c>
      <c r="Y286">
        <v>32400</v>
      </c>
      <c r="Z286">
        <v>5832000</v>
      </c>
      <c r="AA286">
        <v>1049760000</v>
      </c>
      <c r="AB286" t="s">
        <v>402</v>
      </c>
      <c r="AC286" t="s">
        <v>1705</v>
      </c>
    </row>
    <row r="287" spans="1:29" x14ac:dyDescent="0.25">
      <c r="A287" t="s">
        <v>32</v>
      </c>
      <c r="B287" t="s">
        <v>413</v>
      </c>
      <c r="C287" t="s">
        <v>1421</v>
      </c>
      <c r="D287" t="s">
        <v>1468</v>
      </c>
      <c r="E287">
        <v>126</v>
      </c>
      <c r="F287">
        <v>2209620775.8899999</v>
      </c>
      <c r="G287">
        <v>863871204</v>
      </c>
      <c r="H287">
        <v>1239963954.72</v>
      </c>
      <c r="I287">
        <v>68</v>
      </c>
      <c r="J287">
        <v>88</v>
      </c>
      <c r="K287">
        <v>70</v>
      </c>
      <c r="L287">
        <v>171209000</v>
      </c>
      <c r="M287">
        <v>126</v>
      </c>
      <c r="N287">
        <v>26</v>
      </c>
      <c r="O287">
        <v>50</v>
      </c>
      <c r="P287">
        <v>2.615384615384615</v>
      </c>
      <c r="Q287">
        <v>1.76</v>
      </c>
      <c r="R287">
        <v>2.1876923076923078</v>
      </c>
      <c r="S287">
        <v>0.05</v>
      </c>
      <c r="T287">
        <v>0.08</v>
      </c>
      <c r="U287">
        <v>22257170</v>
      </c>
      <c r="V287" t="s">
        <v>1700</v>
      </c>
      <c r="W287">
        <v>0.56116595582812734</v>
      </c>
      <c r="X287">
        <v>1.794985242536825E-2</v>
      </c>
      <c r="Y287">
        <v>15876</v>
      </c>
      <c r="Z287">
        <v>2000376</v>
      </c>
      <c r="AA287">
        <v>252047376</v>
      </c>
      <c r="AB287" t="s">
        <v>391</v>
      </c>
      <c r="AC287" t="s">
        <v>1705</v>
      </c>
    </row>
    <row r="288" spans="1:29" x14ac:dyDescent="0.25">
      <c r="A288" t="s">
        <v>32</v>
      </c>
      <c r="B288" t="s">
        <v>413</v>
      </c>
      <c r="C288" t="s">
        <v>1421</v>
      </c>
      <c r="D288" t="s">
        <v>1506</v>
      </c>
      <c r="E288">
        <v>183</v>
      </c>
      <c r="F288">
        <v>3080372217.23</v>
      </c>
      <c r="G288">
        <v>1170924787</v>
      </c>
      <c r="H288">
        <v>792272784</v>
      </c>
      <c r="I288">
        <v>63</v>
      </c>
      <c r="J288">
        <v>108</v>
      </c>
      <c r="K288">
        <v>63</v>
      </c>
      <c r="L288">
        <v>167739752</v>
      </c>
      <c r="M288">
        <v>183</v>
      </c>
      <c r="N288">
        <v>39</v>
      </c>
      <c r="O288">
        <v>70</v>
      </c>
      <c r="P288">
        <v>1.615384615384615</v>
      </c>
      <c r="Q288">
        <v>1.5428571428571429</v>
      </c>
      <c r="R288">
        <v>1.5791208791208791</v>
      </c>
      <c r="S288">
        <v>0.05</v>
      </c>
      <c r="T288">
        <v>0.08</v>
      </c>
      <c r="U288">
        <v>21806167.760000002</v>
      </c>
      <c r="V288" t="s">
        <v>1700</v>
      </c>
      <c r="W288">
        <v>0.25720034077974019</v>
      </c>
      <c r="X288">
        <v>2.7523560319598211E-2</v>
      </c>
      <c r="Y288">
        <v>33489</v>
      </c>
      <c r="Z288">
        <v>6128487</v>
      </c>
      <c r="AA288">
        <v>1121513121</v>
      </c>
      <c r="AB288" t="s">
        <v>402</v>
      </c>
      <c r="AC288" t="s">
        <v>1705</v>
      </c>
    </row>
    <row r="289" spans="1:29" x14ac:dyDescent="0.25">
      <c r="A289" t="s">
        <v>32</v>
      </c>
      <c r="B289" t="s">
        <v>413</v>
      </c>
      <c r="C289" t="s">
        <v>1423</v>
      </c>
      <c r="D289" t="s">
        <v>1454</v>
      </c>
      <c r="E289">
        <v>180</v>
      </c>
      <c r="F289">
        <v>3222877653.79</v>
      </c>
      <c r="G289">
        <v>1141610563</v>
      </c>
      <c r="H289">
        <v>583976118.60000002</v>
      </c>
      <c r="I289">
        <v>38</v>
      </c>
      <c r="J289">
        <v>59</v>
      </c>
      <c r="K289">
        <v>38</v>
      </c>
      <c r="L289">
        <v>147372000</v>
      </c>
      <c r="M289">
        <v>180</v>
      </c>
      <c r="N289">
        <v>40</v>
      </c>
      <c r="O289">
        <v>68</v>
      </c>
      <c r="P289">
        <v>0.95</v>
      </c>
      <c r="Q289">
        <v>0.86764705882352944</v>
      </c>
      <c r="R289">
        <v>0.9088235294117647</v>
      </c>
      <c r="S289">
        <v>1.4999999999999999E-2</v>
      </c>
      <c r="T289">
        <v>0.01</v>
      </c>
      <c r="U289">
        <v>3684300</v>
      </c>
      <c r="V289" t="s">
        <v>1700</v>
      </c>
      <c r="W289">
        <v>0.18119711057391921</v>
      </c>
      <c r="X289">
        <v>6.3089908690659941E-3</v>
      </c>
      <c r="Y289">
        <v>32400</v>
      </c>
      <c r="Z289">
        <v>5832000</v>
      </c>
      <c r="AA289">
        <v>1049760000</v>
      </c>
      <c r="AB289" t="s">
        <v>402</v>
      </c>
      <c r="AC289" t="s">
        <v>1705</v>
      </c>
    </row>
    <row r="290" spans="1:29" x14ac:dyDescent="0.25">
      <c r="A290" t="s">
        <v>32</v>
      </c>
      <c r="B290" t="s">
        <v>413</v>
      </c>
      <c r="C290" t="s">
        <v>1423</v>
      </c>
      <c r="D290" t="s">
        <v>1520</v>
      </c>
      <c r="E290">
        <v>192</v>
      </c>
      <c r="F290">
        <v>3075940217.8099999</v>
      </c>
      <c r="G290">
        <v>1225430240</v>
      </c>
      <c r="H290">
        <v>473107143.56999999</v>
      </c>
      <c r="I290">
        <v>36</v>
      </c>
      <c r="J290">
        <v>62</v>
      </c>
      <c r="K290">
        <v>36</v>
      </c>
      <c r="L290">
        <v>102353840</v>
      </c>
      <c r="M290">
        <v>192</v>
      </c>
      <c r="N290">
        <v>42</v>
      </c>
      <c r="O290">
        <v>73</v>
      </c>
      <c r="P290">
        <v>0.8571428571428571</v>
      </c>
      <c r="Q290">
        <v>0.84931506849315064</v>
      </c>
      <c r="R290">
        <v>0.85322896281800387</v>
      </c>
      <c r="S290">
        <v>0.01</v>
      </c>
      <c r="T290">
        <v>0.01</v>
      </c>
      <c r="U290">
        <v>2047076.8</v>
      </c>
      <c r="V290" t="s">
        <v>1700</v>
      </c>
      <c r="W290">
        <v>0.1538089527327815</v>
      </c>
      <c r="X290">
        <v>4.3268778073250937E-3</v>
      </c>
      <c r="Y290">
        <v>36864</v>
      </c>
      <c r="Z290">
        <v>7077888</v>
      </c>
      <c r="AA290">
        <v>1358954496</v>
      </c>
      <c r="AB290" t="s">
        <v>400</v>
      </c>
      <c r="AC290" t="s">
        <v>1705</v>
      </c>
    </row>
    <row r="291" spans="1:29" x14ac:dyDescent="0.25">
      <c r="A291" t="s">
        <v>32</v>
      </c>
      <c r="B291" t="s">
        <v>413</v>
      </c>
      <c r="C291" t="s">
        <v>1422</v>
      </c>
      <c r="D291" t="s">
        <v>1459</v>
      </c>
      <c r="E291">
        <v>108</v>
      </c>
      <c r="F291">
        <v>1836595948.3499999</v>
      </c>
      <c r="G291">
        <v>689894386</v>
      </c>
      <c r="H291">
        <v>479536487.44</v>
      </c>
      <c r="I291">
        <v>30</v>
      </c>
      <c r="J291">
        <v>53</v>
      </c>
      <c r="K291">
        <v>32</v>
      </c>
      <c r="L291">
        <v>96809074</v>
      </c>
      <c r="M291">
        <v>108</v>
      </c>
      <c r="N291">
        <v>25</v>
      </c>
      <c r="O291">
        <v>43</v>
      </c>
      <c r="P291">
        <v>1.2</v>
      </c>
      <c r="Q291">
        <v>1.2325581395348839</v>
      </c>
      <c r="R291">
        <v>1.2162790697674419</v>
      </c>
      <c r="S291">
        <v>3.5000000000000003E-2</v>
      </c>
      <c r="T291">
        <v>5.5E-2</v>
      </c>
      <c r="U291">
        <v>8712816.6600000001</v>
      </c>
      <c r="V291" t="s">
        <v>1700</v>
      </c>
      <c r="W291">
        <v>0.26110069984136469</v>
      </c>
      <c r="X291">
        <v>1.8169246529108288E-2</v>
      </c>
      <c r="Y291">
        <v>11664</v>
      </c>
      <c r="Z291">
        <v>1259712</v>
      </c>
      <c r="AA291">
        <v>136048896</v>
      </c>
      <c r="AB291" t="s">
        <v>393</v>
      </c>
      <c r="AC291" t="s">
        <v>1705</v>
      </c>
    </row>
    <row r="292" spans="1:29" x14ac:dyDescent="0.25">
      <c r="A292" t="s">
        <v>32</v>
      </c>
      <c r="B292" t="s">
        <v>413</v>
      </c>
      <c r="C292" t="s">
        <v>1420</v>
      </c>
      <c r="D292" t="s">
        <v>1453</v>
      </c>
      <c r="E292">
        <v>136</v>
      </c>
      <c r="F292">
        <v>2497099314.7199998</v>
      </c>
      <c r="G292">
        <v>876222930</v>
      </c>
      <c r="H292">
        <v>660930278</v>
      </c>
      <c r="I292">
        <v>36</v>
      </c>
      <c r="J292">
        <v>50</v>
      </c>
      <c r="K292">
        <v>36</v>
      </c>
      <c r="L292">
        <v>90771000</v>
      </c>
      <c r="M292">
        <v>136</v>
      </c>
      <c r="N292">
        <v>32</v>
      </c>
      <c r="O292">
        <v>54</v>
      </c>
      <c r="P292">
        <v>1.125</v>
      </c>
      <c r="Q292">
        <v>0.92592592592592593</v>
      </c>
      <c r="R292">
        <v>1.025462962962963</v>
      </c>
      <c r="S292">
        <v>2.5000000000000001E-2</v>
      </c>
      <c r="T292">
        <v>1.4999999999999999E-2</v>
      </c>
      <c r="U292">
        <v>3630840</v>
      </c>
      <c r="V292" t="s">
        <v>1700</v>
      </c>
      <c r="W292">
        <v>0.26467921163724728</v>
      </c>
      <c r="X292">
        <v>5.4935295308108116E-3</v>
      </c>
      <c r="Y292">
        <v>18496</v>
      </c>
      <c r="Z292">
        <v>2515456</v>
      </c>
      <c r="AA292">
        <v>342102016</v>
      </c>
      <c r="AB292" t="s">
        <v>396</v>
      </c>
      <c r="AC292" t="s">
        <v>1705</v>
      </c>
    </row>
    <row r="293" spans="1:29" x14ac:dyDescent="0.25">
      <c r="A293" t="s">
        <v>32</v>
      </c>
      <c r="B293" t="s">
        <v>413</v>
      </c>
      <c r="C293" t="s">
        <v>1419</v>
      </c>
      <c r="D293" t="s">
        <v>1510</v>
      </c>
      <c r="E293">
        <v>115</v>
      </c>
      <c r="F293">
        <v>2055786549.47</v>
      </c>
      <c r="G293">
        <v>760547944</v>
      </c>
      <c r="H293">
        <v>279686419.76999998</v>
      </c>
      <c r="I293">
        <v>24</v>
      </c>
      <c r="J293">
        <v>31</v>
      </c>
      <c r="K293">
        <v>24</v>
      </c>
      <c r="L293">
        <v>27758452</v>
      </c>
      <c r="M293">
        <v>115</v>
      </c>
      <c r="N293">
        <v>25</v>
      </c>
      <c r="O293">
        <v>46</v>
      </c>
      <c r="P293">
        <v>0.96</v>
      </c>
      <c r="Q293">
        <v>0.67391304347826086</v>
      </c>
      <c r="R293">
        <v>0.81695652173913047</v>
      </c>
      <c r="S293">
        <v>1.4999999999999999E-2</v>
      </c>
      <c r="T293">
        <v>0</v>
      </c>
      <c r="U293">
        <v>416376.78</v>
      </c>
      <c r="V293" t="s">
        <v>1700</v>
      </c>
      <c r="W293">
        <v>0.13604837517888499</v>
      </c>
      <c r="X293">
        <v>1.488727197918323E-3</v>
      </c>
      <c r="Y293">
        <v>13225</v>
      </c>
      <c r="Z293">
        <v>1520875</v>
      </c>
      <c r="AA293">
        <v>174900625</v>
      </c>
      <c r="AB293" t="s">
        <v>394</v>
      </c>
      <c r="AC293" t="s">
        <v>1705</v>
      </c>
    </row>
    <row r="294" spans="1:29" x14ac:dyDescent="0.25">
      <c r="A294" t="s">
        <v>32</v>
      </c>
      <c r="B294" t="s">
        <v>413</v>
      </c>
      <c r="C294" t="s">
        <v>1422</v>
      </c>
      <c r="D294" t="s">
        <v>1526</v>
      </c>
      <c r="E294">
        <v>84</v>
      </c>
      <c r="F294">
        <v>1362449428.98</v>
      </c>
      <c r="G294">
        <v>462313372</v>
      </c>
      <c r="H294">
        <v>251521208</v>
      </c>
      <c r="I294">
        <v>19</v>
      </c>
      <c r="J294">
        <v>25</v>
      </c>
      <c r="K294">
        <v>21</v>
      </c>
      <c r="L294">
        <v>35564000</v>
      </c>
      <c r="M294">
        <v>84</v>
      </c>
      <c r="N294">
        <v>16</v>
      </c>
      <c r="O294">
        <v>27</v>
      </c>
      <c r="P294">
        <v>1.1875</v>
      </c>
      <c r="Q294">
        <v>0.92592592592592593</v>
      </c>
      <c r="R294">
        <v>1.056712962962963</v>
      </c>
      <c r="S294">
        <v>2.5000000000000001E-2</v>
      </c>
      <c r="T294">
        <v>1.4999999999999999E-2</v>
      </c>
      <c r="U294">
        <v>1422560</v>
      </c>
      <c r="V294" t="s">
        <v>1700</v>
      </c>
      <c r="W294">
        <v>0.18460957350050181</v>
      </c>
      <c r="X294">
        <v>5.6558252535110279E-3</v>
      </c>
      <c r="Y294">
        <v>7056</v>
      </c>
      <c r="Z294">
        <v>592704</v>
      </c>
      <c r="AA294">
        <v>49787136</v>
      </c>
      <c r="AB294" t="s">
        <v>410</v>
      </c>
      <c r="AC294" t="s">
        <v>1705</v>
      </c>
    </row>
    <row r="295" spans="1:29" x14ac:dyDescent="0.25">
      <c r="A295" t="s">
        <v>32</v>
      </c>
      <c r="B295" t="s">
        <v>413</v>
      </c>
      <c r="C295" t="s">
        <v>1420</v>
      </c>
      <c r="D295" t="s">
        <v>1427</v>
      </c>
      <c r="E295">
        <v>159</v>
      </c>
      <c r="F295">
        <v>2424556773</v>
      </c>
      <c r="G295">
        <v>969003573</v>
      </c>
      <c r="H295">
        <v>498713495.76999998</v>
      </c>
      <c r="I295">
        <v>34</v>
      </c>
      <c r="J295">
        <v>51</v>
      </c>
      <c r="K295">
        <v>35</v>
      </c>
      <c r="L295">
        <v>70051000</v>
      </c>
      <c r="M295">
        <v>127</v>
      </c>
      <c r="N295">
        <v>28</v>
      </c>
      <c r="O295">
        <v>51</v>
      </c>
      <c r="P295">
        <v>1.214285714285714</v>
      </c>
      <c r="Q295">
        <v>1</v>
      </c>
      <c r="R295">
        <v>1.107142857142857</v>
      </c>
      <c r="S295">
        <v>3.5000000000000003E-2</v>
      </c>
      <c r="T295">
        <v>0.03</v>
      </c>
      <c r="U295">
        <v>4553315</v>
      </c>
      <c r="V295" t="s">
        <v>1700</v>
      </c>
      <c r="W295">
        <v>0.20569264507381371</v>
      </c>
      <c r="X295">
        <v>9.1301218808402338E-3</v>
      </c>
      <c r="Y295">
        <v>25281</v>
      </c>
      <c r="Z295">
        <v>4019679</v>
      </c>
      <c r="AA295">
        <v>639128961</v>
      </c>
      <c r="AB295" t="s">
        <v>397</v>
      </c>
      <c r="AC295" t="s">
        <v>1705</v>
      </c>
    </row>
    <row r="296" spans="1:29" x14ac:dyDescent="0.25">
      <c r="A296" t="s">
        <v>32</v>
      </c>
      <c r="B296" t="s">
        <v>413</v>
      </c>
      <c r="C296" t="s">
        <v>1421</v>
      </c>
      <c r="D296" t="s">
        <v>1531</v>
      </c>
      <c r="E296">
        <v>181</v>
      </c>
      <c r="F296">
        <v>3052935488.1100001</v>
      </c>
      <c r="G296">
        <v>1048380348.5</v>
      </c>
      <c r="H296">
        <v>600108554</v>
      </c>
      <c r="I296">
        <v>42</v>
      </c>
      <c r="J296">
        <v>67</v>
      </c>
      <c r="K296">
        <v>42</v>
      </c>
      <c r="L296">
        <v>106357238</v>
      </c>
      <c r="M296">
        <v>181</v>
      </c>
      <c r="N296">
        <v>33</v>
      </c>
      <c r="O296">
        <v>55</v>
      </c>
      <c r="P296">
        <v>1.2727272727272729</v>
      </c>
      <c r="Q296">
        <v>1.218181818181818</v>
      </c>
      <c r="R296">
        <v>1.2454545454545449</v>
      </c>
      <c r="S296">
        <v>3.5000000000000003E-2</v>
      </c>
      <c r="T296">
        <v>5.5E-2</v>
      </c>
      <c r="U296">
        <v>9572151.4199999999</v>
      </c>
      <c r="V296" t="s">
        <v>1700</v>
      </c>
      <c r="W296">
        <v>0.19656771534714379</v>
      </c>
      <c r="X296">
        <v>1.5950699846214819E-2</v>
      </c>
      <c r="Y296">
        <v>32761</v>
      </c>
      <c r="Z296">
        <v>5929741</v>
      </c>
      <c r="AA296">
        <v>1073283121</v>
      </c>
      <c r="AB296" t="s">
        <v>402</v>
      </c>
      <c r="AC296" t="s">
        <v>1705</v>
      </c>
    </row>
    <row r="297" spans="1:29" x14ac:dyDescent="0.25">
      <c r="A297" t="s">
        <v>32</v>
      </c>
      <c r="B297" t="s">
        <v>413</v>
      </c>
      <c r="C297" t="s">
        <v>1422</v>
      </c>
      <c r="D297" t="s">
        <v>1532</v>
      </c>
      <c r="E297">
        <v>80</v>
      </c>
      <c r="F297">
        <v>1120601192.6900001</v>
      </c>
      <c r="G297">
        <v>344545556</v>
      </c>
      <c r="H297">
        <v>288329673</v>
      </c>
      <c r="I297">
        <v>22</v>
      </c>
      <c r="J297">
        <v>47</v>
      </c>
      <c r="K297">
        <v>22</v>
      </c>
      <c r="L297">
        <v>84813000</v>
      </c>
      <c r="M297">
        <v>80</v>
      </c>
      <c r="N297">
        <v>18</v>
      </c>
      <c r="O297">
        <v>26</v>
      </c>
      <c r="P297">
        <v>1.2222222222222221</v>
      </c>
      <c r="Q297">
        <v>1.8076923076923079</v>
      </c>
      <c r="R297">
        <v>1.5149572649572649</v>
      </c>
      <c r="S297">
        <v>3.5000000000000003E-2</v>
      </c>
      <c r="T297">
        <v>0.08</v>
      </c>
      <c r="U297">
        <v>9753495</v>
      </c>
      <c r="V297" t="s">
        <v>1700</v>
      </c>
      <c r="W297">
        <v>0.2572990952364288</v>
      </c>
      <c r="X297">
        <v>3.3827579723298203E-2</v>
      </c>
      <c r="Y297">
        <v>6400</v>
      </c>
      <c r="Z297">
        <v>512000</v>
      </c>
      <c r="AA297">
        <v>40960000</v>
      </c>
      <c r="AB297" t="s">
        <v>410</v>
      </c>
      <c r="AC297" t="s">
        <v>1705</v>
      </c>
    </row>
    <row r="298" spans="1:29" x14ac:dyDescent="0.25">
      <c r="A298" t="s">
        <v>32</v>
      </c>
      <c r="B298" t="s">
        <v>413</v>
      </c>
      <c r="C298" t="s">
        <v>1423</v>
      </c>
      <c r="D298" t="s">
        <v>1439</v>
      </c>
      <c r="E298">
        <v>184</v>
      </c>
      <c r="F298">
        <v>3547934567.75</v>
      </c>
      <c r="G298">
        <v>1287997148</v>
      </c>
      <c r="H298">
        <v>844112061.94000006</v>
      </c>
      <c r="I298">
        <v>50</v>
      </c>
      <c r="J298">
        <v>64</v>
      </c>
      <c r="K298">
        <v>52</v>
      </c>
      <c r="L298">
        <v>122579000</v>
      </c>
      <c r="M298">
        <v>184</v>
      </c>
      <c r="N298">
        <v>40</v>
      </c>
      <c r="O298">
        <v>70</v>
      </c>
      <c r="P298">
        <v>1.25</v>
      </c>
      <c r="Q298">
        <v>0.91428571428571426</v>
      </c>
      <c r="R298">
        <v>1.0821428571428571</v>
      </c>
      <c r="S298">
        <v>3.5000000000000003E-2</v>
      </c>
      <c r="T298">
        <v>1.4999999999999999E-2</v>
      </c>
      <c r="U298">
        <v>6128950</v>
      </c>
      <c r="V298" t="s">
        <v>1700</v>
      </c>
      <c r="W298">
        <v>0.23791646824967011</v>
      </c>
      <c r="X298">
        <v>7.2608250448571946E-3</v>
      </c>
      <c r="Y298">
        <v>33856</v>
      </c>
      <c r="Z298">
        <v>6229504</v>
      </c>
      <c r="AA298">
        <v>1146228736</v>
      </c>
      <c r="AB298" t="s">
        <v>402</v>
      </c>
      <c r="AC298" t="s">
        <v>1705</v>
      </c>
    </row>
    <row r="299" spans="1:29" x14ac:dyDescent="0.25">
      <c r="A299" t="s">
        <v>32</v>
      </c>
      <c r="B299" t="s">
        <v>413</v>
      </c>
      <c r="C299" t="s">
        <v>1422</v>
      </c>
      <c r="D299" t="s">
        <v>1513</v>
      </c>
      <c r="E299">
        <v>168</v>
      </c>
      <c r="F299">
        <v>2860407630.2199998</v>
      </c>
      <c r="G299">
        <v>1075058638</v>
      </c>
      <c r="H299">
        <v>768577152.22000003</v>
      </c>
      <c r="I299">
        <v>48</v>
      </c>
      <c r="J299">
        <v>72</v>
      </c>
      <c r="K299">
        <v>48</v>
      </c>
      <c r="L299">
        <v>103837000</v>
      </c>
      <c r="M299">
        <v>168</v>
      </c>
      <c r="N299">
        <v>36</v>
      </c>
      <c r="O299">
        <v>64</v>
      </c>
      <c r="P299">
        <v>1.333333333333333</v>
      </c>
      <c r="Q299">
        <v>1.125</v>
      </c>
      <c r="R299">
        <v>1.229166666666667</v>
      </c>
      <c r="S299">
        <v>3.5000000000000003E-2</v>
      </c>
      <c r="T299">
        <v>4.4999999999999998E-2</v>
      </c>
      <c r="U299">
        <v>8306960</v>
      </c>
      <c r="V299" t="s">
        <v>1700</v>
      </c>
      <c r="W299">
        <v>0.26869497343666621</v>
      </c>
      <c r="X299">
        <v>1.080823177738985E-2</v>
      </c>
      <c r="Y299">
        <v>28224</v>
      </c>
      <c r="Z299">
        <v>4741632</v>
      </c>
      <c r="AA299">
        <v>796594176</v>
      </c>
      <c r="AB299" t="s">
        <v>399</v>
      </c>
      <c r="AC299" t="s">
        <v>1705</v>
      </c>
    </row>
    <row r="300" spans="1:29" x14ac:dyDescent="0.25">
      <c r="A300" t="s">
        <v>32</v>
      </c>
      <c r="B300" t="s">
        <v>413</v>
      </c>
      <c r="C300" t="s">
        <v>1420</v>
      </c>
      <c r="D300" t="s">
        <v>1512</v>
      </c>
      <c r="E300">
        <v>136</v>
      </c>
      <c r="F300">
        <v>2269533804.52</v>
      </c>
      <c r="G300">
        <v>905073817</v>
      </c>
      <c r="H300">
        <v>477892336.19</v>
      </c>
      <c r="I300">
        <v>33</v>
      </c>
      <c r="J300">
        <v>50</v>
      </c>
      <c r="K300">
        <v>35</v>
      </c>
      <c r="L300">
        <v>101276000</v>
      </c>
      <c r="M300">
        <v>136</v>
      </c>
      <c r="N300">
        <v>32</v>
      </c>
      <c r="O300">
        <v>54</v>
      </c>
      <c r="P300">
        <v>1.03125</v>
      </c>
      <c r="Q300">
        <v>0.92592592592592593</v>
      </c>
      <c r="R300">
        <v>0.97858796296296291</v>
      </c>
      <c r="S300">
        <v>0.02</v>
      </c>
      <c r="T300">
        <v>1.4999999999999999E-2</v>
      </c>
      <c r="U300">
        <v>3544660</v>
      </c>
      <c r="V300" t="s">
        <v>1700</v>
      </c>
      <c r="W300">
        <v>0.21056850320459219</v>
      </c>
      <c r="X300">
        <v>7.4172773479897723E-3</v>
      </c>
      <c r="Y300">
        <v>18496</v>
      </c>
      <c r="Z300">
        <v>2515456</v>
      </c>
      <c r="AA300">
        <v>342102016</v>
      </c>
      <c r="AB300" t="s">
        <v>396</v>
      </c>
      <c r="AC300" t="s">
        <v>1705</v>
      </c>
    </row>
    <row r="301" spans="1:29" x14ac:dyDescent="0.25">
      <c r="A301" t="s">
        <v>32</v>
      </c>
      <c r="B301" t="s">
        <v>413</v>
      </c>
      <c r="C301" t="s">
        <v>1420</v>
      </c>
      <c r="D301" t="s">
        <v>1502</v>
      </c>
      <c r="E301">
        <v>136</v>
      </c>
      <c r="F301">
        <v>2507251143.6900001</v>
      </c>
      <c r="G301">
        <v>937911906</v>
      </c>
      <c r="H301">
        <v>692939904</v>
      </c>
      <c r="I301">
        <v>40</v>
      </c>
      <c r="J301">
        <v>60</v>
      </c>
      <c r="K301">
        <v>40</v>
      </c>
      <c r="L301">
        <v>101950000</v>
      </c>
      <c r="M301">
        <v>136</v>
      </c>
      <c r="N301">
        <v>32</v>
      </c>
      <c r="O301">
        <v>54</v>
      </c>
      <c r="P301">
        <v>1.25</v>
      </c>
      <c r="Q301">
        <v>1.1111111111111109</v>
      </c>
      <c r="R301">
        <v>1.180555555555556</v>
      </c>
      <c r="S301">
        <v>3.5000000000000003E-2</v>
      </c>
      <c r="T301">
        <v>4.4999999999999998E-2</v>
      </c>
      <c r="U301">
        <v>8156000</v>
      </c>
      <c r="V301" t="s">
        <v>1700</v>
      </c>
      <c r="W301">
        <v>0.27637434955166817</v>
      </c>
      <c r="X301">
        <v>1.1770140459395451E-2</v>
      </c>
      <c r="Y301">
        <v>18496</v>
      </c>
      <c r="Z301">
        <v>2515456</v>
      </c>
      <c r="AA301">
        <v>342102016</v>
      </c>
      <c r="AB301" t="s">
        <v>396</v>
      </c>
      <c r="AC301" t="s">
        <v>1705</v>
      </c>
    </row>
    <row r="302" spans="1:29" x14ac:dyDescent="0.25">
      <c r="A302" t="s">
        <v>32</v>
      </c>
      <c r="B302" t="s">
        <v>413</v>
      </c>
      <c r="C302" t="s">
        <v>1422</v>
      </c>
      <c r="D302" t="s">
        <v>1472</v>
      </c>
      <c r="E302">
        <v>167</v>
      </c>
      <c r="F302">
        <v>2719869539.98</v>
      </c>
      <c r="G302">
        <v>1051654141</v>
      </c>
      <c r="H302">
        <v>626202647.87</v>
      </c>
      <c r="I302">
        <v>43</v>
      </c>
      <c r="J302">
        <v>63</v>
      </c>
      <c r="K302">
        <v>44</v>
      </c>
      <c r="L302">
        <v>111164128</v>
      </c>
      <c r="M302">
        <v>167</v>
      </c>
      <c r="N302">
        <v>38</v>
      </c>
      <c r="O302">
        <v>63</v>
      </c>
      <c r="P302">
        <v>1.131578947368421</v>
      </c>
      <c r="Q302">
        <v>1</v>
      </c>
      <c r="R302">
        <v>1.0657894736842111</v>
      </c>
      <c r="S302">
        <v>2.5000000000000001E-2</v>
      </c>
      <c r="T302">
        <v>0.03</v>
      </c>
      <c r="U302">
        <v>6114027.04</v>
      </c>
      <c r="V302" t="s">
        <v>1700</v>
      </c>
      <c r="W302">
        <v>0.23023260441918281</v>
      </c>
      <c r="X302">
        <v>9.7636556804679541E-3</v>
      </c>
      <c r="Y302">
        <v>27889</v>
      </c>
      <c r="Z302">
        <v>4657463</v>
      </c>
      <c r="AA302">
        <v>777796321</v>
      </c>
      <c r="AB302" t="s">
        <v>399</v>
      </c>
      <c r="AC302" t="s">
        <v>1705</v>
      </c>
    </row>
    <row r="303" spans="1:29" x14ac:dyDescent="0.25">
      <c r="A303" t="s">
        <v>32</v>
      </c>
      <c r="B303" t="s">
        <v>413</v>
      </c>
      <c r="C303" t="s">
        <v>1421</v>
      </c>
      <c r="D303" t="s">
        <v>1482</v>
      </c>
      <c r="E303">
        <v>95</v>
      </c>
      <c r="F303">
        <v>1700692639.9200001</v>
      </c>
      <c r="G303">
        <v>708246372</v>
      </c>
      <c r="H303">
        <v>487346588.37</v>
      </c>
      <c r="I303">
        <v>28</v>
      </c>
      <c r="J303">
        <v>53</v>
      </c>
      <c r="K303">
        <v>28</v>
      </c>
      <c r="L303">
        <v>107299000</v>
      </c>
      <c r="M303">
        <v>95</v>
      </c>
      <c r="N303">
        <v>21</v>
      </c>
      <c r="O303">
        <v>38</v>
      </c>
      <c r="P303">
        <v>1.333333333333333</v>
      </c>
      <c r="Q303">
        <v>1.3947368421052631</v>
      </c>
      <c r="R303">
        <v>1.3640350877192979</v>
      </c>
      <c r="S303">
        <v>3.5000000000000003E-2</v>
      </c>
      <c r="T303">
        <v>5.5E-2</v>
      </c>
      <c r="U303">
        <v>9656910</v>
      </c>
      <c r="V303" t="s">
        <v>1700</v>
      </c>
      <c r="W303">
        <v>0.28655771003567382</v>
      </c>
      <c r="X303">
        <v>1.9815281835251809E-2</v>
      </c>
      <c r="Y303">
        <v>9025</v>
      </c>
      <c r="Z303">
        <v>857375</v>
      </c>
      <c r="AA303">
        <v>81450625</v>
      </c>
      <c r="AB303" t="s">
        <v>392</v>
      </c>
      <c r="AC303" t="s">
        <v>1705</v>
      </c>
    </row>
    <row r="304" spans="1:29" x14ac:dyDescent="0.25">
      <c r="A304" t="s">
        <v>32</v>
      </c>
      <c r="B304" t="s">
        <v>413</v>
      </c>
      <c r="C304" t="s">
        <v>1422</v>
      </c>
      <c r="D304" t="s">
        <v>1481</v>
      </c>
      <c r="E304">
        <v>110</v>
      </c>
      <c r="F304">
        <v>2040458849.9400001</v>
      </c>
      <c r="G304">
        <v>742938635</v>
      </c>
      <c r="H304">
        <v>825834433.07000005</v>
      </c>
      <c r="I304">
        <v>47</v>
      </c>
      <c r="J304">
        <v>67</v>
      </c>
      <c r="K304">
        <v>49</v>
      </c>
      <c r="L304">
        <v>114764000</v>
      </c>
      <c r="M304">
        <v>110</v>
      </c>
      <c r="N304">
        <v>25</v>
      </c>
      <c r="O304">
        <v>44</v>
      </c>
      <c r="P304">
        <v>1.88</v>
      </c>
      <c r="Q304">
        <v>1.5227272727272729</v>
      </c>
      <c r="R304">
        <v>1.701363636363636</v>
      </c>
      <c r="S304">
        <v>0.05</v>
      </c>
      <c r="T304">
        <v>0.08</v>
      </c>
      <c r="U304">
        <v>14919320</v>
      </c>
      <c r="V304" t="s">
        <v>1700</v>
      </c>
      <c r="W304">
        <v>0.40472976609858308</v>
      </c>
      <c r="X304">
        <v>1.806575192625251E-2</v>
      </c>
      <c r="Y304">
        <v>12100</v>
      </c>
      <c r="Z304">
        <v>1331000</v>
      </c>
      <c r="AA304">
        <v>146410000</v>
      </c>
      <c r="AB304" t="s">
        <v>394</v>
      </c>
      <c r="AC304" t="s">
        <v>1705</v>
      </c>
    </row>
    <row r="305" spans="1:29" x14ac:dyDescent="0.25">
      <c r="A305" t="s">
        <v>32</v>
      </c>
      <c r="B305" t="s">
        <v>413</v>
      </c>
      <c r="C305" t="s">
        <v>1424</v>
      </c>
      <c r="D305" t="s">
        <v>1503</v>
      </c>
      <c r="E305">
        <v>172</v>
      </c>
      <c r="F305">
        <v>2881293253.3200002</v>
      </c>
      <c r="G305">
        <v>1035091277</v>
      </c>
      <c r="H305">
        <v>911984767.61000001</v>
      </c>
      <c r="I305">
        <v>62</v>
      </c>
      <c r="J305">
        <v>91</v>
      </c>
      <c r="K305">
        <v>64</v>
      </c>
      <c r="L305">
        <v>203508000</v>
      </c>
      <c r="M305">
        <v>172</v>
      </c>
      <c r="N305">
        <v>41</v>
      </c>
      <c r="O305">
        <v>65</v>
      </c>
      <c r="P305">
        <v>1.51219512195122</v>
      </c>
      <c r="Q305">
        <v>1.4</v>
      </c>
      <c r="R305">
        <v>1.4560975609756099</v>
      </c>
      <c r="S305">
        <v>0.05</v>
      </c>
      <c r="T305">
        <v>5.5E-2</v>
      </c>
      <c r="U305">
        <v>21368340</v>
      </c>
      <c r="V305" t="s">
        <v>1700</v>
      </c>
      <c r="W305">
        <v>0.31651924584877161</v>
      </c>
      <c r="X305">
        <v>2.343058871037847E-2</v>
      </c>
      <c r="Y305">
        <v>29584</v>
      </c>
      <c r="Z305">
        <v>5088448</v>
      </c>
      <c r="AA305">
        <v>875213056</v>
      </c>
      <c r="AB305" t="s">
        <v>398</v>
      </c>
      <c r="AC305" t="s">
        <v>1705</v>
      </c>
    </row>
    <row r="306" spans="1:29" x14ac:dyDescent="0.25">
      <c r="A306" t="s">
        <v>32</v>
      </c>
      <c r="B306" t="s">
        <v>413</v>
      </c>
      <c r="C306" t="s">
        <v>1422</v>
      </c>
      <c r="D306" t="s">
        <v>1533</v>
      </c>
      <c r="E306">
        <v>79</v>
      </c>
      <c r="F306">
        <v>1330665309.4300001</v>
      </c>
      <c r="G306">
        <v>442367568</v>
      </c>
      <c r="H306">
        <v>433044354.43000001</v>
      </c>
      <c r="I306">
        <v>23</v>
      </c>
      <c r="J306">
        <v>31</v>
      </c>
      <c r="K306">
        <v>26</v>
      </c>
      <c r="L306">
        <v>77722000</v>
      </c>
      <c r="M306">
        <v>79</v>
      </c>
      <c r="N306">
        <v>16</v>
      </c>
      <c r="O306">
        <v>25</v>
      </c>
      <c r="P306">
        <v>1.4375</v>
      </c>
      <c r="Q306">
        <v>1.24</v>
      </c>
      <c r="R306">
        <v>1.3387500000000001</v>
      </c>
      <c r="S306">
        <v>3.5000000000000003E-2</v>
      </c>
      <c r="T306">
        <v>5.5E-2</v>
      </c>
      <c r="U306">
        <v>6994980</v>
      </c>
      <c r="V306" t="s">
        <v>1700</v>
      </c>
      <c r="W306">
        <v>0.32543446602323889</v>
      </c>
      <c r="X306">
        <v>1.615303358291607E-2</v>
      </c>
      <c r="Y306">
        <v>6241</v>
      </c>
      <c r="Z306">
        <v>493039</v>
      </c>
      <c r="AA306">
        <v>38950081</v>
      </c>
      <c r="AB306" t="s">
        <v>408</v>
      </c>
      <c r="AC306" t="s">
        <v>1705</v>
      </c>
    </row>
    <row r="307" spans="1:29" x14ac:dyDescent="0.25">
      <c r="A307" t="s">
        <v>32</v>
      </c>
      <c r="B307" t="s">
        <v>413</v>
      </c>
      <c r="C307" t="s">
        <v>1420</v>
      </c>
      <c r="D307" t="s">
        <v>1518</v>
      </c>
      <c r="E307">
        <v>132</v>
      </c>
      <c r="F307">
        <v>2346932419.7600002</v>
      </c>
      <c r="G307">
        <v>831097057</v>
      </c>
      <c r="H307">
        <v>639357723.74000001</v>
      </c>
      <c r="I307">
        <v>37</v>
      </c>
      <c r="J307">
        <v>46</v>
      </c>
      <c r="K307">
        <v>38</v>
      </c>
      <c r="L307">
        <v>101081000</v>
      </c>
      <c r="M307">
        <v>132</v>
      </c>
      <c r="N307">
        <v>32</v>
      </c>
      <c r="O307">
        <v>53</v>
      </c>
      <c r="P307">
        <v>1.15625</v>
      </c>
      <c r="Q307">
        <v>0.86792452830188682</v>
      </c>
      <c r="R307">
        <v>1.0120872641509431</v>
      </c>
      <c r="S307">
        <v>2.5000000000000001E-2</v>
      </c>
      <c r="T307">
        <v>0.01</v>
      </c>
      <c r="U307">
        <v>3537835</v>
      </c>
      <c r="V307" t="s">
        <v>1700</v>
      </c>
      <c r="W307">
        <v>0.2724227243856393</v>
      </c>
      <c r="X307">
        <v>5.5334202882621154E-3</v>
      </c>
      <c r="Y307">
        <v>17424</v>
      </c>
      <c r="Z307">
        <v>2299968</v>
      </c>
      <c r="AA307">
        <v>303595776</v>
      </c>
      <c r="AB307" t="s">
        <v>396</v>
      </c>
      <c r="AC307" t="s">
        <v>1705</v>
      </c>
    </row>
    <row r="308" spans="1:29" x14ac:dyDescent="0.25">
      <c r="A308" t="s">
        <v>32</v>
      </c>
      <c r="B308" t="s">
        <v>413</v>
      </c>
      <c r="C308" t="s">
        <v>1422</v>
      </c>
      <c r="D308" t="s">
        <v>1437</v>
      </c>
      <c r="E308">
        <v>111</v>
      </c>
      <c r="F308">
        <v>1837656767.2</v>
      </c>
      <c r="G308">
        <v>707728321</v>
      </c>
      <c r="H308">
        <v>435801403</v>
      </c>
      <c r="I308">
        <v>30</v>
      </c>
      <c r="J308">
        <v>42</v>
      </c>
      <c r="K308">
        <v>30</v>
      </c>
      <c r="L308">
        <v>82455000</v>
      </c>
      <c r="M308">
        <v>111</v>
      </c>
      <c r="N308">
        <v>26</v>
      </c>
      <c r="O308">
        <v>44</v>
      </c>
      <c r="P308">
        <v>1.153846153846154</v>
      </c>
      <c r="Q308">
        <v>0.95454545454545459</v>
      </c>
      <c r="R308">
        <v>1.0541958041958039</v>
      </c>
      <c r="S308">
        <v>2.5000000000000001E-2</v>
      </c>
      <c r="T308">
        <v>1.4999999999999999E-2</v>
      </c>
      <c r="U308">
        <v>3298200</v>
      </c>
      <c r="V308" t="s">
        <v>1700</v>
      </c>
      <c r="W308">
        <v>0.2371505989467346</v>
      </c>
      <c r="X308">
        <v>7.5681261631918148E-3</v>
      </c>
      <c r="Y308">
        <v>12321</v>
      </c>
      <c r="Z308">
        <v>1367631</v>
      </c>
      <c r="AA308">
        <v>151807041</v>
      </c>
      <c r="AB308" t="s">
        <v>394</v>
      </c>
      <c r="AC308" t="s">
        <v>1705</v>
      </c>
    </row>
    <row r="309" spans="1:29" x14ac:dyDescent="0.25">
      <c r="A309" t="s">
        <v>32</v>
      </c>
      <c r="B309" t="s">
        <v>413</v>
      </c>
      <c r="C309" t="s">
        <v>1424</v>
      </c>
      <c r="D309" t="s">
        <v>1497</v>
      </c>
      <c r="E309">
        <v>126</v>
      </c>
      <c r="F309">
        <v>2073122731.9100001</v>
      </c>
      <c r="G309">
        <v>761328345</v>
      </c>
      <c r="H309">
        <v>550833522.88</v>
      </c>
      <c r="I309">
        <v>47</v>
      </c>
      <c r="J309">
        <v>77</v>
      </c>
      <c r="K309">
        <v>49</v>
      </c>
      <c r="L309">
        <v>132868000</v>
      </c>
      <c r="M309">
        <v>126</v>
      </c>
      <c r="N309">
        <v>30</v>
      </c>
      <c r="O309">
        <v>50</v>
      </c>
      <c r="P309">
        <v>1.5666666666666671</v>
      </c>
      <c r="Q309">
        <v>1.54</v>
      </c>
      <c r="R309">
        <v>1.553333333333333</v>
      </c>
      <c r="S309">
        <v>0.05</v>
      </c>
      <c r="T309">
        <v>0.08</v>
      </c>
      <c r="U309">
        <v>17272840</v>
      </c>
      <c r="V309" t="s">
        <v>1700</v>
      </c>
      <c r="W309">
        <v>0.26570232162401142</v>
      </c>
      <c r="X309">
        <v>3.1357641251915813E-2</v>
      </c>
      <c r="Y309">
        <v>15876</v>
      </c>
      <c r="Z309">
        <v>2000376</v>
      </c>
      <c r="AA309">
        <v>252047376</v>
      </c>
      <c r="AB309" t="s">
        <v>391</v>
      </c>
      <c r="AC309" t="s">
        <v>1705</v>
      </c>
    </row>
    <row r="310" spans="1:29" x14ac:dyDescent="0.25">
      <c r="A310" t="s">
        <v>32</v>
      </c>
      <c r="B310" t="s">
        <v>413</v>
      </c>
      <c r="C310" t="s">
        <v>1421</v>
      </c>
      <c r="D310" t="s">
        <v>1487</v>
      </c>
      <c r="E310">
        <v>99</v>
      </c>
      <c r="F310">
        <v>1674862684.21</v>
      </c>
      <c r="G310">
        <v>678293296</v>
      </c>
      <c r="H310">
        <v>608525324.75</v>
      </c>
      <c r="I310">
        <v>37</v>
      </c>
      <c r="J310">
        <v>44</v>
      </c>
      <c r="K310">
        <v>38</v>
      </c>
      <c r="L310">
        <v>81185000</v>
      </c>
      <c r="M310">
        <v>99</v>
      </c>
      <c r="N310">
        <v>23</v>
      </c>
      <c r="O310">
        <v>40</v>
      </c>
      <c r="P310">
        <v>1.6086956521739131</v>
      </c>
      <c r="Q310">
        <v>1.1000000000000001</v>
      </c>
      <c r="R310">
        <v>1.354347826086957</v>
      </c>
      <c r="S310">
        <v>0.05</v>
      </c>
      <c r="T310">
        <v>4.4999999999999998E-2</v>
      </c>
      <c r="U310">
        <v>7712575</v>
      </c>
      <c r="V310" t="s">
        <v>1700</v>
      </c>
      <c r="W310">
        <v>0.36332848685862829</v>
      </c>
      <c r="X310">
        <v>1.2674205470690231E-2</v>
      </c>
      <c r="Y310">
        <v>9801</v>
      </c>
      <c r="Z310">
        <v>970299</v>
      </c>
      <c r="AA310">
        <v>96059601</v>
      </c>
      <c r="AB310" t="s">
        <v>392</v>
      </c>
      <c r="AC310" t="s">
        <v>1705</v>
      </c>
    </row>
    <row r="311" spans="1:29" x14ac:dyDescent="0.25">
      <c r="A311" t="s">
        <v>32</v>
      </c>
      <c r="B311" t="s">
        <v>413</v>
      </c>
      <c r="C311" t="s">
        <v>1420</v>
      </c>
      <c r="D311" t="s">
        <v>1492</v>
      </c>
      <c r="E311">
        <v>158</v>
      </c>
      <c r="F311">
        <v>2774051373.6500001</v>
      </c>
      <c r="G311">
        <v>905632845</v>
      </c>
      <c r="H311">
        <v>688267669</v>
      </c>
      <c r="I311">
        <v>41</v>
      </c>
      <c r="J311">
        <v>69</v>
      </c>
      <c r="K311">
        <v>43</v>
      </c>
      <c r="L311">
        <v>133837000</v>
      </c>
      <c r="M311">
        <v>126</v>
      </c>
      <c r="N311">
        <v>33</v>
      </c>
      <c r="O311">
        <v>50</v>
      </c>
      <c r="P311">
        <v>1.242424242424242</v>
      </c>
      <c r="Q311">
        <v>1.38</v>
      </c>
      <c r="R311">
        <v>1.3112121212121211</v>
      </c>
      <c r="S311">
        <v>3.5000000000000003E-2</v>
      </c>
      <c r="T311">
        <v>5.5E-2</v>
      </c>
      <c r="U311">
        <v>12045330</v>
      </c>
      <c r="V311" t="s">
        <v>1700</v>
      </c>
      <c r="W311">
        <v>0.24810920069385789</v>
      </c>
      <c r="X311">
        <v>1.7500938286845489E-2</v>
      </c>
      <c r="Y311">
        <v>24964</v>
      </c>
      <c r="Z311">
        <v>3944312</v>
      </c>
      <c r="AA311">
        <v>623201296</v>
      </c>
      <c r="AB311" t="s">
        <v>397</v>
      </c>
      <c r="AC311" t="s">
        <v>1705</v>
      </c>
    </row>
    <row r="312" spans="1:29" x14ac:dyDescent="0.25">
      <c r="A312" t="s">
        <v>32</v>
      </c>
      <c r="B312" t="s">
        <v>413</v>
      </c>
      <c r="C312" t="s">
        <v>1421</v>
      </c>
      <c r="D312" t="s">
        <v>1479</v>
      </c>
      <c r="E312">
        <v>100</v>
      </c>
      <c r="F312">
        <v>2019038709.21</v>
      </c>
      <c r="G312">
        <v>765238856</v>
      </c>
      <c r="H312">
        <v>542681890.09000003</v>
      </c>
      <c r="I312">
        <v>25</v>
      </c>
      <c r="J312">
        <v>32</v>
      </c>
      <c r="K312">
        <v>25</v>
      </c>
      <c r="L312">
        <v>78575000</v>
      </c>
      <c r="M312">
        <v>100</v>
      </c>
      <c r="N312">
        <v>22</v>
      </c>
      <c r="O312">
        <v>40</v>
      </c>
      <c r="P312">
        <v>1.136363636363636</v>
      </c>
      <c r="Q312">
        <v>0.8</v>
      </c>
      <c r="R312">
        <v>0.96818181818181814</v>
      </c>
      <c r="S312">
        <v>2.5000000000000001E-2</v>
      </c>
      <c r="T312">
        <v>0.01</v>
      </c>
      <c r="U312">
        <v>2750125</v>
      </c>
      <c r="V312" t="s">
        <v>1700</v>
      </c>
      <c r="W312">
        <v>0.26878231091584082</v>
      </c>
      <c r="X312">
        <v>5.0676557486447737E-3</v>
      </c>
      <c r="Y312">
        <v>10000</v>
      </c>
      <c r="Z312">
        <v>1000000</v>
      </c>
      <c r="AA312">
        <v>100000000</v>
      </c>
      <c r="AB312" t="s">
        <v>393</v>
      </c>
      <c r="AC312" t="s">
        <v>1705</v>
      </c>
    </row>
    <row r="313" spans="1:29" x14ac:dyDescent="0.25">
      <c r="A313" t="s">
        <v>32</v>
      </c>
      <c r="B313" t="s">
        <v>413</v>
      </c>
      <c r="C313" t="s">
        <v>1423</v>
      </c>
      <c r="D313" t="s">
        <v>1471</v>
      </c>
      <c r="E313">
        <v>132</v>
      </c>
      <c r="F313">
        <v>2203857147.0700002</v>
      </c>
      <c r="G313">
        <v>854888347</v>
      </c>
      <c r="H313">
        <v>773764064.00999999</v>
      </c>
      <c r="I313">
        <v>48</v>
      </c>
      <c r="J313">
        <v>66</v>
      </c>
      <c r="K313">
        <v>48</v>
      </c>
      <c r="L313">
        <v>165654000</v>
      </c>
      <c r="M313">
        <v>132</v>
      </c>
      <c r="N313">
        <v>31</v>
      </c>
      <c r="O313">
        <v>53</v>
      </c>
      <c r="P313">
        <v>1.5483870967741939</v>
      </c>
      <c r="Q313">
        <v>1.245283018867924</v>
      </c>
      <c r="R313">
        <v>1.3968350578210591</v>
      </c>
      <c r="S313">
        <v>0.05</v>
      </c>
      <c r="T313">
        <v>5.5E-2</v>
      </c>
      <c r="U313">
        <v>17393670</v>
      </c>
      <c r="V313" t="s">
        <v>1700</v>
      </c>
      <c r="W313">
        <v>0.35109538067778551</v>
      </c>
      <c r="X313">
        <v>2.2479294153127289E-2</v>
      </c>
      <c r="Y313">
        <v>17424</v>
      </c>
      <c r="Z313">
        <v>2299968</v>
      </c>
      <c r="AA313">
        <v>303595776</v>
      </c>
      <c r="AB313" t="s">
        <v>396</v>
      </c>
      <c r="AC313" t="s">
        <v>1705</v>
      </c>
    </row>
    <row r="314" spans="1:29" x14ac:dyDescent="0.25">
      <c r="A314" t="s">
        <v>32</v>
      </c>
      <c r="B314" t="s">
        <v>413</v>
      </c>
      <c r="C314" t="s">
        <v>1421</v>
      </c>
      <c r="D314" t="s">
        <v>1484</v>
      </c>
      <c r="E314">
        <v>100</v>
      </c>
      <c r="F314">
        <v>1834256122.1500001</v>
      </c>
      <c r="G314">
        <v>683216369</v>
      </c>
      <c r="H314">
        <v>618513389</v>
      </c>
      <c r="I314">
        <v>33</v>
      </c>
      <c r="J314">
        <v>50</v>
      </c>
      <c r="K314">
        <v>34</v>
      </c>
      <c r="L314">
        <v>77277000</v>
      </c>
      <c r="M314">
        <v>100</v>
      </c>
      <c r="N314">
        <v>22</v>
      </c>
      <c r="O314">
        <v>40</v>
      </c>
      <c r="P314">
        <v>1.5</v>
      </c>
      <c r="Q314">
        <v>1.25</v>
      </c>
      <c r="R314">
        <v>1.375</v>
      </c>
      <c r="S314">
        <v>0.05</v>
      </c>
      <c r="T314">
        <v>5.5E-2</v>
      </c>
      <c r="U314">
        <v>8114085</v>
      </c>
      <c r="V314" t="s">
        <v>1700</v>
      </c>
      <c r="W314">
        <v>0.33720121281373577</v>
      </c>
      <c r="X314">
        <v>1.311868933527646E-2</v>
      </c>
      <c r="Y314">
        <v>10000</v>
      </c>
      <c r="Z314">
        <v>1000000</v>
      </c>
      <c r="AA314">
        <v>100000000</v>
      </c>
      <c r="AB314" t="s">
        <v>393</v>
      </c>
      <c r="AC314" t="s">
        <v>1705</v>
      </c>
    </row>
    <row r="315" spans="1:29" x14ac:dyDescent="0.25">
      <c r="A315" t="s">
        <v>32</v>
      </c>
      <c r="B315" t="s">
        <v>413</v>
      </c>
      <c r="C315" t="s">
        <v>1421</v>
      </c>
      <c r="D315" t="s">
        <v>1428</v>
      </c>
      <c r="E315">
        <v>96</v>
      </c>
      <c r="F315">
        <v>1797032439</v>
      </c>
      <c r="G315">
        <v>637076434</v>
      </c>
      <c r="H315">
        <v>381510530</v>
      </c>
      <c r="I315">
        <v>22</v>
      </c>
      <c r="J315">
        <v>32</v>
      </c>
      <c r="K315">
        <v>22</v>
      </c>
      <c r="L315">
        <v>63312000</v>
      </c>
      <c r="M315">
        <v>96</v>
      </c>
      <c r="N315">
        <v>21</v>
      </c>
      <c r="O315">
        <v>38</v>
      </c>
      <c r="P315">
        <v>1.0476190476190479</v>
      </c>
      <c r="Q315">
        <v>0.84210526315789469</v>
      </c>
      <c r="R315">
        <v>0.94486215538847118</v>
      </c>
      <c r="S315">
        <v>0.02</v>
      </c>
      <c r="T315">
        <v>0.01</v>
      </c>
      <c r="U315">
        <v>1899360</v>
      </c>
      <c r="V315" t="s">
        <v>1700</v>
      </c>
      <c r="W315">
        <v>0.21230030227629071</v>
      </c>
      <c r="X315">
        <v>4.9785257565498906E-3</v>
      </c>
      <c r="Y315">
        <v>9216</v>
      </c>
      <c r="Z315">
        <v>884736</v>
      </c>
      <c r="AA315">
        <v>84934656</v>
      </c>
      <c r="AB315" t="s">
        <v>392</v>
      </c>
      <c r="AC315" t="s">
        <v>1705</v>
      </c>
    </row>
    <row r="316" spans="1:29" x14ac:dyDescent="0.25">
      <c r="A316" t="s">
        <v>32</v>
      </c>
      <c r="B316" t="s">
        <v>413</v>
      </c>
      <c r="C316" t="s">
        <v>1419</v>
      </c>
      <c r="D316" t="s">
        <v>1426</v>
      </c>
      <c r="E316">
        <v>130</v>
      </c>
      <c r="F316">
        <v>1898879482.96</v>
      </c>
      <c r="G316">
        <v>780345893</v>
      </c>
      <c r="H316">
        <v>825923267.10000002</v>
      </c>
      <c r="I316">
        <v>58</v>
      </c>
      <c r="J316">
        <v>69</v>
      </c>
      <c r="K316">
        <v>58</v>
      </c>
      <c r="L316">
        <v>114732000</v>
      </c>
      <c r="M316">
        <v>130</v>
      </c>
      <c r="N316">
        <v>30</v>
      </c>
      <c r="O316">
        <v>52</v>
      </c>
      <c r="P316">
        <v>1.9333333333333329</v>
      </c>
      <c r="Q316">
        <v>1.3269230769230771</v>
      </c>
      <c r="R316">
        <v>1.6301282051282051</v>
      </c>
      <c r="S316">
        <v>0.05</v>
      </c>
      <c r="T316">
        <v>5.5E-2</v>
      </c>
      <c r="U316">
        <v>12046860</v>
      </c>
      <c r="V316" t="s">
        <v>1700</v>
      </c>
      <c r="W316">
        <v>0.43495296805910988</v>
      </c>
      <c r="X316">
        <v>1.4585931260054219E-2</v>
      </c>
      <c r="Y316">
        <v>16900</v>
      </c>
      <c r="Z316">
        <v>2197000</v>
      </c>
      <c r="AA316">
        <v>285610000</v>
      </c>
      <c r="AB316" t="s">
        <v>396</v>
      </c>
      <c r="AC316" t="s">
        <v>1705</v>
      </c>
    </row>
    <row r="317" spans="1:29" x14ac:dyDescent="0.25">
      <c r="A317" t="s">
        <v>32</v>
      </c>
      <c r="B317" t="s">
        <v>413</v>
      </c>
      <c r="C317" t="s">
        <v>1419</v>
      </c>
      <c r="D317" t="s">
        <v>1523</v>
      </c>
      <c r="E317">
        <v>112</v>
      </c>
      <c r="F317">
        <v>1600600200</v>
      </c>
      <c r="G317">
        <v>645398563</v>
      </c>
      <c r="H317">
        <v>341460725</v>
      </c>
      <c r="I317">
        <v>27</v>
      </c>
      <c r="J317">
        <v>38</v>
      </c>
      <c r="K317">
        <v>27</v>
      </c>
      <c r="L317">
        <v>56423000</v>
      </c>
      <c r="M317">
        <v>112</v>
      </c>
      <c r="N317">
        <v>24</v>
      </c>
      <c r="O317">
        <v>45</v>
      </c>
      <c r="P317">
        <v>1.125</v>
      </c>
      <c r="Q317">
        <v>0.84444444444444444</v>
      </c>
      <c r="R317">
        <v>0.98472222222222228</v>
      </c>
      <c r="S317">
        <v>2.5000000000000001E-2</v>
      </c>
      <c r="T317">
        <v>0.01</v>
      </c>
      <c r="U317">
        <v>1974805</v>
      </c>
      <c r="V317" t="s">
        <v>1700</v>
      </c>
      <c r="W317">
        <v>0.21333292661090511</v>
      </c>
      <c r="X317">
        <v>5.7834030546265614E-3</v>
      </c>
      <c r="Y317">
        <v>12544</v>
      </c>
      <c r="Z317">
        <v>1404928</v>
      </c>
      <c r="AA317">
        <v>157351936</v>
      </c>
      <c r="AB317" t="s">
        <v>394</v>
      </c>
      <c r="AC317" t="s">
        <v>1705</v>
      </c>
    </row>
    <row r="318" spans="1:29" x14ac:dyDescent="0.25">
      <c r="A318" t="s">
        <v>32</v>
      </c>
      <c r="B318" t="s">
        <v>413</v>
      </c>
      <c r="C318" t="s">
        <v>1424</v>
      </c>
      <c r="D318" t="s">
        <v>1470</v>
      </c>
      <c r="E318">
        <v>153</v>
      </c>
      <c r="F318">
        <v>2117109930.3</v>
      </c>
      <c r="G318">
        <v>872070085</v>
      </c>
      <c r="H318">
        <v>588101413</v>
      </c>
      <c r="I318">
        <v>47</v>
      </c>
      <c r="J318">
        <v>56</v>
      </c>
      <c r="K318">
        <v>47</v>
      </c>
      <c r="L318">
        <v>70351000</v>
      </c>
      <c r="M318">
        <v>153</v>
      </c>
      <c r="N318">
        <v>31</v>
      </c>
      <c r="O318">
        <v>58</v>
      </c>
      <c r="P318">
        <v>1.5161290322580649</v>
      </c>
      <c r="Q318">
        <v>0.96551724137931039</v>
      </c>
      <c r="R318">
        <v>1.2408231368186871</v>
      </c>
      <c r="S318">
        <v>0.05</v>
      </c>
      <c r="T318">
        <v>1.4999999999999999E-2</v>
      </c>
      <c r="U318">
        <v>4572815</v>
      </c>
      <c r="V318" t="s">
        <v>1700</v>
      </c>
      <c r="W318">
        <v>0.27778501464808891</v>
      </c>
      <c r="X318">
        <v>7.7755552000348619E-3</v>
      </c>
      <c r="Y318">
        <v>23409</v>
      </c>
      <c r="Z318">
        <v>3581577</v>
      </c>
      <c r="AA318">
        <v>547981281</v>
      </c>
      <c r="AB318" t="s">
        <v>397</v>
      </c>
      <c r="AC318" t="s">
        <v>1705</v>
      </c>
    </row>
    <row r="319" spans="1:29" x14ac:dyDescent="0.25">
      <c r="A319" t="s">
        <v>32</v>
      </c>
      <c r="B319" t="s">
        <v>413</v>
      </c>
      <c r="C319" t="s">
        <v>1421</v>
      </c>
      <c r="D319" t="s">
        <v>1473</v>
      </c>
      <c r="E319">
        <v>93</v>
      </c>
      <c r="F319">
        <v>1469718492.9200001</v>
      </c>
      <c r="G319">
        <v>573813964</v>
      </c>
      <c r="H319">
        <v>321910713.58999997</v>
      </c>
      <c r="I319">
        <v>22</v>
      </c>
      <c r="J319">
        <v>32</v>
      </c>
      <c r="K319">
        <v>22</v>
      </c>
      <c r="L319">
        <v>62213000</v>
      </c>
      <c r="M319">
        <v>93</v>
      </c>
      <c r="N319">
        <v>22</v>
      </c>
      <c r="O319">
        <v>37</v>
      </c>
      <c r="P319">
        <v>1</v>
      </c>
      <c r="Q319">
        <v>0.86486486486486491</v>
      </c>
      <c r="R319">
        <v>0.93243243243243246</v>
      </c>
      <c r="S319">
        <v>0.02</v>
      </c>
      <c r="T319">
        <v>0.01</v>
      </c>
      <c r="U319">
        <v>1866390</v>
      </c>
      <c r="V319" t="s">
        <v>1700</v>
      </c>
      <c r="W319">
        <v>0.21902882432297341</v>
      </c>
      <c r="X319">
        <v>5.7978499043592523E-3</v>
      </c>
      <c r="Y319">
        <v>8649</v>
      </c>
      <c r="Z319">
        <v>804357</v>
      </c>
      <c r="AA319">
        <v>74805201</v>
      </c>
      <c r="AB319" t="s">
        <v>392</v>
      </c>
      <c r="AC319" t="s">
        <v>1705</v>
      </c>
    </row>
    <row r="320" spans="1:29" x14ac:dyDescent="0.25">
      <c r="A320" t="s">
        <v>32</v>
      </c>
      <c r="B320" t="s">
        <v>413</v>
      </c>
      <c r="C320" t="s">
        <v>1422</v>
      </c>
      <c r="D320" t="s">
        <v>1522</v>
      </c>
      <c r="E320">
        <v>109</v>
      </c>
      <c r="F320">
        <v>1912382757.6800001</v>
      </c>
      <c r="G320">
        <v>715230054</v>
      </c>
      <c r="H320">
        <v>415763904.19999999</v>
      </c>
      <c r="I320">
        <v>27</v>
      </c>
      <c r="J320">
        <v>49</v>
      </c>
      <c r="K320">
        <v>27</v>
      </c>
      <c r="L320">
        <v>112237813</v>
      </c>
      <c r="M320">
        <v>109</v>
      </c>
      <c r="N320">
        <v>26</v>
      </c>
      <c r="O320">
        <v>44</v>
      </c>
      <c r="P320">
        <v>1.038461538461539</v>
      </c>
      <c r="Q320">
        <v>1.113636363636364</v>
      </c>
      <c r="R320">
        <v>1.076048951048951</v>
      </c>
      <c r="S320">
        <v>0.02</v>
      </c>
      <c r="T320">
        <v>4.4999999999999998E-2</v>
      </c>
      <c r="U320">
        <v>7295457.8449999997</v>
      </c>
      <c r="V320" t="s">
        <v>1700</v>
      </c>
      <c r="W320">
        <v>0.2174062187761944</v>
      </c>
      <c r="X320">
        <v>1.7547116936564501E-2</v>
      </c>
      <c r="Y320">
        <v>11881</v>
      </c>
      <c r="Z320">
        <v>1295029</v>
      </c>
      <c r="AA320">
        <v>141158161</v>
      </c>
      <c r="AB320" t="s">
        <v>393</v>
      </c>
      <c r="AC320" t="s">
        <v>1705</v>
      </c>
    </row>
    <row r="321" spans="1:29" x14ac:dyDescent="0.25">
      <c r="A321" t="s">
        <v>32</v>
      </c>
      <c r="B321" t="s">
        <v>413</v>
      </c>
      <c r="C321" t="s">
        <v>1422</v>
      </c>
      <c r="D321" t="s">
        <v>1505</v>
      </c>
      <c r="E321">
        <v>168</v>
      </c>
      <c r="F321">
        <v>2827755377.7600002</v>
      </c>
      <c r="G321">
        <v>1111504514</v>
      </c>
      <c r="H321">
        <v>663405790.75999999</v>
      </c>
      <c r="I321">
        <v>46</v>
      </c>
      <c r="J321">
        <v>72</v>
      </c>
      <c r="K321">
        <v>47</v>
      </c>
      <c r="L321">
        <v>171005000</v>
      </c>
      <c r="M321">
        <v>168</v>
      </c>
      <c r="N321">
        <v>37</v>
      </c>
      <c r="O321">
        <v>64</v>
      </c>
      <c r="P321">
        <v>1.243243243243243</v>
      </c>
      <c r="Q321">
        <v>1.125</v>
      </c>
      <c r="R321">
        <v>1.1841216216216219</v>
      </c>
      <c r="S321">
        <v>3.5000000000000003E-2</v>
      </c>
      <c r="T321">
        <v>4.4999999999999998E-2</v>
      </c>
      <c r="U321">
        <v>13680400</v>
      </c>
      <c r="V321" t="s">
        <v>1700</v>
      </c>
      <c r="W321">
        <v>0.2346050850004979</v>
      </c>
      <c r="X321">
        <v>2.0621466062766328E-2</v>
      </c>
      <c r="Y321">
        <v>28224</v>
      </c>
      <c r="Z321">
        <v>4741632</v>
      </c>
      <c r="AA321">
        <v>796594176</v>
      </c>
      <c r="AB321" t="s">
        <v>399</v>
      </c>
      <c r="AC321" t="s">
        <v>1705</v>
      </c>
    </row>
    <row r="322" spans="1:29" x14ac:dyDescent="0.25">
      <c r="A322" t="s">
        <v>32</v>
      </c>
      <c r="B322" t="s">
        <v>413</v>
      </c>
      <c r="C322" t="s">
        <v>1420</v>
      </c>
      <c r="D322" t="s">
        <v>1509</v>
      </c>
      <c r="E322">
        <v>132</v>
      </c>
      <c r="F322">
        <v>2123956182.6900001</v>
      </c>
      <c r="G322">
        <v>877556675</v>
      </c>
      <c r="H322">
        <v>431726299</v>
      </c>
      <c r="I322">
        <v>30</v>
      </c>
      <c r="J322">
        <v>44</v>
      </c>
      <c r="K322">
        <v>31</v>
      </c>
      <c r="L322">
        <v>53781000</v>
      </c>
      <c r="M322">
        <v>132</v>
      </c>
      <c r="N322">
        <v>30</v>
      </c>
      <c r="O322">
        <v>53</v>
      </c>
      <c r="P322">
        <v>1</v>
      </c>
      <c r="Q322">
        <v>0.83018867924528306</v>
      </c>
      <c r="R322">
        <v>0.91509433962264153</v>
      </c>
      <c r="S322">
        <v>0.02</v>
      </c>
      <c r="T322">
        <v>0.01</v>
      </c>
      <c r="U322">
        <v>1613430</v>
      </c>
      <c r="V322" t="s">
        <v>1700</v>
      </c>
      <c r="W322">
        <v>0.20326516268015321</v>
      </c>
      <c r="X322">
        <v>3.737159408025778E-3</v>
      </c>
      <c r="Y322">
        <v>17424</v>
      </c>
      <c r="Z322">
        <v>2299968</v>
      </c>
      <c r="AA322">
        <v>303595776</v>
      </c>
      <c r="AB322" t="s">
        <v>396</v>
      </c>
      <c r="AC322" t="s">
        <v>1705</v>
      </c>
    </row>
    <row r="323" spans="1:29" x14ac:dyDescent="0.25">
      <c r="A323" t="s">
        <v>32</v>
      </c>
      <c r="B323" t="s">
        <v>413</v>
      </c>
      <c r="C323" t="s">
        <v>1421</v>
      </c>
      <c r="D323" t="s">
        <v>1436</v>
      </c>
      <c r="E323">
        <v>102</v>
      </c>
      <c r="F323">
        <v>1775156480.47</v>
      </c>
      <c r="G323">
        <v>736516457</v>
      </c>
      <c r="H323">
        <v>649175063.89999998</v>
      </c>
      <c r="I323">
        <v>36</v>
      </c>
      <c r="J323">
        <v>41</v>
      </c>
      <c r="K323">
        <v>37</v>
      </c>
      <c r="L323">
        <v>67214000</v>
      </c>
      <c r="M323">
        <v>102</v>
      </c>
      <c r="N323">
        <v>22</v>
      </c>
      <c r="O323">
        <v>41</v>
      </c>
      <c r="P323">
        <v>1.636363636363636</v>
      </c>
      <c r="Q323">
        <v>1</v>
      </c>
      <c r="R323">
        <v>1.3181818181818179</v>
      </c>
      <c r="S323">
        <v>0.05</v>
      </c>
      <c r="T323">
        <v>0.03</v>
      </c>
      <c r="U323">
        <v>5377120</v>
      </c>
      <c r="V323" t="s">
        <v>1700</v>
      </c>
      <c r="W323">
        <v>0.36570019096464151</v>
      </c>
      <c r="X323">
        <v>8.2830045376300846E-3</v>
      </c>
      <c r="Y323">
        <v>10404</v>
      </c>
      <c r="Z323">
        <v>1061208</v>
      </c>
      <c r="AA323">
        <v>108243216</v>
      </c>
      <c r="AB323" t="s">
        <v>393</v>
      </c>
      <c r="AC323" t="s">
        <v>1705</v>
      </c>
    </row>
    <row r="324" spans="1:29" x14ac:dyDescent="0.25">
      <c r="A324" t="s">
        <v>32</v>
      </c>
      <c r="B324" t="s">
        <v>413</v>
      </c>
      <c r="C324" t="s">
        <v>1421</v>
      </c>
      <c r="D324" t="s">
        <v>1464</v>
      </c>
      <c r="E324">
        <v>100</v>
      </c>
      <c r="F324">
        <v>1521244227.6199999</v>
      </c>
      <c r="G324">
        <v>649923226</v>
      </c>
      <c r="H324">
        <v>610342525.04999995</v>
      </c>
      <c r="I324">
        <v>41</v>
      </c>
      <c r="J324">
        <v>50</v>
      </c>
      <c r="K324">
        <v>42</v>
      </c>
      <c r="L324">
        <v>90992000</v>
      </c>
      <c r="M324">
        <v>100</v>
      </c>
      <c r="N324">
        <v>22</v>
      </c>
      <c r="O324">
        <v>40</v>
      </c>
      <c r="P324">
        <v>1.863636363636364</v>
      </c>
      <c r="Q324">
        <v>1.25</v>
      </c>
      <c r="R324">
        <v>1.5568181818181821</v>
      </c>
      <c r="S324">
        <v>0.05</v>
      </c>
      <c r="T324">
        <v>5.5E-2</v>
      </c>
      <c r="U324">
        <v>9554160</v>
      </c>
      <c r="V324" t="s">
        <v>1700</v>
      </c>
      <c r="W324">
        <v>0.40121271388808238</v>
      </c>
      <c r="X324">
        <v>1.5653767528679589E-2</v>
      </c>
      <c r="Y324">
        <v>10000</v>
      </c>
      <c r="Z324">
        <v>1000000</v>
      </c>
      <c r="AA324">
        <v>100000000</v>
      </c>
      <c r="AB324" t="s">
        <v>393</v>
      </c>
      <c r="AC324" t="s">
        <v>1705</v>
      </c>
    </row>
    <row r="325" spans="1:29" x14ac:dyDescent="0.25">
      <c r="A325" t="s">
        <v>32</v>
      </c>
      <c r="B325" t="s">
        <v>413</v>
      </c>
      <c r="C325" t="s">
        <v>1421</v>
      </c>
      <c r="D325" t="s">
        <v>1443</v>
      </c>
      <c r="E325">
        <v>181</v>
      </c>
      <c r="F325">
        <v>3250008769.8699999</v>
      </c>
      <c r="G325">
        <v>1215706271</v>
      </c>
      <c r="H325">
        <v>915839071.45000005</v>
      </c>
      <c r="I325">
        <v>58</v>
      </c>
      <c r="J325">
        <v>77</v>
      </c>
      <c r="K325">
        <v>59</v>
      </c>
      <c r="L325">
        <v>158927000</v>
      </c>
      <c r="M325">
        <v>181</v>
      </c>
      <c r="N325">
        <v>38</v>
      </c>
      <c r="O325">
        <v>69</v>
      </c>
      <c r="P325">
        <v>1.5263157894736841</v>
      </c>
      <c r="Q325">
        <v>1.1159420289855071</v>
      </c>
      <c r="R325">
        <v>1.3211289092295959</v>
      </c>
      <c r="S325">
        <v>0.05</v>
      </c>
      <c r="T325">
        <v>4.4999999999999998E-2</v>
      </c>
      <c r="U325">
        <v>15098065</v>
      </c>
      <c r="V325" t="s">
        <v>1700</v>
      </c>
      <c r="W325">
        <v>0.28179587696516689</v>
      </c>
      <c r="X325">
        <v>1.648549998647254E-2</v>
      </c>
      <c r="Y325">
        <v>32761</v>
      </c>
      <c r="Z325">
        <v>5929741</v>
      </c>
      <c r="AA325">
        <v>1073283121</v>
      </c>
      <c r="AB325" t="s">
        <v>402</v>
      </c>
      <c r="AC325" t="s">
        <v>1705</v>
      </c>
    </row>
    <row r="326" spans="1:29" x14ac:dyDescent="0.25">
      <c r="A326" t="s">
        <v>32</v>
      </c>
      <c r="B326" t="s">
        <v>413</v>
      </c>
      <c r="C326" t="s">
        <v>1424</v>
      </c>
      <c r="D326" t="s">
        <v>1023</v>
      </c>
      <c r="E326">
        <v>150</v>
      </c>
      <c r="F326">
        <v>2522017302.1199999</v>
      </c>
      <c r="G326">
        <v>918387769</v>
      </c>
      <c r="H326">
        <v>1324873221.8</v>
      </c>
      <c r="I326">
        <v>79</v>
      </c>
      <c r="J326">
        <v>103</v>
      </c>
      <c r="K326">
        <v>83</v>
      </c>
      <c r="L326">
        <v>253446020</v>
      </c>
      <c r="M326">
        <v>150</v>
      </c>
      <c r="N326">
        <v>37</v>
      </c>
      <c r="O326">
        <v>60</v>
      </c>
      <c r="P326">
        <v>2.1351351351351351</v>
      </c>
      <c r="Q326">
        <v>1.716666666666667</v>
      </c>
      <c r="R326">
        <v>1.9259009009009009</v>
      </c>
      <c r="S326">
        <v>0.05</v>
      </c>
      <c r="T326">
        <v>0.08</v>
      </c>
      <c r="U326">
        <v>32947982.600000001</v>
      </c>
      <c r="V326" t="s">
        <v>1700</v>
      </c>
      <c r="W326">
        <v>0.52532281229249123</v>
      </c>
      <c r="X326">
        <v>2.4868781448564709E-2</v>
      </c>
      <c r="Y326">
        <v>22500</v>
      </c>
      <c r="Z326">
        <v>3375000</v>
      </c>
      <c r="AA326">
        <v>506250000</v>
      </c>
      <c r="AB326" t="s">
        <v>397</v>
      </c>
      <c r="AC326" t="s">
        <v>1705</v>
      </c>
    </row>
    <row r="327" spans="1:29" x14ac:dyDescent="0.25">
      <c r="A327" t="s">
        <v>32</v>
      </c>
      <c r="B327" t="s">
        <v>413</v>
      </c>
      <c r="C327" t="s">
        <v>1419</v>
      </c>
      <c r="D327" t="s">
        <v>1493</v>
      </c>
      <c r="E327">
        <v>118</v>
      </c>
      <c r="F327">
        <v>2060295301.98</v>
      </c>
      <c r="G327">
        <v>766450562</v>
      </c>
      <c r="H327">
        <v>418339447.26999998</v>
      </c>
      <c r="I327">
        <v>23</v>
      </c>
      <c r="J327">
        <v>42</v>
      </c>
      <c r="K327">
        <v>25</v>
      </c>
      <c r="L327">
        <v>115985000</v>
      </c>
      <c r="M327">
        <v>118</v>
      </c>
      <c r="N327">
        <v>28</v>
      </c>
      <c r="O327">
        <v>47</v>
      </c>
      <c r="P327">
        <v>0.8214285714285714</v>
      </c>
      <c r="Q327">
        <v>0.8936170212765957</v>
      </c>
      <c r="R327">
        <v>0.85752279635258355</v>
      </c>
      <c r="S327">
        <v>0.01</v>
      </c>
      <c r="T327">
        <v>0.01</v>
      </c>
      <c r="U327">
        <v>2319700</v>
      </c>
      <c r="V327" t="s">
        <v>1700</v>
      </c>
      <c r="W327">
        <v>0.20304829451776371</v>
      </c>
      <c r="X327">
        <v>5.545018561213629E-3</v>
      </c>
      <c r="Y327">
        <v>13924</v>
      </c>
      <c r="Z327">
        <v>1643032</v>
      </c>
      <c r="AA327">
        <v>193877776</v>
      </c>
      <c r="AB327" t="s">
        <v>394</v>
      </c>
      <c r="AC327" t="s">
        <v>1705</v>
      </c>
    </row>
    <row r="328" spans="1:29" x14ac:dyDescent="0.25">
      <c r="A328" t="s">
        <v>32</v>
      </c>
      <c r="B328" t="s">
        <v>413</v>
      </c>
      <c r="C328" t="s">
        <v>1419</v>
      </c>
      <c r="D328" t="s">
        <v>1514</v>
      </c>
      <c r="E328">
        <v>118</v>
      </c>
      <c r="F328">
        <v>2099326321.3</v>
      </c>
      <c r="G328">
        <v>802104223</v>
      </c>
      <c r="H328">
        <v>412250632</v>
      </c>
      <c r="I328">
        <v>26</v>
      </c>
      <c r="J328">
        <v>29</v>
      </c>
      <c r="K328">
        <v>26</v>
      </c>
      <c r="L328">
        <v>40068000</v>
      </c>
      <c r="M328">
        <v>118</v>
      </c>
      <c r="N328">
        <v>26</v>
      </c>
      <c r="O328">
        <v>47</v>
      </c>
      <c r="P328">
        <v>1</v>
      </c>
      <c r="Q328">
        <v>0.61702127659574468</v>
      </c>
      <c r="R328">
        <v>0.80851063829787229</v>
      </c>
      <c r="S328">
        <v>0.02</v>
      </c>
      <c r="T328">
        <v>0</v>
      </c>
      <c r="U328">
        <v>801360</v>
      </c>
      <c r="V328" t="s">
        <v>1700</v>
      </c>
      <c r="W328">
        <v>0.19637282104133069</v>
      </c>
      <c r="X328">
        <v>1.9438660314776671E-3</v>
      </c>
      <c r="Y328">
        <v>13924</v>
      </c>
      <c r="Z328">
        <v>1643032</v>
      </c>
      <c r="AA328">
        <v>193877776</v>
      </c>
      <c r="AB328" t="s">
        <v>394</v>
      </c>
      <c r="AC328" t="s">
        <v>1705</v>
      </c>
    </row>
    <row r="329" spans="1:29" x14ac:dyDescent="0.25">
      <c r="A329" t="s">
        <v>32</v>
      </c>
      <c r="B329" t="s">
        <v>413</v>
      </c>
      <c r="C329" t="s">
        <v>1423</v>
      </c>
      <c r="D329" t="s">
        <v>1483</v>
      </c>
      <c r="E329">
        <v>184</v>
      </c>
      <c r="F329">
        <v>3151396914.1300001</v>
      </c>
      <c r="G329">
        <v>1099679440</v>
      </c>
      <c r="H329">
        <v>854368921.13</v>
      </c>
      <c r="I329">
        <v>55</v>
      </c>
      <c r="J329">
        <v>77</v>
      </c>
      <c r="K329">
        <v>56</v>
      </c>
      <c r="L329">
        <v>137285000</v>
      </c>
      <c r="M329">
        <v>184</v>
      </c>
      <c r="N329">
        <v>42</v>
      </c>
      <c r="O329">
        <v>70</v>
      </c>
      <c r="P329">
        <v>1.30952380952381</v>
      </c>
      <c r="Q329">
        <v>1.1000000000000001</v>
      </c>
      <c r="R329">
        <v>1.2047619047619049</v>
      </c>
      <c r="S329">
        <v>3.5000000000000003E-2</v>
      </c>
      <c r="T329">
        <v>4.4999999999999998E-2</v>
      </c>
      <c r="U329">
        <v>10982800</v>
      </c>
      <c r="V329" t="s">
        <v>1700</v>
      </c>
      <c r="W329">
        <v>0.27110800207338021</v>
      </c>
      <c r="X329">
        <v>1.285486834595294E-2</v>
      </c>
      <c r="Y329">
        <v>33856</v>
      </c>
      <c r="Z329">
        <v>6229504</v>
      </c>
      <c r="AA329">
        <v>1146228736</v>
      </c>
      <c r="AB329" t="s">
        <v>402</v>
      </c>
      <c r="AC329" t="s">
        <v>1705</v>
      </c>
    </row>
    <row r="330" spans="1:29" x14ac:dyDescent="0.25">
      <c r="A330" t="s">
        <v>32</v>
      </c>
      <c r="B330" t="s">
        <v>413</v>
      </c>
      <c r="C330" t="s">
        <v>1420</v>
      </c>
      <c r="D330" t="s">
        <v>1488</v>
      </c>
      <c r="E330">
        <v>121</v>
      </c>
      <c r="F330">
        <v>1964890072.2</v>
      </c>
      <c r="G330">
        <v>772857423</v>
      </c>
      <c r="H330">
        <v>671100718.21000004</v>
      </c>
      <c r="I330">
        <v>43</v>
      </c>
      <c r="J330">
        <v>56</v>
      </c>
      <c r="K330">
        <v>44</v>
      </c>
      <c r="L330">
        <v>91927723</v>
      </c>
      <c r="M330">
        <v>121</v>
      </c>
      <c r="N330">
        <v>28</v>
      </c>
      <c r="O330">
        <v>48</v>
      </c>
      <c r="P330">
        <v>1.535714285714286</v>
      </c>
      <c r="Q330">
        <v>1.166666666666667</v>
      </c>
      <c r="R330">
        <v>1.3511904761904761</v>
      </c>
      <c r="S330">
        <v>0.05</v>
      </c>
      <c r="T330">
        <v>4.4999999999999998E-2</v>
      </c>
      <c r="U330">
        <v>8733133.6850000005</v>
      </c>
      <c r="V330" t="s">
        <v>1700</v>
      </c>
      <c r="W330">
        <v>0.34154619014314552</v>
      </c>
      <c r="X330">
        <v>1.3013149066944131E-2</v>
      </c>
      <c r="Y330">
        <v>14641</v>
      </c>
      <c r="Z330">
        <v>1771561</v>
      </c>
      <c r="AA330">
        <v>214358881</v>
      </c>
      <c r="AB330" t="s">
        <v>391</v>
      </c>
      <c r="AC330" t="s">
        <v>1705</v>
      </c>
    </row>
    <row r="331" spans="1:29" x14ac:dyDescent="0.25">
      <c r="A331" t="s">
        <v>32</v>
      </c>
      <c r="B331" t="s">
        <v>413</v>
      </c>
      <c r="C331" t="s">
        <v>1422</v>
      </c>
      <c r="D331" t="s">
        <v>1456</v>
      </c>
      <c r="E331">
        <v>109</v>
      </c>
      <c r="F331">
        <v>1764156321.25</v>
      </c>
      <c r="G331">
        <v>708599617</v>
      </c>
      <c r="H331">
        <v>362997484.86000001</v>
      </c>
      <c r="I331">
        <v>22</v>
      </c>
      <c r="J331">
        <v>41</v>
      </c>
      <c r="K331">
        <v>22</v>
      </c>
      <c r="L331">
        <v>92366419</v>
      </c>
      <c r="M331">
        <v>109</v>
      </c>
      <c r="N331">
        <v>26</v>
      </c>
      <c r="O331">
        <v>44</v>
      </c>
      <c r="P331">
        <v>0.84615384615384615</v>
      </c>
      <c r="Q331">
        <v>0.93181818181818177</v>
      </c>
      <c r="R331">
        <v>0.88898601398601396</v>
      </c>
      <c r="S331">
        <v>0.01</v>
      </c>
      <c r="T331">
        <v>1.4999999999999999E-2</v>
      </c>
      <c r="U331">
        <v>2309160.4750000001</v>
      </c>
      <c r="V331" t="s">
        <v>1700</v>
      </c>
      <c r="W331">
        <v>0.20576265293927959</v>
      </c>
      <c r="X331">
        <v>6.3613676989816934E-3</v>
      </c>
      <c r="Y331">
        <v>11881</v>
      </c>
      <c r="Z331">
        <v>1295029</v>
      </c>
      <c r="AA331">
        <v>141158161</v>
      </c>
      <c r="AB331" t="s">
        <v>393</v>
      </c>
      <c r="AC331" t="s">
        <v>1705</v>
      </c>
    </row>
    <row r="332" spans="1:29" x14ac:dyDescent="0.25">
      <c r="A332" t="s">
        <v>32</v>
      </c>
      <c r="B332" t="s">
        <v>413</v>
      </c>
      <c r="C332" t="s">
        <v>1419</v>
      </c>
      <c r="D332" t="s">
        <v>1521</v>
      </c>
      <c r="E332">
        <v>118</v>
      </c>
      <c r="F332">
        <v>2014328379.47</v>
      </c>
      <c r="G332">
        <v>759644854</v>
      </c>
      <c r="H332">
        <v>425410140.14999998</v>
      </c>
      <c r="I332">
        <v>30</v>
      </c>
      <c r="J332">
        <v>49</v>
      </c>
      <c r="K332">
        <v>31</v>
      </c>
      <c r="L332">
        <v>66981092</v>
      </c>
      <c r="M332">
        <v>118</v>
      </c>
      <c r="N332">
        <v>27</v>
      </c>
      <c r="O332">
        <v>47</v>
      </c>
      <c r="P332">
        <v>1.1111111111111109</v>
      </c>
      <c r="Q332">
        <v>1.042553191489362</v>
      </c>
      <c r="R332">
        <v>1.0768321513002359</v>
      </c>
      <c r="S332">
        <v>2.5000000000000001E-2</v>
      </c>
      <c r="T332">
        <v>0.03</v>
      </c>
      <c r="U332">
        <v>3683960.06</v>
      </c>
      <c r="V332" t="s">
        <v>1700</v>
      </c>
      <c r="W332">
        <v>0.21119205015715051</v>
      </c>
      <c r="X332">
        <v>8.6597843170852316E-3</v>
      </c>
      <c r="Y332">
        <v>13924</v>
      </c>
      <c r="Z332">
        <v>1643032</v>
      </c>
      <c r="AA332">
        <v>193877776</v>
      </c>
      <c r="AB332" t="s">
        <v>394</v>
      </c>
      <c r="AC332" t="s">
        <v>1705</v>
      </c>
    </row>
    <row r="333" spans="1:29" x14ac:dyDescent="0.25">
      <c r="A333" t="s">
        <v>32</v>
      </c>
      <c r="B333" t="s">
        <v>413</v>
      </c>
      <c r="C333" t="s">
        <v>1422</v>
      </c>
      <c r="D333" t="s">
        <v>1433</v>
      </c>
      <c r="E333">
        <v>109</v>
      </c>
      <c r="F333">
        <v>2097542814</v>
      </c>
      <c r="G333">
        <v>769713030</v>
      </c>
      <c r="H333">
        <v>389596625</v>
      </c>
      <c r="I333">
        <v>22</v>
      </c>
      <c r="J333">
        <v>28</v>
      </c>
      <c r="K333">
        <v>22</v>
      </c>
      <c r="L333">
        <v>58571000</v>
      </c>
      <c r="M333">
        <v>109</v>
      </c>
      <c r="N333">
        <v>24</v>
      </c>
      <c r="O333">
        <v>44</v>
      </c>
      <c r="P333">
        <v>0.91666666666666663</v>
      </c>
      <c r="Q333">
        <v>0.63636363636363635</v>
      </c>
      <c r="R333">
        <v>0.77651515151515149</v>
      </c>
      <c r="S333">
        <v>1.4999999999999999E-2</v>
      </c>
      <c r="T333">
        <v>0</v>
      </c>
      <c r="U333">
        <v>878565</v>
      </c>
      <c r="V333" t="s">
        <v>1700</v>
      </c>
      <c r="W333">
        <v>0.1857395340870501</v>
      </c>
      <c r="X333">
        <v>2.255063169502559E-3</v>
      </c>
      <c r="Y333">
        <v>11881</v>
      </c>
      <c r="Z333">
        <v>1295029</v>
      </c>
      <c r="AA333">
        <v>141158161</v>
      </c>
      <c r="AB333" t="s">
        <v>393</v>
      </c>
      <c r="AC333" t="s">
        <v>1705</v>
      </c>
    </row>
    <row r="334" spans="1:29" x14ac:dyDescent="0.25">
      <c r="A334" t="s">
        <v>32</v>
      </c>
      <c r="B334" t="s">
        <v>413</v>
      </c>
      <c r="C334" t="s">
        <v>1421</v>
      </c>
      <c r="D334" t="s">
        <v>1469</v>
      </c>
      <c r="E334">
        <v>123</v>
      </c>
      <c r="F334">
        <v>2312957307.0100002</v>
      </c>
      <c r="G334">
        <v>992479360</v>
      </c>
      <c r="H334">
        <v>1191333176.24</v>
      </c>
      <c r="I334">
        <v>66</v>
      </c>
      <c r="J334">
        <v>84</v>
      </c>
      <c r="K334">
        <v>70</v>
      </c>
      <c r="L334">
        <v>158865000</v>
      </c>
      <c r="M334">
        <v>123</v>
      </c>
      <c r="N334">
        <v>25</v>
      </c>
      <c r="O334">
        <v>49</v>
      </c>
      <c r="P334">
        <v>2.64</v>
      </c>
      <c r="Q334">
        <v>1.714285714285714</v>
      </c>
      <c r="R334">
        <v>2.177142857142857</v>
      </c>
      <c r="S334">
        <v>0.05</v>
      </c>
      <c r="T334">
        <v>0.08</v>
      </c>
      <c r="U334">
        <v>20652450</v>
      </c>
      <c r="V334" t="s">
        <v>1700</v>
      </c>
      <c r="W334">
        <v>0.51506924603811943</v>
      </c>
      <c r="X334">
        <v>1.7335578670932151E-2</v>
      </c>
      <c r="Y334">
        <v>15129</v>
      </c>
      <c r="Z334">
        <v>1860867</v>
      </c>
      <c r="AA334">
        <v>228886641</v>
      </c>
      <c r="AB334" t="s">
        <v>391</v>
      </c>
      <c r="AC334" t="s">
        <v>1705</v>
      </c>
    </row>
    <row r="335" spans="1:29" x14ac:dyDescent="0.25">
      <c r="A335" t="s">
        <v>32</v>
      </c>
      <c r="B335" t="s">
        <v>413</v>
      </c>
      <c r="C335" t="s">
        <v>1423</v>
      </c>
      <c r="D335" t="s">
        <v>1528</v>
      </c>
      <c r="E335">
        <v>137</v>
      </c>
      <c r="F335">
        <v>2343813591.1900001</v>
      </c>
      <c r="G335">
        <v>819972886</v>
      </c>
      <c r="H335">
        <v>287130866</v>
      </c>
      <c r="I335">
        <v>22</v>
      </c>
      <c r="J335">
        <v>36</v>
      </c>
      <c r="K335">
        <v>23</v>
      </c>
      <c r="L335">
        <v>52501539</v>
      </c>
      <c r="M335">
        <v>137</v>
      </c>
      <c r="N335">
        <v>27</v>
      </c>
      <c r="O335">
        <v>44</v>
      </c>
      <c r="P335">
        <v>0.81481481481481477</v>
      </c>
      <c r="Q335">
        <v>0.81818181818181823</v>
      </c>
      <c r="R335">
        <v>0.8164983164983165</v>
      </c>
      <c r="S335">
        <v>0.01</v>
      </c>
      <c r="T335">
        <v>0.01</v>
      </c>
      <c r="U335">
        <v>1050030.78</v>
      </c>
      <c r="V335" t="s">
        <v>1700</v>
      </c>
      <c r="W335">
        <v>0.12250584563519749</v>
      </c>
      <c r="X335">
        <v>3.6569763279995118E-3</v>
      </c>
      <c r="Y335">
        <v>18769</v>
      </c>
      <c r="Z335">
        <v>2571353</v>
      </c>
      <c r="AA335">
        <v>352275361</v>
      </c>
      <c r="AB335" t="s">
        <v>396</v>
      </c>
      <c r="AC335" t="s">
        <v>1705</v>
      </c>
    </row>
    <row r="336" spans="1:29" x14ac:dyDescent="0.25">
      <c r="A336" t="s">
        <v>32</v>
      </c>
      <c r="B336" t="s">
        <v>413</v>
      </c>
      <c r="C336" t="s">
        <v>1419</v>
      </c>
      <c r="D336" t="s">
        <v>1449</v>
      </c>
      <c r="E336">
        <v>121</v>
      </c>
      <c r="F336">
        <v>1883983563.9000001</v>
      </c>
      <c r="G336">
        <v>761671366</v>
      </c>
      <c r="H336">
        <v>559754029.60000002</v>
      </c>
      <c r="I336">
        <v>42</v>
      </c>
      <c r="J336">
        <v>48</v>
      </c>
      <c r="K336">
        <v>42</v>
      </c>
      <c r="L336">
        <v>74349000</v>
      </c>
      <c r="M336">
        <v>121</v>
      </c>
      <c r="N336">
        <v>28</v>
      </c>
      <c r="O336">
        <v>48</v>
      </c>
      <c r="P336">
        <v>1.5</v>
      </c>
      <c r="Q336">
        <v>1</v>
      </c>
      <c r="R336">
        <v>1.25</v>
      </c>
      <c r="S336">
        <v>0.05</v>
      </c>
      <c r="T336">
        <v>0.03</v>
      </c>
      <c r="U336">
        <v>5947920</v>
      </c>
      <c r="V336" t="s">
        <v>1700</v>
      </c>
      <c r="W336">
        <v>0.29711194955504988</v>
      </c>
      <c r="X336">
        <v>1.062595298197385E-2</v>
      </c>
      <c r="Y336">
        <v>14641</v>
      </c>
      <c r="Z336">
        <v>1771561</v>
      </c>
      <c r="AA336">
        <v>214358881</v>
      </c>
      <c r="AB336" t="s">
        <v>391</v>
      </c>
      <c r="AC336" t="s">
        <v>1705</v>
      </c>
    </row>
    <row r="337" spans="1:29" x14ac:dyDescent="0.25">
      <c r="A337" t="s">
        <v>32</v>
      </c>
      <c r="B337" t="s">
        <v>413</v>
      </c>
      <c r="C337" t="s">
        <v>1420</v>
      </c>
      <c r="D337" t="s">
        <v>1529</v>
      </c>
      <c r="E337">
        <v>123</v>
      </c>
      <c r="F337">
        <v>2080649068.8399999</v>
      </c>
      <c r="G337">
        <v>737200922</v>
      </c>
      <c r="H337">
        <v>459464149.23000002</v>
      </c>
      <c r="I337">
        <v>30</v>
      </c>
      <c r="J337">
        <v>49</v>
      </c>
      <c r="K337">
        <v>31</v>
      </c>
      <c r="L337">
        <v>128901490</v>
      </c>
      <c r="M337">
        <v>123</v>
      </c>
      <c r="N337">
        <v>24</v>
      </c>
      <c r="O337">
        <v>39</v>
      </c>
      <c r="P337">
        <v>1.25</v>
      </c>
      <c r="Q337">
        <v>1.2564102564102559</v>
      </c>
      <c r="R337">
        <v>1.253205128205128</v>
      </c>
      <c r="S337">
        <v>3.5000000000000003E-2</v>
      </c>
      <c r="T337">
        <v>5.5E-2</v>
      </c>
      <c r="U337">
        <v>11601134.1</v>
      </c>
      <c r="V337" t="s">
        <v>1700</v>
      </c>
      <c r="W337">
        <v>0.22082731591356719</v>
      </c>
      <c r="X337">
        <v>2.524926943580242E-2</v>
      </c>
      <c r="Y337">
        <v>15129</v>
      </c>
      <c r="Z337">
        <v>1860867</v>
      </c>
      <c r="AA337">
        <v>228886641</v>
      </c>
      <c r="AB337" t="s">
        <v>391</v>
      </c>
      <c r="AC337" t="s">
        <v>1705</v>
      </c>
    </row>
    <row r="338" spans="1:29" x14ac:dyDescent="0.25">
      <c r="A338" t="s">
        <v>32</v>
      </c>
      <c r="B338" t="s">
        <v>413</v>
      </c>
      <c r="C338" t="s">
        <v>1424</v>
      </c>
      <c r="D338" t="s">
        <v>1438</v>
      </c>
      <c r="E338">
        <v>264</v>
      </c>
      <c r="F338">
        <v>4295037976.1599998</v>
      </c>
      <c r="G338">
        <v>1606183885</v>
      </c>
      <c r="H338">
        <v>969895284.13</v>
      </c>
      <c r="I338">
        <v>62</v>
      </c>
      <c r="J338">
        <v>83</v>
      </c>
      <c r="K338">
        <v>62</v>
      </c>
      <c r="L338">
        <v>147338000</v>
      </c>
      <c r="M338">
        <v>136</v>
      </c>
      <c r="N338">
        <v>34</v>
      </c>
      <c r="O338">
        <v>54</v>
      </c>
      <c r="P338">
        <v>1.8235294117647061</v>
      </c>
      <c r="Q338">
        <v>1.537037037037037</v>
      </c>
      <c r="R338">
        <v>1.680283224400871</v>
      </c>
      <c r="S338">
        <v>0.05</v>
      </c>
      <c r="T338">
        <v>0.08</v>
      </c>
      <c r="U338">
        <v>19153940</v>
      </c>
      <c r="V338" t="s">
        <v>1700</v>
      </c>
      <c r="W338">
        <v>0.22581762711144629</v>
      </c>
      <c r="X338">
        <v>1.9748461832331889E-2</v>
      </c>
      <c r="Y338">
        <v>69696</v>
      </c>
      <c r="Z338">
        <v>18399744</v>
      </c>
      <c r="AA338">
        <v>4857532416</v>
      </c>
      <c r="AB338" t="s">
        <v>1415</v>
      </c>
      <c r="AC338" t="s">
        <v>1705</v>
      </c>
    </row>
    <row r="339" spans="1:29" x14ac:dyDescent="0.25">
      <c r="A339" t="s">
        <v>32</v>
      </c>
      <c r="B339" t="s">
        <v>413</v>
      </c>
      <c r="C339" t="s">
        <v>1422</v>
      </c>
      <c r="D339" t="s">
        <v>1474</v>
      </c>
      <c r="E339">
        <v>110</v>
      </c>
      <c r="F339">
        <v>1812591133.6300001</v>
      </c>
      <c r="G339">
        <v>686664466</v>
      </c>
      <c r="H339">
        <v>326140747.63</v>
      </c>
      <c r="I339">
        <v>23</v>
      </c>
      <c r="J339">
        <v>26</v>
      </c>
      <c r="K339">
        <v>24</v>
      </c>
      <c r="L339">
        <v>69946000</v>
      </c>
      <c r="M339">
        <v>110</v>
      </c>
      <c r="N339">
        <v>26</v>
      </c>
      <c r="O339">
        <v>44</v>
      </c>
      <c r="P339">
        <v>0.88461538461538458</v>
      </c>
      <c r="Q339">
        <v>0.59090909090909094</v>
      </c>
      <c r="R339">
        <v>0.73776223776223782</v>
      </c>
      <c r="S339">
        <v>0.01</v>
      </c>
      <c r="T339">
        <v>0</v>
      </c>
      <c r="U339">
        <v>699460</v>
      </c>
      <c r="V339" t="s">
        <v>1700</v>
      </c>
      <c r="W339">
        <v>0.17993067580378791</v>
      </c>
      <c r="X339">
        <v>2.1446568853565121E-3</v>
      </c>
      <c r="Y339">
        <v>12100</v>
      </c>
      <c r="Z339">
        <v>1331000</v>
      </c>
      <c r="AA339">
        <v>146410000</v>
      </c>
      <c r="AB339" t="s">
        <v>394</v>
      </c>
      <c r="AC339" t="s">
        <v>1705</v>
      </c>
    </row>
    <row r="340" spans="1:29" x14ac:dyDescent="0.25">
      <c r="A340" t="s">
        <v>32</v>
      </c>
      <c r="B340" t="s">
        <v>413</v>
      </c>
      <c r="C340" t="s">
        <v>1424</v>
      </c>
      <c r="D340" t="s">
        <v>1444</v>
      </c>
      <c r="E340">
        <v>118</v>
      </c>
      <c r="F340">
        <v>1934792651.97</v>
      </c>
      <c r="G340">
        <v>731639805</v>
      </c>
      <c r="H340">
        <v>553132909.21000004</v>
      </c>
      <c r="I340">
        <v>36</v>
      </c>
      <c r="J340">
        <v>48</v>
      </c>
      <c r="K340">
        <v>36</v>
      </c>
      <c r="L340">
        <v>97703000</v>
      </c>
      <c r="M340">
        <v>118</v>
      </c>
      <c r="N340">
        <v>28</v>
      </c>
      <c r="O340">
        <v>47</v>
      </c>
      <c r="P340">
        <v>1.285714285714286</v>
      </c>
      <c r="Q340">
        <v>1.021276595744681</v>
      </c>
      <c r="R340">
        <v>1.1534954407294831</v>
      </c>
      <c r="S340">
        <v>3.5000000000000003E-2</v>
      </c>
      <c r="T340">
        <v>0.03</v>
      </c>
      <c r="U340">
        <v>6350695</v>
      </c>
      <c r="V340" t="s">
        <v>1700</v>
      </c>
      <c r="W340">
        <v>0.28588743535220779</v>
      </c>
      <c r="X340">
        <v>1.148131831293539E-2</v>
      </c>
      <c r="Y340">
        <v>13924</v>
      </c>
      <c r="Z340">
        <v>1643032</v>
      </c>
      <c r="AA340">
        <v>193877776</v>
      </c>
      <c r="AB340" t="s">
        <v>394</v>
      </c>
      <c r="AC340" t="s">
        <v>1705</v>
      </c>
    </row>
    <row r="341" spans="1:29" x14ac:dyDescent="0.25">
      <c r="A341" t="s">
        <v>32</v>
      </c>
      <c r="B341" t="s">
        <v>413</v>
      </c>
      <c r="C341" t="s">
        <v>1420</v>
      </c>
      <c r="D341" t="s">
        <v>1508</v>
      </c>
      <c r="E341">
        <v>134</v>
      </c>
      <c r="F341">
        <v>2246028883.6599998</v>
      </c>
      <c r="G341">
        <v>868266312</v>
      </c>
      <c r="H341">
        <v>468597390</v>
      </c>
      <c r="I341">
        <v>30</v>
      </c>
      <c r="J341">
        <v>46</v>
      </c>
      <c r="K341">
        <v>30</v>
      </c>
      <c r="L341">
        <v>78824550</v>
      </c>
      <c r="M341">
        <v>134</v>
      </c>
      <c r="N341">
        <v>31</v>
      </c>
      <c r="O341">
        <v>54</v>
      </c>
      <c r="P341">
        <v>0.967741935483871</v>
      </c>
      <c r="Q341">
        <v>0.85185185185185186</v>
      </c>
      <c r="R341">
        <v>0.90979689366786143</v>
      </c>
      <c r="S341">
        <v>1.4999999999999999E-2</v>
      </c>
      <c r="T341">
        <v>0.01</v>
      </c>
      <c r="U341">
        <v>1970613.75</v>
      </c>
      <c r="V341" t="s">
        <v>1700</v>
      </c>
      <c r="W341">
        <v>0.20863373281130759</v>
      </c>
      <c r="X341">
        <v>4.2053451258019167E-3</v>
      </c>
      <c r="Y341">
        <v>17956</v>
      </c>
      <c r="Z341">
        <v>2406104</v>
      </c>
      <c r="AA341">
        <v>322417936</v>
      </c>
      <c r="AB341" t="s">
        <v>396</v>
      </c>
      <c r="AC341" t="s">
        <v>1705</v>
      </c>
    </row>
    <row r="342" spans="1:29" x14ac:dyDescent="0.25">
      <c r="A342" t="s">
        <v>32</v>
      </c>
      <c r="B342" t="s">
        <v>413</v>
      </c>
      <c r="C342" t="s">
        <v>1419</v>
      </c>
      <c r="D342" t="s">
        <v>1461</v>
      </c>
      <c r="E342">
        <v>126</v>
      </c>
      <c r="F342">
        <v>2031478893.29</v>
      </c>
      <c r="G342">
        <v>803038882</v>
      </c>
      <c r="H342">
        <v>616149754.49000001</v>
      </c>
      <c r="I342">
        <v>37</v>
      </c>
      <c r="J342">
        <v>60</v>
      </c>
      <c r="K342">
        <v>38</v>
      </c>
      <c r="L342">
        <v>100518000</v>
      </c>
      <c r="M342">
        <v>126</v>
      </c>
      <c r="N342">
        <v>30</v>
      </c>
      <c r="O342">
        <v>50</v>
      </c>
      <c r="P342">
        <v>1.2333333333333329</v>
      </c>
      <c r="Q342">
        <v>1.2</v>
      </c>
      <c r="R342">
        <v>1.216666666666667</v>
      </c>
      <c r="S342">
        <v>3.5000000000000003E-2</v>
      </c>
      <c r="T342">
        <v>5.5E-2</v>
      </c>
      <c r="U342">
        <v>9046620</v>
      </c>
      <c r="V342" t="s">
        <v>1700</v>
      </c>
      <c r="W342">
        <v>0.30330108598477212</v>
      </c>
      <c r="X342">
        <v>1.468250199578198E-2</v>
      </c>
      <c r="Y342">
        <v>15876</v>
      </c>
      <c r="Z342">
        <v>2000376</v>
      </c>
      <c r="AA342">
        <v>252047376</v>
      </c>
      <c r="AB342" t="s">
        <v>391</v>
      </c>
      <c r="AC342" t="s">
        <v>1705</v>
      </c>
    </row>
    <row r="343" spans="1:29" x14ac:dyDescent="0.25">
      <c r="A343" t="s">
        <v>32</v>
      </c>
      <c r="B343" t="s">
        <v>413</v>
      </c>
      <c r="C343" t="s">
        <v>1420</v>
      </c>
      <c r="D343" t="s">
        <v>1475</v>
      </c>
      <c r="E343">
        <v>163</v>
      </c>
      <c r="F343">
        <v>2896337685.73</v>
      </c>
      <c r="G343">
        <v>1143861278</v>
      </c>
      <c r="H343">
        <v>656545788</v>
      </c>
      <c r="I343">
        <v>43</v>
      </c>
      <c r="J343">
        <v>64</v>
      </c>
      <c r="K343">
        <v>45</v>
      </c>
      <c r="L343">
        <v>152107000</v>
      </c>
      <c r="M343">
        <v>131</v>
      </c>
      <c r="N343">
        <v>28</v>
      </c>
      <c r="O343">
        <v>52</v>
      </c>
      <c r="P343">
        <v>1.535714285714286</v>
      </c>
      <c r="Q343">
        <v>1.2307692307692311</v>
      </c>
      <c r="R343">
        <v>1.383241758241758</v>
      </c>
      <c r="S343">
        <v>0.05</v>
      </c>
      <c r="T343">
        <v>5.5E-2</v>
      </c>
      <c r="U343">
        <v>15971235</v>
      </c>
      <c r="V343" t="s">
        <v>1700</v>
      </c>
      <c r="W343">
        <v>0.22668136772681691</v>
      </c>
      <c r="X343">
        <v>2.432615560394091E-2</v>
      </c>
      <c r="Y343">
        <v>26569</v>
      </c>
      <c r="Z343">
        <v>4330747</v>
      </c>
      <c r="AA343">
        <v>705911761</v>
      </c>
      <c r="AB343" t="s">
        <v>399</v>
      </c>
      <c r="AC343" t="s">
        <v>1705</v>
      </c>
    </row>
    <row r="344" spans="1:29" x14ac:dyDescent="0.25">
      <c r="A344" t="s">
        <v>32</v>
      </c>
      <c r="B344" t="s">
        <v>413</v>
      </c>
      <c r="C344" t="s">
        <v>1423</v>
      </c>
      <c r="D344" t="s">
        <v>1498</v>
      </c>
      <c r="E344">
        <v>133</v>
      </c>
      <c r="F344">
        <v>2073250796.3199999</v>
      </c>
      <c r="G344">
        <v>793164732</v>
      </c>
      <c r="H344">
        <v>466575370.31999999</v>
      </c>
      <c r="I344">
        <v>30</v>
      </c>
      <c r="J344">
        <v>49</v>
      </c>
      <c r="K344">
        <v>31</v>
      </c>
      <c r="L344">
        <v>102769000</v>
      </c>
      <c r="M344">
        <v>133</v>
      </c>
      <c r="N344">
        <v>32</v>
      </c>
      <c r="O344">
        <v>53</v>
      </c>
      <c r="P344">
        <v>0.9375</v>
      </c>
      <c r="Q344">
        <v>0.92452830188679247</v>
      </c>
      <c r="R344">
        <v>0.93101415094339623</v>
      </c>
      <c r="S344">
        <v>1.4999999999999999E-2</v>
      </c>
      <c r="T344">
        <v>1.4999999999999999E-2</v>
      </c>
      <c r="U344">
        <v>3083070</v>
      </c>
      <c r="V344" t="s">
        <v>1700</v>
      </c>
      <c r="W344">
        <v>0.2250453110391501</v>
      </c>
      <c r="X344">
        <v>6.6078713025196356E-3</v>
      </c>
      <c r="Y344">
        <v>17689</v>
      </c>
      <c r="Z344">
        <v>2352637</v>
      </c>
      <c r="AA344">
        <v>312900721</v>
      </c>
      <c r="AB344" t="s">
        <v>396</v>
      </c>
      <c r="AC344" t="s">
        <v>1705</v>
      </c>
    </row>
    <row r="345" spans="1:29" x14ac:dyDescent="0.25">
      <c r="A345" t="s">
        <v>32</v>
      </c>
      <c r="B345" t="s">
        <v>413</v>
      </c>
      <c r="C345" t="s">
        <v>1422</v>
      </c>
      <c r="D345" t="s">
        <v>1429</v>
      </c>
      <c r="E345">
        <v>168</v>
      </c>
      <c r="F345">
        <v>2750173533.4400001</v>
      </c>
      <c r="G345">
        <v>1099400043</v>
      </c>
      <c r="H345">
        <v>925303995.59000003</v>
      </c>
      <c r="I345">
        <v>56</v>
      </c>
      <c r="J345">
        <v>122</v>
      </c>
      <c r="K345">
        <v>58</v>
      </c>
      <c r="L345">
        <v>286976891</v>
      </c>
      <c r="M345">
        <v>168</v>
      </c>
      <c r="N345">
        <v>36</v>
      </c>
      <c r="O345">
        <v>64</v>
      </c>
      <c r="P345">
        <v>1.555555555555556</v>
      </c>
      <c r="Q345">
        <v>1.90625</v>
      </c>
      <c r="R345">
        <v>1.7309027777777779</v>
      </c>
      <c r="S345">
        <v>0.05</v>
      </c>
      <c r="T345">
        <v>0.08</v>
      </c>
      <c r="U345">
        <v>37306995.829999998</v>
      </c>
      <c r="V345" t="s">
        <v>1700</v>
      </c>
      <c r="W345">
        <v>0.33645294900085881</v>
      </c>
      <c r="X345">
        <v>4.0318636910469621E-2</v>
      </c>
      <c r="Y345">
        <v>28224</v>
      </c>
      <c r="Z345">
        <v>4741632</v>
      </c>
      <c r="AA345">
        <v>796594176</v>
      </c>
      <c r="AB345" t="s">
        <v>399</v>
      </c>
      <c r="AC345" t="s">
        <v>1705</v>
      </c>
    </row>
    <row r="346" spans="1:29" x14ac:dyDescent="0.25">
      <c r="A346" t="s">
        <v>32</v>
      </c>
      <c r="B346" t="s">
        <v>413</v>
      </c>
      <c r="C346" t="s">
        <v>1422</v>
      </c>
      <c r="D346" t="s">
        <v>1495</v>
      </c>
      <c r="E346">
        <v>167</v>
      </c>
      <c r="F346">
        <v>2857339108.6700001</v>
      </c>
      <c r="G346">
        <v>1139209082</v>
      </c>
      <c r="H346">
        <v>510439593.5</v>
      </c>
      <c r="I346">
        <v>36</v>
      </c>
      <c r="J346">
        <v>55</v>
      </c>
      <c r="K346">
        <v>37</v>
      </c>
      <c r="L346">
        <v>92132000</v>
      </c>
      <c r="M346">
        <v>167</v>
      </c>
      <c r="N346">
        <v>36</v>
      </c>
      <c r="O346">
        <v>63</v>
      </c>
      <c r="P346">
        <v>1</v>
      </c>
      <c r="Q346">
        <v>0.87301587301587302</v>
      </c>
      <c r="R346">
        <v>0.93650793650793651</v>
      </c>
      <c r="S346">
        <v>0.02</v>
      </c>
      <c r="T346">
        <v>0.01</v>
      </c>
      <c r="U346">
        <v>2763960</v>
      </c>
      <c r="V346" t="s">
        <v>1700</v>
      </c>
      <c r="W346">
        <v>0.1786415871854963</v>
      </c>
      <c r="X346">
        <v>5.4148620820104933E-3</v>
      </c>
      <c r="Y346">
        <v>27889</v>
      </c>
      <c r="Z346">
        <v>4657463</v>
      </c>
      <c r="AA346">
        <v>777796321</v>
      </c>
      <c r="AB346" t="s">
        <v>399</v>
      </c>
      <c r="AC346" t="s">
        <v>1705</v>
      </c>
    </row>
    <row r="347" spans="1:29" x14ac:dyDescent="0.25">
      <c r="A347" t="s">
        <v>32</v>
      </c>
      <c r="B347" t="s">
        <v>413</v>
      </c>
      <c r="C347" t="s">
        <v>1423</v>
      </c>
      <c r="D347" t="s">
        <v>1440</v>
      </c>
      <c r="E347">
        <v>128</v>
      </c>
      <c r="F347">
        <v>2238768099.6300001</v>
      </c>
      <c r="G347">
        <v>826061336</v>
      </c>
      <c r="H347">
        <v>492939564.31999999</v>
      </c>
      <c r="I347">
        <v>33</v>
      </c>
      <c r="J347">
        <v>42</v>
      </c>
      <c r="K347">
        <v>35</v>
      </c>
      <c r="L347">
        <v>59762003</v>
      </c>
      <c r="M347">
        <v>128</v>
      </c>
      <c r="N347">
        <v>30</v>
      </c>
      <c r="O347">
        <v>51</v>
      </c>
      <c r="P347">
        <v>1.1000000000000001</v>
      </c>
      <c r="Q347">
        <v>0.82352941176470584</v>
      </c>
      <c r="R347">
        <v>0.96176470588235297</v>
      </c>
      <c r="S347">
        <v>2.5000000000000001E-2</v>
      </c>
      <c r="T347">
        <v>0.01</v>
      </c>
      <c r="U347">
        <v>2091670.105</v>
      </c>
      <c r="V347" t="s">
        <v>1700</v>
      </c>
      <c r="W347">
        <v>0.22018339657486979</v>
      </c>
      <c r="X347">
        <v>4.2432587205399426E-3</v>
      </c>
      <c r="Y347">
        <v>16384</v>
      </c>
      <c r="Z347">
        <v>2097152</v>
      </c>
      <c r="AA347">
        <v>268435456</v>
      </c>
      <c r="AB347" t="s">
        <v>391</v>
      </c>
      <c r="AC347" t="s">
        <v>1705</v>
      </c>
    </row>
    <row r="348" spans="1:29" x14ac:dyDescent="0.25">
      <c r="A348" t="s">
        <v>32</v>
      </c>
      <c r="B348" t="s">
        <v>413</v>
      </c>
      <c r="C348" t="s">
        <v>1424</v>
      </c>
      <c r="D348" t="s">
        <v>1478</v>
      </c>
      <c r="E348">
        <v>176</v>
      </c>
      <c r="F348">
        <v>2878634745.7399998</v>
      </c>
      <c r="G348">
        <v>1011776151</v>
      </c>
      <c r="H348">
        <v>1183779486.52</v>
      </c>
      <c r="I348">
        <v>71</v>
      </c>
      <c r="J348">
        <v>119</v>
      </c>
      <c r="K348">
        <v>72</v>
      </c>
      <c r="L348">
        <v>222063239</v>
      </c>
      <c r="M348">
        <v>176</v>
      </c>
      <c r="N348">
        <v>43</v>
      </c>
      <c r="O348">
        <v>67</v>
      </c>
      <c r="P348">
        <v>1.651162790697674</v>
      </c>
      <c r="Q348">
        <v>1.7761194029850751</v>
      </c>
      <c r="R348">
        <v>1.713641096841374</v>
      </c>
      <c r="S348">
        <v>0.05</v>
      </c>
      <c r="T348">
        <v>0.08</v>
      </c>
      <c r="U348">
        <v>28868221.07</v>
      </c>
      <c r="V348" t="s">
        <v>1700</v>
      </c>
      <c r="W348">
        <v>0.41122948587758062</v>
      </c>
      <c r="X348">
        <v>2.4386485319884171E-2</v>
      </c>
      <c r="Y348">
        <v>30976</v>
      </c>
      <c r="Z348">
        <v>5451776</v>
      </c>
      <c r="AA348">
        <v>959512576</v>
      </c>
      <c r="AB348" t="s">
        <v>398</v>
      </c>
      <c r="AC348" t="s">
        <v>1705</v>
      </c>
    </row>
    <row r="349" spans="1:29" x14ac:dyDescent="0.25">
      <c r="A349" t="s">
        <v>32</v>
      </c>
      <c r="B349" t="s">
        <v>413</v>
      </c>
      <c r="C349" t="s">
        <v>1420</v>
      </c>
      <c r="D349" t="s">
        <v>1507</v>
      </c>
      <c r="E349">
        <v>135</v>
      </c>
      <c r="F349">
        <v>2326638247.3299999</v>
      </c>
      <c r="G349">
        <v>859720852</v>
      </c>
      <c r="H349">
        <v>605484215.63999999</v>
      </c>
      <c r="I349">
        <v>33</v>
      </c>
      <c r="J349">
        <v>51</v>
      </c>
      <c r="K349">
        <v>33</v>
      </c>
      <c r="L349">
        <v>122971000</v>
      </c>
      <c r="M349">
        <v>135</v>
      </c>
      <c r="N349">
        <v>31</v>
      </c>
      <c r="O349">
        <v>54</v>
      </c>
      <c r="P349">
        <v>1.064516129032258</v>
      </c>
      <c r="Q349">
        <v>0.94444444444444442</v>
      </c>
      <c r="R349">
        <v>1.0044802867383511</v>
      </c>
      <c r="S349">
        <v>0.02</v>
      </c>
      <c r="T349">
        <v>1.4999999999999999E-2</v>
      </c>
      <c r="U349">
        <v>4303985</v>
      </c>
      <c r="V349" t="s">
        <v>1700</v>
      </c>
      <c r="W349">
        <v>0.26023994763038072</v>
      </c>
      <c r="X349">
        <v>7.1083355912931034E-3</v>
      </c>
      <c r="Y349">
        <v>18225</v>
      </c>
      <c r="Z349">
        <v>2460375</v>
      </c>
      <c r="AA349">
        <v>332150625</v>
      </c>
      <c r="AB349" t="s">
        <v>396</v>
      </c>
      <c r="AC349" t="s">
        <v>1705</v>
      </c>
    </row>
    <row r="350" spans="1:29" x14ac:dyDescent="0.25">
      <c r="A350" t="s">
        <v>32</v>
      </c>
      <c r="B350" t="s">
        <v>413</v>
      </c>
      <c r="C350" t="s">
        <v>1424</v>
      </c>
      <c r="D350" t="s">
        <v>1462</v>
      </c>
      <c r="E350">
        <v>130</v>
      </c>
      <c r="F350">
        <v>2296296207.4699998</v>
      </c>
      <c r="G350">
        <v>852014495</v>
      </c>
      <c r="H350">
        <v>801957971.72000003</v>
      </c>
      <c r="I350">
        <v>55</v>
      </c>
      <c r="J350">
        <v>76</v>
      </c>
      <c r="K350">
        <v>55</v>
      </c>
      <c r="L350">
        <v>136261000</v>
      </c>
      <c r="M350">
        <v>130</v>
      </c>
      <c r="N350">
        <v>32</v>
      </c>
      <c r="O350">
        <v>52</v>
      </c>
      <c r="P350">
        <v>1.71875</v>
      </c>
      <c r="Q350">
        <v>1.461538461538461</v>
      </c>
      <c r="R350">
        <v>1.5901442307692311</v>
      </c>
      <c r="S350">
        <v>0.05</v>
      </c>
      <c r="T350">
        <v>5.5E-2</v>
      </c>
      <c r="U350">
        <v>14307405</v>
      </c>
      <c r="V350" t="s">
        <v>1700</v>
      </c>
      <c r="W350">
        <v>0.349239775387504</v>
      </c>
      <c r="X350">
        <v>1.7840592031667421E-2</v>
      </c>
      <c r="Y350">
        <v>16900</v>
      </c>
      <c r="Z350">
        <v>2197000</v>
      </c>
      <c r="AA350">
        <v>285610000</v>
      </c>
      <c r="AB350" t="s">
        <v>396</v>
      </c>
      <c r="AC350" t="s">
        <v>1705</v>
      </c>
    </row>
    <row r="351" spans="1:29" x14ac:dyDescent="0.25">
      <c r="A351" t="s">
        <v>32</v>
      </c>
      <c r="B351" t="s">
        <v>413</v>
      </c>
      <c r="C351" t="s">
        <v>1424</v>
      </c>
      <c r="D351" t="s">
        <v>1451</v>
      </c>
      <c r="E351">
        <v>149</v>
      </c>
      <c r="F351">
        <v>2814553314.1399999</v>
      </c>
      <c r="G351">
        <v>1019185902</v>
      </c>
      <c r="H351">
        <v>873784520.13</v>
      </c>
      <c r="I351">
        <v>55</v>
      </c>
      <c r="J351">
        <v>78</v>
      </c>
      <c r="K351">
        <v>56</v>
      </c>
      <c r="L351">
        <v>233458536</v>
      </c>
      <c r="M351">
        <v>149</v>
      </c>
      <c r="N351">
        <v>36</v>
      </c>
      <c r="O351">
        <v>60</v>
      </c>
      <c r="P351">
        <v>1.5277777777777779</v>
      </c>
      <c r="Q351">
        <v>1.3</v>
      </c>
      <c r="R351">
        <v>1.413888888888889</v>
      </c>
      <c r="S351">
        <v>0.05</v>
      </c>
      <c r="T351">
        <v>5.5E-2</v>
      </c>
      <c r="U351">
        <v>24513146.280000001</v>
      </c>
      <c r="V351" t="s">
        <v>1700</v>
      </c>
      <c r="W351">
        <v>0.31045228944152692</v>
      </c>
      <c r="X351">
        <v>2.805399468092314E-2</v>
      </c>
      <c r="Y351">
        <v>22201</v>
      </c>
      <c r="Z351">
        <v>3307949</v>
      </c>
      <c r="AA351">
        <v>492884401</v>
      </c>
      <c r="AB351" t="s">
        <v>395</v>
      </c>
      <c r="AC351" t="s">
        <v>1705</v>
      </c>
    </row>
    <row r="352" spans="1:29" x14ac:dyDescent="0.25">
      <c r="A352" t="s">
        <v>33</v>
      </c>
      <c r="B352" t="s">
        <v>413</v>
      </c>
      <c r="C352" t="s">
        <v>1419</v>
      </c>
      <c r="D352" t="s">
        <v>1521</v>
      </c>
      <c r="E352">
        <v>138</v>
      </c>
      <c r="F352">
        <v>2222226085.7600002</v>
      </c>
      <c r="G352">
        <v>878262491</v>
      </c>
      <c r="H352">
        <v>514554542.14999998</v>
      </c>
      <c r="I352">
        <v>31</v>
      </c>
      <c r="J352">
        <v>45</v>
      </c>
      <c r="K352">
        <v>31</v>
      </c>
      <c r="L352">
        <v>89329000</v>
      </c>
      <c r="M352">
        <v>118</v>
      </c>
      <c r="N352">
        <v>29</v>
      </c>
      <c r="O352">
        <v>47</v>
      </c>
      <c r="P352">
        <v>1.068965517241379</v>
      </c>
      <c r="Q352">
        <v>0.95744680851063835</v>
      </c>
      <c r="R352">
        <v>1.013206162876009</v>
      </c>
      <c r="S352">
        <v>0.02</v>
      </c>
      <c r="T352">
        <v>1.4999999999999999E-2</v>
      </c>
      <c r="U352">
        <v>3126515</v>
      </c>
      <c r="V352" t="s">
        <v>1700</v>
      </c>
      <c r="W352">
        <v>0.23154914139801511</v>
      </c>
      <c r="X352">
        <v>6.0761585874575296E-3</v>
      </c>
      <c r="Y352">
        <v>19044</v>
      </c>
      <c r="Z352">
        <v>2628072</v>
      </c>
      <c r="AA352">
        <v>362673936</v>
      </c>
      <c r="AB352" t="s">
        <v>396</v>
      </c>
      <c r="AC352" t="s">
        <v>1705</v>
      </c>
    </row>
    <row r="353" spans="1:29" x14ac:dyDescent="0.25">
      <c r="A353" t="s">
        <v>33</v>
      </c>
      <c r="B353" t="s">
        <v>413</v>
      </c>
      <c r="C353" t="s">
        <v>1420</v>
      </c>
      <c r="D353" t="s">
        <v>1475</v>
      </c>
      <c r="E353">
        <v>145</v>
      </c>
      <c r="F353">
        <v>2539249266.3600001</v>
      </c>
      <c r="G353">
        <v>888600614</v>
      </c>
      <c r="H353">
        <v>720041273</v>
      </c>
      <c r="I353">
        <v>48</v>
      </c>
      <c r="J353">
        <v>78</v>
      </c>
      <c r="K353">
        <v>48</v>
      </c>
      <c r="L353">
        <v>152460000</v>
      </c>
      <c r="M353">
        <v>145</v>
      </c>
      <c r="N353">
        <v>39</v>
      </c>
      <c r="O353">
        <v>58</v>
      </c>
      <c r="P353">
        <v>1.2307692307692311</v>
      </c>
      <c r="Q353">
        <v>1.344827586206897</v>
      </c>
      <c r="R353">
        <v>1.287798408488064</v>
      </c>
      <c r="S353">
        <v>3.5000000000000003E-2</v>
      </c>
      <c r="T353">
        <v>5.5E-2</v>
      </c>
      <c r="U353">
        <v>13721400</v>
      </c>
      <c r="V353" t="s">
        <v>1700</v>
      </c>
      <c r="W353">
        <v>0.28356462775794172</v>
      </c>
      <c r="X353">
        <v>1.9056407617900541E-2</v>
      </c>
      <c r="Y353">
        <v>21025</v>
      </c>
      <c r="Z353">
        <v>3048625</v>
      </c>
      <c r="AA353">
        <v>442050625</v>
      </c>
      <c r="AB353" t="s">
        <v>395</v>
      </c>
      <c r="AC353" t="s">
        <v>1705</v>
      </c>
    </row>
    <row r="354" spans="1:29" x14ac:dyDescent="0.25">
      <c r="A354" t="s">
        <v>33</v>
      </c>
      <c r="B354" t="s">
        <v>413</v>
      </c>
      <c r="C354" t="s">
        <v>1424</v>
      </c>
      <c r="D354" t="s">
        <v>1503</v>
      </c>
      <c r="E354">
        <v>169</v>
      </c>
      <c r="F354">
        <v>2932234406.21</v>
      </c>
      <c r="G354">
        <v>1095752768</v>
      </c>
      <c r="H354">
        <v>1185386486</v>
      </c>
      <c r="I354">
        <v>70</v>
      </c>
      <c r="J354">
        <v>99</v>
      </c>
      <c r="K354">
        <v>72</v>
      </c>
      <c r="L354">
        <v>205886000</v>
      </c>
      <c r="M354">
        <v>169</v>
      </c>
      <c r="N354">
        <v>45</v>
      </c>
      <c r="O354">
        <v>68</v>
      </c>
      <c r="P354">
        <v>1.555555555555556</v>
      </c>
      <c r="Q354">
        <v>1.455882352941176</v>
      </c>
      <c r="R354">
        <v>1.505718954248366</v>
      </c>
      <c r="S354">
        <v>0.05</v>
      </c>
      <c r="T354">
        <v>5.5E-2</v>
      </c>
      <c r="U354">
        <v>21618030</v>
      </c>
      <c r="V354" t="s">
        <v>1700</v>
      </c>
      <c r="W354">
        <v>0.40426047913821023</v>
      </c>
      <c r="X354">
        <v>1.823711528292216E-2</v>
      </c>
      <c r="Y354">
        <v>28561</v>
      </c>
      <c r="Z354">
        <v>4826809</v>
      </c>
      <c r="AA354">
        <v>815730721</v>
      </c>
      <c r="AB354" t="s">
        <v>399</v>
      </c>
      <c r="AC354" t="s">
        <v>1705</v>
      </c>
    </row>
    <row r="355" spans="1:29" x14ac:dyDescent="0.25">
      <c r="A355" t="s">
        <v>33</v>
      </c>
      <c r="B355" t="s">
        <v>413</v>
      </c>
      <c r="C355" t="s">
        <v>1422</v>
      </c>
      <c r="D355" t="s">
        <v>1533</v>
      </c>
      <c r="E355">
        <v>163</v>
      </c>
      <c r="F355">
        <v>2615257924.46</v>
      </c>
      <c r="G355">
        <v>906049175</v>
      </c>
      <c r="H355">
        <v>742450445.46000004</v>
      </c>
      <c r="I355">
        <v>47</v>
      </c>
      <c r="J355">
        <v>80</v>
      </c>
      <c r="K355">
        <v>47</v>
      </c>
      <c r="L355">
        <v>165415858</v>
      </c>
      <c r="M355">
        <v>163</v>
      </c>
      <c r="N355">
        <v>36</v>
      </c>
      <c r="O355">
        <v>52</v>
      </c>
      <c r="P355">
        <v>1.305555555555556</v>
      </c>
      <c r="Q355">
        <v>1.538461538461539</v>
      </c>
      <c r="R355">
        <v>1.4220085470085471</v>
      </c>
      <c r="S355">
        <v>3.5000000000000003E-2</v>
      </c>
      <c r="T355">
        <v>0.08</v>
      </c>
      <c r="U355">
        <v>19022823.670000002</v>
      </c>
      <c r="V355" t="s">
        <v>1700</v>
      </c>
      <c r="W355">
        <v>0.28389186340513678</v>
      </c>
      <c r="X355">
        <v>2.5621674532384491E-2</v>
      </c>
      <c r="Y355">
        <v>26569</v>
      </c>
      <c r="Z355">
        <v>4330747</v>
      </c>
      <c r="AA355">
        <v>705911761</v>
      </c>
      <c r="AB355" t="s">
        <v>399</v>
      </c>
      <c r="AC355" t="s">
        <v>1705</v>
      </c>
    </row>
    <row r="356" spans="1:29" x14ac:dyDescent="0.25">
      <c r="A356" t="s">
        <v>33</v>
      </c>
      <c r="B356" t="s">
        <v>413</v>
      </c>
      <c r="C356" t="s">
        <v>1420</v>
      </c>
      <c r="D356" t="s">
        <v>1453</v>
      </c>
      <c r="E356">
        <v>115</v>
      </c>
      <c r="F356">
        <v>2071041279.5999999</v>
      </c>
      <c r="G356">
        <v>689607114</v>
      </c>
      <c r="H356">
        <v>657699968.88</v>
      </c>
      <c r="I356">
        <v>40</v>
      </c>
      <c r="J356">
        <v>52</v>
      </c>
      <c r="K356">
        <v>40</v>
      </c>
      <c r="L356">
        <v>113889000</v>
      </c>
      <c r="M356">
        <v>115</v>
      </c>
      <c r="N356">
        <v>30</v>
      </c>
      <c r="O356">
        <v>46</v>
      </c>
      <c r="P356">
        <v>1.333333333333333</v>
      </c>
      <c r="Q356">
        <v>1.130434782608696</v>
      </c>
      <c r="R356">
        <v>1.231884057971014</v>
      </c>
      <c r="S356">
        <v>3.5000000000000003E-2</v>
      </c>
      <c r="T356">
        <v>4.4999999999999998E-2</v>
      </c>
      <c r="U356">
        <v>9111120</v>
      </c>
      <c r="V356" t="s">
        <v>1700</v>
      </c>
      <c r="W356">
        <v>0.31756970532573248</v>
      </c>
      <c r="X356">
        <v>1.385300354432944E-2</v>
      </c>
      <c r="Y356">
        <v>13225</v>
      </c>
      <c r="Z356">
        <v>1520875</v>
      </c>
      <c r="AA356">
        <v>174900625</v>
      </c>
      <c r="AB356" t="s">
        <v>394</v>
      </c>
      <c r="AC356" t="s">
        <v>1705</v>
      </c>
    </row>
    <row r="357" spans="1:29" x14ac:dyDescent="0.25">
      <c r="A357" t="s">
        <v>33</v>
      </c>
      <c r="B357" t="s">
        <v>413</v>
      </c>
      <c r="C357" t="s">
        <v>1424</v>
      </c>
      <c r="D357" t="s">
        <v>1530</v>
      </c>
      <c r="E357">
        <v>156</v>
      </c>
      <c r="F357">
        <v>2671989079.0700002</v>
      </c>
      <c r="G357">
        <v>918322966</v>
      </c>
      <c r="H357">
        <v>457962912</v>
      </c>
      <c r="I357">
        <v>31</v>
      </c>
      <c r="J357">
        <v>57</v>
      </c>
      <c r="K357">
        <v>31</v>
      </c>
      <c r="L357">
        <v>79001000</v>
      </c>
      <c r="M357">
        <v>156</v>
      </c>
      <c r="N357">
        <v>37</v>
      </c>
      <c r="O357">
        <v>62</v>
      </c>
      <c r="P357">
        <v>0.83783783783783783</v>
      </c>
      <c r="Q357">
        <v>0.91935483870967738</v>
      </c>
      <c r="R357">
        <v>0.8785963382737576</v>
      </c>
      <c r="S357">
        <v>0.01</v>
      </c>
      <c r="T357">
        <v>1.4999999999999999E-2</v>
      </c>
      <c r="U357">
        <v>1975025</v>
      </c>
      <c r="V357" t="s">
        <v>1700</v>
      </c>
      <c r="W357">
        <v>0.17139400590641499</v>
      </c>
      <c r="X357">
        <v>4.312630888328354E-3</v>
      </c>
      <c r="Y357">
        <v>24336</v>
      </c>
      <c r="Z357">
        <v>3796416</v>
      </c>
      <c r="AA357">
        <v>592240896</v>
      </c>
      <c r="AB357" t="s">
        <v>397</v>
      </c>
      <c r="AC357" t="s">
        <v>1705</v>
      </c>
    </row>
    <row r="358" spans="1:29" x14ac:dyDescent="0.25">
      <c r="A358" t="s">
        <v>33</v>
      </c>
      <c r="B358" t="s">
        <v>413</v>
      </c>
      <c r="C358" t="s">
        <v>1422</v>
      </c>
      <c r="D358" t="s">
        <v>1513</v>
      </c>
      <c r="E358">
        <v>163</v>
      </c>
      <c r="F358">
        <v>2842055855.7600002</v>
      </c>
      <c r="G358">
        <v>960579833</v>
      </c>
      <c r="H358">
        <v>841487975</v>
      </c>
      <c r="I358">
        <v>50</v>
      </c>
      <c r="J358">
        <v>66</v>
      </c>
      <c r="K358">
        <v>50</v>
      </c>
      <c r="L358">
        <v>122619000</v>
      </c>
      <c r="M358">
        <v>163</v>
      </c>
      <c r="N358">
        <v>43</v>
      </c>
      <c r="O358">
        <v>65</v>
      </c>
      <c r="P358">
        <v>1.1627906976744189</v>
      </c>
      <c r="Q358">
        <v>1.0153846153846151</v>
      </c>
      <c r="R358">
        <v>1.0890876565295169</v>
      </c>
      <c r="S358">
        <v>2.5000000000000001E-2</v>
      </c>
      <c r="T358">
        <v>0.03</v>
      </c>
      <c r="U358">
        <v>6744045</v>
      </c>
      <c r="V358" t="s">
        <v>1700</v>
      </c>
      <c r="W358">
        <v>0.29608424946841022</v>
      </c>
      <c r="X358">
        <v>8.0144282513365684E-3</v>
      </c>
      <c r="Y358">
        <v>26569</v>
      </c>
      <c r="Z358">
        <v>4330747</v>
      </c>
      <c r="AA358">
        <v>705911761</v>
      </c>
      <c r="AB358" t="s">
        <v>399</v>
      </c>
      <c r="AC358" t="s">
        <v>1705</v>
      </c>
    </row>
    <row r="359" spans="1:29" x14ac:dyDescent="0.25">
      <c r="A359" t="s">
        <v>33</v>
      </c>
      <c r="B359" t="s">
        <v>413</v>
      </c>
      <c r="C359" t="s">
        <v>1423</v>
      </c>
      <c r="D359" t="s">
        <v>1520</v>
      </c>
      <c r="E359">
        <v>132</v>
      </c>
      <c r="F359">
        <v>2045982203.23</v>
      </c>
      <c r="G359">
        <v>797327620</v>
      </c>
      <c r="H359">
        <v>345516880.94</v>
      </c>
      <c r="I359">
        <v>31</v>
      </c>
      <c r="J359">
        <v>54</v>
      </c>
      <c r="K359">
        <v>31</v>
      </c>
      <c r="L359">
        <v>71651079</v>
      </c>
      <c r="M359">
        <v>132</v>
      </c>
      <c r="N359">
        <v>34</v>
      </c>
      <c r="O359">
        <v>53</v>
      </c>
      <c r="P359">
        <v>0.91176470588235292</v>
      </c>
      <c r="Q359">
        <v>1.0188679245283021</v>
      </c>
      <c r="R359">
        <v>0.96531631520532746</v>
      </c>
      <c r="S359">
        <v>1.4999999999999999E-2</v>
      </c>
      <c r="T359">
        <v>0.03</v>
      </c>
      <c r="U359">
        <v>3224298.5550000002</v>
      </c>
      <c r="V359" t="s">
        <v>1700</v>
      </c>
      <c r="W359">
        <v>0.16887579979656281</v>
      </c>
      <c r="X359">
        <v>9.3318119399205535E-3</v>
      </c>
      <c r="Y359">
        <v>17424</v>
      </c>
      <c r="Z359">
        <v>2299968</v>
      </c>
      <c r="AA359">
        <v>303595776</v>
      </c>
      <c r="AB359" t="s">
        <v>396</v>
      </c>
      <c r="AC359" t="s">
        <v>1705</v>
      </c>
    </row>
    <row r="360" spans="1:29" x14ac:dyDescent="0.25">
      <c r="A360" t="s">
        <v>33</v>
      </c>
      <c r="B360" t="s">
        <v>413</v>
      </c>
      <c r="C360" t="s">
        <v>1421</v>
      </c>
      <c r="D360" t="s">
        <v>1445</v>
      </c>
      <c r="E360">
        <v>103</v>
      </c>
      <c r="F360">
        <v>1704699772.3199999</v>
      </c>
      <c r="G360">
        <v>729578443</v>
      </c>
      <c r="H360">
        <v>373319155.23000002</v>
      </c>
      <c r="I360">
        <v>21</v>
      </c>
      <c r="J360">
        <v>44</v>
      </c>
      <c r="K360">
        <v>22</v>
      </c>
      <c r="L360">
        <v>89626000</v>
      </c>
      <c r="M360">
        <v>103</v>
      </c>
      <c r="N360">
        <v>25</v>
      </c>
      <c r="O360">
        <v>41</v>
      </c>
      <c r="P360">
        <v>0.84</v>
      </c>
      <c r="Q360">
        <v>1.0731707317073169</v>
      </c>
      <c r="R360">
        <v>0.9565853658536585</v>
      </c>
      <c r="S360">
        <v>0.01</v>
      </c>
      <c r="T360">
        <v>0.03</v>
      </c>
      <c r="U360">
        <v>3585040</v>
      </c>
      <c r="V360" t="s">
        <v>1700</v>
      </c>
      <c r="W360">
        <v>0.21899407819004621</v>
      </c>
      <c r="X360">
        <v>9.6031504137291737E-3</v>
      </c>
      <c r="Y360">
        <v>10609</v>
      </c>
      <c r="Z360">
        <v>1092727</v>
      </c>
      <c r="AA360">
        <v>112550881</v>
      </c>
      <c r="AB360" t="s">
        <v>393</v>
      </c>
      <c r="AC360" t="s">
        <v>1705</v>
      </c>
    </row>
    <row r="361" spans="1:29" x14ac:dyDescent="0.25">
      <c r="A361" t="s">
        <v>33</v>
      </c>
      <c r="B361" t="s">
        <v>413</v>
      </c>
      <c r="C361" t="s">
        <v>1421</v>
      </c>
      <c r="D361" t="s">
        <v>1436</v>
      </c>
      <c r="E361">
        <v>105</v>
      </c>
      <c r="F361">
        <v>1815395512.8499999</v>
      </c>
      <c r="G361">
        <v>688880413</v>
      </c>
      <c r="H361">
        <v>660715246.89999998</v>
      </c>
      <c r="I361">
        <v>41</v>
      </c>
      <c r="J361">
        <v>52</v>
      </c>
      <c r="K361">
        <v>43</v>
      </c>
      <c r="L361">
        <v>102229000</v>
      </c>
      <c r="M361">
        <v>105</v>
      </c>
      <c r="N361">
        <v>26</v>
      </c>
      <c r="O361">
        <v>42</v>
      </c>
      <c r="P361">
        <v>1.5769230769230771</v>
      </c>
      <c r="Q361">
        <v>1.2380952380952379</v>
      </c>
      <c r="R361">
        <v>1.4075091575091581</v>
      </c>
      <c r="S361">
        <v>0.05</v>
      </c>
      <c r="T361">
        <v>5.5E-2</v>
      </c>
      <c r="U361">
        <v>10734045</v>
      </c>
      <c r="V361" t="s">
        <v>1700</v>
      </c>
      <c r="W361">
        <v>0.36395112922954143</v>
      </c>
      <c r="X361">
        <v>1.6246098527864929E-2</v>
      </c>
      <c r="Y361">
        <v>11025</v>
      </c>
      <c r="Z361">
        <v>1157625</v>
      </c>
      <c r="AA361">
        <v>121550625</v>
      </c>
      <c r="AB361" t="s">
        <v>393</v>
      </c>
      <c r="AC361" t="s">
        <v>1705</v>
      </c>
    </row>
    <row r="362" spans="1:29" x14ac:dyDescent="0.25">
      <c r="A362" t="s">
        <v>33</v>
      </c>
      <c r="B362" t="s">
        <v>413</v>
      </c>
      <c r="C362" t="s">
        <v>1423</v>
      </c>
      <c r="D362" t="s">
        <v>1439</v>
      </c>
      <c r="E362">
        <v>132</v>
      </c>
      <c r="F362">
        <v>2370116117.0300002</v>
      </c>
      <c r="G362">
        <v>907680712</v>
      </c>
      <c r="H362">
        <v>606051230.72000003</v>
      </c>
      <c r="I362">
        <v>41</v>
      </c>
      <c r="J362">
        <v>55</v>
      </c>
      <c r="K362">
        <v>41</v>
      </c>
      <c r="L362">
        <v>103359691</v>
      </c>
      <c r="M362">
        <v>132</v>
      </c>
      <c r="N362">
        <v>35</v>
      </c>
      <c r="O362">
        <v>53</v>
      </c>
      <c r="P362">
        <v>1.171428571428571</v>
      </c>
      <c r="Q362">
        <v>1.037735849056604</v>
      </c>
      <c r="R362">
        <v>1.104582210242588</v>
      </c>
      <c r="S362">
        <v>2.5000000000000001E-2</v>
      </c>
      <c r="T362">
        <v>0.03</v>
      </c>
      <c r="U362">
        <v>5684783.0049999999</v>
      </c>
      <c r="V362" t="s">
        <v>1700</v>
      </c>
      <c r="W362">
        <v>0.25570529070931958</v>
      </c>
      <c r="X362">
        <v>9.3800370609698671E-3</v>
      </c>
      <c r="Y362">
        <v>17424</v>
      </c>
      <c r="Z362">
        <v>2299968</v>
      </c>
      <c r="AA362">
        <v>303595776</v>
      </c>
      <c r="AB362" t="s">
        <v>396</v>
      </c>
      <c r="AC362" t="s">
        <v>1705</v>
      </c>
    </row>
    <row r="363" spans="1:29" x14ac:dyDescent="0.25">
      <c r="A363" t="s">
        <v>33</v>
      </c>
      <c r="B363" t="s">
        <v>413</v>
      </c>
      <c r="C363" t="s">
        <v>1419</v>
      </c>
      <c r="D363" t="s">
        <v>1449</v>
      </c>
      <c r="E363">
        <v>125</v>
      </c>
      <c r="F363">
        <v>1864551577.75</v>
      </c>
      <c r="G363">
        <v>683192939</v>
      </c>
      <c r="H363">
        <v>509771857.56</v>
      </c>
      <c r="I363">
        <v>36</v>
      </c>
      <c r="J363">
        <v>51</v>
      </c>
      <c r="K363">
        <v>36</v>
      </c>
      <c r="L363">
        <v>96403000</v>
      </c>
      <c r="M363">
        <v>125</v>
      </c>
      <c r="N363">
        <v>36</v>
      </c>
      <c r="O363">
        <v>50</v>
      </c>
      <c r="P363">
        <v>1</v>
      </c>
      <c r="Q363">
        <v>1.02</v>
      </c>
      <c r="R363">
        <v>1.01</v>
      </c>
      <c r="S363">
        <v>0.02</v>
      </c>
      <c r="T363">
        <v>0.03</v>
      </c>
      <c r="U363">
        <v>4820150</v>
      </c>
      <c r="V363" t="s">
        <v>1700</v>
      </c>
      <c r="W363">
        <v>0.27340185363772779</v>
      </c>
      <c r="X363">
        <v>9.4555043173066289E-3</v>
      </c>
      <c r="Y363">
        <v>15625</v>
      </c>
      <c r="Z363">
        <v>1953125</v>
      </c>
      <c r="AA363">
        <v>244140625</v>
      </c>
      <c r="AB363" t="s">
        <v>391</v>
      </c>
      <c r="AC363" t="s">
        <v>1705</v>
      </c>
    </row>
    <row r="364" spans="1:29" x14ac:dyDescent="0.25">
      <c r="A364" t="s">
        <v>33</v>
      </c>
      <c r="B364" t="s">
        <v>413</v>
      </c>
      <c r="C364" t="s">
        <v>1423</v>
      </c>
      <c r="D364" t="s">
        <v>1498</v>
      </c>
      <c r="E364">
        <v>155</v>
      </c>
      <c r="F364">
        <v>2489693450.9200001</v>
      </c>
      <c r="G364">
        <v>991131904</v>
      </c>
      <c r="H364">
        <v>487964125</v>
      </c>
      <c r="I364">
        <v>36</v>
      </c>
      <c r="J364">
        <v>55</v>
      </c>
      <c r="K364">
        <v>36</v>
      </c>
      <c r="L364">
        <v>104246000</v>
      </c>
      <c r="M364">
        <v>136</v>
      </c>
      <c r="N364">
        <v>35</v>
      </c>
      <c r="O364">
        <v>54</v>
      </c>
      <c r="P364">
        <v>1.028571428571428</v>
      </c>
      <c r="Q364">
        <v>1.018518518518519</v>
      </c>
      <c r="R364">
        <v>1.023544973544974</v>
      </c>
      <c r="S364">
        <v>0.02</v>
      </c>
      <c r="T364">
        <v>0.03</v>
      </c>
      <c r="U364">
        <v>5212300</v>
      </c>
      <c r="V364" t="s">
        <v>1700</v>
      </c>
      <c r="W364">
        <v>0.19599365729932969</v>
      </c>
      <c r="X364">
        <v>1.0681727883171741E-2</v>
      </c>
      <c r="Y364">
        <v>24025</v>
      </c>
      <c r="Z364">
        <v>3723875</v>
      </c>
      <c r="AA364">
        <v>577200625</v>
      </c>
      <c r="AB364" t="s">
        <v>397</v>
      </c>
      <c r="AC364" t="s">
        <v>1705</v>
      </c>
    </row>
    <row r="365" spans="1:29" x14ac:dyDescent="0.25">
      <c r="A365" t="s">
        <v>33</v>
      </c>
      <c r="B365" t="s">
        <v>413</v>
      </c>
      <c r="C365" t="s">
        <v>1423</v>
      </c>
      <c r="D365" t="s">
        <v>1483</v>
      </c>
      <c r="E365">
        <v>132</v>
      </c>
      <c r="F365">
        <v>2480840520.29</v>
      </c>
      <c r="G365">
        <v>838105892</v>
      </c>
      <c r="H365">
        <v>815610598.29999995</v>
      </c>
      <c r="I365">
        <v>46</v>
      </c>
      <c r="J365">
        <v>68</v>
      </c>
      <c r="K365">
        <v>46</v>
      </c>
      <c r="L365">
        <v>117665000</v>
      </c>
      <c r="M365">
        <v>132</v>
      </c>
      <c r="N365">
        <v>34</v>
      </c>
      <c r="O365">
        <v>53</v>
      </c>
      <c r="P365">
        <v>1.3529411764705881</v>
      </c>
      <c r="Q365">
        <v>1.283018867924528</v>
      </c>
      <c r="R365">
        <v>1.3179800221975579</v>
      </c>
      <c r="S365">
        <v>3.5000000000000003E-2</v>
      </c>
      <c r="T365">
        <v>5.5E-2</v>
      </c>
      <c r="U365">
        <v>10589850</v>
      </c>
      <c r="V365" t="s">
        <v>1700</v>
      </c>
      <c r="W365">
        <v>0.32876381679087469</v>
      </c>
      <c r="X365">
        <v>1.298395339892925E-2</v>
      </c>
      <c r="Y365">
        <v>17424</v>
      </c>
      <c r="Z365">
        <v>2299968</v>
      </c>
      <c r="AA365">
        <v>303595776</v>
      </c>
      <c r="AB365" t="s">
        <v>396</v>
      </c>
      <c r="AC365" t="s">
        <v>1705</v>
      </c>
    </row>
    <row r="366" spans="1:29" x14ac:dyDescent="0.25">
      <c r="A366" t="s">
        <v>33</v>
      </c>
      <c r="B366" t="s">
        <v>413</v>
      </c>
      <c r="C366" t="s">
        <v>1420</v>
      </c>
      <c r="D366" t="s">
        <v>1457</v>
      </c>
      <c r="E366">
        <v>134</v>
      </c>
      <c r="F366">
        <v>2230022877.9499998</v>
      </c>
      <c r="G366">
        <v>854818169</v>
      </c>
      <c r="H366">
        <v>607554834.05999994</v>
      </c>
      <c r="I366">
        <v>42</v>
      </c>
      <c r="J366">
        <v>55</v>
      </c>
      <c r="K366">
        <v>42</v>
      </c>
      <c r="L366">
        <v>111176000</v>
      </c>
      <c r="M366">
        <v>134</v>
      </c>
      <c r="N366">
        <v>36</v>
      </c>
      <c r="O366">
        <v>54</v>
      </c>
      <c r="P366">
        <v>1.166666666666667</v>
      </c>
      <c r="Q366">
        <v>1.018518518518519</v>
      </c>
      <c r="R366">
        <v>1.092592592592593</v>
      </c>
      <c r="S366">
        <v>2.5000000000000001E-2</v>
      </c>
      <c r="T366">
        <v>0.03</v>
      </c>
      <c r="U366">
        <v>6114680</v>
      </c>
      <c r="V366" t="s">
        <v>1700</v>
      </c>
      <c r="W366">
        <v>0.27244331888581741</v>
      </c>
      <c r="X366">
        <v>1.006440844053285E-2</v>
      </c>
      <c r="Y366">
        <v>17956</v>
      </c>
      <c r="Z366">
        <v>2406104</v>
      </c>
      <c r="AA366">
        <v>322417936</v>
      </c>
      <c r="AB366" t="s">
        <v>396</v>
      </c>
      <c r="AC366" t="s">
        <v>1705</v>
      </c>
    </row>
    <row r="367" spans="1:29" x14ac:dyDescent="0.25">
      <c r="A367" t="s">
        <v>33</v>
      </c>
      <c r="B367" t="s">
        <v>413</v>
      </c>
      <c r="C367" t="s">
        <v>1420</v>
      </c>
      <c r="D367" t="s">
        <v>1518</v>
      </c>
      <c r="E367">
        <v>126</v>
      </c>
      <c r="F367">
        <v>2323786021.8200002</v>
      </c>
      <c r="G367">
        <v>814480281</v>
      </c>
      <c r="H367">
        <v>457710260</v>
      </c>
      <c r="I367">
        <v>30</v>
      </c>
      <c r="J367">
        <v>41</v>
      </c>
      <c r="K367">
        <v>30</v>
      </c>
      <c r="L367">
        <v>67855000</v>
      </c>
      <c r="M367">
        <v>126</v>
      </c>
      <c r="N367">
        <v>34</v>
      </c>
      <c r="O367">
        <v>50</v>
      </c>
      <c r="P367">
        <v>0.88235294117647056</v>
      </c>
      <c r="Q367">
        <v>0.82</v>
      </c>
      <c r="R367">
        <v>0.85117647058823531</v>
      </c>
      <c r="S367">
        <v>0.01</v>
      </c>
      <c r="T367">
        <v>0.01</v>
      </c>
      <c r="U367">
        <v>1357100</v>
      </c>
      <c r="V367" t="s">
        <v>1700</v>
      </c>
      <c r="W367">
        <v>0.1969674727802688</v>
      </c>
      <c r="X367">
        <v>2.9649761401459519E-3</v>
      </c>
      <c r="Y367">
        <v>15876</v>
      </c>
      <c r="Z367">
        <v>2000376</v>
      </c>
      <c r="AA367">
        <v>252047376</v>
      </c>
      <c r="AB367" t="s">
        <v>391</v>
      </c>
      <c r="AC367" t="s">
        <v>1705</v>
      </c>
    </row>
    <row r="368" spans="1:29" x14ac:dyDescent="0.25">
      <c r="A368" t="s">
        <v>33</v>
      </c>
      <c r="B368" t="s">
        <v>413</v>
      </c>
      <c r="C368" t="s">
        <v>1423</v>
      </c>
      <c r="D368" t="s">
        <v>1440</v>
      </c>
      <c r="E368">
        <v>135</v>
      </c>
      <c r="F368">
        <v>2321878111.6300001</v>
      </c>
      <c r="G368">
        <v>854282552</v>
      </c>
      <c r="H368">
        <v>608401102.50999999</v>
      </c>
      <c r="I368">
        <v>42</v>
      </c>
      <c r="J368">
        <v>49</v>
      </c>
      <c r="K368">
        <v>42</v>
      </c>
      <c r="L368">
        <v>80420000</v>
      </c>
      <c r="M368">
        <v>135</v>
      </c>
      <c r="N368">
        <v>35</v>
      </c>
      <c r="O368">
        <v>54</v>
      </c>
      <c r="P368">
        <v>1.2</v>
      </c>
      <c r="Q368">
        <v>0.90740740740740744</v>
      </c>
      <c r="R368">
        <v>1.053703703703704</v>
      </c>
      <c r="S368">
        <v>3.5000000000000003E-2</v>
      </c>
      <c r="T368">
        <v>1.4999999999999999E-2</v>
      </c>
      <c r="U368">
        <v>4021000</v>
      </c>
      <c r="V368" t="s">
        <v>1700</v>
      </c>
      <c r="W368">
        <v>0.26202973337084068</v>
      </c>
      <c r="X368">
        <v>6.6091267478166817E-3</v>
      </c>
      <c r="Y368">
        <v>18225</v>
      </c>
      <c r="Z368">
        <v>2460375</v>
      </c>
      <c r="AA368">
        <v>332150625</v>
      </c>
      <c r="AB368" t="s">
        <v>396</v>
      </c>
      <c r="AC368" t="s">
        <v>1705</v>
      </c>
    </row>
    <row r="369" spans="1:29" x14ac:dyDescent="0.25">
      <c r="A369" t="s">
        <v>33</v>
      </c>
      <c r="B369" t="s">
        <v>413</v>
      </c>
      <c r="C369" t="s">
        <v>1424</v>
      </c>
      <c r="D369" t="s">
        <v>1023</v>
      </c>
      <c r="E369">
        <v>152</v>
      </c>
      <c r="F369">
        <v>2496347946.54</v>
      </c>
      <c r="G369">
        <v>992931378</v>
      </c>
      <c r="H369">
        <v>1297364725.54</v>
      </c>
      <c r="I369">
        <v>79</v>
      </c>
      <c r="J369">
        <v>102</v>
      </c>
      <c r="K369">
        <v>81</v>
      </c>
      <c r="L369">
        <v>228627000</v>
      </c>
      <c r="M369">
        <v>152</v>
      </c>
      <c r="N369">
        <v>39</v>
      </c>
      <c r="O369">
        <v>61</v>
      </c>
      <c r="P369">
        <v>2.025641025641026</v>
      </c>
      <c r="Q369">
        <v>1.6721311475409839</v>
      </c>
      <c r="R369">
        <v>1.8488860865910051</v>
      </c>
      <c r="S369">
        <v>0.05</v>
      </c>
      <c r="T369">
        <v>0.08</v>
      </c>
      <c r="U369">
        <v>29721510</v>
      </c>
      <c r="V369" t="s">
        <v>1700</v>
      </c>
      <c r="W369">
        <v>0.51970508651976166</v>
      </c>
      <c r="X369">
        <v>2.2909139900985871E-2</v>
      </c>
      <c r="Y369">
        <v>23104</v>
      </c>
      <c r="Z369">
        <v>3511808</v>
      </c>
      <c r="AA369">
        <v>533794816</v>
      </c>
      <c r="AB369" t="s">
        <v>397</v>
      </c>
      <c r="AC369" t="s">
        <v>1705</v>
      </c>
    </row>
    <row r="370" spans="1:29" x14ac:dyDescent="0.25">
      <c r="A370" t="s">
        <v>33</v>
      </c>
      <c r="B370" t="s">
        <v>413</v>
      </c>
      <c r="C370" t="s">
        <v>1420</v>
      </c>
      <c r="D370" t="s">
        <v>1502</v>
      </c>
      <c r="E370">
        <v>130</v>
      </c>
      <c r="F370">
        <v>2332213811</v>
      </c>
      <c r="G370">
        <v>797992561</v>
      </c>
      <c r="H370">
        <v>645636909</v>
      </c>
      <c r="I370">
        <v>44</v>
      </c>
      <c r="J370">
        <v>73</v>
      </c>
      <c r="K370">
        <v>45</v>
      </c>
      <c r="L370">
        <v>141828000</v>
      </c>
      <c r="M370">
        <v>130</v>
      </c>
      <c r="N370">
        <v>36</v>
      </c>
      <c r="O370">
        <v>52</v>
      </c>
      <c r="P370">
        <v>1.2222222222222221</v>
      </c>
      <c r="Q370">
        <v>1.403846153846154</v>
      </c>
      <c r="R370">
        <v>1.313034188034188</v>
      </c>
      <c r="S370">
        <v>3.5000000000000003E-2</v>
      </c>
      <c r="T370">
        <v>5.5E-2</v>
      </c>
      <c r="U370">
        <v>12764520</v>
      </c>
      <c r="V370" t="s">
        <v>1700</v>
      </c>
      <c r="W370">
        <v>0.27683435624762281</v>
      </c>
      <c r="X370">
        <v>1.977043106127627E-2</v>
      </c>
      <c r="Y370">
        <v>16900</v>
      </c>
      <c r="Z370">
        <v>2197000</v>
      </c>
      <c r="AA370">
        <v>285610000</v>
      </c>
      <c r="AB370" t="s">
        <v>396</v>
      </c>
      <c r="AC370" t="s">
        <v>1705</v>
      </c>
    </row>
    <row r="371" spans="1:29" x14ac:dyDescent="0.25">
      <c r="A371" t="s">
        <v>33</v>
      </c>
      <c r="B371" t="s">
        <v>413</v>
      </c>
      <c r="C371" t="s">
        <v>1421</v>
      </c>
      <c r="D371" t="s">
        <v>1464</v>
      </c>
      <c r="E371">
        <v>101</v>
      </c>
      <c r="F371">
        <v>1590461970.47</v>
      </c>
      <c r="G371">
        <v>635724007</v>
      </c>
      <c r="H371">
        <v>784565036.65999997</v>
      </c>
      <c r="I371">
        <v>51</v>
      </c>
      <c r="J371">
        <v>64</v>
      </c>
      <c r="K371">
        <v>53</v>
      </c>
      <c r="L371">
        <v>107548000</v>
      </c>
      <c r="M371">
        <v>101</v>
      </c>
      <c r="N371">
        <v>25</v>
      </c>
      <c r="O371">
        <v>40</v>
      </c>
      <c r="P371">
        <v>2.04</v>
      </c>
      <c r="Q371">
        <v>1.6</v>
      </c>
      <c r="R371">
        <v>1.82</v>
      </c>
      <c r="S371">
        <v>0.05</v>
      </c>
      <c r="T371">
        <v>0.08</v>
      </c>
      <c r="U371">
        <v>13981240</v>
      </c>
      <c r="V371" t="s">
        <v>1700</v>
      </c>
      <c r="W371">
        <v>0.4932938047101823</v>
      </c>
      <c r="X371">
        <v>1.782037096570099E-2</v>
      </c>
      <c r="Y371">
        <v>10201</v>
      </c>
      <c r="Z371">
        <v>1030301</v>
      </c>
      <c r="AA371">
        <v>104060401</v>
      </c>
      <c r="AB371" t="s">
        <v>393</v>
      </c>
      <c r="AC371" t="s">
        <v>1705</v>
      </c>
    </row>
    <row r="372" spans="1:29" x14ac:dyDescent="0.25">
      <c r="A372" t="s">
        <v>33</v>
      </c>
      <c r="B372" t="s">
        <v>413</v>
      </c>
      <c r="C372" t="s">
        <v>1420</v>
      </c>
      <c r="D372" t="s">
        <v>1480</v>
      </c>
      <c r="E372">
        <v>132</v>
      </c>
      <c r="F372">
        <v>2017964720.9300001</v>
      </c>
      <c r="G372">
        <v>802392827</v>
      </c>
      <c r="H372">
        <v>579535849.63</v>
      </c>
      <c r="I372">
        <v>37</v>
      </c>
      <c r="J372">
        <v>66</v>
      </c>
      <c r="K372">
        <v>38</v>
      </c>
      <c r="L372">
        <v>156869000</v>
      </c>
      <c r="M372">
        <v>132</v>
      </c>
      <c r="N372">
        <v>36</v>
      </c>
      <c r="O372">
        <v>53</v>
      </c>
      <c r="P372">
        <v>1.0277777777777779</v>
      </c>
      <c r="Q372">
        <v>1.245283018867924</v>
      </c>
      <c r="R372">
        <v>1.136530398322851</v>
      </c>
      <c r="S372">
        <v>0.02</v>
      </c>
      <c r="T372">
        <v>5.5E-2</v>
      </c>
      <c r="U372">
        <v>11765175</v>
      </c>
      <c r="V372" t="s">
        <v>1700</v>
      </c>
      <c r="W372">
        <v>0.28718829601882973</v>
      </c>
      <c r="X372">
        <v>2.0301030570432151E-2</v>
      </c>
      <c r="Y372">
        <v>17424</v>
      </c>
      <c r="Z372">
        <v>2299968</v>
      </c>
      <c r="AA372">
        <v>303595776</v>
      </c>
      <c r="AB372" t="s">
        <v>396</v>
      </c>
      <c r="AC372" t="s">
        <v>1705</v>
      </c>
    </row>
    <row r="373" spans="1:29" x14ac:dyDescent="0.25">
      <c r="A373" t="s">
        <v>33</v>
      </c>
      <c r="B373" t="s">
        <v>413</v>
      </c>
      <c r="C373" t="s">
        <v>1419</v>
      </c>
      <c r="D373" t="s">
        <v>1514</v>
      </c>
      <c r="E373">
        <v>117</v>
      </c>
      <c r="F373">
        <v>1975264058.48</v>
      </c>
      <c r="G373">
        <v>766090230</v>
      </c>
      <c r="H373">
        <v>365274760.19</v>
      </c>
      <c r="I373">
        <v>30</v>
      </c>
      <c r="J373">
        <v>53</v>
      </c>
      <c r="K373">
        <v>30</v>
      </c>
      <c r="L373">
        <v>76363334</v>
      </c>
      <c r="M373">
        <v>117</v>
      </c>
      <c r="N373">
        <v>29</v>
      </c>
      <c r="O373">
        <v>47</v>
      </c>
      <c r="P373">
        <v>1.0344827586206899</v>
      </c>
      <c r="Q373">
        <v>1.1276595744680851</v>
      </c>
      <c r="R373">
        <v>1.0810711665443871</v>
      </c>
      <c r="S373">
        <v>0.02</v>
      </c>
      <c r="T373">
        <v>4.4999999999999998E-2</v>
      </c>
      <c r="U373">
        <v>4963616.71</v>
      </c>
      <c r="V373" t="s">
        <v>1700</v>
      </c>
      <c r="W373">
        <v>0.18492452116558289</v>
      </c>
      <c r="X373">
        <v>1.3588720741115929E-2</v>
      </c>
      <c r="Y373">
        <v>13689</v>
      </c>
      <c r="Z373">
        <v>1601613</v>
      </c>
      <c r="AA373">
        <v>187388721</v>
      </c>
      <c r="AB373" t="s">
        <v>394</v>
      </c>
      <c r="AC373" t="s">
        <v>1705</v>
      </c>
    </row>
    <row r="374" spans="1:29" x14ac:dyDescent="0.25">
      <c r="A374" t="s">
        <v>33</v>
      </c>
      <c r="B374" t="s">
        <v>413</v>
      </c>
      <c r="C374" t="s">
        <v>1423</v>
      </c>
      <c r="D374" t="s">
        <v>1534</v>
      </c>
      <c r="E374">
        <v>154</v>
      </c>
      <c r="F374">
        <v>2606428988.7800002</v>
      </c>
      <c r="G374">
        <v>930284928</v>
      </c>
      <c r="H374">
        <v>418274628</v>
      </c>
      <c r="I374">
        <v>28</v>
      </c>
      <c r="J374">
        <v>57</v>
      </c>
      <c r="K374">
        <v>29</v>
      </c>
      <c r="L374">
        <v>166514000</v>
      </c>
      <c r="M374">
        <v>131</v>
      </c>
      <c r="N374">
        <v>33</v>
      </c>
      <c r="O374">
        <v>52</v>
      </c>
      <c r="P374">
        <v>0.84848484848484851</v>
      </c>
      <c r="Q374">
        <v>1.096153846153846</v>
      </c>
      <c r="R374">
        <v>0.97231934731934733</v>
      </c>
      <c r="S374">
        <v>0.01</v>
      </c>
      <c r="T374">
        <v>0.03</v>
      </c>
      <c r="U374">
        <v>6660560</v>
      </c>
      <c r="V374" t="s">
        <v>1700</v>
      </c>
      <c r="W374">
        <v>0.1604780447886989</v>
      </c>
      <c r="X374">
        <v>1.592389199375488E-2</v>
      </c>
      <c r="Y374">
        <v>23716</v>
      </c>
      <c r="Z374">
        <v>3652264</v>
      </c>
      <c r="AA374">
        <v>562448656</v>
      </c>
      <c r="AB374" t="s">
        <v>397</v>
      </c>
      <c r="AC374" t="s">
        <v>1705</v>
      </c>
    </row>
    <row r="375" spans="1:29" x14ac:dyDescent="0.25">
      <c r="A375" t="s">
        <v>33</v>
      </c>
      <c r="B375" t="s">
        <v>413</v>
      </c>
      <c r="C375" t="s">
        <v>1423</v>
      </c>
      <c r="D375" t="s">
        <v>1454</v>
      </c>
      <c r="E375">
        <v>132</v>
      </c>
      <c r="F375">
        <v>2430644947.25</v>
      </c>
      <c r="G375">
        <v>898741303</v>
      </c>
      <c r="H375">
        <v>439374178.54000002</v>
      </c>
      <c r="I375">
        <v>30</v>
      </c>
      <c r="J375">
        <v>43</v>
      </c>
      <c r="K375">
        <v>31</v>
      </c>
      <c r="L375">
        <v>102438000</v>
      </c>
      <c r="M375">
        <v>132</v>
      </c>
      <c r="N375">
        <v>33</v>
      </c>
      <c r="O375">
        <v>53</v>
      </c>
      <c r="P375">
        <v>0.90909090909090906</v>
      </c>
      <c r="Q375">
        <v>0.81132075471698117</v>
      </c>
      <c r="R375">
        <v>0.86020583190394506</v>
      </c>
      <c r="S375">
        <v>1.4999999999999999E-2</v>
      </c>
      <c r="T375">
        <v>0.01</v>
      </c>
      <c r="U375">
        <v>2560950</v>
      </c>
      <c r="V375" t="s">
        <v>1700</v>
      </c>
      <c r="W375">
        <v>0.1807644423909392</v>
      </c>
      <c r="X375">
        <v>5.8286310964149081E-3</v>
      </c>
      <c r="Y375">
        <v>17424</v>
      </c>
      <c r="Z375">
        <v>2299968</v>
      </c>
      <c r="AA375">
        <v>303595776</v>
      </c>
      <c r="AB375" t="s">
        <v>396</v>
      </c>
      <c r="AC375" t="s">
        <v>1705</v>
      </c>
    </row>
    <row r="376" spans="1:29" x14ac:dyDescent="0.25">
      <c r="A376" t="s">
        <v>33</v>
      </c>
      <c r="B376" t="s">
        <v>413</v>
      </c>
      <c r="C376" t="s">
        <v>1424</v>
      </c>
      <c r="D376" t="s">
        <v>1462</v>
      </c>
      <c r="E376">
        <v>151</v>
      </c>
      <c r="F376">
        <v>2821826752.7600002</v>
      </c>
      <c r="G376">
        <v>1153193356</v>
      </c>
      <c r="H376">
        <v>835137389.94000006</v>
      </c>
      <c r="I376">
        <v>54</v>
      </c>
      <c r="J376">
        <v>73</v>
      </c>
      <c r="K376">
        <v>54</v>
      </c>
      <c r="L376">
        <v>126234000</v>
      </c>
      <c r="M376">
        <v>151</v>
      </c>
      <c r="N376">
        <v>36</v>
      </c>
      <c r="O376">
        <v>60</v>
      </c>
      <c r="P376">
        <v>1.5</v>
      </c>
      <c r="Q376">
        <v>1.216666666666667</v>
      </c>
      <c r="R376">
        <v>1.3583333333333329</v>
      </c>
      <c r="S376">
        <v>0.05</v>
      </c>
      <c r="T376">
        <v>5.5E-2</v>
      </c>
      <c r="U376">
        <v>13254570</v>
      </c>
      <c r="V376" t="s">
        <v>1700</v>
      </c>
      <c r="W376">
        <v>0.29595629466733231</v>
      </c>
      <c r="X376">
        <v>1.587112511026751E-2</v>
      </c>
      <c r="Y376">
        <v>22801</v>
      </c>
      <c r="Z376">
        <v>3442951</v>
      </c>
      <c r="AA376">
        <v>519885601</v>
      </c>
      <c r="AB376" t="s">
        <v>397</v>
      </c>
      <c r="AC376" t="s">
        <v>1705</v>
      </c>
    </row>
    <row r="377" spans="1:29" x14ac:dyDescent="0.25">
      <c r="A377" t="s">
        <v>33</v>
      </c>
      <c r="B377" t="s">
        <v>413</v>
      </c>
      <c r="C377" t="s">
        <v>1419</v>
      </c>
      <c r="D377" t="s">
        <v>1431</v>
      </c>
      <c r="E377">
        <v>133</v>
      </c>
      <c r="F377">
        <v>2261398114.5700002</v>
      </c>
      <c r="G377">
        <v>888357636</v>
      </c>
      <c r="H377">
        <v>262038476.25999999</v>
      </c>
      <c r="I377">
        <v>24</v>
      </c>
      <c r="J377">
        <v>39</v>
      </c>
      <c r="K377">
        <v>24</v>
      </c>
      <c r="L377">
        <v>54773000</v>
      </c>
      <c r="M377">
        <v>117</v>
      </c>
      <c r="N377">
        <v>29</v>
      </c>
      <c r="O377">
        <v>47</v>
      </c>
      <c r="P377">
        <v>0.82758620689655171</v>
      </c>
      <c r="Q377">
        <v>0.82978723404255317</v>
      </c>
      <c r="R377">
        <v>0.8286867204695525</v>
      </c>
      <c r="S377">
        <v>0.01</v>
      </c>
      <c r="T377">
        <v>0.01</v>
      </c>
      <c r="U377">
        <v>1095460</v>
      </c>
      <c r="V377" t="s">
        <v>1700</v>
      </c>
      <c r="W377">
        <v>0.11587454441202009</v>
      </c>
      <c r="X377">
        <v>4.1805311022838571E-3</v>
      </c>
      <c r="Y377">
        <v>17689</v>
      </c>
      <c r="Z377">
        <v>2352637</v>
      </c>
      <c r="AA377">
        <v>312900721</v>
      </c>
      <c r="AB377" t="s">
        <v>396</v>
      </c>
      <c r="AC377" t="s">
        <v>1705</v>
      </c>
    </row>
    <row r="378" spans="1:29" x14ac:dyDescent="0.25">
      <c r="A378" t="s">
        <v>33</v>
      </c>
      <c r="B378" t="s">
        <v>413</v>
      </c>
      <c r="C378" t="s">
        <v>1421</v>
      </c>
      <c r="D378" t="s">
        <v>1473</v>
      </c>
      <c r="E378">
        <v>96</v>
      </c>
      <c r="F378">
        <v>1440024470.7</v>
      </c>
      <c r="G378">
        <v>604751330</v>
      </c>
      <c r="H378">
        <v>331143502.66000003</v>
      </c>
      <c r="I378">
        <v>24</v>
      </c>
      <c r="J378">
        <v>37</v>
      </c>
      <c r="K378">
        <v>26</v>
      </c>
      <c r="L378">
        <v>76214000</v>
      </c>
      <c r="M378">
        <v>96</v>
      </c>
      <c r="N378">
        <v>24</v>
      </c>
      <c r="O378">
        <v>38</v>
      </c>
      <c r="P378">
        <v>1</v>
      </c>
      <c r="Q378">
        <v>0.97368421052631582</v>
      </c>
      <c r="R378">
        <v>0.98684210526315785</v>
      </c>
      <c r="S378">
        <v>0.02</v>
      </c>
      <c r="T378">
        <v>1.4999999999999999E-2</v>
      </c>
      <c r="U378">
        <v>2667490</v>
      </c>
      <c r="V378" t="s">
        <v>1700</v>
      </c>
      <c r="W378">
        <v>0.22995685795466389</v>
      </c>
      <c r="X378">
        <v>8.0553898191347943E-3</v>
      </c>
      <c r="Y378">
        <v>9216</v>
      </c>
      <c r="Z378">
        <v>884736</v>
      </c>
      <c r="AA378">
        <v>84934656</v>
      </c>
      <c r="AB378" t="s">
        <v>392</v>
      </c>
      <c r="AC378" t="s">
        <v>1705</v>
      </c>
    </row>
    <row r="379" spans="1:29" x14ac:dyDescent="0.25">
      <c r="A379" t="s">
        <v>33</v>
      </c>
      <c r="B379" t="s">
        <v>413</v>
      </c>
      <c r="C379" t="s">
        <v>1422</v>
      </c>
      <c r="D379" t="s">
        <v>1504</v>
      </c>
      <c r="E379">
        <v>155</v>
      </c>
      <c r="F379">
        <v>2682514216.0100002</v>
      </c>
      <c r="G379">
        <v>906561602</v>
      </c>
      <c r="H379">
        <v>475677289.45999998</v>
      </c>
      <c r="I379">
        <v>25</v>
      </c>
      <c r="J379">
        <v>50</v>
      </c>
      <c r="K379">
        <v>26</v>
      </c>
      <c r="L379">
        <v>107975000</v>
      </c>
      <c r="M379">
        <v>155</v>
      </c>
      <c r="N379">
        <v>40</v>
      </c>
      <c r="O379">
        <v>62</v>
      </c>
      <c r="P379">
        <v>0.625</v>
      </c>
      <c r="Q379">
        <v>0.80645161290322576</v>
      </c>
      <c r="R379">
        <v>0.71572580645161288</v>
      </c>
      <c r="S379">
        <v>0</v>
      </c>
      <c r="T379">
        <v>0.01</v>
      </c>
      <c r="U379">
        <v>1079750</v>
      </c>
      <c r="V379" t="s">
        <v>1700</v>
      </c>
      <c r="W379">
        <v>0.17732517002930459</v>
      </c>
      <c r="X379">
        <v>2.2699212763042718E-3</v>
      </c>
      <c r="Y379">
        <v>24025</v>
      </c>
      <c r="Z379">
        <v>3723875</v>
      </c>
      <c r="AA379">
        <v>577200625</v>
      </c>
      <c r="AB379" t="s">
        <v>397</v>
      </c>
      <c r="AC379" t="s">
        <v>1705</v>
      </c>
    </row>
    <row r="380" spans="1:29" x14ac:dyDescent="0.25">
      <c r="A380" t="s">
        <v>33</v>
      </c>
      <c r="B380" t="s">
        <v>413</v>
      </c>
      <c r="C380" t="s">
        <v>1419</v>
      </c>
      <c r="D380" t="s">
        <v>1426</v>
      </c>
      <c r="E380">
        <v>143</v>
      </c>
      <c r="F380">
        <v>2260451066.0999999</v>
      </c>
      <c r="G380">
        <v>854984711</v>
      </c>
      <c r="H380">
        <v>888898221.10000002</v>
      </c>
      <c r="I380">
        <v>64</v>
      </c>
      <c r="J380">
        <v>83</v>
      </c>
      <c r="K380">
        <v>64</v>
      </c>
      <c r="L380">
        <v>164305252</v>
      </c>
      <c r="M380">
        <v>133</v>
      </c>
      <c r="N380">
        <v>38</v>
      </c>
      <c r="O380">
        <v>53</v>
      </c>
      <c r="P380">
        <v>1.6842105263157889</v>
      </c>
      <c r="Q380">
        <v>1.5660377358490569</v>
      </c>
      <c r="R380">
        <v>1.6251241310824229</v>
      </c>
      <c r="S380">
        <v>0.05</v>
      </c>
      <c r="T380">
        <v>0.08</v>
      </c>
      <c r="U380">
        <v>21359682.760000002</v>
      </c>
      <c r="V380" t="s">
        <v>1700</v>
      </c>
      <c r="W380">
        <v>0.39323931158290171</v>
      </c>
      <c r="X380">
        <v>2.4029390826733429E-2</v>
      </c>
      <c r="Y380">
        <v>20449</v>
      </c>
      <c r="Z380">
        <v>2924207</v>
      </c>
      <c r="AA380">
        <v>418161601</v>
      </c>
      <c r="AB380" t="s">
        <v>395</v>
      </c>
      <c r="AC380" t="s">
        <v>1705</v>
      </c>
    </row>
    <row r="381" spans="1:29" x14ac:dyDescent="0.25">
      <c r="A381" t="s">
        <v>33</v>
      </c>
      <c r="B381" t="s">
        <v>413</v>
      </c>
      <c r="C381" t="s">
        <v>1422</v>
      </c>
      <c r="D381" t="s">
        <v>1532</v>
      </c>
      <c r="E381">
        <v>119</v>
      </c>
      <c r="F381">
        <v>1760850764.6900001</v>
      </c>
      <c r="G381">
        <v>632330200</v>
      </c>
      <c r="H381">
        <v>417929347</v>
      </c>
      <c r="I381">
        <v>31</v>
      </c>
      <c r="J381">
        <v>57</v>
      </c>
      <c r="K381">
        <v>31</v>
      </c>
      <c r="L381">
        <v>115666000</v>
      </c>
      <c r="M381">
        <v>119</v>
      </c>
      <c r="N381">
        <v>25</v>
      </c>
      <c r="O381">
        <v>38</v>
      </c>
      <c r="P381">
        <v>1.24</v>
      </c>
      <c r="Q381">
        <v>1.5</v>
      </c>
      <c r="R381">
        <v>1.37</v>
      </c>
      <c r="S381">
        <v>3.5000000000000003E-2</v>
      </c>
      <c r="T381">
        <v>0.08</v>
      </c>
      <c r="U381">
        <v>13301590</v>
      </c>
      <c r="V381" t="s">
        <v>1700</v>
      </c>
      <c r="W381">
        <v>0.23734512622003889</v>
      </c>
      <c r="X381">
        <v>3.1827365308232353E-2</v>
      </c>
      <c r="Y381">
        <v>14161</v>
      </c>
      <c r="Z381">
        <v>1685159</v>
      </c>
      <c r="AA381">
        <v>200533921</v>
      </c>
      <c r="AB381" t="s">
        <v>394</v>
      </c>
      <c r="AC381" t="s">
        <v>1705</v>
      </c>
    </row>
    <row r="382" spans="1:29" x14ac:dyDescent="0.25">
      <c r="A382" t="s">
        <v>33</v>
      </c>
      <c r="B382" t="s">
        <v>413</v>
      </c>
      <c r="C382" t="s">
        <v>1420</v>
      </c>
      <c r="D382" t="s">
        <v>1499</v>
      </c>
      <c r="E382">
        <v>125</v>
      </c>
      <c r="F382">
        <v>2037902640.25</v>
      </c>
      <c r="G382">
        <v>786273389</v>
      </c>
      <c r="H382">
        <v>550974114.41999996</v>
      </c>
      <c r="I382">
        <v>38</v>
      </c>
      <c r="J382">
        <v>70</v>
      </c>
      <c r="K382">
        <v>38</v>
      </c>
      <c r="L382">
        <v>126497133</v>
      </c>
      <c r="M382">
        <v>125</v>
      </c>
      <c r="N382">
        <v>34</v>
      </c>
      <c r="O382">
        <v>50</v>
      </c>
      <c r="P382">
        <v>1.117647058823529</v>
      </c>
      <c r="Q382">
        <v>1.4</v>
      </c>
      <c r="R382">
        <v>1.2588235294117649</v>
      </c>
      <c r="S382">
        <v>2.5000000000000001E-2</v>
      </c>
      <c r="T382">
        <v>5.5E-2</v>
      </c>
      <c r="U382">
        <v>10119770.640000001</v>
      </c>
      <c r="V382" t="s">
        <v>1700</v>
      </c>
      <c r="W382">
        <v>0.27036331546850012</v>
      </c>
      <c r="X382">
        <v>1.8367052780061899E-2</v>
      </c>
      <c r="Y382">
        <v>15625</v>
      </c>
      <c r="Z382">
        <v>1953125</v>
      </c>
      <c r="AA382">
        <v>244140625</v>
      </c>
      <c r="AB382" t="s">
        <v>391</v>
      </c>
      <c r="AC382" t="s">
        <v>1705</v>
      </c>
    </row>
    <row r="383" spans="1:29" x14ac:dyDescent="0.25">
      <c r="A383" t="s">
        <v>33</v>
      </c>
      <c r="B383" t="s">
        <v>413</v>
      </c>
      <c r="C383" t="s">
        <v>1422</v>
      </c>
      <c r="D383" t="s">
        <v>1481</v>
      </c>
      <c r="E383">
        <v>124</v>
      </c>
      <c r="F383">
        <v>2102370657</v>
      </c>
      <c r="G383">
        <v>738192874</v>
      </c>
      <c r="H383">
        <v>1006436297</v>
      </c>
      <c r="I383">
        <v>59</v>
      </c>
      <c r="J383">
        <v>93</v>
      </c>
      <c r="K383">
        <v>60</v>
      </c>
      <c r="L383">
        <v>163785000</v>
      </c>
      <c r="M383">
        <v>124</v>
      </c>
      <c r="N383">
        <v>34</v>
      </c>
      <c r="O383">
        <v>50</v>
      </c>
      <c r="P383">
        <v>1.7352941176470591</v>
      </c>
      <c r="Q383">
        <v>1.86</v>
      </c>
      <c r="R383">
        <v>1.7976470588235289</v>
      </c>
      <c r="S383">
        <v>0.05</v>
      </c>
      <c r="T383">
        <v>0.08</v>
      </c>
      <c r="U383">
        <v>21292050</v>
      </c>
      <c r="V383" t="s">
        <v>1700</v>
      </c>
      <c r="W383">
        <v>0.4787149657216701</v>
      </c>
      <c r="X383">
        <v>2.115588444441804E-2</v>
      </c>
      <c r="Y383">
        <v>15376</v>
      </c>
      <c r="Z383">
        <v>1906624</v>
      </c>
      <c r="AA383">
        <v>236421376</v>
      </c>
      <c r="AB383" t="s">
        <v>391</v>
      </c>
      <c r="AC383" t="s">
        <v>1705</v>
      </c>
    </row>
    <row r="384" spans="1:29" x14ac:dyDescent="0.25">
      <c r="A384" t="s">
        <v>33</v>
      </c>
      <c r="B384" t="s">
        <v>413</v>
      </c>
      <c r="C384" t="s">
        <v>1420</v>
      </c>
      <c r="D384" t="s">
        <v>1525</v>
      </c>
      <c r="E384">
        <v>130</v>
      </c>
      <c r="F384">
        <v>2340655000</v>
      </c>
      <c r="G384">
        <v>775163037</v>
      </c>
      <c r="H384">
        <v>443824625</v>
      </c>
      <c r="I384">
        <v>33</v>
      </c>
      <c r="J384">
        <v>55</v>
      </c>
      <c r="K384">
        <v>34</v>
      </c>
      <c r="L384">
        <v>100159000</v>
      </c>
      <c r="M384">
        <v>130</v>
      </c>
      <c r="N384">
        <v>35</v>
      </c>
      <c r="O384">
        <v>52</v>
      </c>
      <c r="P384">
        <v>0.94285714285714284</v>
      </c>
      <c r="Q384">
        <v>1.0576923076923079</v>
      </c>
      <c r="R384">
        <v>1.0002747252747251</v>
      </c>
      <c r="S384">
        <v>1.4999999999999999E-2</v>
      </c>
      <c r="T384">
        <v>0.03</v>
      </c>
      <c r="U384">
        <v>4507155</v>
      </c>
      <c r="V384" t="s">
        <v>1700</v>
      </c>
      <c r="W384">
        <v>0.18961556701008911</v>
      </c>
      <c r="X384">
        <v>1.015526121381841E-2</v>
      </c>
      <c r="Y384">
        <v>16900</v>
      </c>
      <c r="Z384">
        <v>2197000</v>
      </c>
      <c r="AA384">
        <v>285610000</v>
      </c>
      <c r="AB384" t="s">
        <v>396</v>
      </c>
      <c r="AC384" t="s">
        <v>1705</v>
      </c>
    </row>
    <row r="385" spans="1:29" x14ac:dyDescent="0.25">
      <c r="A385" t="s">
        <v>33</v>
      </c>
      <c r="B385" t="s">
        <v>413</v>
      </c>
      <c r="C385" t="s">
        <v>1421</v>
      </c>
      <c r="D385" t="s">
        <v>1487</v>
      </c>
      <c r="E385">
        <v>108</v>
      </c>
      <c r="F385">
        <v>1891174952.3599999</v>
      </c>
      <c r="G385">
        <v>753581342</v>
      </c>
      <c r="H385">
        <v>631630071.11000001</v>
      </c>
      <c r="I385">
        <v>43</v>
      </c>
      <c r="J385">
        <v>68</v>
      </c>
      <c r="K385">
        <v>45</v>
      </c>
      <c r="L385">
        <v>120713000</v>
      </c>
      <c r="M385">
        <v>108</v>
      </c>
      <c r="N385">
        <v>27</v>
      </c>
      <c r="O385">
        <v>43</v>
      </c>
      <c r="P385">
        <v>1.592592592592593</v>
      </c>
      <c r="Q385">
        <v>1.581395348837209</v>
      </c>
      <c r="R385">
        <v>1.586993970714901</v>
      </c>
      <c r="S385">
        <v>0.05</v>
      </c>
      <c r="T385">
        <v>0.08</v>
      </c>
      <c r="U385">
        <v>15692690</v>
      </c>
      <c r="V385" t="s">
        <v>1700</v>
      </c>
      <c r="W385">
        <v>0.33398817508754958</v>
      </c>
      <c r="X385">
        <v>2.4844748085572192E-2</v>
      </c>
      <c r="Y385">
        <v>11664</v>
      </c>
      <c r="Z385">
        <v>1259712</v>
      </c>
      <c r="AA385">
        <v>136048896</v>
      </c>
      <c r="AB385" t="s">
        <v>393</v>
      </c>
      <c r="AC385" t="s">
        <v>1705</v>
      </c>
    </row>
    <row r="386" spans="1:29" x14ac:dyDescent="0.25">
      <c r="A386" t="s">
        <v>33</v>
      </c>
      <c r="B386" t="s">
        <v>413</v>
      </c>
      <c r="C386" t="s">
        <v>1422</v>
      </c>
      <c r="D386" t="s">
        <v>1472</v>
      </c>
      <c r="E386">
        <v>164</v>
      </c>
      <c r="F386">
        <v>2787293406.6399999</v>
      </c>
      <c r="G386">
        <v>968485378</v>
      </c>
      <c r="H386">
        <v>803411434.46000004</v>
      </c>
      <c r="I386">
        <v>50</v>
      </c>
      <c r="J386">
        <v>83</v>
      </c>
      <c r="K386">
        <v>52</v>
      </c>
      <c r="L386">
        <v>154024424</v>
      </c>
      <c r="M386">
        <v>164</v>
      </c>
      <c r="N386">
        <v>46</v>
      </c>
      <c r="O386">
        <v>66</v>
      </c>
      <c r="P386">
        <v>1.0869565217391299</v>
      </c>
      <c r="Q386">
        <v>1.257575757575758</v>
      </c>
      <c r="R386">
        <v>1.1722661396574441</v>
      </c>
      <c r="S386">
        <v>0.02</v>
      </c>
      <c r="T386">
        <v>5.5E-2</v>
      </c>
      <c r="U386">
        <v>11551831.800000001</v>
      </c>
      <c r="V386" t="s">
        <v>1700</v>
      </c>
      <c r="W386">
        <v>0.28824071141777963</v>
      </c>
      <c r="X386">
        <v>1.4378475715577011E-2</v>
      </c>
      <c r="Y386">
        <v>26896</v>
      </c>
      <c r="Z386">
        <v>4410944</v>
      </c>
      <c r="AA386">
        <v>723394816</v>
      </c>
      <c r="AB386" t="s">
        <v>399</v>
      </c>
      <c r="AC386" t="s">
        <v>1705</v>
      </c>
    </row>
    <row r="387" spans="1:29" x14ac:dyDescent="0.25">
      <c r="A387" t="s">
        <v>33</v>
      </c>
      <c r="B387" t="s">
        <v>413</v>
      </c>
      <c r="C387" t="s">
        <v>1419</v>
      </c>
      <c r="D387" t="s">
        <v>1460</v>
      </c>
      <c r="E387">
        <v>179</v>
      </c>
      <c r="F387">
        <v>2803618192.2800002</v>
      </c>
      <c r="G387">
        <v>986706603</v>
      </c>
      <c r="H387">
        <v>1019527846.28</v>
      </c>
      <c r="I387">
        <v>64</v>
      </c>
      <c r="J387">
        <v>84</v>
      </c>
      <c r="K387">
        <v>65</v>
      </c>
      <c r="L387">
        <v>139633000</v>
      </c>
      <c r="M387">
        <v>135</v>
      </c>
      <c r="N387">
        <v>38</v>
      </c>
      <c r="O387">
        <v>54</v>
      </c>
      <c r="P387">
        <v>1.6842105263157889</v>
      </c>
      <c r="Q387">
        <v>1.555555555555556</v>
      </c>
      <c r="R387">
        <v>1.619883040935673</v>
      </c>
      <c r="S387">
        <v>0.05</v>
      </c>
      <c r="T387">
        <v>0.08</v>
      </c>
      <c r="U387">
        <v>18152290</v>
      </c>
      <c r="V387" t="s">
        <v>1700</v>
      </c>
      <c r="W387">
        <v>0.36364717888026132</v>
      </c>
      <c r="X387">
        <v>1.7804604421775359E-2</v>
      </c>
      <c r="Y387">
        <v>32041</v>
      </c>
      <c r="Z387">
        <v>5735339</v>
      </c>
      <c r="AA387">
        <v>1026625681</v>
      </c>
      <c r="AB387" t="s">
        <v>398</v>
      </c>
      <c r="AC387" t="s">
        <v>1705</v>
      </c>
    </row>
    <row r="388" spans="1:29" x14ac:dyDescent="0.25">
      <c r="A388" t="s">
        <v>33</v>
      </c>
      <c r="B388" t="s">
        <v>413</v>
      </c>
      <c r="C388" t="s">
        <v>1419</v>
      </c>
      <c r="D388" t="s">
        <v>1517</v>
      </c>
      <c r="E388">
        <v>138</v>
      </c>
      <c r="F388">
        <v>2337566379.4400001</v>
      </c>
      <c r="G388">
        <v>868414713</v>
      </c>
      <c r="H388">
        <v>273903668</v>
      </c>
      <c r="I388">
        <v>24</v>
      </c>
      <c r="J388">
        <v>38</v>
      </c>
      <c r="K388">
        <v>25</v>
      </c>
      <c r="L388">
        <v>45383000</v>
      </c>
      <c r="M388">
        <v>117</v>
      </c>
      <c r="N388">
        <v>29</v>
      </c>
      <c r="O388">
        <v>47</v>
      </c>
      <c r="P388">
        <v>0.82758620689655171</v>
      </c>
      <c r="Q388">
        <v>0.80851063829787229</v>
      </c>
      <c r="R388">
        <v>0.818048422597212</v>
      </c>
      <c r="S388">
        <v>0.01</v>
      </c>
      <c r="T388">
        <v>0.01</v>
      </c>
      <c r="U388">
        <v>907660</v>
      </c>
      <c r="V388" t="s">
        <v>1700</v>
      </c>
      <c r="W388">
        <v>0.11717471230297979</v>
      </c>
      <c r="X388">
        <v>3.31379278936856E-3</v>
      </c>
      <c r="Y388">
        <v>19044</v>
      </c>
      <c r="Z388">
        <v>2628072</v>
      </c>
      <c r="AA388">
        <v>362673936</v>
      </c>
      <c r="AB388" t="s">
        <v>396</v>
      </c>
      <c r="AC388" t="s">
        <v>1705</v>
      </c>
    </row>
    <row r="389" spans="1:29" x14ac:dyDescent="0.25">
      <c r="A389" t="s">
        <v>33</v>
      </c>
      <c r="B389" t="s">
        <v>413</v>
      </c>
      <c r="C389" t="s">
        <v>1424</v>
      </c>
      <c r="D389" t="s">
        <v>1497</v>
      </c>
      <c r="E389">
        <v>132</v>
      </c>
      <c r="F389">
        <v>2207661275.4899998</v>
      </c>
      <c r="G389">
        <v>954150802</v>
      </c>
      <c r="H389">
        <v>448830656.11000001</v>
      </c>
      <c r="I389">
        <v>36</v>
      </c>
      <c r="J389">
        <v>53</v>
      </c>
      <c r="K389">
        <v>36</v>
      </c>
      <c r="L389">
        <v>77295000</v>
      </c>
      <c r="M389">
        <v>132</v>
      </c>
      <c r="N389">
        <v>32</v>
      </c>
      <c r="O389">
        <v>53</v>
      </c>
      <c r="P389">
        <v>1.125</v>
      </c>
      <c r="Q389">
        <v>1</v>
      </c>
      <c r="R389">
        <v>1.0625</v>
      </c>
      <c r="S389">
        <v>2.5000000000000001E-2</v>
      </c>
      <c r="T389">
        <v>0.03</v>
      </c>
      <c r="U389">
        <v>4251225</v>
      </c>
      <c r="V389" t="s">
        <v>1700</v>
      </c>
      <c r="W389">
        <v>0.20330594239842351</v>
      </c>
      <c r="X389">
        <v>9.4717794832581675E-3</v>
      </c>
      <c r="Y389">
        <v>17424</v>
      </c>
      <c r="Z389">
        <v>2299968</v>
      </c>
      <c r="AA389">
        <v>303595776</v>
      </c>
      <c r="AB389" t="s">
        <v>396</v>
      </c>
      <c r="AC389" t="s">
        <v>1705</v>
      </c>
    </row>
    <row r="390" spans="1:29" x14ac:dyDescent="0.25">
      <c r="A390" t="s">
        <v>33</v>
      </c>
      <c r="B390" t="s">
        <v>413</v>
      </c>
      <c r="C390" t="s">
        <v>1421</v>
      </c>
      <c r="D390" t="s">
        <v>1494</v>
      </c>
      <c r="E390">
        <v>169</v>
      </c>
      <c r="F390">
        <v>2654872054.4299998</v>
      </c>
      <c r="G390">
        <v>1003326978</v>
      </c>
      <c r="H390">
        <v>852629806.35000002</v>
      </c>
      <c r="I390">
        <v>55</v>
      </c>
      <c r="J390">
        <v>86</v>
      </c>
      <c r="K390">
        <v>58</v>
      </c>
      <c r="L390">
        <v>179559000</v>
      </c>
      <c r="M390">
        <v>169</v>
      </c>
      <c r="N390">
        <v>44</v>
      </c>
      <c r="O390">
        <v>68</v>
      </c>
      <c r="P390">
        <v>1.25</v>
      </c>
      <c r="Q390">
        <v>1.2647058823529409</v>
      </c>
      <c r="R390">
        <v>1.257352941176471</v>
      </c>
      <c r="S390">
        <v>3.5000000000000003E-2</v>
      </c>
      <c r="T390">
        <v>5.5E-2</v>
      </c>
      <c r="U390">
        <v>16160310</v>
      </c>
      <c r="V390" t="s">
        <v>1700</v>
      </c>
      <c r="W390">
        <v>0.32115664667428179</v>
      </c>
      <c r="X390">
        <v>1.895348940377798E-2</v>
      </c>
      <c r="Y390">
        <v>28561</v>
      </c>
      <c r="Z390">
        <v>4826809</v>
      </c>
      <c r="AA390">
        <v>815730721</v>
      </c>
      <c r="AB390" t="s">
        <v>399</v>
      </c>
      <c r="AC390" t="s">
        <v>1705</v>
      </c>
    </row>
    <row r="391" spans="1:29" x14ac:dyDescent="0.25">
      <c r="A391" t="s">
        <v>33</v>
      </c>
      <c r="B391" t="s">
        <v>413</v>
      </c>
      <c r="C391" t="s">
        <v>1421</v>
      </c>
      <c r="D391" t="s">
        <v>1466</v>
      </c>
      <c r="E391">
        <v>172</v>
      </c>
      <c r="F391">
        <v>2937343852.9200001</v>
      </c>
      <c r="G391">
        <v>1018711898</v>
      </c>
      <c r="H391">
        <v>618441399</v>
      </c>
      <c r="I391">
        <v>39</v>
      </c>
      <c r="J391">
        <v>59</v>
      </c>
      <c r="K391">
        <v>39</v>
      </c>
      <c r="L391">
        <v>120419000</v>
      </c>
      <c r="M391">
        <v>172</v>
      </c>
      <c r="N391">
        <v>46</v>
      </c>
      <c r="O391">
        <v>69</v>
      </c>
      <c r="P391">
        <v>0.84782608695652173</v>
      </c>
      <c r="Q391">
        <v>0.85507246376811596</v>
      </c>
      <c r="R391">
        <v>0.85144927536231885</v>
      </c>
      <c r="S391">
        <v>0.01</v>
      </c>
      <c r="T391">
        <v>0.01</v>
      </c>
      <c r="U391">
        <v>2408380</v>
      </c>
      <c r="V391" t="s">
        <v>1700</v>
      </c>
      <c r="W391">
        <v>0.21054443400802739</v>
      </c>
      <c r="X391">
        <v>3.8942735785383611E-3</v>
      </c>
      <c r="Y391">
        <v>29584</v>
      </c>
      <c r="Z391">
        <v>5088448</v>
      </c>
      <c r="AA391">
        <v>875213056</v>
      </c>
      <c r="AB391" t="s">
        <v>398</v>
      </c>
      <c r="AC391" t="s">
        <v>1705</v>
      </c>
    </row>
    <row r="392" spans="1:29" x14ac:dyDescent="0.25">
      <c r="A392" t="s">
        <v>33</v>
      </c>
      <c r="B392" t="s">
        <v>413</v>
      </c>
      <c r="C392" t="s">
        <v>1421</v>
      </c>
      <c r="D392" t="s">
        <v>1485</v>
      </c>
      <c r="E392">
        <v>177</v>
      </c>
      <c r="F392">
        <v>2981689026.3600001</v>
      </c>
      <c r="G392">
        <v>1087740957</v>
      </c>
      <c r="H392">
        <v>733745772.13</v>
      </c>
      <c r="I392">
        <v>47</v>
      </c>
      <c r="J392">
        <v>73</v>
      </c>
      <c r="K392">
        <v>49</v>
      </c>
      <c r="L392">
        <v>174062000</v>
      </c>
      <c r="M392">
        <v>177</v>
      </c>
      <c r="N392">
        <v>47</v>
      </c>
      <c r="O392">
        <v>71</v>
      </c>
      <c r="P392">
        <v>1</v>
      </c>
      <c r="Q392">
        <v>1.028169014084507</v>
      </c>
      <c r="R392">
        <v>1.0140845070422539</v>
      </c>
      <c r="S392">
        <v>0.02</v>
      </c>
      <c r="T392">
        <v>0.03</v>
      </c>
      <c r="U392">
        <v>8703100</v>
      </c>
      <c r="V392" t="s">
        <v>1700</v>
      </c>
      <c r="W392">
        <v>0.24608393619965979</v>
      </c>
      <c r="X392">
        <v>1.186119270539121E-2</v>
      </c>
      <c r="Y392">
        <v>31329</v>
      </c>
      <c r="Z392">
        <v>5545233</v>
      </c>
      <c r="AA392">
        <v>981506241</v>
      </c>
      <c r="AB392" t="s">
        <v>398</v>
      </c>
      <c r="AC392" t="s">
        <v>1705</v>
      </c>
    </row>
    <row r="393" spans="1:29" x14ac:dyDescent="0.25">
      <c r="A393" t="s">
        <v>33</v>
      </c>
      <c r="B393" t="s">
        <v>413</v>
      </c>
      <c r="C393" t="s">
        <v>1419</v>
      </c>
      <c r="D393" t="s">
        <v>1450</v>
      </c>
      <c r="E393">
        <v>237</v>
      </c>
      <c r="F393">
        <v>4281728614.8800001</v>
      </c>
      <c r="G393">
        <v>1493038872</v>
      </c>
      <c r="H393">
        <v>1400341790.46</v>
      </c>
      <c r="I393">
        <v>87</v>
      </c>
      <c r="J393">
        <v>138</v>
      </c>
      <c r="K393">
        <v>89</v>
      </c>
      <c r="L393">
        <v>241408909</v>
      </c>
      <c r="M393">
        <v>155</v>
      </c>
      <c r="N393">
        <v>44</v>
      </c>
      <c r="O393">
        <v>62</v>
      </c>
      <c r="P393">
        <v>1.9772727272727271</v>
      </c>
      <c r="Q393">
        <v>2.225806451612903</v>
      </c>
      <c r="R393">
        <v>2.1015395894428148</v>
      </c>
      <c r="S393">
        <v>0.05</v>
      </c>
      <c r="T393">
        <v>0.08</v>
      </c>
      <c r="U393">
        <v>31383158.170000002</v>
      </c>
      <c r="V393" t="s">
        <v>1700</v>
      </c>
      <c r="W393">
        <v>0.32705057148962863</v>
      </c>
      <c r="X393">
        <v>2.2411070200005181E-2</v>
      </c>
      <c r="Y393">
        <v>56169</v>
      </c>
      <c r="Z393">
        <v>13312053</v>
      </c>
      <c r="AA393">
        <v>3154956561</v>
      </c>
      <c r="AB393" t="s">
        <v>411</v>
      </c>
      <c r="AC393" t="s">
        <v>1705</v>
      </c>
    </row>
    <row r="394" spans="1:29" x14ac:dyDescent="0.25">
      <c r="A394" t="s">
        <v>33</v>
      </c>
      <c r="B394" t="s">
        <v>413</v>
      </c>
      <c r="C394" t="s">
        <v>1420</v>
      </c>
      <c r="D394" t="s">
        <v>1508</v>
      </c>
      <c r="E394">
        <v>132</v>
      </c>
      <c r="F394">
        <v>2270783545.27</v>
      </c>
      <c r="G394">
        <v>813042448</v>
      </c>
      <c r="H394">
        <v>394390731</v>
      </c>
      <c r="I394">
        <v>31</v>
      </c>
      <c r="J394">
        <v>43</v>
      </c>
      <c r="K394">
        <v>32</v>
      </c>
      <c r="L394">
        <v>57288000</v>
      </c>
      <c r="M394">
        <v>132</v>
      </c>
      <c r="N394">
        <v>34</v>
      </c>
      <c r="O394">
        <v>53</v>
      </c>
      <c r="P394">
        <v>0.91176470588235292</v>
      </c>
      <c r="Q394">
        <v>0.81132075471698117</v>
      </c>
      <c r="R394">
        <v>0.86154273029966699</v>
      </c>
      <c r="S394">
        <v>1.4999999999999999E-2</v>
      </c>
      <c r="T394">
        <v>0.01</v>
      </c>
      <c r="U394">
        <v>1432200</v>
      </c>
      <c r="V394" t="s">
        <v>1700</v>
      </c>
      <c r="W394">
        <v>0.17368046013082511</v>
      </c>
      <c r="X394">
        <v>3.6314240863840178E-3</v>
      </c>
      <c r="Y394">
        <v>17424</v>
      </c>
      <c r="Z394">
        <v>2299968</v>
      </c>
      <c r="AA394">
        <v>303595776</v>
      </c>
      <c r="AB394" t="s">
        <v>396</v>
      </c>
      <c r="AC394" t="s">
        <v>1705</v>
      </c>
    </row>
    <row r="395" spans="1:29" x14ac:dyDescent="0.25">
      <c r="A395" t="s">
        <v>33</v>
      </c>
      <c r="B395" t="s">
        <v>413</v>
      </c>
      <c r="C395" t="s">
        <v>1422</v>
      </c>
      <c r="D395" t="s">
        <v>1526</v>
      </c>
      <c r="E395">
        <v>119</v>
      </c>
      <c r="F395">
        <v>2142680831</v>
      </c>
      <c r="G395">
        <v>757641922</v>
      </c>
      <c r="H395">
        <v>597587361</v>
      </c>
      <c r="I395">
        <v>35</v>
      </c>
      <c r="J395">
        <v>59</v>
      </c>
      <c r="K395">
        <v>35</v>
      </c>
      <c r="L395">
        <v>110743060</v>
      </c>
      <c r="M395">
        <v>119</v>
      </c>
      <c r="N395">
        <v>30</v>
      </c>
      <c r="O395">
        <v>48</v>
      </c>
      <c r="P395">
        <v>1.166666666666667</v>
      </c>
      <c r="Q395">
        <v>1.229166666666667</v>
      </c>
      <c r="R395">
        <v>1.197916666666667</v>
      </c>
      <c r="S395">
        <v>2.5000000000000001E-2</v>
      </c>
      <c r="T395">
        <v>5.5E-2</v>
      </c>
      <c r="U395">
        <v>8859444.8000000007</v>
      </c>
      <c r="V395" t="s">
        <v>1700</v>
      </c>
      <c r="W395">
        <v>0.27889704913311941</v>
      </c>
      <c r="X395">
        <v>1.4825355049636E-2</v>
      </c>
      <c r="Y395">
        <v>14161</v>
      </c>
      <c r="Z395">
        <v>1685159</v>
      </c>
      <c r="AA395">
        <v>200533921</v>
      </c>
      <c r="AB395" t="s">
        <v>394</v>
      </c>
      <c r="AC395" t="s">
        <v>1705</v>
      </c>
    </row>
    <row r="396" spans="1:29" x14ac:dyDescent="0.25">
      <c r="A396" t="s">
        <v>33</v>
      </c>
      <c r="B396" t="s">
        <v>413</v>
      </c>
      <c r="C396" t="s">
        <v>1420</v>
      </c>
      <c r="D396" t="s">
        <v>1427</v>
      </c>
      <c r="E396">
        <v>140</v>
      </c>
      <c r="F396">
        <v>2143727659.49</v>
      </c>
      <c r="G396">
        <v>800989691</v>
      </c>
      <c r="H396">
        <v>516563113.76999998</v>
      </c>
      <c r="I396">
        <v>37</v>
      </c>
      <c r="J396">
        <v>51</v>
      </c>
      <c r="K396">
        <v>37</v>
      </c>
      <c r="L396">
        <v>93138000</v>
      </c>
      <c r="M396">
        <v>140</v>
      </c>
      <c r="N396">
        <v>37</v>
      </c>
      <c r="O396">
        <v>56</v>
      </c>
      <c r="P396">
        <v>1</v>
      </c>
      <c r="Q396">
        <v>0.9107142857142857</v>
      </c>
      <c r="R396">
        <v>0.9553571428571429</v>
      </c>
      <c r="S396">
        <v>0.02</v>
      </c>
      <c r="T396">
        <v>1.4999999999999999E-2</v>
      </c>
      <c r="U396">
        <v>3259830</v>
      </c>
      <c r="V396" t="s">
        <v>1700</v>
      </c>
      <c r="W396">
        <v>0.24096489658247541</v>
      </c>
      <c r="X396">
        <v>6.3106131915013986E-3</v>
      </c>
      <c r="Y396">
        <v>19600</v>
      </c>
      <c r="Z396">
        <v>2744000</v>
      </c>
      <c r="AA396">
        <v>384160000</v>
      </c>
      <c r="AB396" t="s">
        <v>395</v>
      </c>
      <c r="AC396" t="s">
        <v>1705</v>
      </c>
    </row>
    <row r="397" spans="1:29" x14ac:dyDescent="0.25">
      <c r="A397" t="s">
        <v>33</v>
      </c>
      <c r="B397" t="s">
        <v>413</v>
      </c>
      <c r="C397" t="s">
        <v>1421</v>
      </c>
      <c r="D397" t="s">
        <v>1428</v>
      </c>
      <c r="E397">
        <v>95</v>
      </c>
      <c r="F397">
        <v>1793331618.3099999</v>
      </c>
      <c r="G397">
        <v>629307478</v>
      </c>
      <c r="H397">
        <v>375157058</v>
      </c>
      <c r="I397">
        <v>20</v>
      </c>
      <c r="J397">
        <v>31</v>
      </c>
      <c r="K397">
        <v>21</v>
      </c>
      <c r="L397">
        <v>57996000</v>
      </c>
      <c r="M397">
        <v>95</v>
      </c>
      <c r="N397">
        <v>24</v>
      </c>
      <c r="O397">
        <v>38</v>
      </c>
      <c r="P397">
        <v>0.83333333333333337</v>
      </c>
      <c r="Q397">
        <v>0.81578947368421051</v>
      </c>
      <c r="R397">
        <v>0.82456140350877194</v>
      </c>
      <c r="S397">
        <v>0.01</v>
      </c>
      <c r="T397">
        <v>0.01</v>
      </c>
      <c r="U397">
        <v>1159920</v>
      </c>
      <c r="V397" t="s">
        <v>1700</v>
      </c>
      <c r="W397">
        <v>0.20919558556244081</v>
      </c>
      <c r="X397">
        <v>3.091825077698525E-3</v>
      </c>
      <c r="Y397">
        <v>9025</v>
      </c>
      <c r="Z397">
        <v>857375</v>
      </c>
      <c r="AA397">
        <v>81450625</v>
      </c>
      <c r="AB397" t="s">
        <v>392</v>
      </c>
      <c r="AC397" t="s">
        <v>1705</v>
      </c>
    </row>
    <row r="398" spans="1:29" x14ac:dyDescent="0.25">
      <c r="A398" t="s">
        <v>33</v>
      </c>
      <c r="B398" t="s">
        <v>413</v>
      </c>
      <c r="C398" t="s">
        <v>1423</v>
      </c>
      <c r="D398" t="s">
        <v>1455</v>
      </c>
      <c r="E398">
        <v>136</v>
      </c>
      <c r="F398">
        <v>2291341647.4099998</v>
      </c>
      <c r="G398">
        <v>795798348</v>
      </c>
      <c r="H398">
        <v>673800148.15999997</v>
      </c>
      <c r="I398">
        <v>45</v>
      </c>
      <c r="J398">
        <v>65</v>
      </c>
      <c r="K398">
        <v>46</v>
      </c>
      <c r="L398">
        <v>159097136</v>
      </c>
      <c r="M398">
        <v>136</v>
      </c>
      <c r="N398">
        <v>36</v>
      </c>
      <c r="O398">
        <v>54</v>
      </c>
      <c r="P398">
        <v>1.25</v>
      </c>
      <c r="Q398">
        <v>1.2037037037037039</v>
      </c>
      <c r="R398">
        <v>1.2268518518518521</v>
      </c>
      <c r="S398">
        <v>3.5000000000000003E-2</v>
      </c>
      <c r="T398">
        <v>5.5E-2</v>
      </c>
      <c r="U398">
        <v>14318742.24</v>
      </c>
      <c r="V398" t="s">
        <v>1700</v>
      </c>
      <c r="W398">
        <v>0.29406358886795642</v>
      </c>
      <c r="X398">
        <v>2.125072587042514E-2</v>
      </c>
      <c r="Y398">
        <v>18496</v>
      </c>
      <c r="Z398">
        <v>2515456</v>
      </c>
      <c r="AA398">
        <v>342102016</v>
      </c>
      <c r="AB398" t="s">
        <v>396</v>
      </c>
      <c r="AC398" t="s">
        <v>1705</v>
      </c>
    </row>
    <row r="399" spans="1:29" x14ac:dyDescent="0.25">
      <c r="A399" t="s">
        <v>33</v>
      </c>
      <c r="B399" t="s">
        <v>413</v>
      </c>
      <c r="C399" t="s">
        <v>1421</v>
      </c>
      <c r="D399" t="s">
        <v>1434</v>
      </c>
      <c r="E399">
        <v>99</v>
      </c>
      <c r="F399">
        <v>1868337330.49</v>
      </c>
      <c r="G399">
        <v>727362780</v>
      </c>
      <c r="H399">
        <v>707806718.49000001</v>
      </c>
      <c r="I399">
        <v>39</v>
      </c>
      <c r="J399">
        <v>51</v>
      </c>
      <c r="K399">
        <v>42</v>
      </c>
      <c r="L399">
        <v>91268000</v>
      </c>
      <c r="M399">
        <v>99</v>
      </c>
      <c r="N399">
        <v>25</v>
      </c>
      <c r="O399">
        <v>40</v>
      </c>
      <c r="P399">
        <v>1.56</v>
      </c>
      <c r="Q399">
        <v>1.2749999999999999</v>
      </c>
      <c r="R399">
        <v>1.4175</v>
      </c>
      <c r="S399">
        <v>0.05</v>
      </c>
      <c r="T399">
        <v>5.5E-2</v>
      </c>
      <c r="U399">
        <v>9583140</v>
      </c>
      <c r="V399" t="s">
        <v>1700</v>
      </c>
      <c r="W399">
        <v>0.37884310661628051</v>
      </c>
      <c r="X399">
        <v>1.3539204629823521E-2</v>
      </c>
      <c r="Y399">
        <v>9801</v>
      </c>
      <c r="Z399">
        <v>970299</v>
      </c>
      <c r="AA399">
        <v>96059601</v>
      </c>
      <c r="AB399" t="s">
        <v>392</v>
      </c>
      <c r="AC399" t="s">
        <v>1705</v>
      </c>
    </row>
    <row r="400" spans="1:29" x14ac:dyDescent="0.25">
      <c r="A400" t="s">
        <v>33</v>
      </c>
      <c r="B400" t="s">
        <v>413</v>
      </c>
      <c r="C400" t="s">
        <v>1419</v>
      </c>
      <c r="D400" t="s">
        <v>1523</v>
      </c>
      <c r="E400">
        <v>135</v>
      </c>
      <c r="F400">
        <v>2077922681</v>
      </c>
      <c r="G400">
        <v>758951061</v>
      </c>
      <c r="H400">
        <v>328528977</v>
      </c>
      <c r="I400">
        <v>28</v>
      </c>
      <c r="J400">
        <v>31</v>
      </c>
      <c r="K400">
        <v>29</v>
      </c>
      <c r="L400">
        <v>37540000</v>
      </c>
      <c r="M400">
        <v>117</v>
      </c>
      <c r="N400">
        <v>29</v>
      </c>
      <c r="O400">
        <v>47</v>
      </c>
      <c r="P400">
        <v>0.96551724137931039</v>
      </c>
      <c r="Q400">
        <v>0.65957446808510634</v>
      </c>
      <c r="R400">
        <v>0.81254585473220842</v>
      </c>
      <c r="S400">
        <v>1.4999999999999999E-2</v>
      </c>
      <c r="T400">
        <v>0</v>
      </c>
      <c r="U400">
        <v>563100</v>
      </c>
      <c r="V400" t="s">
        <v>1700</v>
      </c>
      <c r="W400">
        <v>0.1581045242943763</v>
      </c>
      <c r="X400">
        <v>1.714004058765264E-3</v>
      </c>
      <c r="Y400">
        <v>18225</v>
      </c>
      <c r="Z400">
        <v>2460375</v>
      </c>
      <c r="AA400">
        <v>332150625</v>
      </c>
      <c r="AB400" t="s">
        <v>396</v>
      </c>
      <c r="AC400" t="s">
        <v>1705</v>
      </c>
    </row>
    <row r="401" spans="1:29" x14ac:dyDescent="0.25">
      <c r="A401" t="s">
        <v>33</v>
      </c>
      <c r="B401" t="s">
        <v>413</v>
      </c>
      <c r="C401" t="s">
        <v>1423</v>
      </c>
      <c r="D401" t="s">
        <v>1535</v>
      </c>
      <c r="E401">
        <v>110</v>
      </c>
      <c r="F401">
        <v>2096516489</v>
      </c>
      <c r="G401">
        <v>659417653</v>
      </c>
      <c r="H401">
        <v>340675345</v>
      </c>
      <c r="I401">
        <v>22</v>
      </c>
      <c r="J401">
        <v>28</v>
      </c>
      <c r="K401">
        <v>22</v>
      </c>
      <c r="L401">
        <v>46004000</v>
      </c>
      <c r="M401">
        <v>110</v>
      </c>
      <c r="N401">
        <v>26</v>
      </c>
      <c r="O401">
        <v>35</v>
      </c>
      <c r="P401">
        <v>0.84615384615384615</v>
      </c>
      <c r="Q401">
        <v>0.8</v>
      </c>
      <c r="R401">
        <v>0.82307692307692304</v>
      </c>
      <c r="S401">
        <v>0.01</v>
      </c>
      <c r="T401">
        <v>0.01</v>
      </c>
      <c r="U401">
        <v>920080</v>
      </c>
      <c r="V401" t="s">
        <v>1700</v>
      </c>
      <c r="W401">
        <v>0.1624959053684791</v>
      </c>
      <c r="X401">
        <v>2.700753117311733E-3</v>
      </c>
      <c r="Y401">
        <v>12100</v>
      </c>
      <c r="Z401">
        <v>1331000</v>
      </c>
      <c r="AA401">
        <v>146410000</v>
      </c>
      <c r="AB401" t="s">
        <v>394</v>
      </c>
      <c r="AC401" t="s">
        <v>1705</v>
      </c>
    </row>
    <row r="402" spans="1:29" x14ac:dyDescent="0.25">
      <c r="A402" t="s">
        <v>33</v>
      </c>
      <c r="B402" t="s">
        <v>413</v>
      </c>
      <c r="C402" t="s">
        <v>1421</v>
      </c>
      <c r="D402" t="s">
        <v>1506</v>
      </c>
      <c r="E402">
        <v>169</v>
      </c>
      <c r="F402">
        <v>2572197611.4400001</v>
      </c>
      <c r="G402">
        <v>924505664</v>
      </c>
      <c r="H402">
        <v>746350807.85000002</v>
      </c>
      <c r="I402">
        <v>55</v>
      </c>
      <c r="J402">
        <v>88</v>
      </c>
      <c r="K402">
        <v>55</v>
      </c>
      <c r="L402">
        <v>186593181</v>
      </c>
      <c r="M402">
        <v>169</v>
      </c>
      <c r="N402">
        <v>45</v>
      </c>
      <c r="O402">
        <v>68</v>
      </c>
      <c r="P402">
        <v>1.2222222222222221</v>
      </c>
      <c r="Q402">
        <v>1.294117647058824</v>
      </c>
      <c r="R402">
        <v>1.2581699346405231</v>
      </c>
      <c r="S402">
        <v>3.5000000000000003E-2</v>
      </c>
      <c r="T402">
        <v>5.5E-2</v>
      </c>
      <c r="U402">
        <v>16793386.289999999</v>
      </c>
      <c r="V402" t="s">
        <v>1700</v>
      </c>
      <c r="W402">
        <v>0.29016075768461991</v>
      </c>
      <c r="X402">
        <v>2.2500660699191068E-2</v>
      </c>
      <c r="Y402">
        <v>28561</v>
      </c>
      <c r="Z402">
        <v>4826809</v>
      </c>
      <c r="AA402">
        <v>815730721</v>
      </c>
      <c r="AB402" t="s">
        <v>399</v>
      </c>
      <c r="AC402" t="s">
        <v>1705</v>
      </c>
    </row>
    <row r="403" spans="1:29" x14ac:dyDescent="0.25">
      <c r="A403" t="s">
        <v>33</v>
      </c>
      <c r="B403" t="s">
        <v>413</v>
      </c>
      <c r="C403" t="s">
        <v>1423</v>
      </c>
      <c r="D403" t="s">
        <v>1528</v>
      </c>
      <c r="E403">
        <v>159</v>
      </c>
      <c r="F403">
        <v>2560910318.5900002</v>
      </c>
      <c r="G403">
        <v>977487376</v>
      </c>
      <c r="H403">
        <v>467330702</v>
      </c>
      <c r="I403">
        <v>34</v>
      </c>
      <c r="J403">
        <v>61</v>
      </c>
      <c r="K403">
        <v>34</v>
      </c>
      <c r="L403">
        <v>99955000</v>
      </c>
      <c r="M403">
        <v>137</v>
      </c>
      <c r="N403">
        <v>34</v>
      </c>
      <c r="O403">
        <v>55</v>
      </c>
      <c r="P403">
        <v>1</v>
      </c>
      <c r="Q403">
        <v>1.1090909090909089</v>
      </c>
      <c r="R403">
        <v>1.054545454545454</v>
      </c>
      <c r="S403">
        <v>0.02</v>
      </c>
      <c r="T403">
        <v>4.4999999999999998E-2</v>
      </c>
      <c r="U403">
        <v>6497075</v>
      </c>
      <c r="V403" t="s">
        <v>1700</v>
      </c>
      <c r="W403">
        <v>0.18248616462965619</v>
      </c>
      <c r="X403">
        <v>1.39025212171915E-2</v>
      </c>
      <c r="Y403">
        <v>25281</v>
      </c>
      <c r="Z403">
        <v>4019679</v>
      </c>
      <c r="AA403">
        <v>639128961</v>
      </c>
      <c r="AB403" t="s">
        <v>397</v>
      </c>
      <c r="AC403" t="s">
        <v>1705</v>
      </c>
    </row>
    <row r="404" spans="1:29" x14ac:dyDescent="0.25">
      <c r="A404" t="s">
        <v>33</v>
      </c>
      <c r="B404" t="s">
        <v>413</v>
      </c>
      <c r="C404" t="s">
        <v>1420</v>
      </c>
      <c r="D404" t="s">
        <v>1529</v>
      </c>
      <c r="E404">
        <v>127</v>
      </c>
      <c r="F404">
        <v>2210966202.1500001</v>
      </c>
      <c r="G404">
        <v>737542988</v>
      </c>
      <c r="H404">
        <v>502855007.14999998</v>
      </c>
      <c r="I404">
        <v>32</v>
      </c>
      <c r="J404">
        <v>48</v>
      </c>
      <c r="K404">
        <v>34</v>
      </c>
      <c r="L404">
        <v>87737000</v>
      </c>
      <c r="M404">
        <v>127</v>
      </c>
      <c r="N404">
        <v>35</v>
      </c>
      <c r="O404">
        <v>51</v>
      </c>
      <c r="P404">
        <v>0.91428571428571426</v>
      </c>
      <c r="Q404">
        <v>0.94117647058823528</v>
      </c>
      <c r="R404">
        <v>0.92773109243697482</v>
      </c>
      <c r="S404">
        <v>1.4999999999999999E-2</v>
      </c>
      <c r="T404">
        <v>1.4999999999999999E-2</v>
      </c>
      <c r="U404">
        <v>2632110</v>
      </c>
      <c r="V404" t="s">
        <v>1700</v>
      </c>
      <c r="W404">
        <v>0.22743676798904069</v>
      </c>
      <c r="X404">
        <v>5.2343318900568304E-3</v>
      </c>
      <c r="Y404">
        <v>16129</v>
      </c>
      <c r="Z404">
        <v>2048383</v>
      </c>
      <c r="AA404">
        <v>260144641</v>
      </c>
      <c r="AB404" t="s">
        <v>391</v>
      </c>
      <c r="AC404" t="s">
        <v>1705</v>
      </c>
    </row>
    <row r="405" spans="1:29" x14ac:dyDescent="0.25">
      <c r="A405" t="s">
        <v>33</v>
      </c>
      <c r="B405" t="s">
        <v>413</v>
      </c>
      <c r="C405" t="s">
        <v>1422</v>
      </c>
      <c r="D405" t="s">
        <v>1495</v>
      </c>
      <c r="E405">
        <v>165</v>
      </c>
      <c r="F405">
        <v>2832345235.73</v>
      </c>
      <c r="G405">
        <v>1070223249</v>
      </c>
      <c r="H405">
        <v>616645283.55999994</v>
      </c>
      <c r="I405">
        <v>40</v>
      </c>
      <c r="J405">
        <v>55</v>
      </c>
      <c r="K405">
        <v>41</v>
      </c>
      <c r="L405">
        <v>96110265</v>
      </c>
      <c r="M405">
        <v>165</v>
      </c>
      <c r="N405">
        <v>46</v>
      </c>
      <c r="O405">
        <v>66</v>
      </c>
      <c r="P405">
        <v>0.86956521739130432</v>
      </c>
      <c r="Q405">
        <v>0.83333333333333337</v>
      </c>
      <c r="R405">
        <v>0.85144927536231885</v>
      </c>
      <c r="S405">
        <v>0.01</v>
      </c>
      <c r="T405">
        <v>0.01</v>
      </c>
      <c r="U405">
        <v>1922205.3</v>
      </c>
      <c r="V405" t="s">
        <v>1700</v>
      </c>
      <c r="W405">
        <v>0.21771543799852761</v>
      </c>
      <c r="X405">
        <v>3.1171977654686281E-3</v>
      </c>
      <c r="Y405">
        <v>27225</v>
      </c>
      <c r="Z405">
        <v>4492125</v>
      </c>
      <c r="AA405">
        <v>741200625</v>
      </c>
      <c r="AB405" t="s">
        <v>399</v>
      </c>
      <c r="AC405" t="s">
        <v>1705</v>
      </c>
    </row>
    <row r="406" spans="1:29" x14ac:dyDescent="0.25">
      <c r="A406" t="s">
        <v>33</v>
      </c>
      <c r="B406" t="s">
        <v>413</v>
      </c>
      <c r="C406" t="s">
        <v>1422</v>
      </c>
      <c r="D406" t="s">
        <v>1459</v>
      </c>
      <c r="E406">
        <v>120</v>
      </c>
      <c r="F406">
        <v>2004975265.3499999</v>
      </c>
      <c r="G406">
        <v>712297000</v>
      </c>
      <c r="H406">
        <v>655707927.44000006</v>
      </c>
      <c r="I406">
        <v>40</v>
      </c>
      <c r="J406">
        <v>66</v>
      </c>
      <c r="K406">
        <v>42</v>
      </c>
      <c r="L406">
        <v>110529500</v>
      </c>
      <c r="M406">
        <v>120</v>
      </c>
      <c r="N406">
        <v>33</v>
      </c>
      <c r="O406">
        <v>48</v>
      </c>
      <c r="P406">
        <v>1.2121212121212119</v>
      </c>
      <c r="Q406">
        <v>1.375</v>
      </c>
      <c r="R406">
        <v>1.293560606060606</v>
      </c>
      <c r="S406">
        <v>3.5000000000000003E-2</v>
      </c>
      <c r="T406">
        <v>5.5E-2</v>
      </c>
      <c r="U406">
        <v>9947655</v>
      </c>
      <c r="V406" t="s">
        <v>1700</v>
      </c>
      <c r="W406">
        <v>0.32704040731671369</v>
      </c>
      <c r="X406">
        <v>1.5170862793801211E-2</v>
      </c>
      <c r="Y406">
        <v>14400</v>
      </c>
      <c r="Z406">
        <v>1728000</v>
      </c>
      <c r="AA406">
        <v>207360000</v>
      </c>
      <c r="AB406" t="s">
        <v>391</v>
      </c>
      <c r="AC406" t="s">
        <v>1705</v>
      </c>
    </row>
    <row r="407" spans="1:29" x14ac:dyDescent="0.25">
      <c r="A407" t="s">
        <v>33</v>
      </c>
      <c r="B407" t="s">
        <v>413</v>
      </c>
      <c r="C407" t="s">
        <v>1423</v>
      </c>
      <c r="D407" t="s">
        <v>1486</v>
      </c>
      <c r="E407">
        <v>134</v>
      </c>
      <c r="F407">
        <v>2506179728.9400001</v>
      </c>
      <c r="G407">
        <v>934208246</v>
      </c>
      <c r="H407">
        <v>819594194.94000006</v>
      </c>
      <c r="I407">
        <v>50</v>
      </c>
      <c r="J407">
        <v>69</v>
      </c>
      <c r="K407">
        <v>50</v>
      </c>
      <c r="L407">
        <v>180954000</v>
      </c>
      <c r="M407">
        <v>134</v>
      </c>
      <c r="N407">
        <v>35</v>
      </c>
      <c r="O407">
        <v>54</v>
      </c>
      <c r="P407">
        <v>1.428571428571429</v>
      </c>
      <c r="Q407">
        <v>1.2777777777777779</v>
      </c>
      <c r="R407">
        <v>1.353174603174603</v>
      </c>
      <c r="S407">
        <v>3.5000000000000003E-2</v>
      </c>
      <c r="T407">
        <v>5.5E-2</v>
      </c>
      <c r="U407">
        <v>16285860</v>
      </c>
      <c r="V407" t="s">
        <v>1700</v>
      </c>
      <c r="W407">
        <v>0.32702929701161182</v>
      </c>
      <c r="X407">
        <v>1.9870638543495581E-2</v>
      </c>
      <c r="Y407">
        <v>17956</v>
      </c>
      <c r="Z407">
        <v>2406104</v>
      </c>
      <c r="AA407">
        <v>322417936</v>
      </c>
      <c r="AB407" t="s">
        <v>396</v>
      </c>
      <c r="AC407" t="s">
        <v>1705</v>
      </c>
    </row>
    <row r="408" spans="1:29" x14ac:dyDescent="0.25">
      <c r="A408" t="s">
        <v>33</v>
      </c>
      <c r="B408" t="s">
        <v>413</v>
      </c>
      <c r="C408" t="s">
        <v>1424</v>
      </c>
      <c r="D408" t="s">
        <v>1444</v>
      </c>
      <c r="E408">
        <v>134</v>
      </c>
      <c r="F408">
        <v>2427697514.9699998</v>
      </c>
      <c r="G408">
        <v>999733223</v>
      </c>
      <c r="H408">
        <v>544661005.21000004</v>
      </c>
      <c r="I408">
        <v>39</v>
      </c>
      <c r="J408">
        <v>46</v>
      </c>
      <c r="K408">
        <v>39</v>
      </c>
      <c r="L408">
        <v>94162000</v>
      </c>
      <c r="M408">
        <v>134</v>
      </c>
      <c r="N408">
        <v>32</v>
      </c>
      <c r="O408">
        <v>54</v>
      </c>
      <c r="P408">
        <v>1.21875</v>
      </c>
      <c r="Q408">
        <v>0.85185185185185186</v>
      </c>
      <c r="R408">
        <v>1.035300925925926</v>
      </c>
      <c r="S408">
        <v>3.5000000000000003E-2</v>
      </c>
      <c r="T408">
        <v>0.01</v>
      </c>
      <c r="U408">
        <v>4237290</v>
      </c>
      <c r="V408" t="s">
        <v>1700</v>
      </c>
      <c r="W408">
        <v>0.22435291128793311</v>
      </c>
      <c r="X408">
        <v>7.7796830679410693E-3</v>
      </c>
      <c r="Y408">
        <v>17956</v>
      </c>
      <c r="Z408">
        <v>2406104</v>
      </c>
      <c r="AA408">
        <v>322417936</v>
      </c>
      <c r="AB408" t="s">
        <v>396</v>
      </c>
      <c r="AC408" t="s">
        <v>1705</v>
      </c>
    </row>
    <row r="409" spans="1:29" x14ac:dyDescent="0.25">
      <c r="A409" t="s">
        <v>33</v>
      </c>
      <c r="B409" t="s">
        <v>413</v>
      </c>
      <c r="C409" t="s">
        <v>1423</v>
      </c>
      <c r="D409" t="s">
        <v>1435</v>
      </c>
      <c r="E409">
        <v>142</v>
      </c>
      <c r="F409">
        <v>2570291710.8800001</v>
      </c>
      <c r="G409">
        <v>970951558</v>
      </c>
      <c r="H409">
        <v>466243793.87</v>
      </c>
      <c r="I409">
        <v>33</v>
      </c>
      <c r="J409">
        <v>46</v>
      </c>
      <c r="K409">
        <v>33</v>
      </c>
      <c r="L409">
        <v>74884000</v>
      </c>
      <c r="M409">
        <v>142</v>
      </c>
      <c r="N409">
        <v>36</v>
      </c>
      <c r="O409">
        <v>57</v>
      </c>
      <c r="P409">
        <v>0.91666666666666663</v>
      </c>
      <c r="Q409">
        <v>0.80701754385964908</v>
      </c>
      <c r="R409">
        <v>0.86184210526315785</v>
      </c>
      <c r="S409">
        <v>1.4999999999999999E-2</v>
      </c>
      <c r="T409">
        <v>0.01</v>
      </c>
      <c r="U409">
        <v>1872100</v>
      </c>
      <c r="V409" t="s">
        <v>1700</v>
      </c>
      <c r="W409">
        <v>0.1813972289201253</v>
      </c>
      <c r="X409">
        <v>4.0152813283815779E-3</v>
      </c>
      <c r="Y409">
        <v>20164</v>
      </c>
      <c r="Z409">
        <v>2863288</v>
      </c>
      <c r="AA409">
        <v>406586896</v>
      </c>
      <c r="AB409" t="s">
        <v>395</v>
      </c>
      <c r="AC409" t="s">
        <v>1705</v>
      </c>
    </row>
    <row r="410" spans="1:29" x14ac:dyDescent="0.25">
      <c r="A410" t="s">
        <v>33</v>
      </c>
      <c r="B410" t="s">
        <v>413</v>
      </c>
      <c r="C410" t="s">
        <v>1421</v>
      </c>
      <c r="D410" t="s">
        <v>1531</v>
      </c>
      <c r="E410">
        <v>171</v>
      </c>
      <c r="F410">
        <v>2980322230.5700002</v>
      </c>
      <c r="G410">
        <v>998436461.5</v>
      </c>
      <c r="H410">
        <v>806635414.46000004</v>
      </c>
      <c r="I410">
        <v>55</v>
      </c>
      <c r="J410">
        <v>93</v>
      </c>
      <c r="K410">
        <v>56</v>
      </c>
      <c r="L410">
        <v>185025000</v>
      </c>
      <c r="M410">
        <v>171</v>
      </c>
      <c r="N410">
        <v>45</v>
      </c>
      <c r="O410">
        <v>68</v>
      </c>
      <c r="P410">
        <v>1.2222222222222221</v>
      </c>
      <c r="Q410">
        <v>1.367647058823529</v>
      </c>
      <c r="R410">
        <v>1.2949346405228761</v>
      </c>
      <c r="S410">
        <v>3.5000000000000003E-2</v>
      </c>
      <c r="T410">
        <v>5.5E-2</v>
      </c>
      <c r="U410">
        <v>16652250</v>
      </c>
      <c r="V410" t="s">
        <v>1700</v>
      </c>
      <c r="W410">
        <v>0.27065375890771631</v>
      </c>
      <c r="X410">
        <v>2.0644084925465121E-2</v>
      </c>
      <c r="Y410">
        <v>29241</v>
      </c>
      <c r="Z410">
        <v>5000211</v>
      </c>
      <c r="AA410">
        <v>855036081</v>
      </c>
      <c r="AB410" t="s">
        <v>398</v>
      </c>
      <c r="AC410" t="s">
        <v>1705</v>
      </c>
    </row>
    <row r="411" spans="1:29" x14ac:dyDescent="0.25">
      <c r="A411" t="s">
        <v>33</v>
      </c>
      <c r="B411" t="s">
        <v>413</v>
      </c>
      <c r="C411" t="s">
        <v>1423</v>
      </c>
      <c r="D411" t="s">
        <v>1471</v>
      </c>
      <c r="E411">
        <v>135</v>
      </c>
      <c r="F411">
        <v>2249943205.52</v>
      </c>
      <c r="G411">
        <v>843037596</v>
      </c>
      <c r="H411">
        <v>702190672.00999999</v>
      </c>
      <c r="I411">
        <v>45</v>
      </c>
      <c r="J411">
        <v>54</v>
      </c>
      <c r="K411">
        <v>46</v>
      </c>
      <c r="L411">
        <v>93748463</v>
      </c>
      <c r="M411">
        <v>135</v>
      </c>
      <c r="N411">
        <v>37</v>
      </c>
      <c r="O411">
        <v>54</v>
      </c>
      <c r="P411">
        <v>1.216216216216216</v>
      </c>
      <c r="Q411">
        <v>1</v>
      </c>
      <c r="R411">
        <v>1.1081081081081079</v>
      </c>
      <c r="S411">
        <v>3.5000000000000003E-2</v>
      </c>
      <c r="T411">
        <v>0.03</v>
      </c>
      <c r="U411">
        <v>6093650.0949999997</v>
      </c>
      <c r="V411" t="s">
        <v>1700</v>
      </c>
      <c r="W411">
        <v>0.31209262095471951</v>
      </c>
      <c r="X411">
        <v>8.6780561717761176E-3</v>
      </c>
      <c r="Y411">
        <v>18225</v>
      </c>
      <c r="Z411">
        <v>2460375</v>
      </c>
      <c r="AA411">
        <v>332150625</v>
      </c>
      <c r="AB411" t="s">
        <v>396</v>
      </c>
      <c r="AC411" t="s">
        <v>1705</v>
      </c>
    </row>
    <row r="412" spans="1:29" x14ac:dyDescent="0.25">
      <c r="A412" t="s">
        <v>33</v>
      </c>
      <c r="B412" t="s">
        <v>413</v>
      </c>
      <c r="C412" t="s">
        <v>1421</v>
      </c>
      <c r="D412" t="s">
        <v>1468</v>
      </c>
      <c r="E412">
        <v>121</v>
      </c>
      <c r="F412">
        <v>1973495892.1700001</v>
      </c>
      <c r="G412">
        <v>803916437</v>
      </c>
      <c r="H412">
        <v>1051498296.12</v>
      </c>
      <c r="I412">
        <v>68</v>
      </c>
      <c r="J412">
        <v>96</v>
      </c>
      <c r="K412">
        <v>73</v>
      </c>
      <c r="L412">
        <v>185683000</v>
      </c>
      <c r="M412">
        <v>121</v>
      </c>
      <c r="N412">
        <v>32</v>
      </c>
      <c r="O412">
        <v>48</v>
      </c>
      <c r="P412">
        <v>2.125</v>
      </c>
      <c r="Q412">
        <v>2</v>
      </c>
      <c r="R412">
        <v>2.0625</v>
      </c>
      <c r="S412">
        <v>0.05</v>
      </c>
      <c r="T412">
        <v>0.08</v>
      </c>
      <c r="U412">
        <v>24138790</v>
      </c>
      <c r="V412" t="s">
        <v>1700</v>
      </c>
      <c r="W412">
        <v>0.53280997456944401</v>
      </c>
      <c r="X412">
        <v>2.2956565967887421E-2</v>
      </c>
      <c r="Y412">
        <v>14641</v>
      </c>
      <c r="Z412">
        <v>1771561</v>
      </c>
      <c r="AA412">
        <v>214358881</v>
      </c>
      <c r="AB412" t="s">
        <v>391</v>
      </c>
      <c r="AC412" t="s">
        <v>1705</v>
      </c>
    </row>
    <row r="413" spans="1:29" x14ac:dyDescent="0.25">
      <c r="A413" t="s">
        <v>33</v>
      </c>
      <c r="B413" t="s">
        <v>413</v>
      </c>
      <c r="C413" t="s">
        <v>1419</v>
      </c>
      <c r="D413" t="s">
        <v>1452</v>
      </c>
      <c r="E413">
        <v>188</v>
      </c>
      <c r="F413">
        <v>3359243379.4699998</v>
      </c>
      <c r="G413">
        <v>1199419646</v>
      </c>
      <c r="H413">
        <v>599660874.16999996</v>
      </c>
      <c r="I413">
        <v>41</v>
      </c>
      <c r="J413">
        <v>66</v>
      </c>
      <c r="K413">
        <v>43</v>
      </c>
      <c r="L413">
        <v>121261000</v>
      </c>
      <c r="M413">
        <v>130</v>
      </c>
      <c r="N413">
        <v>35</v>
      </c>
      <c r="O413">
        <v>52</v>
      </c>
      <c r="P413">
        <v>1.171428571428571</v>
      </c>
      <c r="Q413">
        <v>1.2692307692307689</v>
      </c>
      <c r="R413">
        <v>1.22032967032967</v>
      </c>
      <c r="S413">
        <v>2.5000000000000001E-2</v>
      </c>
      <c r="T413">
        <v>5.5E-2</v>
      </c>
      <c r="U413">
        <v>9700880</v>
      </c>
      <c r="V413" t="s">
        <v>1700</v>
      </c>
      <c r="W413">
        <v>0.17851069613914389</v>
      </c>
      <c r="X413">
        <v>1.6177276887419309E-2</v>
      </c>
      <c r="Y413">
        <v>35344</v>
      </c>
      <c r="Z413">
        <v>6644672</v>
      </c>
      <c r="AA413">
        <v>1249198336</v>
      </c>
      <c r="AB413" t="s">
        <v>402</v>
      </c>
      <c r="AC413" t="s">
        <v>1705</v>
      </c>
    </row>
    <row r="414" spans="1:29" x14ac:dyDescent="0.25">
      <c r="A414" t="s">
        <v>33</v>
      </c>
      <c r="B414" t="s">
        <v>413</v>
      </c>
      <c r="C414" t="s">
        <v>1420</v>
      </c>
      <c r="D414" t="s">
        <v>1496</v>
      </c>
      <c r="E414">
        <v>123</v>
      </c>
      <c r="F414">
        <v>2335066589.6700001</v>
      </c>
      <c r="G414">
        <v>780448877</v>
      </c>
      <c r="H414">
        <v>652884214.01999998</v>
      </c>
      <c r="I414">
        <v>37</v>
      </c>
      <c r="J414">
        <v>52</v>
      </c>
      <c r="K414">
        <v>37</v>
      </c>
      <c r="L414">
        <v>83387000</v>
      </c>
      <c r="M414">
        <v>123</v>
      </c>
      <c r="N414">
        <v>33</v>
      </c>
      <c r="O414">
        <v>49</v>
      </c>
      <c r="P414">
        <v>1.1212121212121211</v>
      </c>
      <c r="Q414">
        <v>1.061224489795918</v>
      </c>
      <c r="R414">
        <v>1.0912183055040201</v>
      </c>
      <c r="S414">
        <v>2.5000000000000001E-2</v>
      </c>
      <c r="T414">
        <v>0.03</v>
      </c>
      <c r="U414">
        <v>4586285</v>
      </c>
      <c r="V414" t="s">
        <v>1700</v>
      </c>
      <c r="W414">
        <v>0.27959982679220641</v>
      </c>
      <c r="X414">
        <v>7.0246529193298997E-3</v>
      </c>
      <c r="Y414">
        <v>15129</v>
      </c>
      <c r="Z414">
        <v>1860867</v>
      </c>
      <c r="AA414">
        <v>228886641</v>
      </c>
      <c r="AB414" t="s">
        <v>391</v>
      </c>
      <c r="AC414" t="s">
        <v>1705</v>
      </c>
    </row>
    <row r="415" spans="1:29" x14ac:dyDescent="0.25">
      <c r="A415" t="s">
        <v>33</v>
      </c>
      <c r="B415" t="s">
        <v>413</v>
      </c>
      <c r="C415" t="s">
        <v>1424</v>
      </c>
      <c r="D415" t="s">
        <v>1470</v>
      </c>
      <c r="E415">
        <v>136</v>
      </c>
      <c r="F415">
        <v>1754861126.5599999</v>
      </c>
      <c r="G415">
        <v>740354036</v>
      </c>
      <c r="H415">
        <v>514610137</v>
      </c>
      <c r="I415">
        <v>41</v>
      </c>
      <c r="J415">
        <v>56</v>
      </c>
      <c r="K415">
        <v>42</v>
      </c>
      <c r="L415">
        <v>66440000</v>
      </c>
      <c r="M415">
        <v>136</v>
      </c>
      <c r="N415">
        <v>34</v>
      </c>
      <c r="O415">
        <v>54</v>
      </c>
      <c r="P415">
        <v>1.205882352941176</v>
      </c>
      <c r="Q415">
        <v>1.037037037037037</v>
      </c>
      <c r="R415">
        <v>1.1214596949891069</v>
      </c>
      <c r="S415">
        <v>3.5000000000000003E-2</v>
      </c>
      <c r="T415">
        <v>0.03</v>
      </c>
      <c r="U415">
        <v>4318600</v>
      </c>
      <c r="V415" t="s">
        <v>1700</v>
      </c>
      <c r="W415">
        <v>0.2932483540784645</v>
      </c>
      <c r="X415">
        <v>8.3919839301572086E-3</v>
      </c>
      <c r="Y415">
        <v>18496</v>
      </c>
      <c r="Z415">
        <v>2515456</v>
      </c>
      <c r="AA415">
        <v>342102016</v>
      </c>
      <c r="AB415" t="s">
        <v>396</v>
      </c>
      <c r="AC415" t="s">
        <v>1705</v>
      </c>
    </row>
    <row r="416" spans="1:29" x14ac:dyDescent="0.25">
      <c r="A416" t="s">
        <v>33</v>
      </c>
      <c r="B416" t="s">
        <v>413</v>
      </c>
      <c r="C416" t="s">
        <v>1421</v>
      </c>
      <c r="D416" t="s">
        <v>1469</v>
      </c>
      <c r="E416">
        <v>114</v>
      </c>
      <c r="F416">
        <v>2136177926.24</v>
      </c>
      <c r="G416">
        <v>878496893</v>
      </c>
      <c r="H416">
        <v>1120715801.24</v>
      </c>
      <c r="I416">
        <v>62</v>
      </c>
      <c r="J416">
        <v>96</v>
      </c>
      <c r="K416">
        <v>64</v>
      </c>
      <c r="L416">
        <v>210123000</v>
      </c>
      <c r="M416">
        <v>114</v>
      </c>
      <c r="N416">
        <v>30</v>
      </c>
      <c r="O416">
        <v>46</v>
      </c>
      <c r="P416">
        <v>2.0666666666666669</v>
      </c>
      <c r="Q416">
        <v>2.0869565217391299</v>
      </c>
      <c r="R416">
        <v>2.0768115942028991</v>
      </c>
      <c r="S416">
        <v>0.05</v>
      </c>
      <c r="T416">
        <v>0.08</v>
      </c>
      <c r="U416">
        <v>27315990</v>
      </c>
      <c r="V416" t="s">
        <v>1700</v>
      </c>
      <c r="W416">
        <v>0.52463598068005102</v>
      </c>
      <c r="X416">
        <v>2.4373699353374519E-2</v>
      </c>
      <c r="Y416">
        <v>12996</v>
      </c>
      <c r="Z416">
        <v>1481544</v>
      </c>
      <c r="AA416">
        <v>168896016</v>
      </c>
      <c r="AB416" t="s">
        <v>394</v>
      </c>
      <c r="AC416" t="s">
        <v>1705</v>
      </c>
    </row>
    <row r="417" spans="1:29" x14ac:dyDescent="0.25">
      <c r="A417" t="s">
        <v>33</v>
      </c>
      <c r="B417" t="s">
        <v>413</v>
      </c>
      <c r="C417" t="s">
        <v>1424</v>
      </c>
      <c r="D417" t="s">
        <v>1491</v>
      </c>
      <c r="E417">
        <v>196</v>
      </c>
      <c r="F417">
        <v>3621501702.1199999</v>
      </c>
      <c r="G417">
        <v>1159229915</v>
      </c>
      <c r="H417">
        <v>937619826.35000002</v>
      </c>
      <c r="I417">
        <v>50</v>
      </c>
      <c r="J417">
        <v>56</v>
      </c>
      <c r="K417">
        <v>50</v>
      </c>
      <c r="L417">
        <v>85816000</v>
      </c>
      <c r="M417">
        <v>196</v>
      </c>
      <c r="N417">
        <v>54</v>
      </c>
      <c r="O417">
        <v>78</v>
      </c>
      <c r="P417">
        <v>0.92592592592592593</v>
      </c>
      <c r="Q417">
        <v>0.71794871794871795</v>
      </c>
      <c r="R417">
        <v>0.82193732193732194</v>
      </c>
      <c r="S417">
        <v>1.4999999999999999E-2</v>
      </c>
      <c r="T417">
        <v>0</v>
      </c>
      <c r="U417">
        <v>1287240</v>
      </c>
      <c r="V417" t="s">
        <v>1700</v>
      </c>
      <c r="W417">
        <v>0.25890359952091818</v>
      </c>
      <c r="X417">
        <v>1.372880525586808E-3</v>
      </c>
      <c r="Y417">
        <v>38416</v>
      </c>
      <c r="Z417">
        <v>7529536</v>
      </c>
      <c r="AA417">
        <v>1475789056</v>
      </c>
      <c r="AB417" t="s">
        <v>400</v>
      </c>
      <c r="AC417" t="s">
        <v>1705</v>
      </c>
    </row>
    <row r="418" spans="1:29" x14ac:dyDescent="0.25">
      <c r="A418" t="s">
        <v>33</v>
      </c>
      <c r="B418" t="s">
        <v>413</v>
      </c>
      <c r="C418" t="s">
        <v>1420</v>
      </c>
      <c r="D418" t="s">
        <v>1509</v>
      </c>
      <c r="E418">
        <v>124</v>
      </c>
      <c r="F418">
        <v>1791016988.3599999</v>
      </c>
      <c r="G418">
        <v>734451085</v>
      </c>
      <c r="H418">
        <v>482706998</v>
      </c>
      <c r="I418">
        <v>32</v>
      </c>
      <c r="J418">
        <v>41</v>
      </c>
      <c r="K418">
        <v>32</v>
      </c>
      <c r="L418">
        <v>63003000</v>
      </c>
      <c r="M418">
        <v>124</v>
      </c>
      <c r="N418">
        <v>34</v>
      </c>
      <c r="O418">
        <v>50</v>
      </c>
      <c r="P418">
        <v>0.94117647058823528</v>
      </c>
      <c r="Q418">
        <v>0.82</v>
      </c>
      <c r="R418">
        <v>0.88058823529411767</v>
      </c>
      <c r="S418">
        <v>1.4999999999999999E-2</v>
      </c>
      <c r="T418">
        <v>0.01</v>
      </c>
      <c r="U418">
        <v>1575075</v>
      </c>
      <c r="V418" t="s">
        <v>1700</v>
      </c>
      <c r="W418">
        <v>0.2695155887058367</v>
      </c>
      <c r="X418">
        <v>3.2630042790471421E-3</v>
      </c>
      <c r="Y418">
        <v>15376</v>
      </c>
      <c r="Z418">
        <v>1906624</v>
      </c>
      <c r="AA418">
        <v>236421376</v>
      </c>
      <c r="AB418" t="s">
        <v>391</v>
      </c>
      <c r="AC418" t="s">
        <v>1705</v>
      </c>
    </row>
    <row r="419" spans="1:29" x14ac:dyDescent="0.25">
      <c r="A419" t="s">
        <v>33</v>
      </c>
      <c r="B419" t="s">
        <v>413</v>
      </c>
      <c r="C419" t="s">
        <v>1420</v>
      </c>
      <c r="D419" t="s">
        <v>1536</v>
      </c>
      <c r="E419">
        <v>116</v>
      </c>
      <c r="F419">
        <v>2209758138</v>
      </c>
      <c r="G419">
        <v>710135883</v>
      </c>
      <c r="H419">
        <v>337515749</v>
      </c>
      <c r="I419">
        <v>23</v>
      </c>
      <c r="J419">
        <v>37</v>
      </c>
      <c r="K419">
        <v>26</v>
      </c>
      <c r="L419">
        <v>65604000</v>
      </c>
      <c r="M419">
        <v>116</v>
      </c>
      <c r="N419">
        <v>28</v>
      </c>
      <c r="O419">
        <v>37</v>
      </c>
      <c r="P419">
        <v>0.8214285714285714</v>
      </c>
      <c r="Q419">
        <v>1</v>
      </c>
      <c r="R419">
        <v>0.9107142857142857</v>
      </c>
      <c r="S419">
        <v>0.01</v>
      </c>
      <c r="T419">
        <v>0.03</v>
      </c>
      <c r="U419">
        <v>2624160</v>
      </c>
      <c r="V419" t="s">
        <v>1700</v>
      </c>
      <c r="W419">
        <v>0.15273877407483041</v>
      </c>
      <c r="X419">
        <v>7.7749260820418782E-3</v>
      </c>
      <c r="Y419">
        <v>13456</v>
      </c>
      <c r="Z419">
        <v>1560896</v>
      </c>
      <c r="AA419">
        <v>181063936</v>
      </c>
      <c r="AB419" t="s">
        <v>394</v>
      </c>
      <c r="AC419" t="s">
        <v>1705</v>
      </c>
    </row>
    <row r="420" spans="1:29" x14ac:dyDescent="0.25">
      <c r="A420" t="s">
        <v>33</v>
      </c>
      <c r="B420" t="s">
        <v>413</v>
      </c>
      <c r="C420" t="s">
        <v>1420</v>
      </c>
      <c r="D420" t="s">
        <v>1489</v>
      </c>
      <c r="E420">
        <v>129</v>
      </c>
      <c r="F420">
        <v>2159975264.4299998</v>
      </c>
      <c r="G420">
        <v>802743232</v>
      </c>
      <c r="H420">
        <v>821736794.42999995</v>
      </c>
      <c r="I420">
        <v>55</v>
      </c>
      <c r="J420">
        <v>82</v>
      </c>
      <c r="K420">
        <v>55</v>
      </c>
      <c r="L420">
        <v>178137000</v>
      </c>
      <c r="M420">
        <v>129</v>
      </c>
      <c r="N420">
        <v>34</v>
      </c>
      <c r="O420">
        <v>52</v>
      </c>
      <c r="P420">
        <v>1.617647058823529</v>
      </c>
      <c r="Q420">
        <v>1.5769230769230771</v>
      </c>
      <c r="R420">
        <v>1.597285067873303</v>
      </c>
      <c r="S420">
        <v>0.05</v>
      </c>
      <c r="T420">
        <v>0.08</v>
      </c>
      <c r="U420">
        <v>23157810</v>
      </c>
      <c r="V420" t="s">
        <v>1700</v>
      </c>
      <c r="W420">
        <v>0.38043805776954098</v>
      </c>
      <c r="X420">
        <v>2.818154201804178E-2</v>
      </c>
      <c r="Y420">
        <v>16641</v>
      </c>
      <c r="Z420">
        <v>2146689</v>
      </c>
      <c r="AA420">
        <v>276922881</v>
      </c>
      <c r="AB420" t="s">
        <v>391</v>
      </c>
      <c r="AC420" t="s">
        <v>1705</v>
      </c>
    </row>
    <row r="421" spans="1:29" x14ac:dyDescent="0.25">
      <c r="A421" t="s">
        <v>33</v>
      </c>
      <c r="B421" t="s">
        <v>413</v>
      </c>
      <c r="C421" t="s">
        <v>1420</v>
      </c>
      <c r="D421" t="s">
        <v>1488</v>
      </c>
      <c r="E421">
        <v>144</v>
      </c>
      <c r="F421">
        <v>2417620333.5</v>
      </c>
      <c r="G421">
        <v>889048725</v>
      </c>
      <c r="H421">
        <v>686242168.95000005</v>
      </c>
      <c r="I421">
        <v>44</v>
      </c>
      <c r="J421">
        <v>76</v>
      </c>
      <c r="K421">
        <v>44</v>
      </c>
      <c r="L421">
        <v>147491000</v>
      </c>
      <c r="M421">
        <v>144</v>
      </c>
      <c r="N421">
        <v>40</v>
      </c>
      <c r="O421">
        <v>58</v>
      </c>
      <c r="P421">
        <v>1.1000000000000001</v>
      </c>
      <c r="Q421">
        <v>1.3103448275862071</v>
      </c>
      <c r="R421">
        <v>1.205172413793103</v>
      </c>
      <c r="S421">
        <v>2.5000000000000001E-2</v>
      </c>
      <c r="T421">
        <v>5.5E-2</v>
      </c>
      <c r="U421">
        <v>11799280</v>
      </c>
      <c r="V421" t="s">
        <v>1700</v>
      </c>
      <c r="W421">
        <v>0.28385026360053978</v>
      </c>
      <c r="X421">
        <v>1.7194046845086401E-2</v>
      </c>
      <c r="Y421">
        <v>20736</v>
      </c>
      <c r="Z421">
        <v>2985984</v>
      </c>
      <c r="AA421">
        <v>429981696</v>
      </c>
      <c r="AB421" t="s">
        <v>395</v>
      </c>
      <c r="AC421" t="s">
        <v>1705</v>
      </c>
    </row>
    <row r="422" spans="1:29" x14ac:dyDescent="0.25">
      <c r="A422" t="s">
        <v>33</v>
      </c>
      <c r="B422" t="s">
        <v>413</v>
      </c>
      <c r="C422" t="s">
        <v>1419</v>
      </c>
      <c r="D422" t="s">
        <v>1461</v>
      </c>
      <c r="E422">
        <v>125</v>
      </c>
      <c r="F422">
        <v>2063151967.9000001</v>
      </c>
      <c r="G422">
        <v>748334750</v>
      </c>
      <c r="H422">
        <v>1064129816.49</v>
      </c>
      <c r="I422">
        <v>67</v>
      </c>
      <c r="J422">
        <v>87</v>
      </c>
      <c r="K422">
        <v>67</v>
      </c>
      <c r="L422">
        <v>149591444</v>
      </c>
      <c r="M422">
        <v>125</v>
      </c>
      <c r="N422">
        <v>35</v>
      </c>
      <c r="O422">
        <v>50</v>
      </c>
      <c r="P422">
        <v>1.9142857142857139</v>
      </c>
      <c r="Q422">
        <v>1.74</v>
      </c>
      <c r="R422">
        <v>1.827142857142857</v>
      </c>
      <c r="S422">
        <v>0.05</v>
      </c>
      <c r="T422">
        <v>0.08</v>
      </c>
      <c r="U422">
        <v>19446887.719999999</v>
      </c>
      <c r="V422" t="s">
        <v>1700</v>
      </c>
      <c r="W422">
        <v>0.5157786886504222</v>
      </c>
      <c r="X422">
        <v>1.8274920426668399E-2</v>
      </c>
      <c r="Y422">
        <v>15625</v>
      </c>
      <c r="Z422">
        <v>1953125</v>
      </c>
      <c r="AA422">
        <v>244140625</v>
      </c>
      <c r="AB422" t="s">
        <v>391</v>
      </c>
      <c r="AC422" t="s">
        <v>1705</v>
      </c>
    </row>
    <row r="423" spans="1:29" x14ac:dyDescent="0.25">
      <c r="A423" t="s">
        <v>33</v>
      </c>
      <c r="B423" t="s">
        <v>413</v>
      </c>
      <c r="C423" t="s">
        <v>1424</v>
      </c>
      <c r="D423" t="s">
        <v>1438</v>
      </c>
      <c r="E423">
        <v>156</v>
      </c>
      <c r="F423">
        <v>2517035210.6599998</v>
      </c>
      <c r="G423">
        <v>972960900</v>
      </c>
      <c r="H423">
        <v>992647665.25</v>
      </c>
      <c r="I423">
        <v>63</v>
      </c>
      <c r="J423">
        <v>79</v>
      </c>
      <c r="K423">
        <v>64</v>
      </c>
      <c r="L423">
        <v>139315000</v>
      </c>
      <c r="M423">
        <v>156</v>
      </c>
      <c r="N423">
        <v>39</v>
      </c>
      <c r="O423">
        <v>62</v>
      </c>
      <c r="P423">
        <v>1.615384615384615</v>
      </c>
      <c r="Q423">
        <v>1.274193548387097</v>
      </c>
      <c r="R423">
        <v>1.444789081885856</v>
      </c>
      <c r="S423">
        <v>0.05</v>
      </c>
      <c r="T423">
        <v>5.5E-2</v>
      </c>
      <c r="U423">
        <v>14628075</v>
      </c>
      <c r="V423" t="s">
        <v>1700</v>
      </c>
      <c r="W423">
        <v>0.39437178353564423</v>
      </c>
      <c r="X423">
        <v>1.473642210835795E-2</v>
      </c>
      <c r="Y423">
        <v>24336</v>
      </c>
      <c r="Z423">
        <v>3796416</v>
      </c>
      <c r="AA423">
        <v>592240896</v>
      </c>
      <c r="AB423" t="s">
        <v>397</v>
      </c>
      <c r="AC423" t="s">
        <v>1705</v>
      </c>
    </row>
    <row r="424" spans="1:29" x14ac:dyDescent="0.25">
      <c r="A424" t="s">
        <v>33</v>
      </c>
      <c r="B424" t="s">
        <v>413</v>
      </c>
      <c r="C424" t="s">
        <v>1419</v>
      </c>
      <c r="D424" t="s">
        <v>1500</v>
      </c>
      <c r="E424">
        <v>222</v>
      </c>
      <c r="F424">
        <v>3717996511.2399998</v>
      </c>
      <c r="G424">
        <v>1339361916</v>
      </c>
      <c r="H424">
        <v>1010709643.75</v>
      </c>
      <c r="I424">
        <v>69</v>
      </c>
      <c r="J424">
        <v>100</v>
      </c>
      <c r="K424">
        <v>71</v>
      </c>
      <c r="L424">
        <v>214235000</v>
      </c>
      <c r="M424">
        <v>159</v>
      </c>
      <c r="N424">
        <v>41</v>
      </c>
      <c r="O424">
        <v>64</v>
      </c>
      <c r="P424">
        <v>1.6829268292682931</v>
      </c>
      <c r="Q424">
        <v>1.5625</v>
      </c>
      <c r="R424">
        <v>1.622713414634146</v>
      </c>
      <c r="S424">
        <v>0.05</v>
      </c>
      <c r="T424">
        <v>0.08</v>
      </c>
      <c r="U424">
        <v>27850550</v>
      </c>
      <c r="V424" t="s">
        <v>1700</v>
      </c>
      <c r="W424">
        <v>0.27184254764481081</v>
      </c>
      <c r="X424">
        <v>2.7555441043054751E-2</v>
      </c>
      <c r="Y424">
        <v>49284</v>
      </c>
      <c r="Z424">
        <v>10941048</v>
      </c>
      <c r="AA424">
        <v>2428912656</v>
      </c>
      <c r="AB424" t="s">
        <v>406</v>
      </c>
      <c r="AC424" t="s">
        <v>1705</v>
      </c>
    </row>
    <row r="425" spans="1:29" x14ac:dyDescent="0.25">
      <c r="A425" t="s">
        <v>33</v>
      </c>
      <c r="B425" t="s">
        <v>413</v>
      </c>
      <c r="C425" t="s">
        <v>1423</v>
      </c>
      <c r="D425" t="s">
        <v>1448</v>
      </c>
      <c r="E425">
        <v>132</v>
      </c>
      <c r="F425">
        <v>2195070895.6100001</v>
      </c>
      <c r="G425">
        <v>775934532</v>
      </c>
      <c r="H425">
        <v>775997577.75999999</v>
      </c>
      <c r="I425">
        <v>55</v>
      </c>
      <c r="J425">
        <v>80</v>
      </c>
      <c r="K425">
        <v>55</v>
      </c>
      <c r="L425">
        <v>127932000</v>
      </c>
      <c r="M425">
        <v>132</v>
      </c>
      <c r="N425">
        <v>36</v>
      </c>
      <c r="O425">
        <v>53</v>
      </c>
      <c r="P425">
        <v>1.5277777777777779</v>
      </c>
      <c r="Q425">
        <v>1.5094339622641511</v>
      </c>
      <c r="R425">
        <v>1.5186058700209639</v>
      </c>
      <c r="S425">
        <v>0.05</v>
      </c>
      <c r="T425">
        <v>0.08</v>
      </c>
      <c r="U425">
        <v>16631160</v>
      </c>
      <c r="V425" t="s">
        <v>1700</v>
      </c>
      <c r="W425">
        <v>0.35351823000885529</v>
      </c>
      <c r="X425">
        <v>2.1431974115186828E-2</v>
      </c>
      <c r="Y425">
        <v>17424</v>
      </c>
      <c r="Z425">
        <v>2299968</v>
      </c>
      <c r="AA425">
        <v>303595776</v>
      </c>
      <c r="AB425" t="s">
        <v>396</v>
      </c>
      <c r="AC425" t="s">
        <v>1705</v>
      </c>
    </row>
    <row r="426" spans="1:29" x14ac:dyDescent="0.25">
      <c r="A426" t="s">
        <v>33</v>
      </c>
      <c r="B426" t="s">
        <v>413</v>
      </c>
      <c r="C426" t="s">
        <v>1420</v>
      </c>
      <c r="D426" t="s">
        <v>1512</v>
      </c>
      <c r="E426">
        <v>121</v>
      </c>
      <c r="F426">
        <v>2097125127.3399999</v>
      </c>
      <c r="G426">
        <v>696563227</v>
      </c>
      <c r="H426">
        <v>441303473.33999997</v>
      </c>
      <c r="I426">
        <v>29</v>
      </c>
      <c r="J426">
        <v>45</v>
      </c>
      <c r="K426">
        <v>31</v>
      </c>
      <c r="L426">
        <v>86334000</v>
      </c>
      <c r="M426">
        <v>121</v>
      </c>
      <c r="N426">
        <v>33</v>
      </c>
      <c r="O426">
        <v>48</v>
      </c>
      <c r="P426">
        <v>0.87878787878787878</v>
      </c>
      <c r="Q426">
        <v>0.9375</v>
      </c>
      <c r="R426">
        <v>0.90814393939393945</v>
      </c>
      <c r="S426">
        <v>0.01</v>
      </c>
      <c r="T426">
        <v>1.4999999999999999E-2</v>
      </c>
      <c r="U426">
        <v>2158350</v>
      </c>
      <c r="V426" t="s">
        <v>1700</v>
      </c>
      <c r="W426">
        <v>0.21043259059117311</v>
      </c>
      <c r="X426">
        <v>4.8908520562155429E-3</v>
      </c>
      <c r="Y426">
        <v>14641</v>
      </c>
      <c r="Z426">
        <v>1771561</v>
      </c>
      <c r="AA426">
        <v>214358881</v>
      </c>
      <c r="AB426" t="s">
        <v>391</v>
      </c>
      <c r="AC426" t="s">
        <v>1705</v>
      </c>
    </row>
    <row r="427" spans="1:29" x14ac:dyDescent="0.25">
      <c r="A427" t="s">
        <v>33</v>
      </c>
      <c r="B427" t="s">
        <v>413</v>
      </c>
      <c r="C427" t="s">
        <v>1424</v>
      </c>
      <c r="D427" t="s">
        <v>1451</v>
      </c>
      <c r="E427">
        <v>151</v>
      </c>
      <c r="F427">
        <v>2818028074.3099999</v>
      </c>
      <c r="G427">
        <v>1113649148</v>
      </c>
      <c r="H427">
        <v>646160594.13</v>
      </c>
      <c r="I427">
        <v>44</v>
      </c>
      <c r="J427">
        <v>56</v>
      </c>
      <c r="K427">
        <v>44</v>
      </c>
      <c r="L427">
        <v>105805000</v>
      </c>
      <c r="M427">
        <v>151</v>
      </c>
      <c r="N427">
        <v>36</v>
      </c>
      <c r="O427">
        <v>60</v>
      </c>
      <c r="P427">
        <v>1.2222222222222221</v>
      </c>
      <c r="Q427">
        <v>0.93333333333333335</v>
      </c>
      <c r="R427">
        <v>1.0777777777777779</v>
      </c>
      <c r="S427">
        <v>3.5000000000000003E-2</v>
      </c>
      <c r="T427">
        <v>1.4999999999999999E-2</v>
      </c>
      <c r="U427">
        <v>5290250</v>
      </c>
      <c r="V427" t="s">
        <v>1700</v>
      </c>
      <c r="W427">
        <v>0.22929530050484459</v>
      </c>
      <c r="X427">
        <v>8.1872061652457605E-3</v>
      </c>
      <c r="Y427">
        <v>22801</v>
      </c>
      <c r="Z427">
        <v>3442951</v>
      </c>
      <c r="AA427">
        <v>519885601</v>
      </c>
      <c r="AB427" t="s">
        <v>397</v>
      </c>
      <c r="AC427" t="s">
        <v>1705</v>
      </c>
    </row>
    <row r="428" spans="1:29" x14ac:dyDescent="0.25">
      <c r="A428" t="s">
        <v>33</v>
      </c>
      <c r="B428" t="s">
        <v>413</v>
      </c>
      <c r="C428" t="s">
        <v>1421</v>
      </c>
      <c r="D428" t="s">
        <v>1479</v>
      </c>
      <c r="E428">
        <v>101</v>
      </c>
      <c r="F428">
        <v>1954422176.21</v>
      </c>
      <c r="G428">
        <v>739144126</v>
      </c>
      <c r="H428">
        <v>437442215.27999997</v>
      </c>
      <c r="I428">
        <v>22</v>
      </c>
      <c r="J428">
        <v>46</v>
      </c>
      <c r="K428">
        <v>23</v>
      </c>
      <c r="L428">
        <v>123969000</v>
      </c>
      <c r="M428">
        <v>101</v>
      </c>
      <c r="N428">
        <v>26</v>
      </c>
      <c r="O428">
        <v>40</v>
      </c>
      <c r="P428">
        <v>0.84615384615384615</v>
      </c>
      <c r="Q428">
        <v>1.1499999999999999</v>
      </c>
      <c r="R428">
        <v>0.99807692307692308</v>
      </c>
      <c r="S428">
        <v>0.01</v>
      </c>
      <c r="T428">
        <v>4.4999999999999998E-2</v>
      </c>
      <c r="U428">
        <v>6818295</v>
      </c>
      <c r="V428" t="s">
        <v>1700</v>
      </c>
      <c r="W428">
        <v>0.22382176205567031</v>
      </c>
      <c r="X428">
        <v>1.5586732971429641E-2</v>
      </c>
      <c r="Y428">
        <v>10201</v>
      </c>
      <c r="Z428">
        <v>1030301</v>
      </c>
      <c r="AA428">
        <v>104060401</v>
      </c>
      <c r="AB428" t="s">
        <v>393</v>
      </c>
      <c r="AC428" t="s">
        <v>1705</v>
      </c>
    </row>
    <row r="429" spans="1:29" x14ac:dyDescent="0.25">
      <c r="A429" t="s">
        <v>33</v>
      </c>
      <c r="B429" t="s">
        <v>413</v>
      </c>
      <c r="C429" t="s">
        <v>1424</v>
      </c>
      <c r="D429" t="s">
        <v>1478</v>
      </c>
      <c r="E429">
        <v>170</v>
      </c>
      <c r="F429">
        <v>3018055600.6799998</v>
      </c>
      <c r="G429">
        <v>1021764870</v>
      </c>
      <c r="H429">
        <v>1133174870.8699999</v>
      </c>
      <c r="I429">
        <v>71</v>
      </c>
      <c r="J429">
        <v>122</v>
      </c>
      <c r="K429">
        <v>74</v>
      </c>
      <c r="L429">
        <v>262357486</v>
      </c>
      <c r="M429">
        <v>170</v>
      </c>
      <c r="N429">
        <v>47</v>
      </c>
      <c r="O429">
        <v>68</v>
      </c>
      <c r="P429">
        <v>1.5106382978723401</v>
      </c>
      <c r="Q429">
        <v>1.794117647058824</v>
      </c>
      <c r="R429">
        <v>1.652377972465582</v>
      </c>
      <c r="S429">
        <v>0.05</v>
      </c>
      <c r="T429">
        <v>0.08</v>
      </c>
      <c r="U429">
        <v>34106473.18</v>
      </c>
      <c r="V429" t="s">
        <v>1700</v>
      </c>
      <c r="W429">
        <v>0.3754652070076786</v>
      </c>
      <c r="X429">
        <v>3.0098155242195411E-2</v>
      </c>
      <c r="Y429">
        <v>28900</v>
      </c>
      <c r="Z429">
        <v>4913000</v>
      </c>
      <c r="AA429">
        <v>835210000</v>
      </c>
      <c r="AB429" t="s">
        <v>398</v>
      </c>
      <c r="AC429" t="s">
        <v>1705</v>
      </c>
    </row>
    <row r="430" spans="1:29" x14ac:dyDescent="0.25">
      <c r="A430" t="s">
        <v>33</v>
      </c>
      <c r="B430" t="s">
        <v>413</v>
      </c>
      <c r="C430" t="s">
        <v>1422</v>
      </c>
      <c r="D430" t="s">
        <v>1527</v>
      </c>
      <c r="E430">
        <v>145</v>
      </c>
      <c r="F430">
        <v>2680034503.02</v>
      </c>
      <c r="G430">
        <v>890555413</v>
      </c>
      <c r="H430">
        <v>620515472.01999998</v>
      </c>
      <c r="I430">
        <v>45</v>
      </c>
      <c r="J430">
        <v>88</v>
      </c>
      <c r="K430">
        <v>46</v>
      </c>
      <c r="L430">
        <v>175620210</v>
      </c>
      <c r="M430">
        <v>145</v>
      </c>
      <c r="N430">
        <v>40</v>
      </c>
      <c r="O430">
        <v>58</v>
      </c>
      <c r="P430">
        <v>1.125</v>
      </c>
      <c r="Q430">
        <v>1.517241379310345</v>
      </c>
      <c r="R430">
        <v>1.3211206896551719</v>
      </c>
      <c r="S430">
        <v>2.5000000000000001E-2</v>
      </c>
      <c r="T430">
        <v>0.08</v>
      </c>
      <c r="U430">
        <v>18440122.050000001</v>
      </c>
      <c r="V430" t="s">
        <v>1700</v>
      </c>
      <c r="W430">
        <v>0.23153264307633781</v>
      </c>
      <c r="X430">
        <v>2.97174250788152E-2</v>
      </c>
      <c r="Y430">
        <v>21025</v>
      </c>
      <c r="Z430">
        <v>3048625</v>
      </c>
      <c r="AA430">
        <v>442050625</v>
      </c>
      <c r="AB430" t="s">
        <v>395</v>
      </c>
      <c r="AC430" t="s">
        <v>1705</v>
      </c>
    </row>
    <row r="431" spans="1:29" x14ac:dyDescent="0.25">
      <c r="A431" t="s">
        <v>33</v>
      </c>
      <c r="B431" t="s">
        <v>413</v>
      </c>
      <c r="C431" t="s">
        <v>1423</v>
      </c>
      <c r="D431" t="s">
        <v>1476</v>
      </c>
      <c r="E431">
        <v>156</v>
      </c>
      <c r="F431">
        <v>2611452515.2399998</v>
      </c>
      <c r="G431">
        <v>988126352</v>
      </c>
      <c r="H431">
        <v>714911478.73000002</v>
      </c>
      <c r="I431">
        <v>45</v>
      </c>
      <c r="J431">
        <v>58</v>
      </c>
      <c r="K431">
        <v>47</v>
      </c>
      <c r="L431">
        <v>117346000</v>
      </c>
      <c r="M431">
        <v>136</v>
      </c>
      <c r="N431">
        <v>36</v>
      </c>
      <c r="O431">
        <v>54</v>
      </c>
      <c r="P431">
        <v>1.25</v>
      </c>
      <c r="Q431">
        <v>1.074074074074074</v>
      </c>
      <c r="R431">
        <v>1.162037037037037</v>
      </c>
      <c r="S431">
        <v>3.5000000000000003E-2</v>
      </c>
      <c r="T431">
        <v>0.03</v>
      </c>
      <c r="U431">
        <v>7627490</v>
      </c>
      <c r="V431" t="s">
        <v>1700</v>
      </c>
      <c r="W431">
        <v>0.27376009119748351</v>
      </c>
      <c r="X431">
        <v>1.0669139084953301E-2</v>
      </c>
      <c r="Y431">
        <v>24336</v>
      </c>
      <c r="Z431">
        <v>3796416</v>
      </c>
      <c r="AA431">
        <v>592240896</v>
      </c>
      <c r="AB431" t="s">
        <v>397</v>
      </c>
      <c r="AC431" t="s">
        <v>1705</v>
      </c>
    </row>
    <row r="432" spans="1:29" x14ac:dyDescent="0.25">
      <c r="A432" t="s">
        <v>33</v>
      </c>
      <c r="B432" t="s">
        <v>413</v>
      </c>
      <c r="C432" t="s">
        <v>1421</v>
      </c>
      <c r="D432" t="s">
        <v>1484</v>
      </c>
      <c r="E432">
        <v>102</v>
      </c>
      <c r="F432">
        <v>1853083572.1500001</v>
      </c>
      <c r="G432">
        <v>727040725</v>
      </c>
      <c r="H432">
        <v>657688048</v>
      </c>
      <c r="I432">
        <v>36</v>
      </c>
      <c r="J432">
        <v>60</v>
      </c>
      <c r="K432">
        <v>36</v>
      </c>
      <c r="L432">
        <v>99574000</v>
      </c>
      <c r="M432">
        <v>102</v>
      </c>
      <c r="N432">
        <v>24</v>
      </c>
      <c r="O432">
        <v>41</v>
      </c>
      <c r="P432">
        <v>1.5</v>
      </c>
      <c r="Q432">
        <v>1.463414634146341</v>
      </c>
      <c r="R432">
        <v>1.4817073170731709</v>
      </c>
      <c r="S432">
        <v>0.05</v>
      </c>
      <c r="T432">
        <v>5.5E-2</v>
      </c>
      <c r="U432">
        <v>10455270</v>
      </c>
      <c r="V432" t="s">
        <v>1700</v>
      </c>
      <c r="W432">
        <v>0.35491548135464368</v>
      </c>
      <c r="X432">
        <v>1.589700471491615E-2</v>
      </c>
      <c r="Y432">
        <v>10404</v>
      </c>
      <c r="Z432">
        <v>1061208</v>
      </c>
      <c r="AA432">
        <v>108243216</v>
      </c>
      <c r="AB432" t="s">
        <v>393</v>
      </c>
      <c r="AC432" t="s">
        <v>1705</v>
      </c>
    </row>
    <row r="433" spans="1:29" x14ac:dyDescent="0.25">
      <c r="A433" t="s">
        <v>33</v>
      </c>
      <c r="B433" t="s">
        <v>413</v>
      </c>
      <c r="C433" t="s">
        <v>1422</v>
      </c>
      <c r="D433" t="s">
        <v>1437</v>
      </c>
      <c r="E433">
        <v>120</v>
      </c>
      <c r="F433">
        <v>2100233398.1199999</v>
      </c>
      <c r="G433">
        <v>764491910</v>
      </c>
      <c r="H433">
        <v>534946616.63</v>
      </c>
      <c r="I433">
        <v>35</v>
      </c>
      <c r="J433">
        <v>49</v>
      </c>
      <c r="K433">
        <v>36</v>
      </c>
      <c r="L433">
        <v>88809378</v>
      </c>
      <c r="M433">
        <v>120</v>
      </c>
      <c r="N433">
        <v>33</v>
      </c>
      <c r="O433">
        <v>48</v>
      </c>
      <c r="P433">
        <v>1.060606060606061</v>
      </c>
      <c r="Q433">
        <v>1.020833333333333</v>
      </c>
      <c r="R433">
        <v>1.040719696969697</v>
      </c>
      <c r="S433">
        <v>0.02</v>
      </c>
      <c r="T433">
        <v>0.03</v>
      </c>
      <c r="U433">
        <v>4440468.9000000004</v>
      </c>
      <c r="V433" t="s">
        <v>1700</v>
      </c>
      <c r="W433">
        <v>0.254708175343203</v>
      </c>
      <c r="X433">
        <v>8.3007701366046502E-3</v>
      </c>
      <c r="Y433">
        <v>14400</v>
      </c>
      <c r="Z433">
        <v>1728000</v>
      </c>
      <c r="AA433">
        <v>207360000</v>
      </c>
      <c r="AB433" t="s">
        <v>391</v>
      </c>
      <c r="AC433" t="s">
        <v>1705</v>
      </c>
    </row>
    <row r="434" spans="1:29" x14ac:dyDescent="0.25">
      <c r="A434" t="s">
        <v>33</v>
      </c>
      <c r="B434" t="s">
        <v>413</v>
      </c>
      <c r="C434" t="s">
        <v>1421</v>
      </c>
      <c r="D434" t="s">
        <v>1443</v>
      </c>
      <c r="E434">
        <v>176</v>
      </c>
      <c r="F434">
        <v>2869251033.4699998</v>
      </c>
      <c r="G434">
        <v>1099321921</v>
      </c>
      <c r="H434">
        <v>1168285205.25</v>
      </c>
      <c r="I434">
        <v>66</v>
      </c>
      <c r="J434">
        <v>107</v>
      </c>
      <c r="K434">
        <v>66</v>
      </c>
      <c r="L434">
        <v>234182720</v>
      </c>
      <c r="M434">
        <v>176</v>
      </c>
      <c r="N434">
        <v>48</v>
      </c>
      <c r="O434">
        <v>70</v>
      </c>
      <c r="P434">
        <v>1.375</v>
      </c>
      <c r="Q434">
        <v>1.528571428571428</v>
      </c>
      <c r="R434">
        <v>1.451785714285714</v>
      </c>
      <c r="S434">
        <v>3.5000000000000003E-2</v>
      </c>
      <c r="T434">
        <v>0.08</v>
      </c>
      <c r="U434">
        <v>26931012.800000001</v>
      </c>
      <c r="V434" t="s">
        <v>1700</v>
      </c>
      <c r="W434">
        <v>0.40717427357239822</v>
      </c>
      <c r="X434">
        <v>2.3051745138069311E-2</v>
      </c>
      <c r="Y434">
        <v>30976</v>
      </c>
      <c r="Z434">
        <v>5451776</v>
      </c>
      <c r="AA434">
        <v>959512576</v>
      </c>
      <c r="AB434" t="s">
        <v>398</v>
      </c>
      <c r="AC434" t="s">
        <v>1705</v>
      </c>
    </row>
    <row r="435" spans="1:29" x14ac:dyDescent="0.25">
      <c r="A435" t="s">
        <v>33</v>
      </c>
      <c r="B435" t="s">
        <v>413</v>
      </c>
      <c r="C435" t="s">
        <v>1419</v>
      </c>
      <c r="D435" t="s">
        <v>1465</v>
      </c>
      <c r="E435">
        <v>140</v>
      </c>
      <c r="F435">
        <v>2182514077.79</v>
      </c>
      <c r="G435">
        <v>845723652</v>
      </c>
      <c r="H435">
        <v>671460442.78999996</v>
      </c>
      <c r="I435">
        <v>44</v>
      </c>
      <c r="J435">
        <v>56</v>
      </c>
      <c r="K435">
        <v>44</v>
      </c>
      <c r="L435">
        <v>100140000</v>
      </c>
      <c r="M435">
        <v>130</v>
      </c>
      <c r="N435">
        <v>36</v>
      </c>
      <c r="O435">
        <v>52</v>
      </c>
      <c r="P435">
        <v>1.2222222222222221</v>
      </c>
      <c r="Q435">
        <v>1.0769230769230771</v>
      </c>
      <c r="R435">
        <v>1.149572649572649</v>
      </c>
      <c r="S435">
        <v>3.5000000000000003E-2</v>
      </c>
      <c r="T435">
        <v>0.03</v>
      </c>
      <c r="U435">
        <v>6509100</v>
      </c>
      <c r="V435" t="s">
        <v>1700</v>
      </c>
      <c r="W435">
        <v>0.307654575804577</v>
      </c>
      <c r="X435">
        <v>9.6939441033248308E-3</v>
      </c>
      <c r="Y435">
        <v>19600</v>
      </c>
      <c r="Z435">
        <v>2744000</v>
      </c>
      <c r="AA435">
        <v>384160000</v>
      </c>
      <c r="AB435" t="s">
        <v>395</v>
      </c>
      <c r="AC435" t="s">
        <v>1705</v>
      </c>
    </row>
    <row r="436" spans="1:29" x14ac:dyDescent="0.25">
      <c r="A436" t="s">
        <v>33</v>
      </c>
      <c r="B436" t="s">
        <v>413</v>
      </c>
      <c r="C436" t="s">
        <v>1422</v>
      </c>
      <c r="D436" t="s">
        <v>1505</v>
      </c>
      <c r="E436">
        <v>165</v>
      </c>
      <c r="F436">
        <v>2837963236.7600002</v>
      </c>
      <c r="G436">
        <v>984083453</v>
      </c>
      <c r="H436">
        <v>676937156.75999999</v>
      </c>
      <c r="I436">
        <v>40</v>
      </c>
      <c r="J436">
        <v>61</v>
      </c>
      <c r="K436">
        <v>40</v>
      </c>
      <c r="L436">
        <v>108336000</v>
      </c>
      <c r="M436">
        <v>165</v>
      </c>
      <c r="N436">
        <v>45</v>
      </c>
      <c r="O436">
        <v>66</v>
      </c>
      <c r="P436">
        <v>0.88888888888888884</v>
      </c>
      <c r="Q436">
        <v>0.9242424242424242</v>
      </c>
      <c r="R436">
        <v>0.90656565656565657</v>
      </c>
      <c r="S436">
        <v>0.01</v>
      </c>
      <c r="T436">
        <v>1.4999999999999999E-2</v>
      </c>
      <c r="U436">
        <v>2708400</v>
      </c>
      <c r="V436" t="s">
        <v>1700</v>
      </c>
      <c r="W436">
        <v>0.2385292198262704</v>
      </c>
      <c r="X436">
        <v>4.0009622354948244E-3</v>
      </c>
      <c r="Y436">
        <v>27225</v>
      </c>
      <c r="Z436">
        <v>4492125</v>
      </c>
      <c r="AA436">
        <v>741200625</v>
      </c>
      <c r="AB436" t="s">
        <v>399</v>
      </c>
      <c r="AC436" t="s">
        <v>1705</v>
      </c>
    </row>
    <row r="437" spans="1:29" x14ac:dyDescent="0.25">
      <c r="A437" t="s">
        <v>33</v>
      </c>
      <c r="B437" t="s">
        <v>413</v>
      </c>
      <c r="C437" t="s">
        <v>1422</v>
      </c>
      <c r="D437" t="s">
        <v>1456</v>
      </c>
      <c r="E437">
        <v>123</v>
      </c>
      <c r="F437">
        <v>2118831138.6300001</v>
      </c>
      <c r="G437">
        <v>772712628</v>
      </c>
      <c r="H437">
        <v>440905305</v>
      </c>
      <c r="I437">
        <v>29</v>
      </c>
      <c r="J437">
        <v>46</v>
      </c>
      <c r="K437">
        <v>30</v>
      </c>
      <c r="L437">
        <v>97498000</v>
      </c>
      <c r="M437">
        <v>123</v>
      </c>
      <c r="N437">
        <v>32</v>
      </c>
      <c r="O437">
        <v>49</v>
      </c>
      <c r="P437">
        <v>0.90625</v>
      </c>
      <c r="Q437">
        <v>0.93877551020408168</v>
      </c>
      <c r="R437">
        <v>0.92251275510204078</v>
      </c>
      <c r="S437">
        <v>1.4999999999999999E-2</v>
      </c>
      <c r="T437">
        <v>1.4999999999999999E-2</v>
      </c>
      <c r="U437">
        <v>2924940</v>
      </c>
      <c r="V437" t="s">
        <v>1700</v>
      </c>
      <c r="W437">
        <v>0.20808893024154901</v>
      </c>
      <c r="X437">
        <v>6.6339414990708723E-3</v>
      </c>
      <c r="Y437">
        <v>15129</v>
      </c>
      <c r="Z437">
        <v>1860867</v>
      </c>
      <c r="AA437">
        <v>228886641</v>
      </c>
      <c r="AB437" t="s">
        <v>391</v>
      </c>
      <c r="AC437" t="s">
        <v>1705</v>
      </c>
    </row>
    <row r="438" spans="1:29" x14ac:dyDescent="0.25">
      <c r="A438" t="s">
        <v>33</v>
      </c>
      <c r="B438" t="s">
        <v>413</v>
      </c>
      <c r="C438" t="s">
        <v>1423</v>
      </c>
      <c r="D438" t="s">
        <v>1446</v>
      </c>
      <c r="E438">
        <v>158</v>
      </c>
      <c r="F438">
        <v>2727957679.3499999</v>
      </c>
      <c r="G438">
        <v>966307808</v>
      </c>
      <c r="H438">
        <v>718599316.51999998</v>
      </c>
      <c r="I438">
        <v>44</v>
      </c>
      <c r="J438">
        <v>68</v>
      </c>
      <c r="K438">
        <v>44</v>
      </c>
      <c r="L438">
        <v>133503000</v>
      </c>
      <c r="M438">
        <v>137</v>
      </c>
      <c r="N438">
        <v>36</v>
      </c>
      <c r="O438">
        <v>55</v>
      </c>
      <c r="P438">
        <v>1.2222222222222221</v>
      </c>
      <c r="Q438">
        <v>1.2363636363636361</v>
      </c>
      <c r="R438">
        <v>1.2292929292929291</v>
      </c>
      <c r="S438">
        <v>3.5000000000000003E-2</v>
      </c>
      <c r="T438">
        <v>5.5E-2</v>
      </c>
      <c r="U438">
        <v>12015270</v>
      </c>
      <c r="V438" t="s">
        <v>1700</v>
      </c>
      <c r="W438">
        <v>0.26342025829785709</v>
      </c>
      <c r="X438">
        <v>1.6720402766575122E-2</v>
      </c>
      <c r="Y438">
        <v>24964</v>
      </c>
      <c r="Z438">
        <v>3944312</v>
      </c>
      <c r="AA438">
        <v>623201296</v>
      </c>
      <c r="AB438" t="s">
        <v>397</v>
      </c>
      <c r="AC438" t="s">
        <v>1705</v>
      </c>
    </row>
    <row r="439" spans="1:29" x14ac:dyDescent="0.25">
      <c r="A439" t="s">
        <v>33</v>
      </c>
      <c r="B439" t="s">
        <v>413</v>
      </c>
      <c r="C439" t="s">
        <v>1422</v>
      </c>
      <c r="D439" t="s">
        <v>1477</v>
      </c>
      <c r="E439">
        <v>155</v>
      </c>
      <c r="F439">
        <v>2723934569.79</v>
      </c>
      <c r="G439">
        <v>959119077</v>
      </c>
      <c r="H439">
        <v>519764774.35000002</v>
      </c>
      <c r="I439">
        <v>33</v>
      </c>
      <c r="J439">
        <v>43</v>
      </c>
      <c r="K439">
        <v>34</v>
      </c>
      <c r="L439">
        <v>86224000</v>
      </c>
      <c r="M439">
        <v>155</v>
      </c>
      <c r="N439">
        <v>41</v>
      </c>
      <c r="O439">
        <v>62</v>
      </c>
      <c r="P439">
        <v>0.80487804878048785</v>
      </c>
      <c r="Q439">
        <v>0.69354838709677424</v>
      </c>
      <c r="R439">
        <v>0.74921321793863105</v>
      </c>
      <c r="S439">
        <v>0.01</v>
      </c>
      <c r="T439">
        <v>0</v>
      </c>
      <c r="U439">
        <v>862240</v>
      </c>
      <c r="V439" t="s">
        <v>1700</v>
      </c>
      <c r="W439">
        <v>0.19081397186059099</v>
      </c>
      <c r="X439">
        <v>1.65890426314151E-3</v>
      </c>
      <c r="Y439">
        <v>24025</v>
      </c>
      <c r="Z439">
        <v>3723875</v>
      </c>
      <c r="AA439">
        <v>577200625</v>
      </c>
      <c r="AB439" t="s">
        <v>397</v>
      </c>
      <c r="AC439" t="s">
        <v>1705</v>
      </c>
    </row>
    <row r="440" spans="1:29" x14ac:dyDescent="0.25">
      <c r="A440" t="s">
        <v>33</v>
      </c>
      <c r="B440" t="s">
        <v>413</v>
      </c>
      <c r="C440" t="s">
        <v>1420</v>
      </c>
      <c r="D440" t="s">
        <v>1507</v>
      </c>
      <c r="E440">
        <v>129</v>
      </c>
      <c r="F440">
        <v>2427350875.2199998</v>
      </c>
      <c r="G440">
        <v>823662676</v>
      </c>
      <c r="H440">
        <v>541543868.04999995</v>
      </c>
      <c r="I440">
        <v>30</v>
      </c>
      <c r="J440">
        <v>43</v>
      </c>
      <c r="K440">
        <v>31</v>
      </c>
      <c r="L440">
        <v>90646000</v>
      </c>
      <c r="M440">
        <v>129</v>
      </c>
      <c r="N440">
        <v>34</v>
      </c>
      <c r="O440">
        <v>52</v>
      </c>
      <c r="P440">
        <v>0.88235294117647056</v>
      </c>
      <c r="Q440">
        <v>0.82692307692307687</v>
      </c>
      <c r="R440">
        <v>0.85463800904977372</v>
      </c>
      <c r="S440">
        <v>0.01</v>
      </c>
      <c r="T440">
        <v>0.01</v>
      </c>
      <c r="U440">
        <v>1812920</v>
      </c>
      <c r="V440" t="s">
        <v>1700</v>
      </c>
      <c r="W440">
        <v>0.2231007777155076</v>
      </c>
      <c r="X440">
        <v>3.3476881688790832E-3</v>
      </c>
      <c r="Y440">
        <v>16641</v>
      </c>
      <c r="Z440">
        <v>2146689</v>
      </c>
      <c r="AA440">
        <v>276922881</v>
      </c>
      <c r="AB440" t="s">
        <v>391</v>
      </c>
      <c r="AC440" t="s">
        <v>1705</v>
      </c>
    </row>
    <row r="441" spans="1:29" x14ac:dyDescent="0.25">
      <c r="A441" t="s">
        <v>33</v>
      </c>
      <c r="B441" t="s">
        <v>413</v>
      </c>
      <c r="C441" t="s">
        <v>1419</v>
      </c>
      <c r="D441" t="s">
        <v>1524</v>
      </c>
      <c r="E441">
        <v>137</v>
      </c>
      <c r="F441">
        <v>2272906598.2600002</v>
      </c>
      <c r="G441">
        <v>872141223</v>
      </c>
      <c r="H441">
        <v>459151291</v>
      </c>
      <c r="I441">
        <v>33</v>
      </c>
      <c r="J441">
        <v>39</v>
      </c>
      <c r="K441">
        <v>34</v>
      </c>
      <c r="L441">
        <v>62005000</v>
      </c>
      <c r="M441">
        <v>119</v>
      </c>
      <c r="N441">
        <v>30</v>
      </c>
      <c r="O441">
        <v>48</v>
      </c>
      <c r="P441">
        <v>1.1000000000000001</v>
      </c>
      <c r="Q441">
        <v>0.8125</v>
      </c>
      <c r="R441">
        <v>0.95625000000000004</v>
      </c>
      <c r="S441">
        <v>2.5000000000000001E-2</v>
      </c>
      <c r="T441">
        <v>0.01</v>
      </c>
      <c r="U441">
        <v>2170175</v>
      </c>
      <c r="V441" t="s">
        <v>1700</v>
      </c>
      <c r="W441">
        <v>0.2020106287480086</v>
      </c>
      <c r="X441">
        <v>4.7264922097322382E-3</v>
      </c>
      <c r="Y441">
        <v>18769</v>
      </c>
      <c r="Z441">
        <v>2571353</v>
      </c>
      <c r="AA441">
        <v>352275361</v>
      </c>
      <c r="AB441" t="s">
        <v>396</v>
      </c>
      <c r="AC441" t="s">
        <v>1705</v>
      </c>
    </row>
    <row r="442" spans="1:29" x14ac:dyDescent="0.25">
      <c r="A442" t="s">
        <v>33</v>
      </c>
      <c r="B442" t="s">
        <v>413</v>
      </c>
      <c r="C442" t="s">
        <v>1420</v>
      </c>
      <c r="D442" t="s">
        <v>1492</v>
      </c>
      <c r="E442">
        <v>144</v>
      </c>
      <c r="F442">
        <v>2544490650.6500001</v>
      </c>
      <c r="G442">
        <v>808465024</v>
      </c>
      <c r="H442">
        <v>781148319.99000001</v>
      </c>
      <c r="I442">
        <v>41</v>
      </c>
      <c r="J442">
        <v>53</v>
      </c>
      <c r="K442">
        <v>41</v>
      </c>
      <c r="L442">
        <v>114234000</v>
      </c>
      <c r="M442">
        <v>144</v>
      </c>
      <c r="N442">
        <v>40</v>
      </c>
      <c r="O442">
        <v>58</v>
      </c>
      <c r="P442">
        <v>1.0249999999999999</v>
      </c>
      <c r="Q442">
        <v>0.91379310344827591</v>
      </c>
      <c r="R442">
        <v>0.96939655172413797</v>
      </c>
      <c r="S442">
        <v>0.02</v>
      </c>
      <c r="T442">
        <v>1.4999999999999999E-2</v>
      </c>
      <c r="U442">
        <v>3998190</v>
      </c>
      <c r="V442" t="s">
        <v>1700</v>
      </c>
      <c r="W442">
        <v>0.30699594820301368</v>
      </c>
      <c r="X442">
        <v>5.1183493552814444E-3</v>
      </c>
      <c r="Y442">
        <v>20736</v>
      </c>
      <c r="Z442">
        <v>2985984</v>
      </c>
      <c r="AA442">
        <v>429981696</v>
      </c>
      <c r="AB442" t="s">
        <v>395</v>
      </c>
      <c r="AC442" t="s">
        <v>1705</v>
      </c>
    </row>
    <row r="443" spans="1:29" x14ac:dyDescent="0.25">
      <c r="A443" t="s">
        <v>33</v>
      </c>
      <c r="B443" t="s">
        <v>413</v>
      </c>
      <c r="C443" t="s">
        <v>1421</v>
      </c>
      <c r="D443" t="s">
        <v>1501</v>
      </c>
      <c r="E443">
        <v>97</v>
      </c>
      <c r="F443">
        <v>1730960894.3199999</v>
      </c>
      <c r="G443">
        <v>725298924</v>
      </c>
      <c r="H443">
        <v>565134319.42999995</v>
      </c>
      <c r="I443">
        <v>34</v>
      </c>
      <c r="J443">
        <v>63</v>
      </c>
      <c r="K443">
        <v>34</v>
      </c>
      <c r="L443">
        <v>116028000</v>
      </c>
      <c r="M443">
        <v>97</v>
      </c>
      <c r="N443">
        <v>26</v>
      </c>
      <c r="O443">
        <v>39</v>
      </c>
      <c r="P443">
        <v>1.3076923076923079</v>
      </c>
      <c r="Q443">
        <v>1.615384615384615</v>
      </c>
      <c r="R443">
        <v>1.461538461538461</v>
      </c>
      <c r="S443">
        <v>3.5000000000000003E-2</v>
      </c>
      <c r="T443">
        <v>0.08</v>
      </c>
      <c r="U443">
        <v>13343220</v>
      </c>
      <c r="V443" t="s">
        <v>1700</v>
      </c>
      <c r="W443">
        <v>0.32648589652397109</v>
      </c>
      <c r="X443">
        <v>2.3610705528303608E-2</v>
      </c>
      <c r="Y443">
        <v>9409</v>
      </c>
      <c r="Z443">
        <v>912673</v>
      </c>
      <c r="AA443">
        <v>88529281</v>
      </c>
      <c r="AB443" t="s">
        <v>392</v>
      </c>
      <c r="AC443" t="s">
        <v>1705</v>
      </c>
    </row>
    <row r="444" spans="1:29" x14ac:dyDescent="0.25">
      <c r="A444" t="s">
        <v>33</v>
      </c>
      <c r="B444" t="s">
        <v>413</v>
      </c>
      <c r="C444" t="s">
        <v>1424</v>
      </c>
      <c r="D444" t="s">
        <v>1537</v>
      </c>
      <c r="E444">
        <v>141</v>
      </c>
      <c r="F444">
        <v>2186453537.5300002</v>
      </c>
      <c r="G444">
        <v>622037841</v>
      </c>
      <c r="H444">
        <v>331591714.52999997</v>
      </c>
      <c r="I444">
        <v>30</v>
      </c>
      <c r="J444">
        <v>69</v>
      </c>
      <c r="K444">
        <v>30</v>
      </c>
      <c r="L444">
        <v>108851000</v>
      </c>
      <c r="M444">
        <v>141</v>
      </c>
      <c r="N444">
        <v>37</v>
      </c>
      <c r="O444">
        <v>45</v>
      </c>
      <c r="P444">
        <v>0.81081081081081086</v>
      </c>
      <c r="Q444">
        <v>1.533333333333333</v>
      </c>
      <c r="R444">
        <v>1.1720720720720721</v>
      </c>
      <c r="S444">
        <v>0.01</v>
      </c>
      <c r="T444">
        <v>0.08</v>
      </c>
      <c r="U444">
        <v>9796590</v>
      </c>
      <c r="V444" t="s">
        <v>1700</v>
      </c>
      <c r="W444">
        <v>0.15165733405183329</v>
      </c>
      <c r="X444">
        <v>2.9544133857161491E-2</v>
      </c>
      <c r="Y444">
        <v>19881</v>
      </c>
      <c r="Z444">
        <v>2803221</v>
      </c>
      <c r="AA444">
        <v>395254161</v>
      </c>
      <c r="AB444" t="s">
        <v>395</v>
      </c>
      <c r="AC444" t="s">
        <v>1705</v>
      </c>
    </row>
    <row r="445" spans="1:29" x14ac:dyDescent="0.25">
      <c r="A445" t="s">
        <v>33</v>
      </c>
      <c r="B445" t="s">
        <v>413</v>
      </c>
      <c r="C445" t="s">
        <v>1421</v>
      </c>
      <c r="D445" t="s">
        <v>1482</v>
      </c>
      <c r="E445">
        <v>94</v>
      </c>
      <c r="F445">
        <v>1781585532.4200001</v>
      </c>
      <c r="G445">
        <v>680159561</v>
      </c>
      <c r="H445">
        <v>356705926.33999997</v>
      </c>
      <c r="I445">
        <v>22</v>
      </c>
      <c r="J445">
        <v>31</v>
      </c>
      <c r="K445">
        <v>22</v>
      </c>
      <c r="L445">
        <v>50517000</v>
      </c>
      <c r="M445">
        <v>94</v>
      </c>
      <c r="N445">
        <v>24</v>
      </c>
      <c r="O445">
        <v>38</v>
      </c>
      <c r="P445">
        <v>0.91666666666666663</v>
      </c>
      <c r="Q445">
        <v>0.81578947368421051</v>
      </c>
      <c r="R445">
        <v>0.86622807017543857</v>
      </c>
      <c r="S445">
        <v>1.4999999999999999E-2</v>
      </c>
      <c r="T445">
        <v>0.01</v>
      </c>
      <c r="U445">
        <v>1262925</v>
      </c>
      <c r="V445" t="s">
        <v>1700</v>
      </c>
      <c r="W445">
        <v>0.20021824372107011</v>
      </c>
      <c r="X445">
        <v>3.5405214961195309E-3</v>
      </c>
      <c r="Y445">
        <v>8836</v>
      </c>
      <c r="Z445">
        <v>830584</v>
      </c>
      <c r="AA445">
        <v>78074896</v>
      </c>
      <c r="AB445" t="s">
        <v>392</v>
      </c>
      <c r="AC445" t="s">
        <v>1705</v>
      </c>
    </row>
    <row r="446" spans="1:29" x14ac:dyDescent="0.25">
      <c r="A446" t="s">
        <v>34</v>
      </c>
      <c r="B446" t="s">
        <v>413</v>
      </c>
      <c r="C446" t="s">
        <v>1423</v>
      </c>
      <c r="D446" t="s">
        <v>1520</v>
      </c>
      <c r="E446">
        <v>158</v>
      </c>
      <c r="F446">
        <v>2511126462.71</v>
      </c>
      <c r="G446">
        <v>947042265</v>
      </c>
      <c r="H446">
        <v>407326070.60000002</v>
      </c>
      <c r="I446">
        <v>37</v>
      </c>
      <c r="J446">
        <v>72</v>
      </c>
      <c r="K446">
        <v>37</v>
      </c>
      <c r="L446">
        <v>118843000</v>
      </c>
      <c r="M446">
        <v>135</v>
      </c>
      <c r="N446">
        <v>36</v>
      </c>
      <c r="O446">
        <v>54</v>
      </c>
      <c r="P446">
        <v>1.0277777777777779</v>
      </c>
      <c r="Q446">
        <v>1.333333333333333</v>
      </c>
      <c r="R446">
        <v>1.180555555555556</v>
      </c>
      <c r="S446">
        <v>0.02</v>
      </c>
      <c r="T446">
        <v>5.5E-2</v>
      </c>
      <c r="U446">
        <v>8913225</v>
      </c>
      <c r="V446" t="s">
        <v>1700</v>
      </c>
      <c r="W446">
        <v>0.16220850548499061</v>
      </c>
      <c r="X446">
        <v>2.1882284595411802E-2</v>
      </c>
      <c r="Y446">
        <v>24964</v>
      </c>
      <c r="Z446">
        <v>3944312</v>
      </c>
      <c r="AA446">
        <v>623201296</v>
      </c>
      <c r="AB446" t="s">
        <v>397</v>
      </c>
      <c r="AC446" t="s">
        <v>1705</v>
      </c>
    </row>
    <row r="447" spans="1:29" x14ac:dyDescent="0.25">
      <c r="A447" t="s">
        <v>34</v>
      </c>
      <c r="B447" t="s">
        <v>413</v>
      </c>
      <c r="C447" t="s">
        <v>1423</v>
      </c>
      <c r="D447" t="s">
        <v>1454</v>
      </c>
      <c r="E447">
        <v>159</v>
      </c>
      <c r="F447">
        <v>2754042994.7399998</v>
      </c>
      <c r="G447">
        <v>1033372495</v>
      </c>
      <c r="H447">
        <v>421004520.54000002</v>
      </c>
      <c r="I447">
        <v>29</v>
      </c>
      <c r="J447">
        <v>46</v>
      </c>
      <c r="K447">
        <v>29</v>
      </c>
      <c r="L447">
        <v>88714671</v>
      </c>
      <c r="M447">
        <v>136</v>
      </c>
      <c r="N447">
        <v>36</v>
      </c>
      <c r="O447">
        <v>55</v>
      </c>
      <c r="P447">
        <v>0.80555555555555558</v>
      </c>
      <c r="Q447">
        <v>0.83636363636363631</v>
      </c>
      <c r="R447">
        <v>0.820959595959596</v>
      </c>
      <c r="S447">
        <v>0.01</v>
      </c>
      <c r="T447">
        <v>0.01</v>
      </c>
      <c r="U447">
        <v>1774293.42</v>
      </c>
      <c r="V447" t="s">
        <v>1700</v>
      </c>
      <c r="W447">
        <v>0.1528678097415635</v>
      </c>
      <c r="X447">
        <v>4.2144284287594074E-3</v>
      </c>
      <c r="Y447">
        <v>25281</v>
      </c>
      <c r="Z447">
        <v>4019679</v>
      </c>
      <c r="AA447">
        <v>639128961</v>
      </c>
      <c r="AB447" t="s">
        <v>397</v>
      </c>
      <c r="AC447" t="s">
        <v>1705</v>
      </c>
    </row>
    <row r="448" spans="1:29" x14ac:dyDescent="0.25">
      <c r="A448" t="s">
        <v>34</v>
      </c>
      <c r="B448" t="s">
        <v>413</v>
      </c>
      <c r="C448" t="s">
        <v>1422</v>
      </c>
      <c r="D448" t="s">
        <v>1527</v>
      </c>
      <c r="E448">
        <v>179</v>
      </c>
      <c r="F448">
        <v>2842251504.02</v>
      </c>
      <c r="G448">
        <v>999421451</v>
      </c>
      <c r="H448">
        <v>805397032.5</v>
      </c>
      <c r="I448">
        <v>54</v>
      </c>
      <c r="J448">
        <v>92</v>
      </c>
      <c r="K448">
        <v>55</v>
      </c>
      <c r="L448">
        <v>157808000</v>
      </c>
      <c r="M448">
        <v>150</v>
      </c>
      <c r="N448">
        <v>41</v>
      </c>
      <c r="O448">
        <v>60</v>
      </c>
      <c r="P448">
        <v>1.3170731707317069</v>
      </c>
      <c r="Q448">
        <v>1.533333333333333</v>
      </c>
      <c r="R448">
        <v>1.42520325203252</v>
      </c>
      <c r="S448">
        <v>3.5000000000000003E-2</v>
      </c>
      <c r="T448">
        <v>0.08</v>
      </c>
      <c r="U448">
        <v>18147920</v>
      </c>
      <c r="V448" t="s">
        <v>1700</v>
      </c>
      <c r="W448">
        <v>0.28336585673747361</v>
      </c>
      <c r="X448">
        <v>2.2532886598387109E-2</v>
      </c>
      <c r="Y448">
        <v>32041</v>
      </c>
      <c r="Z448">
        <v>5735339</v>
      </c>
      <c r="AA448">
        <v>1026625681</v>
      </c>
      <c r="AB448" t="s">
        <v>398</v>
      </c>
      <c r="AC448" t="s">
        <v>1705</v>
      </c>
    </row>
    <row r="449" spans="1:29" x14ac:dyDescent="0.25">
      <c r="A449" t="s">
        <v>34</v>
      </c>
      <c r="B449" t="s">
        <v>413</v>
      </c>
      <c r="C449" t="s">
        <v>1420</v>
      </c>
      <c r="D449" t="s">
        <v>1488</v>
      </c>
      <c r="E449">
        <v>145</v>
      </c>
      <c r="F449">
        <v>2705668738.4699998</v>
      </c>
      <c r="G449">
        <v>938217827</v>
      </c>
      <c r="H449">
        <v>659756208.90999997</v>
      </c>
      <c r="I449">
        <v>43</v>
      </c>
      <c r="J449">
        <v>53</v>
      </c>
      <c r="K449">
        <v>43</v>
      </c>
      <c r="L449">
        <v>108154500</v>
      </c>
      <c r="M449">
        <v>145</v>
      </c>
      <c r="N449">
        <v>38</v>
      </c>
      <c r="O449">
        <v>58</v>
      </c>
      <c r="P449">
        <v>1.131578947368421</v>
      </c>
      <c r="Q449">
        <v>0.91379310344827591</v>
      </c>
      <c r="R449">
        <v>1.022686025408349</v>
      </c>
      <c r="S449">
        <v>2.5000000000000001E-2</v>
      </c>
      <c r="T449">
        <v>1.4999999999999999E-2</v>
      </c>
      <c r="U449">
        <v>4326180</v>
      </c>
      <c r="V449" t="s">
        <v>1700</v>
      </c>
      <c r="W449">
        <v>0.24384219676614169</v>
      </c>
      <c r="X449">
        <v>6.5572402981207136E-3</v>
      </c>
      <c r="Y449">
        <v>21025</v>
      </c>
      <c r="Z449">
        <v>3048625</v>
      </c>
      <c r="AA449">
        <v>442050625</v>
      </c>
      <c r="AB449" t="s">
        <v>395</v>
      </c>
      <c r="AC449" t="s">
        <v>1705</v>
      </c>
    </row>
    <row r="450" spans="1:29" x14ac:dyDescent="0.25">
      <c r="A450" t="s">
        <v>34</v>
      </c>
      <c r="B450" t="s">
        <v>413</v>
      </c>
      <c r="C450" t="s">
        <v>1419</v>
      </c>
      <c r="D450" t="s">
        <v>1426</v>
      </c>
      <c r="E450">
        <v>148</v>
      </c>
      <c r="F450">
        <v>2184658566.0999999</v>
      </c>
      <c r="G450">
        <v>900515422</v>
      </c>
      <c r="H450">
        <v>690556211.32000005</v>
      </c>
      <c r="I450">
        <v>55</v>
      </c>
      <c r="J450">
        <v>67</v>
      </c>
      <c r="K450">
        <v>55</v>
      </c>
      <c r="L450">
        <v>117756000</v>
      </c>
      <c r="M450">
        <v>136</v>
      </c>
      <c r="N450">
        <v>39</v>
      </c>
      <c r="O450">
        <v>55</v>
      </c>
      <c r="P450">
        <v>1.4102564102564099</v>
      </c>
      <c r="Q450">
        <v>1.218181818181818</v>
      </c>
      <c r="R450">
        <v>1.314219114219114</v>
      </c>
      <c r="S450">
        <v>3.5000000000000003E-2</v>
      </c>
      <c r="T450">
        <v>5.5E-2</v>
      </c>
      <c r="U450">
        <v>10598040</v>
      </c>
      <c r="V450" t="s">
        <v>1700</v>
      </c>
      <c r="W450">
        <v>0.31609342623857439</v>
      </c>
      <c r="X450">
        <v>1.534710690639046E-2</v>
      </c>
      <c r="Y450">
        <v>21904</v>
      </c>
      <c r="Z450">
        <v>3241792</v>
      </c>
      <c r="AA450">
        <v>479785216</v>
      </c>
      <c r="AB450" t="s">
        <v>395</v>
      </c>
      <c r="AC450" t="s">
        <v>1705</v>
      </c>
    </row>
    <row r="451" spans="1:29" x14ac:dyDescent="0.25">
      <c r="A451" t="s">
        <v>34</v>
      </c>
      <c r="B451" t="s">
        <v>413</v>
      </c>
      <c r="C451" t="s">
        <v>1421</v>
      </c>
      <c r="D451" t="s">
        <v>1482</v>
      </c>
      <c r="E451">
        <v>106</v>
      </c>
      <c r="F451">
        <v>1913036125.4200001</v>
      </c>
      <c r="G451">
        <v>764891871</v>
      </c>
      <c r="H451">
        <v>432916100.5</v>
      </c>
      <c r="I451">
        <v>26</v>
      </c>
      <c r="J451">
        <v>35</v>
      </c>
      <c r="K451">
        <v>26</v>
      </c>
      <c r="L451">
        <v>56514000</v>
      </c>
      <c r="M451">
        <v>106</v>
      </c>
      <c r="N451">
        <v>26</v>
      </c>
      <c r="O451">
        <v>43</v>
      </c>
      <c r="P451">
        <v>1</v>
      </c>
      <c r="Q451">
        <v>0.81395348837209303</v>
      </c>
      <c r="R451">
        <v>0.90697674418604646</v>
      </c>
      <c r="S451">
        <v>0.02</v>
      </c>
      <c r="T451">
        <v>0.01</v>
      </c>
      <c r="U451">
        <v>1695420</v>
      </c>
      <c r="V451" t="s">
        <v>1700</v>
      </c>
      <c r="W451">
        <v>0.2262979223170471</v>
      </c>
      <c r="X451">
        <v>3.9162784614429E-3</v>
      </c>
      <c r="Y451">
        <v>11236</v>
      </c>
      <c r="Z451">
        <v>1191016</v>
      </c>
      <c r="AA451">
        <v>126247696</v>
      </c>
      <c r="AB451" t="s">
        <v>393</v>
      </c>
      <c r="AC451" t="s">
        <v>1705</v>
      </c>
    </row>
    <row r="452" spans="1:29" x14ac:dyDescent="0.25">
      <c r="A452" t="s">
        <v>34</v>
      </c>
      <c r="B452" t="s">
        <v>413</v>
      </c>
      <c r="C452" t="s">
        <v>1421</v>
      </c>
      <c r="D452" t="s">
        <v>1468</v>
      </c>
      <c r="E452">
        <v>120</v>
      </c>
      <c r="F452">
        <v>1944841690.0599999</v>
      </c>
      <c r="G452">
        <v>819847172</v>
      </c>
      <c r="H452">
        <v>1072082444.8</v>
      </c>
      <c r="I452">
        <v>68</v>
      </c>
      <c r="J452">
        <v>92</v>
      </c>
      <c r="K452">
        <v>73</v>
      </c>
      <c r="L452">
        <v>157356611</v>
      </c>
      <c r="M452">
        <v>120</v>
      </c>
      <c r="N452">
        <v>33</v>
      </c>
      <c r="O452">
        <v>49</v>
      </c>
      <c r="P452">
        <v>2.060606060606061</v>
      </c>
      <c r="Q452">
        <v>1.8775510204081629</v>
      </c>
      <c r="R452">
        <v>1.9690785405071121</v>
      </c>
      <c r="S452">
        <v>0.05</v>
      </c>
      <c r="T452">
        <v>0.08</v>
      </c>
      <c r="U452">
        <v>20456359.43</v>
      </c>
      <c r="V452" t="s">
        <v>1700</v>
      </c>
      <c r="W452">
        <v>0.55124406797703174</v>
      </c>
      <c r="X452">
        <v>1.9080957373400691E-2</v>
      </c>
      <c r="Y452">
        <v>14400</v>
      </c>
      <c r="Z452">
        <v>1728000</v>
      </c>
      <c r="AA452">
        <v>207360000</v>
      </c>
      <c r="AB452" t="s">
        <v>391</v>
      </c>
      <c r="AC452" t="s">
        <v>1705</v>
      </c>
    </row>
    <row r="453" spans="1:29" x14ac:dyDescent="0.25">
      <c r="A453" t="s">
        <v>34</v>
      </c>
      <c r="B453" t="s">
        <v>413</v>
      </c>
      <c r="C453" t="s">
        <v>1421</v>
      </c>
      <c r="D453" t="s">
        <v>1434</v>
      </c>
      <c r="E453">
        <v>108</v>
      </c>
      <c r="F453">
        <v>1980695242.49</v>
      </c>
      <c r="G453">
        <v>804993873</v>
      </c>
      <c r="H453">
        <v>655062299.49000001</v>
      </c>
      <c r="I453">
        <v>41</v>
      </c>
      <c r="J453">
        <v>54</v>
      </c>
      <c r="K453">
        <v>42</v>
      </c>
      <c r="L453">
        <v>95594079</v>
      </c>
      <c r="M453">
        <v>108</v>
      </c>
      <c r="N453">
        <v>27</v>
      </c>
      <c r="O453">
        <v>44</v>
      </c>
      <c r="P453">
        <v>1.518518518518519</v>
      </c>
      <c r="Q453">
        <v>1.2272727272727271</v>
      </c>
      <c r="R453">
        <v>1.3728956228956231</v>
      </c>
      <c r="S453">
        <v>0.05</v>
      </c>
      <c r="T453">
        <v>5.5E-2</v>
      </c>
      <c r="U453">
        <v>10037378.295</v>
      </c>
      <c r="V453" t="s">
        <v>1700</v>
      </c>
      <c r="W453">
        <v>0.33072341743321337</v>
      </c>
      <c r="X453">
        <v>1.5322784264664021E-2</v>
      </c>
      <c r="Y453">
        <v>11664</v>
      </c>
      <c r="Z453">
        <v>1259712</v>
      </c>
      <c r="AA453">
        <v>136048896</v>
      </c>
      <c r="AB453" t="s">
        <v>393</v>
      </c>
      <c r="AC453" t="s">
        <v>1705</v>
      </c>
    </row>
    <row r="454" spans="1:29" x14ac:dyDescent="0.25">
      <c r="A454" t="s">
        <v>34</v>
      </c>
      <c r="B454" t="s">
        <v>413</v>
      </c>
      <c r="C454" t="s">
        <v>1423</v>
      </c>
      <c r="D454" t="s">
        <v>1528</v>
      </c>
      <c r="E454">
        <v>154</v>
      </c>
      <c r="F454">
        <v>2673030753.7600002</v>
      </c>
      <c r="G454">
        <v>969104955</v>
      </c>
      <c r="H454">
        <v>435807341</v>
      </c>
      <c r="I454">
        <v>31</v>
      </c>
      <c r="J454">
        <v>53</v>
      </c>
      <c r="K454">
        <v>31</v>
      </c>
      <c r="L454">
        <v>82900000</v>
      </c>
      <c r="M454">
        <v>140</v>
      </c>
      <c r="N454">
        <v>34</v>
      </c>
      <c r="O454">
        <v>56</v>
      </c>
      <c r="P454">
        <v>0.91176470588235292</v>
      </c>
      <c r="Q454">
        <v>0.9464285714285714</v>
      </c>
      <c r="R454">
        <v>0.92909663865546221</v>
      </c>
      <c r="S454">
        <v>1.4999999999999999E-2</v>
      </c>
      <c r="T454">
        <v>1.4999999999999999E-2</v>
      </c>
      <c r="U454">
        <v>2487000</v>
      </c>
      <c r="V454" t="s">
        <v>1700</v>
      </c>
      <c r="W454">
        <v>0.16303865579809529</v>
      </c>
      <c r="X454">
        <v>5.7066500860066972E-3</v>
      </c>
      <c r="Y454">
        <v>23716</v>
      </c>
      <c r="Z454">
        <v>3652264</v>
      </c>
      <c r="AA454">
        <v>562448656</v>
      </c>
      <c r="AB454" t="s">
        <v>397</v>
      </c>
      <c r="AC454" t="s">
        <v>1705</v>
      </c>
    </row>
    <row r="455" spans="1:29" x14ac:dyDescent="0.25">
      <c r="A455" t="s">
        <v>34</v>
      </c>
      <c r="B455" t="s">
        <v>413</v>
      </c>
      <c r="C455" t="s">
        <v>1420</v>
      </c>
      <c r="D455" t="s">
        <v>1499</v>
      </c>
      <c r="E455">
        <v>141</v>
      </c>
      <c r="F455">
        <v>2200236970.5999999</v>
      </c>
      <c r="G455">
        <v>789767610</v>
      </c>
      <c r="H455">
        <v>569651241.60000002</v>
      </c>
      <c r="I455">
        <v>39</v>
      </c>
      <c r="J455">
        <v>69</v>
      </c>
      <c r="K455">
        <v>40</v>
      </c>
      <c r="L455">
        <v>134156509</v>
      </c>
      <c r="M455">
        <v>141</v>
      </c>
      <c r="N455">
        <v>39</v>
      </c>
      <c r="O455">
        <v>56</v>
      </c>
      <c r="P455">
        <v>1</v>
      </c>
      <c r="Q455">
        <v>1.232142857142857</v>
      </c>
      <c r="R455">
        <v>1.116071428571429</v>
      </c>
      <c r="S455">
        <v>0.02</v>
      </c>
      <c r="T455">
        <v>5.5E-2</v>
      </c>
      <c r="U455">
        <v>10061738.175000001</v>
      </c>
      <c r="V455" t="s">
        <v>1700</v>
      </c>
      <c r="W455">
        <v>0.25890449493022438</v>
      </c>
      <c r="X455">
        <v>1.7662979451671581E-2</v>
      </c>
      <c r="Y455">
        <v>19881</v>
      </c>
      <c r="Z455">
        <v>2803221</v>
      </c>
      <c r="AA455">
        <v>395254161</v>
      </c>
      <c r="AB455" t="s">
        <v>395</v>
      </c>
      <c r="AC455" t="s">
        <v>1705</v>
      </c>
    </row>
    <row r="456" spans="1:29" x14ac:dyDescent="0.25">
      <c r="A456" t="s">
        <v>34</v>
      </c>
      <c r="B456" t="s">
        <v>413</v>
      </c>
      <c r="C456" t="s">
        <v>1421</v>
      </c>
      <c r="D456" t="s">
        <v>1484</v>
      </c>
      <c r="E456">
        <v>104</v>
      </c>
      <c r="F456">
        <v>1878200519.3099999</v>
      </c>
      <c r="G456">
        <v>673289213</v>
      </c>
      <c r="H456">
        <v>643873479</v>
      </c>
      <c r="I456">
        <v>35</v>
      </c>
      <c r="J456">
        <v>72</v>
      </c>
      <c r="K456">
        <v>35</v>
      </c>
      <c r="L456">
        <v>167529000</v>
      </c>
      <c r="M456">
        <v>104</v>
      </c>
      <c r="N456">
        <v>27</v>
      </c>
      <c r="O456">
        <v>42</v>
      </c>
      <c r="P456">
        <v>1.2962962962962961</v>
      </c>
      <c r="Q456">
        <v>1.714285714285714</v>
      </c>
      <c r="R456">
        <v>1.5052910052910049</v>
      </c>
      <c r="S456">
        <v>3.5000000000000003E-2</v>
      </c>
      <c r="T456">
        <v>0.08</v>
      </c>
      <c r="U456">
        <v>19265835</v>
      </c>
      <c r="V456" t="s">
        <v>1700</v>
      </c>
      <c r="W456">
        <v>0.34281402458377652</v>
      </c>
      <c r="X456">
        <v>2.9921771323648511E-2</v>
      </c>
      <c r="Y456">
        <v>10816</v>
      </c>
      <c r="Z456">
        <v>1124864</v>
      </c>
      <c r="AA456">
        <v>116985856</v>
      </c>
      <c r="AB456" t="s">
        <v>393</v>
      </c>
      <c r="AC456" t="s">
        <v>1705</v>
      </c>
    </row>
    <row r="457" spans="1:29" x14ac:dyDescent="0.25">
      <c r="A457" t="s">
        <v>34</v>
      </c>
      <c r="B457" t="s">
        <v>413</v>
      </c>
      <c r="C457" t="s">
        <v>1419</v>
      </c>
      <c r="D457" t="s">
        <v>1431</v>
      </c>
      <c r="E457">
        <v>149</v>
      </c>
      <c r="F457">
        <v>2460697242.4299998</v>
      </c>
      <c r="G457">
        <v>873589512</v>
      </c>
      <c r="H457">
        <v>427560606.25</v>
      </c>
      <c r="I457">
        <v>32</v>
      </c>
      <c r="J457">
        <v>37</v>
      </c>
      <c r="K457">
        <v>32</v>
      </c>
      <c r="L457">
        <v>45952000</v>
      </c>
      <c r="M457">
        <v>131</v>
      </c>
      <c r="N457">
        <v>35</v>
      </c>
      <c r="O457">
        <v>53</v>
      </c>
      <c r="P457">
        <v>0.91428571428571426</v>
      </c>
      <c r="Q457">
        <v>0.69811320754716977</v>
      </c>
      <c r="R457">
        <v>0.80619946091644201</v>
      </c>
      <c r="S457">
        <v>1.4999999999999999E-2</v>
      </c>
      <c r="T457">
        <v>0</v>
      </c>
      <c r="U457">
        <v>689280</v>
      </c>
      <c r="V457" t="s">
        <v>1700</v>
      </c>
      <c r="W457">
        <v>0.17375587653675481</v>
      </c>
      <c r="X457">
        <v>1.6121223282132061E-3</v>
      </c>
      <c r="Y457">
        <v>22201</v>
      </c>
      <c r="Z457">
        <v>3307949</v>
      </c>
      <c r="AA457">
        <v>492884401</v>
      </c>
      <c r="AB457" t="s">
        <v>395</v>
      </c>
      <c r="AC457" t="s">
        <v>1705</v>
      </c>
    </row>
    <row r="458" spans="1:29" x14ac:dyDescent="0.25">
      <c r="A458" t="s">
        <v>34</v>
      </c>
      <c r="B458" t="s">
        <v>413</v>
      </c>
      <c r="C458" t="s">
        <v>1422</v>
      </c>
      <c r="D458" t="s">
        <v>1505</v>
      </c>
      <c r="E458">
        <v>179</v>
      </c>
      <c r="F458">
        <v>3063755778.75</v>
      </c>
      <c r="G458">
        <v>1115877246</v>
      </c>
      <c r="H458">
        <v>573208851.99000001</v>
      </c>
      <c r="I458">
        <v>42</v>
      </c>
      <c r="J458">
        <v>77</v>
      </c>
      <c r="K458">
        <v>42</v>
      </c>
      <c r="L458">
        <v>128433000</v>
      </c>
      <c r="M458">
        <v>149</v>
      </c>
      <c r="N458">
        <v>41</v>
      </c>
      <c r="O458">
        <v>60</v>
      </c>
      <c r="P458">
        <v>1.024390243902439</v>
      </c>
      <c r="Q458">
        <v>1.283333333333333</v>
      </c>
      <c r="R458">
        <v>1.1538617886178859</v>
      </c>
      <c r="S458">
        <v>0.02</v>
      </c>
      <c r="T458">
        <v>5.5E-2</v>
      </c>
      <c r="U458">
        <v>9632475</v>
      </c>
      <c r="V458" t="s">
        <v>1700</v>
      </c>
      <c r="W458">
        <v>0.18709351964857551</v>
      </c>
      <c r="X458">
        <v>1.680447705327489E-2</v>
      </c>
      <c r="Y458">
        <v>32041</v>
      </c>
      <c r="Z458">
        <v>5735339</v>
      </c>
      <c r="AA458">
        <v>1026625681</v>
      </c>
      <c r="AB458" t="s">
        <v>398</v>
      </c>
      <c r="AC458" t="s">
        <v>1705</v>
      </c>
    </row>
    <row r="459" spans="1:29" x14ac:dyDescent="0.25">
      <c r="A459" t="s">
        <v>34</v>
      </c>
      <c r="B459" t="s">
        <v>413</v>
      </c>
      <c r="C459" t="s">
        <v>1421</v>
      </c>
      <c r="D459" t="s">
        <v>1428</v>
      </c>
      <c r="E459">
        <v>156</v>
      </c>
      <c r="F459">
        <v>2720694884</v>
      </c>
      <c r="G459">
        <v>983340064</v>
      </c>
      <c r="H459">
        <v>578314049</v>
      </c>
      <c r="I459">
        <v>36</v>
      </c>
      <c r="J459">
        <v>54</v>
      </c>
      <c r="K459">
        <v>36</v>
      </c>
      <c r="L459">
        <v>97480000</v>
      </c>
      <c r="M459">
        <v>130</v>
      </c>
      <c r="N459">
        <v>35</v>
      </c>
      <c r="O459">
        <v>52</v>
      </c>
      <c r="P459">
        <v>1.028571428571428</v>
      </c>
      <c r="Q459">
        <v>1.038461538461539</v>
      </c>
      <c r="R459">
        <v>1.0335164835164841</v>
      </c>
      <c r="S459">
        <v>0.02</v>
      </c>
      <c r="T459">
        <v>0.03</v>
      </c>
      <c r="U459">
        <v>4874000</v>
      </c>
      <c r="V459" t="s">
        <v>1700</v>
      </c>
      <c r="W459">
        <v>0.2125611557550898</v>
      </c>
      <c r="X459">
        <v>8.4279467331425661E-3</v>
      </c>
      <c r="Y459">
        <v>24336</v>
      </c>
      <c r="Z459">
        <v>3796416</v>
      </c>
      <c r="AA459">
        <v>592240896</v>
      </c>
      <c r="AB459" t="s">
        <v>397</v>
      </c>
      <c r="AC459" t="s">
        <v>1705</v>
      </c>
    </row>
    <row r="460" spans="1:29" x14ac:dyDescent="0.25">
      <c r="A460" t="s">
        <v>34</v>
      </c>
      <c r="B460" t="s">
        <v>413</v>
      </c>
      <c r="C460" t="s">
        <v>1419</v>
      </c>
      <c r="D460" t="s">
        <v>1490</v>
      </c>
      <c r="E460">
        <v>121</v>
      </c>
      <c r="F460">
        <v>1940651535.02</v>
      </c>
      <c r="G460">
        <v>729635351</v>
      </c>
      <c r="H460">
        <v>321128534.01999998</v>
      </c>
      <c r="I460">
        <v>24</v>
      </c>
      <c r="J460">
        <v>32</v>
      </c>
      <c r="K460">
        <v>24</v>
      </c>
      <c r="L460">
        <v>47591000</v>
      </c>
      <c r="M460">
        <v>110</v>
      </c>
      <c r="N460">
        <v>27</v>
      </c>
      <c r="O460">
        <v>44</v>
      </c>
      <c r="P460">
        <v>0.88888888888888884</v>
      </c>
      <c r="Q460">
        <v>0.72727272727272729</v>
      </c>
      <c r="R460">
        <v>0.80808080808080807</v>
      </c>
      <c r="S460">
        <v>0.01</v>
      </c>
      <c r="T460">
        <v>0</v>
      </c>
      <c r="U460">
        <v>475910</v>
      </c>
      <c r="V460" t="s">
        <v>1700</v>
      </c>
      <c r="W460">
        <v>0.165474598723717</v>
      </c>
      <c r="X460">
        <v>1.481992254136969E-3</v>
      </c>
      <c r="Y460">
        <v>14641</v>
      </c>
      <c r="Z460">
        <v>1771561</v>
      </c>
      <c r="AA460">
        <v>214358881</v>
      </c>
      <c r="AB460" t="s">
        <v>391</v>
      </c>
      <c r="AC460" t="s">
        <v>1705</v>
      </c>
    </row>
    <row r="461" spans="1:29" x14ac:dyDescent="0.25">
      <c r="A461" t="s">
        <v>34</v>
      </c>
      <c r="B461" t="s">
        <v>413</v>
      </c>
      <c r="C461" t="s">
        <v>1419</v>
      </c>
      <c r="D461" t="s">
        <v>1538</v>
      </c>
      <c r="E461">
        <v>121</v>
      </c>
      <c r="F461">
        <v>2038441648</v>
      </c>
      <c r="G461">
        <v>675372591</v>
      </c>
      <c r="H461">
        <v>311678195</v>
      </c>
      <c r="I461">
        <v>20</v>
      </c>
      <c r="J461">
        <v>41</v>
      </c>
      <c r="K461">
        <v>22</v>
      </c>
      <c r="L461">
        <v>66054240</v>
      </c>
      <c r="M461">
        <v>101</v>
      </c>
      <c r="N461">
        <v>22</v>
      </c>
      <c r="O461">
        <v>32</v>
      </c>
      <c r="P461">
        <v>0.90909090909090906</v>
      </c>
      <c r="Q461">
        <v>1.28125</v>
      </c>
      <c r="R461">
        <v>1.095170454545455</v>
      </c>
      <c r="S461">
        <v>1.4999999999999999E-2</v>
      </c>
      <c r="T461">
        <v>5.5E-2</v>
      </c>
      <c r="U461">
        <v>4623796.8</v>
      </c>
      <c r="V461" t="s">
        <v>1700</v>
      </c>
      <c r="W461">
        <v>0.15290022910677889</v>
      </c>
      <c r="X461">
        <v>1.4835162915390981E-2</v>
      </c>
      <c r="Y461">
        <v>14641</v>
      </c>
      <c r="Z461">
        <v>1771561</v>
      </c>
      <c r="AA461">
        <v>214358881</v>
      </c>
      <c r="AB461" t="s">
        <v>391</v>
      </c>
      <c r="AC461" t="s">
        <v>1705</v>
      </c>
    </row>
    <row r="462" spans="1:29" x14ac:dyDescent="0.25">
      <c r="A462" t="s">
        <v>34</v>
      </c>
      <c r="B462" t="s">
        <v>413</v>
      </c>
      <c r="C462" t="s">
        <v>1420</v>
      </c>
      <c r="D462" t="s">
        <v>1492</v>
      </c>
      <c r="E462">
        <v>159</v>
      </c>
      <c r="F462">
        <v>2738924268.8299999</v>
      </c>
      <c r="G462">
        <v>961069933</v>
      </c>
      <c r="H462">
        <v>792900243</v>
      </c>
      <c r="I462">
        <v>51</v>
      </c>
      <c r="J462">
        <v>65</v>
      </c>
      <c r="K462">
        <v>51</v>
      </c>
      <c r="L462">
        <v>131197111</v>
      </c>
      <c r="M462">
        <v>159</v>
      </c>
      <c r="N462">
        <v>41</v>
      </c>
      <c r="O462">
        <v>64</v>
      </c>
      <c r="P462">
        <v>1.24390243902439</v>
      </c>
      <c r="Q462">
        <v>1.015625</v>
      </c>
      <c r="R462">
        <v>1.129763719512195</v>
      </c>
      <c r="S462">
        <v>3.5000000000000003E-2</v>
      </c>
      <c r="T462">
        <v>0.03</v>
      </c>
      <c r="U462">
        <v>8527812.2149999999</v>
      </c>
      <c r="V462" t="s">
        <v>1700</v>
      </c>
      <c r="W462">
        <v>0.28949330655962502</v>
      </c>
      <c r="X462">
        <v>1.075521453081456E-2</v>
      </c>
      <c r="Y462">
        <v>25281</v>
      </c>
      <c r="Z462">
        <v>4019679</v>
      </c>
      <c r="AA462">
        <v>639128961</v>
      </c>
      <c r="AB462" t="s">
        <v>397</v>
      </c>
      <c r="AC462" t="s">
        <v>1705</v>
      </c>
    </row>
    <row r="463" spans="1:29" x14ac:dyDescent="0.25">
      <c r="A463" t="s">
        <v>34</v>
      </c>
      <c r="B463" t="s">
        <v>413</v>
      </c>
      <c r="C463" t="s">
        <v>1420</v>
      </c>
      <c r="D463" t="s">
        <v>1502</v>
      </c>
      <c r="E463">
        <v>151</v>
      </c>
      <c r="F463">
        <v>2700930762</v>
      </c>
      <c r="G463">
        <v>983812825</v>
      </c>
      <c r="H463">
        <v>589507765</v>
      </c>
      <c r="I463">
        <v>34</v>
      </c>
      <c r="J463">
        <v>52</v>
      </c>
      <c r="K463">
        <v>34</v>
      </c>
      <c r="L463">
        <v>116868000</v>
      </c>
      <c r="M463">
        <v>151</v>
      </c>
      <c r="N463">
        <v>39</v>
      </c>
      <c r="O463">
        <v>61</v>
      </c>
      <c r="P463">
        <v>0.87179487179487181</v>
      </c>
      <c r="Q463">
        <v>0.85245901639344257</v>
      </c>
      <c r="R463">
        <v>0.86212694409415724</v>
      </c>
      <c r="S463">
        <v>0.01</v>
      </c>
      <c r="T463">
        <v>0.01</v>
      </c>
      <c r="U463">
        <v>2337360</v>
      </c>
      <c r="V463" t="s">
        <v>1700</v>
      </c>
      <c r="W463">
        <v>0.21826096888299279</v>
      </c>
      <c r="X463">
        <v>3.9649350505162554E-3</v>
      </c>
      <c r="Y463">
        <v>22801</v>
      </c>
      <c r="Z463">
        <v>3442951</v>
      </c>
      <c r="AA463">
        <v>519885601</v>
      </c>
      <c r="AB463" t="s">
        <v>397</v>
      </c>
      <c r="AC463" t="s">
        <v>1705</v>
      </c>
    </row>
    <row r="464" spans="1:29" x14ac:dyDescent="0.25">
      <c r="A464" t="s">
        <v>34</v>
      </c>
      <c r="B464" t="s">
        <v>413</v>
      </c>
      <c r="C464" t="s">
        <v>1421</v>
      </c>
      <c r="D464" t="s">
        <v>1466</v>
      </c>
      <c r="E464">
        <v>183</v>
      </c>
      <c r="F464">
        <v>3162914560.2600002</v>
      </c>
      <c r="G464">
        <v>1133720978</v>
      </c>
      <c r="H464">
        <v>652212935</v>
      </c>
      <c r="I464">
        <v>41</v>
      </c>
      <c r="J464">
        <v>77</v>
      </c>
      <c r="K464">
        <v>42</v>
      </c>
      <c r="L464">
        <v>139116000</v>
      </c>
      <c r="M464">
        <v>156</v>
      </c>
      <c r="N464">
        <v>41</v>
      </c>
      <c r="O464">
        <v>62</v>
      </c>
      <c r="P464">
        <v>1</v>
      </c>
      <c r="Q464">
        <v>1.241935483870968</v>
      </c>
      <c r="R464">
        <v>1.120967741935484</v>
      </c>
      <c r="S464">
        <v>0.02</v>
      </c>
      <c r="T464">
        <v>5.5E-2</v>
      </c>
      <c r="U464">
        <v>10433700</v>
      </c>
      <c r="V464" t="s">
        <v>1700</v>
      </c>
      <c r="W464">
        <v>0.20620630831911771</v>
      </c>
      <c r="X464">
        <v>1.599738281792893E-2</v>
      </c>
      <c r="Y464">
        <v>33489</v>
      </c>
      <c r="Z464">
        <v>6128487</v>
      </c>
      <c r="AA464">
        <v>1121513121</v>
      </c>
      <c r="AB464" t="s">
        <v>402</v>
      </c>
      <c r="AC464" t="s">
        <v>1705</v>
      </c>
    </row>
    <row r="465" spans="1:29" x14ac:dyDescent="0.25">
      <c r="A465" t="s">
        <v>34</v>
      </c>
      <c r="B465" t="s">
        <v>413</v>
      </c>
      <c r="C465" t="s">
        <v>1422</v>
      </c>
      <c r="D465" t="s">
        <v>1533</v>
      </c>
      <c r="E465">
        <v>179</v>
      </c>
      <c r="F465">
        <v>3460979044.4299998</v>
      </c>
      <c r="G465">
        <v>1160273726</v>
      </c>
      <c r="H465">
        <v>794499518.08000004</v>
      </c>
      <c r="I465">
        <v>50</v>
      </c>
      <c r="J465">
        <v>83</v>
      </c>
      <c r="K465">
        <v>53</v>
      </c>
      <c r="L465">
        <v>174863000</v>
      </c>
      <c r="M465">
        <v>150</v>
      </c>
      <c r="N465">
        <v>41</v>
      </c>
      <c r="O465">
        <v>60</v>
      </c>
      <c r="P465">
        <v>1.219512195121951</v>
      </c>
      <c r="Q465">
        <v>1.3833333333333331</v>
      </c>
      <c r="R465">
        <v>1.3014227642276419</v>
      </c>
      <c r="S465">
        <v>3.5000000000000003E-2</v>
      </c>
      <c r="T465">
        <v>5.5E-2</v>
      </c>
      <c r="U465">
        <v>15737670</v>
      </c>
      <c r="V465" t="s">
        <v>1700</v>
      </c>
      <c r="W465">
        <v>0.22955918191953359</v>
      </c>
      <c r="X465">
        <v>1.9808281366906169E-2</v>
      </c>
      <c r="Y465">
        <v>32041</v>
      </c>
      <c r="Z465">
        <v>5735339</v>
      </c>
      <c r="AA465">
        <v>1026625681</v>
      </c>
      <c r="AB465" t="s">
        <v>398</v>
      </c>
      <c r="AC465" t="s">
        <v>1705</v>
      </c>
    </row>
    <row r="466" spans="1:29" x14ac:dyDescent="0.25">
      <c r="A466" t="s">
        <v>34</v>
      </c>
      <c r="B466" t="s">
        <v>413</v>
      </c>
      <c r="C466" t="s">
        <v>1419</v>
      </c>
      <c r="D466" t="s">
        <v>1500</v>
      </c>
      <c r="E466">
        <v>217</v>
      </c>
      <c r="F466">
        <v>3374458226.2800002</v>
      </c>
      <c r="G466">
        <v>1299753612</v>
      </c>
      <c r="H466">
        <v>929019132.60000002</v>
      </c>
      <c r="I466">
        <v>67</v>
      </c>
      <c r="J466">
        <v>110</v>
      </c>
      <c r="K466">
        <v>68</v>
      </c>
      <c r="L466">
        <v>182135000</v>
      </c>
      <c r="M466">
        <v>200</v>
      </c>
      <c r="N466">
        <v>52</v>
      </c>
      <c r="O466">
        <v>80</v>
      </c>
      <c r="P466">
        <v>1.288461538461539</v>
      </c>
      <c r="Q466">
        <v>1.375</v>
      </c>
      <c r="R466">
        <v>1.3317307692307689</v>
      </c>
      <c r="S466">
        <v>3.5000000000000003E-2</v>
      </c>
      <c r="T466">
        <v>5.5E-2</v>
      </c>
      <c r="U466">
        <v>16392150</v>
      </c>
      <c r="V466" t="s">
        <v>1700</v>
      </c>
      <c r="W466">
        <v>0.27530912232514132</v>
      </c>
      <c r="X466">
        <v>1.7644577409427618E-2</v>
      </c>
      <c r="Y466">
        <v>47089</v>
      </c>
      <c r="Z466">
        <v>10218313</v>
      </c>
      <c r="AA466">
        <v>2217373921</v>
      </c>
      <c r="AB466" t="s">
        <v>403</v>
      </c>
      <c r="AC466" t="s">
        <v>1705</v>
      </c>
    </row>
    <row r="467" spans="1:29" x14ac:dyDescent="0.25">
      <c r="A467" t="s">
        <v>34</v>
      </c>
      <c r="B467" t="s">
        <v>413</v>
      </c>
      <c r="C467" t="s">
        <v>1422</v>
      </c>
      <c r="D467" t="s">
        <v>1481</v>
      </c>
      <c r="E467">
        <v>140</v>
      </c>
      <c r="F467">
        <v>2524482433.8600001</v>
      </c>
      <c r="G467">
        <v>932397836</v>
      </c>
      <c r="H467">
        <v>968820972.86000001</v>
      </c>
      <c r="I467">
        <v>59</v>
      </c>
      <c r="J467">
        <v>89</v>
      </c>
      <c r="K467">
        <v>60</v>
      </c>
      <c r="L467">
        <v>168977000</v>
      </c>
      <c r="M467">
        <v>133</v>
      </c>
      <c r="N467">
        <v>34</v>
      </c>
      <c r="O467">
        <v>53</v>
      </c>
      <c r="P467">
        <v>1.7352941176470591</v>
      </c>
      <c r="Q467">
        <v>1.679245283018868</v>
      </c>
      <c r="R467">
        <v>1.7072697003329631</v>
      </c>
      <c r="S467">
        <v>0.05</v>
      </c>
      <c r="T467">
        <v>0.08</v>
      </c>
      <c r="U467">
        <v>21967010</v>
      </c>
      <c r="V467" t="s">
        <v>1700</v>
      </c>
      <c r="W467">
        <v>0.3837701383323342</v>
      </c>
      <c r="X467">
        <v>2.2673962079033522E-2</v>
      </c>
      <c r="Y467">
        <v>19600</v>
      </c>
      <c r="Z467">
        <v>2744000</v>
      </c>
      <c r="AA467">
        <v>384160000</v>
      </c>
      <c r="AB467" t="s">
        <v>395</v>
      </c>
      <c r="AC467" t="s">
        <v>1705</v>
      </c>
    </row>
    <row r="468" spans="1:29" x14ac:dyDescent="0.25">
      <c r="A468" t="s">
        <v>34</v>
      </c>
      <c r="B468" t="s">
        <v>413</v>
      </c>
      <c r="C468" t="s">
        <v>1419</v>
      </c>
      <c r="D468" t="s">
        <v>1450</v>
      </c>
      <c r="E468">
        <v>269</v>
      </c>
      <c r="F468">
        <v>5023796301.4700003</v>
      </c>
      <c r="G468">
        <v>1671672121</v>
      </c>
      <c r="H468">
        <v>1680390239.1800001</v>
      </c>
      <c r="I468">
        <v>104</v>
      </c>
      <c r="J468">
        <v>157</v>
      </c>
      <c r="K468">
        <v>104</v>
      </c>
      <c r="L468">
        <v>274271000</v>
      </c>
      <c r="M468">
        <v>250</v>
      </c>
      <c r="N468">
        <v>69</v>
      </c>
      <c r="O468">
        <v>100</v>
      </c>
      <c r="P468">
        <v>1.507246376811594</v>
      </c>
      <c r="Q468">
        <v>1.57</v>
      </c>
      <c r="R468">
        <v>1.538623188405797</v>
      </c>
      <c r="S468">
        <v>0.05</v>
      </c>
      <c r="T468">
        <v>0.08</v>
      </c>
      <c r="U468">
        <v>35655230</v>
      </c>
      <c r="V468" t="s">
        <v>1700</v>
      </c>
      <c r="W468">
        <v>0.33448614122517373</v>
      </c>
      <c r="X468">
        <v>2.1218422464414639E-2</v>
      </c>
      <c r="Y468">
        <v>72361</v>
      </c>
      <c r="Z468">
        <v>19465109</v>
      </c>
      <c r="AA468">
        <v>5236114321</v>
      </c>
      <c r="AB468" t="s">
        <v>1415</v>
      </c>
      <c r="AC468" t="s">
        <v>1705</v>
      </c>
    </row>
    <row r="469" spans="1:29" x14ac:dyDescent="0.25">
      <c r="A469" t="s">
        <v>34</v>
      </c>
      <c r="B469" t="s">
        <v>413</v>
      </c>
      <c r="C469" t="s">
        <v>1421</v>
      </c>
      <c r="D469" t="s">
        <v>1479</v>
      </c>
      <c r="E469">
        <v>106</v>
      </c>
      <c r="F469">
        <v>1962400207.25</v>
      </c>
      <c r="G469">
        <v>730729555</v>
      </c>
      <c r="H469">
        <v>400105992.13</v>
      </c>
      <c r="I469">
        <v>22</v>
      </c>
      <c r="J469">
        <v>37</v>
      </c>
      <c r="K469">
        <v>22</v>
      </c>
      <c r="L469">
        <v>64616000</v>
      </c>
      <c r="M469">
        <v>106</v>
      </c>
      <c r="N469">
        <v>26</v>
      </c>
      <c r="O469">
        <v>42</v>
      </c>
      <c r="P469">
        <v>0.84615384615384615</v>
      </c>
      <c r="Q469">
        <v>0.88095238095238093</v>
      </c>
      <c r="R469">
        <v>0.86355311355311359</v>
      </c>
      <c r="S469">
        <v>0.01</v>
      </c>
      <c r="T469">
        <v>0.01</v>
      </c>
      <c r="U469">
        <v>1292320</v>
      </c>
      <c r="V469" t="s">
        <v>1700</v>
      </c>
      <c r="W469">
        <v>0.20388603234540351</v>
      </c>
      <c r="X469">
        <v>3.2299441283551371E-3</v>
      </c>
      <c r="Y469">
        <v>11236</v>
      </c>
      <c r="Z469">
        <v>1191016</v>
      </c>
      <c r="AA469">
        <v>126247696</v>
      </c>
      <c r="AB469" t="s">
        <v>393</v>
      </c>
      <c r="AC469" t="s">
        <v>1705</v>
      </c>
    </row>
    <row r="470" spans="1:29" x14ac:dyDescent="0.25">
      <c r="A470" t="s">
        <v>34</v>
      </c>
      <c r="B470" t="s">
        <v>413</v>
      </c>
      <c r="C470" t="s">
        <v>1424</v>
      </c>
      <c r="D470" t="s">
        <v>1451</v>
      </c>
      <c r="E470">
        <v>147</v>
      </c>
      <c r="F470">
        <v>2809727707.1300001</v>
      </c>
      <c r="G470">
        <v>1017159170</v>
      </c>
      <c r="H470">
        <v>579419705.13</v>
      </c>
      <c r="I470">
        <v>46</v>
      </c>
      <c r="J470">
        <v>60</v>
      </c>
      <c r="K470">
        <v>46</v>
      </c>
      <c r="L470">
        <v>118373000</v>
      </c>
      <c r="M470">
        <v>147</v>
      </c>
      <c r="N470">
        <v>38</v>
      </c>
      <c r="O470">
        <v>59</v>
      </c>
      <c r="P470">
        <v>1.2105263157894739</v>
      </c>
      <c r="Q470">
        <v>1.0169491525423731</v>
      </c>
      <c r="R470">
        <v>1.1137377341659229</v>
      </c>
      <c r="S470">
        <v>3.5000000000000003E-2</v>
      </c>
      <c r="T470">
        <v>0.03</v>
      </c>
      <c r="U470">
        <v>7694245</v>
      </c>
      <c r="V470" t="s">
        <v>1700</v>
      </c>
      <c r="W470">
        <v>0.20621916624150349</v>
      </c>
      <c r="X470">
        <v>1.3279225631916851E-2</v>
      </c>
      <c r="Y470">
        <v>21609</v>
      </c>
      <c r="Z470">
        <v>3176523</v>
      </c>
      <c r="AA470">
        <v>466948881</v>
      </c>
      <c r="AB470" t="s">
        <v>395</v>
      </c>
      <c r="AC470" t="s">
        <v>1705</v>
      </c>
    </row>
    <row r="471" spans="1:29" x14ac:dyDescent="0.25">
      <c r="A471" t="s">
        <v>34</v>
      </c>
      <c r="B471" t="s">
        <v>413</v>
      </c>
      <c r="C471" t="s">
        <v>1424</v>
      </c>
      <c r="D471" t="s">
        <v>1023</v>
      </c>
      <c r="E471">
        <v>167</v>
      </c>
      <c r="F471">
        <v>2666679448.54</v>
      </c>
      <c r="G471">
        <v>1035899363</v>
      </c>
      <c r="H471">
        <v>1167357143.54</v>
      </c>
      <c r="I471">
        <v>81</v>
      </c>
      <c r="J471">
        <v>114</v>
      </c>
      <c r="K471">
        <v>82</v>
      </c>
      <c r="L471">
        <v>192324000</v>
      </c>
      <c r="M471">
        <v>167</v>
      </c>
      <c r="N471">
        <v>44</v>
      </c>
      <c r="O471">
        <v>67</v>
      </c>
      <c r="P471">
        <v>1.8409090909090911</v>
      </c>
      <c r="Q471">
        <v>1.7014925373134331</v>
      </c>
      <c r="R471">
        <v>1.7712008141112621</v>
      </c>
      <c r="S471">
        <v>0.05</v>
      </c>
      <c r="T471">
        <v>0.08</v>
      </c>
      <c r="U471">
        <v>25002120</v>
      </c>
      <c r="V471" t="s">
        <v>1700</v>
      </c>
      <c r="W471">
        <v>0.4377568305703653</v>
      </c>
      <c r="X471">
        <v>2.1417712769702418E-2</v>
      </c>
      <c r="Y471">
        <v>27889</v>
      </c>
      <c r="Z471">
        <v>4657463</v>
      </c>
      <c r="AA471">
        <v>777796321</v>
      </c>
      <c r="AB471" t="s">
        <v>399</v>
      </c>
      <c r="AC471" t="s">
        <v>1705</v>
      </c>
    </row>
    <row r="472" spans="1:29" x14ac:dyDescent="0.25">
      <c r="A472" t="s">
        <v>34</v>
      </c>
      <c r="B472" t="s">
        <v>413</v>
      </c>
      <c r="C472" t="s">
        <v>1420</v>
      </c>
      <c r="D472" t="s">
        <v>1529</v>
      </c>
      <c r="E472">
        <v>126</v>
      </c>
      <c r="F472">
        <v>2401774993.73</v>
      </c>
      <c r="G472">
        <v>791697777</v>
      </c>
      <c r="H472">
        <v>586930838.73000002</v>
      </c>
      <c r="I472">
        <v>34</v>
      </c>
      <c r="J472">
        <v>51</v>
      </c>
      <c r="K472">
        <v>36</v>
      </c>
      <c r="L472">
        <v>116694000</v>
      </c>
      <c r="M472">
        <v>126</v>
      </c>
      <c r="N472">
        <v>34</v>
      </c>
      <c r="O472">
        <v>50</v>
      </c>
      <c r="P472">
        <v>1</v>
      </c>
      <c r="Q472">
        <v>1.02</v>
      </c>
      <c r="R472">
        <v>1.01</v>
      </c>
      <c r="S472">
        <v>0.02</v>
      </c>
      <c r="T472">
        <v>0.03</v>
      </c>
      <c r="U472">
        <v>5834700</v>
      </c>
      <c r="V472" t="s">
        <v>1700</v>
      </c>
      <c r="W472">
        <v>0.2443737819996559</v>
      </c>
      <c r="X472">
        <v>9.9410349822904413E-3</v>
      </c>
      <c r="Y472">
        <v>15876</v>
      </c>
      <c r="Z472">
        <v>2000376</v>
      </c>
      <c r="AA472">
        <v>252047376</v>
      </c>
      <c r="AB472" t="s">
        <v>391</v>
      </c>
      <c r="AC472" t="s">
        <v>1705</v>
      </c>
    </row>
    <row r="473" spans="1:29" x14ac:dyDescent="0.25">
      <c r="A473" t="s">
        <v>34</v>
      </c>
      <c r="B473" t="s">
        <v>413</v>
      </c>
      <c r="C473" t="s">
        <v>1421</v>
      </c>
      <c r="D473" t="s">
        <v>1501</v>
      </c>
      <c r="E473">
        <v>110</v>
      </c>
      <c r="F473">
        <v>2009345284.75</v>
      </c>
      <c r="G473">
        <v>780652752</v>
      </c>
      <c r="H473">
        <v>764168502.87</v>
      </c>
      <c r="I473">
        <v>48</v>
      </c>
      <c r="J473">
        <v>75</v>
      </c>
      <c r="K473">
        <v>48</v>
      </c>
      <c r="L473">
        <v>141077000</v>
      </c>
      <c r="M473">
        <v>110</v>
      </c>
      <c r="N473">
        <v>30</v>
      </c>
      <c r="O473">
        <v>44</v>
      </c>
      <c r="P473">
        <v>1.6</v>
      </c>
      <c r="Q473">
        <v>1.704545454545455</v>
      </c>
      <c r="R473">
        <v>1.6522727272727269</v>
      </c>
      <c r="S473">
        <v>0.05</v>
      </c>
      <c r="T473">
        <v>0.08</v>
      </c>
      <c r="U473">
        <v>18340010</v>
      </c>
      <c r="V473" t="s">
        <v>1700</v>
      </c>
      <c r="W473">
        <v>0.38030721184143162</v>
      </c>
      <c r="X473">
        <v>2.3999955417058051E-2</v>
      </c>
      <c r="Y473">
        <v>12100</v>
      </c>
      <c r="Z473">
        <v>1331000</v>
      </c>
      <c r="AA473">
        <v>146410000</v>
      </c>
      <c r="AB473" t="s">
        <v>394</v>
      </c>
      <c r="AC473" t="s">
        <v>1705</v>
      </c>
    </row>
    <row r="474" spans="1:29" x14ac:dyDescent="0.25">
      <c r="A474" t="s">
        <v>34</v>
      </c>
      <c r="B474" t="s">
        <v>413</v>
      </c>
      <c r="C474" t="s">
        <v>1422</v>
      </c>
      <c r="D474" t="s">
        <v>1472</v>
      </c>
      <c r="E474">
        <v>179</v>
      </c>
      <c r="F474">
        <v>2773905386.3899999</v>
      </c>
      <c r="G474">
        <v>1081804999</v>
      </c>
      <c r="H474">
        <v>875472783.46000004</v>
      </c>
      <c r="I474">
        <v>53</v>
      </c>
      <c r="J474">
        <v>90</v>
      </c>
      <c r="K474">
        <v>55</v>
      </c>
      <c r="L474">
        <v>216979740</v>
      </c>
      <c r="M474">
        <v>149</v>
      </c>
      <c r="N474">
        <v>41</v>
      </c>
      <c r="O474">
        <v>60</v>
      </c>
      <c r="P474">
        <v>1.2926829268292681</v>
      </c>
      <c r="Q474">
        <v>1.5</v>
      </c>
      <c r="R474">
        <v>1.3963414634146341</v>
      </c>
      <c r="S474">
        <v>3.5000000000000003E-2</v>
      </c>
      <c r="T474">
        <v>0.08</v>
      </c>
      <c r="U474">
        <v>24952670.100000001</v>
      </c>
      <c r="V474" t="s">
        <v>1700</v>
      </c>
      <c r="W474">
        <v>0.31561018185964618</v>
      </c>
      <c r="X474">
        <v>2.8501936977850181E-2</v>
      </c>
      <c r="Y474">
        <v>32041</v>
      </c>
      <c r="Z474">
        <v>5735339</v>
      </c>
      <c r="AA474">
        <v>1026625681</v>
      </c>
      <c r="AB474" t="s">
        <v>398</v>
      </c>
      <c r="AC474" t="s">
        <v>1705</v>
      </c>
    </row>
    <row r="475" spans="1:29" x14ac:dyDescent="0.25">
      <c r="A475" t="s">
        <v>34</v>
      </c>
      <c r="B475" t="s">
        <v>413</v>
      </c>
      <c r="C475" t="s">
        <v>1419</v>
      </c>
      <c r="D475" t="s">
        <v>1460</v>
      </c>
      <c r="E475">
        <v>170</v>
      </c>
      <c r="F475">
        <v>2810961898.2800002</v>
      </c>
      <c r="G475">
        <v>962141873</v>
      </c>
      <c r="H475">
        <v>881766790</v>
      </c>
      <c r="I475">
        <v>58</v>
      </c>
      <c r="J475">
        <v>83</v>
      </c>
      <c r="K475">
        <v>59</v>
      </c>
      <c r="L475">
        <v>142851000</v>
      </c>
      <c r="M475">
        <v>137</v>
      </c>
      <c r="N475">
        <v>41</v>
      </c>
      <c r="O475">
        <v>55</v>
      </c>
      <c r="P475">
        <v>1.4146341463414629</v>
      </c>
      <c r="Q475">
        <v>1.509090909090909</v>
      </c>
      <c r="R475">
        <v>1.4618625277161861</v>
      </c>
      <c r="S475">
        <v>3.5000000000000003E-2</v>
      </c>
      <c r="T475">
        <v>0.08</v>
      </c>
      <c r="U475">
        <v>16427865</v>
      </c>
      <c r="V475" t="s">
        <v>1700</v>
      </c>
      <c r="W475">
        <v>0.31368863111931339</v>
      </c>
      <c r="X475">
        <v>1.863062341007422E-2</v>
      </c>
      <c r="Y475">
        <v>28900</v>
      </c>
      <c r="Z475">
        <v>4913000</v>
      </c>
      <c r="AA475">
        <v>835210000</v>
      </c>
      <c r="AB475" t="s">
        <v>398</v>
      </c>
      <c r="AC475" t="s">
        <v>1705</v>
      </c>
    </row>
    <row r="476" spans="1:29" x14ac:dyDescent="0.25">
      <c r="A476" t="s">
        <v>34</v>
      </c>
      <c r="B476" t="s">
        <v>413</v>
      </c>
      <c r="C476" t="s">
        <v>1422</v>
      </c>
      <c r="D476" t="s">
        <v>1539</v>
      </c>
      <c r="E476">
        <v>151</v>
      </c>
      <c r="F476">
        <v>2729394673.3899999</v>
      </c>
      <c r="G476">
        <v>905202029</v>
      </c>
      <c r="H476">
        <v>530657904.38999999</v>
      </c>
      <c r="I476">
        <v>35</v>
      </c>
      <c r="J476">
        <v>53</v>
      </c>
      <c r="K476">
        <v>36</v>
      </c>
      <c r="L476">
        <v>69024246</v>
      </c>
      <c r="M476">
        <v>136</v>
      </c>
      <c r="N476">
        <v>28</v>
      </c>
      <c r="O476">
        <v>44</v>
      </c>
      <c r="P476">
        <v>1.25</v>
      </c>
      <c r="Q476">
        <v>1.204545454545455</v>
      </c>
      <c r="R476">
        <v>1.2272727272727271</v>
      </c>
      <c r="S476">
        <v>3.5000000000000003E-2</v>
      </c>
      <c r="T476">
        <v>5.5E-2</v>
      </c>
      <c r="U476">
        <v>6212182.1399999997</v>
      </c>
      <c r="V476" t="s">
        <v>1700</v>
      </c>
      <c r="W476">
        <v>0.1944232944995474</v>
      </c>
      <c r="X476">
        <v>1.170656667621112E-2</v>
      </c>
      <c r="Y476">
        <v>22801</v>
      </c>
      <c r="Z476">
        <v>3442951</v>
      </c>
      <c r="AA476">
        <v>519885601</v>
      </c>
      <c r="AB476" t="s">
        <v>397</v>
      </c>
      <c r="AC476" t="s">
        <v>1705</v>
      </c>
    </row>
    <row r="477" spans="1:29" x14ac:dyDescent="0.25">
      <c r="A477" t="s">
        <v>34</v>
      </c>
      <c r="B477" t="s">
        <v>413</v>
      </c>
      <c r="C477" t="s">
        <v>1420</v>
      </c>
      <c r="D477" t="s">
        <v>1480</v>
      </c>
      <c r="E477">
        <v>151</v>
      </c>
      <c r="F477">
        <v>2374017384.7199998</v>
      </c>
      <c r="G477">
        <v>893845469</v>
      </c>
      <c r="H477">
        <v>517862244.42000002</v>
      </c>
      <c r="I477">
        <v>36</v>
      </c>
      <c r="J477">
        <v>49</v>
      </c>
      <c r="K477">
        <v>37</v>
      </c>
      <c r="L477">
        <v>89749886</v>
      </c>
      <c r="M477">
        <v>151</v>
      </c>
      <c r="N477">
        <v>39</v>
      </c>
      <c r="O477">
        <v>61</v>
      </c>
      <c r="P477">
        <v>0.92307692307692313</v>
      </c>
      <c r="Q477">
        <v>0.80327868852459017</v>
      </c>
      <c r="R477">
        <v>0.86317780580075665</v>
      </c>
      <c r="S477">
        <v>1.4999999999999999E-2</v>
      </c>
      <c r="T477">
        <v>0.01</v>
      </c>
      <c r="U477">
        <v>2243747.15</v>
      </c>
      <c r="V477" t="s">
        <v>1700</v>
      </c>
      <c r="W477">
        <v>0.2181375114407928</v>
      </c>
      <c r="X477">
        <v>4.3327104344379691E-3</v>
      </c>
      <c r="Y477">
        <v>22801</v>
      </c>
      <c r="Z477">
        <v>3442951</v>
      </c>
      <c r="AA477">
        <v>519885601</v>
      </c>
      <c r="AB477" t="s">
        <v>397</v>
      </c>
      <c r="AC477" t="s">
        <v>1705</v>
      </c>
    </row>
    <row r="478" spans="1:29" x14ac:dyDescent="0.25">
      <c r="A478" t="s">
        <v>34</v>
      </c>
      <c r="B478" t="s">
        <v>413</v>
      </c>
      <c r="C478" t="s">
        <v>1424</v>
      </c>
      <c r="D478" t="s">
        <v>1478</v>
      </c>
      <c r="E478">
        <v>171</v>
      </c>
      <c r="F478">
        <v>3146987855.4299998</v>
      </c>
      <c r="G478">
        <v>1090948030</v>
      </c>
      <c r="H478">
        <v>1070796055.0599999</v>
      </c>
      <c r="I478">
        <v>70</v>
      </c>
      <c r="J478">
        <v>123</v>
      </c>
      <c r="K478">
        <v>73</v>
      </c>
      <c r="L478">
        <v>269725000</v>
      </c>
      <c r="M478">
        <v>171</v>
      </c>
      <c r="N478">
        <v>46</v>
      </c>
      <c r="O478">
        <v>69</v>
      </c>
      <c r="P478">
        <v>1.5217391304347829</v>
      </c>
      <c r="Q478">
        <v>1.7826086956521741</v>
      </c>
      <c r="R478">
        <v>1.652173913043478</v>
      </c>
      <c r="S478">
        <v>0.05</v>
      </c>
      <c r="T478">
        <v>0.08</v>
      </c>
      <c r="U478">
        <v>35064250</v>
      </c>
      <c r="V478" t="s">
        <v>1700</v>
      </c>
      <c r="W478">
        <v>0.34026062516014632</v>
      </c>
      <c r="X478">
        <v>3.2745964868198217E-2</v>
      </c>
      <c r="Y478">
        <v>29241</v>
      </c>
      <c r="Z478">
        <v>5000211</v>
      </c>
      <c r="AA478">
        <v>855036081</v>
      </c>
      <c r="AB478" t="s">
        <v>398</v>
      </c>
      <c r="AC478" t="s">
        <v>1705</v>
      </c>
    </row>
    <row r="479" spans="1:29" x14ac:dyDescent="0.25">
      <c r="A479" t="s">
        <v>34</v>
      </c>
      <c r="B479" t="s">
        <v>413</v>
      </c>
      <c r="C479" t="s">
        <v>1423</v>
      </c>
      <c r="D479" t="s">
        <v>1471</v>
      </c>
      <c r="E479">
        <v>122</v>
      </c>
      <c r="F479">
        <v>1988897246.6300001</v>
      </c>
      <c r="G479">
        <v>722468089</v>
      </c>
      <c r="H479">
        <v>700301612.62</v>
      </c>
      <c r="I479">
        <v>44</v>
      </c>
      <c r="J479">
        <v>53</v>
      </c>
      <c r="K479">
        <v>44</v>
      </c>
      <c r="L479">
        <v>87346000</v>
      </c>
      <c r="M479">
        <v>122</v>
      </c>
      <c r="N479">
        <v>32</v>
      </c>
      <c r="O479">
        <v>49</v>
      </c>
      <c r="P479">
        <v>1.375</v>
      </c>
      <c r="Q479">
        <v>1.081632653061225</v>
      </c>
      <c r="R479">
        <v>1.2283163265306121</v>
      </c>
      <c r="S479">
        <v>3.5000000000000003E-2</v>
      </c>
      <c r="T479">
        <v>0.03</v>
      </c>
      <c r="U479">
        <v>5677490</v>
      </c>
      <c r="V479" t="s">
        <v>1700</v>
      </c>
      <c r="W479">
        <v>0.35210547644258422</v>
      </c>
      <c r="X479">
        <v>8.1072068058777105E-3</v>
      </c>
      <c r="Y479">
        <v>14884</v>
      </c>
      <c r="Z479">
        <v>1815848</v>
      </c>
      <c r="AA479">
        <v>221533456</v>
      </c>
      <c r="AB479" t="s">
        <v>391</v>
      </c>
      <c r="AC479" t="s">
        <v>1705</v>
      </c>
    </row>
    <row r="480" spans="1:29" x14ac:dyDescent="0.25">
      <c r="A480" t="s">
        <v>34</v>
      </c>
      <c r="B480" t="s">
        <v>413</v>
      </c>
      <c r="C480" t="s">
        <v>1419</v>
      </c>
      <c r="D480" t="s">
        <v>1524</v>
      </c>
      <c r="E480">
        <v>152</v>
      </c>
      <c r="F480">
        <v>2665441152.4400001</v>
      </c>
      <c r="G480">
        <v>929472245</v>
      </c>
      <c r="H480">
        <v>603003451</v>
      </c>
      <c r="I480">
        <v>42</v>
      </c>
      <c r="J480">
        <v>49</v>
      </c>
      <c r="K480">
        <v>43</v>
      </c>
      <c r="L480">
        <v>105310000</v>
      </c>
      <c r="M480">
        <v>133</v>
      </c>
      <c r="N480">
        <v>35</v>
      </c>
      <c r="O480">
        <v>53</v>
      </c>
      <c r="P480">
        <v>1.2</v>
      </c>
      <c r="Q480">
        <v>0.92452830188679247</v>
      </c>
      <c r="R480">
        <v>1.0622641509433961</v>
      </c>
      <c r="S480">
        <v>3.5000000000000003E-2</v>
      </c>
      <c r="T480">
        <v>1.4999999999999999E-2</v>
      </c>
      <c r="U480">
        <v>5265500</v>
      </c>
      <c r="V480" t="s">
        <v>1700</v>
      </c>
      <c r="W480">
        <v>0.22623026227684601</v>
      </c>
      <c r="X480">
        <v>8.7321224965924774E-3</v>
      </c>
      <c r="Y480">
        <v>23104</v>
      </c>
      <c r="Z480">
        <v>3511808</v>
      </c>
      <c r="AA480">
        <v>533794816</v>
      </c>
      <c r="AB480" t="s">
        <v>397</v>
      </c>
      <c r="AC480" t="s">
        <v>1705</v>
      </c>
    </row>
    <row r="481" spans="1:29" x14ac:dyDescent="0.25">
      <c r="A481" t="s">
        <v>34</v>
      </c>
      <c r="B481" t="s">
        <v>413</v>
      </c>
      <c r="C481" t="s">
        <v>1421</v>
      </c>
      <c r="D481" t="s">
        <v>1436</v>
      </c>
      <c r="E481">
        <v>110</v>
      </c>
      <c r="F481">
        <v>1971293025.0699999</v>
      </c>
      <c r="G481">
        <v>737569431</v>
      </c>
      <c r="H481">
        <v>754809822.89999998</v>
      </c>
      <c r="I481">
        <v>46</v>
      </c>
      <c r="J481">
        <v>55</v>
      </c>
      <c r="K481">
        <v>46</v>
      </c>
      <c r="L481">
        <v>84386000</v>
      </c>
      <c r="M481">
        <v>110</v>
      </c>
      <c r="N481">
        <v>28</v>
      </c>
      <c r="O481">
        <v>44</v>
      </c>
      <c r="P481">
        <v>1.642857142857143</v>
      </c>
      <c r="Q481">
        <v>1.25</v>
      </c>
      <c r="R481">
        <v>1.446428571428571</v>
      </c>
      <c r="S481">
        <v>0.05</v>
      </c>
      <c r="T481">
        <v>5.5E-2</v>
      </c>
      <c r="U481">
        <v>8860530</v>
      </c>
      <c r="V481" t="s">
        <v>1700</v>
      </c>
      <c r="W481">
        <v>0.38290087435032488</v>
      </c>
      <c r="X481">
        <v>1.173875820263918E-2</v>
      </c>
      <c r="Y481">
        <v>12100</v>
      </c>
      <c r="Z481">
        <v>1331000</v>
      </c>
      <c r="AA481">
        <v>146410000</v>
      </c>
      <c r="AB481" t="s">
        <v>394</v>
      </c>
      <c r="AC481" t="s">
        <v>1705</v>
      </c>
    </row>
    <row r="482" spans="1:29" x14ac:dyDescent="0.25">
      <c r="A482" t="s">
        <v>34</v>
      </c>
      <c r="B482" t="s">
        <v>413</v>
      </c>
      <c r="C482" t="s">
        <v>1421</v>
      </c>
      <c r="D482" t="s">
        <v>1531</v>
      </c>
      <c r="E482">
        <v>191</v>
      </c>
      <c r="F482">
        <v>2955702732.6500001</v>
      </c>
      <c r="G482">
        <v>1123259657</v>
      </c>
      <c r="H482">
        <v>1066463248.75</v>
      </c>
      <c r="I482">
        <v>72</v>
      </c>
      <c r="J482">
        <v>115</v>
      </c>
      <c r="K482">
        <v>74</v>
      </c>
      <c r="L482">
        <v>245154000</v>
      </c>
      <c r="M482">
        <v>158</v>
      </c>
      <c r="N482">
        <v>46</v>
      </c>
      <c r="O482">
        <v>63</v>
      </c>
      <c r="P482">
        <v>1.5652173913043479</v>
      </c>
      <c r="Q482">
        <v>1.8253968253968249</v>
      </c>
      <c r="R482">
        <v>1.6953071083505871</v>
      </c>
      <c r="S482">
        <v>0.05</v>
      </c>
      <c r="T482">
        <v>0.08</v>
      </c>
      <c r="U482">
        <v>31870020</v>
      </c>
      <c r="V482" t="s">
        <v>1700</v>
      </c>
      <c r="W482">
        <v>0.36081546258673958</v>
      </c>
      <c r="X482">
        <v>2.9883842727215219E-2</v>
      </c>
      <c r="Y482">
        <v>36481</v>
      </c>
      <c r="Z482">
        <v>6967871</v>
      </c>
      <c r="AA482">
        <v>1330863361</v>
      </c>
      <c r="AB482" t="s">
        <v>400</v>
      </c>
      <c r="AC482" t="s">
        <v>1705</v>
      </c>
    </row>
    <row r="483" spans="1:29" x14ac:dyDescent="0.25">
      <c r="A483" t="s">
        <v>34</v>
      </c>
      <c r="B483" t="s">
        <v>413</v>
      </c>
      <c r="C483" t="s">
        <v>1424</v>
      </c>
      <c r="D483" t="s">
        <v>1503</v>
      </c>
      <c r="E483">
        <v>180</v>
      </c>
      <c r="F483">
        <v>3283592864.3099999</v>
      </c>
      <c r="G483">
        <v>1178140902</v>
      </c>
      <c r="H483">
        <v>828731426.92999995</v>
      </c>
      <c r="I483">
        <v>51</v>
      </c>
      <c r="J483">
        <v>74</v>
      </c>
      <c r="K483">
        <v>53</v>
      </c>
      <c r="L483">
        <v>151200000</v>
      </c>
      <c r="M483">
        <v>180</v>
      </c>
      <c r="N483">
        <v>49</v>
      </c>
      <c r="O483">
        <v>72</v>
      </c>
      <c r="P483">
        <v>1.0408163265306121</v>
      </c>
      <c r="Q483">
        <v>1.0277777777777779</v>
      </c>
      <c r="R483">
        <v>1.034297052154195</v>
      </c>
      <c r="S483">
        <v>0.02</v>
      </c>
      <c r="T483">
        <v>0.03</v>
      </c>
      <c r="U483">
        <v>7560000</v>
      </c>
      <c r="V483" t="s">
        <v>1700</v>
      </c>
      <c r="W483">
        <v>0.252385560931637</v>
      </c>
      <c r="X483">
        <v>9.1223763867694704E-3</v>
      </c>
      <c r="Y483">
        <v>32400</v>
      </c>
      <c r="Z483">
        <v>5832000</v>
      </c>
      <c r="AA483">
        <v>1049760000</v>
      </c>
      <c r="AB483" t="s">
        <v>402</v>
      </c>
      <c r="AC483" t="s">
        <v>1705</v>
      </c>
    </row>
    <row r="484" spans="1:29" x14ac:dyDescent="0.25">
      <c r="A484" t="s">
        <v>34</v>
      </c>
      <c r="B484" t="s">
        <v>413</v>
      </c>
      <c r="C484" t="s">
        <v>1420</v>
      </c>
      <c r="D484" t="s">
        <v>1489</v>
      </c>
      <c r="E484">
        <v>152</v>
      </c>
      <c r="F484">
        <v>2382071718.5900002</v>
      </c>
      <c r="G484">
        <v>910437080.79999995</v>
      </c>
      <c r="H484">
        <v>636769402</v>
      </c>
      <c r="I484">
        <v>43</v>
      </c>
      <c r="J484">
        <v>61</v>
      </c>
      <c r="K484">
        <v>45</v>
      </c>
      <c r="L484">
        <v>98149000</v>
      </c>
      <c r="M484">
        <v>152</v>
      </c>
      <c r="N484">
        <v>42</v>
      </c>
      <c r="O484">
        <v>61</v>
      </c>
      <c r="P484">
        <v>1.0238095238095239</v>
      </c>
      <c r="Q484">
        <v>1</v>
      </c>
      <c r="R484">
        <v>1.0119047619047621</v>
      </c>
      <c r="S484">
        <v>0.02</v>
      </c>
      <c r="T484">
        <v>0.03</v>
      </c>
      <c r="U484">
        <v>4907450</v>
      </c>
      <c r="V484" t="s">
        <v>1700</v>
      </c>
      <c r="W484">
        <v>0.26731747706442588</v>
      </c>
      <c r="X484">
        <v>7.7067930471948149E-3</v>
      </c>
      <c r="Y484">
        <v>23104</v>
      </c>
      <c r="Z484">
        <v>3511808</v>
      </c>
      <c r="AA484">
        <v>533794816</v>
      </c>
      <c r="AB484" t="s">
        <v>397</v>
      </c>
      <c r="AC484" t="s">
        <v>1705</v>
      </c>
    </row>
    <row r="485" spans="1:29" x14ac:dyDescent="0.25">
      <c r="A485" t="s">
        <v>34</v>
      </c>
      <c r="B485" t="s">
        <v>413</v>
      </c>
      <c r="C485" t="s">
        <v>1422</v>
      </c>
      <c r="D485" t="s">
        <v>1532</v>
      </c>
      <c r="E485">
        <v>133</v>
      </c>
      <c r="F485">
        <v>2237216906.0599999</v>
      </c>
      <c r="G485">
        <v>761721979</v>
      </c>
      <c r="H485">
        <v>590016527</v>
      </c>
      <c r="I485">
        <v>39</v>
      </c>
      <c r="J485">
        <v>69</v>
      </c>
      <c r="K485">
        <v>40</v>
      </c>
      <c r="L485">
        <v>125015000</v>
      </c>
      <c r="M485">
        <v>126</v>
      </c>
      <c r="N485">
        <v>33</v>
      </c>
      <c r="O485">
        <v>50</v>
      </c>
      <c r="P485">
        <v>1.1818181818181821</v>
      </c>
      <c r="Q485">
        <v>1.38</v>
      </c>
      <c r="R485">
        <v>1.280909090909091</v>
      </c>
      <c r="S485">
        <v>2.5000000000000001E-2</v>
      </c>
      <c r="T485">
        <v>5.5E-2</v>
      </c>
      <c r="U485">
        <v>10001200</v>
      </c>
      <c r="V485" t="s">
        <v>1700</v>
      </c>
      <c r="W485">
        <v>0.26372790470240448</v>
      </c>
      <c r="X485">
        <v>1.695071161964248E-2</v>
      </c>
      <c r="Y485">
        <v>17689</v>
      </c>
      <c r="Z485">
        <v>2352637</v>
      </c>
      <c r="AA485">
        <v>312900721</v>
      </c>
      <c r="AB485" t="s">
        <v>396</v>
      </c>
      <c r="AC485" t="s">
        <v>1705</v>
      </c>
    </row>
    <row r="486" spans="1:29" x14ac:dyDescent="0.25">
      <c r="A486" t="s">
        <v>34</v>
      </c>
      <c r="B486" t="s">
        <v>413</v>
      </c>
      <c r="C486" t="s">
        <v>1420</v>
      </c>
      <c r="D486" t="s">
        <v>1427</v>
      </c>
      <c r="E486">
        <v>142</v>
      </c>
      <c r="F486">
        <v>2455210582.1700001</v>
      </c>
      <c r="G486">
        <v>827955332</v>
      </c>
      <c r="H486">
        <v>656414422</v>
      </c>
      <c r="I486">
        <v>42</v>
      </c>
      <c r="J486">
        <v>69</v>
      </c>
      <c r="K486">
        <v>42</v>
      </c>
      <c r="L486">
        <v>164390000</v>
      </c>
      <c r="M486">
        <v>142</v>
      </c>
      <c r="N486">
        <v>38</v>
      </c>
      <c r="O486">
        <v>57</v>
      </c>
      <c r="P486">
        <v>1.1052631578947369</v>
      </c>
      <c r="Q486">
        <v>1.2105263157894739</v>
      </c>
      <c r="R486">
        <v>1.1578947368421051</v>
      </c>
      <c r="S486">
        <v>2.5000000000000001E-2</v>
      </c>
      <c r="T486">
        <v>5.5E-2</v>
      </c>
      <c r="U486">
        <v>13151200</v>
      </c>
      <c r="V486" t="s">
        <v>1700</v>
      </c>
      <c r="W486">
        <v>0.26735565037351627</v>
      </c>
      <c r="X486">
        <v>2.0034904108185481E-2</v>
      </c>
      <c r="Y486">
        <v>20164</v>
      </c>
      <c r="Z486">
        <v>2863288</v>
      </c>
      <c r="AA486">
        <v>406586896</v>
      </c>
      <c r="AB486" t="s">
        <v>395</v>
      </c>
      <c r="AC486" t="s">
        <v>1705</v>
      </c>
    </row>
    <row r="487" spans="1:29" x14ac:dyDescent="0.25">
      <c r="A487" t="s">
        <v>34</v>
      </c>
      <c r="B487" t="s">
        <v>413</v>
      </c>
      <c r="C487" t="s">
        <v>1422</v>
      </c>
      <c r="D487" t="s">
        <v>1540</v>
      </c>
      <c r="E487">
        <v>114</v>
      </c>
      <c r="F487">
        <v>2012549775.1300001</v>
      </c>
      <c r="G487">
        <v>621933770</v>
      </c>
      <c r="H487">
        <v>355716494.13</v>
      </c>
      <c r="I487">
        <v>23</v>
      </c>
      <c r="J487">
        <v>59</v>
      </c>
      <c r="K487">
        <v>23</v>
      </c>
      <c r="L487">
        <v>156283891</v>
      </c>
      <c r="M487">
        <v>82</v>
      </c>
      <c r="N487">
        <v>19</v>
      </c>
      <c r="O487">
        <v>26</v>
      </c>
      <c r="P487">
        <v>1.2105263157894739</v>
      </c>
      <c r="Q487">
        <v>2.2692307692307692</v>
      </c>
      <c r="R487">
        <v>1.739878542510122</v>
      </c>
      <c r="S487">
        <v>3.5000000000000003E-2</v>
      </c>
      <c r="T487">
        <v>0.08</v>
      </c>
      <c r="U487">
        <v>17972647.465</v>
      </c>
      <c r="V487" t="s">
        <v>1700</v>
      </c>
      <c r="W487">
        <v>0.1767491659216342</v>
      </c>
      <c r="X487">
        <v>5.0525201281309502E-2</v>
      </c>
      <c r="Y487">
        <v>12996</v>
      </c>
      <c r="Z487">
        <v>1481544</v>
      </c>
      <c r="AA487">
        <v>168896016</v>
      </c>
      <c r="AB487" t="s">
        <v>394</v>
      </c>
      <c r="AC487" t="s">
        <v>1705</v>
      </c>
    </row>
    <row r="488" spans="1:29" x14ac:dyDescent="0.25">
      <c r="A488" t="s">
        <v>34</v>
      </c>
      <c r="B488" t="s">
        <v>413</v>
      </c>
      <c r="C488" t="s">
        <v>1419</v>
      </c>
      <c r="D488" t="s">
        <v>1465</v>
      </c>
      <c r="E488">
        <v>143</v>
      </c>
      <c r="F488">
        <v>2187288335.1999998</v>
      </c>
      <c r="G488">
        <v>871196134</v>
      </c>
      <c r="H488">
        <v>679653815.01999998</v>
      </c>
      <c r="I488">
        <v>42</v>
      </c>
      <c r="J488">
        <v>62</v>
      </c>
      <c r="K488">
        <v>43</v>
      </c>
      <c r="L488">
        <v>136144170</v>
      </c>
      <c r="M488">
        <v>129</v>
      </c>
      <c r="N488">
        <v>36</v>
      </c>
      <c r="O488">
        <v>52</v>
      </c>
      <c r="P488">
        <v>1.166666666666667</v>
      </c>
      <c r="Q488">
        <v>1.1923076923076921</v>
      </c>
      <c r="R488">
        <v>1.17948717948718</v>
      </c>
      <c r="S488">
        <v>2.5000000000000001E-2</v>
      </c>
      <c r="T488">
        <v>4.4999999999999998E-2</v>
      </c>
      <c r="U488">
        <v>9530091.9000000004</v>
      </c>
      <c r="V488" t="s">
        <v>1700</v>
      </c>
      <c r="W488">
        <v>0.3107289533265189</v>
      </c>
      <c r="X488">
        <v>1.402197955693011E-2</v>
      </c>
      <c r="Y488">
        <v>20449</v>
      </c>
      <c r="Z488">
        <v>2924207</v>
      </c>
      <c r="AA488">
        <v>418161601</v>
      </c>
      <c r="AB488" t="s">
        <v>395</v>
      </c>
      <c r="AC488" t="s">
        <v>1705</v>
      </c>
    </row>
    <row r="489" spans="1:29" x14ac:dyDescent="0.25">
      <c r="A489" t="s">
        <v>34</v>
      </c>
      <c r="B489" t="s">
        <v>413</v>
      </c>
      <c r="C489" t="s">
        <v>1421</v>
      </c>
      <c r="D489" t="s">
        <v>1445</v>
      </c>
      <c r="E489">
        <v>105</v>
      </c>
      <c r="F489">
        <v>1786531950.49</v>
      </c>
      <c r="G489">
        <v>746259874</v>
      </c>
      <c r="H489">
        <v>394628436.23000002</v>
      </c>
      <c r="I489">
        <v>23</v>
      </c>
      <c r="J489">
        <v>34</v>
      </c>
      <c r="K489">
        <v>23</v>
      </c>
      <c r="L489">
        <v>50579000</v>
      </c>
      <c r="M489">
        <v>105</v>
      </c>
      <c r="N489">
        <v>25</v>
      </c>
      <c r="O489">
        <v>42</v>
      </c>
      <c r="P489">
        <v>0.92</v>
      </c>
      <c r="Q489">
        <v>0.80952380952380953</v>
      </c>
      <c r="R489">
        <v>0.86476190476190473</v>
      </c>
      <c r="S489">
        <v>1.4999999999999999E-2</v>
      </c>
      <c r="T489">
        <v>0.01</v>
      </c>
      <c r="U489">
        <v>1264475</v>
      </c>
      <c r="V489" t="s">
        <v>1700</v>
      </c>
      <c r="W489">
        <v>0.22089078010710281</v>
      </c>
      <c r="X489">
        <v>3.2042166349690779E-3</v>
      </c>
      <c r="Y489">
        <v>11025</v>
      </c>
      <c r="Z489">
        <v>1157625</v>
      </c>
      <c r="AA489">
        <v>121550625</v>
      </c>
      <c r="AB489" t="s">
        <v>393</v>
      </c>
      <c r="AC489" t="s">
        <v>1705</v>
      </c>
    </row>
    <row r="490" spans="1:29" x14ac:dyDescent="0.25">
      <c r="A490" t="s">
        <v>34</v>
      </c>
      <c r="B490" t="s">
        <v>413</v>
      </c>
      <c r="C490" t="s">
        <v>1422</v>
      </c>
      <c r="D490" t="s">
        <v>1541</v>
      </c>
      <c r="E490">
        <v>114</v>
      </c>
      <c r="F490">
        <v>2231238341</v>
      </c>
      <c r="G490">
        <v>672983855</v>
      </c>
      <c r="H490">
        <v>391213654</v>
      </c>
      <c r="I490">
        <v>25</v>
      </c>
      <c r="J490">
        <v>53</v>
      </c>
      <c r="K490">
        <v>26</v>
      </c>
      <c r="L490">
        <v>174345000</v>
      </c>
      <c r="M490">
        <v>82</v>
      </c>
      <c r="N490">
        <v>19</v>
      </c>
      <c r="O490">
        <v>26</v>
      </c>
      <c r="P490">
        <v>1.3157894736842111</v>
      </c>
      <c r="Q490">
        <v>2.0384615384615379</v>
      </c>
      <c r="R490">
        <v>1.677125506072874</v>
      </c>
      <c r="S490">
        <v>3.5000000000000003E-2</v>
      </c>
      <c r="T490">
        <v>0.08</v>
      </c>
      <c r="U490">
        <v>20049675</v>
      </c>
      <c r="V490" t="s">
        <v>1700</v>
      </c>
      <c r="W490">
        <v>0.17533476671284931</v>
      </c>
      <c r="X490">
        <v>5.1249936690604361E-2</v>
      </c>
      <c r="Y490">
        <v>12996</v>
      </c>
      <c r="Z490">
        <v>1481544</v>
      </c>
      <c r="AA490">
        <v>168896016</v>
      </c>
      <c r="AB490" t="s">
        <v>394</v>
      </c>
      <c r="AC490" t="s">
        <v>1705</v>
      </c>
    </row>
    <row r="491" spans="1:29" x14ac:dyDescent="0.25">
      <c r="A491" t="s">
        <v>34</v>
      </c>
      <c r="B491" t="s">
        <v>413</v>
      </c>
      <c r="C491" t="s">
        <v>1420</v>
      </c>
      <c r="D491" t="s">
        <v>1475</v>
      </c>
      <c r="E491">
        <v>144</v>
      </c>
      <c r="F491">
        <v>2735515763.5300002</v>
      </c>
      <c r="G491">
        <v>856128795</v>
      </c>
      <c r="H491">
        <v>753928786</v>
      </c>
      <c r="I491">
        <v>47</v>
      </c>
      <c r="J491">
        <v>76</v>
      </c>
      <c r="K491">
        <v>48</v>
      </c>
      <c r="L491">
        <v>143776000</v>
      </c>
      <c r="M491">
        <v>144</v>
      </c>
      <c r="N491">
        <v>41</v>
      </c>
      <c r="O491">
        <v>58</v>
      </c>
      <c r="P491">
        <v>1.1463414634146341</v>
      </c>
      <c r="Q491">
        <v>1.3103448275862071</v>
      </c>
      <c r="R491">
        <v>1.228343145500421</v>
      </c>
      <c r="S491">
        <v>2.5000000000000001E-2</v>
      </c>
      <c r="T491">
        <v>5.5E-2</v>
      </c>
      <c r="U491">
        <v>11502080</v>
      </c>
      <c r="V491" t="s">
        <v>1700</v>
      </c>
      <c r="W491">
        <v>0.27560754576939639</v>
      </c>
      <c r="X491">
        <v>1.525618893135087E-2</v>
      </c>
      <c r="Y491">
        <v>20736</v>
      </c>
      <c r="Z491">
        <v>2985984</v>
      </c>
      <c r="AA491">
        <v>429981696</v>
      </c>
      <c r="AB491" t="s">
        <v>395</v>
      </c>
      <c r="AC491" t="s">
        <v>1705</v>
      </c>
    </row>
    <row r="492" spans="1:29" x14ac:dyDescent="0.25">
      <c r="A492" t="s">
        <v>34</v>
      </c>
      <c r="B492" t="s">
        <v>413</v>
      </c>
      <c r="C492" t="s">
        <v>1420</v>
      </c>
      <c r="D492" t="s">
        <v>1457</v>
      </c>
      <c r="E492">
        <v>132</v>
      </c>
      <c r="F492">
        <v>1921056139.2</v>
      </c>
      <c r="G492">
        <v>779456293</v>
      </c>
      <c r="H492">
        <v>510814464.29000002</v>
      </c>
      <c r="I492">
        <v>39</v>
      </c>
      <c r="J492">
        <v>51</v>
      </c>
      <c r="K492">
        <v>40</v>
      </c>
      <c r="L492">
        <v>91397000</v>
      </c>
      <c r="M492">
        <v>132</v>
      </c>
      <c r="N492">
        <v>35</v>
      </c>
      <c r="O492">
        <v>53</v>
      </c>
      <c r="P492">
        <v>1.1142857142857141</v>
      </c>
      <c r="Q492">
        <v>0.96226415094339623</v>
      </c>
      <c r="R492">
        <v>1.0382749326145551</v>
      </c>
      <c r="S492">
        <v>2.5000000000000001E-2</v>
      </c>
      <c r="T492">
        <v>1.4999999999999999E-2</v>
      </c>
      <c r="U492">
        <v>3655880</v>
      </c>
      <c r="V492" t="s">
        <v>1700</v>
      </c>
      <c r="W492">
        <v>0.26590293425923628</v>
      </c>
      <c r="X492">
        <v>7.1569625677719269E-3</v>
      </c>
      <c r="Y492">
        <v>17424</v>
      </c>
      <c r="Z492">
        <v>2299968</v>
      </c>
      <c r="AA492">
        <v>303595776</v>
      </c>
      <c r="AB492" t="s">
        <v>396</v>
      </c>
      <c r="AC492" t="s">
        <v>1705</v>
      </c>
    </row>
    <row r="493" spans="1:29" x14ac:dyDescent="0.25">
      <c r="A493" t="s">
        <v>34</v>
      </c>
      <c r="B493" t="s">
        <v>413</v>
      </c>
      <c r="C493" t="s">
        <v>1420</v>
      </c>
      <c r="D493" t="s">
        <v>1512</v>
      </c>
      <c r="E493">
        <v>133</v>
      </c>
      <c r="F493">
        <v>2351479657</v>
      </c>
      <c r="G493">
        <v>765631099</v>
      </c>
      <c r="H493">
        <v>513311715</v>
      </c>
      <c r="I493">
        <v>31</v>
      </c>
      <c r="J493">
        <v>43</v>
      </c>
      <c r="K493">
        <v>33</v>
      </c>
      <c r="L493">
        <v>106212364</v>
      </c>
      <c r="M493">
        <v>133</v>
      </c>
      <c r="N493">
        <v>36</v>
      </c>
      <c r="O493">
        <v>53</v>
      </c>
      <c r="P493">
        <v>0.86111111111111116</v>
      </c>
      <c r="Q493">
        <v>0.81132075471698117</v>
      </c>
      <c r="R493">
        <v>0.83621593291404617</v>
      </c>
      <c r="S493">
        <v>0.01</v>
      </c>
      <c r="T493">
        <v>0.01</v>
      </c>
      <c r="U493">
        <v>2124247.2799999998</v>
      </c>
      <c r="V493" t="s">
        <v>1700</v>
      </c>
      <c r="W493">
        <v>0.21829307069357309</v>
      </c>
      <c r="X493">
        <v>4.1383183315814248E-3</v>
      </c>
      <c r="Y493">
        <v>17689</v>
      </c>
      <c r="Z493">
        <v>2352637</v>
      </c>
      <c r="AA493">
        <v>312900721</v>
      </c>
      <c r="AB493" t="s">
        <v>396</v>
      </c>
      <c r="AC493" t="s">
        <v>1705</v>
      </c>
    </row>
    <row r="494" spans="1:29" x14ac:dyDescent="0.25">
      <c r="A494" t="s">
        <v>34</v>
      </c>
      <c r="B494" t="s">
        <v>413</v>
      </c>
      <c r="C494" t="s">
        <v>1424</v>
      </c>
      <c r="D494" t="s">
        <v>1438</v>
      </c>
      <c r="E494">
        <v>168</v>
      </c>
      <c r="F494">
        <v>2883219483.4099998</v>
      </c>
      <c r="G494">
        <v>1055031222</v>
      </c>
      <c r="H494">
        <v>1095051556.3299999</v>
      </c>
      <c r="I494">
        <v>72</v>
      </c>
      <c r="J494">
        <v>83</v>
      </c>
      <c r="K494">
        <v>72</v>
      </c>
      <c r="L494">
        <v>140211000</v>
      </c>
      <c r="M494">
        <v>167</v>
      </c>
      <c r="N494">
        <v>44</v>
      </c>
      <c r="O494">
        <v>67</v>
      </c>
      <c r="P494">
        <v>1.636363636363636</v>
      </c>
      <c r="Q494">
        <v>1.238805970149254</v>
      </c>
      <c r="R494">
        <v>1.4375848032564451</v>
      </c>
      <c r="S494">
        <v>0.05</v>
      </c>
      <c r="T494">
        <v>5.5E-2</v>
      </c>
      <c r="U494">
        <v>14722155</v>
      </c>
      <c r="V494" t="s">
        <v>1700</v>
      </c>
      <c r="W494">
        <v>0.3798016636024103</v>
      </c>
      <c r="X494">
        <v>1.344425740952365E-2</v>
      </c>
      <c r="Y494">
        <v>28224</v>
      </c>
      <c r="Z494">
        <v>4741632</v>
      </c>
      <c r="AA494">
        <v>796594176</v>
      </c>
      <c r="AB494" t="s">
        <v>399</v>
      </c>
      <c r="AC494" t="s">
        <v>1705</v>
      </c>
    </row>
    <row r="495" spans="1:29" x14ac:dyDescent="0.25">
      <c r="A495" t="s">
        <v>34</v>
      </c>
      <c r="B495" t="s">
        <v>413</v>
      </c>
      <c r="C495" t="s">
        <v>1424</v>
      </c>
      <c r="D495" t="s">
        <v>1462</v>
      </c>
      <c r="E495">
        <v>153</v>
      </c>
      <c r="F495">
        <v>2701006160.0100002</v>
      </c>
      <c r="G495">
        <v>1070986765</v>
      </c>
      <c r="H495">
        <v>729310341.94000006</v>
      </c>
      <c r="I495">
        <v>48</v>
      </c>
      <c r="J495">
        <v>70</v>
      </c>
      <c r="K495">
        <v>49</v>
      </c>
      <c r="L495">
        <v>133520000</v>
      </c>
      <c r="M495">
        <v>153</v>
      </c>
      <c r="N495">
        <v>40</v>
      </c>
      <c r="O495">
        <v>61</v>
      </c>
      <c r="P495">
        <v>1.2</v>
      </c>
      <c r="Q495">
        <v>1.1475409836065571</v>
      </c>
      <c r="R495">
        <v>1.173770491803279</v>
      </c>
      <c r="S495">
        <v>3.5000000000000003E-2</v>
      </c>
      <c r="T495">
        <v>4.4999999999999998E-2</v>
      </c>
      <c r="U495">
        <v>10681600</v>
      </c>
      <c r="V495" t="s">
        <v>1700</v>
      </c>
      <c r="W495">
        <v>0.27001432012183929</v>
      </c>
      <c r="X495">
        <v>1.4646165542622691E-2</v>
      </c>
      <c r="Y495">
        <v>23409</v>
      </c>
      <c r="Z495">
        <v>3581577</v>
      </c>
      <c r="AA495">
        <v>547981281</v>
      </c>
      <c r="AB495" t="s">
        <v>397</v>
      </c>
      <c r="AC495" t="s">
        <v>1705</v>
      </c>
    </row>
    <row r="496" spans="1:29" x14ac:dyDescent="0.25">
      <c r="A496" t="s">
        <v>34</v>
      </c>
      <c r="B496" t="s">
        <v>413</v>
      </c>
      <c r="C496" t="s">
        <v>1420</v>
      </c>
      <c r="D496" t="s">
        <v>1508</v>
      </c>
      <c r="E496">
        <v>125</v>
      </c>
      <c r="F496">
        <v>2060879087.3900001</v>
      </c>
      <c r="G496">
        <v>731101105</v>
      </c>
      <c r="H496">
        <v>348743953</v>
      </c>
      <c r="I496">
        <v>27</v>
      </c>
      <c r="J496">
        <v>40</v>
      </c>
      <c r="K496">
        <v>27</v>
      </c>
      <c r="L496">
        <v>50502180</v>
      </c>
      <c r="M496">
        <v>125</v>
      </c>
      <c r="N496">
        <v>32</v>
      </c>
      <c r="O496">
        <v>50</v>
      </c>
      <c r="P496">
        <v>0.84375</v>
      </c>
      <c r="Q496">
        <v>0.8</v>
      </c>
      <c r="R496">
        <v>0.82187500000000002</v>
      </c>
      <c r="S496">
        <v>0.01</v>
      </c>
      <c r="T496">
        <v>0.01</v>
      </c>
      <c r="U496">
        <v>1010043.6</v>
      </c>
      <c r="V496" t="s">
        <v>1700</v>
      </c>
      <c r="W496">
        <v>0.16922096746668761</v>
      </c>
      <c r="X496">
        <v>2.896232583565399E-3</v>
      </c>
      <c r="Y496">
        <v>15625</v>
      </c>
      <c r="Z496">
        <v>1953125</v>
      </c>
      <c r="AA496">
        <v>244140625</v>
      </c>
      <c r="AB496" t="s">
        <v>391</v>
      </c>
      <c r="AC496" t="s">
        <v>1705</v>
      </c>
    </row>
    <row r="497" spans="1:29" x14ac:dyDescent="0.25">
      <c r="A497" t="s">
        <v>34</v>
      </c>
      <c r="B497" t="s">
        <v>413</v>
      </c>
      <c r="C497" t="s">
        <v>1421</v>
      </c>
      <c r="D497" t="s">
        <v>1506</v>
      </c>
      <c r="E497">
        <v>184</v>
      </c>
      <c r="F497">
        <v>2776083281.5900002</v>
      </c>
      <c r="G497">
        <v>1024294480</v>
      </c>
      <c r="H497">
        <v>692814044</v>
      </c>
      <c r="I497">
        <v>55</v>
      </c>
      <c r="J497">
        <v>72</v>
      </c>
      <c r="K497">
        <v>56</v>
      </c>
      <c r="L497">
        <v>139198000</v>
      </c>
      <c r="M497">
        <v>158</v>
      </c>
      <c r="N497">
        <v>45</v>
      </c>
      <c r="O497">
        <v>64</v>
      </c>
      <c r="P497">
        <v>1.2222222222222221</v>
      </c>
      <c r="Q497">
        <v>1.125</v>
      </c>
      <c r="R497">
        <v>1.1736111111111109</v>
      </c>
      <c r="S497">
        <v>3.5000000000000003E-2</v>
      </c>
      <c r="T497">
        <v>4.4999999999999998E-2</v>
      </c>
      <c r="U497">
        <v>11135840</v>
      </c>
      <c r="V497" t="s">
        <v>1700</v>
      </c>
      <c r="W497">
        <v>0.249565295318947</v>
      </c>
      <c r="X497">
        <v>1.6073346226797909E-2</v>
      </c>
      <c r="Y497">
        <v>33856</v>
      </c>
      <c r="Z497">
        <v>6229504</v>
      </c>
      <c r="AA497">
        <v>1146228736</v>
      </c>
      <c r="AB497" t="s">
        <v>402</v>
      </c>
      <c r="AC497" t="s">
        <v>1705</v>
      </c>
    </row>
    <row r="498" spans="1:29" x14ac:dyDescent="0.25">
      <c r="A498" t="s">
        <v>34</v>
      </c>
      <c r="B498" t="s">
        <v>413</v>
      </c>
      <c r="C498" t="s">
        <v>1419</v>
      </c>
      <c r="D498" t="s">
        <v>1521</v>
      </c>
      <c r="E498">
        <v>151</v>
      </c>
      <c r="F498">
        <v>2446659564.1500001</v>
      </c>
      <c r="G498">
        <v>869062963</v>
      </c>
      <c r="H498">
        <v>443777474.14999998</v>
      </c>
      <c r="I498">
        <v>31</v>
      </c>
      <c r="J498">
        <v>38</v>
      </c>
      <c r="K498">
        <v>31</v>
      </c>
      <c r="L498">
        <v>61955000</v>
      </c>
      <c r="M498">
        <v>132</v>
      </c>
      <c r="N498">
        <v>35</v>
      </c>
      <c r="O498">
        <v>53</v>
      </c>
      <c r="P498">
        <v>0.88571428571428568</v>
      </c>
      <c r="Q498">
        <v>0.71698113207547165</v>
      </c>
      <c r="R498">
        <v>0.80134770889487872</v>
      </c>
      <c r="S498">
        <v>0.01</v>
      </c>
      <c r="T498">
        <v>0</v>
      </c>
      <c r="U498">
        <v>619550</v>
      </c>
      <c r="V498" t="s">
        <v>1700</v>
      </c>
      <c r="W498">
        <v>0.18138096556321431</v>
      </c>
      <c r="X498">
        <v>1.396082577617691E-3</v>
      </c>
      <c r="Y498">
        <v>22801</v>
      </c>
      <c r="Z498">
        <v>3442951</v>
      </c>
      <c r="AA498">
        <v>519885601</v>
      </c>
      <c r="AB498" t="s">
        <v>397</v>
      </c>
      <c r="AC498" t="s">
        <v>1705</v>
      </c>
    </row>
    <row r="499" spans="1:29" x14ac:dyDescent="0.25">
      <c r="A499" t="s">
        <v>34</v>
      </c>
      <c r="B499" t="s">
        <v>413</v>
      </c>
      <c r="C499" t="s">
        <v>1423</v>
      </c>
      <c r="D499" t="s">
        <v>1455</v>
      </c>
      <c r="E499">
        <v>125</v>
      </c>
      <c r="F499">
        <v>2054284685.1600001</v>
      </c>
      <c r="G499">
        <v>749238599</v>
      </c>
      <c r="H499">
        <v>626444373.15999997</v>
      </c>
      <c r="I499">
        <v>41</v>
      </c>
      <c r="J499">
        <v>52</v>
      </c>
      <c r="K499">
        <v>41</v>
      </c>
      <c r="L499">
        <v>95581000</v>
      </c>
      <c r="M499">
        <v>125</v>
      </c>
      <c r="N499">
        <v>32</v>
      </c>
      <c r="O499">
        <v>50</v>
      </c>
      <c r="P499">
        <v>1.28125</v>
      </c>
      <c r="Q499">
        <v>1.04</v>
      </c>
      <c r="R499">
        <v>1.160625</v>
      </c>
      <c r="S499">
        <v>3.5000000000000003E-2</v>
      </c>
      <c r="T499">
        <v>0.03</v>
      </c>
      <c r="U499">
        <v>6212765</v>
      </c>
      <c r="V499" t="s">
        <v>1700</v>
      </c>
      <c r="W499">
        <v>0.30494525792135219</v>
      </c>
      <c r="X499">
        <v>9.9175046758911492E-3</v>
      </c>
      <c r="Y499">
        <v>15625</v>
      </c>
      <c r="Z499">
        <v>1953125</v>
      </c>
      <c r="AA499">
        <v>244140625</v>
      </c>
      <c r="AB499" t="s">
        <v>391</v>
      </c>
      <c r="AC499" t="s">
        <v>1705</v>
      </c>
    </row>
    <row r="500" spans="1:29" x14ac:dyDescent="0.25">
      <c r="A500" t="s">
        <v>34</v>
      </c>
      <c r="B500" t="s">
        <v>413</v>
      </c>
      <c r="C500" t="s">
        <v>1422</v>
      </c>
      <c r="D500" t="s">
        <v>1526</v>
      </c>
      <c r="E500">
        <v>179</v>
      </c>
      <c r="F500">
        <v>3469973682</v>
      </c>
      <c r="G500">
        <v>1024677039</v>
      </c>
      <c r="H500">
        <v>790356975</v>
      </c>
      <c r="I500">
        <v>46</v>
      </c>
      <c r="J500">
        <v>81</v>
      </c>
      <c r="K500">
        <v>48</v>
      </c>
      <c r="L500">
        <v>155543306</v>
      </c>
      <c r="M500">
        <v>150</v>
      </c>
      <c r="N500">
        <v>41</v>
      </c>
      <c r="O500">
        <v>60</v>
      </c>
      <c r="P500">
        <v>1.121951219512195</v>
      </c>
      <c r="Q500">
        <v>1.35</v>
      </c>
      <c r="R500">
        <v>1.2359756097560981</v>
      </c>
      <c r="S500">
        <v>2.5000000000000001E-2</v>
      </c>
      <c r="T500">
        <v>5.5E-2</v>
      </c>
      <c r="U500">
        <v>12443464.48</v>
      </c>
      <c r="V500" t="s">
        <v>1700</v>
      </c>
      <c r="W500">
        <v>0.2277703082014326</v>
      </c>
      <c r="X500">
        <v>1.574410661713968E-2</v>
      </c>
      <c r="Y500">
        <v>32041</v>
      </c>
      <c r="Z500">
        <v>5735339</v>
      </c>
      <c r="AA500">
        <v>1026625681</v>
      </c>
      <c r="AB500" t="s">
        <v>398</v>
      </c>
      <c r="AC500" t="s">
        <v>1705</v>
      </c>
    </row>
    <row r="501" spans="1:29" x14ac:dyDescent="0.25">
      <c r="A501" t="s">
        <v>34</v>
      </c>
      <c r="B501" t="s">
        <v>413</v>
      </c>
      <c r="C501" t="s">
        <v>1422</v>
      </c>
      <c r="D501" t="s">
        <v>1459</v>
      </c>
      <c r="E501">
        <v>136</v>
      </c>
      <c r="F501">
        <v>2477938478.4400001</v>
      </c>
      <c r="G501">
        <v>859420124</v>
      </c>
      <c r="H501">
        <v>697433613.44000006</v>
      </c>
      <c r="I501">
        <v>41</v>
      </c>
      <c r="J501">
        <v>67</v>
      </c>
      <c r="K501">
        <v>42</v>
      </c>
      <c r="L501">
        <v>134177000</v>
      </c>
      <c r="M501">
        <v>129</v>
      </c>
      <c r="N501">
        <v>34</v>
      </c>
      <c r="O501">
        <v>52</v>
      </c>
      <c r="P501">
        <v>1.205882352941176</v>
      </c>
      <c r="Q501">
        <v>1.288461538461539</v>
      </c>
      <c r="R501">
        <v>1.247171945701357</v>
      </c>
      <c r="S501">
        <v>3.5000000000000003E-2</v>
      </c>
      <c r="T501">
        <v>5.5E-2</v>
      </c>
      <c r="U501">
        <v>12075930</v>
      </c>
      <c r="V501" t="s">
        <v>1700</v>
      </c>
      <c r="W501">
        <v>0.2814571949659837</v>
      </c>
      <c r="X501">
        <v>1.731480927688165E-2</v>
      </c>
      <c r="Y501">
        <v>18496</v>
      </c>
      <c r="Z501">
        <v>2515456</v>
      </c>
      <c r="AA501">
        <v>342102016</v>
      </c>
      <c r="AB501" t="s">
        <v>396</v>
      </c>
      <c r="AC501" t="s">
        <v>1705</v>
      </c>
    </row>
    <row r="502" spans="1:29" x14ac:dyDescent="0.25">
      <c r="A502" t="s">
        <v>34</v>
      </c>
      <c r="B502" t="s">
        <v>413</v>
      </c>
      <c r="C502" t="s">
        <v>1423</v>
      </c>
      <c r="D502" t="s">
        <v>1534</v>
      </c>
      <c r="E502">
        <v>159</v>
      </c>
      <c r="F502">
        <v>2735461500.9699998</v>
      </c>
      <c r="G502">
        <v>969862114</v>
      </c>
      <c r="H502">
        <v>329549080.97000003</v>
      </c>
      <c r="I502">
        <v>28</v>
      </c>
      <c r="J502">
        <v>51</v>
      </c>
      <c r="K502">
        <v>28</v>
      </c>
      <c r="L502">
        <v>75232000</v>
      </c>
      <c r="M502">
        <v>135</v>
      </c>
      <c r="N502">
        <v>35</v>
      </c>
      <c r="O502">
        <v>54</v>
      </c>
      <c r="P502">
        <v>0.8</v>
      </c>
      <c r="Q502">
        <v>0.94444444444444442</v>
      </c>
      <c r="R502">
        <v>0.87222222222222223</v>
      </c>
      <c r="S502">
        <v>0.01</v>
      </c>
      <c r="T502">
        <v>1.4999999999999999E-2</v>
      </c>
      <c r="U502">
        <v>1880800</v>
      </c>
      <c r="V502" t="s">
        <v>1700</v>
      </c>
      <c r="W502">
        <v>0.12047293696260809</v>
      </c>
      <c r="X502">
        <v>5.7071923686269231E-3</v>
      </c>
      <c r="Y502">
        <v>25281</v>
      </c>
      <c r="Z502">
        <v>4019679</v>
      </c>
      <c r="AA502">
        <v>639128961</v>
      </c>
      <c r="AB502" t="s">
        <v>397</v>
      </c>
      <c r="AC502" t="s">
        <v>1705</v>
      </c>
    </row>
    <row r="503" spans="1:29" x14ac:dyDescent="0.25">
      <c r="A503" t="s">
        <v>34</v>
      </c>
      <c r="B503" t="s">
        <v>413</v>
      </c>
      <c r="C503" t="s">
        <v>1421</v>
      </c>
      <c r="D503" t="s">
        <v>1469</v>
      </c>
      <c r="E503">
        <v>117</v>
      </c>
      <c r="F503">
        <v>2371321640.0599999</v>
      </c>
      <c r="G503">
        <v>835528863</v>
      </c>
      <c r="H503">
        <v>939515542.05999994</v>
      </c>
      <c r="I503">
        <v>58</v>
      </c>
      <c r="J503">
        <v>91</v>
      </c>
      <c r="K503">
        <v>59</v>
      </c>
      <c r="L503">
        <v>187773000</v>
      </c>
      <c r="M503">
        <v>117</v>
      </c>
      <c r="N503">
        <v>31</v>
      </c>
      <c r="O503">
        <v>47</v>
      </c>
      <c r="P503">
        <v>1.870967741935484</v>
      </c>
      <c r="Q503">
        <v>1.936170212765957</v>
      </c>
      <c r="R503">
        <v>1.9035689773507209</v>
      </c>
      <c r="S503">
        <v>0.05</v>
      </c>
      <c r="T503">
        <v>0.08</v>
      </c>
      <c r="U503">
        <v>24410490</v>
      </c>
      <c r="V503" t="s">
        <v>1700</v>
      </c>
      <c r="W503">
        <v>0.39619911790465839</v>
      </c>
      <c r="X503">
        <v>2.59819970050491E-2</v>
      </c>
      <c r="Y503">
        <v>13689</v>
      </c>
      <c r="Z503">
        <v>1601613</v>
      </c>
      <c r="AA503">
        <v>187388721</v>
      </c>
      <c r="AB503" t="s">
        <v>394</v>
      </c>
      <c r="AC503" t="s">
        <v>1705</v>
      </c>
    </row>
    <row r="504" spans="1:29" x14ac:dyDescent="0.25">
      <c r="A504" t="s">
        <v>34</v>
      </c>
      <c r="B504" t="s">
        <v>413</v>
      </c>
      <c r="C504" t="s">
        <v>1423</v>
      </c>
      <c r="D504" t="s">
        <v>1483</v>
      </c>
      <c r="E504">
        <v>162</v>
      </c>
      <c r="F504">
        <v>2840230152.7600002</v>
      </c>
      <c r="G504">
        <v>963733421</v>
      </c>
      <c r="H504">
        <v>739010480</v>
      </c>
      <c r="I504">
        <v>46</v>
      </c>
      <c r="J504">
        <v>66</v>
      </c>
      <c r="K504">
        <v>46</v>
      </c>
      <c r="L504">
        <v>111559404</v>
      </c>
      <c r="M504">
        <v>138</v>
      </c>
      <c r="N504">
        <v>37</v>
      </c>
      <c r="O504">
        <v>55</v>
      </c>
      <c r="P504">
        <v>1.243243243243243</v>
      </c>
      <c r="Q504">
        <v>1.2</v>
      </c>
      <c r="R504">
        <v>1.221621621621622</v>
      </c>
      <c r="S504">
        <v>3.5000000000000003E-2</v>
      </c>
      <c r="T504">
        <v>5.5E-2</v>
      </c>
      <c r="U504">
        <v>10040346.359999999</v>
      </c>
      <c r="V504" t="s">
        <v>1700</v>
      </c>
      <c r="W504">
        <v>0.26019387171207398</v>
      </c>
      <c r="X504">
        <v>1.3586202945322239E-2</v>
      </c>
      <c r="Y504">
        <v>26244</v>
      </c>
      <c r="Z504">
        <v>4251528</v>
      </c>
      <c r="AA504">
        <v>688747536</v>
      </c>
      <c r="AB504" t="s">
        <v>399</v>
      </c>
      <c r="AC504" t="s">
        <v>1705</v>
      </c>
    </row>
    <row r="505" spans="1:29" x14ac:dyDescent="0.25">
      <c r="A505" t="s">
        <v>34</v>
      </c>
      <c r="B505" t="s">
        <v>413</v>
      </c>
      <c r="C505" t="s">
        <v>1420</v>
      </c>
      <c r="D505" t="s">
        <v>1518</v>
      </c>
      <c r="E505">
        <v>133</v>
      </c>
      <c r="F505">
        <v>2280064902.25</v>
      </c>
      <c r="G505">
        <v>798341723</v>
      </c>
      <c r="H505">
        <v>471582114</v>
      </c>
      <c r="I505">
        <v>29</v>
      </c>
      <c r="J505">
        <v>46</v>
      </c>
      <c r="K505">
        <v>31</v>
      </c>
      <c r="L505">
        <v>103692000</v>
      </c>
      <c r="M505">
        <v>133</v>
      </c>
      <c r="N505">
        <v>36</v>
      </c>
      <c r="O505">
        <v>53</v>
      </c>
      <c r="P505">
        <v>0.80555555555555558</v>
      </c>
      <c r="Q505">
        <v>0.86792452830188682</v>
      </c>
      <c r="R505">
        <v>0.8367400419287212</v>
      </c>
      <c r="S505">
        <v>0.01</v>
      </c>
      <c r="T505">
        <v>0.01</v>
      </c>
      <c r="U505">
        <v>2073840</v>
      </c>
      <c r="V505" t="s">
        <v>1700</v>
      </c>
      <c r="W505">
        <v>0.2068283729707151</v>
      </c>
      <c r="X505">
        <v>4.3976222558771601E-3</v>
      </c>
      <c r="Y505">
        <v>17689</v>
      </c>
      <c r="Z505">
        <v>2352637</v>
      </c>
      <c r="AA505">
        <v>312900721</v>
      </c>
      <c r="AB505" t="s">
        <v>396</v>
      </c>
      <c r="AC505" t="s">
        <v>1705</v>
      </c>
    </row>
    <row r="506" spans="1:29" x14ac:dyDescent="0.25">
      <c r="A506" t="s">
        <v>34</v>
      </c>
      <c r="B506" t="s">
        <v>413</v>
      </c>
      <c r="C506" t="s">
        <v>1422</v>
      </c>
      <c r="D506" t="s">
        <v>1522</v>
      </c>
      <c r="E506">
        <v>127</v>
      </c>
      <c r="F506">
        <v>2138408010.48</v>
      </c>
      <c r="G506">
        <v>794475408</v>
      </c>
      <c r="H506">
        <v>379019086.99000001</v>
      </c>
      <c r="I506">
        <v>30</v>
      </c>
      <c r="J506">
        <v>47</v>
      </c>
      <c r="K506">
        <v>31</v>
      </c>
      <c r="L506">
        <v>83471385</v>
      </c>
      <c r="M506">
        <v>127</v>
      </c>
      <c r="N506">
        <v>33</v>
      </c>
      <c r="O506">
        <v>51</v>
      </c>
      <c r="P506">
        <v>0.90909090909090906</v>
      </c>
      <c r="Q506">
        <v>0.92156862745098034</v>
      </c>
      <c r="R506">
        <v>0.9153297682709447</v>
      </c>
      <c r="S506">
        <v>1.4999999999999999E-2</v>
      </c>
      <c r="T506">
        <v>1.4999999999999999E-2</v>
      </c>
      <c r="U506">
        <v>2504141.5499999998</v>
      </c>
      <c r="V506" t="s">
        <v>1700</v>
      </c>
      <c r="W506">
        <v>0.1772435779946985</v>
      </c>
      <c r="X506">
        <v>6.6069009080433694E-3</v>
      </c>
      <c r="Y506">
        <v>16129</v>
      </c>
      <c r="Z506">
        <v>2048383</v>
      </c>
      <c r="AA506">
        <v>260144641</v>
      </c>
      <c r="AB506" t="s">
        <v>391</v>
      </c>
      <c r="AC506" t="s">
        <v>1705</v>
      </c>
    </row>
    <row r="507" spans="1:29" x14ac:dyDescent="0.25">
      <c r="A507" t="s">
        <v>34</v>
      </c>
      <c r="B507" t="s">
        <v>413</v>
      </c>
      <c r="C507" t="s">
        <v>1423</v>
      </c>
      <c r="D507" t="s">
        <v>1446</v>
      </c>
      <c r="E507">
        <v>155</v>
      </c>
      <c r="F507">
        <v>2830231631.3499999</v>
      </c>
      <c r="G507">
        <v>977667131</v>
      </c>
      <c r="H507">
        <v>695457679.73000002</v>
      </c>
      <c r="I507">
        <v>46</v>
      </c>
      <c r="J507">
        <v>51</v>
      </c>
      <c r="K507">
        <v>46</v>
      </c>
      <c r="L507">
        <v>78717000</v>
      </c>
      <c r="M507">
        <v>141</v>
      </c>
      <c r="N507">
        <v>36</v>
      </c>
      <c r="O507">
        <v>57</v>
      </c>
      <c r="P507">
        <v>1.2777777777777779</v>
      </c>
      <c r="Q507">
        <v>0.89473684210526316</v>
      </c>
      <c r="R507">
        <v>1.08625730994152</v>
      </c>
      <c r="S507">
        <v>3.5000000000000003E-2</v>
      </c>
      <c r="T507">
        <v>0.01</v>
      </c>
      <c r="U507">
        <v>3542265</v>
      </c>
      <c r="V507" t="s">
        <v>1700</v>
      </c>
      <c r="W507">
        <v>0.24572465095313481</v>
      </c>
      <c r="X507">
        <v>5.093429986099551E-3</v>
      </c>
      <c r="Y507">
        <v>24025</v>
      </c>
      <c r="Z507">
        <v>3723875</v>
      </c>
      <c r="AA507">
        <v>577200625</v>
      </c>
      <c r="AB507" t="s">
        <v>397</v>
      </c>
      <c r="AC507" t="s">
        <v>1705</v>
      </c>
    </row>
    <row r="508" spans="1:29" x14ac:dyDescent="0.25">
      <c r="A508" t="s">
        <v>34</v>
      </c>
      <c r="B508" t="s">
        <v>413</v>
      </c>
      <c r="C508" t="s">
        <v>1423</v>
      </c>
      <c r="D508" t="s">
        <v>1476</v>
      </c>
      <c r="E508">
        <v>155</v>
      </c>
      <c r="F508">
        <v>2442457473.4699998</v>
      </c>
      <c r="G508">
        <v>951401135</v>
      </c>
      <c r="H508">
        <v>835217846.23000002</v>
      </c>
      <c r="I508">
        <v>56</v>
      </c>
      <c r="J508">
        <v>86</v>
      </c>
      <c r="K508">
        <v>58</v>
      </c>
      <c r="L508">
        <v>174709000</v>
      </c>
      <c r="M508">
        <v>140</v>
      </c>
      <c r="N508">
        <v>36</v>
      </c>
      <c r="O508">
        <v>56</v>
      </c>
      <c r="P508">
        <v>1.555555555555556</v>
      </c>
      <c r="Q508">
        <v>1.535714285714286</v>
      </c>
      <c r="R508">
        <v>1.5456349206349209</v>
      </c>
      <c r="S508">
        <v>0.05</v>
      </c>
      <c r="T508">
        <v>0.08</v>
      </c>
      <c r="U508">
        <v>22712170</v>
      </c>
      <c r="V508" t="s">
        <v>1700</v>
      </c>
      <c r="W508">
        <v>0.34195798915729159</v>
      </c>
      <c r="X508">
        <v>2.7193109082280769E-2</v>
      </c>
      <c r="Y508">
        <v>24025</v>
      </c>
      <c r="Z508">
        <v>3723875</v>
      </c>
      <c r="AA508">
        <v>577200625</v>
      </c>
      <c r="AB508" t="s">
        <v>397</v>
      </c>
      <c r="AC508" t="s">
        <v>1705</v>
      </c>
    </row>
    <row r="509" spans="1:29" x14ac:dyDescent="0.25">
      <c r="A509" t="s">
        <v>34</v>
      </c>
      <c r="B509" t="s">
        <v>413</v>
      </c>
      <c r="C509" t="s">
        <v>1419</v>
      </c>
      <c r="D509" t="s">
        <v>1461</v>
      </c>
      <c r="E509">
        <v>162</v>
      </c>
      <c r="F509">
        <v>2596192440.9400001</v>
      </c>
      <c r="G509">
        <v>961385825</v>
      </c>
      <c r="H509">
        <v>1002847078.49</v>
      </c>
      <c r="I509">
        <v>64</v>
      </c>
      <c r="J509">
        <v>88</v>
      </c>
      <c r="K509">
        <v>66</v>
      </c>
      <c r="L509">
        <v>181353132</v>
      </c>
      <c r="M509">
        <v>139</v>
      </c>
      <c r="N509">
        <v>41</v>
      </c>
      <c r="O509">
        <v>56</v>
      </c>
      <c r="P509">
        <v>1.5609756097560981</v>
      </c>
      <c r="Q509">
        <v>1.571428571428571</v>
      </c>
      <c r="R509">
        <v>1.566202090592334</v>
      </c>
      <c r="S509">
        <v>0.05</v>
      </c>
      <c r="T509">
        <v>0.08</v>
      </c>
      <c r="U509">
        <v>23575907.16</v>
      </c>
      <c r="V509" t="s">
        <v>1700</v>
      </c>
      <c r="W509">
        <v>0.38627609520613981</v>
      </c>
      <c r="X509">
        <v>2.350897526220902E-2</v>
      </c>
      <c r="Y509">
        <v>26244</v>
      </c>
      <c r="Z509">
        <v>4251528</v>
      </c>
      <c r="AA509">
        <v>688747536</v>
      </c>
      <c r="AB509" t="s">
        <v>399</v>
      </c>
      <c r="AC509" t="s">
        <v>1705</v>
      </c>
    </row>
    <row r="510" spans="1:29" x14ac:dyDescent="0.25">
      <c r="A510" t="s">
        <v>34</v>
      </c>
      <c r="B510" t="s">
        <v>413</v>
      </c>
      <c r="C510" t="s">
        <v>1422</v>
      </c>
      <c r="D510" t="s">
        <v>1437</v>
      </c>
      <c r="E510">
        <v>134</v>
      </c>
      <c r="F510">
        <v>2435589167.5999999</v>
      </c>
      <c r="G510">
        <v>876930228</v>
      </c>
      <c r="H510">
        <v>598776600</v>
      </c>
      <c r="I510">
        <v>40</v>
      </c>
      <c r="J510">
        <v>72</v>
      </c>
      <c r="K510">
        <v>41</v>
      </c>
      <c r="L510">
        <v>138970270</v>
      </c>
      <c r="M510">
        <v>127</v>
      </c>
      <c r="N510">
        <v>33</v>
      </c>
      <c r="O510">
        <v>51</v>
      </c>
      <c r="P510">
        <v>1.2121212121212119</v>
      </c>
      <c r="Q510">
        <v>1.411764705882353</v>
      </c>
      <c r="R510">
        <v>1.311942959001783</v>
      </c>
      <c r="S510">
        <v>3.5000000000000003E-2</v>
      </c>
      <c r="T510">
        <v>5.5E-2</v>
      </c>
      <c r="U510">
        <v>12507324.300000001</v>
      </c>
      <c r="V510" t="s">
        <v>1700</v>
      </c>
      <c r="W510">
        <v>0.24584466377391029</v>
      </c>
      <c r="X510">
        <v>2.0888131399924448E-2</v>
      </c>
      <c r="Y510">
        <v>17956</v>
      </c>
      <c r="Z510">
        <v>2406104</v>
      </c>
      <c r="AA510">
        <v>322417936</v>
      </c>
      <c r="AB510" t="s">
        <v>396</v>
      </c>
      <c r="AC510" t="s">
        <v>1705</v>
      </c>
    </row>
    <row r="511" spans="1:29" x14ac:dyDescent="0.25">
      <c r="A511" t="s">
        <v>34</v>
      </c>
      <c r="B511" t="s">
        <v>413</v>
      </c>
      <c r="C511" t="s">
        <v>1422</v>
      </c>
      <c r="D511" t="s">
        <v>1542</v>
      </c>
      <c r="E511">
        <v>111</v>
      </c>
      <c r="F511">
        <v>2062170225.7</v>
      </c>
      <c r="G511">
        <v>722912742</v>
      </c>
      <c r="H511">
        <v>453085030</v>
      </c>
      <c r="I511">
        <v>22</v>
      </c>
      <c r="J511">
        <v>46</v>
      </c>
      <c r="K511">
        <v>22</v>
      </c>
      <c r="L511">
        <v>140734179</v>
      </c>
      <c r="M511">
        <v>79</v>
      </c>
      <c r="N511">
        <v>18</v>
      </c>
      <c r="O511">
        <v>25</v>
      </c>
      <c r="P511">
        <v>1.2222222222222221</v>
      </c>
      <c r="Q511">
        <v>1.84</v>
      </c>
      <c r="R511">
        <v>1.5311111111111111</v>
      </c>
      <c r="S511">
        <v>3.5000000000000003E-2</v>
      </c>
      <c r="T511">
        <v>0.08</v>
      </c>
      <c r="U511">
        <v>16184430.585000001</v>
      </c>
      <c r="V511" t="s">
        <v>1700</v>
      </c>
      <c r="W511">
        <v>0.2197127202950479</v>
      </c>
      <c r="X511">
        <v>3.572051494396096E-2</v>
      </c>
      <c r="Y511">
        <v>12321</v>
      </c>
      <c r="Z511">
        <v>1367631</v>
      </c>
      <c r="AA511">
        <v>151807041</v>
      </c>
      <c r="AB511" t="s">
        <v>394</v>
      </c>
      <c r="AC511" t="s">
        <v>1705</v>
      </c>
    </row>
    <row r="512" spans="1:29" x14ac:dyDescent="0.25">
      <c r="A512" t="s">
        <v>34</v>
      </c>
      <c r="B512" t="s">
        <v>413</v>
      </c>
      <c r="C512" t="s">
        <v>1420</v>
      </c>
      <c r="D512" t="s">
        <v>1536</v>
      </c>
      <c r="E512">
        <v>125</v>
      </c>
      <c r="F512">
        <v>2451936911.1599998</v>
      </c>
      <c r="G512">
        <v>753530176</v>
      </c>
      <c r="H512">
        <v>443680749</v>
      </c>
      <c r="I512">
        <v>26</v>
      </c>
      <c r="J512">
        <v>42</v>
      </c>
      <c r="K512">
        <v>26</v>
      </c>
      <c r="L512">
        <v>91865920</v>
      </c>
      <c r="M512">
        <v>125</v>
      </c>
      <c r="N512">
        <v>32</v>
      </c>
      <c r="O512">
        <v>50</v>
      </c>
      <c r="P512">
        <v>0.8125</v>
      </c>
      <c r="Q512">
        <v>0.84</v>
      </c>
      <c r="R512">
        <v>0.82625000000000004</v>
      </c>
      <c r="S512">
        <v>0.01</v>
      </c>
      <c r="T512">
        <v>0.01</v>
      </c>
      <c r="U512">
        <v>1837318.4</v>
      </c>
      <c r="V512" t="s">
        <v>1700</v>
      </c>
      <c r="W512">
        <v>0.18095112764956781</v>
      </c>
      <c r="X512">
        <v>4.141082082423188E-3</v>
      </c>
      <c r="Y512">
        <v>15625</v>
      </c>
      <c r="Z512">
        <v>1953125</v>
      </c>
      <c r="AA512">
        <v>244140625</v>
      </c>
      <c r="AB512" t="s">
        <v>391</v>
      </c>
      <c r="AC512" t="s">
        <v>1705</v>
      </c>
    </row>
    <row r="513" spans="1:29" x14ac:dyDescent="0.25">
      <c r="A513" t="s">
        <v>34</v>
      </c>
      <c r="B513" t="s">
        <v>413</v>
      </c>
      <c r="C513" t="s">
        <v>1420</v>
      </c>
      <c r="D513" t="s">
        <v>1525</v>
      </c>
      <c r="E513">
        <v>157</v>
      </c>
      <c r="F513">
        <v>2896535780.04</v>
      </c>
      <c r="G513">
        <v>909381045</v>
      </c>
      <c r="H513">
        <v>587238780.03999996</v>
      </c>
      <c r="I513">
        <v>39</v>
      </c>
      <c r="J513">
        <v>53</v>
      </c>
      <c r="K513">
        <v>40</v>
      </c>
      <c r="L513">
        <v>102629000</v>
      </c>
      <c r="M513">
        <v>157</v>
      </c>
      <c r="N513">
        <v>43</v>
      </c>
      <c r="O513">
        <v>63</v>
      </c>
      <c r="P513">
        <v>0.90697674418604646</v>
      </c>
      <c r="Q513">
        <v>0.84126984126984128</v>
      </c>
      <c r="R513">
        <v>0.87412329272794387</v>
      </c>
      <c r="S513">
        <v>1.4999999999999999E-2</v>
      </c>
      <c r="T513">
        <v>0.01</v>
      </c>
      <c r="U513">
        <v>2565725</v>
      </c>
      <c r="V513" t="s">
        <v>1700</v>
      </c>
      <c r="W513">
        <v>0.20273831384602831</v>
      </c>
      <c r="X513">
        <v>4.3691341362456252E-3</v>
      </c>
      <c r="Y513">
        <v>24649</v>
      </c>
      <c r="Z513">
        <v>3869893</v>
      </c>
      <c r="AA513">
        <v>607573201</v>
      </c>
      <c r="AB513" t="s">
        <v>397</v>
      </c>
      <c r="AC513" t="s">
        <v>1705</v>
      </c>
    </row>
    <row r="514" spans="1:29" x14ac:dyDescent="0.25">
      <c r="A514" t="s">
        <v>34</v>
      </c>
      <c r="B514" t="s">
        <v>413</v>
      </c>
      <c r="C514" t="s">
        <v>1423</v>
      </c>
      <c r="D514" t="s">
        <v>1448</v>
      </c>
      <c r="E514">
        <v>159</v>
      </c>
      <c r="F514">
        <v>2641105594.4499998</v>
      </c>
      <c r="G514">
        <v>900069675</v>
      </c>
      <c r="H514">
        <v>700719903.59000003</v>
      </c>
      <c r="I514">
        <v>49</v>
      </c>
      <c r="J514">
        <v>68</v>
      </c>
      <c r="K514">
        <v>50</v>
      </c>
      <c r="L514">
        <v>109019766</v>
      </c>
      <c r="M514">
        <v>136</v>
      </c>
      <c r="N514">
        <v>37</v>
      </c>
      <c r="O514">
        <v>55</v>
      </c>
      <c r="P514">
        <v>1.3243243243243239</v>
      </c>
      <c r="Q514">
        <v>1.2363636363636361</v>
      </c>
      <c r="R514">
        <v>1.28034398034398</v>
      </c>
      <c r="S514">
        <v>3.5000000000000003E-2</v>
      </c>
      <c r="T514">
        <v>5.5E-2</v>
      </c>
      <c r="U514">
        <v>9811778.9399999995</v>
      </c>
      <c r="V514" t="s">
        <v>1700</v>
      </c>
      <c r="W514">
        <v>0.26531309655414298</v>
      </c>
      <c r="X514">
        <v>1.400242648985891E-2</v>
      </c>
      <c r="Y514">
        <v>25281</v>
      </c>
      <c r="Z514">
        <v>4019679</v>
      </c>
      <c r="AA514">
        <v>639128961</v>
      </c>
      <c r="AB514" t="s">
        <v>397</v>
      </c>
      <c r="AC514" t="s">
        <v>1705</v>
      </c>
    </row>
    <row r="515" spans="1:29" x14ac:dyDescent="0.25">
      <c r="A515" t="s">
        <v>34</v>
      </c>
      <c r="B515" t="s">
        <v>413</v>
      </c>
      <c r="C515" t="s">
        <v>1423</v>
      </c>
      <c r="D515" t="s">
        <v>1439</v>
      </c>
      <c r="E515">
        <v>159</v>
      </c>
      <c r="F515">
        <v>2841752080.0300002</v>
      </c>
      <c r="G515">
        <v>1013935106</v>
      </c>
      <c r="H515">
        <v>557966624.72000003</v>
      </c>
      <c r="I515">
        <v>40</v>
      </c>
      <c r="J515">
        <v>62</v>
      </c>
      <c r="K515">
        <v>40</v>
      </c>
      <c r="L515">
        <v>108057547</v>
      </c>
      <c r="M515">
        <v>136</v>
      </c>
      <c r="N515">
        <v>36</v>
      </c>
      <c r="O515">
        <v>55</v>
      </c>
      <c r="P515">
        <v>1.1111111111111109</v>
      </c>
      <c r="Q515">
        <v>1.127272727272727</v>
      </c>
      <c r="R515">
        <v>1.1191919191919191</v>
      </c>
      <c r="S515">
        <v>2.5000000000000001E-2</v>
      </c>
      <c r="T515">
        <v>4.4999999999999998E-2</v>
      </c>
      <c r="U515">
        <v>7564028.29</v>
      </c>
      <c r="V515" t="s">
        <v>1700</v>
      </c>
      <c r="W515">
        <v>0.19634598972972669</v>
      </c>
      <c r="X515">
        <v>1.355641709536981E-2</v>
      </c>
      <c r="Y515">
        <v>25281</v>
      </c>
      <c r="Z515">
        <v>4019679</v>
      </c>
      <c r="AA515">
        <v>639128961</v>
      </c>
      <c r="AB515" t="s">
        <v>397</v>
      </c>
      <c r="AC515" t="s">
        <v>1705</v>
      </c>
    </row>
    <row r="516" spans="1:29" x14ac:dyDescent="0.25">
      <c r="A516" t="s">
        <v>34</v>
      </c>
      <c r="B516" t="s">
        <v>413</v>
      </c>
      <c r="C516" t="s">
        <v>1421</v>
      </c>
      <c r="D516" t="s">
        <v>1494</v>
      </c>
      <c r="E516">
        <v>186</v>
      </c>
      <c r="F516">
        <v>3115941834.2399998</v>
      </c>
      <c r="G516">
        <v>1175822332</v>
      </c>
      <c r="H516">
        <v>679763703.25999999</v>
      </c>
      <c r="I516">
        <v>43</v>
      </c>
      <c r="J516">
        <v>62</v>
      </c>
      <c r="K516">
        <v>44</v>
      </c>
      <c r="L516">
        <v>99271000</v>
      </c>
      <c r="M516">
        <v>159</v>
      </c>
      <c r="N516">
        <v>41</v>
      </c>
      <c r="O516">
        <v>64</v>
      </c>
      <c r="P516">
        <v>1.0487804878048781</v>
      </c>
      <c r="Q516">
        <v>0.96875</v>
      </c>
      <c r="R516">
        <v>1.008765243902439</v>
      </c>
      <c r="S516">
        <v>0.02</v>
      </c>
      <c r="T516">
        <v>1.4999999999999999E-2</v>
      </c>
      <c r="U516">
        <v>3474485</v>
      </c>
      <c r="V516" t="s">
        <v>1700</v>
      </c>
      <c r="W516">
        <v>0.21815673700654911</v>
      </c>
      <c r="X516">
        <v>5.111312921441848E-3</v>
      </c>
      <c r="Y516">
        <v>34596</v>
      </c>
      <c r="Z516">
        <v>6434856</v>
      </c>
      <c r="AA516">
        <v>1196883216</v>
      </c>
      <c r="AB516" t="s">
        <v>402</v>
      </c>
      <c r="AC516" t="s">
        <v>1705</v>
      </c>
    </row>
    <row r="517" spans="1:29" x14ac:dyDescent="0.25">
      <c r="A517" t="s">
        <v>34</v>
      </c>
      <c r="B517" t="s">
        <v>413</v>
      </c>
      <c r="C517" t="s">
        <v>1424</v>
      </c>
      <c r="D517" t="s">
        <v>1491</v>
      </c>
      <c r="E517">
        <v>210</v>
      </c>
      <c r="F517">
        <v>3535260602.1799998</v>
      </c>
      <c r="G517">
        <v>1253141792</v>
      </c>
      <c r="H517">
        <v>907841691.11000001</v>
      </c>
      <c r="I517">
        <v>61</v>
      </c>
      <c r="J517">
        <v>97</v>
      </c>
      <c r="K517">
        <v>61</v>
      </c>
      <c r="L517">
        <v>191630000</v>
      </c>
      <c r="M517">
        <v>210</v>
      </c>
      <c r="N517">
        <v>55</v>
      </c>
      <c r="O517">
        <v>85</v>
      </c>
      <c r="P517">
        <v>1.1090909090909089</v>
      </c>
      <c r="Q517">
        <v>1.141176470588235</v>
      </c>
      <c r="R517">
        <v>1.1251336898395721</v>
      </c>
      <c r="S517">
        <v>2.5000000000000001E-2</v>
      </c>
      <c r="T517">
        <v>4.4999999999999998E-2</v>
      </c>
      <c r="U517">
        <v>13414100</v>
      </c>
      <c r="V517" t="s">
        <v>1700</v>
      </c>
      <c r="W517">
        <v>0.25679625726889388</v>
      </c>
      <c r="X517">
        <v>1.477581403383099E-2</v>
      </c>
      <c r="Y517">
        <v>44100</v>
      </c>
      <c r="Z517">
        <v>9261000</v>
      </c>
      <c r="AA517">
        <v>1944810000</v>
      </c>
      <c r="AB517" t="s">
        <v>403</v>
      </c>
      <c r="AC517" t="s">
        <v>1705</v>
      </c>
    </row>
    <row r="518" spans="1:29" x14ac:dyDescent="0.25">
      <c r="A518" t="s">
        <v>34</v>
      </c>
      <c r="B518" t="s">
        <v>413</v>
      </c>
      <c r="C518" t="s">
        <v>1424</v>
      </c>
      <c r="D518" t="s">
        <v>1444</v>
      </c>
      <c r="E518">
        <v>126</v>
      </c>
      <c r="F518">
        <v>2217851277.21</v>
      </c>
      <c r="G518">
        <v>772314077</v>
      </c>
      <c r="H518">
        <v>711475184.21000004</v>
      </c>
      <c r="I518">
        <v>44</v>
      </c>
      <c r="J518">
        <v>62</v>
      </c>
      <c r="K518">
        <v>45</v>
      </c>
      <c r="L518">
        <v>132617000</v>
      </c>
      <c r="M518">
        <v>126</v>
      </c>
      <c r="N518">
        <v>35</v>
      </c>
      <c r="O518">
        <v>51</v>
      </c>
      <c r="P518">
        <v>1.2571428571428569</v>
      </c>
      <c r="Q518">
        <v>1.215686274509804</v>
      </c>
      <c r="R518">
        <v>1.236414565826331</v>
      </c>
      <c r="S518">
        <v>3.5000000000000003E-2</v>
      </c>
      <c r="T518">
        <v>5.5E-2</v>
      </c>
      <c r="U518">
        <v>11935530</v>
      </c>
      <c r="V518" t="s">
        <v>1700</v>
      </c>
      <c r="W518">
        <v>0.32079481231267121</v>
      </c>
      <c r="X518">
        <v>1.677575025087184E-2</v>
      </c>
      <c r="Y518">
        <v>15876</v>
      </c>
      <c r="Z518">
        <v>2000376</v>
      </c>
      <c r="AA518">
        <v>252047376</v>
      </c>
      <c r="AB518" t="s">
        <v>391</v>
      </c>
      <c r="AC518" t="s">
        <v>1705</v>
      </c>
    </row>
    <row r="519" spans="1:29" x14ac:dyDescent="0.25">
      <c r="A519" t="s">
        <v>34</v>
      </c>
      <c r="B519" t="s">
        <v>413</v>
      </c>
      <c r="C519" t="s">
        <v>1420</v>
      </c>
      <c r="D519" t="s">
        <v>1453</v>
      </c>
      <c r="E519">
        <v>127</v>
      </c>
      <c r="F519">
        <v>2116796091.9000001</v>
      </c>
      <c r="G519">
        <v>715279675</v>
      </c>
      <c r="H519">
        <v>623513448.35000002</v>
      </c>
      <c r="I519">
        <v>41</v>
      </c>
      <c r="J519">
        <v>59</v>
      </c>
      <c r="K519">
        <v>41</v>
      </c>
      <c r="L519">
        <v>122032034</v>
      </c>
      <c r="M519">
        <v>127</v>
      </c>
      <c r="N519">
        <v>35</v>
      </c>
      <c r="O519">
        <v>51</v>
      </c>
      <c r="P519">
        <v>1.171428571428571</v>
      </c>
      <c r="Q519">
        <v>1.1568627450980391</v>
      </c>
      <c r="R519">
        <v>1.164145658263305</v>
      </c>
      <c r="S519">
        <v>2.5000000000000001E-2</v>
      </c>
      <c r="T519">
        <v>4.4999999999999998E-2</v>
      </c>
      <c r="U519">
        <v>8542242.3800000008</v>
      </c>
      <c r="V519" t="s">
        <v>1700</v>
      </c>
      <c r="W519">
        <v>0.2945552718733267</v>
      </c>
      <c r="X519">
        <v>1.3700173432674609E-2</v>
      </c>
      <c r="Y519">
        <v>16129</v>
      </c>
      <c r="Z519">
        <v>2048383</v>
      </c>
      <c r="AA519">
        <v>260144641</v>
      </c>
      <c r="AB519" t="s">
        <v>391</v>
      </c>
      <c r="AC519" t="s">
        <v>1705</v>
      </c>
    </row>
    <row r="520" spans="1:29" x14ac:dyDescent="0.25">
      <c r="A520" t="s">
        <v>34</v>
      </c>
      <c r="B520" t="s">
        <v>413</v>
      </c>
      <c r="C520" t="s">
        <v>1421</v>
      </c>
      <c r="D520" t="s">
        <v>1443</v>
      </c>
      <c r="E520">
        <v>186</v>
      </c>
      <c r="F520">
        <v>3171182825.6399999</v>
      </c>
      <c r="G520">
        <v>1106636800</v>
      </c>
      <c r="H520">
        <v>989979015.72000003</v>
      </c>
      <c r="I520">
        <v>58</v>
      </c>
      <c r="J520">
        <v>82</v>
      </c>
      <c r="K520">
        <v>58</v>
      </c>
      <c r="L520">
        <v>140250000</v>
      </c>
      <c r="M520">
        <v>160</v>
      </c>
      <c r="N520">
        <v>43</v>
      </c>
      <c r="O520">
        <v>64</v>
      </c>
      <c r="P520">
        <v>1.348837209302326</v>
      </c>
      <c r="Q520">
        <v>1.28125</v>
      </c>
      <c r="R520">
        <v>1.3150436046511631</v>
      </c>
      <c r="S520">
        <v>3.5000000000000003E-2</v>
      </c>
      <c r="T520">
        <v>5.5E-2</v>
      </c>
      <c r="U520">
        <v>12622500</v>
      </c>
      <c r="V520" t="s">
        <v>1700</v>
      </c>
      <c r="W520">
        <v>0.31217973549670858</v>
      </c>
      <c r="X520">
        <v>1.2750270257819361E-2</v>
      </c>
      <c r="Y520">
        <v>34596</v>
      </c>
      <c r="Z520">
        <v>6434856</v>
      </c>
      <c r="AA520">
        <v>1196883216</v>
      </c>
      <c r="AB520" t="s">
        <v>402</v>
      </c>
      <c r="AC520" t="s">
        <v>1705</v>
      </c>
    </row>
    <row r="521" spans="1:29" x14ac:dyDescent="0.25">
      <c r="A521" t="s">
        <v>34</v>
      </c>
      <c r="B521" t="s">
        <v>413</v>
      </c>
      <c r="C521" t="s">
        <v>1423</v>
      </c>
      <c r="D521" t="s">
        <v>1440</v>
      </c>
      <c r="E521">
        <v>121</v>
      </c>
      <c r="F521">
        <v>2153603277.73</v>
      </c>
      <c r="G521">
        <v>766339317</v>
      </c>
      <c r="H521">
        <v>477010943.50999999</v>
      </c>
      <c r="I521">
        <v>37</v>
      </c>
      <c r="J521">
        <v>42</v>
      </c>
      <c r="K521">
        <v>37</v>
      </c>
      <c r="L521">
        <v>62612000</v>
      </c>
      <c r="M521">
        <v>121</v>
      </c>
      <c r="N521">
        <v>32</v>
      </c>
      <c r="O521">
        <v>49</v>
      </c>
      <c r="P521">
        <v>1.15625</v>
      </c>
      <c r="Q521">
        <v>0.8571428571428571</v>
      </c>
      <c r="R521">
        <v>1.006696428571429</v>
      </c>
      <c r="S521">
        <v>2.5000000000000001E-2</v>
      </c>
      <c r="T521">
        <v>0.01</v>
      </c>
      <c r="U521">
        <v>2191420</v>
      </c>
      <c r="V521" t="s">
        <v>1700</v>
      </c>
      <c r="W521">
        <v>0.22149434319806199</v>
      </c>
      <c r="X521">
        <v>4.5940665089878787E-3</v>
      </c>
      <c r="Y521">
        <v>14641</v>
      </c>
      <c r="Z521">
        <v>1771561</v>
      </c>
      <c r="AA521">
        <v>214358881</v>
      </c>
      <c r="AB521" t="s">
        <v>391</v>
      </c>
      <c r="AC521" t="s">
        <v>1705</v>
      </c>
    </row>
    <row r="522" spans="1:29" x14ac:dyDescent="0.25">
      <c r="A522" t="s">
        <v>34</v>
      </c>
      <c r="B522" t="s">
        <v>413</v>
      </c>
      <c r="C522" t="s">
        <v>1421</v>
      </c>
      <c r="D522" t="s">
        <v>1487</v>
      </c>
      <c r="E522">
        <v>109</v>
      </c>
      <c r="F522">
        <v>1916402193.4300001</v>
      </c>
      <c r="G522">
        <v>757916152</v>
      </c>
      <c r="H522">
        <v>387591093.43000001</v>
      </c>
      <c r="I522">
        <v>27</v>
      </c>
      <c r="J522">
        <v>30</v>
      </c>
      <c r="K522">
        <v>32</v>
      </c>
      <c r="L522">
        <v>53522000</v>
      </c>
      <c r="M522">
        <v>109</v>
      </c>
      <c r="N522">
        <v>28</v>
      </c>
      <c r="O522">
        <v>44</v>
      </c>
      <c r="P522">
        <v>0.9642857142857143</v>
      </c>
      <c r="Q522">
        <v>0.68181818181818177</v>
      </c>
      <c r="R522">
        <v>0.82305194805194803</v>
      </c>
      <c r="S522">
        <v>1.4999999999999999E-2</v>
      </c>
      <c r="T522">
        <v>0</v>
      </c>
      <c r="U522">
        <v>802830</v>
      </c>
      <c r="V522" t="s">
        <v>1700</v>
      </c>
      <c r="W522">
        <v>0.2022493476363042</v>
      </c>
      <c r="X522">
        <v>2.0713324263860909E-3</v>
      </c>
      <c r="Y522">
        <v>11881</v>
      </c>
      <c r="Z522">
        <v>1295029</v>
      </c>
      <c r="AA522">
        <v>141158161</v>
      </c>
      <c r="AB522" t="s">
        <v>393</v>
      </c>
      <c r="AC522" t="s">
        <v>1705</v>
      </c>
    </row>
    <row r="523" spans="1:29" x14ac:dyDescent="0.25">
      <c r="A523" t="s">
        <v>34</v>
      </c>
      <c r="B523" t="s">
        <v>413</v>
      </c>
      <c r="C523" t="s">
        <v>1424</v>
      </c>
      <c r="D523" t="s">
        <v>1470</v>
      </c>
      <c r="E523">
        <v>133</v>
      </c>
      <c r="F523">
        <v>1880442642.5599999</v>
      </c>
      <c r="G523">
        <v>743717451</v>
      </c>
      <c r="H523">
        <v>547211188</v>
      </c>
      <c r="I523">
        <v>41</v>
      </c>
      <c r="J523">
        <v>51</v>
      </c>
      <c r="K523">
        <v>41</v>
      </c>
      <c r="L523">
        <v>57696000</v>
      </c>
      <c r="M523">
        <v>133</v>
      </c>
      <c r="N523">
        <v>34</v>
      </c>
      <c r="O523">
        <v>54</v>
      </c>
      <c r="P523">
        <v>1.205882352941176</v>
      </c>
      <c r="Q523">
        <v>0.94444444444444442</v>
      </c>
      <c r="R523">
        <v>1.07516339869281</v>
      </c>
      <c r="S523">
        <v>3.5000000000000003E-2</v>
      </c>
      <c r="T523">
        <v>1.4999999999999999E-2</v>
      </c>
      <c r="U523">
        <v>2884800</v>
      </c>
      <c r="V523" t="s">
        <v>1700</v>
      </c>
      <c r="W523">
        <v>0.29100126513565799</v>
      </c>
      <c r="X523">
        <v>5.2718220373812984E-3</v>
      </c>
      <c r="Y523">
        <v>17689</v>
      </c>
      <c r="Z523">
        <v>2352637</v>
      </c>
      <c r="AA523">
        <v>312900721</v>
      </c>
      <c r="AB523" t="s">
        <v>396</v>
      </c>
      <c r="AC523" t="s">
        <v>1705</v>
      </c>
    </row>
    <row r="524" spans="1:29" x14ac:dyDescent="0.25">
      <c r="A524" t="s">
        <v>34</v>
      </c>
      <c r="B524" t="s">
        <v>413</v>
      </c>
      <c r="C524" t="s">
        <v>1423</v>
      </c>
      <c r="D524" t="s">
        <v>1435</v>
      </c>
      <c r="E524">
        <v>120</v>
      </c>
      <c r="F524">
        <v>2097962320.8699999</v>
      </c>
      <c r="G524">
        <v>764424410</v>
      </c>
      <c r="H524">
        <v>489430076.87</v>
      </c>
      <c r="I524">
        <v>27</v>
      </c>
      <c r="J524">
        <v>48</v>
      </c>
      <c r="K524">
        <v>27</v>
      </c>
      <c r="L524">
        <v>125368000</v>
      </c>
      <c r="M524">
        <v>120</v>
      </c>
      <c r="N524">
        <v>30</v>
      </c>
      <c r="O524">
        <v>48</v>
      </c>
      <c r="P524">
        <v>0.9</v>
      </c>
      <c r="Q524">
        <v>1</v>
      </c>
      <c r="R524">
        <v>0.95</v>
      </c>
      <c r="S524">
        <v>1.4999999999999999E-2</v>
      </c>
      <c r="T524">
        <v>0.03</v>
      </c>
      <c r="U524">
        <v>5641560</v>
      </c>
      <c r="V524" t="s">
        <v>1700</v>
      </c>
      <c r="W524">
        <v>0.23328830646826831</v>
      </c>
      <c r="X524">
        <v>1.15267946671338E-2</v>
      </c>
      <c r="Y524">
        <v>14400</v>
      </c>
      <c r="Z524">
        <v>1728000</v>
      </c>
      <c r="AA524">
        <v>207360000</v>
      </c>
      <c r="AB524" t="s">
        <v>391</v>
      </c>
      <c r="AC524" t="s">
        <v>1705</v>
      </c>
    </row>
    <row r="525" spans="1:29" x14ac:dyDescent="0.25">
      <c r="A525" t="s">
        <v>34</v>
      </c>
      <c r="B525" t="s">
        <v>413</v>
      </c>
      <c r="C525" t="s">
        <v>1420</v>
      </c>
      <c r="D525" t="s">
        <v>1496</v>
      </c>
      <c r="E525">
        <v>126</v>
      </c>
      <c r="F525">
        <v>2411260623.6700001</v>
      </c>
      <c r="G525">
        <v>806572870</v>
      </c>
      <c r="H525">
        <v>566553388.66999996</v>
      </c>
      <c r="I525">
        <v>37</v>
      </c>
      <c r="J525">
        <v>64</v>
      </c>
      <c r="K525">
        <v>37</v>
      </c>
      <c r="L525">
        <v>114474000</v>
      </c>
      <c r="M525">
        <v>126</v>
      </c>
      <c r="N525">
        <v>33</v>
      </c>
      <c r="O525">
        <v>50</v>
      </c>
      <c r="P525">
        <v>1.1212121212121211</v>
      </c>
      <c r="Q525">
        <v>1.28</v>
      </c>
      <c r="R525">
        <v>1.2006060606060609</v>
      </c>
      <c r="S525">
        <v>2.5000000000000001E-2</v>
      </c>
      <c r="T525">
        <v>5.5E-2</v>
      </c>
      <c r="U525">
        <v>9157920</v>
      </c>
      <c r="V525" t="s">
        <v>1700</v>
      </c>
      <c r="W525">
        <v>0.2349614898980481</v>
      </c>
      <c r="X525">
        <v>1.6164266568943261E-2</v>
      </c>
      <c r="Y525">
        <v>15876</v>
      </c>
      <c r="Z525">
        <v>2000376</v>
      </c>
      <c r="AA525">
        <v>252047376</v>
      </c>
      <c r="AB525" t="s">
        <v>391</v>
      </c>
      <c r="AC525" t="s">
        <v>1705</v>
      </c>
    </row>
    <row r="526" spans="1:29" x14ac:dyDescent="0.25">
      <c r="A526" t="s">
        <v>34</v>
      </c>
      <c r="B526" t="s">
        <v>413</v>
      </c>
      <c r="C526" t="s">
        <v>1420</v>
      </c>
      <c r="D526" t="s">
        <v>1507</v>
      </c>
      <c r="E526">
        <v>128</v>
      </c>
      <c r="F526">
        <v>2416657763.0500002</v>
      </c>
      <c r="G526">
        <v>813749182</v>
      </c>
      <c r="H526">
        <v>500127619.05000001</v>
      </c>
      <c r="I526">
        <v>31</v>
      </c>
      <c r="J526">
        <v>43</v>
      </c>
      <c r="K526">
        <v>31</v>
      </c>
      <c r="L526">
        <v>72929000</v>
      </c>
      <c r="M526">
        <v>128</v>
      </c>
      <c r="N526">
        <v>34</v>
      </c>
      <c r="O526">
        <v>51</v>
      </c>
      <c r="P526">
        <v>0.91176470588235292</v>
      </c>
      <c r="Q526">
        <v>0.84313725490196079</v>
      </c>
      <c r="R526">
        <v>0.87745098039215685</v>
      </c>
      <c r="S526">
        <v>1.4999999999999999E-2</v>
      </c>
      <c r="T526">
        <v>0.01</v>
      </c>
      <c r="U526">
        <v>1823225</v>
      </c>
      <c r="V526" t="s">
        <v>1700</v>
      </c>
      <c r="W526">
        <v>0.20695012206395419</v>
      </c>
      <c r="X526">
        <v>3.6455195245230481E-3</v>
      </c>
      <c r="Y526">
        <v>16384</v>
      </c>
      <c r="Z526">
        <v>2097152</v>
      </c>
      <c r="AA526">
        <v>268435456</v>
      </c>
      <c r="AB526" t="s">
        <v>391</v>
      </c>
      <c r="AC526" t="s">
        <v>1705</v>
      </c>
    </row>
    <row r="527" spans="1:29" x14ac:dyDescent="0.25">
      <c r="A527" t="s">
        <v>34</v>
      </c>
      <c r="B527" t="s">
        <v>413</v>
      </c>
      <c r="C527" t="s">
        <v>1423</v>
      </c>
      <c r="D527" t="s">
        <v>1498</v>
      </c>
      <c r="E527">
        <v>155</v>
      </c>
      <c r="F527">
        <v>2570661263.77</v>
      </c>
      <c r="G527">
        <v>1046661311</v>
      </c>
      <c r="H527">
        <v>459686371.64999998</v>
      </c>
      <c r="I527">
        <v>30</v>
      </c>
      <c r="J527">
        <v>47</v>
      </c>
      <c r="K527">
        <v>30</v>
      </c>
      <c r="L527">
        <v>93450000</v>
      </c>
      <c r="M527">
        <v>142</v>
      </c>
      <c r="N527">
        <v>35</v>
      </c>
      <c r="O527">
        <v>57</v>
      </c>
      <c r="P527">
        <v>0.8571428571428571</v>
      </c>
      <c r="Q527">
        <v>0.82456140350877194</v>
      </c>
      <c r="R527">
        <v>0.84085213032581452</v>
      </c>
      <c r="S527">
        <v>0.01</v>
      </c>
      <c r="T527">
        <v>0.01</v>
      </c>
      <c r="U527">
        <v>1869000</v>
      </c>
      <c r="V527" t="s">
        <v>1700</v>
      </c>
      <c r="W527">
        <v>0.17882028181956869</v>
      </c>
      <c r="X527">
        <v>4.0658155543994148E-3</v>
      </c>
      <c r="Y527">
        <v>24025</v>
      </c>
      <c r="Z527">
        <v>3723875</v>
      </c>
      <c r="AA527">
        <v>577200625</v>
      </c>
      <c r="AB527" t="s">
        <v>397</v>
      </c>
      <c r="AC527" t="s">
        <v>1705</v>
      </c>
    </row>
    <row r="528" spans="1:29" x14ac:dyDescent="0.25">
      <c r="A528" t="s">
        <v>34</v>
      </c>
      <c r="B528" t="s">
        <v>413</v>
      </c>
      <c r="C528" t="s">
        <v>1420</v>
      </c>
      <c r="D528" t="s">
        <v>1509</v>
      </c>
      <c r="E528">
        <v>133</v>
      </c>
      <c r="F528">
        <v>2181671639.3600001</v>
      </c>
      <c r="G528">
        <v>781104703</v>
      </c>
      <c r="H528">
        <v>472837271</v>
      </c>
      <c r="I528">
        <v>29</v>
      </c>
      <c r="J528">
        <v>44</v>
      </c>
      <c r="K528">
        <v>29</v>
      </c>
      <c r="L528">
        <v>92016000</v>
      </c>
      <c r="M528">
        <v>133</v>
      </c>
      <c r="N528">
        <v>36</v>
      </c>
      <c r="O528">
        <v>53</v>
      </c>
      <c r="P528">
        <v>0.80555555555555558</v>
      </c>
      <c r="Q528">
        <v>0.83018867924528306</v>
      </c>
      <c r="R528">
        <v>0.81787211740041932</v>
      </c>
      <c r="S528">
        <v>0.01</v>
      </c>
      <c r="T528">
        <v>0.01</v>
      </c>
      <c r="U528">
        <v>1840320</v>
      </c>
      <c r="V528" t="s">
        <v>1700</v>
      </c>
      <c r="W528">
        <v>0.21673163938580059</v>
      </c>
      <c r="X528">
        <v>3.8920789727677789E-3</v>
      </c>
      <c r="Y528">
        <v>17689</v>
      </c>
      <c r="Z528">
        <v>2352637</v>
      </c>
      <c r="AA528">
        <v>312900721</v>
      </c>
      <c r="AB528" t="s">
        <v>396</v>
      </c>
      <c r="AC528" t="s">
        <v>1705</v>
      </c>
    </row>
    <row r="529" spans="1:29" x14ac:dyDescent="0.25">
      <c r="A529" t="s">
        <v>34</v>
      </c>
      <c r="B529" t="s">
        <v>413</v>
      </c>
      <c r="C529" t="s">
        <v>1421</v>
      </c>
      <c r="D529" t="s">
        <v>1473</v>
      </c>
      <c r="E529">
        <v>106</v>
      </c>
      <c r="F529">
        <v>1914202477.04</v>
      </c>
      <c r="G529">
        <v>708879591</v>
      </c>
      <c r="H529">
        <v>404534428.64999998</v>
      </c>
      <c r="I529">
        <v>27</v>
      </c>
      <c r="J529">
        <v>39</v>
      </c>
      <c r="K529">
        <v>27</v>
      </c>
      <c r="L529">
        <v>74471000</v>
      </c>
      <c r="M529">
        <v>106</v>
      </c>
      <c r="N529">
        <v>27</v>
      </c>
      <c r="O529">
        <v>43</v>
      </c>
      <c r="P529">
        <v>1</v>
      </c>
      <c r="Q529">
        <v>0.90697674418604646</v>
      </c>
      <c r="R529">
        <v>0.95348837209302328</v>
      </c>
      <c r="S529">
        <v>0.02</v>
      </c>
      <c r="T529">
        <v>1.4999999999999999E-2</v>
      </c>
      <c r="U529">
        <v>2606485</v>
      </c>
      <c r="V529" t="s">
        <v>1700</v>
      </c>
      <c r="W529">
        <v>0.21133314448299431</v>
      </c>
      <c r="X529">
        <v>6.4431722380176209E-3</v>
      </c>
      <c r="Y529">
        <v>11236</v>
      </c>
      <c r="Z529">
        <v>1191016</v>
      </c>
      <c r="AA529">
        <v>126247696</v>
      </c>
      <c r="AB529" t="s">
        <v>393</v>
      </c>
      <c r="AC529" t="s">
        <v>1705</v>
      </c>
    </row>
    <row r="530" spans="1:29" x14ac:dyDescent="0.25">
      <c r="A530" t="s">
        <v>34</v>
      </c>
      <c r="B530" t="s">
        <v>413</v>
      </c>
      <c r="C530" t="s">
        <v>1419</v>
      </c>
      <c r="D530" t="s">
        <v>1449</v>
      </c>
      <c r="E530">
        <v>147</v>
      </c>
      <c r="F530">
        <v>2369334468.52</v>
      </c>
      <c r="G530">
        <v>868186835</v>
      </c>
      <c r="H530">
        <v>481132937.56</v>
      </c>
      <c r="I530">
        <v>32</v>
      </c>
      <c r="J530">
        <v>42</v>
      </c>
      <c r="K530">
        <v>32</v>
      </c>
      <c r="L530">
        <v>80370000</v>
      </c>
      <c r="M530">
        <v>130</v>
      </c>
      <c r="N530">
        <v>36</v>
      </c>
      <c r="O530">
        <v>52</v>
      </c>
      <c r="P530">
        <v>0.88888888888888884</v>
      </c>
      <c r="Q530">
        <v>0.80769230769230771</v>
      </c>
      <c r="R530">
        <v>0.84829059829059827</v>
      </c>
      <c r="S530">
        <v>0.01</v>
      </c>
      <c r="T530">
        <v>0.01</v>
      </c>
      <c r="U530">
        <v>1607400</v>
      </c>
      <c r="V530" t="s">
        <v>1700</v>
      </c>
      <c r="W530">
        <v>0.2030667024654137</v>
      </c>
      <c r="X530">
        <v>3.3408646021029229E-3</v>
      </c>
      <c r="Y530">
        <v>21609</v>
      </c>
      <c r="Z530">
        <v>3176523</v>
      </c>
      <c r="AA530">
        <v>466948881</v>
      </c>
      <c r="AB530" t="s">
        <v>395</v>
      </c>
      <c r="AC530" t="s">
        <v>1705</v>
      </c>
    </row>
    <row r="531" spans="1:29" x14ac:dyDescent="0.25">
      <c r="A531" t="s">
        <v>34</v>
      </c>
      <c r="B531" t="s">
        <v>413</v>
      </c>
      <c r="C531" t="s">
        <v>1424</v>
      </c>
      <c r="D531" t="s">
        <v>1497</v>
      </c>
      <c r="E531">
        <v>135</v>
      </c>
      <c r="F531">
        <v>2327980773.9899998</v>
      </c>
      <c r="G531">
        <v>880984250</v>
      </c>
      <c r="H531">
        <v>565517632.11000001</v>
      </c>
      <c r="I531">
        <v>40</v>
      </c>
      <c r="J531">
        <v>55</v>
      </c>
      <c r="K531">
        <v>41</v>
      </c>
      <c r="L531">
        <v>101578000</v>
      </c>
      <c r="M531">
        <v>135</v>
      </c>
      <c r="N531">
        <v>36</v>
      </c>
      <c r="O531">
        <v>54</v>
      </c>
      <c r="P531">
        <v>1.1111111111111109</v>
      </c>
      <c r="Q531">
        <v>1.018518518518519</v>
      </c>
      <c r="R531">
        <v>1.0648148148148151</v>
      </c>
      <c r="S531">
        <v>2.5000000000000001E-2</v>
      </c>
      <c r="T531">
        <v>0.03</v>
      </c>
      <c r="U531">
        <v>5586790</v>
      </c>
      <c r="V531" t="s">
        <v>1700</v>
      </c>
      <c r="W531">
        <v>0.24292195125853269</v>
      </c>
      <c r="X531">
        <v>9.8790730523381845E-3</v>
      </c>
      <c r="Y531">
        <v>18225</v>
      </c>
      <c r="Z531">
        <v>2460375</v>
      </c>
      <c r="AA531">
        <v>332150625</v>
      </c>
      <c r="AB531" t="s">
        <v>396</v>
      </c>
      <c r="AC531" t="s">
        <v>1705</v>
      </c>
    </row>
    <row r="532" spans="1:29" x14ac:dyDescent="0.25">
      <c r="A532" t="s">
        <v>34</v>
      </c>
      <c r="B532" t="s">
        <v>413</v>
      </c>
      <c r="C532" t="s">
        <v>1423</v>
      </c>
      <c r="D532" t="s">
        <v>1486</v>
      </c>
      <c r="E532">
        <v>123</v>
      </c>
      <c r="F532">
        <v>2118205862.9400001</v>
      </c>
      <c r="G532">
        <v>803171281</v>
      </c>
      <c r="H532">
        <v>666234305.94000006</v>
      </c>
      <c r="I532">
        <v>39</v>
      </c>
      <c r="J532">
        <v>49</v>
      </c>
      <c r="K532">
        <v>39</v>
      </c>
      <c r="L532">
        <v>89720222</v>
      </c>
      <c r="M532">
        <v>123</v>
      </c>
      <c r="N532">
        <v>33</v>
      </c>
      <c r="O532">
        <v>49</v>
      </c>
      <c r="P532">
        <v>1.1818181818181821</v>
      </c>
      <c r="Q532">
        <v>1</v>
      </c>
      <c r="R532">
        <v>1.0909090909090911</v>
      </c>
      <c r="S532">
        <v>2.5000000000000001E-2</v>
      </c>
      <c r="T532">
        <v>0.03</v>
      </c>
      <c r="U532">
        <v>4934612.21</v>
      </c>
      <c r="V532" t="s">
        <v>1700</v>
      </c>
      <c r="W532">
        <v>0.31452764700371888</v>
      </c>
      <c r="X532">
        <v>7.4067218784803959E-3</v>
      </c>
      <c r="Y532">
        <v>15129</v>
      </c>
      <c r="Z532">
        <v>1860867</v>
      </c>
      <c r="AA532">
        <v>228886641</v>
      </c>
      <c r="AB532" t="s">
        <v>391</v>
      </c>
      <c r="AC532" t="s">
        <v>1705</v>
      </c>
    </row>
    <row r="533" spans="1:29" x14ac:dyDescent="0.25">
      <c r="A533" t="s">
        <v>34</v>
      </c>
      <c r="B533" t="s">
        <v>413</v>
      </c>
      <c r="C533" t="s">
        <v>1422</v>
      </c>
      <c r="D533" t="s">
        <v>1513</v>
      </c>
      <c r="E533">
        <v>179</v>
      </c>
      <c r="F533">
        <v>3472879258.9400001</v>
      </c>
      <c r="G533">
        <v>1081513830</v>
      </c>
      <c r="H533">
        <v>886979972</v>
      </c>
      <c r="I533">
        <v>51</v>
      </c>
      <c r="J533">
        <v>69</v>
      </c>
      <c r="K533">
        <v>52</v>
      </c>
      <c r="L533">
        <v>128903000</v>
      </c>
      <c r="M533">
        <v>150</v>
      </c>
      <c r="N533">
        <v>41</v>
      </c>
      <c r="O533">
        <v>60</v>
      </c>
      <c r="P533">
        <v>1.24390243902439</v>
      </c>
      <c r="Q533">
        <v>1.1499999999999999</v>
      </c>
      <c r="R533">
        <v>1.196951219512195</v>
      </c>
      <c r="S533">
        <v>3.5000000000000003E-2</v>
      </c>
      <c r="T533">
        <v>4.4999999999999998E-2</v>
      </c>
      <c r="U533">
        <v>10312240</v>
      </c>
      <c r="V533" t="s">
        <v>1700</v>
      </c>
      <c r="W533">
        <v>0.25540190310869781</v>
      </c>
      <c r="X533">
        <v>1.162623771171239E-2</v>
      </c>
      <c r="Y533">
        <v>32041</v>
      </c>
      <c r="Z533">
        <v>5735339</v>
      </c>
      <c r="AA533">
        <v>1026625681</v>
      </c>
      <c r="AB533" t="s">
        <v>398</v>
      </c>
      <c r="AC533" t="s">
        <v>1705</v>
      </c>
    </row>
    <row r="534" spans="1:29" x14ac:dyDescent="0.25">
      <c r="A534" t="s">
        <v>34</v>
      </c>
      <c r="B534" t="s">
        <v>413</v>
      </c>
      <c r="C534" t="s">
        <v>1421</v>
      </c>
      <c r="D534" t="s">
        <v>1464</v>
      </c>
      <c r="E534">
        <v>108</v>
      </c>
      <c r="F534">
        <v>1805682649.8599999</v>
      </c>
      <c r="G534">
        <v>677204936</v>
      </c>
      <c r="H534">
        <v>682362241.41999996</v>
      </c>
      <c r="I534">
        <v>44</v>
      </c>
      <c r="J534">
        <v>54</v>
      </c>
      <c r="K534">
        <v>45</v>
      </c>
      <c r="L534">
        <v>96334000</v>
      </c>
      <c r="M534">
        <v>108</v>
      </c>
      <c r="N534">
        <v>29</v>
      </c>
      <c r="O534">
        <v>44</v>
      </c>
      <c r="P534">
        <v>1.517241379310345</v>
      </c>
      <c r="Q534">
        <v>1.2272727272727271</v>
      </c>
      <c r="R534">
        <v>1.3722570532915359</v>
      </c>
      <c r="S534">
        <v>0.05</v>
      </c>
      <c r="T534">
        <v>5.5E-2</v>
      </c>
      <c r="U534">
        <v>10115070</v>
      </c>
      <c r="V534" t="s">
        <v>1700</v>
      </c>
      <c r="W534">
        <v>0.37789710250187408</v>
      </c>
      <c r="X534">
        <v>1.482360744192187E-2</v>
      </c>
      <c r="Y534">
        <v>11664</v>
      </c>
      <c r="Z534">
        <v>1259712</v>
      </c>
      <c r="AA534">
        <v>136048896</v>
      </c>
      <c r="AB534" t="s">
        <v>393</v>
      </c>
      <c r="AC534" t="s">
        <v>1705</v>
      </c>
    </row>
    <row r="535" spans="1:29" x14ac:dyDescent="0.25">
      <c r="A535" t="s">
        <v>35</v>
      </c>
      <c r="B535" t="s">
        <v>413</v>
      </c>
      <c r="C535" t="s">
        <v>1424</v>
      </c>
      <c r="D535" t="s">
        <v>1491</v>
      </c>
      <c r="E535">
        <v>146</v>
      </c>
      <c r="F535">
        <v>2430728782.52</v>
      </c>
      <c r="G535">
        <v>823506025</v>
      </c>
      <c r="H535">
        <v>610147549.11000001</v>
      </c>
      <c r="I535">
        <v>37</v>
      </c>
      <c r="J535">
        <v>40</v>
      </c>
      <c r="K535">
        <v>38</v>
      </c>
      <c r="L535">
        <v>67622577</v>
      </c>
      <c r="M535">
        <v>146</v>
      </c>
      <c r="N535">
        <v>39</v>
      </c>
      <c r="O535">
        <v>59</v>
      </c>
      <c r="P535">
        <v>0.94871794871794868</v>
      </c>
      <c r="Q535">
        <v>0.67796610169491522</v>
      </c>
      <c r="R535">
        <v>0.81334202520643195</v>
      </c>
      <c r="S535">
        <v>1.4999999999999999E-2</v>
      </c>
      <c r="T535">
        <v>0</v>
      </c>
      <c r="U535">
        <v>1014338.655</v>
      </c>
      <c r="V535" t="s">
        <v>1700</v>
      </c>
      <c r="W535">
        <v>0.25101424457460209</v>
      </c>
      <c r="X535">
        <v>1.662448134848003E-3</v>
      </c>
      <c r="Y535">
        <v>21316</v>
      </c>
      <c r="Z535">
        <v>3112136</v>
      </c>
      <c r="AA535">
        <v>454371856</v>
      </c>
      <c r="AB535" t="s">
        <v>395</v>
      </c>
      <c r="AC535" t="s">
        <v>1705</v>
      </c>
    </row>
    <row r="536" spans="1:29" x14ac:dyDescent="0.25">
      <c r="A536" t="s">
        <v>35</v>
      </c>
      <c r="B536" t="s">
        <v>413</v>
      </c>
      <c r="C536" t="s">
        <v>1420</v>
      </c>
      <c r="D536" t="s">
        <v>1502</v>
      </c>
      <c r="E536">
        <v>157</v>
      </c>
      <c r="F536">
        <v>2719408505.54</v>
      </c>
      <c r="G536">
        <v>920892589</v>
      </c>
      <c r="H536">
        <v>560691091</v>
      </c>
      <c r="I536">
        <v>36</v>
      </c>
      <c r="J536">
        <v>56</v>
      </c>
      <c r="K536">
        <v>36</v>
      </c>
      <c r="L536">
        <v>117416000</v>
      </c>
      <c r="M536">
        <v>144</v>
      </c>
      <c r="N536">
        <v>40</v>
      </c>
      <c r="O536">
        <v>58</v>
      </c>
      <c r="P536">
        <v>0.9</v>
      </c>
      <c r="Q536">
        <v>0.96551724137931039</v>
      </c>
      <c r="R536">
        <v>0.9327586206896552</v>
      </c>
      <c r="S536">
        <v>1.4999999999999999E-2</v>
      </c>
      <c r="T536">
        <v>1.4999999999999999E-2</v>
      </c>
      <c r="U536">
        <v>3522480</v>
      </c>
      <c r="V536" t="s">
        <v>1700</v>
      </c>
      <c r="W536">
        <v>0.206181266940129</v>
      </c>
      <c r="X536">
        <v>6.2823898159637421E-3</v>
      </c>
      <c r="Y536">
        <v>24649</v>
      </c>
      <c r="Z536">
        <v>3869893</v>
      </c>
      <c r="AA536">
        <v>607573201</v>
      </c>
      <c r="AB536" t="s">
        <v>397</v>
      </c>
      <c r="AC536" t="s">
        <v>1705</v>
      </c>
    </row>
    <row r="537" spans="1:29" x14ac:dyDescent="0.25">
      <c r="A537" t="s">
        <v>35</v>
      </c>
      <c r="B537" t="s">
        <v>413</v>
      </c>
      <c r="C537" t="s">
        <v>1421</v>
      </c>
      <c r="D537" t="s">
        <v>1443</v>
      </c>
      <c r="E537">
        <v>151</v>
      </c>
      <c r="F537">
        <v>2533414110.8699999</v>
      </c>
      <c r="G537">
        <v>940239800</v>
      </c>
      <c r="H537">
        <v>1015522810.84</v>
      </c>
      <c r="I537">
        <v>60</v>
      </c>
      <c r="J537">
        <v>83</v>
      </c>
      <c r="K537">
        <v>61</v>
      </c>
      <c r="L537">
        <v>148216000</v>
      </c>
      <c r="M537">
        <v>151</v>
      </c>
      <c r="N537">
        <v>40</v>
      </c>
      <c r="O537">
        <v>61</v>
      </c>
      <c r="P537">
        <v>1.5</v>
      </c>
      <c r="Q537">
        <v>1.360655737704918</v>
      </c>
      <c r="R537">
        <v>1.430327868852459</v>
      </c>
      <c r="S537">
        <v>0.05</v>
      </c>
      <c r="T537">
        <v>5.5E-2</v>
      </c>
      <c r="U537">
        <v>15562680</v>
      </c>
      <c r="V537" t="s">
        <v>1700</v>
      </c>
      <c r="W537">
        <v>0.40085148593857772</v>
      </c>
      <c r="X537">
        <v>1.53247960891466E-2</v>
      </c>
      <c r="Y537">
        <v>22801</v>
      </c>
      <c r="Z537">
        <v>3442951</v>
      </c>
      <c r="AA537">
        <v>519885601</v>
      </c>
      <c r="AB537" t="s">
        <v>397</v>
      </c>
      <c r="AC537" t="s">
        <v>1705</v>
      </c>
    </row>
    <row r="538" spans="1:29" x14ac:dyDescent="0.25">
      <c r="A538" t="s">
        <v>35</v>
      </c>
      <c r="B538" t="s">
        <v>413</v>
      </c>
      <c r="C538" t="s">
        <v>1423</v>
      </c>
      <c r="D538" t="s">
        <v>1439</v>
      </c>
      <c r="E538">
        <v>164</v>
      </c>
      <c r="F538">
        <v>2959329212</v>
      </c>
      <c r="G538">
        <v>999032811</v>
      </c>
      <c r="H538">
        <v>564338937</v>
      </c>
      <c r="I538">
        <v>35</v>
      </c>
      <c r="J538">
        <v>46</v>
      </c>
      <c r="K538">
        <v>35</v>
      </c>
      <c r="L538">
        <v>91987000</v>
      </c>
      <c r="M538">
        <v>140</v>
      </c>
      <c r="N538">
        <v>38</v>
      </c>
      <c r="O538">
        <v>56</v>
      </c>
      <c r="P538">
        <v>0.92105263157894735</v>
      </c>
      <c r="Q538">
        <v>0.8214285714285714</v>
      </c>
      <c r="R538">
        <v>0.87124060150375937</v>
      </c>
      <c r="S538">
        <v>1.4999999999999999E-2</v>
      </c>
      <c r="T538">
        <v>0.01</v>
      </c>
      <c r="U538">
        <v>2299675</v>
      </c>
      <c r="V538" t="s">
        <v>1700</v>
      </c>
      <c r="W538">
        <v>0.19069826186002589</v>
      </c>
      <c r="X538">
        <v>4.0749890699106591E-3</v>
      </c>
      <c r="Y538">
        <v>26896</v>
      </c>
      <c r="Z538">
        <v>4410944</v>
      </c>
      <c r="AA538">
        <v>723394816</v>
      </c>
      <c r="AB538" t="s">
        <v>399</v>
      </c>
      <c r="AC538" t="s">
        <v>1705</v>
      </c>
    </row>
    <row r="539" spans="1:29" x14ac:dyDescent="0.25">
      <c r="A539" t="s">
        <v>35</v>
      </c>
      <c r="B539" t="s">
        <v>413</v>
      </c>
      <c r="C539" t="s">
        <v>1422</v>
      </c>
      <c r="D539" t="s">
        <v>1532</v>
      </c>
      <c r="E539">
        <v>134</v>
      </c>
      <c r="F539">
        <v>2166230295</v>
      </c>
      <c r="G539">
        <v>777929133</v>
      </c>
      <c r="H539">
        <v>560458379</v>
      </c>
      <c r="I539">
        <v>36</v>
      </c>
      <c r="J539">
        <v>58</v>
      </c>
      <c r="K539">
        <v>36</v>
      </c>
      <c r="L539">
        <v>122336263</v>
      </c>
      <c r="M539">
        <v>134</v>
      </c>
      <c r="N539">
        <v>35</v>
      </c>
      <c r="O539">
        <v>54</v>
      </c>
      <c r="P539">
        <v>1.028571428571428</v>
      </c>
      <c r="Q539">
        <v>1.074074074074074</v>
      </c>
      <c r="R539">
        <v>1.051322751322751</v>
      </c>
      <c r="S539">
        <v>0.02</v>
      </c>
      <c r="T539">
        <v>0.03</v>
      </c>
      <c r="U539">
        <v>6116813.1500000004</v>
      </c>
      <c r="V539" t="s">
        <v>1700</v>
      </c>
      <c r="W539">
        <v>0.25872520585351699</v>
      </c>
      <c r="X539">
        <v>1.091394718893122E-2</v>
      </c>
      <c r="Y539">
        <v>17956</v>
      </c>
      <c r="Z539">
        <v>2406104</v>
      </c>
      <c r="AA539">
        <v>322417936</v>
      </c>
      <c r="AB539" t="s">
        <v>396</v>
      </c>
      <c r="AC539" t="s">
        <v>1705</v>
      </c>
    </row>
    <row r="540" spans="1:29" x14ac:dyDescent="0.25">
      <c r="A540" t="s">
        <v>35</v>
      </c>
      <c r="B540" t="s">
        <v>413</v>
      </c>
      <c r="C540" t="s">
        <v>1420</v>
      </c>
      <c r="D540" t="s">
        <v>1427</v>
      </c>
      <c r="E540">
        <v>139</v>
      </c>
      <c r="F540">
        <v>2631082874.3299999</v>
      </c>
      <c r="G540">
        <v>868062844</v>
      </c>
      <c r="H540">
        <v>704774911.92999995</v>
      </c>
      <c r="I540">
        <v>45</v>
      </c>
      <c r="J540">
        <v>71</v>
      </c>
      <c r="K540">
        <v>46</v>
      </c>
      <c r="L540">
        <v>148968000</v>
      </c>
      <c r="M540">
        <v>139</v>
      </c>
      <c r="N540">
        <v>37</v>
      </c>
      <c r="O540">
        <v>56</v>
      </c>
      <c r="P540">
        <v>1.216216216216216</v>
      </c>
      <c r="Q540">
        <v>1.267857142857143</v>
      </c>
      <c r="R540">
        <v>1.24203667953668</v>
      </c>
      <c r="S540">
        <v>3.5000000000000003E-2</v>
      </c>
      <c r="T540">
        <v>5.5E-2</v>
      </c>
      <c r="U540">
        <v>13407120</v>
      </c>
      <c r="V540" t="s">
        <v>1700</v>
      </c>
      <c r="W540">
        <v>0.26786496115576353</v>
      </c>
      <c r="X540">
        <v>1.9023265120611491E-2</v>
      </c>
      <c r="Y540">
        <v>19321</v>
      </c>
      <c r="Z540">
        <v>2685619</v>
      </c>
      <c r="AA540">
        <v>373301041</v>
      </c>
      <c r="AB540" t="s">
        <v>396</v>
      </c>
      <c r="AC540" t="s">
        <v>1705</v>
      </c>
    </row>
    <row r="541" spans="1:29" x14ac:dyDescent="0.25">
      <c r="A541" t="s">
        <v>35</v>
      </c>
      <c r="B541" t="s">
        <v>413</v>
      </c>
      <c r="C541" t="s">
        <v>1419</v>
      </c>
      <c r="D541" t="s">
        <v>1538</v>
      </c>
      <c r="E541">
        <v>96</v>
      </c>
      <c r="F541">
        <v>1665531147</v>
      </c>
      <c r="G541">
        <v>596302563</v>
      </c>
      <c r="H541">
        <v>275973366</v>
      </c>
      <c r="I541">
        <v>20</v>
      </c>
      <c r="J541">
        <v>28</v>
      </c>
      <c r="K541">
        <v>21</v>
      </c>
      <c r="L541">
        <v>35261000</v>
      </c>
      <c r="M541">
        <v>96</v>
      </c>
      <c r="N541">
        <v>19</v>
      </c>
      <c r="O541">
        <v>31</v>
      </c>
      <c r="P541">
        <v>1.0526315789473679</v>
      </c>
      <c r="Q541">
        <v>0.90322580645161288</v>
      </c>
      <c r="R541">
        <v>0.97792869269949068</v>
      </c>
      <c r="S541">
        <v>0.02</v>
      </c>
      <c r="T541">
        <v>1.4999999999999999E-2</v>
      </c>
      <c r="U541">
        <v>1234135</v>
      </c>
      <c r="V541" t="s">
        <v>1700</v>
      </c>
      <c r="W541">
        <v>0.16569691086059291</v>
      </c>
      <c r="X541">
        <v>4.4719351649318206E-3</v>
      </c>
      <c r="Y541">
        <v>9216</v>
      </c>
      <c r="Z541">
        <v>884736</v>
      </c>
      <c r="AA541">
        <v>84934656</v>
      </c>
      <c r="AB541" t="s">
        <v>392</v>
      </c>
      <c r="AC541" t="s">
        <v>1705</v>
      </c>
    </row>
    <row r="542" spans="1:29" x14ac:dyDescent="0.25">
      <c r="A542" t="s">
        <v>35</v>
      </c>
      <c r="B542" t="s">
        <v>413</v>
      </c>
      <c r="C542" t="s">
        <v>1424</v>
      </c>
      <c r="D542" t="s">
        <v>1543</v>
      </c>
      <c r="E542">
        <v>101</v>
      </c>
      <c r="F542">
        <v>1883880483.6199999</v>
      </c>
      <c r="G542">
        <v>615303418</v>
      </c>
      <c r="H542">
        <v>326570313.69999999</v>
      </c>
      <c r="I542">
        <v>19</v>
      </c>
      <c r="J542">
        <v>33</v>
      </c>
      <c r="K542">
        <v>19</v>
      </c>
      <c r="L542">
        <v>76035000</v>
      </c>
      <c r="M542">
        <v>101</v>
      </c>
      <c r="N542">
        <v>23</v>
      </c>
      <c r="O542">
        <v>32</v>
      </c>
      <c r="P542">
        <v>0.82608695652173914</v>
      </c>
      <c r="Q542">
        <v>1.03125</v>
      </c>
      <c r="R542">
        <v>0.92866847826086951</v>
      </c>
      <c r="S542">
        <v>0.01</v>
      </c>
      <c r="T542">
        <v>0.03</v>
      </c>
      <c r="U542">
        <v>3041400</v>
      </c>
      <c r="V542" t="s">
        <v>1700</v>
      </c>
      <c r="W542">
        <v>0.17334980458658061</v>
      </c>
      <c r="X542">
        <v>9.3131551534532519E-3</v>
      </c>
      <c r="Y542">
        <v>10201</v>
      </c>
      <c r="Z542">
        <v>1030301</v>
      </c>
      <c r="AA542">
        <v>104060401</v>
      </c>
      <c r="AB542" t="s">
        <v>393</v>
      </c>
      <c r="AC542" t="s">
        <v>1705</v>
      </c>
    </row>
    <row r="543" spans="1:29" x14ac:dyDescent="0.25">
      <c r="A543" t="s">
        <v>35</v>
      </c>
      <c r="B543" t="s">
        <v>413</v>
      </c>
      <c r="C543" t="s">
        <v>1420</v>
      </c>
      <c r="D543" t="s">
        <v>1507</v>
      </c>
      <c r="E543">
        <v>140</v>
      </c>
      <c r="F543">
        <v>2703711676.7800002</v>
      </c>
      <c r="G543">
        <v>914980522</v>
      </c>
      <c r="H543">
        <v>554708739</v>
      </c>
      <c r="I543">
        <v>32</v>
      </c>
      <c r="J543">
        <v>58</v>
      </c>
      <c r="K543">
        <v>33</v>
      </c>
      <c r="L543">
        <v>197131000</v>
      </c>
      <c r="M543">
        <v>127</v>
      </c>
      <c r="N543">
        <v>32</v>
      </c>
      <c r="O543">
        <v>51</v>
      </c>
      <c r="P543">
        <v>1</v>
      </c>
      <c r="Q543">
        <v>1.137254901960784</v>
      </c>
      <c r="R543">
        <v>1.0686274509803919</v>
      </c>
      <c r="S543">
        <v>0.02</v>
      </c>
      <c r="T543">
        <v>4.4999999999999998E-2</v>
      </c>
      <c r="U543">
        <v>12813515</v>
      </c>
      <c r="V543" t="s">
        <v>1700</v>
      </c>
      <c r="W543">
        <v>0.20516564090910511</v>
      </c>
      <c r="X543">
        <v>2.3099536926531099E-2</v>
      </c>
      <c r="Y543">
        <v>19600</v>
      </c>
      <c r="Z543">
        <v>2744000</v>
      </c>
      <c r="AA543">
        <v>384160000</v>
      </c>
      <c r="AB543" t="s">
        <v>395</v>
      </c>
      <c r="AC543" t="s">
        <v>1705</v>
      </c>
    </row>
    <row r="544" spans="1:29" x14ac:dyDescent="0.25">
      <c r="A544" t="s">
        <v>35</v>
      </c>
      <c r="B544" t="s">
        <v>413</v>
      </c>
      <c r="C544" t="s">
        <v>1424</v>
      </c>
      <c r="D544" t="s">
        <v>1497</v>
      </c>
      <c r="E544">
        <v>128</v>
      </c>
      <c r="F544">
        <v>2286724872.6399999</v>
      </c>
      <c r="G544">
        <v>869842321</v>
      </c>
      <c r="H544">
        <v>519195138.11000001</v>
      </c>
      <c r="I544">
        <v>38</v>
      </c>
      <c r="J544">
        <v>51</v>
      </c>
      <c r="K544">
        <v>41</v>
      </c>
      <c r="L544">
        <v>97886825</v>
      </c>
      <c r="M544">
        <v>128</v>
      </c>
      <c r="N544">
        <v>33</v>
      </c>
      <c r="O544">
        <v>51</v>
      </c>
      <c r="P544">
        <v>1.151515151515152</v>
      </c>
      <c r="Q544">
        <v>1</v>
      </c>
      <c r="R544">
        <v>1.0757575757575759</v>
      </c>
      <c r="S544">
        <v>2.5000000000000001E-2</v>
      </c>
      <c r="T544">
        <v>0.03</v>
      </c>
      <c r="U544">
        <v>5383775.375</v>
      </c>
      <c r="V544" t="s">
        <v>1700</v>
      </c>
      <c r="W544">
        <v>0.22704748801310529</v>
      </c>
      <c r="X544">
        <v>1.0369464156768281E-2</v>
      </c>
      <c r="Y544">
        <v>16384</v>
      </c>
      <c r="Z544">
        <v>2097152</v>
      </c>
      <c r="AA544">
        <v>268435456</v>
      </c>
      <c r="AB544" t="s">
        <v>391</v>
      </c>
      <c r="AC544" t="s">
        <v>1705</v>
      </c>
    </row>
    <row r="545" spans="1:29" x14ac:dyDescent="0.25">
      <c r="A545" t="s">
        <v>35</v>
      </c>
      <c r="B545" t="s">
        <v>413</v>
      </c>
      <c r="C545" t="s">
        <v>1421</v>
      </c>
      <c r="D545" t="s">
        <v>1487</v>
      </c>
      <c r="E545">
        <v>120</v>
      </c>
      <c r="F545">
        <v>2088648723.78</v>
      </c>
      <c r="G545">
        <v>824542776</v>
      </c>
      <c r="H545">
        <v>373571652.82999998</v>
      </c>
      <c r="I545">
        <v>27</v>
      </c>
      <c r="J545">
        <v>41</v>
      </c>
      <c r="K545">
        <v>28</v>
      </c>
      <c r="L545">
        <v>76345000</v>
      </c>
      <c r="M545">
        <v>120</v>
      </c>
      <c r="N545">
        <v>31</v>
      </c>
      <c r="O545">
        <v>48</v>
      </c>
      <c r="P545">
        <v>0.87096774193548387</v>
      </c>
      <c r="Q545">
        <v>0.85416666666666663</v>
      </c>
      <c r="R545">
        <v>0.86256720430107525</v>
      </c>
      <c r="S545">
        <v>0.01</v>
      </c>
      <c r="T545">
        <v>0.01</v>
      </c>
      <c r="U545">
        <v>1526900</v>
      </c>
      <c r="V545" t="s">
        <v>1700</v>
      </c>
      <c r="W545">
        <v>0.17885805716239181</v>
      </c>
      <c r="X545">
        <v>4.087301561649383E-3</v>
      </c>
      <c r="Y545">
        <v>14400</v>
      </c>
      <c r="Z545">
        <v>1728000</v>
      </c>
      <c r="AA545">
        <v>207360000</v>
      </c>
      <c r="AB545" t="s">
        <v>391</v>
      </c>
      <c r="AC545" t="s">
        <v>1705</v>
      </c>
    </row>
    <row r="546" spans="1:29" x14ac:dyDescent="0.25">
      <c r="A546" t="s">
        <v>35</v>
      </c>
      <c r="B546" t="s">
        <v>413</v>
      </c>
      <c r="C546" t="s">
        <v>1422</v>
      </c>
      <c r="D546" t="s">
        <v>1539</v>
      </c>
      <c r="E546">
        <v>203</v>
      </c>
      <c r="F546">
        <v>3766239389.3499999</v>
      </c>
      <c r="G546">
        <v>1255728215</v>
      </c>
      <c r="H546">
        <v>1073846627.3299999</v>
      </c>
      <c r="I546">
        <v>65</v>
      </c>
      <c r="J546">
        <v>103</v>
      </c>
      <c r="K546">
        <v>65</v>
      </c>
      <c r="L546">
        <v>218409365</v>
      </c>
      <c r="M546">
        <v>184</v>
      </c>
      <c r="N546">
        <v>42</v>
      </c>
      <c r="O546">
        <v>59</v>
      </c>
      <c r="P546">
        <v>1.5476190476190479</v>
      </c>
      <c r="Q546">
        <v>1.745762711864407</v>
      </c>
      <c r="R546">
        <v>1.646690879741727</v>
      </c>
      <c r="S546">
        <v>0.05</v>
      </c>
      <c r="T546">
        <v>0.08</v>
      </c>
      <c r="U546">
        <v>28393217.449999999</v>
      </c>
      <c r="V546" t="s">
        <v>1700</v>
      </c>
      <c r="W546">
        <v>0.28512436845267308</v>
      </c>
      <c r="X546">
        <v>2.6440663617481919E-2</v>
      </c>
      <c r="Y546">
        <v>41209</v>
      </c>
      <c r="Z546">
        <v>8365427</v>
      </c>
      <c r="AA546">
        <v>1698181681</v>
      </c>
      <c r="AB546" t="s">
        <v>401</v>
      </c>
      <c r="AC546" t="s">
        <v>1705</v>
      </c>
    </row>
    <row r="547" spans="1:29" x14ac:dyDescent="0.25">
      <c r="A547" t="s">
        <v>35</v>
      </c>
      <c r="B547" t="s">
        <v>413</v>
      </c>
      <c r="C547" t="s">
        <v>1421</v>
      </c>
      <c r="D547" t="s">
        <v>1544</v>
      </c>
      <c r="E547">
        <v>125</v>
      </c>
      <c r="F547">
        <v>2210339927.6300001</v>
      </c>
      <c r="G547">
        <v>748104509</v>
      </c>
      <c r="H547">
        <v>287135413</v>
      </c>
      <c r="I547">
        <v>23</v>
      </c>
      <c r="J547">
        <v>36</v>
      </c>
      <c r="K547">
        <v>23</v>
      </c>
      <c r="L547">
        <v>49931426</v>
      </c>
      <c r="M547">
        <v>125</v>
      </c>
      <c r="N547">
        <v>28</v>
      </c>
      <c r="O547">
        <v>40</v>
      </c>
      <c r="P547">
        <v>0.8214285714285714</v>
      </c>
      <c r="Q547">
        <v>0.9</v>
      </c>
      <c r="R547">
        <v>0.86071428571428577</v>
      </c>
      <c r="S547">
        <v>0.01</v>
      </c>
      <c r="T547">
        <v>1.4999999999999999E-2</v>
      </c>
      <c r="U547">
        <v>1248285.6499999999</v>
      </c>
      <c r="V547" t="s">
        <v>1700</v>
      </c>
      <c r="W547">
        <v>0.1299055450298435</v>
      </c>
      <c r="X547">
        <v>4.3473761628977474E-3</v>
      </c>
      <c r="Y547">
        <v>15625</v>
      </c>
      <c r="Z547">
        <v>1953125</v>
      </c>
      <c r="AA547">
        <v>244140625</v>
      </c>
      <c r="AB547" t="s">
        <v>391</v>
      </c>
      <c r="AC547" t="s">
        <v>1705</v>
      </c>
    </row>
    <row r="548" spans="1:29" x14ac:dyDescent="0.25">
      <c r="A548" t="s">
        <v>35</v>
      </c>
      <c r="B548" t="s">
        <v>413</v>
      </c>
      <c r="C548" t="s">
        <v>1420</v>
      </c>
      <c r="D548" t="s">
        <v>1457</v>
      </c>
      <c r="E548">
        <v>151</v>
      </c>
      <c r="F548">
        <v>2438305893.1700001</v>
      </c>
      <c r="G548">
        <v>877208032</v>
      </c>
      <c r="H548">
        <v>497114765.29000002</v>
      </c>
      <c r="I548">
        <v>36</v>
      </c>
      <c r="J548">
        <v>53</v>
      </c>
      <c r="K548">
        <v>37</v>
      </c>
      <c r="L548">
        <v>83050000</v>
      </c>
      <c r="M548">
        <v>145</v>
      </c>
      <c r="N548">
        <v>39</v>
      </c>
      <c r="O548">
        <v>58</v>
      </c>
      <c r="P548">
        <v>0.92307692307692313</v>
      </c>
      <c r="Q548">
        <v>0.91379310344827591</v>
      </c>
      <c r="R548">
        <v>0.91843501326259946</v>
      </c>
      <c r="S548">
        <v>1.4999999999999999E-2</v>
      </c>
      <c r="T548">
        <v>1.4999999999999999E-2</v>
      </c>
      <c r="U548">
        <v>2491500</v>
      </c>
      <c r="V548" t="s">
        <v>1700</v>
      </c>
      <c r="W548">
        <v>0.20387711266354261</v>
      </c>
      <c r="X548">
        <v>5.0119211376603214E-3</v>
      </c>
      <c r="Y548">
        <v>22801</v>
      </c>
      <c r="Z548">
        <v>3442951</v>
      </c>
      <c r="AA548">
        <v>519885601</v>
      </c>
      <c r="AB548" t="s">
        <v>397</v>
      </c>
      <c r="AC548" t="s">
        <v>1705</v>
      </c>
    </row>
    <row r="549" spans="1:29" x14ac:dyDescent="0.25">
      <c r="A549" t="s">
        <v>35</v>
      </c>
      <c r="B549" t="s">
        <v>413</v>
      </c>
      <c r="C549" t="s">
        <v>1422</v>
      </c>
      <c r="D549" t="s">
        <v>1472</v>
      </c>
      <c r="E549">
        <v>202</v>
      </c>
      <c r="F549">
        <v>3363822582.8299999</v>
      </c>
      <c r="G549">
        <v>1183186323</v>
      </c>
      <c r="H549">
        <v>939259380</v>
      </c>
      <c r="I549">
        <v>59</v>
      </c>
      <c r="J549">
        <v>90</v>
      </c>
      <c r="K549">
        <v>60</v>
      </c>
      <c r="L549">
        <v>185689010</v>
      </c>
      <c r="M549">
        <v>184</v>
      </c>
      <c r="N549">
        <v>51</v>
      </c>
      <c r="O549">
        <v>74</v>
      </c>
      <c r="P549">
        <v>1.1568627450980391</v>
      </c>
      <c r="Q549">
        <v>1.216216216216216</v>
      </c>
      <c r="R549">
        <v>1.1865394806571281</v>
      </c>
      <c r="S549">
        <v>2.5000000000000001E-2</v>
      </c>
      <c r="T549">
        <v>5.5E-2</v>
      </c>
      <c r="U549">
        <v>14855120.800000001</v>
      </c>
      <c r="V549" t="s">
        <v>1700</v>
      </c>
      <c r="W549">
        <v>0.27922381661692652</v>
      </c>
      <c r="X549">
        <v>1.5815781153018672E-2</v>
      </c>
      <c r="Y549">
        <v>40804</v>
      </c>
      <c r="Z549">
        <v>8242408</v>
      </c>
      <c r="AA549">
        <v>1664966416</v>
      </c>
      <c r="AB549" t="s">
        <v>401</v>
      </c>
      <c r="AC549" t="s">
        <v>1705</v>
      </c>
    </row>
    <row r="550" spans="1:29" x14ac:dyDescent="0.25">
      <c r="A550" t="s">
        <v>35</v>
      </c>
      <c r="B550" t="s">
        <v>413</v>
      </c>
      <c r="C550" t="s">
        <v>1419</v>
      </c>
      <c r="D550" t="s">
        <v>1524</v>
      </c>
      <c r="E550">
        <v>142</v>
      </c>
      <c r="F550">
        <v>2391399733</v>
      </c>
      <c r="G550">
        <v>868121959</v>
      </c>
      <c r="H550">
        <v>725599622</v>
      </c>
      <c r="I550">
        <v>46</v>
      </c>
      <c r="J550">
        <v>58</v>
      </c>
      <c r="K550">
        <v>47</v>
      </c>
      <c r="L550">
        <v>98026000</v>
      </c>
      <c r="M550">
        <v>142</v>
      </c>
      <c r="N550">
        <v>36</v>
      </c>
      <c r="O550">
        <v>57</v>
      </c>
      <c r="P550">
        <v>1.2777777777777779</v>
      </c>
      <c r="Q550">
        <v>1.0175438596491231</v>
      </c>
      <c r="R550">
        <v>1.14766081871345</v>
      </c>
      <c r="S550">
        <v>3.5000000000000003E-2</v>
      </c>
      <c r="T550">
        <v>0.03</v>
      </c>
      <c r="U550">
        <v>6371690</v>
      </c>
      <c r="V550" t="s">
        <v>1700</v>
      </c>
      <c r="W550">
        <v>0.30342046625962388</v>
      </c>
      <c r="X550">
        <v>8.7812752471362228E-3</v>
      </c>
      <c r="Y550">
        <v>20164</v>
      </c>
      <c r="Z550">
        <v>2863288</v>
      </c>
      <c r="AA550">
        <v>406586896</v>
      </c>
      <c r="AB550" t="s">
        <v>395</v>
      </c>
      <c r="AC550" t="s">
        <v>1705</v>
      </c>
    </row>
    <row r="551" spans="1:29" x14ac:dyDescent="0.25">
      <c r="A551" t="s">
        <v>35</v>
      </c>
      <c r="B551" t="s">
        <v>413</v>
      </c>
      <c r="C551" t="s">
        <v>1422</v>
      </c>
      <c r="D551" t="s">
        <v>1522</v>
      </c>
      <c r="E551">
        <v>138</v>
      </c>
      <c r="F551">
        <v>2305886756.3299999</v>
      </c>
      <c r="G551">
        <v>852182157</v>
      </c>
      <c r="H551">
        <v>510743658.18000001</v>
      </c>
      <c r="I551">
        <v>39</v>
      </c>
      <c r="J551">
        <v>76</v>
      </c>
      <c r="K551">
        <v>39</v>
      </c>
      <c r="L551">
        <v>127507618</v>
      </c>
      <c r="M551">
        <v>138</v>
      </c>
      <c r="N551">
        <v>37</v>
      </c>
      <c r="O551">
        <v>55</v>
      </c>
      <c r="P551">
        <v>1.0540540540540539</v>
      </c>
      <c r="Q551">
        <v>1.3818181818181821</v>
      </c>
      <c r="R551">
        <v>1.2179361179361179</v>
      </c>
      <c r="S551">
        <v>0.02</v>
      </c>
      <c r="T551">
        <v>5.5E-2</v>
      </c>
      <c r="U551">
        <v>9563071.3499999996</v>
      </c>
      <c r="V551" t="s">
        <v>1700</v>
      </c>
      <c r="W551">
        <v>0.22149555123552059</v>
      </c>
      <c r="X551">
        <v>1.872381809708093E-2</v>
      </c>
      <c r="Y551">
        <v>19044</v>
      </c>
      <c r="Z551">
        <v>2628072</v>
      </c>
      <c r="AA551">
        <v>362673936</v>
      </c>
      <c r="AB551" t="s">
        <v>396</v>
      </c>
      <c r="AC551" t="s">
        <v>1705</v>
      </c>
    </row>
    <row r="552" spans="1:29" x14ac:dyDescent="0.25">
      <c r="A552" t="s">
        <v>35</v>
      </c>
      <c r="B552" t="s">
        <v>413</v>
      </c>
      <c r="C552" t="s">
        <v>1423</v>
      </c>
      <c r="D552" t="s">
        <v>1498</v>
      </c>
      <c r="E552">
        <v>160</v>
      </c>
      <c r="F552">
        <v>2659566571.9200001</v>
      </c>
      <c r="G552">
        <v>979160715</v>
      </c>
      <c r="H552">
        <v>419675659.64999998</v>
      </c>
      <c r="I552">
        <v>32</v>
      </c>
      <c r="J552">
        <v>48</v>
      </c>
      <c r="K552">
        <v>33</v>
      </c>
      <c r="L552">
        <v>84213000</v>
      </c>
      <c r="M552">
        <v>146</v>
      </c>
      <c r="N552">
        <v>40</v>
      </c>
      <c r="O552">
        <v>58</v>
      </c>
      <c r="P552">
        <v>0.8</v>
      </c>
      <c r="Q552">
        <v>0.82758620689655171</v>
      </c>
      <c r="R552">
        <v>0.81379310344827582</v>
      </c>
      <c r="S552">
        <v>0.01</v>
      </c>
      <c r="T552">
        <v>0.01</v>
      </c>
      <c r="U552">
        <v>1684260</v>
      </c>
      <c r="V552" t="s">
        <v>1700</v>
      </c>
      <c r="W552">
        <v>0.15779851652558061</v>
      </c>
      <c r="X552">
        <v>4.0132420388750562E-3</v>
      </c>
      <c r="Y552">
        <v>25600</v>
      </c>
      <c r="Z552">
        <v>4096000</v>
      </c>
      <c r="AA552">
        <v>655360000</v>
      </c>
      <c r="AB552" t="s">
        <v>399</v>
      </c>
      <c r="AC552" t="s">
        <v>1705</v>
      </c>
    </row>
    <row r="553" spans="1:29" x14ac:dyDescent="0.25">
      <c r="A553" t="s">
        <v>35</v>
      </c>
      <c r="B553" t="s">
        <v>413</v>
      </c>
      <c r="C553" t="s">
        <v>1424</v>
      </c>
      <c r="D553" t="s">
        <v>1478</v>
      </c>
      <c r="E553">
        <v>186</v>
      </c>
      <c r="F553">
        <v>3038509272.3000002</v>
      </c>
      <c r="G553">
        <v>1064454109</v>
      </c>
      <c r="H553">
        <v>851960119.77999997</v>
      </c>
      <c r="I553">
        <v>64</v>
      </c>
      <c r="J553">
        <v>102</v>
      </c>
      <c r="K553">
        <v>66</v>
      </c>
      <c r="L553">
        <v>201865000</v>
      </c>
      <c r="M553">
        <v>186</v>
      </c>
      <c r="N553">
        <v>52</v>
      </c>
      <c r="O553">
        <v>75</v>
      </c>
      <c r="P553">
        <v>1.2307692307692311</v>
      </c>
      <c r="Q553">
        <v>1.36</v>
      </c>
      <c r="R553">
        <v>1.2953846153846149</v>
      </c>
      <c r="S553">
        <v>3.5000000000000003E-2</v>
      </c>
      <c r="T553">
        <v>5.5E-2</v>
      </c>
      <c r="U553">
        <v>18167850</v>
      </c>
      <c r="V553" t="s">
        <v>1700</v>
      </c>
      <c r="W553">
        <v>0.28038753330349669</v>
      </c>
      <c r="X553">
        <v>2.1324765770364289E-2</v>
      </c>
      <c r="Y553">
        <v>34596</v>
      </c>
      <c r="Z553">
        <v>6434856</v>
      </c>
      <c r="AA553">
        <v>1196883216</v>
      </c>
      <c r="AB553" t="s">
        <v>402</v>
      </c>
      <c r="AC553" t="s">
        <v>1705</v>
      </c>
    </row>
    <row r="554" spans="1:29" x14ac:dyDescent="0.25">
      <c r="A554" t="s">
        <v>35</v>
      </c>
      <c r="B554" t="s">
        <v>413</v>
      </c>
      <c r="C554" t="s">
        <v>1422</v>
      </c>
      <c r="D554" t="s">
        <v>1459</v>
      </c>
      <c r="E554">
        <v>135</v>
      </c>
      <c r="F554">
        <v>2505811711.4400001</v>
      </c>
      <c r="G554">
        <v>819215394</v>
      </c>
      <c r="H554">
        <v>759805109.44000006</v>
      </c>
      <c r="I554">
        <v>46</v>
      </c>
      <c r="J554">
        <v>70</v>
      </c>
      <c r="K554">
        <v>48</v>
      </c>
      <c r="L554">
        <v>120735000</v>
      </c>
      <c r="M554">
        <v>135</v>
      </c>
      <c r="N554">
        <v>37</v>
      </c>
      <c r="O554">
        <v>54</v>
      </c>
      <c r="P554">
        <v>1.243243243243243</v>
      </c>
      <c r="Q554">
        <v>1.2962962962962961</v>
      </c>
      <c r="R554">
        <v>1.2697697697697701</v>
      </c>
      <c r="S554">
        <v>3.5000000000000003E-2</v>
      </c>
      <c r="T554">
        <v>5.5E-2</v>
      </c>
      <c r="U554">
        <v>10866150</v>
      </c>
      <c r="V554" t="s">
        <v>1700</v>
      </c>
      <c r="W554">
        <v>0.3032171595220805</v>
      </c>
      <c r="X554">
        <v>1.4301233125437509E-2</v>
      </c>
      <c r="Y554">
        <v>18225</v>
      </c>
      <c r="Z554">
        <v>2460375</v>
      </c>
      <c r="AA554">
        <v>332150625</v>
      </c>
      <c r="AB554" t="s">
        <v>396</v>
      </c>
      <c r="AC554" t="s">
        <v>1705</v>
      </c>
    </row>
    <row r="555" spans="1:29" x14ac:dyDescent="0.25">
      <c r="A555" t="s">
        <v>35</v>
      </c>
      <c r="B555" t="s">
        <v>413</v>
      </c>
      <c r="C555" t="s">
        <v>1421</v>
      </c>
      <c r="D555" t="s">
        <v>1473</v>
      </c>
      <c r="E555">
        <v>114</v>
      </c>
      <c r="F555">
        <v>1931163314.25</v>
      </c>
      <c r="G555">
        <v>763457530</v>
      </c>
      <c r="H555">
        <v>404741028.64999998</v>
      </c>
      <c r="I555">
        <v>31</v>
      </c>
      <c r="J555">
        <v>46</v>
      </c>
      <c r="K555">
        <v>33</v>
      </c>
      <c r="L555">
        <v>91053000</v>
      </c>
      <c r="M555">
        <v>114</v>
      </c>
      <c r="N555">
        <v>29</v>
      </c>
      <c r="O555">
        <v>46</v>
      </c>
      <c r="P555">
        <v>1.068965517241379</v>
      </c>
      <c r="Q555">
        <v>1</v>
      </c>
      <c r="R555">
        <v>1.0344827586206899</v>
      </c>
      <c r="S555">
        <v>0.02</v>
      </c>
      <c r="T555">
        <v>0.03</v>
      </c>
      <c r="U555">
        <v>4552650</v>
      </c>
      <c r="V555" t="s">
        <v>1700</v>
      </c>
      <c r="W555">
        <v>0.20958405001970951</v>
      </c>
      <c r="X555">
        <v>1.1248303675031931E-2</v>
      </c>
      <c r="Y555">
        <v>12996</v>
      </c>
      <c r="Z555">
        <v>1481544</v>
      </c>
      <c r="AA555">
        <v>168896016</v>
      </c>
      <c r="AB555" t="s">
        <v>394</v>
      </c>
      <c r="AC555" t="s">
        <v>1705</v>
      </c>
    </row>
    <row r="556" spans="1:29" x14ac:dyDescent="0.25">
      <c r="A556" t="s">
        <v>35</v>
      </c>
      <c r="B556" t="s">
        <v>413</v>
      </c>
      <c r="C556" t="s">
        <v>1422</v>
      </c>
      <c r="D556" t="s">
        <v>1540</v>
      </c>
      <c r="E556">
        <v>133</v>
      </c>
      <c r="F556">
        <v>2384892424.6399999</v>
      </c>
      <c r="G556">
        <v>767968339</v>
      </c>
      <c r="H556">
        <v>374712834.63999999</v>
      </c>
      <c r="I556">
        <v>24</v>
      </c>
      <c r="J556">
        <v>41</v>
      </c>
      <c r="K556">
        <v>25</v>
      </c>
      <c r="L556">
        <v>67471000</v>
      </c>
      <c r="M556">
        <v>133</v>
      </c>
      <c r="N556">
        <v>30</v>
      </c>
      <c r="O556">
        <v>43</v>
      </c>
      <c r="P556">
        <v>0.8</v>
      </c>
      <c r="Q556">
        <v>0.95348837209302328</v>
      </c>
      <c r="R556">
        <v>0.87674418604651161</v>
      </c>
      <c r="S556">
        <v>0.01</v>
      </c>
      <c r="T556">
        <v>1.4999999999999999E-2</v>
      </c>
      <c r="U556">
        <v>1686775</v>
      </c>
      <c r="V556" t="s">
        <v>1700</v>
      </c>
      <c r="W556">
        <v>0.15711938650505919</v>
      </c>
      <c r="X556">
        <v>4.5015138102236212E-3</v>
      </c>
      <c r="Y556">
        <v>17689</v>
      </c>
      <c r="Z556">
        <v>2352637</v>
      </c>
      <c r="AA556">
        <v>312900721</v>
      </c>
      <c r="AB556" t="s">
        <v>396</v>
      </c>
      <c r="AC556" t="s">
        <v>1705</v>
      </c>
    </row>
    <row r="557" spans="1:29" x14ac:dyDescent="0.25">
      <c r="A557" t="s">
        <v>35</v>
      </c>
      <c r="B557" t="s">
        <v>413</v>
      </c>
      <c r="C557" t="s">
        <v>1419</v>
      </c>
      <c r="D557" t="s">
        <v>1523</v>
      </c>
      <c r="E557">
        <v>142</v>
      </c>
      <c r="F557">
        <v>2616248330</v>
      </c>
      <c r="G557">
        <v>837739857</v>
      </c>
      <c r="H557">
        <v>562105086</v>
      </c>
      <c r="I557">
        <v>36</v>
      </c>
      <c r="J557">
        <v>46</v>
      </c>
      <c r="K557">
        <v>36</v>
      </c>
      <c r="L557">
        <v>71890000</v>
      </c>
      <c r="M557">
        <v>142</v>
      </c>
      <c r="N557">
        <v>36</v>
      </c>
      <c r="O557">
        <v>57</v>
      </c>
      <c r="P557">
        <v>1</v>
      </c>
      <c r="Q557">
        <v>0.80701754385964908</v>
      </c>
      <c r="R557">
        <v>0.90350877192982459</v>
      </c>
      <c r="S557">
        <v>0.02</v>
      </c>
      <c r="T557">
        <v>0.01</v>
      </c>
      <c r="U557">
        <v>2156700</v>
      </c>
      <c r="V557" t="s">
        <v>1700</v>
      </c>
      <c r="W557">
        <v>0.21485157947525571</v>
      </c>
      <c r="X557">
        <v>3.836827051943807E-3</v>
      </c>
      <c r="Y557">
        <v>20164</v>
      </c>
      <c r="Z557">
        <v>2863288</v>
      </c>
      <c r="AA557">
        <v>406586896</v>
      </c>
      <c r="AB557" t="s">
        <v>395</v>
      </c>
      <c r="AC557" t="s">
        <v>1705</v>
      </c>
    </row>
    <row r="558" spans="1:29" x14ac:dyDescent="0.25">
      <c r="A558" t="s">
        <v>35</v>
      </c>
      <c r="B558" t="s">
        <v>413</v>
      </c>
      <c r="C558" t="s">
        <v>1420</v>
      </c>
      <c r="D558" t="s">
        <v>1518</v>
      </c>
      <c r="E558">
        <v>150</v>
      </c>
      <c r="F558">
        <v>2868929066.1300001</v>
      </c>
      <c r="G558">
        <v>993992053</v>
      </c>
      <c r="H558">
        <v>594366708.23000002</v>
      </c>
      <c r="I558">
        <v>33</v>
      </c>
      <c r="J558">
        <v>46</v>
      </c>
      <c r="K558">
        <v>35</v>
      </c>
      <c r="L558">
        <v>103218000</v>
      </c>
      <c r="M558">
        <v>141</v>
      </c>
      <c r="N558">
        <v>37</v>
      </c>
      <c r="O558">
        <v>57</v>
      </c>
      <c r="P558">
        <v>0.89189189189189189</v>
      </c>
      <c r="Q558">
        <v>0.80701754385964908</v>
      </c>
      <c r="R558">
        <v>0.84945471787577054</v>
      </c>
      <c r="S558">
        <v>0.01</v>
      </c>
      <c r="T558">
        <v>0.01</v>
      </c>
      <c r="U558">
        <v>2064360</v>
      </c>
      <c r="V558" t="s">
        <v>1700</v>
      </c>
      <c r="W558">
        <v>0.2071737204126006</v>
      </c>
      <c r="X558">
        <v>3.47320933594612E-3</v>
      </c>
      <c r="Y558">
        <v>22500</v>
      </c>
      <c r="Z558">
        <v>3375000</v>
      </c>
      <c r="AA558">
        <v>506250000</v>
      </c>
      <c r="AB558" t="s">
        <v>397</v>
      </c>
      <c r="AC558" t="s">
        <v>1705</v>
      </c>
    </row>
    <row r="559" spans="1:29" x14ac:dyDescent="0.25">
      <c r="A559" t="s">
        <v>35</v>
      </c>
      <c r="B559" t="s">
        <v>413</v>
      </c>
      <c r="C559" t="s">
        <v>1420</v>
      </c>
      <c r="D559" t="s">
        <v>1512</v>
      </c>
      <c r="E559">
        <v>155</v>
      </c>
      <c r="F559">
        <v>2859075580</v>
      </c>
      <c r="G559">
        <v>942132121</v>
      </c>
      <c r="H559">
        <v>545520531</v>
      </c>
      <c r="I559">
        <v>33</v>
      </c>
      <c r="J559">
        <v>48</v>
      </c>
      <c r="K559">
        <v>34</v>
      </c>
      <c r="L559">
        <v>82414000</v>
      </c>
      <c r="M559">
        <v>150</v>
      </c>
      <c r="N559">
        <v>40</v>
      </c>
      <c r="O559">
        <v>60</v>
      </c>
      <c r="P559">
        <v>0.82499999999999996</v>
      </c>
      <c r="Q559">
        <v>0.8</v>
      </c>
      <c r="R559">
        <v>0.8125</v>
      </c>
      <c r="S559">
        <v>0.01</v>
      </c>
      <c r="T559">
        <v>0.01</v>
      </c>
      <c r="U559">
        <v>1648280</v>
      </c>
      <c r="V559" t="s">
        <v>1700</v>
      </c>
      <c r="W559">
        <v>0.19080311650942791</v>
      </c>
      <c r="X559">
        <v>3.021481147517067E-3</v>
      </c>
      <c r="Y559">
        <v>24025</v>
      </c>
      <c r="Z559">
        <v>3723875</v>
      </c>
      <c r="AA559">
        <v>577200625</v>
      </c>
      <c r="AB559" t="s">
        <v>397</v>
      </c>
      <c r="AC559" t="s">
        <v>1705</v>
      </c>
    </row>
    <row r="560" spans="1:29" x14ac:dyDescent="0.25">
      <c r="A560" t="s">
        <v>35</v>
      </c>
      <c r="B560" t="s">
        <v>413</v>
      </c>
      <c r="C560" t="s">
        <v>1423</v>
      </c>
      <c r="D560" t="s">
        <v>1448</v>
      </c>
      <c r="E560">
        <v>164</v>
      </c>
      <c r="F560">
        <v>2879029483.71</v>
      </c>
      <c r="G560">
        <v>1011994929</v>
      </c>
      <c r="H560">
        <v>675048102.87</v>
      </c>
      <c r="I560">
        <v>47</v>
      </c>
      <c r="J560">
        <v>81</v>
      </c>
      <c r="K560">
        <v>47</v>
      </c>
      <c r="L560">
        <v>130013492</v>
      </c>
      <c r="M560">
        <v>139</v>
      </c>
      <c r="N560">
        <v>38</v>
      </c>
      <c r="O560">
        <v>56</v>
      </c>
      <c r="P560">
        <v>1.236842105263158</v>
      </c>
      <c r="Q560">
        <v>1.446428571428571</v>
      </c>
      <c r="R560">
        <v>1.341635338345865</v>
      </c>
      <c r="S560">
        <v>3.5000000000000003E-2</v>
      </c>
      <c r="T560">
        <v>5.5E-2</v>
      </c>
      <c r="U560">
        <v>11701214.279999999</v>
      </c>
      <c r="V560" t="s">
        <v>1700</v>
      </c>
      <c r="W560">
        <v>0.2344707154579444</v>
      </c>
      <c r="X560">
        <v>1.733389699230576E-2</v>
      </c>
      <c r="Y560">
        <v>26896</v>
      </c>
      <c r="Z560">
        <v>4410944</v>
      </c>
      <c r="AA560">
        <v>723394816</v>
      </c>
      <c r="AB560" t="s">
        <v>399</v>
      </c>
      <c r="AC560" t="s">
        <v>1705</v>
      </c>
    </row>
    <row r="561" spans="1:29" x14ac:dyDescent="0.25">
      <c r="A561" t="s">
        <v>35</v>
      </c>
      <c r="B561" t="s">
        <v>413</v>
      </c>
      <c r="C561" t="s">
        <v>1419</v>
      </c>
      <c r="D561" t="s">
        <v>1426</v>
      </c>
      <c r="E561">
        <v>132</v>
      </c>
      <c r="F561">
        <v>2101382644.2</v>
      </c>
      <c r="G561">
        <v>810466454</v>
      </c>
      <c r="H561">
        <v>837600660.51999998</v>
      </c>
      <c r="I561">
        <v>67</v>
      </c>
      <c r="J561">
        <v>82</v>
      </c>
      <c r="K561">
        <v>67</v>
      </c>
      <c r="L561">
        <v>117121000</v>
      </c>
      <c r="M561">
        <v>132</v>
      </c>
      <c r="N561">
        <v>37</v>
      </c>
      <c r="O561">
        <v>53</v>
      </c>
      <c r="P561">
        <v>1.810810810810811</v>
      </c>
      <c r="Q561">
        <v>1.547169811320755</v>
      </c>
      <c r="R561">
        <v>1.6789903110657829</v>
      </c>
      <c r="S561">
        <v>0.05</v>
      </c>
      <c r="T561">
        <v>0.08</v>
      </c>
      <c r="U561">
        <v>15225730</v>
      </c>
      <c r="V561" t="s">
        <v>1700</v>
      </c>
      <c r="W561">
        <v>0.39859502163104432</v>
      </c>
      <c r="X561">
        <v>1.8177791300388359E-2</v>
      </c>
      <c r="Y561">
        <v>17424</v>
      </c>
      <c r="Z561">
        <v>2299968</v>
      </c>
      <c r="AA561">
        <v>303595776</v>
      </c>
      <c r="AB561" t="s">
        <v>396</v>
      </c>
      <c r="AC561" t="s">
        <v>1705</v>
      </c>
    </row>
    <row r="562" spans="1:29" x14ac:dyDescent="0.25">
      <c r="A562" t="s">
        <v>35</v>
      </c>
      <c r="B562" t="s">
        <v>413</v>
      </c>
      <c r="C562" t="s">
        <v>1421</v>
      </c>
      <c r="D562" t="s">
        <v>1434</v>
      </c>
      <c r="E562">
        <v>116</v>
      </c>
      <c r="F562">
        <v>2147376020.6199999</v>
      </c>
      <c r="G562">
        <v>887042225</v>
      </c>
      <c r="H562">
        <v>558893511.62</v>
      </c>
      <c r="I562">
        <v>38</v>
      </c>
      <c r="J562">
        <v>58</v>
      </c>
      <c r="K562">
        <v>38</v>
      </c>
      <c r="L562">
        <v>110628000</v>
      </c>
      <c r="M562">
        <v>116</v>
      </c>
      <c r="N562">
        <v>31</v>
      </c>
      <c r="O562">
        <v>47</v>
      </c>
      <c r="P562">
        <v>1.225806451612903</v>
      </c>
      <c r="Q562">
        <v>1.2340425531914889</v>
      </c>
      <c r="R562">
        <v>1.2299245024021961</v>
      </c>
      <c r="S562">
        <v>3.5000000000000003E-2</v>
      </c>
      <c r="T562">
        <v>5.5E-2</v>
      </c>
      <c r="U562">
        <v>9956520</v>
      </c>
      <c r="V562" t="s">
        <v>1700</v>
      </c>
      <c r="W562">
        <v>0.26026811618145662</v>
      </c>
      <c r="X562">
        <v>1.7814699567973491E-2</v>
      </c>
      <c r="Y562">
        <v>13456</v>
      </c>
      <c r="Z562">
        <v>1560896</v>
      </c>
      <c r="AA562">
        <v>181063936</v>
      </c>
      <c r="AB562" t="s">
        <v>394</v>
      </c>
      <c r="AC562" t="s">
        <v>1705</v>
      </c>
    </row>
    <row r="563" spans="1:29" x14ac:dyDescent="0.25">
      <c r="A563" t="s">
        <v>35</v>
      </c>
      <c r="B563" t="s">
        <v>413</v>
      </c>
      <c r="C563" t="s">
        <v>1419</v>
      </c>
      <c r="D563" t="s">
        <v>1461</v>
      </c>
      <c r="E563">
        <v>142</v>
      </c>
      <c r="F563">
        <v>2273783915.3299999</v>
      </c>
      <c r="G563">
        <v>849490972</v>
      </c>
      <c r="H563">
        <v>977356505.49000001</v>
      </c>
      <c r="I563">
        <v>63</v>
      </c>
      <c r="J563">
        <v>88</v>
      </c>
      <c r="K563">
        <v>64</v>
      </c>
      <c r="L563">
        <v>172209834</v>
      </c>
      <c r="M563">
        <v>142</v>
      </c>
      <c r="N563">
        <v>39</v>
      </c>
      <c r="O563">
        <v>57</v>
      </c>
      <c r="P563">
        <v>1.615384615384615</v>
      </c>
      <c r="Q563">
        <v>1.5438596491228069</v>
      </c>
      <c r="R563">
        <v>1.579622132253711</v>
      </c>
      <c r="S563">
        <v>0.05</v>
      </c>
      <c r="T563">
        <v>0.08</v>
      </c>
      <c r="U563">
        <v>22387278.420000002</v>
      </c>
      <c r="V563" t="s">
        <v>1700</v>
      </c>
      <c r="W563">
        <v>0.42983702140761859</v>
      </c>
      <c r="X563">
        <v>2.2905949153912971E-2</v>
      </c>
      <c r="Y563">
        <v>20164</v>
      </c>
      <c r="Z563">
        <v>2863288</v>
      </c>
      <c r="AA563">
        <v>406586896</v>
      </c>
      <c r="AB563" t="s">
        <v>395</v>
      </c>
      <c r="AC563" t="s">
        <v>1705</v>
      </c>
    </row>
    <row r="564" spans="1:29" x14ac:dyDescent="0.25">
      <c r="A564" t="s">
        <v>35</v>
      </c>
      <c r="B564" t="s">
        <v>413</v>
      </c>
      <c r="C564" t="s">
        <v>1420</v>
      </c>
      <c r="D564" t="s">
        <v>1475</v>
      </c>
      <c r="E564">
        <v>155</v>
      </c>
      <c r="F564">
        <v>2984232954</v>
      </c>
      <c r="G564">
        <v>1012251872</v>
      </c>
      <c r="H564">
        <v>1044445920</v>
      </c>
      <c r="I564">
        <v>63</v>
      </c>
      <c r="J564">
        <v>103</v>
      </c>
      <c r="K564">
        <v>63</v>
      </c>
      <c r="L564">
        <v>237180000</v>
      </c>
      <c r="M564">
        <v>155</v>
      </c>
      <c r="N564">
        <v>42</v>
      </c>
      <c r="O564">
        <v>62</v>
      </c>
      <c r="P564">
        <v>1.5</v>
      </c>
      <c r="Q564">
        <v>1.661290322580645</v>
      </c>
      <c r="R564">
        <v>1.580645161290323</v>
      </c>
      <c r="S564">
        <v>0.05</v>
      </c>
      <c r="T564">
        <v>0.08</v>
      </c>
      <c r="U564">
        <v>30833400</v>
      </c>
      <c r="V564" t="s">
        <v>1700</v>
      </c>
      <c r="W564">
        <v>0.3499880659785784</v>
      </c>
      <c r="X564">
        <v>2.952129871884606E-2</v>
      </c>
      <c r="Y564">
        <v>24025</v>
      </c>
      <c r="Z564">
        <v>3723875</v>
      </c>
      <c r="AA564">
        <v>577200625</v>
      </c>
      <c r="AB564" t="s">
        <v>397</v>
      </c>
      <c r="AC564" t="s">
        <v>1705</v>
      </c>
    </row>
    <row r="565" spans="1:29" x14ac:dyDescent="0.25">
      <c r="A565" t="s">
        <v>35</v>
      </c>
      <c r="B565" t="s">
        <v>413</v>
      </c>
      <c r="C565" t="s">
        <v>1420</v>
      </c>
      <c r="D565" t="s">
        <v>1545</v>
      </c>
      <c r="E565">
        <v>118</v>
      </c>
      <c r="F565">
        <v>1975864272.6900001</v>
      </c>
      <c r="G565">
        <v>612767989</v>
      </c>
      <c r="H565">
        <v>400741060.86000001</v>
      </c>
      <c r="I565">
        <v>28</v>
      </c>
      <c r="J565">
        <v>52</v>
      </c>
      <c r="K565">
        <v>28</v>
      </c>
      <c r="L565">
        <v>88941000</v>
      </c>
      <c r="M565">
        <v>112</v>
      </c>
      <c r="N565">
        <v>27</v>
      </c>
      <c r="O565">
        <v>36</v>
      </c>
      <c r="P565">
        <v>1.037037037037037</v>
      </c>
      <c r="Q565">
        <v>1.444444444444444</v>
      </c>
      <c r="R565">
        <v>1.2407407407407409</v>
      </c>
      <c r="S565">
        <v>0.02</v>
      </c>
      <c r="T565">
        <v>5.5E-2</v>
      </c>
      <c r="U565">
        <v>6670575</v>
      </c>
      <c r="V565" t="s">
        <v>1700</v>
      </c>
      <c r="W565">
        <v>0.2028181117493558</v>
      </c>
      <c r="X565">
        <v>1.6645598995233438E-2</v>
      </c>
      <c r="Y565">
        <v>13924</v>
      </c>
      <c r="Z565">
        <v>1643032</v>
      </c>
      <c r="AA565">
        <v>193877776</v>
      </c>
      <c r="AB565" t="s">
        <v>394</v>
      </c>
      <c r="AC565" t="s">
        <v>1705</v>
      </c>
    </row>
    <row r="566" spans="1:29" x14ac:dyDescent="0.25">
      <c r="A566" t="s">
        <v>35</v>
      </c>
      <c r="B566" t="s">
        <v>413</v>
      </c>
      <c r="C566" t="s">
        <v>1422</v>
      </c>
      <c r="D566" t="s">
        <v>1542</v>
      </c>
      <c r="E566">
        <v>130</v>
      </c>
      <c r="F566">
        <v>2575631345.5799999</v>
      </c>
      <c r="G566">
        <v>796549582</v>
      </c>
      <c r="H566">
        <v>450554920</v>
      </c>
      <c r="I566">
        <v>25</v>
      </c>
      <c r="J566">
        <v>45</v>
      </c>
      <c r="K566">
        <v>26</v>
      </c>
      <c r="L566">
        <v>86532000</v>
      </c>
      <c r="M566">
        <v>130</v>
      </c>
      <c r="N566">
        <v>30</v>
      </c>
      <c r="O566">
        <v>42</v>
      </c>
      <c r="P566">
        <v>0.83333333333333337</v>
      </c>
      <c r="Q566">
        <v>1.071428571428571</v>
      </c>
      <c r="R566">
        <v>0.95238095238095233</v>
      </c>
      <c r="S566">
        <v>0.01</v>
      </c>
      <c r="T566">
        <v>0.03</v>
      </c>
      <c r="U566">
        <v>3461280</v>
      </c>
      <c r="V566" t="s">
        <v>1700</v>
      </c>
      <c r="W566">
        <v>0.17492989467347109</v>
      </c>
      <c r="X566">
        <v>7.6822599118438212E-3</v>
      </c>
      <c r="Y566">
        <v>16900</v>
      </c>
      <c r="Z566">
        <v>2197000</v>
      </c>
      <c r="AA566">
        <v>285610000</v>
      </c>
      <c r="AB566" t="s">
        <v>396</v>
      </c>
      <c r="AC566" t="s">
        <v>1705</v>
      </c>
    </row>
    <row r="567" spans="1:29" x14ac:dyDescent="0.25">
      <c r="A567" t="s">
        <v>35</v>
      </c>
      <c r="B567" t="s">
        <v>413</v>
      </c>
      <c r="C567" t="s">
        <v>1423</v>
      </c>
      <c r="D567" t="s">
        <v>1471</v>
      </c>
      <c r="E567">
        <v>129</v>
      </c>
      <c r="F567">
        <v>2201918690.0900002</v>
      </c>
      <c r="G567">
        <v>807512634</v>
      </c>
      <c r="H567">
        <v>733770949.62</v>
      </c>
      <c r="I567">
        <v>46</v>
      </c>
      <c r="J567">
        <v>58</v>
      </c>
      <c r="K567">
        <v>47</v>
      </c>
      <c r="L567">
        <v>121397000</v>
      </c>
      <c r="M567">
        <v>129</v>
      </c>
      <c r="N567">
        <v>34</v>
      </c>
      <c r="O567">
        <v>52</v>
      </c>
      <c r="P567">
        <v>1.3529411764705881</v>
      </c>
      <c r="Q567">
        <v>1.115384615384615</v>
      </c>
      <c r="R567">
        <v>1.2341628959276021</v>
      </c>
      <c r="S567">
        <v>3.5000000000000003E-2</v>
      </c>
      <c r="T567">
        <v>4.4999999999999998E-2</v>
      </c>
      <c r="U567">
        <v>9711760</v>
      </c>
      <c r="V567" t="s">
        <v>1700</v>
      </c>
      <c r="W567">
        <v>0.33324161919439821</v>
      </c>
      <c r="X567">
        <v>1.323541086633296E-2</v>
      </c>
      <c r="Y567">
        <v>16641</v>
      </c>
      <c r="Z567">
        <v>2146689</v>
      </c>
      <c r="AA567">
        <v>276922881</v>
      </c>
      <c r="AB567" t="s">
        <v>391</v>
      </c>
      <c r="AC567" t="s">
        <v>1705</v>
      </c>
    </row>
    <row r="568" spans="1:29" x14ac:dyDescent="0.25">
      <c r="A568" t="s">
        <v>35</v>
      </c>
      <c r="B568" t="s">
        <v>413</v>
      </c>
      <c r="C568" t="s">
        <v>1422</v>
      </c>
      <c r="D568" t="s">
        <v>1527</v>
      </c>
      <c r="E568">
        <v>204</v>
      </c>
      <c r="F568">
        <v>3470141023.9499998</v>
      </c>
      <c r="G568">
        <v>1200741211</v>
      </c>
      <c r="H568">
        <v>862252547.95000005</v>
      </c>
      <c r="I568">
        <v>52</v>
      </c>
      <c r="J568">
        <v>83</v>
      </c>
      <c r="K568">
        <v>52</v>
      </c>
      <c r="L568">
        <v>133123203</v>
      </c>
      <c r="M568">
        <v>184</v>
      </c>
      <c r="N568">
        <v>49</v>
      </c>
      <c r="O568">
        <v>74</v>
      </c>
      <c r="P568">
        <v>1.061224489795918</v>
      </c>
      <c r="Q568">
        <v>1.1216216216216219</v>
      </c>
      <c r="R568">
        <v>1.0914230557087701</v>
      </c>
      <c r="S568">
        <v>0.02</v>
      </c>
      <c r="T568">
        <v>4.4999999999999998E-2</v>
      </c>
      <c r="U568">
        <v>8653008.1950000003</v>
      </c>
      <c r="V568" t="s">
        <v>1700</v>
      </c>
      <c r="W568">
        <v>0.24847766762185169</v>
      </c>
      <c r="X568">
        <v>1.0035352421483091E-2</v>
      </c>
      <c r="Y568">
        <v>41616</v>
      </c>
      <c r="Z568">
        <v>8489664</v>
      </c>
      <c r="AA568">
        <v>1731891456</v>
      </c>
      <c r="AB568" t="s">
        <v>401</v>
      </c>
      <c r="AC568" t="s">
        <v>1705</v>
      </c>
    </row>
    <row r="569" spans="1:29" x14ac:dyDescent="0.25">
      <c r="A569" t="s">
        <v>35</v>
      </c>
      <c r="B569" t="s">
        <v>413</v>
      </c>
      <c r="C569" t="s">
        <v>1424</v>
      </c>
      <c r="D569" t="s">
        <v>1503</v>
      </c>
      <c r="E569">
        <v>194</v>
      </c>
      <c r="F569">
        <v>3555411506.6799998</v>
      </c>
      <c r="G569">
        <v>1281848351</v>
      </c>
      <c r="H569">
        <v>785661378.73000002</v>
      </c>
      <c r="I569">
        <v>48</v>
      </c>
      <c r="J569">
        <v>67</v>
      </c>
      <c r="K569">
        <v>48</v>
      </c>
      <c r="L569">
        <v>134361130</v>
      </c>
      <c r="M569">
        <v>194</v>
      </c>
      <c r="N569">
        <v>51</v>
      </c>
      <c r="O569">
        <v>78</v>
      </c>
      <c r="P569">
        <v>0.94117647058823528</v>
      </c>
      <c r="Q569">
        <v>0.85897435897435892</v>
      </c>
      <c r="R569">
        <v>0.90007541478129716</v>
      </c>
      <c r="S569">
        <v>1.4999999999999999E-2</v>
      </c>
      <c r="T569">
        <v>0.01</v>
      </c>
      <c r="U569">
        <v>3359028.25</v>
      </c>
      <c r="V569" t="s">
        <v>1700</v>
      </c>
      <c r="W569">
        <v>0.22097621534212819</v>
      </c>
      <c r="X569">
        <v>4.2754147536560559E-3</v>
      </c>
      <c r="Y569">
        <v>37636</v>
      </c>
      <c r="Z569">
        <v>7301384</v>
      </c>
      <c r="AA569">
        <v>1416468496</v>
      </c>
      <c r="AB569" t="s">
        <v>400</v>
      </c>
      <c r="AC569" t="s">
        <v>1705</v>
      </c>
    </row>
    <row r="570" spans="1:29" x14ac:dyDescent="0.25">
      <c r="A570" t="s">
        <v>35</v>
      </c>
      <c r="B570" t="s">
        <v>413</v>
      </c>
      <c r="C570" t="s">
        <v>1420</v>
      </c>
      <c r="D570" t="s">
        <v>1489</v>
      </c>
      <c r="E570">
        <v>160</v>
      </c>
      <c r="F570">
        <v>2474755331.5900002</v>
      </c>
      <c r="G570">
        <v>940891758.79999995</v>
      </c>
      <c r="H570">
        <v>893285492</v>
      </c>
      <c r="I570">
        <v>63</v>
      </c>
      <c r="J570">
        <v>97</v>
      </c>
      <c r="K570">
        <v>64</v>
      </c>
      <c r="L570">
        <v>182101017</v>
      </c>
      <c r="M570">
        <v>154</v>
      </c>
      <c r="N570">
        <v>41</v>
      </c>
      <c r="O570">
        <v>62</v>
      </c>
      <c r="P570">
        <v>1.536585365853659</v>
      </c>
      <c r="Q570">
        <v>1.564516129032258</v>
      </c>
      <c r="R570">
        <v>1.5505507474429581</v>
      </c>
      <c r="S570">
        <v>0.05</v>
      </c>
      <c r="T570">
        <v>0.08</v>
      </c>
      <c r="U570">
        <v>23673132.210000001</v>
      </c>
      <c r="V570" t="s">
        <v>1700</v>
      </c>
      <c r="W570">
        <v>0.36095911405758041</v>
      </c>
      <c r="X570">
        <v>2.65011940997694E-2</v>
      </c>
      <c r="Y570">
        <v>25600</v>
      </c>
      <c r="Z570">
        <v>4096000</v>
      </c>
      <c r="AA570">
        <v>655360000</v>
      </c>
      <c r="AB570" t="s">
        <v>399</v>
      </c>
      <c r="AC570" t="s">
        <v>1705</v>
      </c>
    </row>
    <row r="571" spans="1:29" x14ac:dyDescent="0.25">
      <c r="A571" t="s">
        <v>35</v>
      </c>
      <c r="B571" t="s">
        <v>413</v>
      </c>
      <c r="C571" t="s">
        <v>1422</v>
      </c>
      <c r="D571" t="s">
        <v>1437</v>
      </c>
      <c r="E571">
        <v>132</v>
      </c>
      <c r="F571">
        <v>2405718535.3299999</v>
      </c>
      <c r="G571">
        <v>881231189</v>
      </c>
      <c r="H571">
        <v>529300796.73000002</v>
      </c>
      <c r="I571">
        <v>33</v>
      </c>
      <c r="J571">
        <v>51</v>
      </c>
      <c r="K571">
        <v>35</v>
      </c>
      <c r="L571">
        <v>101015000</v>
      </c>
      <c r="M571">
        <v>132</v>
      </c>
      <c r="N571">
        <v>33</v>
      </c>
      <c r="O571">
        <v>53</v>
      </c>
      <c r="P571">
        <v>1</v>
      </c>
      <c r="Q571">
        <v>0.96226415094339623</v>
      </c>
      <c r="R571">
        <v>0.98113207547169812</v>
      </c>
      <c r="S571">
        <v>0.02</v>
      </c>
      <c r="T571">
        <v>1.4999999999999999E-2</v>
      </c>
      <c r="U571">
        <v>3535525</v>
      </c>
      <c r="V571" t="s">
        <v>1700</v>
      </c>
      <c r="W571">
        <v>0.22001775725496259</v>
      </c>
      <c r="X571">
        <v>6.6796139772362668E-3</v>
      </c>
      <c r="Y571">
        <v>17424</v>
      </c>
      <c r="Z571">
        <v>2299968</v>
      </c>
      <c r="AA571">
        <v>303595776</v>
      </c>
      <c r="AB571" t="s">
        <v>396</v>
      </c>
      <c r="AC571" t="s">
        <v>1705</v>
      </c>
    </row>
    <row r="572" spans="1:29" x14ac:dyDescent="0.25">
      <c r="A572" t="s">
        <v>35</v>
      </c>
      <c r="B572" t="s">
        <v>413</v>
      </c>
      <c r="C572" t="s">
        <v>1420</v>
      </c>
      <c r="D572" t="s">
        <v>1499</v>
      </c>
      <c r="E572">
        <v>155</v>
      </c>
      <c r="F572">
        <v>2559710065.0999999</v>
      </c>
      <c r="G572">
        <v>904803619</v>
      </c>
      <c r="H572">
        <v>610046839.10000002</v>
      </c>
      <c r="I572">
        <v>42</v>
      </c>
      <c r="J572">
        <v>85</v>
      </c>
      <c r="K572">
        <v>42</v>
      </c>
      <c r="L572">
        <v>164013202</v>
      </c>
      <c r="M572">
        <v>152</v>
      </c>
      <c r="N572">
        <v>41</v>
      </c>
      <c r="O572">
        <v>61</v>
      </c>
      <c r="P572">
        <v>1.024390243902439</v>
      </c>
      <c r="Q572">
        <v>1.3934426229508201</v>
      </c>
      <c r="R572">
        <v>1.2089164334266289</v>
      </c>
      <c r="S572">
        <v>0.02</v>
      </c>
      <c r="T572">
        <v>5.5E-2</v>
      </c>
      <c r="U572">
        <v>12300990.15</v>
      </c>
      <c r="V572" t="s">
        <v>1700</v>
      </c>
      <c r="W572">
        <v>0.2383265383910452</v>
      </c>
      <c r="X572">
        <v>2.0164009321231149E-2</v>
      </c>
      <c r="Y572">
        <v>24025</v>
      </c>
      <c r="Z572">
        <v>3723875</v>
      </c>
      <c r="AA572">
        <v>577200625</v>
      </c>
      <c r="AB572" t="s">
        <v>397</v>
      </c>
      <c r="AC572" t="s">
        <v>1705</v>
      </c>
    </row>
    <row r="573" spans="1:29" x14ac:dyDescent="0.25">
      <c r="A573" t="s">
        <v>35</v>
      </c>
      <c r="B573" t="s">
        <v>413</v>
      </c>
      <c r="C573" t="s">
        <v>1421</v>
      </c>
      <c r="D573" t="s">
        <v>1531</v>
      </c>
      <c r="E573">
        <v>152</v>
      </c>
      <c r="F573">
        <v>2462266044.1900001</v>
      </c>
      <c r="G573">
        <v>897078560</v>
      </c>
      <c r="H573">
        <v>888287302.78999996</v>
      </c>
      <c r="I573">
        <v>62</v>
      </c>
      <c r="J573">
        <v>94</v>
      </c>
      <c r="K573">
        <v>62</v>
      </c>
      <c r="L573">
        <v>189003164</v>
      </c>
      <c r="M573">
        <v>152</v>
      </c>
      <c r="N573">
        <v>40</v>
      </c>
      <c r="O573">
        <v>61</v>
      </c>
      <c r="P573">
        <v>1.55</v>
      </c>
      <c r="Q573">
        <v>1.540983606557377</v>
      </c>
      <c r="R573">
        <v>1.5454918032786891</v>
      </c>
      <c r="S573">
        <v>0.05</v>
      </c>
      <c r="T573">
        <v>0.08</v>
      </c>
      <c r="U573">
        <v>24570411.32</v>
      </c>
      <c r="V573" t="s">
        <v>1700</v>
      </c>
      <c r="W573">
        <v>0.36076008312993468</v>
      </c>
      <c r="X573">
        <v>2.7660432883400889E-2</v>
      </c>
      <c r="Y573">
        <v>23104</v>
      </c>
      <c r="Z573">
        <v>3511808</v>
      </c>
      <c r="AA573">
        <v>533794816</v>
      </c>
      <c r="AB573" t="s">
        <v>397</v>
      </c>
      <c r="AC573" t="s">
        <v>1705</v>
      </c>
    </row>
    <row r="574" spans="1:29" x14ac:dyDescent="0.25">
      <c r="A574" t="s">
        <v>35</v>
      </c>
      <c r="B574" t="s">
        <v>413</v>
      </c>
      <c r="C574" t="s">
        <v>1419</v>
      </c>
      <c r="D574" t="s">
        <v>1460</v>
      </c>
      <c r="E574">
        <v>144</v>
      </c>
      <c r="F574">
        <v>2499150970.6199999</v>
      </c>
      <c r="G574">
        <v>855783562</v>
      </c>
      <c r="H574">
        <v>933104335.34000003</v>
      </c>
      <c r="I574">
        <v>63</v>
      </c>
      <c r="J574">
        <v>88</v>
      </c>
      <c r="K574">
        <v>64</v>
      </c>
      <c r="L574">
        <v>235073265</v>
      </c>
      <c r="M574">
        <v>144</v>
      </c>
      <c r="N574">
        <v>40</v>
      </c>
      <c r="O574">
        <v>58</v>
      </c>
      <c r="P574">
        <v>1.575</v>
      </c>
      <c r="Q574">
        <v>1.517241379310345</v>
      </c>
      <c r="R574">
        <v>1.546120689655172</v>
      </c>
      <c r="S574">
        <v>0.05</v>
      </c>
      <c r="T574">
        <v>0.08</v>
      </c>
      <c r="U574">
        <v>30559524.449999999</v>
      </c>
      <c r="V574" t="s">
        <v>1700</v>
      </c>
      <c r="W574">
        <v>0.37336853447813578</v>
      </c>
      <c r="X574">
        <v>3.2750383095010341E-2</v>
      </c>
      <c r="Y574">
        <v>20736</v>
      </c>
      <c r="Z574">
        <v>2985984</v>
      </c>
      <c r="AA574">
        <v>429981696</v>
      </c>
      <c r="AB574" t="s">
        <v>395</v>
      </c>
      <c r="AC574" t="s">
        <v>1705</v>
      </c>
    </row>
    <row r="575" spans="1:29" x14ac:dyDescent="0.25">
      <c r="A575" t="s">
        <v>35</v>
      </c>
      <c r="B575" t="s">
        <v>413</v>
      </c>
      <c r="C575" t="s">
        <v>1423</v>
      </c>
      <c r="D575" t="s">
        <v>1440</v>
      </c>
      <c r="E575">
        <v>133</v>
      </c>
      <c r="F575">
        <v>2421242654.73</v>
      </c>
      <c r="G575">
        <v>890692005</v>
      </c>
      <c r="H575">
        <v>587165473.99000001</v>
      </c>
      <c r="I575">
        <v>42</v>
      </c>
      <c r="J575">
        <v>61</v>
      </c>
      <c r="K575">
        <v>42</v>
      </c>
      <c r="L575">
        <v>137019500</v>
      </c>
      <c r="M575">
        <v>133</v>
      </c>
      <c r="N575">
        <v>35</v>
      </c>
      <c r="O575">
        <v>53</v>
      </c>
      <c r="P575">
        <v>1.2</v>
      </c>
      <c r="Q575">
        <v>1.1509433962264151</v>
      </c>
      <c r="R575">
        <v>1.1754716981132081</v>
      </c>
      <c r="S575">
        <v>3.5000000000000003E-2</v>
      </c>
      <c r="T575">
        <v>4.4999999999999998E-2</v>
      </c>
      <c r="U575">
        <v>10961560</v>
      </c>
      <c r="V575" t="s">
        <v>1700</v>
      </c>
      <c r="W575">
        <v>0.24250583593633099</v>
      </c>
      <c r="X575">
        <v>1.8668604483012712E-2</v>
      </c>
      <c r="Y575">
        <v>17689</v>
      </c>
      <c r="Z575">
        <v>2352637</v>
      </c>
      <c r="AA575">
        <v>312900721</v>
      </c>
      <c r="AB575" t="s">
        <v>396</v>
      </c>
      <c r="AC575" t="s">
        <v>1705</v>
      </c>
    </row>
    <row r="576" spans="1:29" x14ac:dyDescent="0.25">
      <c r="A576" t="s">
        <v>35</v>
      </c>
      <c r="B576" t="s">
        <v>413</v>
      </c>
      <c r="C576" t="s">
        <v>1421</v>
      </c>
      <c r="D576" t="s">
        <v>1484</v>
      </c>
      <c r="E576">
        <v>118</v>
      </c>
      <c r="F576">
        <v>2194649270</v>
      </c>
      <c r="G576">
        <v>765976702</v>
      </c>
      <c r="H576">
        <v>688953499</v>
      </c>
      <c r="I576">
        <v>36</v>
      </c>
      <c r="J576">
        <v>48</v>
      </c>
      <c r="K576">
        <v>36</v>
      </c>
      <c r="L576">
        <v>88284000</v>
      </c>
      <c r="M576">
        <v>118</v>
      </c>
      <c r="N576">
        <v>30</v>
      </c>
      <c r="O576">
        <v>47</v>
      </c>
      <c r="P576">
        <v>1.2</v>
      </c>
      <c r="Q576">
        <v>1.021276595744681</v>
      </c>
      <c r="R576">
        <v>1.1106382978723399</v>
      </c>
      <c r="S576">
        <v>3.5000000000000003E-2</v>
      </c>
      <c r="T576">
        <v>0.03</v>
      </c>
      <c r="U576">
        <v>5738460</v>
      </c>
      <c r="V576" t="s">
        <v>1700</v>
      </c>
      <c r="W576">
        <v>0.31392419208742178</v>
      </c>
      <c r="X576">
        <v>8.3292413904991289E-3</v>
      </c>
      <c r="Y576">
        <v>13924</v>
      </c>
      <c r="Z576">
        <v>1643032</v>
      </c>
      <c r="AA576">
        <v>193877776</v>
      </c>
      <c r="AB576" t="s">
        <v>394</v>
      </c>
      <c r="AC576" t="s">
        <v>1705</v>
      </c>
    </row>
    <row r="577" spans="1:29" x14ac:dyDescent="0.25">
      <c r="A577" t="s">
        <v>35</v>
      </c>
      <c r="B577" t="s">
        <v>413</v>
      </c>
      <c r="C577" t="s">
        <v>1423</v>
      </c>
      <c r="D577" t="s">
        <v>1520</v>
      </c>
      <c r="E577">
        <v>167</v>
      </c>
      <c r="F577">
        <v>2854735184.5500002</v>
      </c>
      <c r="G577">
        <v>1025960565</v>
      </c>
      <c r="H577">
        <v>495898155</v>
      </c>
      <c r="I577">
        <v>31</v>
      </c>
      <c r="J577">
        <v>53</v>
      </c>
      <c r="K577">
        <v>31</v>
      </c>
      <c r="L577">
        <v>113631000</v>
      </c>
      <c r="M577">
        <v>141</v>
      </c>
      <c r="N577">
        <v>38</v>
      </c>
      <c r="O577">
        <v>56</v>
      </c>
      <c r="P577">
        <v>0.81578947368421051</v>
      </c>
      <c r="Q577">
        <v>0.9464285714285714</v>
      </c>
      <c r="R577">
        <v>0.88110902255639101</v>
      </c>
      <c r="S577">
        <v>0.01</v>
      </c>
      <c r="T577">
        <v>1.4999999999999999E-2</v>
      </c>
      <c r="U577">
        <v>2840775</v>
      </c>
      <c r="V577" t="s">
        <v>1700</v>
      </c>
      <c r="W577">
        <v>0.1737107377538312</v>
      </c>
      <c r="X577">
        <v>5.7285452090459982E-3</v>
      </c>
      <c r="Y577">
        <v>27889</v>
      </c>
      <c r="Z577">
        <v>4657463</v>
      </c>
      <c r="AA577">
        <v>777796321</v>
      </c>
      <c r="AB577" t="s">
        <v>399</v>
      </c>
      <c r="AC577" t="s">
        <v>1705</v>
      </c>
    </row>
    <row r="578" spans="1:29" x14ac:dyDescent="0.25">
      <c r="A578" t="s">
        <v>35</v>
      </c>
      <c r="B578" t="s">
        <v>413</v>
      </c>
      <c r="C578" t="s">
        <v>1419</v>
      </c>
      <c r="D578" t="s">
        <v>1450</v>
      </c>
      <c r="E578">
        <v>183</v>
      </c>
      <c r="F578">
        <v>3078204455.73</v>
      </c>
      <c r="G578">
        <v>1038332892</v>
      </c>
      <c r="H578">
        <v>1262027757.1800001</v>
      </c>
      <c r="I578">
        <v>79</v>
      </c>
      <c r="J578">
        <v>124</v>
      </c>
      <c r="K578">
        <v>80</v>
      </c>
      <c r="L578">
        <v>268589633</v>
      </c>
      <c r="M578">
        <v>183</v>
      </c>
      <c r="N578">
        <v>52</v>
      </c>
      <c r="O578">
        <v>73</v>
      </c>
      <c r="P578">
        <v>1.5192307692307689</v>
      </c>
      <c r="Q578">
        <v>1.6986301369863011</v>
      </c>
      <c r="R578">
        <v>1.6089304531085351</v>
      </c>
      <c r="S578">
        <v>0.05</v>
      </c>
      <c r="T578">
        <v>0.08</v>
      </c>
      <c r="U578">
        <v>34916652.289999999</v>
      </c>
      <c r="V578" t="s">
        <v>1700</v>
      </c>
      <c r="W578">
        <v>0.40998828223731759</v>
      </c>
      <c r="X578">
        <v>2.766710327197654E-2</v>
      </c>
      <c r="Y578">
        <v>33489</v>
      </c>
      <c r="Z578">
        <v>6128487</v>
      </c>
      <c r="AA578">
        <v>1121513121</v>
      </c>
      <c r="AB578" t="s">
        <v>402</v>
      </c>
      <c r="AC578" t="s">
        <v>1705</v>
      </c>
    </row>
    <row r="579" spans="1:29" x14ac:dyDescent="0.25">
      <c r="A579" t="s">
        <v>35</v>
      </c>
      <c r="B579" t="s">
        <v>413</v>
      </c>
      <c r="C579" t="s">
        <v>1421</v>
      </c>
      <c r="D579" t="s">
        <v>1436</v>
      </c>
      <c r="E579">
        <v>120</v>
      </c>
      <c r="F579">
        <v>2361306217.8200002</v>
      </c>
      <c r="G579">
        <v>863153573</v>
      </c>
      <c r="H579">
        <v>756325115.89999998</v>
      </c>
      <c r="I579">
        <v>48</v>
      </c>
      <c r="J579">
        <v>79</v>
      </c>
      <c r="K579">
        <v>48</v>
      </c>
      <c r="L579">
        <v>195549000</v>
      </c>
      <c r="M579">
        <v>120</v>
      </c>
      <c r="N579">
        <v>32</v>
      </c>
      <c r="O579">
        <v>48</v>
      </c>
      <c r="P579">
        <v>1.5</v>
      </c>
      <c r="Q579">
        <v>1.645833333333333</v>
      </c>
      <c r="R579">
        <v>1.572916666666667</v>
      </c>
      <c r="S579">
        <v>0.05</v>
      </c>
      <c r="T579">
        <v>0.08</v>
      </c>
      <c r="U579">
        <v>25421370</v>
      </c>
      <c r="V579" t="s">
        <v>1700</v>
      </c>
      <c r="W579">
        <v>0.32029946399677578</v>
      </c>
      <c r="X579">
        <v>3.3611696168187502E-2</v>
      </c>
      <c r="Y579">
        <v>14400</v>
      </c>
      <c r="Z579">
        <v>1728000</v>
      </c>
      <c r="AA579">
        <v>207360000</v>
      </c>
      <c r="AB579" t="s">
        <v>391</v>
      </c>
      <c r="AC579" t="s">
        <v>1705</v>
      </c>
    </row>
    <row r="580" spans="1:29" x14ac:dyDescent="0.25">
      <c r="A580" t="s">
        <v>35</v>
      </c>
      <c r="B580" t="s">
        <v>413</v>
      </c>
      <c r="C580" t="s">
        <v>1420</v>
      </c>
      <c r="D580" t="s">
        <v>1480</v>
      </c>
      <c r="E580">
        <v>142</v>
      </c>
      <c r="F580">
        <v>2247909952.4200001</v>
      </c>
      <c r="G580">
        <v>808993908</v>
      </c>
      <c r="H580">
        <v>517482816.42000002</v>
      </c>
      <c r="I580">
        <v>36</v>
      </c>
      <c r="J580">
        <v>48</v>
      </c>
      <c r="K580">
        <v>36</v>
      </c>
      <c r="L580">
        <v>85175000</v>
      </c>
      <c r="M580">
        <v>142</v>
      </c>
      <c r="N580">
        <v>38</v>
      </c>
      <c r="O580">
        <v>57</v>
      </c>
      <c r="P580">
        <v>0.94736842105263153</v>
      </c>
      <c r="Q580">
        <v>0.84210526315789469</v>
      </c>
      <c r="R580">
        <v>0.89473684210526316</v>
      </c>
      <c r="S580">
        <v>1.4999999999999999E-2</v>
      </c>
      <c r="T580">
        <v>0.01</v>
      </c>
      <c r="U580">
        <v>2129375</v>
      </c>
      <c r="V580" t="s">
        <v>1700</v>
      </c>
      <c r="W580">
        <v>0.23020620370620321</v>
      </c>
      <c r="X580">
        <v>4.1148709337466274E-3</v>
      </c>
      <c r="Y580">
        <v>20164</v>
      </c>
      <c r="Z580">
        <v>2863288</v>
      </c>
      <c r="AA580">
        <v>406586896</v>
      </c>
      <c r="AB580" t="s">
        <v>395</v>
      </c>
      <c r="AC580" t="s">
        <v>1705</v>
      </c>
    </row>
    <row r="581" spans="1:29" x14ac:dyDescent="0.25">
      <c r="A581" t="s">
        <v>35</v>
      </c>
      <c r="B581" t="s">
        <v>413</v>
      </c>
      <c r="C581" t="s">
        <v>1421</v>
      </c>
      <c r="D581" t="s">
        <v>1468</v>
      </c>
      <c r="E581">
        <v>127</v>
      </c>
      <c r="F581">
        <v>2133461138.75</v>
      </c>
      <c r="G581">
        <v>867085079</v>
      </c>
      <c r="H581">
        <v>1018116586.8099999</v>
      </c>
      <c r="I581">
        <v>66</v>
      </c>
      <c r="J581">
        <v>93</v>
      </c>
      <c r="K581">
        <v>70</v>
      </c>
      <c r="L581">
        <v>188905980</v>
      </c>
      <c r="M581">
        <v>127</v>
      </c>
      <c r="N581">
        <v>34</v>
      </c>
      <c r="O581">
        <v>51</v>
      </c>
      <c r="P581">
        <v>1.9411764705882351</v>
      </c>
      <c r="Q581">
        <v>1.8235294117647061</v>
      </c>
      <c r="R581">
        <v>1.882352941176471</v>
      </c>
      <c r="S581">
        <v>0.05</v>
      </c>
      <c r="T581">
        <v>0.08</v>
      </c>
      <c r="U581">
        <v>24557777.399999999</v>
      </c>
      <c r="V581" t="s">
        <v>1700</v>
      </c>
      <c r="W581">
        <v>0.47721356078063693</v>
      </c>
      <c r="X581">
        <v>2.4120790995995189E-2</v>
      </c>
      <c r="Y581">
        <v>16129</v>
      </c>
      <c r="Z581">
        <v>2048383</v>
      </c>
      <c r="AA581">
        <v>260144641</v>
      </c>
      <c r="AB581" t="s">
        <v>391</v>
      </c>
      <c r="AC581" t="s">
        <v>1705</v>
      </c>
    </row>
    <row r="582" spans="1:29" x14ac:dyDescent="0.25">
      <c r="A582" t="s">
        <v>35</v>
      </c>
      <c r="B582" t="s">
        <v>413</v>
      </c>
      <c r="C582" t="s">
        <v>1421</v>
      </c>
      <c r="D582" t="s">
        <v>1464</v>
      </c>
      <c r="E582">
        <v>123</v>
      </c>
      <c r="F582">
        <v>2231200124.4200001</v>
      </c>
      <c r="G582">
        <v>844100595</v>
      </c>
      <c r="H582">
        <v>856710713.41999996</v>
      </c>
      <c r="I582">
        <v>50</v>
      </c>
      <c r="J582">
        <v>66</v>
      </c>
      <c r="K582">
        <v>50</v>
      </c>
      <c r="L582">
        <v>133727000</v>
      </c>
      <c r="M582">
        <v>123</v>
      </c>
      <c r="N582">
        <v>32</v>
      </c>
      <c r="O582">
        <v>49</v>
      </c>
      <c r="P582">
        <v>1.5625</v>
      </c>
      <c r="Q582">
        <v>1.346938775510204</v>
      </c>
      <c r="R582">
        <v>1.4547193877551019</v>
      </c>
      <c r="S582">
        <v>0.05</v>
      </c>
      <c r="T582">
        <v>5.5E-2</v>
      </c>
      <c r="U582">
        <v>14041335</v>
      </c>
      <c r="V582" t="s">
        <v>1700</v>
      </c>
      <c r="W582">
        <v>0.38396856653219391</v>
      </c>
      <c r="X582">
        <v>1.638982071783229E-2</v>
      </c>
      <c r="Y582">
        <v>15129</v>
      </c>
      <c r="Z582">
        <v>1860867</v>
      </c>
      <c r="AA582">
        <v>228886641</v>
      </c>
      <c r="AB582" t="s">
        <v>391</v>
      </c>
      <c r="AC582" t="s">
        <v>1705</v>
      </c>
    </row>
    <row r="583" spans="1:29" x14ac:dyDescent="0.25">
      <c r="A583" t="s">
        <v>35</v>
      </c>
      <c r="B583" t="s">
        <v>413</v>
      </c>
      <c r="C583" t="s">
        <v>1421</v>
      </c>
      <c r="D583" t="s">
        <v>1466</v>
      </c>
      <c r="E583">
        <v>152</v>
      </c>
      <c r="F583">
        <v>2552089916.2600002</v>
      </c>
      <c r="G583">
        <v>897753111</v>
      </c>
      <c r="H583">
        <v>639214650.25999999</v>
      </c>
      <c r="I583">
        <v>37</v>
      </c>
      <c r="J583">
        <v>61</v>
      </c>
      <c r="K583">
        <v>37</v>
      </c>
      <c r="L583">
        <v>92101000</v>
      </c>
      <c r="M583">
        <v>152</v>
      </c>
      <c r="N583">
        <v>40</v>
      </c>
      <c r="O583">
        <v>61</v>
      </c>
      <c r="P583">
        <v>0.92500000000000004</v>
      </c>
      <c r="Q583">
        <v>1</v>
      </c>
      <c r="R583">
        <v>0.96250000000000002</v>
      </c>
      <c r="S583">
        <v>1.4999999999999999E-2</v>
      </c>
      <c r="T583">
        <v>0.03</v>
      </c>
      <c r="U583">
        <v>4144545</v>
      </c>
      <c r="V583" t="s">
        <v>1700</v>
      </c>
      <c r="W583">
        <v>0.250467135263301</v>
      </c>
      <c r="X583">
        <v>6.4838079013273707E-3</v>
      </c>
      <c r="Y583">
        <v>23104</v>
      </c>
      <c r="Z583">
        <v>3511808</v>
      </c>
      <c r="AA583">
        <v>533794816</v>
      </c>
      <c r="AB583" t="s">
        <v>397</v>
      </c>
      <c r="AC583" t="s">
        <v>1705</v>
      </c>
    </row>
    <row r="584" spans="1:29" x14ac:dyDescent="0.25">
      <c r="A584" t="s">
        <v>35</v>
      </c>
      <c r="B584" t="s">
        <v>413</v>
      </c>
      <c r="C584" t="s">
        <v>1422</v>
      </c>
      <c r="D584" t="s">
        <v>1526</v>
      </c>
      <c r="E584">
        <v>204</v>
      </c>
      <c r="F584">
        <v>3836380406</v>
      </c>
      <c r="G584">
        <v>1242679235</v>
      </c>
      <c r="H584">
        <v>1073515799</v>
      </c>
      <c r="I584">
        <v>63</v>
      </c>
      <c r="J584">
        <v>107</v>
      </c>
      <c r="K584">
        <v>63</v>
      </c>
      <c r="L584">
        <v>187297625</v>
      </c>
      <c r="M584">
        <v>184</v>
      </c>
      <c r="N584">
        <v>51</v>
      </c>
      <c r="O584">
        <v>74</v>
      </c>
      <c r="P584">
        <v>1.2352941176470591</v>
      </c>
      <c r="Q584">
        <v>1.4459459459459461</v>
      </c>
      <c r="R584">
        <v>1.340620031796502</v>
      </c>
      <c r="S584">
        <v>3.5000000000000003E-2</v>
      </c>
      <c r="T584">
        <v>5.5E-2</v>
      </c>
      <c r="U584">
        <v>16856786.25</v>
      </c>
      <c r="V584" t="s">
        <v>1700</v>
      </c>
      <c r="W584">
        <v>0.27982516992346462</v>
      </c>
      <c r="X584">
        <v>1.570241096190891E-2</v>
      </c>
      <c r="Y584">
        <v>41616</v>
      </c>
      <c r="Z584">
        <v>8489664</v>
      </c>
      <c r="AA584">
        <v>1731891456</v>
      </c>
      <c r="AB584" t="s">
        <v>401</v>
      </c>
      <c r="AC584" t="s">
        <v>1705</v>
      </c>
    </row>
    <row r="585" spans="1:29" x14ac:dyDescent="0.25">
      <c r="A585" t="s">
        <v>35</v>
      </c>
      <c r="B585" t="s">
        <v>413</v>
      </c>
      <c r="C585" t="s">
        <v>1423</v>
      </c>
      <c r="D585" t="s">
        <v>1446</v>
      </c>
      <c r="E585">
        <v>161</v>
      </c>
      <c r="F585">
        <v>3012140928.3800001</v>
      </c>
      <c r="G585">
        <v>1008744935</v>
      </c>
      <c r="H585">
        <v>654760801.5</v>
      </c>
      <c r="I585">
        <v>45</v>
      </c>
      <c r="J585">
        <v>71</v>
      </c>
      <c r="K585">
        <v>45</v>
      </c>
      <c r="L585">
        <v>147437530</v>
      </c>
      <c r="M585">
        <v>146</v>
      </c>
      <c r="N585">
        <v>40</v>
      </c>
      <c r="O585">
        <v>59</v>
      </c>
      <c r="P585">
        <v>1.125</v>
      </c>
      <c r="Q585">
        <v>1.203389830508474</v>
      </c>
      <c r="R585">
        <v>1.164194915254237</v>
      </c>
      <c r="S585">
        <v>2.5000000000000001E-2</v>
      </c>
      <c r="T585">
        <v>5.5E-2</v>
      </c>
      <c r="U585">
        <v>11795002.4</v>
      </c>
      <c r="V585" t="s">
        <v>1700</v>
      </c>
      <c r="W585">
        <v>0.21737389354227379</v>
      </c>
      <c r="X585">
        <v>1.801421583726252E-2</v>
      </c>
      <c r="Y585">
        <v>25921</v>
      </c>
      <c r="Z585">
        <v>4173281</v>
      </c>
      <c r="AA585">
        <v>671898241</v>
      </c>
      <c r="AB585" t="s">
        <v>399</v>
      </c>
      <c r="AC585" t="s">
        <v>1705</v>
      </c>
    </row>
    <row r="586" spans="1:29" x14ac:dyDescent="0.25">
      <c r="A586" t="s">
        <v>35</v>
      </c>
      <c r="B586" t="s">
        <v>413</v>
      </c>
      <c r="C586" t="s">
        <v>1421</v>
      </c>
      <c r="D586" t="s">
        <v>1506</v>
      </c>
      <c r="E586">
        <v>152</v>
      </c>
      <c r="F586">
        <v>2301183579.9699998</v>
      </c>
      <c r="G586">
        <v>850505209</v>
      </c>
      <c r="H586">
        <v>712922379.72000003</v>
      </c>
      <c r="I586">
        <v>58</v>
      </c>
      <c r="J586">
        <v>78</v>
      </c>
      <c r="K586">
        <v>59</v>
      </c>
      <c r="L586">
        <v>111484014</v>
      </c>
      <c r="M586">
        <v>152</v>
      </c>
      <c r="N586">
        <v>41</v>
      </c>
      <c r="O586">
        <v>61</v>
      </c>
      <c r="P586">
        <v>1.4146341463414629</v>
      </c>
      <c r="Q586">
        <v>1.278688524590164</v>
      </c>
      <c r="R586">
        <v>1.3466613354658139</v>
      </c>
      <c r="S586">
        <v>3.5000000000000003E-2</v>
      </c>
      <c r="T586">
        <v>5.5E-2</v>
      </c>
      <c r="U586">
        <v>10033561.26</v>
      </c>
      <c r="V586" t="s">
        <v>1700</v>
      </c>
      <c r="W586">
        <v>0.3098068254638312</v>
      </c>
      <c r="X586">
        <v>1.407384807297069E-2</v>
      </c>
      <c r="Y586">
        <v>23104</v>
      </c>
      <c r="Z586">
        <v>3511808</v>
      </c>
      <c r="AA586">
        <v>533794816</v>
      </c>
      <c r="AB586" t="s">
        <v>397</v>
      </c>
      <c r="AC586" t="s">
        <v>1705</v>
      </c>
    </row>
    <row r="587" spans="1:29" x14ac:dyDescent="0.25">
      <c r="A587" t="s">
        <v>35</v>
      </c>
      <c r="B587" t="s">
        <v>413</v>
      </c>
      <c r="C587" t="s">
        <v>1421</v>
      </c>
      <c r="D587" t="s">
        <v>1494</v>
      </c>
      <c r="E587">
        <v>150</v>
      </c>
      <c r="F587">
        <v>2590173103.3400002</v>
      </c>
      <c r="G587">
        <v>974427583</v>
      </c>
      <c r="H587">
        <v>699001251.37</v>
      </c>
      <c r="I587">
        <v>42</v>
      </c>
      <c r="J587">
        <v>53</v>
      </c>
      <c r="K587">
        <v>42</v>
      </c>
      <c r="L587">
        <v>93994000</v>
      </c>
      <c r="M587">
        <v>150</v>
      </c>
      <c r="N587">
        <v>38</v>
      </c>
      <c r="O587">
        <v>60</v>
      </c>
      <c r="P587">
        <v>1.1052631578947369</v>
      </c>
      <c r="Q587">
        <v>0.8833333333333333</v>
      </c>
      <c r="R587">
        <v>0.99429824561403513</v>
      </c>
      <c r="S587">
        <v>2.5000000000000001E-2</v>
      </c>
      <c r="T587">
        <v>0.01</v>
      </c>
      <c r="U587">
        <v>3289790</v>
      </c>
      <c r="V587" t="s">
        <v>1700</v>
      </c>
      <c r="W587">
        <v>0.26986661643140591</v>
      </c>
      <c r="X587">
        <v>4.7064150365284914E-3</v>
      </c>
      <c r="Y587">
        <v>22500</v>
      </c>
      <c r="Z587">
        <v>3375000</v>
      </c>
      <c r="AA587">
        <v>506250000</v>
      </c>
      <c r="AB587" t="s">
        <v>397</v>
      </c>
      <c r="AC587" t="s">
        <v>1705</v>
      </c>
    </row>
    <row r="588" spans="1:29" x14ac:dyDescent="0.25">
      <c r="A588" t="s">
        <v>35</v>
      </c>
      <c r="B588" t="s">
        <v>413</v>
      </c>
      <c r="C588" t="s">
        <v>1423</v>
      </c>
      <c r="D588" t="s">
        <v>1476</v>
      </c>
      <c r="E588">
        <v>165</v>
      </c>
      <c r="F588">
        <v>2955432692.54</v>
      </c>
      <c r="G588">
        <v>1065380786</v>
      </c>
      <c r="H588">
        <v>784277122.53999996</v>
      </c>
      <c r="I588">
        <v>47</v>
      </c>
      <c r="J588">
        <v>78</v>
      </c>
      <c r="K588">
        <v>47</v>
      </c>
      <c r="L588">
        <v>174061000</v>
      </c>
      <c r="M588">
        <v>147</v>
      </c>
      <c r="N588">
        <v>39</v>
      </c>
      <c r="O588">
        <v>59</v>
      </c>
      <c r="P588">
        <v>1.2051282051282051</v>
      </c>
      <c r="Q588">
        <v>1.322033898305085</v>
      </c>
      <c r="R588">
        <v>1.263581051716645</v>
      </c>
      <c r="S588">
        <v>3.5000000000000003E-2</v>
      </c>
      <c r="T588">
        <v>5.5E-2</v>
      </c>
      <c r="U588">
        <v>15665490</v>
      </c>
      <c r="V588" t="s">
        <v>1700</v>
      </c>
      <c r="W588">
        <v>0.26536795255721601</v>
      </c>
      <c r="X588">
        <v>1.9974431931999929E-2</v>
      </c>
      <c r="Y588">
        <v>27225</v>
      </c>
      <c r="Z588">
        <v>4492125</v>
      </c>
      <c r="AA588">
        <v>741200625</v>
      </c>
      <c r="AB588" t="s">
        <v>399</v>
      </c>
      <c r="AC588" t="s">
        <v>1705</v>
      </c>
    </row>
    <row r="589" spans="1:29" x14ac:dyDescent="0.25">
      <c r="A589" t="s">
        <v>35</v>
      </c>
      <c r="B589" t="s">
        <v>413</v>
      </c>
      <c r="C589" t="s">
        <v>1419</v>
      </c>
      <c r="D589" t="s">
        <v>1517</v>
      </c>
      <c r="E589">
        <v>140</v>
      </c>
      <c r="F589">
        <v>2240986535</v>
      </c>
      <c r="G589">
        <v>788321239</v>
      </c>
      <c r="H589">
        <v>358848745</v>
      </c>
      <c r="I589">
        <v>28</v>
      </c>
      <c r="J589">
        <v>49</v>
      </c>
      <c r="K589">
        <v>29</v>
      </c>
      <c r="L589">
        <v>74038790</v>
      </c>
      <c r="M589">
        <v>140</v>
      </c>
      <c r="N589">
        <v>35</v>
      </c>
      <c r="O589">
        <v>56</v>
      </c>
      <c r="P589">
        <v>0.8</v>
      </c>
      <c r="Q589">
        <v>0.875</v>
      </c>
      <c r="R589">
        <v>0.83750000000000002</v>
      </c>
      <c r="S589">
        <v>0.01</v>
      </c>
      <c r="T589">
        <v>0.01</v>
      </c>
      <c r="U589">
        <v>1480775.8</v>
      </c>
      <c r="V589" t="s">
        <v>1700</v>
      </c>
      <c r="W589">
        <v>0.16012980863358911</v>
      </c>
      <c r="X589">
        <v>4.1264622508293851E-3</v>
      </c>
      <c r="Y589">
        <v>19600</v>
      </c>
      <c r="Z589">
        <v>2744000</v>
      </c>
      <c r="AA589">
        <v>384160000</v>
      </c>
      <c r="AB589" t="s">
        <v>395</v>
      </c>
      <c r="AC589" t="s">
        <v>1705</v>
      </c>
    </row>
    <row r="590" spans="1:29" x14ac:dyDescent="0.25">
      <c r="A590" t="s">
        <v>35</v>
      </c>
      <c r="B590" t="s">
        <v>413</v>
      </c>
      <c r="C590" t="s">
        <v>1423</v>
      </c>
      <c r="D590" t="s">
        <v>1483</v>
      </c>
      <c r="E590">
        <v>166</v>
      </c>
      <c r="F590">
        <v>2921796653.5300002</v>
      </c>
      <c r="G590">
        <v>1001251192</v>
      </c>
      <c r="H590">
        <v>747173437.52999997</v>
      </c>
      <c r="I590">
        <v>49</v>
      </c>
      <c r="J590">
        <v>69</v>
      </c>
      <c r="K590">
        <v>50</v>
      </c>
      <c r="L590">
        <v>164064227</v>
      </c>
      <c r="M590">
        <v>140</v>
      </c>
      <c r="N590">
        <v>38</v>
      </c>
      <c r="O590">
        <v>56</v>
      </c>
      <c r="P590">
        <v>1.2894736842105261</v>
      </c>
      <c r="Q590">
        <v>1.232142857142857</v>
      </c>
      <c r="R590">
        <v>1.2608082706766921</v>
      </c>
      <c r="S590">
        <v>3.5000000000000003E-2</v>
      </c>
      <c r="T590">
        <v>5.5E-2</v>
      </c>
      <c r="U590">
        <v>14765780.43</v>
      </c>
      <c r="V590" t="s">
        <v>1700</v>
      </c>
      <c r="W590">
        <v>0.25572396923218271</v>
      </c>
      <c r="X590">
        <v>1.9762185977612642E-2</v>
      </c>
      <c r="Y590">
        <v>27556</v>
      </c>
      <c r="Z590">
        <v>4574296</v>
      </c>
      <c r="AA590">
        <v>759333136</v>
      </c>
      <c r="AB590" t="s">
        <v>399</v>
      </c>
      <c r="AC590" t="s">
        <v>1705</v>
      </c>
    </row>
    <row r="591" spans="1:29" x14ac:dyDescent="0.25">
      <c r="A591" t="s">
        <v>35</v>
      </c>
      <c r="B591" t="s">
        <v>413</v>
      </c>
      <c r="C591" t="s">
        <v>1424</v>
      </c>
      <c r="D591" t="s">
        <v>1451</v>
      </c>
      <c r="E591">
        <v>134</v>
      </c>
      <c r="F591">
        <v>2454510978.3200002</v>
      </c>
      <c r="G591">
        <v>879192603</v>
      </c>
      <c r="H591">
        <v>621817914</v>
      </c>
      <c r="I591">
        <v>43</v>
      </c>
      <c r="J591">
        <v>56</v>
      </c>
      <c r="K591">
        <v>43</v>
      </c>
      <c r="L591">
        <v>103256000</v>
      </c>
      <c r="M591">
        <v>134</v>
      </c>
      <c r="N591">
        <v>35</v>
      </c>
      <c r="O591">
        <v>54</v>
      </c>
      <c r="P591">
        <v>1.2285714285714291</v>
      </c>
      <c r="Q591">
        <v>1.037037037037037</v>
      </c>
      <c r="R591">
        <v>1.1328042328042329</v>
      </c>
      <c r="S591">
        <v>3.5000000000000003E-2</v>
      </c>
      <c r="T591">
        <v>0.03</v>
      </c>
      <c r="U591">
        <v>6711640</v>
      </c>
      <c r="V591" t="s">
        <v>1700</v>
      </c>
      <c r="W591">
        <v>0.25333678255764241</v>
      </c>
      <c r="X591">
        <v>1.0793577748228081E-2</v>
      </c>
      <c r="Y591">
        <v>17956</v>
      </c>
      <c r="Z591">
        <v>2406104</v>
      </c>
      <c r="AA591">
        <v>322417936</v>
      </c>
      <c r="AB591" t="s">
        <v>396</v>
      </c>
      <c r="AC591" t="s">
        <v>1705</v>
      </c>
    </row>
    <row r="592" spans="1:29" x14ac:dyDescent="0.25">
      <c r="A592" t="s">
        <v>35</v>
      </c>
      <c r="B592" t="s">
        <v>413</v>
      </c>
      <c r="C592" t="s">
        <v>1419</v>
      </c>
      <c r="D592" t="s">
        <v>1449</v>
      </c>
      <c r="E592">
        <v>113</v>
      </c>
      <c r="F592">
        <v>1927095269.3699999</v>
      </c>
      <c r="G592">
        <v>646214005</v>
      </c>
      <c r="H592">
        <v>551506847.55999994</v>
      </c>
      <c r="I592">
        <v>37</v>
      </c>
      <c r="J592">
        <v>53</v>
      </c>
      <c r="K592">
        <v>37</v>
      </c>
      <c r="L592">
        <v>86086000</v>
      </c>
      <c r="M592">
        <v>113</v>
      </c>
      <c r="N592">
        <v>30</v>
      </c>
      <c r="O592">
        <v>45</v>
      </c>
      <c r="P592">
        <v>1.2333333333333329</v>
      </c>
      <c r="Q592">
        <v>1.177777777777778</v>
      </c>
      <c r="R592">
        <v>1.205555555555555</v>
      </c>
      <c r="S592">
        <v>3.5000000000000003E-2</v>
      </c>
      <c r="T592">
        <v>4.4999999999999998E-2</v>
      </c>
      <c r="U592">
        <v>6886880</v>
      </c>
      <c r="V592" t="s">
        <v>1700</v>
      </c>
      <c r="W592">
        <v>0.28618556452598048</v>
      </c>
      <c r="X592">
        <v>1.2487388017880879E-2</v>
      </c>
      <c r="Y592">
        <v>12769</v>
      </c>
      <c r="Z592">
        <v>1442897</v>
      </c>
      <c r="AA592">
        <v>163047361</v>
      </c>
      <c r="AB592" t="s">
        <v>394</v>
      </c>
      <c r="AC592" t="s">
        <v>1705</v>
      </c>
    </row>
    <row r="593" spans="1:29" x14ac:dyDescent="0.25">
      <c r="A593" t="s">
        <v>35</v>
      </c>
      <c r="B593" t="s">
        <v>413</v>
      </c>
      <c r="C593" t="s">
        <v>1421</v>
      </c>
      <c r="D593" t="s">
        <v>1501</v>
      </c>
      <c r="E593">
        <v>119</v>
      </c>
      <c r="F593">
        <v>2096856399.8699999</v>
      </c>
      <c r="G593">
        <v>694414667</v>
      </c>
      <c r="H593">
        <v>509099859.87</v>
      </c>
      <c r="I593">
        <v>32</v>
      </c>
      <c r="J593">
        <v>50</v>
      </c>
      <c r="K593">
        <v>32</v>
      </c>
      <c r="L593">
        <v>82814000</v>
      </c>
      <c r="M593">
        <v>119</v>
      </c>
      <c r="N593">
        <v>32</v>
      </c>
      <c r="O593">
        <v>48</v>
      </c>
      <c r="P593">
        <v>1</v>
      </c>
      <c r="Q593">
        <v>1.041666666666667</v>
      </c>
      <c r="R593">
        <v>1.020833333333333</v>
      </c>
      <c r="S593">
        <v>0.02</v>
      </c>
      <c r="T593">
        <v>0.03</v>
      </c>
      <c r="U593">
        <v>4140700</v>
      </c>
      <c r="V593" t="s">
        <v>1700</v>
      </c>
      <c r="W593">
        <v>0.24279195270671039</v>
      </c>
      <c r="X593">
        <v>8.1333748570611257E-3</v>
      </c>
      <c r="Y593">
        <v>14161</v>
      </c>
      <c r="Z593">
        <v>1685159</v>
      </c>
      <c r="AA593">
        <v>200533921</v>
      </c>
      <c r="AB593" t="s">
        <v>394</v>
      </c>
      <c r="AC593" t="s">
        <v>1705</v>
      </c>
    </row>
    <row r="594" spans="1:29" x14ac:dyDescent="0.25">
      <c r="A594" t="s">
        <v>35</v>
      </c>
      <c r="B594" t="s">
        <v>413</v>
      </c>
      <c r="C594" t="s">
        <v>1422</v>
      </c>
      <c r="D594" t="s">
        <v>1513</v>
      </c>
      <c r="E594">
        <v>204</v>
      </c>
      <c r="F594">
        <v>3488697715</v>
      </c>
      <c r="G594">
        <v>1211605320</v>
      </c>
      <c r="H594">
        <v>954147536</v>
      </c>
      <c r="I594">
        <v>59</v>
      </c>
      <c r="J594">
        <v>77</v>
      </c>
      <c r="K594">
        <v>61</v>
      </c>
      <c r="L594">
        <v>144969000</v>
      </c>
      <c r="M594">
        <v>184</v>
      </c>
      <c r="N594">
        <v>50</v>
      </c>
      <c r="O594">
        <v>74</v>
      </c>
      <c r="P594">
        <v>1.18</v>
      </c>
      <c r="Q594">
        <v>1.040540540540541</v>
      </c>
      <c r="R594">
        <v>1.11027027027027</v>
      </c>
      <c r="S594">
        <v>2.5000000000000001E-2</v>
      </c>
      <c r="T594">
        <v>0.03</v>
      </c>
      <c r="U594">
        <v>7973295</v>
      </c>
      <c r="V594" t="s">
        <v>1700</v>
      </c>
      <c r="W594">
        <v>0.2734967641070043</v>
      </c>
      <c r="X594">
        <v>8.3564592467804677E-3</v>
      </c>
      <c r="Y594">
        <v>41616</v>
      </c>
      <c r="Z594">
        <v>8489664</v>
      </c>
      <c r="AA594">
        <v>1731891456</v>
      </c>
      <c r="AB594" t="s">
        <v>401</v>
      </c>
      <c r="AC594" t="s">
        <v>1705</v>
      </c>
    </row>
    <row r="595" spans="1:29" x14ac:dyDescent="0.25">
      <c r="A595" t="s">
        <v>35</v>
      </c>
      <c r="B595" t="s">
        <v>413</v>
      </c>
      <c r="C595" t="s">
        <v>1424</v>
      </c>
      <c r="D595" t="s">
        <v>1462</v>
      </c>
      <c r="E595">
        <v>138</v>
      </c>
      <c r="F595">
        <v>2486134854.0700002</v>
      </c>
      <c r="G595">
        <v>973694865</v>
      </c>
      <c r="H595">
        <v>769753957</v>
      </c>
      <c r="I595">
        <v>47</v>
      </c>
      <c r="J595">
        <v>66</v>
      </c>
      <c r="K595">
        <v>47</v>
      </c>
      <c r="L595">
        <v>142591759</v>
      </c>
      <c r="M595">
        <v>138</v>
      </c>
      <c r="N595">
        <v>35</v>
      </c>
      <c r="O595">
        <v>55</v>
      </c>
      <c r="P595">
        <v>1.342857142857143</v>
      </c>
      <c r="Q595">
        <v>1.2</v>
      </c>
      <c r="R595">
        <v>1.2714285714285709</v>
      </c>
      <c r="S595">
        <v>3.5000000000000003E-2</v>
      </c>
      <c r="T595">
        <v>5.5E-2</v>
      </c>
      <c r="U595">
        <v>12833258.310000001</v>
      </c>
      <c r="V595" t="s">
        <v>1700</v>
      </c>
      <c r="W595">
        <v>0.30961874644082632</v>
      </c>
      <c r="X595">
        <v>1.6671896510952269E-2</v>
      </c>
      <c r="Y595">
        <v>19044</v>
      </c>
      <c r="Z595">
        <v>2628072</v>
      </c>
      <c r="AA595">
        <v>362673936</v>
      </c>
      <c r="AB595" t="s">
        <v>396</v>
      </c>
      <c r="AC595" t="s">
        <v>1705</v>
      </c>
    </row>
    <row r="596" spans="1:29" x14ac:dyDescent="0.25">
      <c r="A596" t="s">
        <v>35</v>
      </c>
      <c r="B596" t="s">
        <v>413</v>
      </c>
      <c r="C596" t="s">
        <v>1419</v>
      </c>
      <c r="D596" t="s">
        <v>1465</v>
      </c>
      <c r="E596">
        <v>113</v>
      </c>
      <c r="F596">
        <v>1920930868.9400001</v>
      </c>
      <c r="G596">
        <v>698592364</v>
      </c>
      <c r="H596">
        <v>621798290.75999999</v>
      </c>
      <c r="I596">
        <v>38</v>
      </c>
      <c r="J596">
        <v>43</v>
      </c>
      <c r="K596">
        <v>38</v>
      </c>
      <c r="L596">
        <v>73310878</v>
      </c>
      <c r="M596">
        <v>113</v>
      </c>
      <c r="N596">
        <v>31</v>
      </c>
      <c r="O596">
        <v>45</v>
      </c>
      <c r="P596">
        <v>1.225806451612903</v>
      </c>
      <c r="Q596">
        <v>0.9555555555555556</v>
      </c>
      <c r="R596">
        <v>1.0906810035842289</v>
      </c>
      <c r="S596">
        <v>3.5000000000000003E-2</v>
      </c>
      <c r="T596">
        <v>1.4999999999999999E-2</v>
      </c>
      <c r="U596">
        <v>3665543.9</v>
      </c>
      <c r="V596" t="s">
        <v>1700</v>
      </c>
      <c r="W596">
        <v>0.32369633952684518</v>
      </c>
      <c r="X596">
        <v>5.8950691156126316E-3</v>
      </c>
      <c r="Y596">
        <v>12769</v>
      </c>
      <c r="Z596">
        <v>1442897</v>
      </c>
      <c r="AA596">
        <v>163047361</v>
      </c>
      <c r="AB596" t="s">
        <v>394</v>
      </c>
      <c r="AC596" t="s">
        <v>1705</v>
      </c>
    </row>
    <row r="597" spans="1:29" x14ac:dyDescent="0.25">
      <c r="A597" t="s">
        <v>35</v>
      </c>
      <c r="B597" t="s">
        <v>413</v>
      </c>
      <c r="C597" t="s">
        <v>1420</v>
      </c>
      <c r="D597" t="s">
        <v>1492</v>
      </c>
      <c r="E597">
        <v>139</v>
      </c>
      <c r="F597">
        <v>2384234596</v>
      </c>
      <c r="G597">
        <v>815785911</v>
      </c>
      <c r="H597">
        <v>731181267</v>
      </c>
      <c r="I597">
        <v>50</v>
      </c>
      <c r="J597">
        <v>81</v>
      </c>
      <c r="K597">
        <v>51</v>
      </c>
      <c r="L597">
        <v>174797626</v>
      </c>
      <c r="M597">
        <v>132</v>
      </c>
      <c r="N597">
        <v>37</v>
      </c>
      <c r="O597">
        <v>53</v>
      </c>
      <c r="P597">
        <v>1.3513513513513511</v>
      </c>
      <c r="Q597">
        <v>1.5283018867924529</v>
      </c>
      <c r="R597">
        <v>1.439826619071902</v>
      </c>
      <c r="S597">
        <v>3.5000000000000003E-2</v>
      </c>
      <c r="T597">
        <v>0.08</v>
      </c>
      <c r="U597">
        <v>20101726.989999998</v>
      </c>
      <c r="V597" t="s">
        <v>1700</v>
      </c>
      <c r="W597">
        <v>0.30667337359616098</v>
      </c>
      <c r="X597">
        <v>2.7492125273499379E-2</v>
      </c>
      <c r="Y597">
        <v>19321</v>
      </c>
      <c r="Z597">
        <v>2685619</v>
      </c>
      <c r="AA597">
        <v>373301041</v>
      </c>
      <c r="AB597" t="s">
        <v>396</v>
      </c>
      <c r="AC597" t="s">
        <v>1705</v>
      </c>
    </row>
    <row r="598" spans="1:29" x14ac:dyDescent="0.25">
      <c r="A598" t="s">
        <v>35</v>
      </c>
      <c r="B598" t="s">
        <v>413</v>
      </c>
      <c r="C598" t="s">
        <v>1422</v>
      </c>
      <c r="D598" t="s">
        <v>1541</v>
      </c>
      <c r="E598">
        <v>132</v>
      </c>
      <c r="F598">
        <v>2375329814.2800002</v>
      </c>
      <c r="G598">
        <v>787081795</v>
      </c>
      <c r="H598">
        <v>393979586</v>
      </c>
      <c r="I598">
        <v>29</v>
      </c>
      <c r="J598">
        <v>53</v>
      </c>
      <c r="K598">
        <v>29</v>
      </c>
      <c r="L598">
        <v>77421000</v>
      </c>
      <c r="M598">
        <v>132</v>
      </c>
      <c r="N598">
        <v>29</v>
      </c>
      <c r="O598">
        <v>42</v>
      </c>
      <c r="P598">
        <v>1</v>
      </c>
      <c r="Q598">
        <v>1.2619047619047621</v>
      </c>
      <c r="R598">
        <v>1.1309523809523809</v>
      </c>
      <c r="S598">
        <v>0.02</v>
      </c>
      <c r="T598">
        <v>5.5E-2</v>
      </c>
      <c r="U598">
        <v>5806575</v>
      </c>
      <c r="V598" t="s">
        <v>1700</v>
      </c>
      <c r="W598">
        <v>0.16586310820142741</v>
      </c>
      <c r="X598">
        <v>1.4738263621608049E-2</v>
      </c>
      <c r="Y598">
        <v>17424</v>
      </c>
      <c r="Z598">
        <v>2299968</v>
      </c>
      <c r="AA598">
        <v>303595776</v>
      </c>
      <c r="AB598" t="s">
        <v>396</v>
      </c>
      <c r="AC598" t="s">
        <v>1705</v>
      </c>
    </row>
    <row r="599" spans="1:29" x14ac:dyDescent="0.25">
      <c r="A599" t="s">
        <v>35</v>
      </c>
      <c r="B599" t="s">
        <v>413</v>
      </c>
      <c r="C599" t="s">
        <v>1421</v>
      </c>
      <c r="D599" t="s">
        <v>1469</v>
      </c>
      <c r="E599">
        <v>121</v>
      </c>
      <c r="F599">
        <v>2347086021.0599999</v>
      </c>
      <c r="G599">
        <v>859694709</v>
      </c>
      <c r="H599">
        <v>1064347851.0599999</v>
      </c>
      <c r="I599">
        <v>58</v>
      </c>
      <c r="J599">
        <v>89</v>
      </c>
      <c r="K599">
        <v>60</v>
      </c>
      <c r="L599">
        <v>212373000</v>
      </c>
      <c r="M599">
        <v>121</v>
      </c>
      <c r="N599">
        <v>32</v>
      </c>
      <c r="O599">
        <v>49</v>
      </c>
      <c r="P599">
        <v>1.8125</v>
      </c>
      <c r="Q599">
        <v>1.8163265306122449</v>
      </c>
      <c r="R599">
        <v>1.814413265306122</v>
      </c>
      <c r="S599">
        <v>0.05</v>
      </c>
      <c r="T599">
        <v>0.08</v>
      </c>
      <c r="U599">
        <v>27608490</v>
      </c>
      <c r="V599" t="s">
        <v>1700</v>
      </c>
      <c r="W599">
        <v>0.45347628570482268</v>
      </c>
      <c r="X599">
        <v>2.593934865608484E-2</v>
      </c>
      <c r="Y599">
        <v>14641</v>
      </c>
      <c r="Z599">
        <v>1771561</v>
      </c>
      <c r="AA599">
        <v>214358881</v>
      </c>
      <c r="AB599" t="s">
        <v>391</v>
      </c>
      <c r="AC599" t="s">
        <v>1705</v>
      </c>
    </row>
    <row r="600" spans="1:29" x14ac:dyDescent="0.25">
      <c r="A600" t="s">
        <v>35</v>
      </c>
      <c r="B600" t="s">
        <v>413</v>
      </c>
      <c r="C600" t="s">
        <v>1421</v>
      </c>
      <c r="D600" t="s">
        <v>1428</v>
      </c>
      <c r="E600">
        <v>151</v>
      </c>
      <c r="F600">
        <v>2238041335</v>
      </c>
      <c r="G600">
        <v>890202661</v>
      </c>
      <c r="H600">
        <v>558611601</v>
      </c>
      <c r="I600">
        <v>35</v>
      </c>
      <c r="J600">
        <v>44</v>
      </c>
      <c r="K600">
        <v>35</v>
      </c>
      <c r="L600">
        <v>65620000</v>
      </c>
      <c r="M600">
        <v>151</v>
      </c>
      <c r="N600">
        <v>39</v>
      </c>
      <c r="O600">
        <v>61</v>
      </c>
      <c r="P600">
        <v>0.89743589743589747</v>
      </c>
      <c r="Q600">
        <v>0.72131147540983609</v>
      </c>
      <c r="R600">
        <v>0.80937368642286678</v>
      </c>
      <c r="S600">
        <v>0.01</v>
      </c>
      <c r="T600">
        <v>0</v>
      </c>
      <c r="U600">
        <v>656200</v>
      </c>
      <c r="V600" t="s">
        <v>1700</v>
      </c>
      <c r="W600">
        <v>0.24959842888692671</v>
      </c>
      <c r="X600">
        <v>1.174698124466627E-3</v>
      </c>
      <c r="Y600">
        <v>22801</v>
      </c>
      <c r="Z600">
        <v>3442951</v>
      </c>
      <c r="AA600">
        <v>519885601</v>
      </c>
      <c r="AB600" t="s">
        <v>397</v>
      </c>
      <c r="AC600" t="s">
        <v>1705</v>
      </c>
    </row>
    <row r="601" spans="1:29" x14ac:dyDescent="0.25">
      <c r="A601" t="s">
        <v>35</v>
      </c>
      <c r="B601" t="s">
        <v>413</v>
      </c>
      <c r="C601" t="s">
        <v>1423</v>
      </c>
      <c r="D601" t="s">
        <v>1454</v>
      </c>
      <c r="E601">
        <v>155</v>
      </c>
      <c r="F601">
        <v>2605028128.6100001</v>
      </c>
      <c r="G601">
        <v>931639717</v>
      </c>
      <c r="H601">
        <v>559684398.53999996</v>
      </c>
      <c r="I601">
        <v>35</v>
      </c>
      <c r="J601">
        <v>64</v>
      </c>
      <c r="K601">
        <v>35</v>
      </c>
      <c r="L601">
        <v>122213000</v>
      </c>
      <c r="M601">
        <v>140</v>
      </c>
      <c r="N601">
        <v>37</v>
      </c>
      <c r="O601">
        <v>56</v>
      </c>
      <c r="P601">
        <v>0.94594594594594594</v>
      </c>
      <c r="Q601">
        <v>1.142857142857143</v>
      </c>
      <c r="R601">
        <v>1.044401544401544</v>
      </c>
      <c r="S601">
        <v>1.4999999999999999E-2</v>
      </c>
      <c r="T601">
        <v>4.4999999999999998E-2</v>
      </c>
      <c r="U601">
        <v>7332780</v>
      </c>
      <c r="V601" t="s">
        <v>1700</v>
      </c>
      <c r="W601">
        <v>0.21484773711009339</v>
      </c>
      <c r="X601">
        <v>1.310163374060164E-2</v>
      </c>
      <c r="Y601">
        <v>24025</v>
      </c>
      <c r="Z601">
        <v>3723875</v>
      </c>
      <c r="AA601">
        <v>577200625</v>
      </c>
      <c r="AB601" t="s">
        <v>397</v>
      </c>
      <c r="AC601" t="s">
        <v>1705</v>
      </c>
    </row>
    <row r="602" spans="1:29" x14ac:dyDescent="0.25">
      <c r="A602" t="s">
        <v>35</v>
      </c>
      <c r="B602" t="s">
        <v>413</v>
      </c>
      <c r="C602" t="s">
        <v>1423</v>
      </c>
      <c r="D602" t="s">
        <v>1486</v>
      </c>
      <c r="E602">
        <v>130</v>
      </c>
      <c r="F602">
        <v>2328525599.9400001</v>
      </c>
      <c r="G602">
        <v>800531312</v>
      </c>
      <c r="H602">
        <v>912480419.94000006</v>
      </c>
      <c r="I602">
        <v>53</v>
      </c>
      <c r="J602">
        <v>84</v>
      </c>
      <c r="K602">
        <v>54</v>
      </c>
      <c r="L602">
        <v>186136716</v>
      </c>
      <c r="M602">
        <v>130</v>
      </c>
      <c r="N602">
        <v>35</v>
      </c>
      <c r="O602">
        <v>52</v>
      </c>
      <c r="P602">
        <v>1.514285714285714</v>
      </c>
      <c r="Q602">
        <v>1.615384615384615</v>
      </c>
      <c r="R602">
        <v>1.564835164835165</v>
      </c>
      <c r="S602">
        <v>0.05</v>
      </c>
      <c r="T602">
        <v>0.08</v>
      </c>
      <c r="U602">
        <v>24197773.079999998</v>
      </c>
      <c r="V602" t="s">
        <v>1700</v>
      </c>
      <c r="W602">
        <v>0.39187046943504178</v>
      </c>
      <c r="X602">
        <v>2.651867651208463E-2</v>
      </c>
      <c r="Y602">
        <v>16900</v>
      </c>
      <c r="Z602">
        <v>2197000</v>
      </c>
      <c r="AA602">
        <v>285610000</v>
      </c>
      <c r="AB602" t="s">
        <v>396</v>
      </c>
      <c r="AC602" t="s">
        <v>1705</v>
      </c>
    </row>
    <row r="603" spans="1:29" x14ac:dyDescent="0.25">
      <c r="A603" t="s">
        <v>35</v>
      </c>
      <c r="B603" t="s">
        <v>413</v>
      </c>
      <c r="C603" t="s">
        <v>1423</v>
      </c>
      <c r="D603" t="s">
        <v>1455</v>
      </c>
      <c r="E603">
        <v>147</v>
      </c>
      <c r="F603">
        <v>2617760690.5300002</v>
      </c>
      <c r="G603">
        <v>863925885</v>
      </c>
      <c r="H603">
        <v>680953585</v>
      </c>
      <c r="I603">
        <v>40</v>
      </c>
      <c r="J603">
        <v>70</v>
      </c>
      <c r="K603">
        <v>42</v>
      </c>
      <c r="L603">
        <v>206349000</v>
      </c>
      <c r="M603">
        <v>133</v>
      </c>
      <c r="N603">
        <v>35</v>
      </c>
      <c r="O603">
        <v>54</v>
      </c>
      <c r="P603">
        <v>1.142857142857143</v>
      </c>
      <c r="Q603">
        <v>1.2962962962962961</v>
      </c>
      <c r="R603">
        <v>1.21957671957672</v>
      </c>
      <c r="S603">
        <v>2.5000000000000001E-2</v>
      </c>
      <c r="T603">
        <v>5.5E-2</v>
      </c>
      <c r="U603">
        <v>16507920</v>
      </c>
      <c r="V603" t="s">
        <v>1700</v>
      </c>
      <c r="W603">
        <v>0.26012827966414759</v>
      </c>
      <c r="X603">
        <v>2.4242357135104881E-2</v>
      </c>
      <c r="Y603">
        <v>21609</v>
      </c>
      <c r="Z603">
        <v>3176523</v>
      </c>
      <c r="AA603">
        <v>466948881</v>
      </c>
      <c r="AB603" t="s">
        <v>395</v>
      </c>
      <c r="AC603" t="s">
        <v>1705</v>
      </c>
    </row>
    <row r="604" spans="1:29" x14ac:dyDescent="0.25">
      <c r="A604" t="s">
        <v>35</v>
      </c>
      <c r="B604" t="s">
        <v>413</v>
      </c>
      <c r="C604" t="s">
        <v>1423</v>
      </c>
      <c r="D604" t="s">
        <v>1534</v>
      </c>
      <c r="E604">
        <v>164</v>
      </c>
      <c r="F604">
        <v>2987773142.52</v>
      </c>
      <c r="G604">
        <v>1109329922</v>
      </c>
      <c r="H604">
        <v>567511575</v>
      </c>
      <c r="I604">
        <v>34</v>
      </c>
      <c r="J604">
        <v>57</v>
      </c>
      <c r="K604">
        <v>35</v>
      </c>
      <c r="L604">
        <v>215062000</v>
      </c>
      <c r="M604">
        <v>140</v>
      </c>
      <c r="N604">
        <v>37</v>
      </c>
      <c r="O604">
        <v>56</v>
      </c>
      <c r="P604">
        <v>0.91891891891891897</v>
      </c>
      <c r="Q604">
        <v>1.017857142857143</v>
      </c>
      <c r="R604">
        <v>0.96838803088803094</v>
      </c>
      <c r="S604">
        <v>1.4999999999999999E-2</v>
      </c>
      <c r="T604">
        <v>0.03</v>
      </c>
      <c r="U604">
        <v>9677790</v>
      </c>
      <c r="V604" t="s">
        <v>1700</v>
      </c>
      <c r="W604">
        <v>0.18994466712467309</v>
      </c>
      <c r="X604">
        <v>1.705302662769477E-2</v>
      </c>
      <c r="Y604">
        <v>26896</v>
      </c>
      <c r="Z604">
        <v>4410944</v>
      </c>
      <c r="AA604">
        <v>723394816</v>
      </c>
      <c r="AB604" t="s">
        <v>399</v>
      </c>
      <c r="AC604" t="s">
        <v>1705</v>
      </c>
    </row>
    <row r="605" spans="1:29" x14ac:dyDescent="0.25">
      <c r="A605" t="s">
        <v>35</v>
      </c>
      <c r="B605" t="s">
        <v>413</v>
      </c>
      <c r="C605" t="s">
        <v>1422</v>
      </c>
      <c r="D605" t="s">
        <v>1505</v>
      </c>
      <c r="E605">
        <v>204</v>
      </c>
      <c r="F605">
        <v>3803190758</v>
      </c>
      <c r="G605">
        <v>1273616703</v>
      </c>
      <c r="H605">
        <v>977764927</v>
      </c>
      <c r="I605">
        <v>60</v>
      </c>
      <c r="J605">
        <v>90</v>
      </c>
      <c r="K605">
        <v>60</v>
      </c>
      <c r="L605">
        <v>164589000</v>
      </c>
      <c r="M605">
        <v>184</v>
      </c>
      <c r="N605">
        <v>51</v>
      </c>
      <c r="O605">
        <v>74</v>
      </c>
      <c r="P605">
        <v>1.1764705882352939</v>
      </c>
      <c r="Q605">
        <v>1.216216216216216</v>
      </c>
      <c r="R605">
        <v>1.1963434022257551</v>
      </c>
      <c r="S605">
        <v>2.5000000000000001E-2</v>
      </c>
      <c r="T605">
        <v>5.5E-2</v>
      </c>
      <c r="U605">
        <v>13167120</v>
      </c>
      <c r="V605" t="s">
        <v>1700</v>
      </c>
      <c r="W605">
        <v>0.25709068758733028</v>
      </c>
      <c r="X605">
        <v>1.346654971599324E-2</v>
      </c>
      <c r="Y605">
        <v>41616</v>
      </c>
      <c r="Z605">
        <v>8489664</v>
      </c>
      <c r="AA605">
        <v>1731891456</v>
      </c>
      <c r="AB605" t="s">
        <v>401</v>
      </c>
      <c r="AC605" t="s">
        <v>1705</v>
      </c>
    </row>
    <row r="606" spans="1:29" x14ac:dyDescent="0.25">
      <c r="A606" t="s">
        <v>35</v>
      </c>
      <c r="B606" t="s">
        <v>413</v>
      </c>
      <c r="C606" t="s">
        <v>1422</v>
      </c>
      <c r="D606" t="s">
        <v>1481</v>
      </c>
      <c r="E606">
        <v>137</v>
      </c>
      <c r="F606">
        <v>2589293238</v>
      </c>
      <c r="G606">
        <v>855002461</v>
      </c>
      <c r="H606">
        <v>915674860</v>
      </c>
      <c r="I606">
        <v>48</v>
      </c>
      <c r="J606">
        <v>62</v>
      </c>
      <c r="K606">
        <v>48</v>
      </c>
      <c r="L606">
        <v>156327000</v>
      </c>
      <c r="M606">
        <v>137</v>
      </c>
      <c r="N606">
        <v>37</v>
      </c>
      <c r="O606">
        <v>55</v>
      </c>
      <c r="P606">
        <v>1.2972972972972969</v>
      </c>
      <c r="Q606">
        <v>1.127272727272727</v>
      </c>
      <c r="R606">
        <v>1.212285012285012</v>
      </c>
      <c r="S606">
        <v>3.5000000000000003E-2</v>
      </c>
      <c r="T606">
        <v>4.4999999999999998E-2</v>
      </c>
      <c r="U606">
        <v>12506160</v>
      </c>
      <c r="V606" t="s">
        <v>1700</v>
      </c>
      <c r="W606">
        <v>0.35363891835877109</v>
      </c>
      <c r="X606">
        <v>1.36578610446944E-2</v>
      </c>
      <c r="Y606">
        <v>18769</v>
      </c>
      <c r="Z606">
        <v>2571353</v>
      </c>
      <c r="AA606">
        <v>352275361</v>
      </c>
      <c r="AB606" t="s">
        <v>396</v>
      </c>
      <c r="AC606" t="s">
        <v>1705</v>
      </c>
    </row>
    <row r="607" spans="1:29" x14ac:dyDescent="0.25">
      <c r="A607" t="s">
        <v>35</v>
      </c>
      <c r="B607" t="s">
        <v>413</v>
      </c>
      <c r="C607" t="s">
        <v>1422</v>
      </c>
      <c r="D607" t="s">
        <v>1533</v>
      </c>
      <c r="E607">
        <v>204</v>
      </c>
      <c r="F607">
        <v>3661166790.46</v>
      </c>
      <c r="G607">
        <v>1299238675</v>
      </c>
      <c r="H607">
        <v>658359446.11000001</v>
      </c>
      <c r="I607">
        <v>44</v>
      </c>
      <c r="J607">
        <v>61</v>
      </c>
      <c r="K607">
        <v>46</v>
      </c>
      <c r="L607">
        <v>127904000</v>
      </c>
      <c r="M607">
        <v>184</v>
      </c>
      <c r="N607">
        <v>50</v>
      </c>
      <c r="O607">
        <v>74</v>
      </c>
      <c r="P607">
        <v>0.88</v>
      </c>
      <c r="Q607">
        <v>0.82432432432432434</v>
      </c>
      <c r="R607">
        <v>0.85216216216216212</v>
      </c>
      <c r="S607">
        <v>0.01</v>
      </c>
      <c r="T607">
        <v>0.01</v>
      </c>
      <c r="U607">
        <v>2558080</v>
      </c>
      <c r="V607" t="s">
        <v>1700</v>
      </c>
      <c r="W607">
        <v>0.17982230359608439</v>
      </c>
      <c r="X607">
        <v>3.8855370195031592E-3</v>
      </c>
      <c r="Y607">
        <v>41616</v>
      </c>
      <c r="Z607">
        <v>8489664</v>
      </c>
      <c r="AA607">
        <v>1731891456</v>
      </c>
      <c r="AB607" t="s">
        <v>401</v>
      </c>
      <c r="AC607" t="s">
        <v>1705</v>
      </c>
    </row>
    <row r="608" spans="1:29" x14ac:dyDescent="0.25">
      <c r="A608" t="s">
        <v>35</v>
      </c>
      <c r="B608" t="s">
        <v>413</v>
      </c>
      <c r="C608" t="s">
        <v>1423</v>
      </c>
      <c r="D608" t="s">
        <v>1528</v>
      </c>
      <c r="E608">
        <v>160</v>
      </c>
      <c r="F608">
        <v>2862973381.8800001</v>
      </c>
      <c r="G608">
        <v>939034765</v>
      </c>
      <c r="H608">
        <v>471456027</v>
      </c>
      <c r="I608">
        <v>32</v>
      </c>
      <c r="J608">
        <v>50</v>
      </c>
      <c r="K608">
        <v>32</v>
      </c>
      <c r="L608">
        <v>105988000</v>
      </c>
      <c r="M608">
        <v>145</v>
      </c>
      <c r="N608">
        <v>39</v>
      </c>
      <c r="O608">
        <v>58</v>
      </c>
      <c r="P608">
        <v>0.82051282051282048</v>
      </c>
      <c r="Q608">
        <v>0.86206896551724133</v>
      </c>
      <c r="R608">
        <v>0.84129089301503091</v>
      </c>
      <c r="S608">
        <v>0.01</v>
      </c>
      <c r="T608">
        <v>0.01</v>
      </c>
      <c r="U608">
        <v>2119760</v>
      </c>
      <c r="V608" t="s">
        <v>1700</v>
      </c>
      <c r="W608">
        <v>0.1646735628014864</v>
      </c>
      <c r="X608">
        <v>4.4961987515327699E-3</v>
      </c>
      <c r="Y608">
        <v>25600</v>
      </c>
      <c r="Z608">
        <v>4096000</v>
      </c>
      <c r="AA608">
        <v>655360000</v>
      </c>
      <c r="AB608" t="s">
        <v>399</v>
      </c>
      <c r="AC608" t="s">
        <v>1705</v>
      </c>
    </row>
    <row r="609" spans="1:29" x14ac:dyDescent="0.25">
      <c r="A609" t="s">
        <v>35</v>
      </c>
      <c r="B609" t="s">
        <v>413</v>
      </c>
      <c r="C609" t="s">
        <v>1419</v>
      </c>
      <c r="D609" t="s">
        <v>1500</v>
      </c>
      <c r="E609">
        <v>170</v>
      </c>
      <c r="F609">
        <v>2700685056.21</v>
      </c>
      <c r="G609">
        <v>901440900</v>
      </c>
      <c r="H609">
        <v>883014451.60000002</v>
      </c>
      <c r="I609">
        <v>59</v>
      </c>
      <c r="J609">
        <v>89</v>
      </c>
      <c r="K609">
        <v>60</v>
      </c>
      <c r="L609">
        <v>158916000</v>
      </c>
      <c r="M609">
        <v>170</v>
      </c>
      <c r="N609">
        <v>47</v>
      </c>
      <c r="O609">
        <v>68</v>
      </c>
      <c r="P609">
        <v>1.2553191489361699</v>
      </c>
      <c r="Q609">
        <v>1.3088235294117649</v>
      </c>
      <c r="R609">
        <v>1.282071339173968</v>
      </c>
      <c r="S609">
        <v>3.5000000000000003E-2</v>
      </c>
      <c r="T609">
        <v>5.5E-2</v>
      </c>
      <c r="U609">
        <v>14302440</v>
      </c>
      <c r="V609" t="s">
        <v>1700</v>
      </c>
      <c r="W609">
        <v>0.3269594318558478</v>
      </c>
      <c r="X609">
        <v>1.6197288701316651E-2</v>
      </c>
      <c r="Y609">
        <v>28900</v>
      </c>
      <c r="Z609">
        <v>4913000</v>
      </c>
      <c r="AA609">
        <v>835210000</v>
      </c>
      <c r="AB609" t="s">
        <v>398</v>
      </c>
      <c r="AC609" t="s">
        <v>1705</v>
      </c>
    </row>
    <row r="610" spans="1:29" x14ac:dyDescent="0.25">
      <c r="A610" t="s">
        <v>35</v>
      </c>
      <c r="B610" t="s">
        <v>413</v>
      </c>
      <c r="C610" t="s">
        <v>1419</v>
      </c>
      <c r="D610" t="s">
        <v>1452</v>
      </c>
      <c r="E610">
        <v>132</v>
      </c>
      <c r="F610">
        <v>2213721241.77</v>
      </c>
      <c r="G610">
        <v>710082861</v>
      </c>
      <c r="H610">
        <v>481360912</v>
      </c>
      <c r="I610">
        <v>31</v>
      </c>
      <c r="J610">
        <v>54</v>
      </c>
      <c r="K610">
        <v>32</v>
      </c>
      <c r="L610">
        <v>81202000</v>
      </c>
      <c r="M610">
        <v>132</v>
      </c>
      <c r="N610">
        <v>36</v>
      </c>
      <c r="O610">
        <v>53</v>
      </c>
      <c r="P610">
        <v>0.86111111111111116</v>
      </c>
      <c r="Q610">
        <v>1.0188679245283021</v>
      </c>
      <c r="R610">
        <v>0.93998951781970652</v>
      </c>
      <c r="S610">
        <v>0.01</v>
      </c>
      <c r="T610">
        <v>0.03</v>
      </c>
      <c r="U610">
        <v>3248080</v>
      </c>
      <c r="V610" t="s">
        <v>1700</v>
      </c>
      <c r="W610">
        <v>0.21744423051889031</v>
      </c>
      <c r="X610">
        <v>6.7477020236325286E-3</v>
      </c>
      <c r="Y610">
        <v>17424</v>
      </c>
      <c r="Z610">
        <v>2299968</v>
      </c>
      <c r="AA610">
        <v>303595776</v>
      </c>
      <c r="AB610" t="s">
        <v>396</v>
      </c>
      <c r="AC610" t="s">
        <v>1705</v>
      </c>
    </row>
    <row r="611" spans="1:29" x14ac:dyDescent="0.25">
      <c r="A611" t="s">
        <v>35</v>
      </c>
      <c r="B611" t="s">
        <v>413</v>
      </c>
      <c r="C611" t="s">
        <v>1419</v>
      </c>
      <c r="D611" t="s">
        <v>1490</v>
      </c>
      <c r="E611">
        <v>130</v>
      </c>
      <c r="F611">
        <v>2298446907.23</v>
      </c>
      <c r="G611">
        <v>746372116</v>
      </c>
      <c r="H611">
        <v>451581022.01999998</v>
      </c>
      <c r="I611">
        <v>34</v>
      </c>
      <c r="J611">
        <v>43</v>
      </c>
      <c r="K611">
        <v>34</v>
      </c>
      <c r="L611">
        <v>60330000</v>
      </c>
      <c r="M611">
        <v>130</v>
      </c>
      <c r="N611">
        <v>35</v>
      </c>
      <c r="O611">
        <v>52</v>
      </c>
      <c r="P611">
        <v>0.97142857142857142</v>
      </c>
      <c r="Q611">
        <v>0.82692307692307687</v>
      </c>
      <c r="R611">
        <v>0.8991758241758242</v>
      </c>
      <c r="S611">
        <v>1.4999999999999999E-2</v>
      </c>
      <c r="T611">
        <v>0.01</v>
      </c>
      <c r="U611">
        <v>1508250</v>
      </c>
      <c r="V611" t="s">
        <v>1700</v>
      </c>
      <c r="W611">
        <v>0.1964722441921567</v>
      </c>
      <c r="X611">
        <v>3.3399322080749469E-3</v>
      </c>
      <c r="Y611">
        <v>16900</v>
      </c>
      <c r="Z611">
        <v>2197000</v>
      </c>
      <c r="AA611">
        <v>285610000</v>
      </c>
      <c r="AB611" t="s">
        <v>396</v>
      </c>
      <c r="AC611" t="s">
        <v>1705</v>
      </c>
    </row>
    <row r="612" spans="1:29" x14ac:dyDescent="0.25">
      <c r="A612" t="s">
        <v>35</v>
      </c>
      <c r="B612" t="s">
        <v>413</v>
      </c>
      <c r="C612" t="s">
        <v>1424</v>
      </c>
      <c r="D612" t="s">
        <v>1444</v>
      </c>
      <c r="E612">
        <v>124</v>
      </c>
      <c r="F612">
        <v>2285098495.21</v>
      </c>
      <c r="G612">
        <v>793767743</v>
      </c>
      <c r="H612">
        <v>530229580.20999998</v>
      </c>
      <c r="I612">
        <v>37</v>
      </c>
      <c r="J612">
        <v>45</v>
      </c>
      <c r="K612">
        <v>37</v>
      </c>
      <c r="L612">
        <v>66244000</v>
      </c>
      <c r="M612">
        <v>124</v>
      </c>
      <c r="N612">
        <v>33</v>
      </c>
      <c r="O612">
        <v>50</v>
      </c>
      <c r="P612">
        <v>1.1212121212121211</v>
      </c>
      <c r="Q612">
        <v>0.9</v>
      </c>
      <c r="R612">
        <v>1.010606060606061</v>
      </c>
      <c r="S612">
        <v>2.5000000000000001E-2</v>
      </c>
      <c r="T612">
        <v>1.4999999999999999E-2</v>
      </c>
      <c r="U612">
        <v>2649760</v>
      </c>
      <c r="V612" t="s">
        <v>1700</v>
      </c>
      <c r="W612">
        <v>0.23203795430326599</v>
      </c>
      <c r="X612">
        <v>4.9973824526171294E-3</v>
      </c>
      <c r="Y612">
        <v>15376</v>
      </c>
      <c r="Z612">
        <v>1906624</v>
      </c>
      <c r="AA612">
        <v>236421376</v>
      </c>
      <c r="AB612" t="s">
        <v>391</v>
      </c>
      <c r="AC612" t="s">
        <v>1705</v>
      </c>
    </row>
    <row r="613" spans="1:29" x14ac:dyDescent="0.25">
      <c r="A613" t="s">
        <v>35</v>
      </c>
      <c r="B613" t="s">
        <v>413</v>
      </c>
      <c r="C613" t="s">
        <v>1424</v>
      </c>
      <c r="D613" t="s">
        <v>1438</v>
      </c>
      <c r="E613">
        <v>145</v>
      </c>
      <c r="F613">
        <v>2408797429.8800001</v>
      </c>
      <c r="G613">
        <v>901755498</v>
      </c>
      <c r="H613">
        <v>995902353.33000004</v>
      </c>
      <c r="I613">
        <v>64</v>
      </c>
      <c r="J613">
        <v>89</v>
      </c>
      <c r="K613">
        <v>65</v>
      </c>
      <c r="L613">
        <v>163339000</v>
      </c>
      <c r="M613">
        <v>145</v>
      </c>
      <c r="N613">
        <v>39</v>
      </c>
      <c r="O613">
        <v>58</v>
      </c>
      <c r="P613">
        <v>1.641025641025641</v>
      </c>
      <c r="Q613">
        <v>1.5344827586206899</v>
      </c>
      <c r="R613">
        <v>1.587754199823165</v>
      </c>
      <c r="S613">
        <v>0.05</v>
      </c>
      <c r="T613">
        <v>0.08</v>
      </c>
      <c r="U613">
        <v>21234070</v>
      </c>
      <c r="V613" t="s">
        <v>1700</v>
      </c>
      <c r="W613">
        <v>0.41344379605204629</v>
      </c>
      <c r="X613">
        <v>2.1321437718265859E-2</v>
      </c>
      <c r="Y613">
        <v>21025</v>
      </c>
      <c r="Z613">
        <v>3048625</v>
      </c>
      <c r="AA613">
        <v>442050625</v>
      </c>
      <c r="AB613" t="s">
        <v>395</v>
      </c>
      <c r="AC613" t="s">
        <v>1705</v>
      </c>
    </row>
    <row r="614" spans="1:29" x14ac:dyDescent="0.25">
      <c r="A614" t="s">
        <v>35</v>
      </c>
      <c r="B614" t="s">
        <v>413</v>
      </c>
      <c r="C614" t="s">
        <v>1420</v>
      </c>
      <c r="D614" t="s">
        <v>1488</v>
      </c>
      <c r="E614">
        <v>148</v>
      </c>
      <c r="F614">
        <v>2939652843.0900002</v>
      </c>
      <c r="G614">
        <v>1004165226</v>
      </c>
      <c r="H614">
        <v>585111628.52999997</v>
      </c>
      <c r="I614">
        <v>40</v>
      </c>
      <c r="J614">
        <v>66</v>
      </c>
      <c r="K614">
        <v>40</v>
      </c>
      <c r="L614">
        <v>115474728</v>
      </c>
      <c r="M614">
        <v>148</v>
      </c>
      <c r="N614">
        <v>39</v>
      </c>
      <c r="O614">
        <v>59</v>
      </c>
      <c r="P614">
        <v>1.025641025641026</v>
      </c>
      <c r="Q614">
        <v>1.1186440677966101</v>
      </c>
      <c r="R614">
        <v>1.0721425467188179</v>
      </c>
      <c r="S614">
        <v>0.02</v>
      </c>
      <c r="T614">
        <v>4.4999999999999998E-2</v>
      </c>
      <c r="U614">
        <v>7505857.3200000003</v>
      </c>
      <c r="V614" t="s">
        <v>1700</v>
      </c>
      <c r="W614">
        <v>0.1990410636090495</v>
      </c>
      <c r="X614">
        <v>1.282807750523994E-2</v>
      </c>
      <c r="Y614">
        <v>21904</v>
      </c>
      <c r="Z614">
        <v>3241792</v>
      </c>
      <c r="AA614">
        <v>479785216</v>
      </c>
      <c r="AB614" t="s">
        <v>395</v>
      </c>
      <c r="AC614" t="s">
        <v>1705</v>
      </c>
    </row>
    <row r="615" spans="1:29" x14ac:dyDescent="0.25">
      <c r="A615" t="s">
        <v>35</v>
      </c>
      <c r="B615" t="s">
        <v>413</v>
      </c>
      <c r="C615" t="s">
        <v>1423</v>
      </c>
      <c r="D615" t="s">
        <v>1435</v>
      </c>
      <c r="E615">
        <v>130</v>
      </c>
      <c r="F615">
        <v>2301096610.98</v>
      </c>
      <c r="G615">
        <v>826002692</v>
      </c>
      <c r="H615">
        <v>396995308.98000002</v>
      </c>
      <c r="I615">
        <v>29</v>
      </c>
      <c r="J615">
        <v>45</v>
      </c>
      <c r="K615">
        <v>29</v>
      </c>
      <c r="L615">
        <v>77289000</v>
      </c>
      <c r="M615">
        <v>130</v>
      </c>
      <c r="N615">
        <v>33</v>
      </c>
      <c r="O615">
        <v>52</v>
      </c>
      <c r="P615">
        <v>0.87878787878787878</v>
      </c>
      <c r="Q615">
        <v>0.86538461538461542</v>
      </c>
      <c r="R615">
        <v>0.87208624708624705</v>
      </c>
      <c r="S615">
        <v>0.01</v>
      </c>
      <c r="T615">
        <v>0.01</v>
      </c>
      <c r="U615">
        <v>1545780</v>
      </c>
      <c r="V615" t="s">
        <v>1700</v>
      </c>
      <c r="W615">
        <v>0.17252439862180591</v>
      </c>
      <c r="X615">
        <v>3.8936984015543472E-3</v>
      </c>
      <c r="Y615">
        <v>16900</v>
      </c>
      <c r="Z615">
        <v>2197000</v>
      </c>
      <c r="AA615">
        <v>285610000</v>
      </c>
      <c r="AB615" t="s">
        <v>396</v>
      </c>
      <c r="AC615" t="s">
        <v>1705</v>
      </c>
    </row>
    <row r="616" spans="1:29" x14ac:dyDescent="0.25">
      <c r="A616" t="s">
        <v>35</v>
      </c>
      <c r="B616" t="s">
        <v>413</v>
      </c>
      <c r="C616" t="s">
        <v>1422</v>
      </c>
      <c r="D616" t="s">
        <v>1546</v>
      </c>
      <c r="E616">
        <v>157</v>
      </c>
      <c r="F616">
        <v>3051417916.2199998</v>
      </c>
      <c r="G616">
        <v>1002401575</v>
      </c>
      <c r="H616">
        <v>547561613</v>
      </c>
      <c r="I616">
        <v>33</v>
      </c>
      <c r="J616">
        <v>54</v>
      </c>
      <c r="K616">
        <v>34</v>
      </c>
      <c r="L616">
        <v>108264000</v>
      </c>
      <c r="M616">
        <v>120</v>
      </c>
      <c r="N616">
        <v>29</v>
      </c>
      <c r="O616">
        <v>38</v>
      </c>
      <c r="P616">
        <v>1.1379310344827589</v>
      </c>
      <c r="Q616">
        <v>1.4210526315789469</v>
      </c>
      <c r="R616">
        <v>1.2794918330308529</v>
      </c>
      <c r="S616">
        <v>2.5000000000000001E-2</v>
      </c>
      <c r="T616">
        <v>5.5E-2</v>
      </c>
      <c r="U616">
        <v>8661120</v>
      </c>
      <c r="V616" t="s">
        <v>1700</v>
      </c>
      <c r="W616">
        <v>0.1794449754290956</v>
      </c>
      <c r="X616">
        <v>1.5817617222191941E-2</v>
      </c>
      <c r="Y616">
        <v>24649</v>
      </c>
      <c r="Z616">
        <v>3869893</v>
      </c>
      <c r="AA616">
        <v>607573201</v>
      </c>
      <c r="AB616" t="s">
        <v>397</v>
      </c>
      <c r="AC616" t="s">
        <v>1705</v>
      </c>
    </row>
    <row r="617" spans="1:29" x14ac:dyDescent="0.25">
      <c r="A617" t="s">
        <v>35</v>
      </c>
      <c r="B617" t="s">
        <v>413</v>
      </c>
      <c r="C617" t="s">
        <v>1424</v>
      </c>
      <c r="D617" t="s">
        <v>1023</v>
      </c>
      <c r="E617">
        <v>149</v>
      </c>
      <c r="F617">
        <v>2351937513</v>
      </c>
      <c r="G617">
        <v>901597274</v>
      </c>
      <c r="H617">
        <v>1168001424</v>
      </c>
      <c r="I617">
        <v>76</v>
      </c>
      <c r="J617">
        <v>113</v>
      </c>
      <c r="K617">
        <v>78</v>
      </c>
      <c r="L617">
        <v>208231925</v>
      </c>
      <c r="M617">
        <v>149</v>
      </c>
      <c r="N617">
        <v>40</v>
      </c>
      <c r="O617">
        <v>60</v>
      </c>
      <c r="P617">
        <v>1.9</v>
      </c>
      <c r="Q617">
        <v>1.8833333333333331</v>
      </c>
      <c r="R617">
        <v>1.8916666666666671</v>
      </c>
      <c r="S617">
        <v>0.05</v>
      </c>
      <c r="T617">
        <v>0.08</v>
      </c>
      <c r="U617">
        <v>27070150.25</v>
      </c>
      <c r="V617" t="s">
        <v>1700</v>
      </c>
      <c r="W617">
        <v>0.49661243869959909</v>
      </c>
      <c r="X617">
        <v>2.3176470245467779E-2</v>
      </c>
      <c r="Y617">
        <v>22201</v>
      </c>
      <c r="Z617">
        <v>3307949</v>
      </c>
      <c r="AA617">
        <v>492884401</v>
      </c>
      <c r="AB617" t="s">
        <v>395</v>
      </c>
      <c r="AC617" t="s">
        <v>1705</v>
      </c>
    </row>
    <row r="618" spans="1:29" x14ac:dyDescent="0.25">
      <c r="A618" t="s">
        <v>35</v>
      </c>
      <c r="B618" t="s">
        <v>413</v>
      </c>
      <c r="C618" t="s">
        <v>1420</v>
      </c>
      <c r="D618" t="s">
        <v>1496</v>
      </c>
      <c r="E618">
        <v>138</v>
      </c>
      <c r="F618">
        <v>2476383206</v>
      </c>
      <c r="G618">
        <v>825920205</v>
      </c>
      <c r="H618">
        <v>603377732</v>
      </c>
      <c r="I618">
        <v>42</v>
      </c>
      <c r="J618">
        <v>75</v>
      </c>
      <c r="K618">
        <v>44</v>
      </c>
      <c r="L618">
        <v>153423000</v>
      </c>
      <c r="M618">
        <v>125</v>
      </c>
      <c r="N618">
        <v>34</v>
      </c>
      <c r="O618">
        <v>50</v>
      </c>
      <c r="P618">
        <v>1.2352941176470591</v>
      </c>
      <c r="Q618">
        <v>1.5</v>
      </c>
      <c r="R618">
        <v>1.367647058823529</v>
      </c>
      <c r="S618">
        <v>3.5000000000000003E-2</v>
      </c>
      <c r="T618">
        <v>0.08</v>
      </c>
      <c r="U618">
        <v>17643645</v>
      </c>
      <c r="V618" t="s">
        <v>1700</v>
      </c>
      <c r="W618">
        <v>0.2436528121084342</v>
      </c>
      <c r="X618">
        <v>2.9241458648991039E-2</v>
      </c>
      <c r="Y618">
        <v>19044</v>
      </c>
      <c r="Z618">
        <v>2628072</v>
      </c>
      <c r="AA618">
        <v>362673936</v>
      </c>
      <c r="AB618" t="s">
        <v>396</v>
      </c>
      <c r="AC618" t="s">
        <v>1705</v>
      </c>
    </row>
    <row r="619" spans="1:29" x14ac:dyDescent="0.25">
      <c r="A619" t="s">
        <v>35</v>
      </c>
      <c r="B619" t="s">
        <v>413</v>
      </c>
      <c r="C619" t="s">
        <v>1422</v>
      </c>
      <c r="D619" t="s">
        <v>1547</v>
      </c>
      <c r="E619">
        <v>204</v>
      </c>
      <c r="F619">
        <v>3971549716</v>
      </c>
      <c r="G619">
        <v>1274438863</v>
      </c>
      <c r="H619">
        <v>566412944.46000004</v>
      </c>
      <c r="I619">
        <v>32</v>
      </c>
      <c r="J619">
        <v>59</v>
      </c>
      <c r="K619">
        <v>35</v>
      </c>
      <c r="L619">
        <v>114880000</v>
      </c>
      <c r="M619">
        <v>184</v>
      </c>
      <c r="N619">
        <v>39</v>
      </c>
      <c r="O619">
        <v>59</v>
      </c>
      <c r="P619">
        <v>0.82051282051282048</v>
      </c>
      <c r="Q619">
        <v>1</v>
      </c>
      <c r="R619">
        <v>0.91025641025641024</v>
      </c>
      <c r="S619">
        <v>0.01</v>
      </c>
      <c r="T619">
        <v>0.03</v>
      </c>
      <c r="U619">
        <v>4595200</v>
      </c>
      <c r="V619" t="s">
        <v>1700</v>
      </c>
      <c r="W619">
        <v>0.14261761402057191</v>
      </c>
      <c r="X619">
        <v>8.1128089408001019E-3</v>
      </c>
      <c r="Y619">
        <v>41616</v>
      </c>
      <c r="Z619">
        <v>8489664</v>
      </c>
      <c r="AA619">
        <v>1731891456</v>
      </c>
      <c r="AB619" t="s">
        <v>401</v>
      </c>
      <c r="AC619" t="s">
        <v>1705</v>
      </c>
    </row>
    <row r="620" spans="1:29" x14ac:dyDescent="0.25">
      <c r="A620" t="s">
        <v>35</v>
      </c>
      <c r="B620" t="s">
        <v>413</v>
      </c>
      <c r="C620" t="s">
        <v>1423</v>
      </c>
      <c r="D620" t="s">
        <v>1548</v>
      </c>
      <c r="E620">
        <v>132</v>
      </c>
      <c r="F620">
        <v>2247116221</v>
      </c>
      <c r="G620">
        <v>715403487</v>
      </c>
      <c r="H620">
        <v>366502848</v>
      </c>
      <c r="I620">
        <v>28</v>
      </c>
      <c r="J620">
        <v>42</v>
      </c>
      <c r="K620">
        <v>32</v>
      </c>
      <c r="L620">
        <v>99737270</v>
      </c>
      <c r="M620">
        <v>132</v>
      </c>
      <c r="N620">
        <v>31</v>
      </c>
      <c r="O620">
        <v>42</v>
      </c>
      <c r="P620">
        <v>0.90322580645161288</v>
      </c>
      <c r="Q620">
        <v>1</v>
      </c>
      <c r="R620">
        <v>0.95161290322580649</v>
      </c>
      <c r="S620">
        <v>1.4999999999999999E-2</v>
      </c>
      <c r="T620">
        <v>0.03</v>
      </c>
      <c r="U620">
        <v>4488177.1500000004</v>
      </c>
      <c r="V620" t="s">
        <v>1700</v>
      </c>
      <c r="W620">
        <v>0.16309919557115779</v>
      </c>
      <c r="X620">
        <v>1.224595436158794E-2</v>
      </c>
      <c r="Y620">
        <v>17424</v>
      </c>
      <c r="Z620">
        <v>2299968</v>
      </c>
      <c r="AA620">
        <v>303595776</v>
      </c>
      <c r="AB620" t="s">
        <v>396</v>
      </c>
      <c r="AC620" t="s">
        <v>1705</v>
      </c>
    </row>
    <row r="621" spans="1:29" x14ac:dyDescent="0.25">
      <c r="A621" t="s">
        <v>35</v>
      </c>
      <c r="B621" t="s">
        <v>413</v>
      </c>
      <c r="C621" t="s">
        <v>1420</v>
      </c>
      <c r="D621" t="s">
        <v>1509</v>
      </c>
      <c r="E621">
        <v>133</v>
      </c>
      <c r="F621">
        <v>2224411475</v>
      </c>
      <c r="G621">
        <v>764380620</v>
      </c>
      <c r="H621">
        <v>414975183</v>
      </c>
      <c r="I621">
        <v>27</v>
      </c>
      <c r="J621">
        <v>38</v>
      </c>
      <c r="K621">
        <v>27</v>
      </c>
      <c r="L621">
        <v>76499833</v>
      </c>
      <c r="M621">
        <v>118</v>
      </c>
      <c r="N621">
        <v>30</v>
      </c>
      <c r="O621">
        <v>47</v>
      </c>
      <c r="P621">
        <v>0.9</v>
      </c>
      <c r="Q621">
        <v>0.80851063829787229</v>
      </c>
      <c r="R621">
        <v>0.85425531914893615</v>
      </c>
      <c r="S621">
        <v>1.4999999999999999E-2</v>
      </c>
      <c r="T621">
        <v>0.01</v>
      </c>
      <c r="U621">
        <v>1912495.825</v>
      </c>
      <c r="V621" t="s">
        <v>1700</v>
      </c>
      <c r="W621">
        <v>0.18655504508220541</v>
      </c>
      <c r="X621">
        <v>4.608699274915435E-3</v>
      </c>
      <c r="Y621">
        <v>17689</v>
      </c>
      <c r="Z621">
        <v>2352637</v>
      </c>
      <c r="AA621">
        <v>312900721</v>
      </c>
      <c r="AB621" t="s">
        <v>396</v>
      </c>
      <c r="AC621" t="s">
        <v>1705</v>
      </c>
    </row>
    <row r="622" spans="1:29" x14ac:dyDescent="0.25">
      <c r="A622" t="s">
        <v>36</v>
      </c>
      <c r="B622" t="s">
        <v>413</v>
      </c>
      <c r="C622" t="s">
        <v>1423</v>
      </c>
      <c r="D622" t="s">
        <v>1476</v>
      </c>
      <c r="E622">
        <v>142</v>
      </c>
      <c r="F622">
        <v>2669300406.2399998</v>
      </c>
      <c r="G622">
        <v>1021526887</v>
      </c>
      <c r="H622">
        <v>726158581</v>
      </c>
      <c r="I622">
        <v>45</v>
      </c>
      <c r="J622">
        <v>55</v>
      </c>
      <c r="K622">
        <v>45</v>
      </c>
      <c r="L622">
        <v>80243000</v>
      </c>
      <c r="M622">
        <v>136</v>
      </c>
      <c r="N622">
        <v>34</v>
      </c>
      <c r="O622">
        <v>54</v>
      </c>
      <c r="P622">
        <v>1.3235294117647061</v>
      </c>
      <c r="Q622">
        <v>1.018518518518519</v>
      </c>
      <c r="R622">
        <v>1.1710239651416121</v>
      </c>
      <c r="S622">
        <v>3.5000000000000003E-2</v>
      </c>
      <c r="T622">
        <v>0.03</v>
      </c>
      <c r="U622">
        <v>5215795</v>
      </c>
      <c r="V622" t="s">
        <v>1700</v>
      </c>
      <c r="W622">
        <v>0.27204078615597771</v>
      </c>
      <c r="X622">
        <v>7.1827217035943837E-3</v>
      </c>
      <c r="Y622">
        <v>20164</v>
      </c>
      <c r="Z622">
        <v>2863288</v>
      </c>
      <c r="AA622">
        <v>406586896</v>
      </c>
      <c r="AB622" t="s">
        <v>395</v>
      </c>
      <c r="AC622" t="s">
        <v>1705</v>
      </c>
    </row>
    <row r="623" spans="1:29" x14ac:dyDescent="0.25">
      <c r="A623" t="s">
        <v>36</v>
      </c>
      <c r="B623" t="s">
        <v>413</v>
      </c>
      <c r="C623" t="s">
        <v>1423</v>
      </c>
      <c r="D623" t="s">
        <v>1549</v>
      </c>
      <c r="E623">
        <v>122</v>
      </c>
      <c r="F623">
        <v>2215651722.8899999</v>
      </c>
      <c r="G623">
        <v>615824364</v>
      </c>
      <c r="H623">
        <v>400044672.00999999</v>
      </c>
      <c r="I623">
        <v>25</v>
      </c>
      <c r="J623">
        <v>53</v>
      </c>
      <c r="K623">
        <v>25</v>
      </c>
      <c r="L623">
        <v>151261922</v>
      </c>
      <c r="M623">
        <v>108</v>
      </c>
      <c r="N623">
        <v>28</v>
      </c>
      <c r="O623">
        <v>35</v>
      </c>
      <c r="P623">
        <v>0.8928571428571429</v>
      </c>
      <c r="Q623">
        <v>1.514285714285714</v>
      </c>
      <c r="R623">
        <v>1.203571428571429</v>
      </c>
      <c r="S623">
        <v>0.01</v>
      </c>
      <c r="T623">
        <v>0.08</v>
      </c>
      <c r="U623">
        <v>13613572.98</v>
      </c>
      <c r="V623" t="s">
        <v>1700</v>
      </c>
      <c r="W623">
        <v>0.18055395073021641</v>
      </c>
      <c r="X623">
        <v>3.4030131964011508E-2</v>
      </c>
      <c r="Y623">
        <v>14884</v>
      </c>
      <c r="Z623">
        <v>1815848</v>
      </c>
      <c r="AA623">
        <v>221533456</v>
      </c>
      <c r="AB623" t="s">
        <v>391</v>
      </c>
      <c r="AC623" t="s">
        <v>1705</v>
      </c>
    </row>
    <row r="624" spans="1:29" x14ac:dyDescent="0.25">
      <c r="A624" t="s">
        <v>36</v>
      </c>
      <c r="B624" t="s">
        <v>413</v>
      </c>
      <c r="C624" t="s">
        <v>1421</v>
      </c>
      <c r="D624" t="s">
        <v>1501</v>
      </c>
      <c r="E624">
        <v>117</v>
      </c>
      <c r="F624">
        <v>2139783221.8699999</v>
      </c>
      <c r="G624">
        <v>798344486</v>
      </c>
      <c r="H624">
        <v>693174329.87</v>
      </c>
      <c r="I624">
        <v>45</v>
      </c>
      <c r="J624">
        <v>73</v>
      </c>
      <c r="K624">
        <v>45</v>
      </c>
      <c r="L624">
        <v>122286000</v>
      </c>
      <c r="M624">
        <v>117</v>
      </c>
      <c r="N624">
        <v>29</v>
      </c>
      <c r="O624">
        <v>47</v>
      </c>
      <c r="P624">
        <v>1.551724137931034</v>
      </c>
      <c r="Q624">
        <v>1.553191489361702</v>
      </c>
      <c r="R624">
        <v>1.552457813646368</v>
      </c>
      <c r="S624">
        <v>0.05</v>
      </c>
      <c r="T624">
        <v>0.08</v>
      </c>
      <c r="U624">
        <v>15897180</v>
      </c>
      <c r="V624" t="s">
        <v>1700</v>
      </c>
      <c r="W624">
        <v>0.32394605340639182</v>
      </c>
      <c r="X624">
        <v>2.2933884471719259E-2</v>
      </c>
      <c r="Y624">
        <v>13689</v>
      </c>
      <c r="Z624">
        <v>1601613</v>
      </c>
      <c r="AA624">
        <v>187388721</v>
      </c>
      <c r="AB624" t="s">
        <v>394</v>
      </c>
      <c r="AC624" t="s">
        <v>1705</v>
      </c>
    </row>
    <row r="625" spans="1:29" x14ac:dyDescent="0.25">
      <c r="A625" t="s">
        <v>36</v>
      </c>
      <c r="B625" t="s">
        <v>413</v>
      </c>
      <c r="C625" t="s">
        <v>1422</v>
      </c>
      <c r="D625" t="s">
        <v>1527</v>
      </c>
      <c r="E625">
        <v>151</v>
      </c>
      <c r="F625">
        <v>2578355432.5100002</v>
      </c>
      <c r="G625">
        <v>849934122</v>
      </c>
      <c r="H625">
        <v>705640835.82000005</v>
      </c>
      <c r="I625">
        <v>45</v>
      </c>
      <c r="J625">
        <v>72</v>
      </c>
      <c r="K625">
        <v>46</v>
      </c>
      <c r="L625">
        <v>134425000</v>
      </c>
      <c r="M625">
        <v>151</v>
      </c>
      <c r="N625">
        <v>40</v>
      </c>
      <c r="O625">
        <v>60</v>
      </c>
      <c r="P625">
        <v>1.125</v>
      </c>
      <c r="Q625">
        <v>1.2</v>
      </c>
      <c r="R625">
        <v>1.1625000000000001</v>
      </c>
      <c r="S625">
        <v>2.5000000000000001E-2</v>
      </c>
      <c r="T625">
        <v>5.5E-2</v>
      </c>
      <c r="U625">
        <v>10754000</v>
      </c>
      <c r="V625" t="s">
        <v>1700</v>
      </c>
      <c r="W625">
        <v>0.27367865070994751</v>
      </c>
      <c r="X625">
        <v>1.524004770430152E-2</v>
      </c>
      <c r="Y625">
        <v>22801</v>
      </c>
      <c r="Z625">
        <v>3442951</v>
      </c>
      <c r="AA625">
        <v>519885601</v>
      </c>
      <c r="AB625" t="s">
        <v>397</v>
      </c>
      <c r="AC625" t="s">
        <v>1705</v>
      </c>
    </row>
    <row r="626" spans="1:29" x14ac:dyDescent="0.25">
      <c r="A626" t="s">
        <v>36</v>
      </c>
      <c r="B626" t="s">
        <v>413</v>
      </c>
      <c r="C626" t="s">
        <v>1422</v>
      </c>
      <c r="D626" t="s">
        <v>1542</v>
      </c>
      <c r="E626">
        <v>148</v>
      </c>
      <c r="F626">
        <v>2792210388.73</v>
      </c>
      <c r="G626">
        <v>925511981</v>
      </c>
      <c r="H626">
        <v>546775952</v>
      </c>
      <c r="I626">
        <v>31</v>
      </c>
      <c r="J626">
        <v>53</v>
      </c>
      <c r="K626">
        <v>31</v>
      </c>
      <c r="L626">
        <v>131965000</v>
      </c>
      <c r="M626">
        <v>148</v>
      </c>
      <c r="N626">
        <v>33</v>
      </c>
      <c r="O626">
        <v>48</v>
      </c>
      <c r="P626">
        <v>0.93939393939393945</v>
      </c>
      <c r="Q626">
        <v>1.104166666666667</v>
      </c>
      <c r="R626">
        <v>1.021780303030303</v>
      </c>
      <c r="S626">
        <v>1.4999999999999999E-2</v>
      </c>
      <c r="T626">
        <v>4.4999999999999998E-2</v>
      </c>
      <c r="U626">
        <v>7917900</v>
      </c>
      <c r="V626" t="s">
        <v>1700</v>
      </c>
      <c r="W626">
        <v>0.19582190303671701</v>
      </c>
      <c r="X626">
        <v>1.448106847244811E-2</v>
      </c>
      <c r="Y626">
        <v>21904</v>
      </c>
      <c r="Z626">
        <v>3241792</v>
      </c>
      <c r="AA626">
        <v>479785216</v>
      </c>
      <c r="AB626" t="s">
        <v>395</v>
      </c>
      <c r="AC626" t="s">
        <v>1705</v>
      </c>
    </row>
    <row r="627" spans="1:29" x14ac:dyDescent="0.25">
      <c r="A627" t="s">
        <v>36</v>
      </c>
      <c r="B627" t="s">
        <v>413</v>
      </c>
      <c r="C627" t="s">
        <v>1422</v>
      </c>
      <c r="D627" t="s">
        <v>1522</v>
      </c>
      <c r="E627">
        <v>145</v>
      </c>
      <c r="F627">
        <v>2649605019.6100001</v>
      </c>
      <c r="G627">
        <v>922305950</v>
      </c>
      <c r="H627">
        <v>586900475</v>
      </c>
      <c r="I627">
        <v>36</v>
      </c>
      <c r="J627">
        <v>72</v>
      </c>
      <c r="K627">
        <v>36</v>
      </c>
      <c r="L627">
        <v>195672239</v>
      </c>
      <c r="M627">
        <v>145</v>
      </c>
      <c r="N627">
        <v>40</v>
      </c>
      <c r="O627">
        <v>58</v>
      </c>
      <c r="P627">
        <v>0.9</v>
      </c>
      <c r="Q627">
        <v>1.2413793103448281</v>
      </c>
      <c r="R627">
        <v>1.0706896551724141</v>
      </c>
      <c r="S627">
        <v>1.4999999999999999E-2</v>
      </c>
      <c r="T627">
        <v>5.5E-2</v>
      </c>
      <c r="U627">
        <v>13697056.73</v>
      </c>
      <c r="V627" t="s">
        <v>1700</v>
      </c>
      <c r="W627">
        <v>0.22150489248634761</v>
      </c>
      <c r="X627">
        <v>2.3337954752890602E-2</v>
      </c>
      <c r="Y627">
        <v>21025</v>
      </c>
      <c r="Z627">
        <v>3048625</v>
      </c>
      <c r="AA627">
        <v>442050625</v>
      </c>
      <c r="AB627" t="s">
        <v>395</v>
      </c>
      <c r="AC627" t="s">
        <v>1705</v>
      </c>
    </row>
    <row r="628" spans="1:29" x14ac:dyDescent="0.25">
      <c r="A628" t="s">
        <v>36</v>
      </c>
      <c r="B628" t="s">
        <v>413</v>
      </c>
      <c r="C628" t="s">
        <v>1419</v>
      </c>
      <c r="D628" t="s">
        <v>1426</v>
      </c>
      <c r="E628">
        <v>125</v>
      </c>
      <c r="F628">
        <v>2032812942.6400001</v>
      </c>
      <c r="G628">
        <v>859341252</v>
      </c>
      <c r="H628">
        <v>802068389.63999999</v>
      </c>
      <c r="I628">
        <v>57</v>
      </c>
      <c r="J628">
        <v>78</v>
      </c>
      <c r="K628">
        <v>58</v>
      </c>
      <c r="L628">
        <v>126089000</v>
      </c>
      <c r="M628">
        <v>125</v>
      </c>
      <c r="N628">
        <v>33</v>
      </c>
      <c r="O628">
        <v>50</v>
      </c>
      <c r="P628">
        <v>1.7272727272727271</v>
      </c>
      <c r="Q628">
        <v>1.56</v>
      </c>
      <c r="R628">
        <v>1.643636363636364</v>
      </c>
      <c r="S628">
        <v>0.05</v>
      </c>
      <c r="T628">
        <v>0.08</v>
      </c>
      <c r="U628">
        <v>16391570</v>
      </c>
      <c r="V628" t="s">
        <v>1700</v>
      </c>
      <c r="W628">
        <v>0.39456084365458599</v>
      </c>
      <c r="X628">
        <v>2.043662387362901E-2</v>
      </c>
      <c r="Y628">
        <v>15625</v>
      </c>
      <c r="Z628">
        <v>1953125</v>
      </c>
      <c r="AA628">
        <v>244140625</v>
      </c>
      <c r="AB628" t="s">
        <v>391</v>
      </c>
      <c r="AC628" t="s">
        <v>1705</v>
      </c>
    </row>
    <row r="629" spans="1:29" x14ac:dyDescent="0.25">
      <c r="A629" t="s">
        <v>36</v>
      </c>
      <c r="B629" t="s">
        <v>413</v>
      </c>
      <c r="C629" t="s">
        <v>1419</v>
      </c>
      <c r="D629" t="s">
        <v>1550</v>
      </c>
      <c r="E629">
        <v>100</v>
      </c>
      <c r="F629">
        <v>1851797501.8299999</v>
      </c>
      <c r="G629">
        <v>601866748</v>
      </c>
      <c r="H629">
        <v>259217624.37</v>
      </c>
      <c r="I629">
        <v>20</v>
      </c>
      <c r="J629">
        <v>30</v>
      </c>
      <c r="K629">
        <v>20</v>
      </c>
      <c r="L629">
        <v>45871000</v>
      </c>
      <c r="M629">
        <v>77</v>
      </c>
      <c r="N629">
        <v>17</v>
      </c>
      <c r="O629">
        <v>25</v>
      </c>
      <c r="P629">
        <v>1.1764705882352939</v>
      </c>
      <c r="Q629">
        <v>1.2</v>
      </c>
      <c r="R629">
        <v>1.1882352941176471</v>
      </c>
      <c r="S629">
        <v>2.5000000000000001E-2</v>
      </c>
      <c r="T629">
        <v>5.5E-2</v>
      </c>
      <c r="U629">
        <v>3669680</v>
      </c>
      <c r="V629" t="s">
        <v>1700</v>
      </c>
      <c r="W629">
        <v>0.1399816254821781</v>
      </c>
      <c r="X629">
        <v>1.415675345732666E-2</v>
      </c>
      <c r="Y629">
        <v>10000</v>
      </c>
      <c r="Z629">
        <v>1000000</v>
      </c>
      <c r="AA629">
        <v>100000000</v>
      </c>
      <c r="AB629" t="s">
        <v>393</v>
      </c>
      <c r="AC629" t="s">
        <v>1705</v>
      </c>
    </row>
    <row r="630" spans="1:29" x14ac:dyDescent="0.25">
      <c r="A630" t="s">
        <v>36</v>
      </c>
      <c r="B630" t="s">
        <v>413</v>
      </c>
      <c r="C630" t="s">
        <v>1421</v>
      </c>
      <c r="D630" t="s">
        <v>1473</v>
      </c>
      <c r="E630">
        <v>112</v>
      </c>
      <c r="F630">
        <v>1822924682.3099999</v>
      </c>
      <c r="G630">
        <v>769572702</v>
      </c>
      <c r="H630">
        <v>400718420</v>
      </c>
      <c r="I630">
        <v>29</v>
      </c>
      <c r="J630">
        <v>45</v>
      </c>
      <c r="K630">
        <v>30</v>
      </c>
      <c r="L630">
        <v>77868000</v>
      </c>
      <c r="M630">
        <v>112</v>
      </c>
      <c r="N630">
        <v>29</v>
      </c>
      <c r="O630">
        <v>45</v>
      </c>
      <c r="P630">
        <v>1</v>
      </c>
      <c r="Q630">
        <v>1</v>
      </c>
      <c r="R630">
        <v>1</v>
      </c>
      <c r="S630">
        <v>0.02</v>
      </c>
      <c r="T630">
        <v>0.03</v>
      </c>
      <c r="U630">
        <v>3893400</v>
      </c>
      <c r="V630" t="s">
        <v>1700</v>
      </c>
      <c r="W630">
        <v>0.21982170952461499</v>
      </c>
      <c r="X630">
        <v>9.7160494893147164E-3</v>
      </c>
      <c r="Y630">
        <v>12544</v>
      </c>
      <c r="Z630">
        <v>1404928</v>
      </c>
      <c r="AA630">
        <v>157351936</v>
      </c>
      <c r="AB630" t="s">
        <v>394</v>
      </c>
      <c r="AC630" t="s">
        <v>1705</v>
      </c>
    </row>
    <row r="631" spans="1:29" x14ac:dyDescent="0.25">
      <c r="A631" t="s">
        <v>36</v>
      </c>
      <c r="B631" t="s">
        <v>413</v>
      </c>
      <c r="C631" t="s">
        <v>1422</v>
      </c>
      <c r="D631" t="s">
        <v>1526</v>
      </c>
      <c r="E631">
        <v>152</v>
      </c>
      <c r="F631">
        <v>3015441884.8200002</v>
      </c>
      <c r="G631">
        <v>998143466</v>
      </c>
      <c r="H631">
        <v>938306903.82000005</v>
      </c>
      <c r="I631">
        <v>55</v>
      </c>
      <c r="J631">
        <v>76</v>
      </c>
      <c r="K631">
        <v>56</v>
      </c>
      <c r="L631">
        <v>135309000</v>
      </c>
      <c r="M631">
        <v>152</v>
      </c>
      <c r="N631">
        <v>32</v>
      </c>
      <c r="O631">
        <v>48</v>
      </c>
      <c r="P631">
        <v>1.71875</v>
      </c>
      <c r="Q631">
        <v>1.583333333333333</v>
      </c>
      <c r="R631">
        <v>1.651041666666667</v>
      </c>
      <c r="S631">
        <v>0.05</v>
      </c>
      <c r="T631">
        <v>0.08</v>
      </c>
      <c r="U631">
        <v>17590170</v>
      </c>
      <c r="V631" t="s">
        <v>1700</v>
      </c>
      <c r="W631">
        <v>0.31116729808109372</v>
      </c>
      <c r="X631">
        <v>1.874671275292504E-2</v>
      </c>
      <c r="Y631">
        <v>23104</v>
      </c>
      <c r="Z631">
        <v>3511808</v>
      </c>
      <c r="AA631">
        <v>533794816</v>
      </c>
      <c r="AB631" t="s">
        <v>397</v>
      </c>
      <c r="AC631" t="s">
        <v>1705</v>
      </c>
    </row>
    <row r="632" spans="1:29" x14ac:dyDescent="0.25">
      <c r="A632" t="s">
        <v>36</v>
      </c>
      <c r="B632" t="s">
        <v>413</v>
      </c>
      <c r="C632" t="s">
        <v>1421</v>
      </c>
      <c r="D632" t="s">
        <v>1551</v>
      </c>
      <c r="E632">
        <v>100</v>
      </c>
      <c r="F632">
        <v>1664902325.73</v>
      </c>
      <c r="G632">
        <v>531130085</v>
      </c>
      <c r="H632">
        <v>274621651</v>
      </c>
      <c r="I632">
        <v>20</v>
      </c>
      <c r="J632">
        <v>29</v>
      </c>
      <c r="K632">
        <v>20</v>
      </c>
      <c r="L632">
        <v>61053000</v>
      </c>
      <c r="M632">
        <v>100</v>
      </c>
      <c r="N632">
        <v>23</v>
      </c>
      <c r="O632">
        <v>32</v>
      </c>
      <c r="P632">
        <v>0.86956521739130432</v>
      </c>
      <c r="Q632">
        <v>0.90625</v>
      </c>
      <c r="R632">
        <v>0.88790760869565222</v>
      </c>
      <c r="S632">
        <v>0.01</v>
      </c>
      <c r="T632">
        <v>1.4999999999999999E-2</v>
      </c>
      <c r="U632">
        <v>1526325</v>
      </c>
      <c r="V632" t="s">
        <v>1700</v>
      </c>
      <c r="W632">
        <v>0.1649476048870244</v>
      </c>
      <c r="X632">
        <v>5.5579193936169304E-3</v>
      </c>
      <c r="Y632">
        <v>10000</v>
      </c>
      <c r="Z632">
        <v>1000000</v>
      </c>
      <c r="AA632">
        <v>100000000</v>
      </c>
      <c r="AB632" t="s">
        <v>393</v>
      </c>
      <c r="AC632" t="s">
        <v>1705</v>
      </c>
    </row>
    <row r="633" spans="1:29" x14ac:dyDescent="0.25">
      <c r="A633" t="s">
        <v>36</v>
      </c>
      <c r="B633" t="s">
        <v>413</v>
      </c>
      <c r="C633" t="s">
        <v>1419</v>
      </c>
      <c r="D633" t="s">
        <v>1523</v>
      </c>
      <c r="E633">
        <v>162</v>
      </c>
      <c r="F633">
        <v>2798752026</v>
      </c>
      <c r="G633">
        <v>971438183</v>
      </c>
      <c r="H633">
        <v>661311537</v>
      </c>
      <c r="I633">
        <v>44</v>
      </c>
      <c r="J633">
        <v>69</v>
      </c>
      <c r="K633">
        <v>47</v>
      </c>
      <c r="L633">
        <v>109349000</v>
      </c>
      <c r="M633">
        <v>142</v>
      </c>
      <c r="N633">
        <v>36</v>
      </c>
      <c r="O633">
        <v>57</v>
      </c>
      <c r="P633">
        <v>1.2222222222222221</v>
      </c>
      <c r="Q633">
        <v>1.2105263157894739</v>
      </c>
      <c r="R633">
        <v>1.2163742690058481</v>
      </c>
      <c r="S633">
        <v>3.5000000000000003E-2</v>
      </c>
      <c r="T633">
        <v>5.5E-2</v>
      </c>
      <c r="U633">
        <v>9841410</v>
      </c>
      <c r="V633" t="s">
        <v>1700</v>
      </c>
      <c r="W633">
        <v>0.23628800653166551</v>
      </c>
      <c r="X633">
        <v>1.4881654786554861E-2</v>
      </c>
      <c r="Y633">
        <v>26244</v>
      </c>
      <c r="Z633">
        <v>4251528</v>
      </c>
      <c r="AA633">
        <v>688747536</v>
      </c>
      <c r="AB633" t="s">
        <v>399</v>
      </c>
      <c r="AC633" t="s">
        <v>1705</v>
      </c>
    </row>
    <row r="634" spans="1:29" x14ac:dyDescent="0.25">
      <c r="A634" t="s">
        <v>36</v>
      </c>
      <c r="B634" t="s">
        <v>413</v>
      </c>
      <c r="C634" t="s">
        <v>1424</v>
      </c>
      <c r="D634" t="s">
        <v>1438</v>
      </c>
      <c r="E634">
        <v>150</v>
      </c>
      <c r="F634">
        <v>2473401509.8699999</v>
      </c>
      <c r="G634">
        <v>1017211846</v>
      </c>
      <c r="H634">
        <v>889468170.32000005</v>
      </c>
      <c r="I634">
        <v>68</v>
      </c>
      <c r="J634">
        <v>100</v>
      </c>
      <c r="K634">
        <v>70</v>
      </c>
      <c r="L634">
        <v>153017602</v>
      </c>
      <c r="M634">
        <v>150</v>
      </c>
      <c r="N634">
        <v>39</v>
      </c>
      <c r="O634">
        <v>60</v>
      </c>
      <c r="P634">
        <v>1.7435897435897441</v>
      </c>
      <c r="Q634">
        <v>1.666666666666667</v>
      </c>
      <c r="R634">
        <v>1.7051282051282051</v>
      </c>
      <c r="S634">
        <v>0.05</v>
      </c>
      <c r="T634">
        <v>0.08</v>
      </c>
      <c r="U634">
        <v>19892288.260000002</v>
      </c>
      <c r="V634" t="s">
        <v>1700</v>
      </c>
      <c r="W634">
        <v>0.35961333684426749</v>
      </c>
      <c r="X634">
        <v>2.236424969860747E-2</v>
      </c>
      <c r="Y634">
        <v>22500</v>
      </c>
      <c r="Z634">
        <v>3375000</v>
      </c>
      <c r="AA634">
        <v>506250000</v>
      </c>
      <c r="AB634" t="s">
        <v>397</v>
      </c>
      <c r="AC634" t="s">
        <v>1705</v>
      </c>
    </row>
    <row r="635" spans="1:29" x14ac:dyDescent="0.25">
      <c r="A635" t="s">
        <v>36</v>
      </c>
      <c r="B635" t="s">
        <v>413</v>
      </c>
      <c r="C635" t="s">
        <v>1421</v>
      </c>
      <c r="D635" t="s">
        <v>1479</v>
      </c>
      <c r="E635">
        <v>113</v>
      </c>
      <c r="F635">
        <v>2159661650.9299998</v>
      </c>
      <c r="G635">
        <v>782905179</v>
      </c>
      <c r="H635">
        <v>429230049</v>
      </c>
      <c r="I635">
        <v>23</v>
      </c>
      <c r="J635">
        <v>39</v>
      </c>
      <c r="K635">
        <v>23</v>
      </c>
      <c r="L635">
        <v>78284000</v>
      </c>
      <c r="M635">
        <v>113</v>
      </c>
      <c r="N635">
        <v>28</v>
      </c>
      <c r="O635">
        <v>45</v>
      </c>
      <c r="P635">
        <v>0.8214285714285714</v>
      </c>
      <c r="Q635">
        <v>0.8666666666666667</v>
      </c>
      <c r="R635">
        <v>0.84404761904761905</v>
      </c>
      <c r="S635">
        <v>0.01</v>
      </c>
      <c r="T635">
        <v>0.01</v>
      </c>
      <c r="U635">
        <v>1565680</v>
      </c>
      <c r="V635" t="s">
        <v>1700</v>
      </c>
      <c r="W635">
        <v>0.19874874789537689</v>
      </c>
      <c r="X635">
        <v>3.647647697656881E-3</v>
      </c>
      <c r="Y635">
        <v>12769</v>
      </c>
      <c r="Z635">
        <v>1442897</v>
      </c>
      <c r="AA635">
        <v>163047361</v>
      </c>
      <c r="AB635" t="s">
        <v>394</v>
      </c>
      <c r="AC635" t="s">
        <v>1705</v>
      </c>
    </row>
    <row r="636" spans="1:29" x14ac:dyDescent="0.25">
      <c r="A636" t="s">
        <v>36</v>
      </c>
      <c r="B636" t="s">
        <v>413</v>
      </c>
      <c r="C636" t="s">
        <v>1422</v>
      </c>
      <c r="D636" t="s">
        <v>1532</v>
      </c>
      <c r="E636">
        <v>149</v>
      </c>
      <c r="F636">
        <v>2629072519</v>
      </c>
      <c r="G636">
        <v>858523620</v>
      </c>
      <c r="H636">
        <v>531211432</v>
      </c>
      <c r="I636">
        <v>29</v>
      </c>
      <c r="J636">
        <v>46</v>
      </c>
      <c r="K636">
        <v>29</v>
      </c>
      <c r="L636">
        <v>67664000</v>
      </c>
      <c r="M636">
        <v>149</v>
      </c>
      <c r="N636">
        <v>33</v>
      </c>
      <c r="O636">
        <v>48</v>
      </c>
      <c r="P636">
        <v>0.87878787878787878</v>
      </c>
      <c r="Q636">
        <v>0.95833333333333337</v>
      </c>
      <c r="R636">
        <v>0.91856060606060608</v>
      </c>
      <c r="S636">
        <v>0.01</v>
      </c>
      <c r="T636">
        <v>1.4999999999999999E-2</v>
      </c>
      <c r="U636">
        <v>1691600</v>
      </c>
      <c r="V636" t="s">
        <v>1700</v>
      </c>
      <c r="W636">
        <v>0.20205278787899419</v>
      </c>
      <c r="X636">
        <v>3.184419419648333E-3</v>
      </c>
      <c r="Y636">
        <v>22201</v>
      </c>
      <c r="Z636">
        <v>3307949</v>
      </c>
      <c r="AA636">
        <v>492884401</v>
      </c>
      <c r="AB636" t="s">
        <v>395</v>
      </c>
      <c r="AC636" t="s">
        <v>1705</v>
      </c>
    </row>
    <row r="637" spans="1:29" x14ac:dyDescent="0.25">
      <c r="A637" t="s">
        <v>36</v>
      </c>
      <c r="B637" t="s">
        <v>413</v>
      </c>
      <c r="C637" t="s">
        <v>1424</v>
      </c>
      <c r="D637" t="s">
        <v>1470</v>
      </c>
      <c r="E637">
        <v>129</v>
      </c>
      <c r="F637">
        <v>2110550239</v>
      </c>
      <c r="G637">
        <v>756497283</v>
      </c>
      <c r="H637">
        <v>415069226</v>
      </c>
      <c r="I637">
        <v>34</v>
      </c>
      <c r="J637">
        <v>35</v>
      </c>
      <c r="K637">
        <v>35</v>
      </c>
      <c r="L637">
        <v>33740000</v>
      </c>
      <c r="M637">
        <v>129</v>
      </c>
      <c r="N637">
        <v>34</v>
      </c>
      <c r="O637">
        <v>52</v>
      </c>
      <c r="P637">
        <v>1</v>
      </c>
      <c r="Q637">
        <v>0.67307692307692313</v>
      </c>
      <c r="R637">
        <v>0.83653846153846156</v>
      </c>
      <c r="S637">
        <v>0.02</v>
      </c>
      <c r="T637">
        <v>0</v>
      </c>
      <c r="U637">
        <v>674800</v>
      </c>
      <c r="V637" t="s">
        <v>1700</v>
      </c>
      <c r="W637">
        <v>0.1966639875848982</v>
      </c>
      <c r="X637">
        <v>1.6257529051310589E-3</v>
      </c>
      <c r="Y637">
        <v>16641</v>
      </c>
      <c r="Z637">
        <v>2146689</v>
      </c>
      <c r="AA637">
        <v>276922881</v>
      </c>
      <c r="AB637" t="s">
        <v>391</v>
      </c>
      <c r="AC637" t="s">
        <v>1705</v>
      </c>
    </row>
    <row r="638" spans="1:29" x14ac:dyDescent="0.25">
      <c r="A638" t="s">
        <v>36</v>
      </c>
      <c r="B638" t="s">
        <v>413</v>
      </c>
      <c r="C638" t="s">
        <v>1422</v>
      </c>
      <c r="D638" t="s">
        <v>1459</v>
      </c>
      <c r="E638">
        <v>155</v>
      </c>
      <c r="F638">
        <v>2972463318.27</v>
      </c>
      <c r="G638">
        <v>975921262</v>
      </c>
      <c r="H638">
        <v>792899746.26999998</v>
      </c>
      <c r="I638">
        <v>44</v>
      </c>
      <c r="J638">
        <v>65</v>
      </c>
      <c r="K638">
        <v>44</v>
      </c>
      <c r="L638">
        <v>145593177</v>
      </c>
      <c r="M638">
        <v>155</v>
      </c>
      <c r="N638">
        <v>43</v>
      </c>
      <c r="O638">
        <v>62</v>
      </c>
      <c r="P638">
        <v>1.023255813953488</v>
      </c>
      <c r="Q638">
        <v>1.0483870967741939</v>
      </c>
      <c r="R638">
        <v>1.035821455363841</v>
      </c>
      <c r="S638">
        <v>0.02</v>
      </c>
      <c r="T638">
        <v>0.03</v>
      </c>
      <c r="U638">
        <v>7279658.8499999996</v>
      </c>
      <c r="V638" t="s">
        <v>1700</v>
      </c>
      <c r="W638">
        <v>0.2667483704160476</v>
      </c>
      <c r="X638">
        <v>9.1810583673980813E-3</v>
      </c>
      <c r="Y638">
        <v>24025</v>
      </c>
      <c r="Z638">
        <v>3723875</v>
      </c>
      <c r="AA638">
        <v>577200625</v>
      </c>
      <c r="AB638" t="s">
        <v>397</v>
      </c>
      <c r="AC638" t="s">
        <v>1705</v>
      </c>
    </row>
    <row r="639" spans="1:29" x14ac:dyDescent="0.25">
      <c r="A639" t="s">
        <v>36</v>
      </c>
      <c r="B639" t="s">
        <v>413</v>
      </c>
      <c r="C639" t="s">
        <v>1420</v>
      </c>
      <c r="D639" t="s">
        <v>1545</v>
      </c>
      <c r="E639">
        <v>144</v>
      </c>
      <c r="F639">
        <v>2571937851.46</v>
      </c>
      <c r="G639">
        <v>794038819</v>
      </c>
      <c r="H639">
        <v>495145285</v>
      </c>
      <c r="I639">
        <v>34</v>
      </c>
      <c r="J639">
        <v>52</v>
      </c>
      <c r="K639">
        <v>34</v>
      </c>
      <c r="L639">
        <v>105365156</v>
      </c>
      <c r="M639">
        <v>144</v>
      </c>
      <c r="N639">
        <v>26</v>
      </c>
      <c r="O639">
        <v>38</v>
      </c>
      <c r="P639">
        <v>1.3076923076923079</v>
      </c>
      <c r="Q639">
        <v>1.368421052631579</v>
      </c>
      <c r="R639">
        <v>1.3380566801619429</v>
      </c>
      <c r="S639">
        <v>3.5000000000000003E-2</v>
      </c>
      <c r="T639">
        <v>5.5E-2</v>
      </c>
      <c r="U639">
        <v>9482864.0399999991</v>
      </c>
      <c r="V639" t="s">
        <v>1700</v>
      </c>
      <c r="W639">
        <v>0.19251837081480139</v>
      </c>
      <c r="X639">
        <v>1.915167997611044E-2</v>
      </c>
      <c r="Y639">
        <v>20736</v>
      </c>
      <c r="Z639">
        <v>2985984</v>
      </c>
      <c r="AA639">
        <v>429981696</v>
      </c>
      <c r="AB639" t="s">
        <v>395</v>
      </c>
      <c r="AC639" t="s">
        <v>1705</v>
      </c>
    </row>
    <row r="640" spans="1:29" x14ac:dyDescent="0.25">
      <c r="A640" t="s">
        <v>36</v>
      </c>
      <c r="B640" t="s">
        <v>413</v>
      </c>
      <c r="C640" t="s">
        <v>1422</v>
      </c>
      <c r="D640" t="s">
        <v>1547</v>
      </c>
      <c r="E640">
        <v>153</v>
      </c>
      <c r="F640">
        <v>2750872620.4299998</v>
      </c>
      <c r="G640">
        <v>907026824</v>
      </c>
      <c r="H640">
        <v>564188890.42999995</v>
      </c>
      <c r="I640">
        <v>32</v>
      </c>
      <c r="J640">
        <v>58</v>
      </c>
      <c r="K640">
        <v>33</v>
      </c>
      <c r="L640">
        <v>173978000</v>
      </c>
      <c r="M640">
        <v>153</v>
      </c>
      <c r="N640">
        <v>31</v>
      </c>
      <c r="O640">
        <v>48</v>
      </c>
      <c r="P640">
        <v>1.032258064516129</v>
      </c>
      <c r="Q640">
        <v>1.208333333333333</v>
      </c>
      <c r="R640">
        <v>1.120295698924731</v>
      </c>
      <c r="S640">
        <v>0.02</v>
      </c>
      <c r="T640">
        <v>5.5E-2</v>
      </c>
      <c r="U640">
        <v>13048350</v>
      </c>
      <c r="V640" t="s">
        <v>1700</v>
      </c>
      <c r="W640">
        <v>0.20509451664170819</v>
      </c>
      <c r="X640">
        <v>2.3127626618197179E-2</v>
      </c>
      <c r="Y640">
        <v>23409</v>
      </c>
      <c r="Z640">
        <v>3581577</v>
      </c>
      <c r="AA640">
        <v>547981281</v>
      </c>
      <c r="AB640" t="s">
        <v>397</v>
      </c>
      <c r="AC640" t="s">
        <v>1705</v>
      </c>
    </row>
    <row r="641" spans="1:29" x14ac:dyDescent="0.25">
      <c r="A641" t="s">
        <v>36</v>
      </c>
      <c r="B641" t="s">
        <v>413</v>
      </c>
      <c r="C641" t="s">
        <v>1422</v>
      </c>
      <c r="D641" t="s">
        <v>1513</v>
      </c>
      <c r="E641">
        <v>152</v>
      </c>
      <c r="F641">
        <v>2607901743</v>
      </c>
      <c r="G641">
        <v>864910585</v>
      </c>
      <c r="H641">
        <v>787505484</v>
      </c>
      <c r="I641">
        <v>50</v>
      </c>
      <c r="J641">
        <v>55</v>
      </c>
      <c r="K641">
        <v>51</v>
      </c>
      <c r="L641">
        <v>81060789</v>
      </c>
      <c r="M641">
        <v>152</v>
      </c>
      <c r="N641">
        <v>41</v>
      </c>
      <c r="O641">
        <v>61</v>
      </c>
      <c r="P641">
        <v>1.219512195121951</v>
      </c>
      <c r="Q641">
        <v>0.90163934426229508</v>
      </c>
      <c r="R641">
        <v>1.060575769692123</v>
      </c>
      <c r="S641">
        <v>3.5000000000000003E-2</v>
      </c>
      <c r="T641">
        <v>1.4999999999999999E-2</v>
      </c>
      <c r="U641">
        <v>4053039.45</v>
      </c>
      <c r="V641" t="s">
        <v>1700</v>
      </c>
      <c r="W641">
        <v>0.30196900098471241</v>
      </c>
      <c r="X641">
        <v>5.146680921399146E-3</v>
      </c>
      <c r="Y641">
        <v>23104</v>
      </c>
      <c r="Z641">
        <v>3511808</v>
      </c>
      <c r="AA641">
        <v>533794816</v>
      </c>
      <c r="AB641" t="s">
        <v>397</v>
      </c>
      <c r="AC641" t="s">
        <v>1705</v>
      </c>
    </row>
    <row r="642" spans="1:29" x14ac:dyDescent="0.25">
      <c r="A642" t="s">
        <v>36</v>
      </c>
      <c r="B642" t="s">
        <v>413</v>
      </c>
      <c r="C642" t="s">
        <v>1419</v>
      </c>
      <c r="D642" t="s">
        <v>1452</v>
      </c>
      <c r="E642">
        <v>125</v>
      </c>
      <c r="F642">
        <v>1966634920.77</v>
      </c>
      <c r="G642">
        <v>773305896</v>
      </c>
      <c r="H642">
        <v>394568583.76999998</v>
      </c>
      <c r="I642">
        <v>26</v>
      </c>
      <c r="J642">
        <v>35</v>
      </c>
      <c r="K642">
        <v>26</v>
      </c>
      <c r="L642">
        <v>59030000</v>
      </c>
      <c r="M642">
        <v>110</v>
      </c>
      <c r="N642">
        <v>26</v>
      </c>
      <c r="O642">
        <v>44</v>
      </c>
      <c r="P642">
        <v>1</v>
      </c>
      <c r="Q642">
        <v>0.79545454545454541</v>
      </c>
      <c r="R642">
        <v>0.89772727272727271</v>
      </c>
      <c r="S642">
        <v>0.02</v>
      </c>
      <c r="T642">
        <v>0</v>
      </c>
      <c r="U642">
        <v>1180600</v>
      </c>
      <c r="V642" t="s">
        <v>1700</v>
      </c>
      <c r="W642">
        <v>0.20063133202959391</v>
      </c>
      <c r="X642">
        <v>2.9921287415223862E-3</v>
      </c>
      <c r="Y642">
        <v>15625</v>
      </c>
      <c r="Z642">
        <v>1953125</v>
      </c>
      <c r="AA642">
        <v>244140625</v>
      </c>
      <c r="AB642" t="s">
        <v>391</v>
      </c>
      <c r="AC642" t="s">
        <v>1705</v>
      </c>
    </row>
    <row r="643" spans="1:29" x14ac:dyDescent="0.25">
      <c r="A643" t="s">
        <v>36</v>
      </c>
      <c r="B643" t="s">
        <v>413</v>
      </c>
      <c r="C643" t="s">
        <v>1424</v>
      </c>
      <c r="D643" t="s">
        <v>1503</v>
      </c>
      <c r="E643">
        <v>154</v>
      </c>
      <c r="F643">
        <v>2631040651.9099998</v>
      </c>
      <c r="G643">
        <v>1063656149</v>
      </c>
      <c r="H643">
        <v>786700982.42999995</v>
      </c>
      <c r="I643">
        <v>51</v>
      </c>
      <c r="J643">
        <v>77</v>
      </c>
      <c r="K643">
        <v>51</v>
      </c>
      <c r="L643">
        <v>154774000</v>
      </c>
      <c r="M643">
        <v>154</v>
      </c>
      <c r="N643">
        <v>42</v>
      </c>
      <c r="O643">
        <v>62</v>
      </c>
      <c r="P643">
        <v>1.214285714285714</v>
      </c>
      <c r="Q643">
        <v>1.241935483870968</v>
      </c>
      <c r="R643">
        <v>1.228110599078341</v>
      </c>
      <c r="S643">
        <v>3.5000000000000003E-2</v>
      </c>
      <c r="T643">
        <v>5.5E-2</v>
      </c>
      <c r="U643">
        <v>13929660</v>
      </c>
      <c r="V643" t="s">
        <v>1700</v>
      </c>
      <c r="W643">
        <v>0.29900753599489072</v>
      </c>
      <c r="X643">
        <v>1.7706422530417331E-2</v>
      </c>
      <c r="Y643">
        <v>23716</v>
      </c>
      <c r="Z643">
        <v>3652264</v>
      </c>
      <c r="AA643">
        <v>562448656</v>
      </c>
      <c r="AB643" t="s">
        <v>397</v>
      </c>
      <c r="AC643" t="s">
        <v>1705</v>
      </c>
    </row>
    <row r="644" spans="1:29" x14ac:dyDescent="0.25">
      <c r="A644" t="s">
        <v>36</v>
      </c>
      <c r="B644" t="s">
        <v>413</v>
      </c>
      <c r="C644" t="s">
        <v>1420</v>
      </c>
      <c r="D644" t="s">
        <v>1509</v>
      </c>
      <c r="E644">
        <v>130</v>
      </c>
      <c r="F644">
        <v>2199866639.4000001</v>
      </c>
      <c r="G644">
        <v>812464643</v>
      </c>
      <c r="H644">
        <v>420464022.39999998</v>
      </c>
      <c r="I644">
        <v>32</v>
      </c>
      <c r="J644">
        <v>42</v>
      </c>
      <c r="K644">
        <v>32</v>
      </c>
      <c r="L644">
        <v>53808000</v>
      </c>
      <c r="M644">
        <v>130</v>
      </c>
      <c r="N644">
        <v>36</v>
      </c>
      <c r="O644">
        <v>52</v>
      </c>
      <c r="P644">
        <v>0.88888888888888884</v>
      </c>
      <c r="Q644">
        <v>0.80769230769230771</v>
      </c>
      <c r="R644">
        <v>0.84829059829059827</v>
      </c>
      <c r="S644">
        <v>0.01</v>
      </c>
      <c r="T644">
        <v>0.01</v>
      </c>
      <c r="U644">
        <v>1076160</v>
      </c>
      <c r="V644" t="s">
        <v>1700</v>
      </c>
      <c r="W644">
        <v>0.19113159628379969</v>
      </c>
      <c r="X644">
        <v>2.5594579861014052E-3</v>
      </c>
      <c r="Y644">
        <v>16900</v>
      </c>
      <c r="Z644">
        <v>2197000</v>
      </c>
      <c r="AA644">
        <v>285610000</v>
      </c>
      <c r="AB644" t="s">
        <v>396</v>
      </c>
      <c r="AC644" t="s">
        <v>1705</v>
      </c>
    </row>
    <row r="645" spans="1:29" x14ac:dyDescent="0.25">
      <c r="A645" t="s">
        <v>36</v>
      </c>
      <c r="B645" t="s">
        <v>413</v>
      </c>
      <c r="C645" t="s">
        <v>1423</v>
      </c>
      <c r="D645" t="s">
        <v>1483</v>
      </c>
      <c r="E645">
        <v>175</v>
      </c>
      <c r="F645">
        <v>2827432536.6799998</v>
      </c>
      <c r="G645">
        <v>1101222105</v>
      </c>
      <c r="H645">
        <v>780792565</v>
      </c>
      <c r="I645">
        <v>52</v>
      </c>
      <c r="J645">
        <v>66</v>
      </c>
      <c r="K645">
        <v>54</v>
      </c>
      <c r="L645">
        <v>116235089</v>
      </c>
      <c r="M645">
        <v>140</v>
      </c>
      <c r="N645">
        <v>36</v>
      </c>
      <c r="O645">
        <v>56</v>
      </c>
      <c r="P645">
        <v>1.444444444444444</v>
      </c>
      <c r="Q645">
        <v>1.178571428571429</v>
      </c>
      <c r="R645">
        <v>1.311507936507937</v>
      </c>
      <c r="S645">
        <v>3.5000000000000003E-2</v>
      </c>
      <c r="T645">
        <v>4.4999999999999998E-2</v>
      </c>
      <c r="U645">
        <v>9298807.1199999992</v>
      </c>
      <c r="V645" t="s">
        <v>1700</v>
      </c>
      <c r="W645">
        <v>0.27614896372269049</v>
      </c>
      <c r="X645">
        <v>1.190944629448412E-2</v>
      </c>
      <c r="Y645">
        <v>30625</v>
      </c>
      <c r="Z645">
        <v>5359375</v>
      </c>
      <c r="AA645">
        <v>937890625</v>
      </c>
      <c r="AB645" t="s">
        <v>398</v>
      </c>
      <c r="AC645" t="s">
        <v>1705</v>
      </c>
    </row>
    <row r="646" spans="1:29" x14ac:dyDescent="0.25">
      <c r="A646" t="s">
        <v>36</v>
      </c>
      <c r="B646" t="s">
        <v>413</v>
      </c>
      <c r="C646" t="s">
        <v>1420</v>
      </c>
      <c r="D646" t="s">
        <v>1480</v>
      </c>
      <c r="E646">
        <v>132</v>
      </c>
      <c r="F646">
        <v>2265134157</v>
      </c>
      <c r="G646">
        <v>757262504</v>
      </c>
      <c r="H646">
        <v>620490805</v>
      </c>
      <c r="I646">
        <v>40</v>
      </c>
      <c r="J646">
        <v>55</v>
      </c>
      <c r="K646">
        <v>40</v>
      </c>
      <c r="L646">
        <v>95886000</v>
      </c>
      <c r="M646">
        <v>132</v>
      </c>
      <c r="N646">
        <v>34</v>
      </c>
      <c r="O646">
        <v>53</v>
      </c>
      <c r="P646">
        <v>1.1764705882352939</v>
      </c>
      <c r="Q646">
        <v>1.037735849056604</v>
      </c>
      <c r="R646">
        <v>1.1071032186459491</v>
      </c>
      <c r="S646">
        <v>2.5000000000000001E-2</v>
      </c>
      <c r="T646">
        <v>0.03</v>
      </c>
      <c r="U646">
        <v>5273730</v>
      </c>
      <c r="V646" t="s">
        <v>1700</v>
      </c>
      <c r="W646">
        <v>0.27393115020692349</v>
      </c>
      <c r="X646">
        <v>8.4992879145082585E-3</v>
      </c>
      <c r="Y646">
        <v>17424</v>
      </c>
      <c r="Z646">
        <v>2299968</v>
      </c>
      <c r="AA646">
        <v>303595776</v>
      </c>
      <c r="AB646" t="s">
        <v>396</v>
      </c>
      <c r="AC646" t="s">
        <v>1705</v>
      </c>
    </row>
    <row r="647" spans="1:29" x14ac:dyDescent="0.25">
      <c r="A647" t="s">
        <v>36</v>
      </c>
      <c r="B647" t="s">
        <v>413</v>
      </c>
      <c r="C647" t="s">
        <v>1419</v>
      </c>
      <c r="D647" t="s">
        <v>1538</v>
      </c>
      <c r="E647">
        <v>105</v>
      </c>
      <c r="F647">
        <v>1775302632</v>
      </c>
      <c r="G647">
        <v>664758126</v>
      </c>
      <c r="H647">
        <v>512278751</v>
      </c>
      <c r="I647">
        <v>31</v>
      </c>
      <c r="J647">
        <v>43</v>
      </c>
      <c r="K647">
        <v>32</v>
      </c>
      <c r="L647">
        <v>79527000</v>
      </c>
      <c r="M647">
        <v>105</v>
      </c>
      <c r="N647">
        <v>28</v>
      </c>
      <c r="O647">
        <v>42</v>
      </c>
      <c r="P647">
        <v>1.107142857142857</v>
      </c>
      <c r="Q647">
        <v>1.0238095238095239</v>
      </c>
      <c r="R647">
        <v>1.06547619047619</v>
      </c>
      <c r="S647">
        <v>2.5000000000000001E-2</v>
      </c>
      <c r="T647">
        <v>0.03</v>
      </c>
      <c r="U647">
        <v>4373985</v>
      </c>
      <c r="V647" t="s">
        <v>1700</v>
      </c>
      <c r="W647">
        <v>0.28855854870382458</v>
      </c>
      <c r="X647">
        <v>8.5382909040472767E-3</v>
      </c>
      <c r="Y647">
        <v>11025</v>
      </c>
      <c r="Z647">
        <v>1157625</v>
      </c>
      <c r="AA647">
        <v>121550625</v>
      </c>
      <c r="AB647" t="s">
        <v>393</v>
      </c>
      <c r="AC647" t="s">
        <v>1705</v>
      </c>
    </row>
    <row r="648" spans="1:29" x14ac:dyDescent="0.25">
      <c r="A648" t="s">
        <v>36</v>
      </c>
      <c r="B648" t="s">
        <v>413</v>
      </c>
      <c r="C648" t="s">
        <v>1422</v>
      </c>
      <c r="D648" t="s">
        <v>1552</v>
      </c>
      <c r="E648">
        <v>97</v>
      </c>
      <c r="F648">
        <v>1727772140</v>
      </c>
      <c r="G648">
        <v>506598251</v>
      </c>
      <c r="H648">
        <v>240411323</v>
      </c>
      <c r="I648">
        <v>18</v>
      </c>
      <c r="J648">
        <v>26</v>
      </c>
      <c r="K648">
        <v>18</v>
      </c>
      <c r="L648">
        <v>37407388</v>
      </c>
      <c r="M648">
        <v>97</v>
      </c>
      <c r="N648">
        <v>22</v>
      </c>
      <c r="O648">
        <v>31</v>
      </c>
      <c r="P648">
        <v>0.81818181818181823</v>
      </c>
      <c r="Q648">
        <v>0.83870967741935487</v>
      </c>
      <c r="R648">
        <v>0.82844574780058655</v>
      </c>
      <c r="S648">
        <v>0.01</v>
      </c>
      <c r="T648">
        <v>0.01</v>
      </c>
      <c r="U648">
        <v>748147.76</v>
      </c>
      <c r="V648" t="s">
        <v>1700</v>
      </c>
      <c r="W648">
        <v>0.13914527120456979</v>
      </c>
      <c r="X648">
        <v>3.1119489326216138E-3</v>
      </c>
      <c r="Y648">
        <v>9409</v>
      </c>
      <c r="Z648">
        <v>912673</v>
      </c>
      <c r="AA648">
        <v>88529281</v>
      </c>
      <c r="AB648" t="s">
        <v>392</v>
      </c>
      <c r="AC648" t="s">
        <v>1705</v>
      </c>
    </row>
    <row r="649" spans="1:29" x14ac:dyDescent="0.25">
      <c r="A649" t="s">
        <v>36</v>
      </c>
      <c r="B649" t="s">
        <v>413</v>
      </c>
      <c r="C649" t="s">
        <v>1419</v>
      </c>
      <c r="D649" t="s">
        <v>1524</v>
      </c>
      <c r="E649">
        <v>161</v>
      </c>
      <c r="F649">
        <v>2628383350.6500001</v>
      </c>
      <c r="G649">
        <v>953128366</v>
      </c>
      <c r="H649">
        <v>782363510</v>
      </c>
      <c r="I649">
        <v>54</v>
      </c>
      <c r="J649">
        <v>72</v>
      </c>
      <c r="K649">
        <v>54</v>
      </c>
      <c r="L649">
        <v>108440000</v>
      </c>
      <c r="M649">
        <v>142</v>
      </c>
      <c r="N649">
        <v>36</v>
      </c>
      <c r="O649">
        <v>57</v>
      </c>
      <c r="P649">
        <v>1.5</v>
      </c>
      <c r="Q649">
        <v>1.263157894736842</v>
      </c>
      <c r="R649">
        <v>1.381578947368421</v>
      </c>
      <c r="S649">
        <v>0.05</v>
      </c>
      <c r="T649">
        <v>5.5E-2</v>
      </c>
      <c r="U649">
        <v>11386200</v>
      </c>
      <c r="V649" t="s">
        <v>1700</v>
      </c>
      <c r="W649">
        <v>0.29765958980318502</v>
      </c>
      <c r="X649">
        <v>1.4553592868869871E-2</v>
      </c>
      <c r="Y649">
        <v>25921</v>
      </c>
      <c r="Z649">
        <v>4173281</v>
      </c>
      <c r="AA649">
        <v>671898241</v>
      </c>
      <c r="AB649" t="s">
        <v>399</v>
      </c>
      <c r="AC649" t="s">
        <v>1705</v>
      </c>
    </row>
    <row r="650" spans="1:29" x14ac:dyDescent="0.25">
      <c r="A650" t="s">
        <v>36</v>
      </c>
      <c r="B650" t="s">
        <v>413</v>
      </c>
      <c r="C650" t="s">
        <v>1424</v>
      </c>
      <c r="D650" t="s">
        <v>1491</v>
      </c>
      <c r="E650">
        <v>189</v>
      </c>
      <c r="F650">
        <v>3180974033.8000002</v>
      </c>
      <c r="G650">
        <v>1276842187</v>
      </c>
      <c r="H650">
        <v>841437502.38</v>
      </c>
      <c r="I650">
        <v>54</v>
      </c>
      <c r="J650">
        <v>69</v>
      </c>
      <c r="K650">
        <v>56</v>
      </c>
      <c r="L650">
        <v>119108000</v>
      </c>
      <c r="M650">
        <v>189</v>
      </c>
      <c r="N650">
        <v>49</v>
      </c>
      <c r="O650">
        <v>76</v>
      </c>
      <c r="P650">
        <v>1.1020408163265309</v>
      </c>
      <c r="Q650">
        <v>0.90789473684210531</v>
      </c>
      <c r="R650">
        <v>1.0049677765843179</v>
      </c>
      <c r="S650">
        <v>2.5000000000000001E-2</v>
      </c>
      <c r="T650">
        <v>1.4999999999999999E-2</v>
      </c>
      <c r="U650">
        <v>4764320</v>
      </c>
      <c r="V650" t="s">
        <v>1700</v>
      </c>
      <c r="W650">
        <v>0.26452196510853521</v>
      </c>
      <c r="X650">
        <v>5.6621198681116001E-3</v>
      </c>
      <c r="Y650">
        <v>35721</v>
      </c>
      <c r="Z650">
        <v>6751269</v>
      </c>
      <c r="AA650">
        <v>1275989841</v>
      </c>
      <c r="AB650" t="s">
        <v>402</v>
      </c>
      <c r="AC650" t="s">
        <v>1705</v>
      </c>
    </row>
    <row r="651" spans="1:29" x14ac:dyDescent="0.25">
      <c r="A651" t="s">
        <v>36</v>
      </c>
      <c r="B651" t="s">
        <v>413</v>
      </c>
      <c r="C651" t="s">
        <v>1423</v>
      </c>
      <c r="D651" t="s">
        <v>1446</v>
      </c>
      <c r="E651">
        <v>135</v>
      </c>
      <c r="F651">
        <v>2371244724.3099999</v>
      </c>
      <c r="G651">
        <v>901486494</v>
      </c>
      <c r="H651">
        <v>444355399.47000003</v>
      </c>
      <c r="I651">
        <v>34</v>
      </c>
      <c r="J651">
        <v>45</v>
      </c>
      <c r="K651">
        <v>35</v>
      </c>
      <c r="L651">
        <v>76411000</v>
      </c>
      <c r="M651">
        <v>135</v>
      </c>
      <c r="N651">
        <v>34</v>
      </c>
      <c r="O651">
        <v>54</v>
      </c>
      <c r="P651">
        <v>1</v>
      </c>
      <c r="Q651">
        <v>0.83333333333333337</v>
      </c>
      <c r="R651">
        <v>0.91666666666666663</v>
      </c>
      <c r="S651">
        <v>0.02</v>
      </c>
      <c r="T651">
        <v>0.01</v>
      </c>
      <c r="U651">
        <v>2292330</v>
      </c>
      <c r="V651" t="s">
        <v>1700</v>
      </c>
      <c r="W651">
        <v>0.18739331074286369</v>
      </c>
      <c r="X651">
        <v>5.1587760669368496E-3</v>
      </c>
      <c r="Y651">
        <v>18225</v>
      </c>
      <c r="Z651">
        <v>2460375</v>
      </c>
      <c r="AA651">
        <v>332150625</v>
      </c>
      <c r="AB651" t="s">
        <v>396</v>
      </c>
      <c r="AC651" t="s">
        <v>1705</v>
      </c>
    </row>
    <row r="652" spans="1:29" x14ac:dyDescent="0.25">
      <c r="A652" t="s">
        <v>36</v>
      </c>
      <c r="B652" t="s">
        <v>413</v>
      </c>
      <c r="C652" t="s">
        <v>1423</v>
      </c>
      <c r="D652" t="s">
        <v>1486</v>
      </c>
      <c r="E652">
        <v>135</v>
      </c>
      <c r="F652">
        <v>2486427184.5</v>
      </c>
      <c r="G652">
        <v>881500527</v>
      </c>
      <c r="H652">
        <v>1046432232.5</v>
      </c>
      <c r="I652">
        <v>55</v>
      </c>
      <c r="J652">
        <v>86</v>
      </c>
      <c r="K652">
        <v>56</v>
      </c>
      <c r="L652">
        <v>243557633</v>
      </c>
      <c r="M652">
        <v>135</v>
      </c>
      <c r="N652">
        <v>35</v>
      </c>
      <c r="O652">
        <v>54</v>
      </c>
      <c r="P652">
        <v>1.571428571428571</v>
      </c>
      <c r="Q652">
        <v>1.592592592592593</v>
      </c>
      <c r="R652">
        <v>1.5820105820105821</v>
      </c>
      <c r="S652">
        <v>0.05</v>
      </c>
      <c r="T652">
        <v>0.08</v>
      </c>
      <c r="U652">
        <v>31662492.289999999</v>
      </c>
      <c r="V652" t="s">
        <v>1700</v>
      </c>
      <c r="W652">
        <v>0.42085778301624738</v>
      </c>
      <c r="X652">
        <v>3.02575659527957E-2</v>
      </c>
      <c r="Y652">
        <v>18225</v>
      </c>
      <c r="Z652">
        <v>2460375</v>
      </c>
      <c r="AA652">
        <v>332150625</v>
      </c>
      <c r="AB652" t="s">
        <v>396</v>
      </c>
      <c r="AC652" t="s">
        <v>1705</v>
      </c>
    </row>
    <row r="653" spans="1:29" x14ac:dyDescent="0.25">
      <c r="A653" t="s">
        <v>36</v>
      </c>
      <c r="B653" t="s">
        <v>413</v>
      </c>
      <c r="C653" t="s">
        <v>1419</v>
      </c>
      <c r="D653" t="s">
        <v>1521</v>
      </c>
      <c r="E653">
        <v>163</v>
      </c>
      <c r="F653">
        <v>2841804713.1399999</v>
      </c>
      <c r="G653">
        <v>985368109</v>
      </c>
      <c r="H653">
        <v>348717970</v>
      </c>
      <c r="I653">
        <v>31</v>
      </c>
      <c r="J653">
        <v>45</v>
      </c>
      <c r="K653">
        <v>32</v>
      </c>
      <c r="L653">
        <v>55046000</v>
      </c>
      <c r="M653">
        <v>140</v>
      </c>
      <c r="N653">
        <v>34</v>
      </c>
      <c r="O653">
        <v>56</v>
      </c>
      <c r="P653">
        <v>0.91176470588235292</v>
      </c>
      <c r="Q653">
        <v>0.8035714285714286</v>
      </c>
      <c r="R653">
        <v>0.85766806722689071</v>
      </c>
      <c r="S653">
        <v>1.4999999999999999E-2</v>
      </c>
      <c r="T653">
        <v>0.01</v>
      </c>
      <c r="U653">
        <v>1376150</v>
      </c>
      <c r="V653" t="s">
        <v>1700</v>
      </c>
      <c r="W653">
        <v>0.12271003999239991</v>
      </c>
      <c r="X653">
        <v>3.946312259158884E-3</v>
      </c>
      <c r="Y653">
        <v>26569</v>
      </c>
      <c r="Z653">
        <v>4330747</v>
      </c>
      <c r="AA653">
        <v>705911761</v>
      </c>
      <c r="AB653" t="s">
        <v>399</v>
      </c>
      <c r="AC653" t="s">
        <v>1705</v>
      </c>
    </row>
    <row r="654" spans="1:29" x14ac:dyDescent="0.25">
      <c r="A654" t="s">
        <v>36</v>
      </c>
      <c r="B654" t="s">
        <v>413</v>
      </c>
      <c r="C654" t="s">
        <v>1421</v>
      </c>
      <c r="D654" t="s">
        <v>1466</v>
      </c>
      <c r="E654">
        <v>145</v>
      </c>
      <c r="F654">
        <v>2577263214.1700001</v>
      </c>
      <c r="G654">
        <v>907559521</v>
      </c>
      <c r="H654">
        <v>619046645</v>
      </c>
      <c r="I654">
        <v>40</v>
      </c>
      <c r="J654">
        <v>71</v>
      </c>
      <c r="K654">
        <v>40</v>
      </c>
      <c r="L654">
        <v>107281174</v>
      </c>
      <c r="M654">
        <v>127</v>
      </c>
      <c r="N654">
        <v>33</v>
      </c>
      <c r="O654">
        <v>51</v>
      </c>
      <c r="P654">
        <v>1.2121212121212119</v>
      </c>
      <c r="Q654">
        <v>1.392156862745098</v>
      </c>
      <c r="R654">
        <v>1.302139037433155</v>
      </c>
      <c r="S654">
        <v>3.5000000000000003E-2</v>
      </c>
      <c r="T654">
        <v>5.5E-2</v>
      </c>
      <c r="U654">
        <v>9655305.6600000001</v>
      </c>
      <c r="V654" t="s">
        <v>1700</v>
      </c>
      <c r="W654">
        <v>0.2401953520294054</v>
      </c>
      <c r="X654">
        <v>1.5597056761368929E-2</v>
      </c>
      <c r="Y654">
        <v>21025</v>
      </c>
      <c r="Z654">
        <v>3048625</v>
      </c>
      <c r="AA654">
        <v>442050625</v>
      </c>
      <c r="AB654" t="s">
        <v>395</v>
      </c>
      <c r="AC654" t="s">
        <v>1705</v>
      </c>
    </row>
    <row r="655" spans="1:29" x14ac:dyDescent="0.25">
      <c r="A655" t="s">
        <v>36</v>
      </c>
      <c r="B655" t="s">
        <v>413</v>
      </c>
      <c r="C655" t="s">
        <v>1421</v>
      </c>
      <c r="D655" t="s">
        <v>1436</v>
      </c>
      <c r="E655">
        <v>124</v>
      </c>
      <c r="F655">
        <v>2332191745.21</v>
      </c>
      <c r="G655">
        <v>963709367</v>
      </c>
      <c r="H655">
        <v>749774959.28999996</v>
      </c>
      <c r="I655">
        <v>50</v>
      </c>
      <c r="J655">
        <v>70</v>
      </c>
      <c r="K655">
        <v>51</v>
      </c>
      <c r="L655">
        <v>96387000</v>
      </c>
      <c r="M655">
        <v>124</v>
      </c>
      <c r="N655">
        <v>32</v>
      </c>
      <c r="O655">
        <v>50</v>
      </c>
      <c r="P655">
        <v>1.5625</v>
      </c>
      <c r="Q655">
        <v>1.4</v>
      </c>
      <c r="R655">
        <v>1.48125</v>
      </c>
      <c r="S655">
        <v>0.05</v>
      </c>
      <c r="T655">
        <v>5.5E-2</v>
      </c>
      <c r="U655">
        <v>10120635</v>
      </c>
      <c r="V655" t="s">
        <v>1700</v>
      </c>
      <c r="W655">
        <v>0.32148941476614618</v>
      </c>
      <c r="X655">
        <v>1.349823020174446E-2</v>
      </c>
      <c r="Y655">
        <v>15376</v>
      </c>
      <c r="Z655">
        <v>1906624</v>
      </c>
      <c r="AA655">
        <v>236421376</v>
      </c>
      <c r="AB655" t="s">
        <v>391</v>
      </c>
      <c r="AC655" t="s">
        <v>1705</v>
      </c>
    </row>
    <row r="656" spans="1:29" x14ac:dyDescent="0.25">
      <c r="A656" t="s">
        <v>36</v>
      </c>
      <c r="B656" t="s">
        <v>413</v>
      </c>
      <c r="C656" t="s">
        <v>1419</v>
      </c>
      <c r="D656" t="s">
        <v>1431</v>
      </c>
      <c r="E656">
        <v>164</v>
      </c>
      <c r="F656">
        <v>2726310812.4299998</v>
      </c>
      <c r="G656">
        <v>913505675</v>
      </c>
      <c r="H656">
        <v>394062617.10000002</v>
      </c>
      <c r="I656">
        <v>30</v>
      </c>
      <c r="J656">
        <v>49</v>
      </c>
      <c r="K656">
        <v>30</v>
      </c>
      <c r="L656">
        <v>53659000</v>
      </c>
      <c r="M656">
        <v>140</v>
      </c>
      <c r="N656">
        <v>36</v>
      </c>
      <c r="O656">
        <v>56</v>
      </c>
      <c r="P656">
        <v>0.83333333333333337</v>
      </c>
      <c r="Q656">
        <v>0.875</v>
      </c>
      <c r="R656">
        <v>0.85416666666666663</v>
      </c>
      <c r="S656">
        <v>0.01</v>
      </c>
      <c r="T656">
        <v>0.01</v>
      </c>
      <c r="U656">
        <v>1073180</v>
      </c>
      <c r="V656" t="s">
        <v>1700</v>
      </c>
      <c r="W656">
        <v>0.1445406060465888</v>
      </c>
      <c r="X656">
        <v>2.723374289847094E-3</v>
      </c>
      <c r="Y656">
        <v>26896</v>
      </c>
      <c r="Z656">
        <v>4410944</v>
      </c>
      <c r="AA656">
        <v>723394816</v>
      </c>
      <c r="AB656" t="s">
        <v>399</v>
      </c>
      <c r="AC656" t="s">
        <v>1705</v>
      </c>
    </row>
    <row r="657" spans="1:29" x14ac:dyDescent="0.25">
      <c r="A657" t="s">
        <v>36</v>
      </c>
      <c r="B657" t="s">
        <v>413</v>
      </c>
      <c r="C657" t="s">
        <v>1419</v>
      </c>
      <c r="D657" t="s">
        <v>1553</v>
      </c>
      <c r="E657">
        <v>92</v>
      </c>
      <c r="F657">
        <v>1541490257.4200001</v>
      </c>
      <c r="G657">
        <v>538210586</v>
      </c>
      <c r="H657">
        <v>414929365</v>
      </c>
      <c r="I657">
        <v>22</v>
      </c>
      <c r="J657">
        <v>25</v>
      </c>
      <c r="K657">
        <v>22</v>
      </c>
      <c r="L657">
        <v>47475000</v>
      </c>
      <c r="M657">
        <v>92</v>
      </c>
      <c r="N657">
        <v>20</v>
      </c>
      <c r="O657">
        <v>29</v>
      </c>
      <c r="P657">
        <v>1.1000000000000001</v>
      </c>
      <c r="Q657">
        <v>0.86206896551724133</v>
      </c>
      <c r="R657">
        <v>0.98103448275862071</v>
      </c>
      <c r="S657">
        <v>2.5000000000000001E-2</v>
      </c>
      <c r="T657">
        <v>0.01</v>
      </c>
      <c r="U657">
        <v>1661625</v>
      </c>
      <c r="V657" t="s">
        <v>1700</v>
      </c>
      <c r="W657">
        <v>0.26917417285171119</v>
      </c>
      <c r="X657">
        <v>4.0045972644042679E-3</v>
      </c>
      <c r="Y657">
        <v>8464</v>
      </c>
      <c r="Z657">
        <v>778688</v>
      </c>
      <c r="AA657">
        <v>71639296</v>
      </c>
      <c r="AB657" t="s">
        <v>392</v>
      </c>
      <c r="AC657" t="s">
        <v>1705</v>
      </c>
    </row>
    <row r="658" spans="1:29" x14ac:dyDescent="0.25">
      <c r="A658" t="s">
        <v>36</v>
      </c>
      <c r="B658" t="s">
        <v>413</v>
      </c>
      <c r="C658" t="s">
        <v>1423</v>
      </c>
      <c r="D658" t="s">
        <v>1528</v>
      </c>
      <c r="E658">
        <v>134</v>
      </c>
      <c r="F658">
        <v>2444286759.8800001</v>
      </c>
      <c r="G658">
        <v>911013584</v>
      </c>
      <c r="H658">
        <v>514440365.88</v>
      </c>
      <c r="I658">
        <v>34</v>
      </c>
      <c r="J658">
        <v>47</v>
      </c>
      <c r="K658">
        <v>34</v>
      </c>
      <c r="L658">
        <v>78070000</v>
      </c>
      <c r="M658">
        <v>134</v>
      </c>
      <c r="N658">
        <v>34</v>
      </c>
      <c r="O658">
        <v>54</v>
      </c>
      <c r="P658">
        <v>1</v>
      </c>
      <c r="Q658">
        <v>0.87037037037037035</v>
      </c>
      <c r="R658">
        <v>0.93518518518518523</v>
      </c>
      <c r="S658">
        <v>0.02</v>
      </c>
      <c r="T658">
        <v>0.01</v>
      </c>
      <c r="U658">
        <v>2342100</v>
      </c>
      <c r="V658" t="s">
        <v>1700</v>
      </c>
      <c r="W658">
        <v>0.21046645357816199</v>
      </c>
      <c r="X658">
        <v>4.5527142800966076E-3</v>
      </c>
      <c r="Y658">
        <v>17956</v>
      </c>
      <c r="Z658">
        <v>2406104</v>
      </c>
      <c r="AA658">
        <v>322417936</v>
      </c>
      <c r="AB658" t="s">
        <v>396</v>
      </c>
      <c r="AC658" t="s">
        <v>1705</v>
      </c>
    </row>
    <row r="659" spans="1:29" x14ac:dyDescent="0.25">
      <c r="A659" t="s">
        <v>36</v>
      </c>
      <c r="B659" t="s">
        <v>413</v>
      </c>
      <c r="C659" t="s">
        <v>1424</v>
      </c>
      <c r="D659" t="s">
        <v>1537</v>
      </c>
      <c r="E659">
        <v>145</v>
      </c>
      <c r="F659">
        <v>2728775134.3800001</v>
      </c>
      <c r="G659">
        <v>802811575</v>
      </c>
      <c r="H659">
        <v>627609658</v>
      </c>
      <c r="I659">
        <v>35</v>
      </c>
      <c r="J659">
        <v>49</v>
      </c>
      <c r="K659">
        <v>35</v>
      </c>
      <c r="L659">
        <v>94019172</v>
      </c>
      <c r="M659">
        <v>145</v>
      </c>
      <c r="N659">
        <v>36</v>
      </c>
      <c r="O659">
        <v>48</v>
      </c>
      <c r="P659">
        <v>0.97222222222222221</v>
      </c>
      <c r="Q659">
        <v>1.020833333333333</v>
      </c>
      <c r="R659">
        <v>0.99652777777777779</v>
      </c>
      <c r="S659">
        <v>1.4999999999999999E-2</v>
      </c>
      <c r="T659">
        <v>0.03</v>
      </c>
      <c r="U659">
        <v>4230862.74</v>
      </c>
      <c r="V659" t="s">
        <v>1700</v>
      </c>
      <c r="W659">
        <v>0.22999684000807119</v>
      </c>
      <c r="X659">
        <v>6.741232685109508E-3</v>
      </c>
      <c r="Y659">
        <v>21025</v>
      </c>
      <c r="Z659">
        <v>3048625</v>
      </c>
      <c r="AA659">
        <v>442050625</v>
      </c>
      <c r="AB659" t="s">
        <v>395</v>
      </c>
      <c r="AC659" t="s">
        <v>1705</v>
      </c>
    </row>
    <row r="660" spans="1:29" x14ac:dyDescent="0.25">
      <c r="A660" t="s">
        <v>36</v>
      </c>
      <c r="B660" t="s">
        <v>413</v>
      </c>
      <c r="C660" t="s">
        <v>1423</v>
      </c>
      <c r="D660" t="s">
        <v>1498</v>
      </c>
      <c r="E660">
        <v>135</v>
      </c>
      <c r="F660">
        <v>2338451430.7199998</v>
      </c>
      <c r="G660">
        <v>869664508</v>
      </c>
      <c r="H660">
        <v>366773738.64999998</v>
      </c>
      <c r="I660">
        <v>30</v>
      </c>
      <c r="J660">
        <v>44</v>
      </c>
      <c r="K660">
        <v>32</v>
      </c>
      <c r="L660">
        <v>71068000</v>
      </c>
      <c r="M660">
        <v>135</v>
      </c>
      <c r="N660">
        <v>34</v>
      </c>
      <c r="O660">
        <v>54</v>
      </c>
      <c r="P660">
        <v>0.88235294117647056</v>
      </c>
      <c r="Q660">
        <v>0.81481481481481477</v>
      </c>
      <c r="R660">
        <v>0.84858387799564272</v>
      </c>
      <c r="S660">
        <v>0.01</v>
      </c>
      <c r="T660">
        <v>0.01</v>
      </c>
      <c r="U660">
        <v>1421360</v>
      </c>
      <c r="V660" t="s">
        <v>1700</v>
      </c>
      <c r="W660">
        <v>0.15684471091925639</v>
      </c>
      <c r="X660">
        <v>3.8753047184666529E-3</v>
      </c>
      <c r="Y660">
        <v>18225</v>
      </c>
      <c r="Z660">
        <v>2460375</v>
      </c>
      <c r="AA660">
        <v>332150625</v>
      </c>
      <c r="AB660" t="s">
        <v>396</v>
      </c>
      <c r="AC660" t="s">
        <v>1705</v>
      </c>
    </row>
    <row r="661" spans="1:29" x14ac:dyDescent="0.25">
      <c r="A661" t="s">
        <v>36</v>
      </c>
      <c r="B661" t="s">
        <v>413</v>
      </c>
      <c r="C661" t="s">
        <v>1421</v>
      </c>
      <c r="D661" t="s">
        <v>1544</v>
      </c>
      <c r="E661">
        <v>146</v>
      </c>
      <c r="F661">
        <v>2689464516.6300001</v>
      </c>
      <c r="G661">
        <v>866037298</v>
      </c>
      <c r="H661">
        <v>572154217.63</v>
      </c>
      <c r="I661">
        <v>42</v>
      </c>
      <c r="J661">
        <v>62</v>
      </c>
      <c r="K661">
        <v>42</v>
      </c>
      <c r="L661">
        <v>96634000</v>
      </c>
      <c r="M661">
        <v>128</v>
      </c>
      <c r="N661">
        <v>30</v>
      </c>
      <c r="O661">
        <v>41</v>
      </c>
      <c r="P661">
        <v>1.4</v>
      </c>
      <c r="Q661">
        <v>1.51219512195122</v>
      </c>
      <c r="R661">
        <v>1.4560975609756099</v>
      </c>
      <c r="S661">
        <v>3.5000000000000003E-2</v>
      </c>
      <c r="T661">
        <v>0.08</v>
      </c>
      <c r="U661">
        <v>11112910</v>
      </c>
      <c r="V661" t="s">
        <v>1700</v>
      </c>
      <c r="W661">
        <v>0.2127390839671425</v>
      </c>
      <c r="X661">
        <v>1.9422927696019329E-2</v>
      </c>
      <c r="Y661">
        <v>21316</v>
      </c>
      <c r="Z661">
        <v>3112136</v>
      </c>
      <c r="AA661">
        <v>454371856</v>
      </c>
      <c r="AB661" t="s">
        <v>395</v>
      </c>
      <c r="AC661" t="s">
        <v>1705</v>
      </c>
    </row>
    <row r="662" spans="1:29" x14ac:dyDescent="0.25">
      <c r="A662" t="s">
        <v>36</v>
      </c>
      <c r="B662" t="s">
        <v>413</v>
      </c>
      <c r="C662" t="s">
        <v>1420</v>
      </c>
      <c r="D662" t="s">
        <v>1489</v>
      </c>
      <c r="E662">
        <v>145</v>
      </c>
      <c r="F662">
        <v>2323844928.5100002</v>
      </c>
      <c r="G662">
        <v>871815154</v>
      </c>
      <c r="H662">
        <v>901414713</v>
      </c>
      <c r="I662">
        <v>59</v>
      </c>
      <c r="J662">
        <v>79</v>
      </c>
      <c r="K662">
        <v>59</v>
      </c>
      <c r="L662">
        <v>126864000</v>
      </c>
      <c r="M662">
        <v>145</v>
      </c>
      <c r="N662">
        <v>39</v>
      </c>
      <c r="O662">
        <v>58</v>
      </c>
      <c r="P662">
        <v>1.512820512820513</v>
      </c>
      <c r="Q662">
        <v>1.3620689655172411</v>
      </c>
      <c r="R662">
        <v>1.4374447391688769</v>
      </c>
      <c r="S662">
        <v>0.05</v>
      </c>
      <c r="T662">
        <v>5.5E-2</v>
      </c>
      <c r="U662">
        <v>13320720</v>
      </c>
      <c r="V662" t="s">
        <v>1700</v>
      </c>
      <c r="W662">
        <v>0.38789796252797643</v>
      </c>
      <c r="X662">
        <v>1.4777571086750169E-2</v>
      </c>
      <c r="Y662">
        <v>21025</v>
      </c>
      <c r="Z662">
        <v>3048625</v>
      </c>
      <c r="AA662">
        <v>442050625</v>
      </c>
      <c r="AB662" t="s">
        <v>395</v>
      </c>
      <c r="AC662" t="s">
        <v>1705</v>
      </c>
    </row>
    <row r="663" spans="1:29" x14ac:dyDescent="0.25">
      <c r="A663" t="s">
        <v>36</v>
      </c>
      <c r="B663" t="s">
        <v>413</v>
      </c>
      <c r="C663" t="s">
        <v>1420</v>
      </c>
      <c r="D663" t="s">
        <v>1536</v>
      </c>
      <c r="E663">
        <v>125</v>
      </c>
      <c r="F663">
        <v>2510669773.6100001</v>
      </c>
      <c r="G663">
        <v>852147339</v>
      </c>
      <c r="H663">
        <v>546193982.98000002</v>
      </c>
      <c r="I663">
        <v>31</v>
      </c>
      <c r="J663">
        <v>49</v>
      </c>
      <c r="K663">
        <v>31</v>
      </c>
      <c r="L663">
        <v>94514670</v>
      </c>
      <c r="M663">
        <v>125</v>
      </c>
      <c r="N663">
        <v>31</v>
      </c>
      <c r="O663">
        <v>48</v>
      </c>
      <c r="P663">
        <v>1</v>
      </c>
      <c r="Q663">
        <v>1.020833333333333</v>
      </c>
      <c r="R663">
        <v>1.010416666666667</v>
      </c>
      <c r="S663">
        <v>0.02</v>
      </c>
      <c r="T663">
        <v>0.03</v>
      </c>
      <c r="U663">
        <v>4725733.5</v>
      </c>
      <c r="V663" t="s">
        <v>1700</v>
      </c>
      <c r="W663">
        <v>0.21754911327691159</v>
      </c>
      <c r="X663">
        <v>8.6521156352120446E-3</v>
      </c>
      <c r="Y663">
        <v>15625</v>
      </c>
      <c r="Z663">
        <v>1953125</v>
      </c>
      <c r="AA663">
        <v>244140625</v>
      </c>
      <c r="AB663" t="s">
        <v>391</v>
      </c>
      <c r="AC663" t="s">
        <v>1705</v>
      </c>
    </row>
    <row r="664" spans="1:29" x14ac:dyDescent="0.25">
      <c r="A664" t="s">
        <v>36</v>
      </c>
      <c r="B664" t="s">
        <v>413</v>
      </c>
      <c r="C664" t="s">
        <v>1422</v>
      </c>
      <c r="D664" t="s">
        <v>1554</v>
      </c>
      <c r="E664">
        <v>98</v>
      </c>
      <c r="F664">
        <v>1686903454</v>
      </c>
      <c r="G664">
        <v>499183688</v>
      </c>
      <c r="H664">
        <v>317202210</v>
      </c>
      <c r="I664">
        <v>18</v>
      </c>
      <c r="J664">
        <v>33</v>
      </c>
      <c r="K664">
        <v>19</v>
      </c>
      <c r="L664">
        <v>48347500</v>
      </c>
      <c r="M664">
        <v>98</v>
      </c>
      <c r="N664">
        <v>22</v>
      </c>
      <c r="O664">
        <v>31</v>
      </c>
      <c r="P664">
        <v>0.81818181818181823</v>
      </c>
      <c r="Q664">
        <v>1.064516129032258</v>
      </c>
      <c r="R664">
        <v>0.94134897360703818</v>
      </c>
      <c r="S664">
        <v>0.01</v>
      </c>
      <c r="T664">
        <v>0.03</v>
      </c>
      <c r="U664">
        <v>1933900</v>
      </c>
      <c r="V664" t="s">
        <v>1700</v>
      </c>
      <c r="W664">
        <v>0.18803815313072439</v>
      </c>
      <c r="X664">
        <v>6.096741885877781E-3</v>
      </c>
      <c r="Y664">
        <v>9604</v>
      </c>
      <c r="Z664">
        <v>941192</v>
      </c>
      <c r="AA664">
        <v>92236816</v>
      </c>
      <c r="AB664" t="s">
        <v>392</v>
      </c>
      <c r="AC664" t="s">
        <v>1705</v>
      </c>
    </row>
    <row r="665" spans="1:29" x14ac:dyDescent="0.25">
      <c r="A665" t="s">
        <v>36</v>
      </c>
      <c r="B665" t="s">
        <v>413</v>
      </c>
      <c r="C665" t="s">
        <v>1423</v>
      </c>
      <c r="D665" t="s">
        <v>1520</v>
      </c>
      <c r="E665">
        <v>176</v>
      </c>
      <c r="F665">
        <v>2977139157.0900002</v>
      </c>
      <c r="G665">
        <v>1105453449</v>
      </c>
      <c r="H665">
        <v>546417108.94000006</v>
      </c>
      <c r="I665">
        <v>41</v>
      </c>
      <c r="J665">
        <v>69</v>
      </c>
      <c r="K665">
        <v>41</v>
      </c>
      <c r="L665">
        <v>147684426</v>
      </c>
      <c r="M665">
        <v>140</v>
      </c>
      <c r="N665">
        <v>36</v>
      </c>
      <c r="O665">
        <v>56</v>
      </c>
      <c r="P665">
        <v>1.1388888888888891</v>
      </c>
      <c r="Q665">
        <v>1.232142857142857</v>
      </c>
      <c r="R665">
        <v>1.185515873015873</v>
      </c>
      <c r="S665">
        <v>2.5000000000000001E-2</v>
      </c>
      <c r="T665">
        <v>5.5E-2</v>
      </c>
      <c r="U665">
        <v>11814754.08</v>
      </c>
      <c r="V665" t="s">
        <v>1700</v>
      </c>
      <c r="W665">
        <v>0.18353764473478451</v>
      </c>
      <c r="X665">
        <v>2.162222574421134E-2</v>
      </c>
      <c r="Y665">
        <v>30976</v>
      </c>
      <c r="Z665">
        <v>5451776</v>
      </c>
      <c r="AA665">
        <v>959512576</v>
      </c>
      <c r="AB665" t="s">
        <v>398</v>
      </c>
      <c r="AC665" t="s">
        <v>1705</v>
      </c>
    </row>
    <row r="666" spans="1:29" x14ac:dyDescent="0.25">
      <c r="A666" t="s">
        <v>36</v>
      </c>
      <c r="B666" t="s">
        <v>413</v>
      </c>
      <c r="C666" t="s">
        <v>1420</v>
      </c>
      <c r="D666" t="s">
        <v>1502</v>
      </c>
      <c r="E666">
        <v>141</v>
      </c>
      <c r="F666">
        <v>2402527548.8400002</v>
      </c>
      <c r="G666">
        <v>882373243</v>
      </c>
      <c r="H666">
        <v>588677866</v>
      </c>
      <c r="I666">
        <v>43</v>
      </c>
      <c r="J666">
        <v>70</v>
      </c>
      <c r="K666">
        <v>43</v>
      </c>
      <c r="L666">
        <v>113569604</v>
      </c>
      <c r="M666">
        <v>141</v>
      </c>
      <c r="N666">
        <v>38</v>
      </c>
      <c r="O666">
        <v>57</v>
      </c>
      <c r="P666">
        <v>1.131578947368421</v>
      </c>
      <c r="Q666">
        <v>1.228070175438597</v>
      </c>
      <c r="R666">
        <v>1.179824561403509</v>
      </c>
      <c r="S666">
        <v>2.5000000000000001E-2</v>
      </c>
      <c r="T666">
        <v>5.5E-2</v>
      </c>
      <c r="U666">
        <v>9085568.3200000003</v>
      </c>
      <c r="V666" t="s">
        <v>1700</v>
      </c>
      <c r="W666">
        <v>0.24502439786142241</v>
      </c>
      <c r="X666">
        <v>1.54338541412053E-2</v>
      </c>
      <c r="Y666">
        <v>19881</v>
      </c>
      <c r="Z666">
        <v>2803221</v>
      </c>
      <c r="AA666">
        <v>395254161</v>
      </c>
      <c r="AB666" t="s">
        <v>395</v>
      </c>
      <c r="AC666" t="s">
        <v>1705</v>
      </c>
    </row>
    <row r="667" spans="1:29" x14ac:dyDescent="0.25">
      <c r="A667" t="s">
        <v>36</v>
      </c>
      <c r="B667" t="s">
        <v>413</v>
      </c>
      <c r="C667" t="s">
        <v>1421</v>
      </c>
      <c r="D667" t="s">
        <v>1464</v>
      </c>
      <c r="E667">
        <v>129</v>
      </c>
      <c r="F667">
        <v>2406023109.4200001</v>
      </c>
      <c r="G667">
        <v>935213864</v>
      </c>
      <c r="H667">
        <v>815782293.41999996</v>
      </c>
      <c r="I667">
        <v>50</v>
      </c>
      <c r="J667">
        <v>52</v>
      </c>
      <c r="K667">
        <v>50</v>
      </c>
      <c r="L667">
        <v>81615000</v>
      </c>
      <c r="M667">
        <v>129</v>
      </c>
      <c r="N667">
        <v>33</v>
      </c>
      <c r="O667">
        <v>52</v>
      </c>
      <c r="P667">
        <v>1.5151515151515149</v>
      </c>
      <c r="Q667">
        <v>1</v>
      </c>
      <c r="R667">
        <v>1.257575757575758</v>
      </c>
      <c r="S667">
        <v>0.05</v>
      </c>
      <c r="T667">
        <v>0.03</v>
      </c>
      <c r="U667">
        <v>6529200</v>
      </c>
      <c r="V667" t="s">
        <v>1700</v>
      </c>
      <c r="W667">
        <v>0.33905837821177609</v>
      </c>
      <c r="X667">
        <v>8.0036059285225076E-3</v>
      </c>
      <c r="Y667">
        <v>16641</v>
      </c>
      <c r="Z667">
        <v>2146689</v>
      </c>
      <c r="AA667">
        <v>276922881</v>
      </c>
      <c r="AB667" t="s">
        <v>391</v>
      </c>
      <c r="AC667" t="s">
        <v>1705</v>
      </c>
    </row>
    <row r="668" spans="1:29" x14ac:dyDescent="0.25">
      <c r="A668" t="s">
        <v>36</v>
      </c>
      <c r="B668" t="s">
        <v>413</v>
      </c>
      <c r="C668" t="s">
        <v>1420</v>
      </c>
      <c r="D668" t="s">
        <v>1525</v>
      </c>
      <c r="E668">
        <v>142</v>
      </c>
      <c r="F668">
        <v>2505661100.04</v>
      </c>
      <c r="G668">
        <v>912428201</v>
      </c>
      <c r="H668">
        <v>342529389</v>
      </c>
      <c r="I668">
        <v>28</v>
      </c>
      <c r="J668">
        <v>41</v>
      </c>
      <c r="K668">
        <v>28</v>
      </c>
      <c r="L668">
        <v>48498000</v>
      </c>
      <c r="M668">
        <v>142</v>
      </c>
      <c r="N668">
        <v>31</v>
      </c>
      <c r="O668">
        <v>48</v>
      </c>
      <c r="P668">
        <v>0.90322580645161288</v>
      </c>
      <c r="Q668">
        <v>0.85416666666666663</v>
      </c>
      <c r="R668">
        <v>0.87869623655913975</v>
      </c>
      <c r="S668">
        <v>1.4999999999999999E-2</v>
      </c>
      <c r="T668">
        <v>0.01</v>
      </c>
      <c r="U668">
        <v>1212450</v>
      </c>
      <c r="V668" t="s">
        <v>1700</v>
      </c>
      <c r="W668">
        <v>0.1367022016642761</v>
      </c>
      <c r="X668">
        <v>3.539696268222987E-3</v>
      </c>
      <c r="Y668">
        <v>20164</v>
      </c>
      <c r="Z668">
        <v>2863288</v>
      </c>
      <c r="AA668">
        <v>406586896</v>
      </c>
      <c r="AB668" t="s">
        <v>395</v>
      </c>
      <c r="AC668" t="s">
        <v>1705</v>
      </c>
    </row>
    <row r="669" spans="1:29" x14ac:dyDescent="0.25">
      <c r="A669" t="s">
        <v>36</v>
      </c>
      <c r="B669" t="s">
        <v>413</v>
      </c>
      <c r="C669" t="s">
        <v>1424</v>
      </c>
      <c r="D669" t="s">
        <v>1497</v>
      </c>
      <c r="E669">
        <v>134</v>
      </c>
      <c r="F669">
        <v>2234639160.1799998</v>
      </c>
      <c r="G669">
        <v>882702445</v>
      </c>
      <c r="H669">
        <v>566106176.77999997</v>
      </c>
      <c r="I669">
        <v>44</v>
      </c>
      <c r="J669">
        <v>64</v>
      </c>
      <c r="K669">
        <v>44</v>
      </c>
      <c r="L669">
        <v>125417000</v>
      </c>
      <c r="M669">
        <v>134</v>
      </c>
      <c r="N669">
        <v>34</v>
      </c>
      <c r="O669">
        <v>54</v>
      </c>
      <c r="P669">
        <v>1.294117647058824</v>
      </c>
      <c r="Q669">
        <v>1.1851851851851849</v>
      </c>
      <c r="R669">
        <v>1.239651416122004</v>
      </c>
      <c r="S669">
        <v>3.5000000000000003E-2</v>
      </c>
      <c r="T669">
        <v>4.4999999999999998E-2</v>
      </c>
      <c r="U669">
        <v>10033360</v>
      </c>
      <c r="V669" t="s">
        <v>1700</v>
      </c>
      <c r="W669">
        <v>0.25333225465108211</v>
      </c>
      <c r="X669">
        <v>1.7723459682191672E-2</v>
      </c>
      <c r="Y669">
        <v>17956</v>
      </c>
      <c r="Z669">
        <v>2406104</v>
      </c>
      <c r="AA669">
        <v>322417936</v>
      </c>
      <c r="AB669" t="s">
        <v>396</v>
      </c>
      <c r="AC669" t="s">
        <v>1705</v>
      </c>
    </row>
    <row r="670" spans="1:29" x14ac:dyDescent="0.25">
      <c r="A670" t="s">
        <v>36</v>
      </c>
      <c r="B670" t="s">
        <v>413</v>
      </c>
      <c r="C670" t="s">
        <v>1422</v>
      </c>
      <c r="D670" t="s">
        <v>1539</v>
      </c>
      <c r="E670">
        <v>151</v>
      </c>
      <c r="F670">
        <v>2745388157.0300002</v>
      </c>
      <c r="G670">
        <v>931005559</v>
      </c>
      <c r="H670">
        <v>890838598.38999999</v>
      </c>
      <c r="I670">
        <v>50</v>
      </c>
      <c r="J670">
        <v>73</v>
      </c>
      <c r="K670">
        <v>50</v>
      </c>
      <c r="L670">
        <v>127351578</v>
      </c>
      <c r="M670">
        <v>151</v>
      </c>
      <c r="N670">
        <v>32</v>
      </c>
      <c r="O670">
        <v>48</v>
      </c>
      <c r="P670">
        <v>1.5625</v>
      </c>
      <c r="Q670">
        <v>1.520833333333333</v>
      </c>
      <c r="R670">
        <v>1.541666666666667</v>
      </c>
      <c r="S670">
        <v>0.05</v>
      </c>
      <c r="T670">
        <v>0.08</v>
      </c>
      <c r="U670">
        <v>16555705.140000001</v>
      </c>
      <c r="V670" t="s">
        <v>1700</v>
      </c>
      <c r="W670">
        <v>0.32448548162811403</v>
      </c>
      <c r="X670">
        <v>1.858440481802303E-2</v>
      </c>
      <c r="Y670">
        <v>22801</v>
      </c>
      <c r="Z670">
        <v>3442951</v>
      </c>
      <c r="AA670">
        <v>519885601</v>
      </c>
      <c r="AB670" t="s">
        <v>397</v>
      </c>
      <c r="AC670" t="s">
        <v>1705</v>
      </c>
    </row>
    <row r="671" spans="1:29" x14ac:dyDescent="0.25">
      <c r="A671" t="s">
        <v>36</v>
      </c>
      <c r="B671" t="s">
        <v>413</v>
      </c>
      <c r="C671" t="s">
        <v>1420</v>
      </c>
      <c r="D671" t="s">
        <v>1555</v>
      </c>
      <c r="E671">
        <v>97</v>
      </c>
      <c r="F671">
        <v>1704638452</v>
      </c>
      <c r="G671">
        <v>542188110</v>
      </c>
      <c r="H671">
        <v>393753876</v>
      </c>
      <c r="I671">
        <v>25</v>
      </c>
      <c r="J671">
        <v>49</v>
      </c>
      <c r="K671">
        <v>26</v>
      </c>
      <c r="L671">
        <v>89739673</v>
      </c>
      <c r="M671">
        <v>97</v>
      </c>
      <c r="N671">
        <v>23</v>
      </c>
      <c r="O671">
        <v>31</v>
      </c>
      <c r="P671">
        <v>1.0869565217391299</v>
      </c>
      <c r="Q671">
        <v>1.580645161290323</v>
      </c>
      <c r="R671">
        <v>1.333800841514726</v>
      </c>
      <c r="S671">
        <v>0.02</v>
      </c>
      <c r="T671">
        <v>0.08</v>
      </c>
      <c r="U671">
        <v>8973967.3000000007</v>
      </c>
      <c r="V671" t="s">
        <v>1700</v>
      </c>
      <c r="W671">
        <v>0.23098967146846919</v>
      </c>
      <c r="X671">
        <v>2.2790803715161401E-2</v>
      </c>
      <c r="Y671">
        <v>9409</v>
      </c>
      <c r="Z671">
        <v>912673</v>
      </c>
      <c r="AA671">
        <v>88529281</v>
      </c>
      <c r="AB671" t="s">
        <v>392</v>
      </c>
      <c r="AC671" t="s">
        <v>1705</v>
      </c>
    </row>
    <row r="672" spans="1:29" x14ac:dyDescent="0.25">
      <c r="A672" t="s">
        <v>36</v>
      </c>
      <c r="B672" t="s">
        <v>413</v>
      </c>
      <c r="C672" t="s">
        <v>1420</v>
      </c>
      <c r="D672" t="s">
        <v>1556</v>
      </c>
      <c r="E672">
        <v>128</v>
      </c>
      <c r="F672">
        <v>2198040968.6999998</v>
      </c>
      <c r="G672">
        <v>768616184</v>
      </c>
      <c r="H672">
        <v>377026903</v>
      </c>
      <c r="I672">
        <v>26</v>
      </c>
      <c r="J672">
        <v>61</v>
      </c>
      <c r="K672">
        <v>26</v>
      </c>
      <c r="L672">
        <v>145529000</v>
      </c>
      <c r="M672">
        <v>128</v>
      </c>
      <c r="N672">
        <v>26</v>
      </c>
      <c r="O672">
        <v>38</v>
      </c>
      <c r="P672">
        <v>1</v>
      </c>
      <c r="Q672">
        <v>1.6052631578947369</v>
      </c>
      <c r="R672">
        <v>1.3026315789473679</v>
      </c>
      <c r="S672">
        <v>0.02</v>
      </c>
      <c r="T672">
        <v>0.08</v>
      </c>
      <c r="U672">
        <v>14552900</v>
      </c>
      <c r="V672" t="s">
        <v>1700</v>
      </c>
      <c r="W672">
        <v>0.17152860586715421</v>
      </c>
      <c r="X672">
        <v>3.8599102303317603E-2</v>
      </c>
      <c r="Y672">
        <v>16384</v>
      </c>
      <c r="Z672">
        <v>2097152</v>
      </c>
      <c r="AA672">
        <v>268435456</v>
      </c>
      <c r="AB672" t="s">
        <v>391</v>
      </c>
      <c r="AC672" t="s">
        <v>1705</v>
      </c>
    </row>
    <row r="673" spans="1:29" x14ac:dyDescent="0.25">
      <c r="A673" t="s">
        <v>36</v>
      </c>
      <c r="B673" t="s">
        <v>413</v>
      </c>
      <c r="C673" t="s">
        <v>1419</v>
      </c>
      <c r="D673" t="s">
        <v>1490</v>
      </c>
      <c r="E673">
        <v>136</v>
      </c>
      <c r="F673">
        <v>2488861187.3099999</v>
      </c>
      <c r="G673">
        <v>880887791</v>
      </c>
      <c r="H673">
        <v>430673886.01999998</v>
      </c>
      <c r="I673">
        <v>32</v>
      </c>
      <c r="J673">
        <v>42</v>
      </c>
      <c r="K673">
        <v>32</v>
      </c>
      <c r="L673">
        <v>91090000</v>
      </c>
      <c r="M673">
        <v>136</v>
      </c>
      <c r="N673">
        <v>35</v>
      </c>
      <c r="O673">
        <v>55</v>
      </c>
      <c r="P673">
        <v>0.91428571428571426</v>
      </c>
      <c r="Q673">
        <v>0.76363636363636367</v>
      </c>
      <c r="R673">
        <v>0.83896103896103891</v>
      </c>
      <c r="S673">
        <v>1.4999999999999999E-2</v>
      </c>
      <c r="T673">
        <v>0</v>
      </c>
      <c r="U673">
        <v>1366350</v>
      </c>
      <c r="V673" t="s">
        <v>1700</v>
      </c>
      <c r="W673">
        <v>0.17304054087704229</v>
      </c>
      <c r="X673">
        <v>3.1725861361757801E-3</v>
      </c>
      <c r="Y673">
        <v>18496</v>
      </c>
      <c r="Z673">
        <v>2515456</v>
      </c>
      <c r="AA673">
        <v>342102016</v>
      </c>
      <c r="AB673" t="s">
        <v>396</v>
      </c>
      <c r="AC673" t="s">
        <v>1705</v>
      </c>
    </row>
    <row r="674" spans="1:29" x14ac:dyDescent="0.25">
      <c r="A674" t="s">
        <v>36</v>
      </c>
      <c r="B674" t="s">
        <v>413</v>
      </c>
      <c r="C674" t="s">
        <v>1423</v>
      </c>
      <c r="D674" t="s">
        <v>1471</v>
      </c>
      <c r="E674">
        <v>135</v>
      </c>
      <c r="F674">
        <v>2427609205.5999999</v>
      </c>
      <c r="G674">
        <v>840281735</v>
      </c>
      <c r="H674">
        <v>790939807.62</v>
      </c>
      <c r="I674">
        <v>47</v>
      </c>
      <c r="J674">
        <v>55</v>
      </c>
      <c r="K674">
        <v>47</v>
      </c>
      <c r="L674">
        <v>128016953</v>
      </c>
      <c r="M674">
        <v>135</v>
      </c>
      <c r="N674">
        <v>38</v>
      </c>
      <c r="O674">
        <v>54</v>
      </c>
      <c r="P674">
        <v>1.236842105263158</v>
      </c>
      <c r="Q674">
        <v>1.018518518518519</v>
      </c>
      <c r="R674">
        <v>1.1276803118908381</v>
      </c>
      <c r="S674">
        <v>3.5000000000000003E-2</v>
      </c>
      <c r="T674">
        <v>0.03</v>
      </c>
      <c r="U674">
        <v>8321101.9450000003</v>
      </c>
      <c r="V674" t="s">
        <v>1700</v>
      </c>
      <c r="W674">
        <v>0.32581018633290032</v>
      </c>
      <c r="X674">
        <v>1.0520524905730629E-2</v>
      </c>
      <c r="Y674">
        <v>18225</v>
      </c>
      <c r="Z674">
        <v>2460375</v>
      </c>
      <c r="AA674">
        <v>332150625</v>
      </c>
      <c r="AB674" t="s">
        <v>396</v>
      </c>
      <c r="AC674" t="s">
        <v>1705</v>
      </c>
    </row>
    <row r="675" spans="1:29" x14ac:dyDescent="0.25">
      <c r="A675" t="s">
        <v>36</v>
      </c>
      <c r="B675" t="s">
        <v>413</v>
      </c>
      <c r="C675" t="s">
        <v>1423</v>
      </c>
      <c r="D675" t="s">
        <v>1448</v>
      </c>
      <c r="E675">
        <v>171</v>
      </c>
      <c r="F675">
        <v>3001319637.3600001</v>
      </c>
      <c r="G675">
        <v>1009621642</v>
      </c>
      <c r="H675">
        <v>513374731.36000001</v>
      </c>
      <c r="I675">
        <v>35</v>
      </c>
      <c r="J675">
        <v>45</v>
      </c>
      <c r="K675">
        <v>35</v>
      </c>
      <c r="L675">
        <v>55667000</v>
      </c>
      <c r="M675">
        <v>138</v>
      </c>
      <c r="N675">
        <v>35</v>
      </c>
      <c r="O675">
        <v>55</v>
      </c>
      <c r="P675">
        <v>1</v>
      </c>
      <c r="Q675">
        <v>0.81818181818181823</v>
      </c>
      <c r="R675">
        <v>0.90909090909090906</v>
      </c>
      <c r="S675">
        <v>0.02</v>
      </c>
      <c r="T675">
        <v>0.01</v>
      </c>
      <c r="U675">
        <v>1670010</v>
      </c>
      <c r="V675" t="s">
        <v>1700</v>
      </c>
      <c r="W675">
        <v>0.17104966927533621</v>
      </c>
      <c r="X675">
        <v>3.253003893619608E-3</v>
      </c>
      <c r="Y675">
        <v>29241</v>
      </c>
      <c r="Z675">
        <v>5000211</v>
      </c>
      <c r="AA675">
        <v>855036081</v>
      </c>
      <c r="AB675" t="s">
        <v>398</v>
      </c>
      <c r="AC675" t="s">
        <v>1705</v>
      </c>
    </row>
    <row r="676" spans="1:29" x14ac:dyDescent="0.25">
      <c r="A676" t="s">
        <v>36</v>
      </c>
      <c r="B676" t="s">
        <v>413</v>
      </c>
      <c r="C676" t="s">
        <v>1419</v>
      </c>
      <c r="D676" t="s">
        <v>1450</v>
      </c>
      <c r="E676">
        <v>201</v>
      </c>
      <c r="F676">
        <v>3362206022.1500001</v>
      </c>
      <c r="G676">
        <v>1136899904</v>
      </c>
      <c r="H676">
        <v>1132414411.1800001</v>
      </c>
      <c r="I676">
        <v>84</v>
      </c>
      <c r="J676">
        <v>138</v>
      </c>
      <c r="K676">
        <v>85</v>
      </c>
      <c r="L676">
        <v>234249000</v>
      </c>
      <c r="M676">
        <v>180</v>
      </c>
      <c r="N676">
        <v>50</v>
      </c>
      <c r="O676">
        <v>72</v>
      </c>
      <c r="P676">
        <v>1.68</v>
      </c>
      <c r="Q676">
        <v>1.916666666666667</v>
      </c>
      <c r="R676">
        <v>1.7983333333333329</v>
      </c>
      <c r="S676">
        <v>0.05</v>
      </c>
      <c r="T676">
        <v>0.08</v>
      </c>
      <c r="U676">
        <v>30452370</v>
      </c>
      <c r="V676" t="s">
        <v>1700</v>
      </c>
      <c r="W676">
        <v>0.33680696653320052</v>
      </c>
      <c r="X676">
        <v>2.6891542265227782E-2</v>
      </c>
      <c r="Y676">
        <v>40401</v>
      </c>
      <c r="Z676">
        <v>8120601</v>
      </c>
      <c r="AA676">
        <v>1632240801</v>
      </c>
      <c r="AB676" t="s">
        <v>401</v>
      </c>
      <c r="AC676" t="s">
        <v>1705</v>
      </c>
    </row>
    <row r="677" spans="1:29" x14ac:dyDescent="0.25">
      <c r="A677" t="s">
        <v>36</v>
      </c>
      <c r="B677" t="s">
        <v>413</v>
      </c>
      <c r="C677" t="s">
        <v>1422</v>
      </c>
      <c r="D677" t="s">
        <v>1472</v>
      </c>
      <c r="E677">
        <v>150</v>
      </c>
      <c r="F677">
        <v>2717617883.29</v>
      </c>
      <c r="G677">
        <v>906470029</v>
      </c>
      <c r="H677">
        <v>713933118</v>
      </c>
      <c r="I677">
        <v>44</v>
      </c>
      <c r="J677">
        <v>68</v>
      </c>
      <c r="K677">
        <v>46</v>
      </c>
      <c r="L677">
        <v>107497000</v>
      </c>
      <c r="M677">
        <v>150</v>
      </c>
      <c r="N677">
        <v>41</v>
      </c>
      <c r="O677">
        <v>60</v>
      </c>
      <c r="P677">
        <v>1.0731707317073169</v>
      </c>
      <c r="Q677">
        <v>1.1333333333333331</v>
      </c>
      <c r="R677">
        <v>1.103252032520325</v>
      </c>
      <c r="S677">
        <v>0.02</v>
      </c>
      <c r="T677">
        <v>4.4999999999999998E-2</v>
      </c>
      <c r="U677">
        <v>6987305</v>
      </c>
      <c r="V677" t="s">
        <v>1700</v>
      </c>
      <c r="W677">
        <v>0.26270548276481709</v>
      </c>
      <c r="X677">
        <v>9.787058232533204E-3</v>
      </c>
      <c r="Y677">
        <v>22500</v>
      </c>
      <c r="Z677">
        <v>3375000</v>
      </c>
      <c r="AA677">
        <v>506250000</v>
      </c>
      <c r="AB677" t="s">
        <v>397</v>
      </c>
      <c r="AC677" t="s">
        <v>1705</v>
      </c>
    </row>
    <row r="678" spans="1:29" x14ac:dyDescent="0.25">
      <c r="A678" t="s">
        <v>36</v>
      </c>
      <c r="B678" t="s">
        <v>413</v>
      </c>
      <c r="C678" t="s">
        <v>1420</v>
      </c>
      <c r="D678" t="s">
        <v>1453</v>
      </c>
      <c r="E678">
        <v>130</v>
      </c>
      <c r="F678">
        <v>2157467158</v>
      </c>
      <c r="G678">
        <v>806698302</v>
      </c>
      <c r="H678">
        <v>496630994</v>
      </c>
      <c r="I678">
        <v>30</v>
      </c>
      <c r="J678">
        <v>43</v>
      </c>
      <c r="K678">
        <v>30</v>
      </c>
      <c r="L678">
        <v>75824000</v>
      </c>
      <c r="M678">
        <v>130</v>
      </c>
      <c r="N678">
        <v>33</v>
      </c>
      <c r="O678">
        <v>52</v>
      </c>
      <c r="P678">
        <v>0.90909090909090906</v>
      </c>
      <c r="Q678">
        <v>0.82692307692307687</v>
      </c>
      <c r="R678">
        <v>0.86800699300699302</v>
      </c>
      <c r="S678">
        <v>1.4999999999999999E-2</v>
      </c>
      <c r="T678">
        <v>0.01</v>
      </c>
      <c r="U678">
        <v>1895600</v>
      </c>
      <c r="V678" t="s">
        <v>1700</v>
      </c>
      <c r="W678">
        <v>0.23019168201864229</v>
      </c>
      <c r="X678">
        <v>3.8169184422670159E-3</v>
      </c>
      <c r="Y678">
        <v>16900</v>
      </c>
      <c r="Z678">
        <v>2197000</v>
      </c>
      <c r="AA678">
        <v>285610000</v>
      </c>
      <c r="AB678" t="s">
        <v>396</v>
      </c>
      <c r="AC678" t="s">
        <v>1705</v>
      </c>
    </row>
    <row r="679" spans="1:29" x14ac:dyDescent="0.25">
      <c r="A679" t="s">
        <v>36</v>
      </c>
      <c r="B679" t="s">
        <v>413</v>
      </c>
      <c r="C679" t="s">
        <v>1421</v>
      </c>
      <c r="D679" t="s">
        <v>1434</v>
      </c>
      <c r="E679">
        <v>121</v>
      </c>
      <c r="F679">
        <v>2313539521.4899998</v>
      </c>
      <c r="G679">
        <v>970900495</v>
      </c>
      <c r="H679">
        <v>498794057</v>
      </c>
      <c r="I679">
        <v>37</v>
      </c>
      <c r="J679">
        <v>53</v>
      </c>
      <c r="K679">
        <v>38</v>
      </c>
      <c r="L679">
        <v>94368000</v>
      </c>
      <c r="M679">
        <v>121</v>
      </c>
      <c r="N679">
        <v>31</v>
      </c>
      <c r="O679">
        <v>49</v>
      </c>
      <c r="P679">
        <v>1.193548387096774</v>
      </c>
      <c r="Q679">
        <v>1.081632653061225</v>
      </c>
      <c r="R679">
        <v>1.1375905200789991</v>
      </c>
      <c r="S679">
        <v>2.5000000000000001E-2</v>
      </c>
      <c r="T679">
        <v>0.03</v>
      </c>
      <c r="U679">
        <v>5190240</v>
      </c>
      <c r="V679" t="s">
        <v>1700</v>
      </c>
      <c r="W679">
        <v>0.2155978112181802</v>
      </c>
      <c r="X679">
        <v>1.040557706564655E-2</v>
      </c>
      <c r="Y679">
        <v>14641</v>
      </c>
      <c r="Z679">
        <v>1771561</v>
      </c>
      <c r="AA679">
        <v>214358881</v>
      </c>
      <c r="AB679" t="s">
        <v>391</v>
      </c>
      <c r="AC679" t="s">
        <v>1705</v>
      </c>
    </row>
    <row r="680" spans="1:29" x14ac:dyDescent="0.25">
      <c r="A680" t="s">
        <v>36</v>
      </c>
      <c r="B680" t="s">
        <v>413</v>
      </c>
      <c r="C680" t="s">
        <v>1424</v>
      </c>
      <c r="D680" t="s">
        <v>1451</v>
      </c>
      <c r="E680">
        <v>150</v>
      </c>
      <c r="F680">
        <v>2738486451.3200002</v>
      </c>
      <c r="G680">
        <v>1043378371</v>
      </c>
      <c r="H680">
        <v>666838538.13</v>
      </c>
      <c r="I680">
        <v>46</v>
      </c>
      <c r="J680">
        <v>58</v>
      </c>
      <c r="K680">
        <v>46</v>
      </c>
      <c r="L680">
        <v>121606000</v>
      </c>
      <c r="M680">
        <v>150</v>
      </c>
      <c r="N680">
        <v>37</v>
      </c>
      <c r="O680">
        <v>60</v>
      </c>
      <c r="P680">
        <v>1.243243243243243</v>
      </c>
      <c r="Q680">
        <v>0.96666666666666667</v>
      </c>
      <c r="R680">
        <v>1.1049549549549551</v>
      </c>
      <c r="S680">
        <v>3.5000000000000003E-2</v>
      </c>
      <c r="T680">
        <v>1.4999999999999999E-2</v>
      </c>
      <c r="U680">
        <v>6080300</v>
      </c>
      <c r="V680" t="s">
        <v>1700</v>
      </c>
      <c r="W680">
        <v>0.24350623966336291</v>
      </c>
      <c r="X680">
        <v>9.1180992883987261E-3</v>
      </c>
      <c r="Y680">
        <v>22500</v>
      </c>
      <c r="Z680">
        <v>3375000</v>
      </c>
      <c r="AA680">
        <v>506250000</v>
      </c>
      <c r="AB680" t="s">
        <v>397</v>
      </c>
      <c r="AC680" t="s">
        <v>1705</v>
      </c>
    </row>
    <row r="681" spans="1:29" x14ac:dyDescent="0.25">
      <c r="A681" t="s">
        <v>36</v>
      </c>
      <c r="B681" t="s">
        <v>413</v>
      </c>
      <c r="C681" t="s">
        <v>1421</v>
      </c>
      <c r="D681" t="s">
        <v>1468</v>
      </c>
      <c r="E681">
        <v>128</v>
      </c>
      <c r="F681">
        <v>2223413929.8099999</v>
      </c>
      <c r="G681">
        <v>997788869</v>
      </c>
      <c r="H681">
        <v>998473913.47000003</v>
      </c>
      <c r="I681">
        <v>65</v>
      </c>
      <c r="J681">
        <v>82</v>
      </c>
      <c r="K681">
        <v>69</v>
      </c>
      <c r="L681">
        <v>149595000</v>
      </c>
      <c r="M681">
        <v>128</v>
      </c>
      <c r="N681">
        <v>34</v>
      </c>
      <c r="O681">
        <v>52</v>
      </c>
      <c r="P681">
        <v>1.911764705882353</v>
      </c>
      <c r="Q681">
        <v>1.5769230769230771</v>
      </c>
      <c r="R681">
        <v>1.744343891402715</v>
      </c>
      <c r="S681">
        <v>0.05</v>
      </c>
      <c r="T681">
        <v>0.08</v>
      </c>
      <c r="U681">
        <v>19447350</v>
      </c>
      <c r="V681" t="s">
        <v>1700</v>
      </c>
      <c r="W681">
        <v>0.4490724376973404</v>
      </c>
      <c r="X681">
        <v>1.9477073699817112E-2</v>
      </c>
      <c r="Y681">
        <v>16384</v>
      </c>
      <c r="Z681">
        <v>2097152</v>
      </c>
      <c r="AA681">
        <v>268435456</v>
      </c>
      <c r="AB681" t="s">
        <v>391</v>
      </c>
      <c r="AC681" t="s">
        <v>1705</v>
      </c>
    </row>
    <row r="682" spans="1:29" x14ac:dyDescent="0.25">
      <c r="A682" t="s">
        <v>36</v>
      </c>
      <c r="B682" t="s">
        <v>413</v>
      </c>
      <c r="C682" t="s">
        <v>1421</v>
      </c>
      <c r="D682" t="s">
        <v>1506</v>
      </c>
      <c r="E682">
        <v>146</v>
      </c>
      <c r="F682">
        <v>2157907871.0500002</v>
      </c>
      <c r="G682">
        <v>819319240</v>
      </c>
      <c r="H682">
        <v>682691733</v>
      </c>
      <c r="I682">
        <v>52</v>
      </c>
      <c r="J682">
        <v>59</v>
      </c>
      <c r="K682">
        <v>53</v>
      </c>
      <c r="L682">
        <v>89973531</v>
      </c>
      <c r="M682">
        <v>128</v>
      </c>
      <c r="N682">
        <v>34</v>
      </c>
      <c r="O682">
        <v>51</v>
      </c>
      <c r="P682">
        <v>1.529411764705882</v>
      </c>
      <c r="Q682">
        <v>1.1568627450980391</v>
      </c>
      <c r="R682">
        <v>1.3431372549019609</v>
      </c>
      <c r="S682">
        <v>0.05</v>
      </c>
      <c r="T682">
        <v>4.4999999999999998E-2</v>
      </c>
      <c r="U682">
        <v>8547485.4450000003</v>
      </c>
      <c r="V682" t="s">
        <v>1700</v>
      </c>
      <c r="W682">
        <v>0.3163674140860398</v>
      </c>
      <c r="X682">
        <v>1.252027090974017E-2</v>
      </c>
      <c r="Y682">
        <v>21316</v>
      </c>
      <c r="Z682">
        <v>3112136</v>
      </c>
      <c r="AA682">
        <v>454371856</v>
      </c>
      <c r="AB682" t="s">
        <v>395</v>
      </c>
      <c r="AC682" t="s">
        <v>1705</v>
      </c>
    </row>
    <row r="683" spans="1:29" x14ac:dyDescent="0.25">
      <c r="A683" t="s">
        <v>36</v>
      </c>
      <c r="B683" t="s">
        <v>413</v>
      </c>
      <c r="C683" t="s">
        <v>1424</v>
      </c>
      <c r="D683" t="s">
        <v>1478</v>
      </c>
      <c r="E683">
        <v>154</v>
      </c>
      <c r="F683">
        <v>2483703395.6300001</v>
      </c>
      <c r="G683">
        <v>900940506</v>
      </c>
      <c r="H683">
        <v>786585068.63</v>
      </c>
      <c r="I683">
        <v>52</v>
      </c>
      <c r="J683">
        <v>78</v>
      </c>
      <c r="K683">
        <v>53</v>
      </c>
      <c r="L683">
        <v>184353493</v>
      </c>
      <c r="M683">
        <v>154</v>
      </c>
      <c r="N683">
        <v>43</v>
      </c>
      <c r="O683">
        <v>62</v>
      </c>
      <c r="P683">
        <v>1.2093023255813951</v>
      </c>
      <c r="Q683">
        <v>1.258064516129032</v>
      </c>
      <c r="R683">
        <v>1.2336834208552141</v>
      </c>
      <c r="S683">
        <v>3.5000000000000003E-2</v>
      </c>
      <c r="T683">
        <v>5.5E-2</v>
      </c>
      <c r="U683">
        <v>16591814.369999999</v>
      </c>
      <c r="V683" t="s">
        <v>1700</v>
      </c>
      <c r="W683">
        <v>0.31669847132873119</v>
      </c>
      <c r="X683">
        <v>2.109347740213028E-2</v>
      </c>
      <c r="Y683">
        <v>23716</v>
      </c>
      <c r="Z683">
        <v>3652264</v>
      </c>
      <c r="AA683">
        <v>562448656</v>
      </c>
      <c r="AB683" t="s">
        <v>397</v>
      </c>
      <c r="AC683" t="s">
        <v>1705</v>
      </c>
    </row>
    <row r="684" spans="1:29" x14ac:dyDescent="0.25">
      <c r="A684" t="s">
        <v>36</v>
      </c>
      <c r="B684" t="s">
        <v>413</v>
      </c>
      <c r="C684" t="s">
        <v>1421</v>
      </c>
      <c r="D684" t="s">
        <v>1487</v>
      </c>
      <c r="E684">
        <v>111</v>
      </c>
      <c r="F684">
        <v>1855217073.3800001</v>
      </c>
      <c r="G684">
        <v>779639530</v>
      </c>
      <c r="H684">
        <v>459441178.43000001</v>
      </c>
      <c r="I684">
        <v>35</v>
      </c>
      <c r="J684">
        <v>55</v>
      </c>
      <c r="K684">
        <v>35</v>
      </c>
      <c r="L684">
        <v>89533000</v>
      </c>
      <c r="M684">
        <v>111</v>
      </c>
      <c r="N684">
        <v>28</v>
      </c>
      <c r="O684">
        <v>45</v>
      </c>
      <c r="P684">
        <v>1.25</v>
      </c>
      <c r="Q684">
        <v>1.2222222222222221</v>
      </c>
      <c r="R684">
        <v>1.2361111111111109</v>
      </c>
      <c r="S684">
        <v>3.5000000000000003E-2</v>
      </c>
      <c r="T684">
        <v>5.5E-2</v>
      </c>
      <c r="U684">
        <v>8057970</v>
      </c>
      <c r="V684" t="s">
        <v>1700</v>
      </c>
      <c r="W684">
        <v>0.24764820517361291</v>
      </c>
      <c r="X684">
        <v>1.7538632535149881E-2</v>
      </c>
      <c r="Y684">
        <v>12321</v>
      </c>
      <c r="Z684">
        <v>1367631</v>
      </c>
      <c r="AA684">
        <v>151807041</v>
      </c>
      <c r="AB684" t="s">
        <v>394</v>
      </c>
      <c r="AC684" t="s">
        <v>1705</v>
      </c>
    </row>
    <row r="685" spans="1:29" x14ac:dyDescent="0.25">
      <c r="A685" t="s">
        <v>36</v>
      </c>
      <c r="B685" t="s">
        <v>413</v>
      </c>
      <c r="C685" t="s">
        <v>1419</v>
      </c>
      <c r="D685" t="s">
        <v>1465</v>
      </c>
      <c r="E685">
        <v>120</v>
      </c>
      <c r="F685">
        <v>1955807123.76</v>
      </c>
      <c r="G685">
        <v>689260932</v>
      </c>
      <c r="H685">
        <v>644201010.75999999</v>
      </c>
      <c r="I685">
        <v>46</v>
      </c>
      <c r="J685">
        <v>58</v>
      </c>
      <c r="K685">
        <v>47</v>
      </c>
      <c r="L685">
        <v>86878000</v>
      </c>
      <c r="M685">
        <v>120</v>
      </c>
      <c r="N685">
        <v>33</v>
      </c>
      <c r="O685">
        <v>48</v>
      </c>
      <c r="P685">
        <v>1.393939393939394</v>
      </c>
      <c r="Q685">
        <v>1.208333333333333</v>
      </c>
      <c r="R685">
        <v>1.301136363636364</v>
      </c>
      <c r="S685">
        <v>3.5000000000000003E-2</v>
      </c>
      <c r="T685">
        <v>5.5E-2</v>
      </c>
      <c r="U685">
        <v>7819020</v>
      </c>
      <c r="V685" t="s">
        <v>1700</v>
      </c>
      <c r="W685">
        <v>0.32937859921562018</v>
      </c>
      <c r="X685">
        <v>1.2137546929296901E-2</v>
      </c>
      <c r="Y685">
        <v>14400</v>
      </c>
      <c r="Z685">
        <v>1728000</v>
      </c>
      <c r="AA685">
        <v>207360000</v>
      </c>
      <c r="AB685" t="s">
        <v>391</v>
      </c>
      <c r="AC685" t="s">
        <v>1705</v>
      </c>
    </row>
    <row r="686" spans="1:29" x14ac:dyDescent="0.25">
      <c r="A686" t="s">
        <v>36</v>
      </c>
      <c r="B686" t="s">
        <v>413</v>
      </c>
      <c r="C686" t="s">
        <v>1420</v>
      </c>
      <c r="D686" t="s">
        <v>1488</v>
      </c>
      <c r="E686">
        <v>130</v>
      </c>
      <c r="F686">
        <v>2627167363.6100001</v>
      </c>
      <c r="G686">
        <v>902186795</v>
      </c>
      <c r="H686">
        <v>597391896.61000001</v>
      </c>
      <c r="I686">
        <v>41</v>
      </c>
      <c r="J686">
        <v>61</v>
      </c>
      <c r="K686">
        <v>41</v>
      </c>
      <c r="L686">
        <v>88399000</v>
      </c>
      <c r="M686">
        <v>130</v>
      </c>
      <c r="N686">
        <v>34</v>
      </c>
      <c r="O686">
        <v>52</v>
      </c>
      <c r="P686">
        <v>1.205882352941176</v>
      </c>
      <c r="Q686">
        <v>1.1730769230769229</v>
      </c>
      <c r="R686">
        <v>1.18947963800905</v>
      </c>
      <c r="S686">
        <v>3.5000000000000003E-2</v>
      </c>
      <c r="T686">
        <v>4.4999999999999998E-2</v>
      </c>
      <c r="U686">
        <v>7071920</v>
      </c>
      <c r="V686" t="s">
        <v>1700</v>
      </c>
      <c r="W686">
        <v>0.2273901179211977</v>
      </c>
      <c r="X686">
        <v>1.1837991174856561E-2</v>
      </c>
      <c r="Y686">
        <v>16900</v>
      </c>
      <c r="Z686">
        <v>2197000</v>
      </c>
      <c r="AA686">
        <v>285610000</v>
      </c>
      <c r="AB686" t="s">
        <v>396</v>
      </c>
      <c r="AC686" t="s">
        <v>1705</v>
      </c>
    </row>
    <row r="687" spans="1:29" x14ac:dyDescent="0.25">
      <c r="A687" t="s">
        <v>36</v>
      </c>
      <c r="B687" t="s">
        <v>413</v>
      </c>
      <c r="C687" t="s">
        <v>1420</v>
      </c>
      <c r="D687" t="s">
        <v>1492</v>
      </c>
      <c r="E687">
        <v>145</v>
      </c>
      <c r="F687">
        <v>2481975030.9400001</v>
      </c>
      <c r="G687">
        <v>860176074</v>
      </c>
      <c r="H687">
        <v>994380004.94000006</v>
      </c>
      <c r="I687">
        <v>60</v>
      </c>
      <c r="J687">
        <v>78</v>
      </c>
      <c r="K687">
        <v>60</v>
      </c>
      <c r="L687">
        <v>109412656</v>
      </c>
      <c r="M687">
        <v>145</v>
      </c>
      <c r="N687">
        <v>40</v>
      </c>
      <c r="O687">
        <v>58</v>
      </c>
      <c r="P687">
        <v>1.5</v>
      </c>
      <c r="Q687">
        <v>1.344827586206897</v>
      </c>
      <c r="R687">
        <v>1.422413793103448</v>
      </c>
      <c r="S687">
        <v>0.05</v>
      </c>
      <c r="T687">
        <v>5.5E-2</v>
      </c>
      <c r="U687">
        <v>11488328.880000001</v>
      </c>
      <c r="V687" t="s">
        <v>1700</v>
      </c>
      <c r="W687">
        <v>0.40064061585800798</v>
      </c>
      <c r="X687">
        <v>1.155325813363795E-2</v>
      </c>
      <c r="Y687">
        <v>21025</v>
      </c>
      <c r="Z687">
        <v>3048625</v>
      </c>
      <c r="AA687">
        <v>442050625</v>
      </c>
      <c r="AB687" t="s">
        <v>395</v>
      </c>
      <c r="AC687" t="s">
        <v>1705</v>
      </c>
    </row>
    <row r="688" spans="1:29" x14ac:dyDescent="0.25">
      <c r="A688" t="s">
        <v>36</v>
      </c>
      <c r="B688" t="s">
        <v>413</v>
      </c>
      <c r="C688" t="s">
        <v>1419</v>
      </c>
      <c r="D688" t="s">
        <v>1449</v>
      </c>
      <c r="E688">
        <v>115</v>
      </c>
      <c r="F688">
        <v>1904509269.3699999</v>
      </c>
      <c r="G688">
        <v>674636891</v>
      </c>
      <c r="H688">
        <v>565821323.55999994</v>
      </c>
      <c r="I688">
        <v>36</v>
      </c>
      <c r="J688">
        <v>47</v>
      </c>
      <c r="K688">
        <v>36</v>
      </c>
      <c r="L688">
        <v>65672000</v>
      </c>
      <c r="M688">
        <v>115</v>
      </c>
      <c r="N688">
        <v>31</v>
      </c>
      <c r="O688">
        <v>46</v>
      </c>
      <c r="P688">
        <v>1.161290322580645</v>
      </c>
      <c r="Q688">
        <v>1.0217391304347829</v>
      </c>
      <c r="R688">
        <v>1.0915147265077141</v>
      </c>
      <c r="S688">
        <v>2.5000000000000001E-2</v>
      </c>
      <c r="T688">
        <v>0.03</v>
      </c>
      <c r="U688">
        <v>3611960</v>
      </c>
      <c r="V688" t="s">
        <v>1700</v>
      </c>
      <c r="W688">
        <v>0.29709559972221622</v>
      </c>
      <c r="X688">
        <v>6.3835699532751632E-3</v>
      </c>
      <c r="Y688">
        <v>13225</v>
      </c>
      <c r="Z688">
        <v>1520875</v>
      </c>
      <c r="AA688">
        <v>174900625</v>
      </c>
      <c r="AB688" t="s">
        <v>394</v>
      </c>
      <c r="AC688" t="s">
        <v>1705</v>
      </c>
    </row>
    <row r="689" spans="1:29" x14ac:dyDescent="0.25">
      <c r="A689" t="s">
        <v>36</v>
      </c>
      <c r="B689" t="s">
        <v>413</v>
      </c>
      <c r="C689" t="s">
        <v>1420</v>
      </c>
      <c r="D689" t="s">
        <v>1518</v>
      </c>
      <c r="E689">
        <v>133</v>
      </c>
      <c r="F689">
        <v>2381120263.3699999</v>
      </c>
      <c r="G689">
        <v>884499531</v>
      </c>
      <c r="H689">
        <v>630426850.37</v>
      </c>
      <c r="I689">
        <v>36</v>
      </c>
      <c r="J689">
        <v>45</v>
      </c>
      <c r="K689">
        <v>36</v>
      </c>
      <c r="L689">
        <v>78129000</v>
      </c>
      <c r="M689">
        <v>133</v>
      </c>
      <c r="N689">
        <v>35</v>
      </c>
      <c r="O689">
        <v>53</v>
      </c>
      <c r="P689">
        <v>1.028571428571428</v>
      </c>
      <c r="Q689">
        <v>0.84905660377358494</v>
      </c>
      <c r="R689">
        <v>0.9388140161725067</v>
      </c>
      <c r="S689">
        <v>0.02</v>
      </c>
      <c r="T689">
        <v>0.01</v>
      </c>
      <c r="U689">
        <v>2343870</v>
      </c>
      <c r="V689" t="s">
        <v>1700</v>
      </c>
      <c r="W689">
        <v>0.26476060872194529</v>
      </c>
      <c r="X689">
        <v>3.717909537996951E-3</v>
      </c>
      <c r="Y689">
        <v>17689</v>
      </c>
      <c r="Z689">
        <v>2352637</v>
      </c>
      <c r="AA689">
        <v>312900721</v>
      </c>
      <c r="AB689" t="s">
        <v>396</v>
      </c>
      <c r="AC689" t="s">
        <v>1705</v>
      </c>
    </row>
    <row r="690" spans="1:29" x14ac:dyDescent="0.25">
      <c r="A690" t="s">
        <v>36</v>
      </c>
      <c r="B690" t="s">
        <v>413</v>
      </c>
      <c r="C690" t="s">
        <v>1420</v>
      </c>
      <c r="D690" t="s">
        <v>1507</v>
      </c>
      <c r="E690">
        <v>141</v>
      </c>
      <c r="F690">
        <v>2512306234.1399999</v>
      </c>
      <c r="G690">
        <v>896910738</v>
      </c>
      <c r="H690">
        <v>562311207</v>
      </c>
      <c r="I690">
        <v>38</v>
      </c>
      <c r="J690">
        <v>62</v>
      </c>
      <c r="K690">
        <v>38</v>
      </c>
      <c r="L690">
        <v>120538000</v>
      </c>
      <c r="M690">
        <v>141</v>
      </c>
      <c r="N690">
        <v>37</v>
      </c>
      <c r="O690">
        <v>56</v>
      </c>
      <c r="P690">
        <v>1.027027027027027</v>
      </c>
      <c r="Q690">
        <v>1.107142857142857</v>
      </c>
      <c r="R690">
        <v>1.067084942084942</v>
      </c>
      <c r="S690">
        <v>0.02</v>
      </c>
      <c r="T690">
        <v>4.4999999999999998E-2</v>
      </c>
      <c r="U690">
        <v>7834970</v>
      </c>
      <c r="V690" t="s">
        <v>1700</v>
      </c>
      <c r="W690">
        <v>0.22382271689601069</v>
      </c>
      <c r="X690">
        <v>1.39335120880847E-2</v>
      </c>
      <c r="Y690">
        <v>19881</v>
      </c>
      <c r="Z690">
        <v>2803221</v>
      </c>
      <c r="AA690">
        <v>395254161</v>
      </c>
      <c r="AB690" t="s">
        <v>395</v>
      </c>
      <c r="AC690" t="s">
        <v>1705</v>
      </c>
    </row>
    <row r="691" spans="1:29" x14ac:dyDescent="0.25">
      <c r="A691" t="s">
        <v>36</v>
      </c>
      <c r="B691" t="s">
        <v>413</v>
      </c>
      <c r="C691" t="s">
        <v>1424</v>
      </c>
      <c r="D691" t="s">
        <v>1462</v>
      </c>
      <c r="E691">
        <v>148</v>
      </c>
      <c r="F691">
        <v>2873193780</v>
      </c>
      <c r="G691">
        <v>1073399440</v>
      </c>
      <c r="H691">
        <v>962209979</v>
      </c>
      <c r="I691">
        <v>57</v>
      </c>
      <c r="J691">
        <v>81</v>
      </c>
      <c r="K691">
        <v>57</v>
      </c>
      <c r="L691">
        <v>193028000</v>
      </c>
      <c r="M691">
        <v>148</v>
      </c>
      <c r="N691">
        <v>38</v>
      </c>
      <c r="O691">
        <v>59</v>
      </c>
      <c r="P691">
        <v>1.5</v>
      </c>
      <c r="Q691">
        <v>1.3728813559322031</v>
      </c>
      <c r="R691">
        <v>1.4364406779661021</v>
      </c>
      <c r="S691">
        <v>0.05</v>
      </c>
      <c r="T691">
        <v>5.5E-2</v>
      </c>
      <c r="U691">
        <v>20267940</v>
      </c>
      <c r="V691" t="s">
        <v>1700</v>
      </c>
      <c r="W691">
        <v>0.33489212795107748</v>
      </c>
      <c r="X691">
        <v>2.1063946999452181E-2</v>
      </c>
      <c r="Y691">
        <v>21904</v>
      </c>
      <c r="Z691">
        <v>3241792</v>
      </c>
      <c r="AA691">
        <v>479785216</v>
      </c>
      <c r="AB691" t="s">
        <v>395</v>
      </c>
      <c r="AC691" t="s">
        <v>1705</v>
      </c>
    </row>
    <row r="692" spans="1:29" x14ac:dyDescent="0.25">
      <c r="A692" t="s">
        <v>36</v>
      </c>
      <c r="B692" t="s">
        <v>413</v>
      </c>
      <c r="C692" t="s">
        <v>1421</v>
      </c>
      <c r="D692" t="s">
        <v>1484</v>
      </c>
      <c r="E692">
        <v>121</v>
      </c>
      <c r="F692">
        <v>2362539389</v>
      </c>
      <c r="G692">
        <v>885591479</v>
      </c>
      <c r="H692">
        <v>613460065</v>
      </c>
      <c r="I692">
        <v>38</v>
      </c>
      <c r="J692">
        <v>61</v>
      </c>
      <c r="K692">
        <v>39</v>
      </c>
      <c r="L692">
        <v>109697000</v>
      </c>
      <c r="M692">
        <v>121</v>
      </c>
      <c r="N692">
        <v>31</v>
      </c>
      <c r="O692">
        <v>49</v>
      </c>
      <c r="P692">
        <v>1.225806451612903</v>
      </c>
      <c r="Q692">
        <v>1.244897959183674</v>
      </c>
      <c r="R692">
        <v>1.2353522053982879</v>
      </c>
      <c r="S692">
        <v>3.5000000000000003E-2</v>
      </c>
      <c r="T692">
        <v>5.5E-2</v>
      </c>
      <c r="U692">
        <v>9872730</v>
      </c>
      <c r="V692" t="s">
        <v>1700</v>
      </c>
      <c r="W692">
        <v>0.25966130675165638</v>
      </c>
      <c r="X692">
        <v>1.6093517024616751E-2</v>
      </c>
      <c r="Y692">
        <v>14641</v>
      </c>
      <c r="Z692">
        <v>1771561</v>
      </c>
      <c r="AA692">
        <v>214358881</v>
      </c>
      <c r="AB692" t="s">
        <v>391</v>
      </c>
      <c r="AC692" t="s">
        <v>1705</v>
      </c>
    </row>
    <row r="693" spans="1:29" x14ac:dyDescent="0.25">
      <c r="A693" t="s">
        <v>36</v>
      </c>
      <c r="B693" t="s">
        <v>413</v>
      </c>
      <c r="C693" t="s">
        <v>1423</v>
      </c>
      <c r="D693" t="s">
        <v>1435</v>
      </c>
      <c r="E693">
        <v>135</v>
      </c>
      <c r="F693">
        <v>2526906738.8699999</v>
      </c>
      <c r="G693">
        <v>859075169</v>
      </c>
      <c r="H693">
        <v>593375581</v>
      </c>
      <c r="I693">
        <v>36</v>
      </c>
      <c r="J693">
        <v>45</v>
      </c>
      <c r="K693">
        <v>36</v>
      </c>
      <c r="L693">
        <v>89701924</v>
      </c>
      <c r="M693">
        <v>135</v>
      </c>
      <c r="N693">
        <v>36</v>
      </c>
      <c r="O693">
        <v>54</v>
      </c>
      <c r="P693">
        <v>1</v>
      </c>
      <c r="Q693">
        <v>0.83333333333333337</v>
      </c>
      <c r="R693">
        <v>0.91666666666666663</v>
      </c>
      <c r="S693">
        <v>0.02</v>
      </c>
      <c r="T693">
        <v>0.01</v>
      </c>
      <c r="U693">
        <v>2691057.72</v>
      </c>
      <c r="V693" t="s">
        <v>1700</v>
      </c>
      <c r="W693">
        <v>0.23482290496615241</v>
      </c>
      <c r="X693">
        <v>4.5351676175565438E-3</v>
      </c>
      <c r="Y693">
        <v>18225</v>
      </c>
      <c r="Z693">
        <v>2460375</v>
      </c>
      <c r="AA693">
        <v>332150625</v>
      </c>
      <c r="AB693" t="s">
        <v>396</v>
      </c>
      <c r="AC693" t="s">
        <v>1705</v>
      </c>
    </row>
    <row r="694" spans="1:29" x14ac:dyDescent="0.25">
      <c r="A694" t="s">
        <v>36</v>
      </c>
      <c r="B694" t="s">
        <v>413</v>
      </c>
      <c r="C694" t="s">
        <v>1423</v>
      </c>
      <c r="D694" t="s">
        <v>1557</v>
      </c>
      <c r="E694">
        <v>94</v>
      </c>
      <c r="F694">
        <v>1810974379</v>
      </c>
      <c r="G694">
        <v>563233044</v>
      </c>
      <c r="H694">
        <v>202949059</v>
      </c>
      <c r="I694">
        <v>12</v>
      </c>
      <c r="J694">
        <v>27</v>
      </c>
      <c r="K694">
        <v>12</v>
      </c>
      <c r="L694">
        <v>49969985</v>
      </c>
      <c r="M694">
        <v>94</v>
      </c>
      <c r="N694">
        <v>19</v>
      </c>
      <c r="O694">
        <v>30</v>
      </c>
      <c r="P694">
        <v>0.63157894736842102</v>
      </c>
      <c r="Q694">
        <v>0.9</v>
      </c>
      <c r="R694">
        <v>0.76578947368421058</v>
      </c>
      <c r="S694">
        <v>0</v>
      </c>
      <c r="T694">
        <v>1.4999999999999999E-2</v>
      </c>
      <c r="U694">
        <v>749549.77500000002</v>
      </c>
      <c r="V694" t="s">
        <v>1700</v>
      </c>
      <c r="W694">
        <v>0.1120662232185009</v>
      </c>
      <c r="X694">
        <v>3.6932902211682592E-3</v>
      </c>
      <c r="Y694">
        <v>8836</v>
      </c>
      <c r="Z694">
        <v>830584</v>
      </c>
      <c r="AA694">
        <v>78074896</v>
      </c>
      <c r="AB694" t="s">
        <v>392</v>
      </c>
      <c r="AC694" t="s">
        <v>1705</v>
      </c>
    </row>
    <row r="695" spans="1:29" x14ac:dyDescent="0.25">
      <c r="A695" t="s">
        <v>36</v>
      </c>
      <c r="B695" t="s">
        <v>413</v>
      </c>
      <c r="C695" t="s">
        <v>1421</v>
      </c>
      <c r="D695" t="s">
        <v>1558</v>
      </c>
      <c r="E695">
        <v>100</v>
      </c>
      <c r="F695">
        <v>1881410394</v>
      </c>
      <c r="G695">
        <v>554576041</v>
      </c>
      <c r="H695">
        <v>261004887</v>
      </c>
      <c r="I695">
        <v>21</v>
      </c>
      <c r="J695">
        <v>34</v>
      </c>
      <c r="K695">
        <v>21</v>
      </c>
      <c r="L695">
        <v>47743000</v>
      </c>
      <c r="M695">
        <v>100</v>
      </c>
      <c r="N695">
        <v>23</v>
      </c>
      <c r="O695">
        <v>32</v>
      </c>
      <c r="P695">
        <v>0.91304347826086951</v>
      </c>
      <c r="Q695">
        <v>1.0625</v>
      </c>
      <c r="R695">
        <v>0.98777173913043481</v>
      </c>
      <c r="S695">
        <v>1.4999999999999999E-2</v>
      </c>
      <c r="T695">
        <v>0.03</v>
      </c>
      <c r="U695">
        <v>2148435</v>
      </c>
      <c r="V695" t="s">
        <v>1700</v>
      </c>
      <c r="W695">
        <v>0.1387283113946696</v>
      </c>
      <c r="X695">
        <v>8.2313975983139345E-3</v>
      </c>
      <c r="Y695">
        <v>10000</v>
      </c>
      <c r="Z695">
        <v>1000000</v>
      </c>
      <c r="AA695">
        <v>100000000</v>
      </c>
      <c r="AB695" t="s">
        <v>393</v>
      </c>
      <c r="AC695" t="s">
        <v>1705</v>
      </c>
    </row>
    <row r="696" spans="1:29" x14ac:dyDescent="0.25">
      <c r="A696" t="s">
        <v>36</v>
      </c>
      <c r="B696" t="s">
        <v>413</v>
      </c>
      <c r="C696" t="s">
        <v>1419</v>
      </c>
      <c r="D696" t="s">
        <v>1517</v>
      </c>
      <c r="E696">
        <v>158</v>
      </c>
      <c r="F696">
        <v>2575484821.8600001</v>
      </c>
      <c r="G696">
        <v>944247013</v>
      </c>
      <c r="H696">
        <v>512764637.14999998</v>
      </c>
      <c r="I696">
        <v>37</v>
      </c>
      <c r="J696">
        <v>50</v>
      </c>
      <c r="K696">
        <v>37</v>
      </c>
      <c r="L696">
        <v>69786286</v>
      </c>
      <c r="M696">
        <v>137</v>
      </c>
      <c r="N696">
        <v>35</v>
      </c>
      <c r="O696">
        <v>55</v>
      </c>
      <c r="P696">
        <v>1.0571428571428569</v>
      </c>
      <c r="Q696">
        <v>0.90909090909090906</v>
      </c>
      <c r="R696">
        <v>0.98311688311688317</v>
      </c>
      <c r="S696">
        <v>0.02</v>
      </c>
      <c r="T696">
        <v>1.4999999999999999E-2</v>
      </c>
      <c r="U696">
        <v>2442520.0099999998</v>
      </c>
      <c r="V696" t="s">
        <v>1700</v>
      </c>
      <c r="W696">
        <v>0.19909441235987729</v>
      </c>
      <c r="X696">
        <v>4.7634330315284301E-3</v>
      </c>
      <c r="Y696">
        <v>24964</v>
      </c>
      <c r="Z696">
        <v>3944312</v>
      </c>
      <c r="AA696">
        <v>623201296</v>
      </c>
      <c r="AB696" t="s">
        <v>397</v>
      </c>
      <c r="AC696" t="s">
        <v>1705</v>
      </c>
    </row>
    <row r="697" spans="1:29" x14ac:dyDescent="0.25">
      <c r="A697" t="s">
        <v>36</v>
      </c>
      <c r="B697" t="s">
        <v>413</v>
      </c>
      <c r="C697" t="s">
        <v>1421</v>
      </c>
      <c r="D697" t="s">
        <v>1428</v>
      </c>
      <c r="E697">
        <v>145</v>
      </c>
      <c r="F697">
        <v>2501154029.27</v>
      </c>
      <c r="G697">
        <v>916505736</v>
      </c>
      <c r="H697">
        <v>422864387</v>
      </c>
      <c r="I697">
        <v>27</v>
      </c>
      <c r="J697">
        <v>44</v>
      </c>
      <c r="K697">
        <v>27</v>
      </c>
      <c r="L697">
        <v>82741000</v>
      </c>
      <c r="M697">
        <v>127</v>
      </c>
      <c r="N697">
        <v>33</v>
      </c>
      <c r="O697">
        <v>51</v>
      </c>
      <c r="P697">
        <v>0.81818181818181823</v>
      </c>
      <c r="Q697">
        <v>0.86274509803921573</v>
      </c>
      <c r="R697">
        <v>0.84046345811051693</v>
      </c>
      <c r="S697">
        <v>0.01</v>
      </c>
      <c r="T697">
        <v>0.01</v>
      </c>
      <c r="U697">
        <v>1654820</v>
      </c>
      <c r="V697" t="s">
        <v>1700</v>
      </c>
      <c r="W697">
        <v>0.1690677111650814</v>
      </c>
      <c r="X697">
        <v>3.9133586342895319E-3</v>
      </c>
      <c r="Y697">
        <v>21025</v>
      </c>
      <c r="Z697">
        <v>3048625</v>
      </c>
      <c r="AA697">
        <v>442050625</v>
      </c>
      <c r="AB697" t="s">
        <v>395</v>
      </c>
      <c r="AC697" t="s">
        <v>1705</v>
      </c>
    </row>
    <row r="698" spans="1:29" x14ac:dyDescent="0.25">
      <c r="A698" t="s">
        <v>36</v>
      </c>
      <c r="B698" t="s">
        <v>413</v>
      </c>
      <c r="C698" t="s">
        <v>1420</v>
      </c>
      <c r="D698" t="s">
        <v>1512</v>
      </c>
      <c r="E698">
        <v>134</v>
      </c>
      <c r="F698">
        <v>2489406468</v>
      </c>
      <c r="G698">
        <v>844033386</v>
      </c>
      <c r="H698">
        <v>497292468</v>
      </c>
      <c r="I698">
        <v>32</v>
      </c>
      <c r="J698">
        <v>44</v>
      </c>
      <c r="K698">
        <v>32</v>
      </c>
      <c r="L698">
        <v>56795000</v>
      </c>
      <c r="M698">
        <v>134</v>
      </c>
      <c r="N698">
        <v>34</v>
      </c>
      <c r="O698">
        <v>54</v>
      </c>
      <c r="P698">
        <v>0.94117647058823528</v>
      </c>
      <c r="Q698">
        <v>0.81481481481481477</v>
      </c>
      <c r="R698">
        <v>0.87799564270152508</v>
      </c>
      <c r="S698">
        <v>1.4999999999999999E-2</v>
      </c>
      <c r="T698">
        <v>0.01</v>
      </c>
      <c r="U698">
        <v>1419875</v>
      </c>
      <c r="V698" t="s">
        <v>1700</v>
      </c>
      <c r="W698">
        <v>0.19976346747404691</v>
      </c>
      <c r="X698">
        <v>2.8552111511168112E-3</v>
      </c>
      <c r="Y698">
        <v>17956</v>
      </c>
      <c r="Z698">
        <v>2406104</v>
      </c>
      <c r="AA698">
        <v>322417936</v>
      </c>
      <c r="AB698" t="s">
        <v>396</v>
      </c>
      <c r="AC698" t="s">
        <v>1705</v>
      </c>
    </row>
    <row r="699" spans="1:29" x14ac:dyDescent="0.25">
      <c r="A699" t="s">
        <v>36</v>
      </c>
      <c r="B699" t="s">
        <v>413</v>
      </c>
      <c r="C699" t="s">
        <v>1424</v>
      </c>
      <c r="D699" t="s">
        <v>1444</v>
      </c>
      <c r="E699">
        <v>135</v>
      </c>
      <c r="F699">
        <v>2408785999.0700002</v>
      </c>
      <c r="G699">
        <v>886631013</v>
      </c>
      <c r="H699">
        <v>552682976.07000005</v>
      </c>
      <c r="I699">
        <v>36</v>
      </c>
      <c r="J699">
        <v>45</v>
      </c>
      <c r="K699">
        <v>36</v>
      </c>
      <c r="L699">
        <v>76504000</v>
      </c>
      <c r="M699">
        <v>135</v>
      </c>
      <c r="N699">
        <v>35</v>
      </c>
      <c r="O699">
        <v>54</v>
      </c>
      <c r="P699">
        <v>1.028571428571428</v>
      </c>
      <c r="Q699">
        <v>0.83333333333333337</v>
      </c>
      <c r="R699">
        <v>0.93095238095238098</v>
      </c>
      <c r="S699">
        <v>0.02</v>
      </c>
      <c r="T699">
        <v>0.01</v>
      </c>
      <c r="U699">
        <v>2295120</v>
      </c>
      <c r="V699" t="s">
        <v>1700</v>
      </c>
      <c r="W699">
        <v>0.229444614956822</v>
      </c>
      <c r="X699">
        <v>4.1526880677962329E-3</v>
      </c>
      <c r="Y699">
        <v>18225</v>
      </c>
      <c r="Z699">
        <v>2460375</v>
      </c>
      <c r="AA699">
        <v>332150625</v>
      </c>
      <c r="AB699" t="s">
        <v>396</v>
      </c>
      <c r="AC699" t="s">
        <v>1705</v>
      </c>
    </row>
    <row r="700" spans="1:29" x14ac:dyDescent="0.25">
      <c r="A700" t="s">
        <v>36</v>
      </c>
      <c r="B700" t="s">
        <v>413</v>
      </c>
      <c r="C700" t="s">
        <v>1423</v>
      </c>
      <c r="D700" t="s">
        <v>1439</v>
      </c>
      <c r="E700">
        <v>177</v>
      </c>
      <c r="F700">
        <v>3112554096</v>
      </c>
      <c r="G700">
        <v>1164778732</v>
      </c>
      <c r="H700">
        <v>608350319</v>
      </c>
      <c r="I700">
        <v>37</v>
      </c>
      <c r="J700">
        <v>46</v>
      </c>
      <c r="K700">
        <v>39</v>
      </c>
      <c r="L700">
        <v>70353000</v>
      </c>
      <c r="M700">
        <v>139</v>
      </c>
      <c r="N700">
        <v>36</v>
      </c>
      <c r="O700">
        <v>56</v>
      </c>
      <c r="P700">
        <v>1.0277777777777779</v>
      </c>
      <c r="Q700">
        <v>0.8214285714285714</v>
      </c>
      <c r="R700">
        <v>0.92460317460317465</v>
      </c>
      <c r="S700">
        <v>0.02</v>
      </c>
      <c r="T700">
        <v>0.01</v>
      </c>
      <c r="U700">
        <v>2110590</v>
      </c>
      <c r="V700" t="s">
        <v>1700</v>
      </c>
      <c r="W700">
        <v>0.1954505207738565</v>
      </c>
      <c r="X700">
        <v>3.4693661432928422E-3</v>
      </c>
      <c r="Y700">
        <v>31329</v>
      </c>
      <c r="Z700">
        <v>5545233</v>
      </c>
      <c r="AA700">
        <v>981506241</v>
      </c>
      <c r="AB700" t="s">
        <v>398</v>
      </c>
      <c r="AC700" t="s">
        <v>1705</v>
      </c>
    </row>
    <row r="701" spans="1:29" x14ac:dyDescent="0.25">
      <c r="A701" t="s">
        <v>36</v>
      </c>
      <c r="B701" t="s">
        <v>413</v>
      </c>
      <c r="C701" t="s">
        <v>1420</v>
      </c>
      <c r="D701" t="s">
        <v>1508</v>
      </c>
      <c r="E701">
        <v>125</v>
      </c>
      <c r="F701">
        <v>2044894194.3199999</v>
      </c>
      <c r="G701">
        <v>775965183</v>
      </c>
      <c r="H701">
        <v>335114057.25999999</v>
      </c>
      <c r="I701">
        <v>30</v>
      </c>
      <c r="J701">
        <v>54</v>
      </c>
      <c r="K701">
        <v>30</v>
      </c>
      <c r="L701">
        <v>103162000</v>
      </c>
      <c r="M701">
        <v>125</v>
      </c>
      <c r="N701">
        <v>33</v>
      </c>
      <c r="O701">
        <v>50</v>
      </c>
      <c r="P701">
        <v>0.90909090909090906</v>
      </c>
      <c r="Q701">
        <v>1.08</v>
      </c>
      <c r="R701">
        <v>0.99454545454545451</v>
      </c>
      <c r="S701">
        <v>1.4999999999999999E-2</v>
      </c>
      <c r="T701">
        <v>0.03</v>
      </c>
      <c r="U701">
        <v>4642290</v>
      </c>
      <c r="V701" t="s">
        <v>1700</v>
      </c>
      <c r="W701">
        <v>0.16387843351055989</v>
      </c>
      <c r="X701">
        <v>1.385286561225408E-2</v>
      </c>
      <c r="Y701">
        <v>15625</v>
      </c>
      <c r="Z701">
        <v>1953125</v>
      </c>
      <c r="AA701">
        <v>244140625</v>
      </c>
      <c r="AB701" t="s">
        <v>391</v>
      </c>
      <c r="AC701" t="s">
        <v>1705</v>
      </c>
    </row>
    <row r="702" spans="1:29" x14ac:dyDescent="0.25">
      <c r="A702" t="s">
        <v>36</v>
      </c>
      <c r="B702" t="s">
        <v>413</v>
      </c>
      <c r="C702" t="s">
        <v>1419</v>
      </c>
      <c r="D702" t="s">
        <v>1559</v>
      </c>
      <c r="E702">
        <v>95</v>
      </c>
      <c r="F702">
        <v>1868240529</v>
      </c>
      <c r="G702">
        <v>533819530</v>
      </c>
      <c r="H702">
        <v>274218477</v>
      </c>
      <c r="I702">
        <v>18</v>
      </c>
      <c r="J702">
        <v>23</v>
      </c>
      <c r="K702">
        <v>18</v>
      </c>
      <c r="L702">
        <v>35604000</v>
      </c>
      <c r="M702">
        <v>78</v>
      </c>
      <c r="N702">
        <v>18</v>
      </c>
      <c r="O702">
        <v>25</v>
      </c>
      <c r="P702">
        <v>1</v>
      </c>
      <c r="Q702">
        <v>0.92</v>
      </c>
      <c r="R702">
        <v>0.96</v>
      </c>
      <c r="S702">
        <v>0.02</v>
      </c>
      <c r="T702">
        <v>1.4999999999999999E-2</v>
      </c>
      <c r="U702">
        <v>1246140</v>
      </c>
      <c r="V702" t="s">
        <v>1700</v>
      </c>
      <c r="W702">
        <v>0.14677900021084489</v>
      </c>
      <c r="X702">
        <v>4.5443327292639E-3</v>
      </c>
      <c r="Y702">
        <v>9025</v>
      </c>
      <c r="Z702">
        <v>857375</v>
      </c>
      <c r="AA702">
        <v>81450625</v>
      </c>
      <c r="AB702" t="s">
        <v>392</v>
      </c>
      <c r="AC702" t="s">
        <v>1705</v>
      </c>
    </row>
    <row r="703" spans="1:29" x14ac:dyDescent="0.25">
      <c r="A703" t="s">
        <v>36</v>
      </c>
      <c r="B703" t="s">
        <v>413</v>
      </c>
      <c r="C703" t="s">
        <v>1424</v>
      </c>
      <c r="D703" t="s">
        <v>1560</v>
      </c>
      <c r="E703">
        <v>145</v>
      </c>
      <c r="F703">
        <v>2734594832.04</v>
      </c>
      <c r="G703">
        <v>967182138</v>
      </c>
      <c r="H703">
        <v>519620609</v>
      </c>
      <c r="I703">
        <v>27</v>
      </c>
      <c r="J703">
        <v>45</v>
      </c>
      <c r="K703">
        <v>27</v>
      </c>
      <c r="L703">
        <v>101108263</v>
      </c>
      <c r="M703">
        <v>145</v>
      </c>
      <c r="N703">
        <v>33</v>
      </c>
      <c r="O703">
        <v>48</v>
      </c>
      <c r="P703">
        <v>0.81818181818181823</v>
      </c>
      <c r="Q703">
        <v>0.9375</v>
      </c>
      <c r="R703">
        <v>0.87784090909090906</v>
      </c>
      <c r="S703">
        <v>0.01</v>
      </c>
      <c r="T703">
        <v>1.4999999999999999E-2</v>
      </c>
      <c r="U703">
        <v>2527706.5750000002</v>
      </c>
      <c r="V703" t="s">
        <v>1700</v>
      </c>
      <c r="W703">
        <v>0.19001740327738589</v>
      </c>
      <c r="X703">
        <v>4.8645233295587006E-3</v>
      </c>
      <c r="Y703">
        <v>21025</v>
      </c>
      <c r="Z703">
        <v>3048625</v>
      </c>
      <c r="AA703">
        <v>442050625</v>
      </c>
      <c r="AB703" t="s">
        <v>395</v>
      </c>
      <c r="AC703" t="s">
        <v>1705</v>
      </c>
    </row>
    <row r="704" spans="1:29" x14ac:dyDescent="0.25">
      <c r="A704" t="s">
        <v>36</v>
      </c>
      <c r="B704" t="s">
        <v>413</v>
      </c>
      <c r="C704" t="s">
        <v>1424</v>
      </c>
      <c r="D704" t="s">
        <v>1561</v>
      </c>
      <c r="E704">
        <v>278</v>
      </c>
      <c r="F704">
        <v>5421682100.1199999</v>
      </c>
      <c r="G704">
        <v>1797660432</v>
      </c>
      <c r="H704">
        <v>334773245</v>
      </c>
      <c r="I704">
        <v>25</v>
      </c>
      <c r="J704">
        <v>48</v>
      </c>
      <c r="K704">
        <v>25</v>
      </c>
      <c r="L704">
        <v>96590320</v>
      </c>
      <c r="M704">
        <v>130</v>
      </c>
      <c r="N704">
        <v>30</v>
      </c>
      <c r="O704">
        <v>38</v>
      </c>
      <c r="P704">
        <v>0.83333333333333337</v>
      </c>
      <c r="Q704">
        <v>1.263157894736842</v>
      </c>
      <c r="R704">
        <v>1.048245614035088</v>
      </c>
      <c r="S704">
        <v>0.01</v>
      </c>
      <c r="T704">
        <v>5.5E-2</v>
      </c>
      <c r="U704">
        <v>6278370.7999999998</v>
      </c>
      <c r="V704" t="s">
        <v>1700</v>
      </c>
      <c r="W704">
        <v>6.1747118111663231E-2</v>
      </c>
      <c r="X704">
        <v>1.8754099659308202E-2</v>
      </c>
      <c r="Y704">
        <v>77284</v>
      </c>
      <c r="Z704">
        <v>21484952</v>
      </c>
      <c r="AA704">
        <v>5972816656</v>
      </c>
      <c r="AB704" t="s">
        <v>1417</v>
      </c>
      <c r="AC704" t="s">
        <v>1705</v>
      </c>
    </row>
    <row r="705" spans="1:29" x14ac:dyDescent="0.25">
      <c r="A705" t="s">
        <v>36</v>
      </c>
      <c r="B705" t="s">
        <v>413</v>
      </c>
      <c r="C705" t="s">
        <v>1422</v>
      </c>
      <c r="D705" t="s">
        <v>1546</v>
      </c>
      <c r="E705">
        <v>120</v>
      </c>
      <c r="F705">
        <v>2379872372.4000001</v>
      </c>
      <c r="G705">
        <v>715964822</v>
      </c>
      <c r="H705">
        <v>593576690</v>
      </c>
      <c r="I705">
        <v>34</v>
      </c>
      <c r="J705">
        <v>47</v>
      </c>
      <c r="K705">
        <v>35</v>
      </c>
      <c r="L705">
        <v>96114000</v>
      </c>
      <c r="M705">
        <v>120</v>
      </c>
      <c r="N705">
        <v>27</v>
      </c>
      <c r="O705">
        <v>38</v>
      </c>
      <c r="P705">
        <v>1.2592592592592591</v>
      </c>
      <c r="Q705">
        <v>1.236842105263158</v>
      </c>
      <c r="R705">
        <v>1.248050682261209</v>
      </c>
      <c r="S705">
        <v>3.5000000000000003E-2</v>
      </c>
      <c r="T705">
        <v>5.5E-2</v>
      </c>
      <c r="U705">
        <v>8650260</v>
      </c>
      <c r="V705" t="s">
        <v>1700</v>
      </c>
      <c r="W705">
        <v>0.2494153454966172</v>
      </c>
      <c r="X705">
        <v>1.457311270090475E-2</v>
      </c>
      <c r="Y705">
        <v>14400</v>
      </c>
      <c r="Z705">
        <v>1728000</v>
      </c>
      <c r="AA705">
        <v>207360000</v>
      </c>
      <c r="AB705" t="s">
        <v>391</v>
      </c>
      <c r="AC705" t="s">
        <v>1705</v>
      </c>
    </row>
    <row r="706" spans="1:29" x14ac:dyDescent="0.25">
      <c r="A706" t="s">
        <v>36</v>
      </c>
      <c r="B706" t="s">
        <v>413</v>
      </c>
      <c r="C706" t="s">
        <v>1420</v>
      </c>
      <c r="D706" t="s">
        <v>1496</v>
      </c>
      <c r="E706">
        <v>133</v>
      </c>
      <c r="F706">
        <v>2348943597</v>
      </c>
      <c r="G706">
        <v>792926385</v>
      </c>
      <c r="H706">
        <v>612759722</v>
      </c>
      <c r="I706">
        <v>43</v>
      </c>
      <c r="J706">
        <v>72</v>
      </c>
      <c r="K706">
        <v>43</v>
      </c>
      <c r="L706">
        <v>114612000</v>
      </c>
      <c r="M706">
        <v>133</v>
      </c>
      <c r="N706">
        <v>35</v>
      </c>
      <c r="O706">
        <v>53</v>
      </c>
      <c r="P706">
        <v>1.2285714285714291</v>
      </c>
      <c r="Q706">
        <v>1.358490566037736</v>
      </c>
      <c r="R706">
        <v>1.2935309973045821</v>
      </c>
      <c r="S706">
        <v>3.5000000000000003E-2</v>
      </c>
      <c r="T706">
        <v>5.5E-2</v>
      </c>
      <c r="U706">
        <v>10315080</v>
      </c>
      <c r="V706" t="s">
        <v>1700</v>
      </c>
      <c r="W706">
        <v>0.26086608583645782</v>
      </c>
      <c r="X706">
        <v>1.6833808799201721E-2</v>
      </c>
      <c r="Y706">
        <v>17689</v>
      </c>
      <c r="Z706">
        <v>2352637</v>
      </c>
      <c r="AA706">
        <v>312900721</v>
      </c>
      <c r="AB706" t="s">
        <v>396</v>
      </c>
      <c r="AC706" t="s">
        <v>1705</v>
      </c>
    </row>
    <row r="707" spans="1:29" x14ac:dyDescent="0.25">
      <c r="A707" t="s">
        <v>36</v>
      </c>
      <c r="B707" t="s">
        <v>413</v>
      </c>
      <c r="C707" t="s">
        <v>1419</v>
      </c>
      <c r="D707" t="s">
        <v>1461</v>
      </c>
      <c r="E707">
        <v>134</v>
      </c>
      <c r="F707">
        <v>2246700258.6900001</v>
      </c>
      <c r="G707">
        <v>866391703</v>
      </c>
      <c r="H707">
        <v>943113773.85000002</v>
      </c>
      <c r="I707">
        <v>61</v>
      </c>
      <c r="J707">
        <v>83</v>
      </c>
      <c r="K707">
        <v>61</v>
      </c>
      <c r="L707">
        <v>158446000</v>
      </c>
      <c r="M707">
        <v>134</v>
      </c>
      <c r="N707">
        <v>37</v>
      </c>
      <c r="O707">
        <v>54</v>
      </c>
      <c r="P707">
        <v>1.6486486486486489</v>
      </c>
      <c r="Q707">
        <v>1.537037037037037</v>
      </c>
      <c r="R707">
        <v>1.5928428428428429</v>
      </c>
      <c r="S707">
        <v>0.05</v>
      </c>
      <c r="T707">
        <v>0.08</v>
      </c>
      <c r="U707">
        <v>20597980</v>
      </c>
      <c r="V707" t="s">
        <v>1700</v>
      </c>
      <c r="W707">
        <v>0.41977730238029543</v>
      </c>
      <c r="X707">
        <v>2.1840397808966849E-2</v>
      </c>
      <c r="Y707">
        <v>17956</v>
      </c>
      <c r="Z707">
        <v>2406104</v>
      </c>
      <c r="AA707">
        <v>322417936</v>
      </c>
      <c r="AB707" t="s">
        <v>396</v>
      </c>
      <c r="AC707" t="s">
        <v>1705</v>
      </c>
    </row>
    <row r="708" spans="1:29" x14ac:dyDescent="0.25">
      <c r="A708" t="s">
        <v>36</v>
      </c>
      <c r="B708" t="s">
        <v>413</v>
      </c>
      <c r="C708" t="s">
        <v>1423</v>
      </c>
      <c r="D708" t="s">
        <v>1455</v>
      </c>
      <c r="E708">
        <v>134</v>
      </c>
      <c r="F708">
        <v>2360123638.5300002</v>
      </c>
      <c r="G708">
        <v>885253414</v>
      </c>
      <c r="H708">
        <v>595675821</v>
      </c>
      <c r="I708">
        <v>39</v>
      </c>
      <c r="J708">
        <v>51</v>
      </c>
      <c r="K708">
        <v>39</v>
      </c>
      <c r="L708">
        <v>109299000</v>
      </c>
      <c r="M708">
        <v>134</v>
      </c>
      <c r="N708">
        <v>35</v>
      </c>
      <c r="O708">
        <v>54</v>
      </c>
      <c r="P708">
        <v>1.1142857142857141</v>
      </c>
      <c r="Q708">
        <v>0.94444444444444442</v>
      </c>
      <c r="R708">
        <v>1.029365079365079</v>
      </c>
      <c r="S708">
        <v>2.5000000000000001E-2</v>
      </c>
      <c r="T708">
        <v>1.4999999999999999E-2</v>
      </c>
      <c r="U708">
        <v>4371960</v>
      </c>
      <c r="V708" t="s">
        <v>1700</v>
      </c>
      <c r="W708">
        <v>0.25239178629260961</v>
      </c>
      <c r="X708">
        <v>7.3394954870931381E-3</v>
      </c>
      <c r="Y708">
        <v>17956</v>
      </c>
      <c r="Z708">
        <v>2406104</v>
      </c>
      <c r="AA708">
        <v>322417936</v>
      </c>
      <c r="AB708" t="s">
        <v>396</v>
      </c>
      <c r="AC708" t="s">
        <v>1705</v>
      </c>
    </row>
    <row r="709" spans="1:29" x14ac:dyDescent="0.25">
      <c r="A709" t="s">
        <v>36</v>
      </c>
      <c r="B709" t="s">
        <v>413</v>
      </c>
      <c r="C709" t="s">
        <v>1420</v>
      </c>
      <c r="D709" t="s">
        <v>1529</v>
      </c>
      <c r="E709">
        <v>133</v>
      </c>
      <c r="F709">
        <v>2451252149.8600001</v>
      </c>
      <c r="G709">
        <v>849889424</v>
      </c>
      <c r="H709">
        <v>458903559</v>
      </c>
      <c r="I709">
        <v>28</v>
      </c>
      <c r="J709">
        <v>41</v>
      </c>
      <c r="K709">
        <v>28</v>
      </c>
      <c r="L709">
        <v>57733000</v>
      </c>
      <c r="M709">
        <v>133</v>
      </c>
      <c r="N709">
        <v>31</v>
      </c>
      <c r="O709">
        <v>48</v>
      </c>
      <c r="P709">
        <v>0.90322580645161288</v>
      </c>
      <c r="Q709">
        <v>0.85416666666666663</v>
      </c>
      <c r="R709">
        <v>0.87869623655913975</v>
      </c>
      <c r="S709">
        <v>1.4999999999999999E-2</v>
      </c>
      <c r="T709">
        <v>0.01</v>
      </c>
      <c r="U709">
        <v>1443325</v>
      </c>
      <c r="V709" t="s">
        <v>1700</v>
      </c>
      <c r="W709">
        <v>0.18721189455201889</v>
      </c>
      <c r="X709">
        <v>3.1451597436837481E-3</v>
      </c>
      <c r="Y709">
        <v>17689</v>
      </c>
      <c r="Z709">
        <v>2352637</v>
      </c>
      <c r="AA709">
        <v>312900721</v>
      </c>
      <c r="AB709" t="s">
        <v>396</v>
      </c>
      <c r="AC709" t="s">
        <v>1705</v>
      </c>
    </row>
    <row r="710" spans="1:29" x14ac:dyDescent="0.25">
      <c r="A710" t="s">
        <v>36</v>
      </c>
      <c r="B710" t="s">
        <v>413</v>
      </c>
      <c r="C710" t="s">
        <v>1419</v>
      </c>
      <c r="D710" t="s">
        <v>1460</v>
      </c>
      <c r="E710">
        <v>135</v>
      </c>
      <c r="F710">
        <v>2360293611.2800002</v>
      </c>
      <c r="G710">
        <v>846030144</v>
      </c>
      <c r="H710">
        <v>865649008</v>
      </c>
      <c r="I710">
        <v>58</v>
      </c>
      <c r="J710">
        <v>68</v>
      </c>
      <c r="K710">
        <v>61</v>
      </c>
      <c r="L710">
        <v>116215000</v>
      </c>
      <c r="M710">
        <v>135</v>
      </c>
      <c r="N710">
        <v>38</v>
      </c>
      <c r="O710">
        <v>54</v>
      </c>
      <c r="P710">
        <v>1.5263157894736841</v>
      </c>
      <c r="Q710">
        <v>1.2592592592592591</v>
      </c>
      <c r="R710">
        <v>1.392787524366472</v>
      </c>
      <c r="S710">
        <v>0.05</v>
      </c>
      <c r="T710">
        <v>5.5E-2</v>
      </c>
      <c r="U710">
        <v>12202575</v>
      </c>
      <c r="V710" t="s">
        <v>1700</v>
      </c>
      <c r="W710">
        <v>0.36675479858226362</v>
      </c>
      <c r="X710">
        <v>1.409644658196154E-2</v>
      </c>
      <c r="Y710">
        <v>18225</v>
      </c>
      <c r="Z710">
        <v>2460375</v>
      </c>
      <c r="AA710">
        <v>332150625</v>
      </c>
      <c r="AB710" t="s">
        <v>396</v>
      </c>
      <c r="AC710" t="s">
        <v>1705</v>
      </c>
    </row>
    <row r="711" spans="1:29" x14ac:dyDescent="0.25">
      <c r="A711" t="s">
        <v>36</v>
      </c>
      <c r="B711" t="s">
        <v>413</v>
      </c>
      <c r="C711" t="s">
        <v>1421</v>
      </c>
      <c r="D711" t="s">
        <v>1469</v>
      </c>
      <c r="E711">
        <v>120</v>
      </c>
      <c r="F711">
        <v>2298264011.0599999</v>
      </c>
      <c r="G711">
        <v>941301092</v>
      </c>
      <c r="H711">
        <v>1031634405.0599999</v>
      </c>
      <c r="I711">
        <v>57</v>
      </c>
      <c r="J711">
        <v>85</v>
      </c>
      <c r="K711">
        <v>58</v>
      </c>
      <c r="L711">
        <v>212139000</v>
      </c>
      <c r="M711">
        <v>120</v>
      </c>
      <c r="N711">
        <v>32</v>
      </c>
      <c r="O711">
        <v>49</v>
      </c>
      <c r="P711">
        <v>1.78125</v>
      </c>
      <c r="Q711">
        <v>1.7346938775510199</v>
      </c>
      <c r="R711">
        <v>1.7579719387755099</v>
      </c>
      <c r="S711">
        <v>0.05</v>
      </c>
      <c r="T711">
        <v>0.08</v>
      </c>
      <c r="U711">
        <v>27578070</v>
      </c>
      <c r="V711" t="s">
        <v>1700</v>
      </c>
      <c r="W711">
        <v>0.44887549911386898</v>
      </c>
      <c r="X711">
        <v>2.673240623299691E-2</v>
      </c>
      <c r="Y711">
        <v>14400</v>
      </c>
      <c r="Z711">
        <v>1728000</v>
      </c>
      <c r="AA711">
        <v>207360000</v>
      </c>
      <c r="AB711" t="s">
        <v>391</v>
      </c>
      <c r="AC711" t="s">
        <v>1705</v>
      </c>
    </row>
    <row r="712" spans="1:29" x14ac:dyDescent="0.25">
      <c r="A712" t="s">
        <v>36</v>
      </c>
      <c r="B712" t="s">
        <v>413</v>
      </c>
      <c r="C712" t="s">
        <v>1420</v>
      </c>
      <c r="D712" t="s">
        <v>1475</v>
      </c>
      <c r="E712">
        <v>150</v>
      </c>
      <c r="F712">
        <v>2792099837</v>
      </c>
      <c r="G712">
        <v>1052821173</v>
      </c>
      <c r="H712">
        <v>930039094</v>
      </c>
      <c r="I712">
        <v>57</v>
      </c>
      <c r="J712">
        <v>74</v>
      </c>
      <c r="K712">
        <v>57</v>
      </c>
      <c r="L712">
        <v>117235000</v>
      </c>
      <c r="M712">
        <v>150</v>
      </c>
      <c r="N712">
        <v>38</v>
      </c>
      <c r="O712">
        <v>60</v>
      </c>
      <c r="P712">
        <v>1.5</v>
      </c>
      <c r="Q712">
        <v>1.2333333333333329</v>
      </c>
      <c r="R712">
        <v>1.3666666666666669</v>
      </c>
      <c r="S712">
        <v>0.05</v>
      </c>
      <c r="T712">
        <v>5.5E-2</v>
      </c>
      <c r="U712">
        <v>12309675</v>
      </c>
      <c r="V712" t="s">
        <v>1700</v>
      </c>
      <c r="W712">
        <v>0.33309664707379882</v>
      </c>
      <c r="X712">
        <v>1.3235653296096821E-2</v>
      </c>
      <c r="Y712">
        <v>22500</v>
      </c>
      <c r="Z712">
        <v>3375000</v>
      </c>
      <c r="AA712">
        <v>506250000</v>
      </c>
      <c r="AB712" t="s">
        <v>397</v>
      </c>
      <c r="AC712" t="s">
        <v>1705</v>
      </c>
    </row>
    <row r="713" spans="1:29" x14ac:dyDescent="0.25">
      <c r="A713" t="s">
        <v>36</v>
      </c>
      <c r="B713" t="s">
        <v>413</v>
      </c>
      <c r="C713" t="s">
        <v>1421</v>
      </c>
      <c r="D713" t="s">
        <v>1494</v>
      </c>
      <c r="E713">
        <v>143</v>
      </c>
      <c r="F713">
        <v>2662771352.8699999</v>
      </c>
      <c r="G713">
        <v>964737292</v>
      </c>
      <c r="H713">
        <v>670729262.87</v>
      </c>
      <c r="I713">
        <v>38</v>
      </c>
      <c r="J713">
        <v>40</v>
      </c>
      <c r="K713">
        <v>38</v>
      </c>
      <c r="L713">
        <v>74188000</v>
      </c>
      <c r="M713">
        <v>125</v>
      </c>
      <c r="N713">
        <v>32</v>
      </c>
      <c r="O713">
        <v>50</v>
      </c>
      <c r="P713">
        <v>1.1875</v>
      </c>
      <c r="Q713">
        <v>0.8</v>
      </c>
      <c r="R713">
        <v>0.99375000000000002</v>
      </c>
      <c r="S713">
        <v>2.5000000000000001E-2</v>
      </c>
      <c r="T713">
        <v>0.01</v>
      </c>
      <c r="U713">
        <v>2596580</v>
      </c>
      <c r="V713" t="s">
        <v>1700</v>
      </c>
      <c r="W713">
        <v>0.25189142212570059</v>
      </c>
      <c r="X713">
        <v>3.8712788359485462E-3</v>
      </c>
      <c r="Y713">
        <v>20449</v>
      </c>
      <c r="Z713">
        <v>2924207</v>
      </c>
      <c r="AA713">
        <v>418161601</v>
      </c>
      <c r="AB713" t="s">
        <v>395</v>
      </c>
      <c r="AC713" t="s">
        <v>1705</v>
      </c>
    </row>
    <row r="714" spans="1:29" x14ac:dyDescent="0.25">
      <c r="A714" t="s">
        <v>36</v>
      </c>
      <c r="B714" t="s">
        <v>413</v>
      </c>
      <c r="C714" t="s">
        <v>1422</v>
      </c>
      <c r="D714" t="s">
        <v>1505</v>
      </c>
      <c r="E714">
        <v>152</v>
      </c>
      <c r="F714">
        <v>2958791970.9099998</v>
      </c>
      <c r="G714">
        <v>935888992</v>
      </c>
      <c r="H714">
        <v>928714764</v>
      </c>
      <c r="I714">
        <v>51</v>
      </c>
      <c r="J714">
        <v>71</v>
      </c>
      <c r="K714">
        <v>52</v>
      </c>
      <c r="L714">
        <v>135116000</v>
      </c>
      <c r="M714">
        <v>152</v>
      </c>
      <c r="N714">
        <v>41</v>
      </c>
      <c r="O714">
        <v>61</v>
      </c>
      <c r="P714">
        <v>1.24390243902439</v>
      </c>
      <c r="Q714">
        <v>1.1639344262295079</v>
      </c>
      <c r="R714">
        <v>1.203918432626949</v>
      </c>
      <c r="S714">
        <v>3.5000000000000003E-2</v>
      </c>
      <c r="T714">
        <v>4.4999999999999998E-2</v>
      </c>
      <c r="U714">
        <v>10809280</v>
      </c>
      <c r="V714" t="s">
        <v>1700</v>
      </c>
      <c r="W714">
        <v>0.31388308915627022</v>
      </c>
      <c r="X714">
        <v>1.163896647173362E-2</v>
      </c>
      <c r="Y714">
        <v>23104</v>
      </c>
      <c r="Z714">
        <v>3511808</v>
      </c>
      <c r="AA714">
        <v>533794816</v>
      </c>
      <c r="AB714" t="s">
        <v>397</v>
      </c>
      <c r="AC714" t="s">
        <v>1705</v>
      </c>
    </row>
    <row r="715" spans="1:29" x14ac:dyDescent="0.25">
      <c r="A715" t="s">
        <v>36</v>
      </c>
      <c r="B715" t="s">
        <v>413</v>
      </c>
      <c r="C715" t="s">
        <v>1421</v>
      </c>
      <c r="D715" t="s">
        <v>1443</v>
      </c>
      <c r="E715">
        <v>147</v>
      </c>
      <c r="F715">
        <v>2527826172.0100002</v>
      </c>
      <c r="G715">
        <v>1004401208</v>
      </c>
      <c r="H715">
        <v>977493311.03999996</v>
      </c>
      <c r="I715">
        <v>62</v>
      </c>
      <c r="J715">
        <v>81</v>
      </c>
      <c r="K715">
        <v>62</v>
      </c>
      <c r="L715">
        <v>143235000</v>
      </c>
      <c r="M715">
        <v>129</v>
      </c>
      <c r="N715">
        <v>34</v>
      </c>
      <c r="O715">
        <v>52</v>
      </c>
      <c r="P715">
        <v>1.8235294117647061</v>
      </c>
      <c r="Q715">
        <v>1.5576923076923079</v>
      </c>
      <c r="R715">
        <v>1.690610859728507</v>
      </c>
      <c r="S715">
        <v>0.05</v>
      </c>
      <c r="T715">
        <v>0.08</v>
      </c>
      <c r="U715">
        <v>18620550</v>
      </c>
      <c r="V715" t="s">
        <v>1700</v>
      </c>
      <c r="W715">
        <v>0.38669324729031762</v>
      </c>
      <c r="X715">
        <v>1.9049286363083898E-2</v>
      </c>
      <c r="Y715">
        <v>21609</v>
      </c>
      <c r="Z715">
        <v>3176523</v>
      </c>
      <c r="AA715">
        <v>466948881</v>
      </c>
      <c r="AB715" t="s">
        <v>395</v>
      </c>
      <c r="AC715" t="s">
        <v>1705</v>
      </c>
    </row>
    <row r="716" spans="1:29" x14ac:dyDescent="0.25">
      <c r="A716" t="s">
        <v>36</v>
      </c>
      <c r="B716" t="s">
        <v>413</v>
      </c>
      <c r="C716" t="s">
        <v>1420</v>
      </c>
      <c r="D716" t="s">
        <v>1427</v>
      </c>
      <c r="E716">
        <v>143</v>
      </c>
      <c r="F716">
        <v>2711228957.6100001</v>
      </c>
      <c r="G716">
        <v>915519278</v>
      </c>
      <c r="H716">
        <v>919301796.61000001</v>
      </c>
      <c r="I716">
        <v>59</v>
      </c>
      <c r="J716">
        <v>96</v>
      </c>
      <c r="K716">
        <v>59</v>
      </c>
      <c r="L716">
        <v>231612260</v>
      </c>
      <c r="M716">
        <v>143</v>
      </c>
      <c r="N716">
        <v>38</v>
      </c>
      <c r="O716">
        <v>57</v>
      </c>
      <c r="P716">
        <v>1.5526315789473679</v>
      </c>
      <c r="Q716">
        <v>1.6842105263157889</v>
      </c>
      <c r="R716">
        <v>1.618421052631579</v>
      </c>
      <c r="S716">
        <v>0.05</v>
      </c>
      <c r="T716">
        <v>0.08</v>
      </c>
      <c r="U716">
        <v>30109593.800000001</v>
      </c>
      <c r="V716" t="s">
        <v>1700</v>
      </c>
      <c r="W716">
        <v>0.33907198948641432</v>
      </c>
      <c r="X716">
        <v>3.2752675901463017E-2</v>
      </c>
      <c r="Y716">
        <v>20449</v>
      </c>
      <c r="Z716">
        <v>2924207</v>
      </c>
      <c r="AA716">
        <v>418161601</v>
      </c>
      <c r="AB716" t="s">
        <v>395</v>
      </c>
      <c r="AC716" t="s">
        <v>1705</v>
      </c>
    </row>
    <row r="717" spans="1:29" x14ac:dyDescent="0.25">
      <c r="A717" t="s">
        <v>36</v>
      </c>
      <c r="B717" t="s">
        <v>413</v>
      </c>
      <c r="C717" t="s">
        <v>1420</v>
      </c>
      <c r="D717" t="s">
        <v>1499</v>
      </c>
      <c r="E717">
        <v>138</v>
      </c>
      <c r="F717">
        <v>2438034878.3000002</v>
      </c>
      <c r="G717">
        <v>916172468</v>
      </c>
      <c r="H717">
        <v>738678093.29999995</v>
      </c>
      <c r="I717">
        <v>53</v>
      </c>
      <c r="J717">
        <v>86</v>
      </c>
      <c r="K717">
        <v>53</v>
      </c>
      <c r="L717">
        <v>161985478</v>
      </c>
      <c r="M717">
        <v>138</v>
      </c>
      <c r="N717">
        <v>35</v>
      </c>
      <c r="O717">
        <v>55</v>
      </c>
      <c r="P717">
        <v>1.514285714285714</v>
      </c>
      <c r="Q717">
        <v>1.5636363636363639</v>
      </c>
      <c r="R717">
        <v>1.5389610389610391</v>
      </c>
      <c r="S717">
        <v>0.05</v>
      </c>
      <c r="T717">
        <v>0.08</v>
      </c>
      <c r="U717">
        <v>21058112.140000001</v>
      </c>
      <c r="V717" t="s">
        <v>1700</v>
      </c>
      <c r="W717">
        <v>0.30298093758817252</v>
      </c>
      <c r="X717">
        <v>2.8507833562417088E-2</v>
      </c>
      <c r="Y717">
        <v>19044</v>
      </c>
      <c r="Z717">
        <v>2628072</v>
      </c>
      <c r="AA717">
        <v>362673936</v>
      </c>
      <c r="AB717" t="s">
        <v>396</v>
      </c>
      <c r="AC717" t="s">
        <v>1705</v>
      </c>
    </row>
    <row r="718" spans="1:29" x14ac:dyDescent="0.25">
      <c r="A718" t="s">
        <v>36</v>
      </c>
      <c r="B718" t="s">
        <v>413</v>
      </c>
      <c r="C718" t="s">
        <v>1420</v>
      </c>
      <c r="D718" t="s">
        <v>1457</v>
      </c>
      <c r="E718">
        <v>131</v>
      </c>
      <c r="F718">
        <v>2124426870.29</v>
      </c>
      <c r="G718">
        <v>764076907</v>
      </c>
      <c r="H718">
        <v>441520017</v>
      </c>
      <c r="I718">
        <v>31</v>
      </c>
      <c r="J718">
        <v>42</v>
      </c>
      <c r="K718">
        <v>31</v>
      </c>
      <c r="L718">
        <v>52507000</v>
      </c>
      <c r="M718">
        <v>131</v>
      </c>
      <c r="N718">
        <v>34</v>
      </c>
      <c r="O718">
        <v>52</v>
      </c>
      <c r="P718">
        <v>0.91176470588235292</v>
      </c>
      <c r="Q718">
        <v>0.80769230769230771</v>
      </c>
      <c r="R718">
        <v>0.85972850678733037</v>
      </c>
      <c r="S718">
        <v>1.4999999999999999E-2</v>
      </c>
      <c r="T718">
        <v>0.01</v>
      </c>
      <c r="U718">
        <v>1312675</v>
      </c>
      <c r="V718" t="s">
        <v>1700</v>
      </c>
      <c r="W718">
        <v>0.20783017912955001</v>
      </c>
      <c r="X718">
        <v>2.9730815126327559E-3</v>
      </c>
      <c r="Y718">
        <v>17161</v>
      </c>
      <c r="Z718">
        <v>2248091</v>
      </c>
      <c r="AA718">
        <v>294499921</v>
      </c>
      <c r="AB718" t="s">
        <v>396</v>
      </c>
      <c r="AC718" t="s">
        <v>1705</v>
      </c>
    </row>
    <row r="719" spans="1:29" x14ac:dyDescent="0.25">
      <c r="A719" t="s">
        <v>36</v>
      </c>
      <c r="B719" t="s">
        <v>413</v>
      </c>
      <c r="C719" t="s">
        <v>1421</v>
      </c>
      <c r="D719" t="s">
        <v>1531</v>
      </c>
      <c r="E719">
        <v>146</v>
      </c>
      <c r="F719">
        <v>2379366976.9200001</v>
      </c>
      <c r="G719">
        <v>902415928</v>
      </c>
      <c r="H719">
        <v>839644604.89999998</v>
      </c>
      <c r="I719">
        <v>57</v>
      </c>
      <c r="J719">
        <v>87</v>
      </c>
      <c r="K719">
        <v>57</v>
      </c>
      <c r="L719">
        <v>137545000</v>
      </c>
      <c r="M719">
        <v>127</v>
      </c>
      <c r="N719">
        <v>33</v>
      </c>
      <c r="O719">
        <v>51</v>
      </c>
      <c r="P719">
        <v>1.7272727272727271</v>
      </c>
      <c r="Q719">
        <v>1.705882352941176</v>
      </c>
      <c r="R719">
        <v>1.7165775401069521</v>
      </c>
      <c r="S719">
        <v>0.05</v>
      </c>
      <c r="T719">
        <v>0.08</v>
      </c>
      <c r="U719">
        <v>17880850</v>
      </c>
      <c r="V719" t="s">
        <v>1700</v>
      </c>
      <c r="W719">
        <v>0.35288570995756519</v>
      </c>
      <c r="X719">
        <v>2.1295736190825129E-2</v>
      </c>
      <c r="Y719">
        <v>21316</v>
      </c>
      <c r="Z719">
        <v>3112136</v>
      </c>
      <c r="AA719">
        <v>454371856</v>
      </c>
      <c r="AB719" t="s">
        <v>395</v>
      </c>
      <c r="AC719" t="s">
        <v>1705</v>
      </c>
    </row>
    <row r="720" spans="1:29" x14ac:dyDescent="0.25">
      <c r="A720" t="s">
        <v>36</v>
      </c>
      <c r="B720" t="s">
        <v>413</v>
      </c>
      <c r="C720" t="s">
        <v>1419</v>
      </c>
      <c r="D720" t="s">
        <v>1500</v>
      </c>
      <c r="E720">
        <v>160</v>
      </c>
      <c r="F720">
        <v>2710197573.98</v>
      </c>
      <c r="G720">
        <v>974813508</v>
      </c>
      <c r="H720">
        <v>849220830.60000002</v>
      </c>
      <c r="I720">
        <v>57</v>
      </c>
      <c r="J720">
        <v>73</v>
      </c>
      <c r="K720">
        <v>57</v>
      </c>
      <c r="L720">
        <v>108517000</v>
      </c>
      <c r="M720">
        <v>160</v>
      </c>
      <c r="N720">
        <v>42</v>
      </c>
      <c r="O720">
        <v>64</v>
      </c>
      <c r="P720">
        <v>1.357142857142857</v>
      </c>
      <c r="Q720">
        <v>1.140625</v>
      </c>
      <c r="R720">
        <v>1.248883928571429</v>
      </c>
      <c r="S720">
        <v>3.5000000000000003E-2</v>
      </c>
      <c r="T720">
        <v>4.4999999999999998E-2</v>
      </c>
      <c r="U720">
        <v>8681360</v>
      </c>
      <c r="V720" t="s">
        <v>1700</v>
      </c>
      <c r="W720">
        <v>0.31334277572719388</v>
      </c>
      <c r="X720">
        <v>1.022273557970352E-2</v>
      </c>
      <c r="Y720">
        <v>25600</v>
      </c>
      <c r="Z720">
        <v>4096000</v>
      </c>
      <c r="AA720">
        <v>655360000</v>
      </c>
      <c r="AB720" t="s">
        <v>399</v>
      </c>
      <c r="AC720" t="s">
        <v>1705</v>
      </c>
    </row>
    <row r="721" spans="1:29" x14ac:dyDescent="0.25">
      <c r="A721" t="s">
        <v>36</v>
      </c>
      <c r="B721" t="s">
        <v>413</v>
      </c>
      <c r="C721" t="s">
        <v>1423</v>
      </c>
      <c r="D721" t="s">
        <v>1440</v>
      </c>
      <c r="E721">
        <v>135</v>
      </c>
      <c r="F721">
        <v>2326570649.0100002</v>
      </c>
      <c r="G721">
        <v>914817988</v>
      </c>
      <c r="H721">
        <v>794672213.49000001</v>
      </c>
      <c r="I721">
        <v>55</v>
      </c>
      <c r="J721">
        <v>94</v>
      </c>
      <c r="K721">
        <v>56</v>
      </c>
      <c r="L721">
        <v>184283000</v>
      </c>
      <c r="M721">
        <v>135</v>
      </c>
      <c r="N721">
        <v>36</v>
      </c>
      <c r="O721">
        <v>54</v>
      </c>
      <c r="P721">
        <v>1.5277777777777779</v>
      </c>
      <c r="Q721">
        <v>1.7407407407407409</v>
      </c>
      <c r="R721">
        <v>1.6342592592592591</v>
      </c>
      <c r="S721">
        <v>0.05</v>
      </c>
      <c r="T721">
        <v>0.08</v>
      </c>
      <c r="U721">
        <v>23956790</v>
      </c>
      <c r="V721" t="s">
        <v>1700</v>
      </c>
      <c r="W721">
        <v>0.3415637577256242</v>
      </c>
      <c r="X721">
        <v>3.014675685561952E-2</v>
      </c>
      <c r="Y721">
        <v>18225</v>
      </c>
      <c r="Z721">
        <v>2460375</v>
      </c>
      <c r="AA721">
        <v>332150625</v>
      </c>
      <c r="AB721" t="s">
        <v>396</v>
      </c>
      <c r="AC721" t="s">
        <v>1705</v>
      </c>
    </row>
    <row r="722" spans="1:29" x14ac:dyDescent="0.25">
      <c r="A722" t="s">
        <v>36</v>
      </c>
      <c r="B722" t="s">
        <v>413</v>
      </c>
      <c r="C722" t="s">
        <v>1422</v>
      </c>
      <c r="D722" t="s">
        <v>1533</v>
      </c>
      <c r="E722">
        <v>154</v>
      </c>
      <c r="F722">
        <v>2894296378.46</v>
      </c>
      <c r="G722">
        <v>971759947</v>
      </c>
      <c r="H722">
        <v>809351818.08000004</v>
      </c>
      <c r="I722">
        <v>44</v>
      </c>
      <c r="J722">
        <v>63</v>
      </c>
      <c r="K722">
        <v>47</v>
      </c>
      <c r="L722">
        <v>123517934</v>
      </c>
      <c r="M722">
        <v>154</v>
      </c>
      <c r="N722">
        <v>32</v>
      </c>
      <c r="O722">
        <v>48</v>
      </c>
      <c r="P722">
        <v>1.375</v>
      </c>
      <c r="Q722">
        <v>1.3125</v>
      </c>
      <c r="R722">
        <v>1.34375</v>
      </c>
      <c r="S722">
        <v>3.5000000000000003E-2</v>
      </c>
      <c r="T722">
        <v>5.5E-2</v>
      </c>
      <c r="U722">
        <v>11116614.060000001</v>
      </c>
      <c r="V722" t="s">
        <v>1700</v>
      </c>
      <c r="W722">
        <v>0.27963681401233709</v>
      </c>
      <c r="X722">
        <v>1.3735206138625351E-2</v>
      </c>
      <c r="Y722">
        <v>23716</v>
      </c>
      <c r="Z722">
        <v>3652264</v>
      </c>
      <c r="AA722">
        <v>562448656</v>
      </c>
      <c r="AB722" t="s">
        <v>397</v>
      </c>
      <c r="AC722" t="s">
        <v>1705</v>
      </c>
    </row>
    <row r="723" spans="1:29" x14ac:dyDescent="0.25">
      <c r="A723" t="s">
        <v>36</v>
      </c>
      <c r="B723" t="s">
        <v>413</v>
      </c>
      <c r="C723" t="s">
        <v>1421</v>
      </c>
      <c r="D723" t="s">
        <v>1482</v>
      </c>
      <c r="E723">
        <v>114</v>
      </c>
      <c r="F723">
        <v>1759700274.5599999</v>
      </c>
      <c r="G723">
        <v>768241212</v>
      </c>
      <c r="H723">
        <v>385916324.85000002</v>
      </c>
      <c r="I723">
        <v>25</v>
      </c>
      <c r="J723">
        <v>37</v>
      </c>
      <c r="K723">
        <v>25</v>
      </c>
      <c r="L723">
        <v>67017000</v>
      </c>
      <c r="M723">
        <v>114</v>
      </c>
      <c r="N723">
        <v>28</v>
      </c>
      <c r="O723">
        <v>46</v>
      </c>
      <c r="P723">
        <v>0.8928571428571429</v>
      </c>
      <c r="Q723">
        <v>0.80434782608695654</v>
      </c>
      <c r="R723">
        <v>0.84860248447204967</v>
      </c>
      <c r="S723">
        <v>0.01</v>
      </c>
      <c r="T723">
        <v>0.01</v>
      </c>
      <c r="U723">
        <v>1340340</v>
      </c>
      <c r="V723" t="s">
        <v>1700</v>
      </c>
      <c r="W723">
        <v>0.21930798695050241</v>
      </c>
      <c r="X723">
        <v>3.4731363088124621E-3</v>
      </c>
      <c r="Y723">
        <v>12996</v>
      </c>
      <c r="Z723">
        <v>1481544</v>
      </c>
      <c r="AA723">
        <v>168896016</v>
      </c>
      <c r="AB723" t="s">
        <v>394</v>
      </c>
      <c r="AC723" t="s">
        <v>1705</v>
      </c>
    </row>
    <row r="724" spans="1:29" x14ac:dyDescent="0.25">
      <c r="A724" t="s">
        <v>36</v>
      </c>
      <c r="B724" t="s">
        <v>413</v>
      </c>
      <c r="C724" t="s">
        <v>1422</v>
      </c>
      <c r="D724" t="s">
        <v>1481</v>
      </c>
      <c r="E724">
        <v>167</v>
      </c>
      <c r="F724">
        <v>3122005696</v>
      </c>
      <c r="G724">
        <v>1107923430</v>
      </c>
      <c r="H724">
        <v>905121700</v>
      </c>
      <c r="I724">
        <v>51</v>
      </c>
      <c r="J724">
        <v>78</v>
      </c>
      <c r="K724">
        <v>53</v>
      </c>
      <c r="L724">
        <v>173860963</v>
      </c>
      <c r="M724">
        <v>167</v>
      </c>
      <c r="N724">
        <v>45</v>
      </c>
      <c r="O724">
        <v>67</v>
      </c>
      <c r="P724">
        <v>1.1333333333333331</v>
      </c>
      <c r="Q724">
        <v>1.164179104477612</v>
      </c>
      <c r="R724">
        <v>1.148756218905473</v>
      </c>
      <c r="S724">
        <v>2.5000000000000001E-2</v>
      </c>
      <c r="T724">
        <v>4.4999999999999998E-2</v>
      </c>
      <c r="U724">
        <v>12170267.41</v>
      </c>
      <c r="V724" t="s">
        <v>1700</v>
      </c>
      <c r="W724">
        <v>0.28991673562917158</v>
      </c>
      <c r="X724">
        <v>1.3446001139957199E-2</v>
      </c>
      <c r="Y724">
        <v>27889</v>
      </c>
      <c r="Z724">
        <v>4657463</v>
      </c>
      <c r="AA724">
        <v>777796321</v>
      </c>
      <c r="AB724" t="s">
        <v>399</v>
      </c>
      <c r="AC724" t="s">
        <v>1705</v>
      </c>
    </row>
    <row r="725" spans="1:29" x14ac:dyDescent="0.25">
      <c r="A725" t="s">
        <v>36</v>
      </c>
      <c r="B725" t="s">
        <v>413</v>
      </c>
      <c r="C725" t="s">
        <v>1419</v>
      </c>
      <c r="D725" t="s">
        <v>1562</v>
      </c>
      <c r="E725">
        <v>148</v>
      </c>
      <c r="F725">
        <v>2984489227</v>
      </c>
      <c r="G725">
        <v>949689378</v>
      </c>
      <c r="H725">
        <v>471391499</v>
      </c>
      <c r="I725">
        <v>21</v>
      </c>
      <c r="J725">
        <v>28</v>
      </c>
      <c r="K725">
        <v>21</v>
      </c>
      <c r="L725">
        <v>63629805</v>
      </c>
      <c r="M725">
        <v>109</v>
      </c>
      <c r="N725">
        <v>24</v>
      </c>
      <c r="O725">
        <v>35</v>
      </c>
      <c r="P725">
        <v>0.875</v>
      </c>
      <c r="Q725">
        <v>0.8</v>
      </c>
      <c r="R725">
        <v>0.83750000000000002</v>
      </c>
      <c r="S725">
        <v>0.01</v>
      </c>
      <c r="T725">
        <v>0.01</v>
      </c>
      <c r="U725">
        <v>1272596.1000000001</v>
      </c>
      <c r="V725" t="s">
        <v>1700</v>
      </c>
      <c r="W725">
        <v>0.1579471270110234</v>
      </c>
      <c r="X725">
        <v>2.6996585697868091E-3</v>
      </c>
      <c r="Y725">
        <v>21904</v>
      </c>
      <c r="Z725">
        <v>3241792</v>
      </c>
      <c r="AA725">
        <v>479785216</v>
      </c>
      <c r="AB725" t="s">
        <v>395</v>
      </c>
      <c r="AC725" t="s">
        <v>1705</v>
      </c>
    </row>
    <row r="726" spans="1:29" x14ac:dyDescent="0.25">
      <c r="A726" t="s">
        <v>37</v>
      </c>
      <c r="B726" t="s">
        <v>413</v>
      </c>
      <c r="C726" t="s">
        <v>1419</v>
      </c>
      <c r="D726" t="s">
        <v>1559</v>
      </c>
      <c r="E726">
        <v>111</v>
      </c>
      <c r="F726">
        <v>1947567731.0999999</v>
      </c>
      <c r="G726">
        <v>594528691</v>
      </c>
      <c r="H726">
        <v>540137812.10000002</v>
      </c>
      <c r="I726">
        <v>37</v>
      </c>
      <c r="J726">
        <v>57</v>
      </c>
      <c r="K726">
        <v>37</v>
      </c>
      <c r="L726">
        <v>92465000</v>
      </c>
      <c r="M726">
        <v>111</v>
      </c>
      <c r="N726">
        <v>24</v>
      </c>
      <c r="O726">
        <v>37</v>
      </c>
      <c r="P726">
        <v>1.541666666666667</v>
      </c>
      <c r="Q726">
        <v>1.540540540540541</v>
      </c>
      <c r="R726">
        <v>1.5411036036036041</v>
      </c>
      <c r="S726">
        <v>0.05</v>
      </c>
      <c r="T726">
        <v>0.08</v>
      </c>
      <c r="U726">
        <v>12020450</v>
      </c>
      <c r="V726" t="s">
        <v>1700</v>
      </c>
      <c r="W726">
        <v>0.27733968039967799</v>
      </c>
      <c r="X726">
        <v>2.2254413097401438E-2</v>
      </c>
      <c r="Y726">
        <v>12321</v>
      </c>
      <c r="Z726">
        <v>1367631</v>
      </c>
      <c r="AA726">
        <v>151807041</v>
      </c>
      <c r="AB726" t="s">
        <v>394</v>
      </c>
      <c r="AC726" t="s">
        <v>1705</v>
      </c>
    </row>
    <row r="727" spans="1:29" x14ac:dyDescent="0.25">
      <c r="A727" t="s">
        <v>37</v>
      </c>
      <c r="B727" t="s">
        <v>413</v>
      </c>
      <c r="C727" t="s">
        <v>1423</v>
      </c>
      <c r="D727" t="s">
        <v>1471</v>
      </c>
      <c r="E727">
        <v>148</v>
      </c>
      <c r="F727">
        <v>2813211202.1300001</v>
      </c>
      <c r="G727">
        <v>1010375130</v>
      </c>
      <c r="H727">
        <v>1000757232.62</v>
      </c>
      <c r="I727">
        <v>62</v>
      </c>
      <c r="J727">
        <v>74</v>
      </c>
      <c r="K727">
        <v>62</v>
      </c>
      <c r="L727">
        <v>156615254</v>
      </c>
      <c r="M727">
        <v>148</v>
      </c>
      <c r="N727">
        <v>41</v>
      </c>
      <c r="O727">
        <v>61</v>
      </c>
      <c r="P727">
        <v>1.51219512195122</v>
      </c>
      <c r="Q727">
        <v>1.2131147540983609</v>
      </c>
      <c r="R727">
        <v>1.3626549380247901</v>
      </c>
      <c r="S727">
        <v>0.05</v>
      </c>
      <c r="T727">
        <v>5.5E-2</v>
      </c>
      <c r="U727">
        <v>16444601.67</v>
      </c>
      <c r="V727" t="s">
        <v>1700</v>
      </c>
      <c r="W727">
        <v>0.35573483848716542</v>
      </c>
      <c r="X727">
        <v>1.6432158703412761E-2</v>
      </c>
      <c r="Y727">
        <v>21904</v>
      </c>
      <c r="Z727">
        <v>3241792</v>
      </c>
      <c r="AA727">
        <v>479785216</v>
      </c>
      <c r="AB727" t="s">
        <v>395</v>
      </c>
      <c r="AC727" t="s">
        <v>1705</v>
      </c>
    </row>
    <row r="728" spans="1:29" x14ac:dyDescent="0.25">
      <c r="A728" t="s">
        <v>37</v>
      </c>
      <c r="B728" t="s">
        <v>413</v>
      </c>
      <c r="C728" t="s">
        <v>1420</v>
      </c>
      <c r="D728" t="s">
        <v>1563</v>
      </c>
      <c r="E728">
        <v>105</v>
      </c>
      <c r="F728">
        <v>1889675612.04</v>
      </c>
      <c r="G728">
        <v>622467158</v>
      </c>
      <c r="H728">
        <v>304428749</v>
      </c>
      <c r="I728">
        <v>20</v>
      </c>
      <c r="J728">
        <v>28</v>
      </c>
      <c r="K728">
        <v>20</v>
      </c>
      <c r="L728">
        <v>45967000</v>
      </c>
      <c r="M728">
        <v>105</v>
      </c>
      <c r="N728">
        <v>23</v>
      </c>
      <c r="O728">
        <v>35</v>
      </c>
      <c r="P728">
        <v>0.86956521739130432</v>
      </c>
      <c r="Q728">
        <v>0.8</v>
      </c>
      <c r="R728">
        <v>0.83478260869565213</v>
      </c>
      <c r="S728">
        <v>0.01</v>
      </c>
      <c r="T728">
        <v>0.01</v>
      </c>
      <c r="U728">
        <v>919340</v>
      </c>
      <c r="V728" t="s">
        <v>1700</v>
      </c>
      <c r="W728">
        <v>0.16110106256351259</v>
      </c>
      <c r="X728">
        <v>3.019885615336546E-3</v>
      </c>
      <c r="Y728">
        <v>11025</v>
      </c>
      <c r="Z728">
        <v>1157625</v>
      </c>
      <c r="AA728">
        <v>121550625</v>
      </c>
      <c r="AB728" t="s">
        <v>393</v>
      </c>
      <c r="AC728" t="s">
        <v>1705</v>
      </c>
    </row>
    <row r="729" spans="1:29" x14ac:dyDescent="0.25">
      <c r="A729" t="s">
        <v>37</v>
      </c>
      <c r="B729" t="s">
        <v>413</v>
      </c>
      <c r="C729" t="s">
        <v>1423</v>
      </c>
      <c r="D729" t="s">
        <v>1455</v>
      </c>
      <c r="E729">
        <v>150</v>
      </c>
      <c r="F729">
        <v>2843184580.5300002</v>
      </c>
      <c r="G729">
        <v>990094398</v>
      </c>
      <c r="H729">
        <v>692057482</v>
      </c>
      <c r="I729">
        <v>42</v>
      </c>
      <c r="J729">
        <v>54</v>
      </c>
      <c r="K729">
        <v>43</v>
      </c>
      <c r="L729">
        <v>118072000</v>
      </c>
      <c r="M729">
        <v>150</v>
      </c>
      <c r="N729">
        <v>41</v>
      </c>
      <c r="O729">
        <v>62</v>
      </c>
      <c r="P729">
        <v>1.024390243902439</v>
      </c>
      <c r="Q729">
        <v>0.87096774193548387</v>
      </c>
      <c r="R729">
        <v>0.9476789929189614</v>
      </c>
      <c r="S729">
        <v>0.02</v>
      </c>
      <c r="T729">
        <v>0.01</v>
      </c>
      <c r="U729">
        <v>3542160</v>
      </c>
      <c r="V729" t="s">
        <v>1700</v>
      </c>
      <c r="W729">
        <v>0.24340926957017789</v>
      </c>
      <c r="X729">
        <v>5.1183031643027592E-3</v>
      </c>
      <c r="Y729">
        <v>22500</v>
      </c>
      <c r="Z729">
        <v>3375000</v>
      </c>
      <c r="AA729">
        <v>506250000</v>
      </c>
      <c r="AB729" t="s">
        <v>397</v>
      </c>
      <c r="AC729" t="s">
        <v>1705</v>
      </c>
    </row>
    <row r="730" spans="1:29" x14ac:dyDescent="0.25">
      <c r="A730" t="s">
        <v>37</v>
      </c>
      <c r="B730" t="s">
        <v>413</v>
      </c>
      <c r="C730" t="s">
        <v>1422</v>
      </c>
      <c r="D730" t="s">
        <v>1564</v>
      </c>
      <c r="E730">
        <v>132</v>
      </c>
      <c r="F730">
        <v>2530399072.8400002</v>
      </c>
      <c r="G730">
        <v>855693429</v>
      </c>
      <c r="H730">
        <v>403275776</v>
      </c>
      <c r="I730">
        <v>25</v>
      </c>
      <c r="J730">
        <v>56</v>
      </c>
      <c r="K730">
        <v>25</v>
      </c>
      <c r="L730">
        <v>152368818</v>
      </c>
      <c r="M730">
        <v>110</v>
      </c>
      <c r="N730">
        <v>24</v>
      </c>
      <c r="O730">
        <v>36</v>
      </c>
      <c r="P730">
        <v>1.041666666666667</v>
      </c>
      <c r="Q730">
        <v>1.555555555555556</v>
      </c>
      <c r="R730">
        <v>1.2986111111111109</v>
      </c>
      <c r="S730">
        <v>0.02</v>
      </c>
      <c r="T730">
        <v>0.08</v>
      </c>
      <c r="U730">
        <v>15236881.800000001</v>
      </c>
      <c r="V730" t="s">
        <v>1700</v>
      </c>
      <c r="W730">
        <v>0.15937240110801271</v>
      </c>
      <c r="X730">
        <v>3.7782784652059052E-2</v>
      </c>
      <c r="Y730">
        <v>17424</v>
      </c>
      <c r="Z730">
        <v>2299968</v>
      </c>
      <c r="AA730">
        <v>303595776</v>
      </c>
      <c r="AB730" t="s">
        <v>396</v>
      </c>
      <c r="AC730" t="s">
        <v>1705</v>
      </c>
    </row>
    <row r="731" spans="1:29" x14ac:dyDescent="0.25">
      <c r="A731" t="s">
        <v>37</v>
      </c>
      <c r="B731" t="s">
        <v>413</v>
      </c>
      <c r="C731" t="s">
        <v>1421</v>
      </c>
      <c r="D731" t="s">
        <v>1469</v>
      </c>
      <c r="E731">
        <v>138</v>
      </c>
      <c r="F731">
        <v>2720198050.0599999</v>
      </c>
      <c r="G731">
        <v>982628072</v>
      </c>
      <c r="H731">
        <v>925381058.05999994</v>
      </c>
      <c r="I731">
        <v>54</v>
      </c>
      <c r="J731">
        <v>80</v>
      </c>
      <c r="K731">
        <v>56</v>
      </c>
      <c r="L731">
        <v>232036000</v>
      </c>
      <c r="M731">
        <v>124</v>
      </c>
      <c r="N731">
        <v>34</v>
      </c>
      <c r="O731">
        <v>51</v>
      </c>
      <c r="P731">
        <v>1.588235294117647</v>
      </c>
      <c r="Q731">
        <v>1.5686274509803919</v>
      </c>
      <c r="R731">
        <v>1.57843137254902</v>
      </c>
      <c r="S731">
        <v>0.05</v>
      </c>
      <c r="T731">
        <v>0.08</v>
      </c>
      <c r="U731">
        <v>30164680</v>
      </c>
      <c r="V731" t="s">
        <v>1700</v>
      </c>
      <c r="W731">
        <v>0.34018885427830842</v>
      </c>
      <c r="X731">
        <v>3.259703636385021E-2</v>
      </c>
      <c r="Y731">
        <v>19044</v>
      </c>
      <c r="Z731">
        <v>2628072</v>
      </c>
      <c r="AA731">
        <v>362673936</v>
      </c>
      <c r="AB731" t="s">
        <v>396</v>
      </c>
      <c r="AC731" t="s">
        <v>1705</v>
      </c>
    </row>
    <row r="732" spans="1:29" x14ac:dyDescent="0.25">
      <c r="A732" t="s">
        <v>37</v>
      </c>
      <c r="B732" t="s">
        <v>413</v>
      </c>
      <c r="C732" t="s">
        <v>1421</v>
      </c>
      <c r="D732" t="s">
        <v>1484</v>
      </c>
      <c r="E732">
        <v>131</v>
      </c>
      <c r="F732">
        <v>2405726903</v>
      </c>
      <c r="G732">
        <v>921153485</v>
      </c>
      <c r="H732">
        <v>554826519</v>
      </c>
      <c r="I732">
        <v>36</v>
      </c>
      <c r="J732">
        <v>56</v>
      </c>
      <c r="K732">
        <v>36</v>
      </c>
      <c r="L732">
        <v>131956000</v>
      </c>
      <c r="M732">
        <v>119</v>
      </c>
      <c r="N732">
        <v>33</v>
      </c>
      <c r="O732">
        <v>49</v>
      </c>
      <c r="P732">
        <v>1.0909090909090911</v>
      </c>
      <c r="Q732">
        <v>1.142857142857143</v>
      </c>
      <c r="R732">
        <v>1.116883116883117</v>
      </c>
      <c r="S732">
        <v>0.02</v>
      </c>
      <c r="T732">
        <v>4.4999999999999998E-2</v>
      </c>
      <c r="U732">
        <v>8577140</v>
      </c>
      <c r="V732" t="s">
        <v>1700</v>
      </c>
      <c r="W732">
        <v>0.23062739095951321</v>
      </c>
      <c r="X732">
        <v>1.5459138498749371E-2</v>
      </c>
      <c r="Y732">
        <v>17161</v>
      </c>
      <c r="Z732">
        <v>2248091</v>
      </c>
      <c r="AA732">
        <v>294499921</v>
      </c>
      <c r="AB732" t="s">
        <v>396</v>
      </c>
      <c r="AC732" t="s">
        <v>1705</v>
      </c>
    </row>
    <row r="733" spans="1:29" x14ac:dyDescent="0.25">
      <c r="A733" t="s">
        <v>37</v>
      </c>
      <c r="B733" t="s">
        <v>413</v>
      </c>
      <c r="C733" t="s">
        <v>1422</v>
      </c>
      <c r="D733" t="s">
        <v>1565</v>
      </c>
      <c r="E733">
        <v>114</v>
      </c>
      <c r="F733">
        <v>2020982186</v>
      </c>
      <c r="G733">
        <v>637071275</v>
      </c>
      <c r="H733">
        <v>325026647</v>
      </c>
      <c r="I733">
        <v>22</v>
      </c>
      <c r="J733">
        <v>39</v>
      </c>
      <c r="K733">
        <v>22</v>
      </c>
      <c r="L733">
        <v>110059238</v>
      </c>
      <c r="M733">
        <v>114</v>
      </c>
      <c r="N733">
        <v>25</v>
      </c>
      <c r="O733">
        <v>38</v>
      </c>
      <c r="P733">
        <v>0.88</v>
      </c>
      <c r="Q733">
        <v>1.0263157894736841</v>
      </c>
      <c r="R733">
        <v>0.95315789473684209</v>
      </c>
      <c r="S733">
        <v>0.01</v>
      </c>
      <c r="T733">
        <v>0.03</v>
      </c>
      <c r="U733">
        <v>4402369.5199999996</v>
      </c>
      <c r="V733" t="s">
        <v>1700</v>
      </c>
      <c r="W733">
        <v>0.1608260821156986</v>
      </c>
      <c r="X733">
        <v>1.3544641833627869E-2</v>
      </c>
      <c r="Y733">
        <v>12996</v>
      </c>
      <c r="Z733">
        <v>1481544</v>
      </c>
      <c r="AA733">
        <v>168896016</v>
      </c>
      <c r="AB733" t="s">
        <v>394</v>
      </c>
      <c r="AC733" t="s">
        <v>1705</v>
      </c>
    </row>
    <row r="734" spans="1:29" x14ac:dyDescent="0.25">
      <c r="A734" t="s">
        <v>37</v>
      </c>
      <c r="B734" t="s">
        <v>413</v>
      </c>
      <c r="C734" t="s">
        <v>1419</v>
      </c>
      <c r="D734" t="s">
        <v>1460</v>
      </c>
      <c r="E734">
        <v>155</v>
      </c>
      <c r="F734">
        <v>2614924595</v>
      </c>
      <c r="G734">
        <v>941865035</v>
      </c>
      <c r="H734">
        <v>891407583</v>
      </c>
      <c r="I734">
        <v>58</v>
      </c>
      <c r="J734">
        <v>70</v>
      </c>
      <c r="K734">
        <v>58</v>
      </c>
      <c r="L734">
        <v>121725823</v>
      </c>
      <c r="M734">
        <v>140</v>
      </c>
      <c r="N734">
        <v>38</v>
      </c>
      <c r="O734">
        <v>58</v>
      </c>
      <c r="P734">
        <v>1.5263157894736841</v>
      </c>
      <c r="Q734">
        <v>1.2068965517241379</v>
      </c>
      <c r="R734">
        <v>1.366606170598911</v>
      </c>
      <c r="S734">
        <v>0.05</v>
      </c>
      <c r="T734">
        <v>5.5E-2</v>
      </c>
      <c r="U734">
        <v>12781211.414999999</v>
      </c>
      <c r="V734" t="s">
        <v>1700</v>
      </c>
      <c r="W734">
        <v>0.34089227073869027</v>
      </c>
      <c r="X734">
        <v>1.4338235010280359E-2</v>
      </c>
      <c r="Y734">
        <v>24025</v>
      </c>
      <c r="Z734">
        <v>3723875</v>
      </c>
      <c r="AA734">
        <v>577200625</v>
      </c>
      <c r="AB734" t="s">
        <v>397</v>
      </c>
      <c r="AC734" t="s">
        <v>1705</v>
      </c>
    </row>
    <row r="735" spans="1:29" x14ac:dyDescent="0.25">
      <c r="A735" t="s">
        <v>37</v>
      </c>
      <c r="B735" t="s">
        <v>413</v>
      </c>
      <c r="C735" t="s">
        <v>1420</v>
      </c>
      <c r="D735" t="s">
        <v>1555</v>
      </c>
      <c r="E735">
        <v>141</v>
      </c>
      <c r="F735">
        <v>2672983031</v>
      </c>
      <c r="G735">
        <v>815917929</v>
      </c>
      <c r="H735">
        <v>513334701</v>
      </c>
      <c r="I735">
        <v>26</v>
      </c>
      <c r="J735">
        <v>44</v>
      </c>
      <c r="K735">
        <v>26</v>
      </c>
      <c r="L735">
        <v>103953000</v>
      </c>
      <c r="M735">
        <v>136</v>
      </c>
      <c r="N735">
        <v>26</v>
      </c>
      <c r="O735">
        <v>40</v>
      </c>
      <c r="P735">
        <v>1</v>
      </c>
      <c r="Q735">
        <v>1.1000000000000001</v>
      </c>
      <c r="R735">
        <v>1.05</v>
      </c>
      <c r="S735">
        <v>0.02</v>
      </c>
      <c r="T735">
        <v>4.4999999999999998E-2</v>
      </c>
      <c r="U735">
        <v>6756945</v>
      </c>
      <c r="V735" t="s">
        <v>1700</v>
      </c>
      <c r="W735">
        <v>0.19204562657023469</v>
      </c>
      <c r="X735">
        <v>1.3162844800550509E-2</v>
      </c>
      <c r="Y735">
        <v>19881</v>
      </c>
      <c r="Z735">
        <v>2803221</v>
      </c>
      <c r="AA735">
        <v>395254161</v>
      </c>
      <c r="AB735" t="s">
        <v>395</v>
      </c>
      <c r="AC735" t="s">
        <v>1705</v>
      </c>
    </row>
    <row r="736" spans="1:29" x14ac:dyDescent="0.25">
      <c r="A736" t="s">
        <v>37</v>
      </c>
      <c r="B736" t="s">
        <v>413</v>
      </c>
      <c r="C736" t="s">
        <v>1423</v>
      </c>
      <c r="D736" t="s">
        <v>1476</v>
      </c>
      <c r="E736">
        <v>134</v>
      </c>
      <c r="F736">
        <v>2433808613.2399998</v>
      </c>
      <c r="G736">
        <v>897806928</v>
      </c>
      <c r="H736">
        <v>698609805</v>
      </c>
      <c r="I736">
        <v>47</v>
      </c>
      <c r="J736">
        <v>73</v>
      </c>
      <c r="K736">
        <v>47</v>
      </c>
      <c r="L736">
        <v>168754759</v>
      </c>
      <c r="M736">
        <v>134</v>
      </c>
      <c r="N736">
        <v>37</v>
      </c>
      <c r="O736">
        <v>55</v>
      </c>
      <c r="P736">
        <v>1.27027027027027</v>
      </c>
      <c r="Q736">
        <v>1.3272727272727269</v>
      </c>
      <c r="R736">
        <v>1.2987714987714989</v>
      </c>
      <c r="S736">
        <v>3.5000000000000003E-2</v>
      </c>
      <c r="T736">
        <v>5.5E-2</v>
      </c>
      <c r="U736">
        <v>15187928.310000001</v>
      </c>
      <c r="V736" t="s">
        <v>1700</v>
      </c>
      <c r="W736">
        <v>0.28704385431111529</v>
      </c>
      <c r="X736">
        <v>2.1740216357255392E-2</v>
      </c>
      <c r="Y736">
        <v>17956</v>
      </c>
      <c r="Z736">
        <v>2406104</v>
      </c>
      <c r="AA736">
        <v>322417936</v>
      </c>
      <c r="AB736" t="s">
        <v>396</v>
      </c>
      <c r="AC736" t="s">
        <v>1705</v>
      </c>
    </row>
    <row r="737" spans="1:29" x14ac:dyDescent="0.25">
      <c r="A737" t="s">
        <v>37</v>
      </c>
      <c r="B737" t="s">
        <v>413</v>
      </c>
      <c r="C737" t="s">
        <v>1419</v>
      </c>
      <c r="D737" t="s">
        <v>1524</v>
      </c>
      <c r="E737">
        <v>174</v>
      </c>
      <c r="F737">
        <v>3002394163.6500001</v>
      </c>
      <c r="G737">
        <v>1040601601</v>
      </c>
      <c r="H737">
        <v>629482122</v>
      </c>
      <c r="I737">
        <v>39</v>
      </c>
      <c r="J737">
        <v>49</v>
      </c>
      <c r="K737">
        <v>39</v>
      </c>
      <c r="L737">
        <v>78902000</v>
      </c>
      <c r="M737">
        <v>157</v>
      </c>
      <c r="N737">
        <v>39</v>
      </c>
      <c r="O737">
        <v>59</v>
      </c>
      <c r="P737">
        <v>1</v>
      </c>
      <c r="Q737">
        <v>0.83050847457627119</v>
      </c>
      <c r="R737">
        <v>0.9152542372881356</v>
      </c>
      <c r="S737">
        <v>0.02</v>
      </c>
      <c r="T737">
        <v>0.01</v>
      </c>
      <c r="U737">
        <v>2367060</v>
      </c>
      <c r="V737" t="s">
        <v>1700</v>
      </c>
      <c r="W737">
        <v>0.20966005384007971</v>
      </c>
      <c r="X737">
        <v>3.760329193272943E-3</v>
      </c>
      <c r="Y737">
        <v>30276</v>
      </c>
      <c r="Z737">
        <v>5268024</v>
      </c>
      <c r="AA737">
        <v>916636176</v>
      </c>
      <c r="AB737" t="s">
        <v>398</v>
      </c>
      <c r="AC737" t="s">
        <v>1705</v>
      </c>
    </row>
    <row r="738" spans="1:29" x14ac:dyDescent="0.25">
      <c r="A738" t="s">
        <v>37</v>
      </c>
      <c r="B738" t="s">
        <v>413</v>
      </c>
      <c r="C738" t="s">
        <v>1423</v>
      </c>
      <c r="D738" t="s">
        <v>1566</v>
      </c>
      <c r="E738">
        <v>135</v>
      </c>
      <c r="F738">
        <v>2418583479.0100002</v>
      </c>
      <c r="G738">
        <v>811751273</v>
      </c>
      <c r="H738">
        <v>325996049.26999998</v>
      </c>
      <c r="I738">
        <v>24</v>
      </c>
      <c r="J738">
        <v>50</v>
      </c>
      <c r="K738">
        <v>24</v>
      </c>
      <c r="L738">
        <v>103866096</v>
      </c>
      <c r="M738">
        <v>132</v>
      </c>
      <c r="N738">
        <v>29</v>
      </c>
      <c r="O738">
        <v>44</v>
      </c>
      <c r="P738">
        <v>0.82758620689655171</v>
      </c>
      <c r="Q738">
        <v>1.136363636363636</v>
      </c>
      <c r="R738">
        <v>0.98197492163009403</v>
      </c>
      <c r="S738">
        <v>0.01</v>
      </c>
      <c r="T738">
        <v>4.4999999999999998E-2</v>
      </c>
      <c r="U738">
        <v>5712635.2800000003</v>
      </c>
      <c r="V738" t="s">
        <v>1700</v>
      </c>
      <c r="W738">
        <v>0.13478800798037369</v>
      </c>
      <c r="X738">
        <v>1.752363346976828E-2</v>
      </c>
      <c r="Y738">
        <v>18225</v>
      </c>
      <c r="Z738">
        <v>2460375</v>
      </c>
      <c r="AA738">
        <v>332150625</v>
      </c>
      <c r="AB738" t="s">
        <v>396</v>
      </c>
      <c r="AC738" t="s">
        <v>1705</v>
      </c>
    </row>
    <row r="739" spans="1:29" x14ac:dyDescent="0.25">
      <c r="A739" t="s">
        <v>37</v>
      </c>
      <c r="B739" t="s">
        <v>413</v>
      </c>
      <c r="C739" t="s">
        <v>1420</v>
      </c>
      <c r="D739" t="s">
        <v>1508</v>
      </c>
      <c r="E739">
        <v>144</v>
      </c>
      <c r="F739">
        <v>2644529232.0100002</v>
      </c>
      <c r="G739">
        <v>891436554</v>
      </c>
      <c r="H739">
        <v>473143598</v>
      </c>
      <c r="I739">
        <v>36</v>
      </c>
      <c r="J739">
        <v>65</v>
      </c>
      <c r="K739">
        <v>36</v>
      </c>
      <c r="L739">
        <v>82632219</v>
      </c>
      <c r="M739">
        <v>130</v>
      </c>
      <c r="N739">
        <v>36</v>
      </c>
      <c r="O739">
        <v>54</v>
      </c>
      <c r="P739">
        <v>1</v>
      </c>
      <c r="Q739">
        <v>1.2037037037037039</v>
      </c>
      <c r="R739">
        <v>1.1018518518518521</v>
      </c>
      <c r="S739">
        <v>0.02</v>
      </c>
      <c r="T739">
        <v>5.5E-2</v>
      </c>
      <c r="U739">
        <v>6197416.4249999998</v>
      </c>
      <c r="V739" t="s">
        <v>1700</v>
      </c>
      <c r="W739">
        <v>0.1789141115450566</v>
      </c>
      <c r="X739">
        <v>1.309838377016358E-2</v>
      </c>
      <c r="Y739">
        <v>20736</v>
      </c>
      <c r="Z739">
        <v>2985984</v>
      </c>
      <c r="AA739">
        <v>429981696</v>
      </c>
      <c r="AB739" t="s">
        <v>395</v>
      </c>
      <c r="AC739" t="s">
        <v>1705</v>
      </c>
    </row>
    <row r="740" spans="1:29" x14ac:dyDescent="0.25">
      <c r="A740" t="s">
        <v>37</v>
      </c>
      <c r="B740" t="s">
        <v>413</v>
      </c>
      <c r="C740" t="s">
        <v>1420</v>
      </c>
      <c r="D740" t="s">
        <v>1525</v>
      </c>
      <c r="E740">
        <v>141</v>
      </c>
      <c r="F740">
        <v>2566774690</v>
      </c>
      <c r="G740">
        <v>870321387</v>
      </c>
      <c r="H740">
        <v>426502231</v>
      </c>
      <c r="I740">
        <v>28</v>
      </c>
      <c r="J740">
        <v>41</v>
      </c>
      <c r="K740">
        <v>29</v>
      </c>
      <c r="L740">
        <v>62577000</v>
      </c>
      <c r="M740">
        <v>130</v>
      </c>
      <c r="N740">
        <v>33</v>
      </c>
      <c r="O740">
        <v>49</v>
      </c>
      <c r="P740">
        <v>0.84848484848484851</v>
      </c>
      <c r="Q740">
        <v>0.83673469387755106</v>
      </c>
      <c r="R740">
        <v>0.84260977118119973</v>
      </c>
      <c r="S740">
        <v>0.01</v>
      </c>
      <c r="T740">
        <v>0.01</v>
      </c>
      <c r="U740">
        <v>1251540</v>
      </c>
      <c r="V740" t="s">
        <v>1700</v>
      </c>
      <c r="W740">
        <v>0.16616270709759881</v>
      </c>
      <c r="X740">
        <v>2.9344277920084309E-3</v>
      </c>
      <c r="Y740">
        <v>19881</v>
      </c>
      <c r="Z740">
        <v>2803221</v>
      </c>
      <c r="AA740">
        <v>395254161</v>
      </c>
      <c r="AB740" t="s">
        <v>395</v>
      </c>
      <c r="AC740" t="s">
        <v>1705</v>
      </c>
    </row>
    <row r="741" spans="1:29" x14ac:dyDescent="0.25">
      <c r="A741" t="s">
        <v>37</v>
      </c>
      <c r="B741" t="s">
        <v>413</v>
      </c>
      <c r="C741" t="s">
        <v>1420</v>
      </c>
      <c r="D741" t="s">
        <v>1496</v>
      </c>
      <c r="E741">
        <v>143</v>
      </c>
      <c r="F741">
        <v>2549135480</v>
      </c>
      <c r="G741">
        <v>846557387</v>
      </c>
      <c r="H741">
        <v>608052406</v>
      </c>
      <c r="I741">
        <v>42</v>
      </c>
      <c r="J741">
        <v>59</v>
      </c>
      <c r="K741">
        <v>42</v>
      </c>
      <c r="L741">
        <v>108902000</v>
      </c>
      <c r="M741">
        <v>130</v>
      </c>
      <c r="N741">
        <v>36</v>
      </c>
      <c r="O741">
        <v>54</v>
      </c>
      <c r="P741">
        <v>1.166666666666667</v>
      </c>
      <c r="Q741">
        <v>1.092592592592593</v>
      </c>
      <c r="R741">
        <v>1.12962962962963</v>
      </c>
      <c r="S741">
        <v>2.5000000000000001E-2</v>
      </c>
      <c r="T741">
        <v>0.03</v>
      </c>
      <c r="U741">
        <v>5989610</v>
      </c>
      <c r="V741" t="s">
        <v>1700</v>
      </c>
      <c r="W741">
        <v>0.23853279308638389</v>
      </c>
      <c r="X741">
        <v>9.8504831835169154E-3</v>
      </c>
      <c r="Y741">
        <v>20449</v>
      </c>
      <c r="Z741">
        <v>2924207</v>
      </c>
      <c r="AA741">
        <v>418161601</v>
      </c>
      <c r="AB741" t="s">
        <v>395</v>
      </c>
      <c r="AC741" t="s">
        <v>1705</v>
      </c>
    </row>
    <row r="742" spans="1:29" x14ac:dyDescent="0.25">
      <c r="A742" t="s">
        <v>37</v>
      </c>
      <c r="B742" t="s">
        <v>413</v>
      </c>
      <c r="C742" t="s">
        <v>1422</v>
      </c>
      <c r="D742" t="s">
        <v>1541</v>
      </c>
      <c r="E742">
        <v>145</v>
      </c>
      <c r="F742">
        <v>2405676006.2800002</v>
      </c>
      <c r="G742">
        <v>863377762</v>
      </c>
      <c r="H742">
        <v>530751268</v>
      </c>
      <c r="I742">
        <v>34</v>
      </c>
      <c r="J742">
        <v>53</v>
      </c>
      <c r="K742">
        <v>35</v>
      </c>
      <c r="L742">
        <v>107188000</v>
      </c>
      <c r="M742">
        <v>128</v>
      </c>
      <c r="N742">
        <v>33</v>
      </c>
      <c r="O742">
        <v>49</v>
      </c>
      <c r="P742">
        <v>1.0303030303030301</v>
      </c>
      <c r="Q742">
        <v>1.081632653061225</v>
      </c>
      <c r="R742">
        <v>1.055967841682127</v>
      </c>
      <c r="S742">
        <v>0.02</v>
      </c>
      <c r="T742">
        <v>0.03</v>
      </c>
      <c r="U742">
        <v>5359400</v>
      </c>
      <c r="V742" t="s">
        <v>1700</v>
      </c>
      <c r="W742">
        <v>0.22062458394832779</v>
      </c>
      <c r="X742">
        <v>1.0097762027390961E-2</v>
      </c>
      <c r="Y742">
        <v>21025</v>
      </c>
      <c r="Z742">
        <v>3048625</v>
      </c>
      <c r="AA742">
        <v>442050625</v>
      </c>
      <c r="AB742" t="s">
        <v>395</v>
      </c>
      <c r="AC742" t="s">
        <v>1705</v>
      </c>
    </row>
    <row r="743" spans="1:29" x14ac:dyDescent="0.25">
      <c r="A743" t="s">
        <v>37</v>
      </c>
      <c r="B743" t="s">
        <v>413</v>
      </c>
      <c r="C743" t="s">
        <v>1420</v>
      </c>
      <c r="D743" t="s">
        <v>1488</v>
      </c>
      <c r="E743">
        <v>134</v>
      </c>
      <c r="F743">
        <v>2675528735.6100001</v>
      </c>
      <c r="G743">
        <v>871558234</v>
      </c>
      <c r="H743">
        <v>461682363.61000001</v>
      </c>
      <c r="I743">
        <v>34</v>
      </c>
      <c r="J743">
        <v>44</v>
      </c>
      <c r="K743">
        <v>34</v>
      </c>
      <c r="L743">
        <v>63264000</v>
      </c>
      <c r="M743">
        <v>131</v>
      </c>
      <c r="N743">
        <v>36</v>
      </c>
      <c r="O743">
        <v>54</v>
      </c>
      <c r="P743">
        <v>0.94444444444444442</v>
      </c>
      <c r="Q743">
        <v>0.81481481481481477</v>
      </c>
      <c r="R743">
        <v>0.87962962962962965</v>
      </c>
      <c r="S743">
        <v>1.4999999999999999E-2</v>
      </c>
      <c r="T743">
        <v>0.01</v>
      </c>
      <c r="U743">
        <v>1581600</v>
      </c>
      <c r="V743" t="s">
        <v>1700</v>
      </c>
      <c r="W743">
        <v>0.1725574304118771</v>
      </c>
      <c r="X743">
        <v>3.4257318985137482E-3</v>
      </c>
      <c r="Y743">
        <v>17956</v>
      </c>
      <c r="Z743">
        <v>2406104</v>
      </c>
      <c r="AA743">
        <v>322417936</v>
      </c>
      <c r="AB743" t="s">
        <v>396</v>
      </c>
      <c r="AC743" t="s">
        <v>1705</v>
      </c>
    </row>
    <row r="744" spans="1:29" x14ac:dyDescent="0.25">
      <c r="A744" t="s">
        <v>37</v>
      </c>
      <c r="B744" t="s">
        <v>413</v>
      </c>
      <c r="C744" t="s">
        <v>1423</v>
      </c>
      <c r="D744" t="s">
        <v>1439</v>
      </c>
      <c r="E744">
        <v>159</v>
      </c>
      <c r="F744">
        <v>2766810289.77</v>
      </c>
      <c r="G744">
        <v>985261813</v>
      </c>
      <c r="H744">
        <v>502850849.12</v>
      </c>
      <c r="I744">
        <v>35</v>
      </c>
      <c r="J744">
        <v>67</v>
      </c>
      <c r="K744">
        <v>35</v>
      </c>
      <c r="L744">
        <v>148332338</v>
      </c>
      <c r="M744">
        <v>140</v>
      </c>
      <c r="N744">
        <v>38</v>
      </c>
      <c r="O744">
        <v>58</v>
      </c>
      <c r="P744">
        <v>0.92105263157894735</v>
      </c>
      <c r="Q744">
        <v>1.155172413793103</v>
      </c>
      <c r="R744">
        <v>1.0381125226860251</v>
      </c>
      <c r="S744">
        <v>1.4999999999999999E-2</v>
      </c>
      <c r="T744">
        <v>4.4999999999999998E-2</v>
      </c>
      <c r="U744">
        <v>8899940.2799999993</v>
      </c>
      <c r="V744" t="s">
        <v>1700</v>
      </c>
      <c r="W744">
        <v>0.18174388427686569</v>
      </c>
      <c r="X744">
        <v>1.7698966394458889E-2</v>
      </c>
      <c r="Y744">
        <v>25281</v>
      </c>
      <c r="Z744">
        <v>4019679</v>
      </c>
      <c r="AA744">
        <v>639128961</v>
      </c>
      <c r="AB744" t="s">
        <v>397</v>
      </c>
      <c r="AC744" t="s">
        <v>1705</v>
      </c>
    </row>
    <row r="745" spans="1:29" x14ac:dyDescent="0.25">
      <c r="A745" t="s">
        <v>37</v>
      </c>
      <c r="B745" t="s">
        <v>413</v>
      </c>
      <c r="C745" t="s">
        <v>1419</v>
      </c>
      <c r="D745" t="s">
        <v>1562</v>
      </c>
      <c r="E745">
        <v>168</v>
      </c>
      <c r="F745">
        <v>3235689990</v>
      </c>
      <c r="G745">
        <v>1061902634</v>
      </c>
      <c r="H745">
        <v>587768003</v>
      </c>
      <c r="I745">
        <v>30</v>
      </c>
      <c r="J745">
        <v>43</v>
      </c>
      <c r="K745">
        <v>30</v>
      </c>
      <c r="L745">
        <v>95620362</v>
      </c>
      <c r="M745">
        <v>139</v>
      </c>
      <c r="N745">
        <v>28</v>
      </c>
      <c r="O745">
        <v>41</v>
      </c>
      <c r="P745">
        <v>1.071428571428571</v>
      </c>
      <c r="Q745">
        <v>1.0487804878048781</v>
      </c>
      <c r="R745">
        <v>1.0601045296167251</v>
      </c>
      <c r="S745">
        <v>0.02</v>
      </c>
      <c r="T745">
        <v>0.03</v>
      </c>
      <c r="U745">
        <v>4781018.0999999996</v>
      </c>
      <c r="V745" t="s">
        <v>1700</v>
      </c>
      <c r="W745">
        <v>0.1816515194028214</v>
      </c>
      <c r="X745">
        <v>8.1341925310622933E-3</v>
      </c>
      <c r="Y745">
        <v>28224</v>
      </c>
      <c r="Z745">
        <v>4741632</v>
      </c>
      <c r="AA745">
        <v>796594176</v>
      </c>
      <c r="AB745" t="s">
        <v>399</v>
      </c>
      <c r="AC745" t="s">
        <v>1705</v>
      </c>
    </row>
    <row r="746" spans="1:29" x14ac:dyDescent="0.25">
      <c r="A746" t="s">
        <v>37</v>
      </c>
      <c r="B746" t="s">
        <v>413</v>
      </c>
      <c r="C746" t="s">
        <v>1421</v>
      </c>
      <c r="D746" t="s">
        <v>1464</v>
      </c>
      <c r="E746">
        <v>132</v>
      </c>
      <c r="F746">
        <v>2276916974.4200001</v>
      </c>
      <c r="G746">
        <v>857577964</v>
      </c>
      <c r="H746">
        <v>825530711.41999996</v>
      </c>
      <c r="I746">
        <v>54</v>
      </c>
      <c r="J746">
        <v>82</v>
      </c>
      <c r="K746">
        <v>55</v>
      </c>
      <c r="L746">
        <v>164681000</v>
      </c>
      <c r="M746">
        <v>120</v>
      </c>
      <c r="N746">
        <v>33</v>
      </c>
      <c r="O746">
        <v>49</v>
      </c>
      <c r="P746">
        <v>1.636363636363636</v>
      </c>
      <c r="Q746">
        <v>1.6734693877551019</v>
      </c>
      <c r="R746">
        <v>1.654916512059369</v>
      </c>
      <c r="S746">
        <v>0.05</v>
      </c>
      <c r="T746">
        <v>0.08</v>
      </c>
      <c r="U746">
        <v>21408530</v>
      </c>
      <c r="V746" t="s">
        <v>1700</v>
      </c>
      <c r="W746">
        <v>0.36256513552949721</v>
      </c>
      <c r="X746">
        <v>2.5933050949945968E-2</v>
      </c>
      <c r="Y746">
        <v>17424</v>
      </c>
      <c r="Z746">
        <v>2299968</v>
      </c>
      <c r="AA746">
        <v>303595776</v>
      </c>
      <c r="AB746" t="s">
        <v>396</v>
      </c>
      <c r="AC746" t="s">
        <v>1705</v>
      </c>
    </row>
    <row r="747" spans="1:29" x14ac:dyDescent="0.25">
      <c r="A747" t="s">
        <v>37</v>
      </c>
      <c r="B747" t="s">
        <v>413</v>
      </c>
      <c r="C747" t="s">
        <v>1421</v>
      </c>
      <c r="D747" t="s">
        <v>1494</v>
      </c>
      <c r="E747">
        <v>144</v>
      </c>
      <c r="F747">
        <v>2663097441.3000002</v>
      </c>
      <c r="G747">
        <v>947492833</v>
      </c>
      <c r="H747">
        <v>722020818</v>
      </c>
      <c r="I747">
        <v>44</v>
      </c>
      <c r="J747">
        <v>58</v>
      </c>
      <c r="K747">
        <v>45</v>
      </c>
      <c r="L747">
        <v>98519000</v>
      </c>
      <c r="M747">
        <v>133</v>
      </c>
      <c r="N747">
        <v>36</v>
      </c>
      <c r="O747">
        <v>55</v>
      </c>
      <c r="P747">
        <v>1.2222222222222221</v>
      </c>
      <c r="Q747">
        <v>1.054545454545454</v>
      </c>
      <c r="R747">
        <v>1.1383838383838381</v>
      </c>
      <c r="S747">
        <v>3.5000000000000003E-2</v>
      </c>
      <c r="T747">
        <v>0.03</v>
      </c>
      <c r="U747">
        <v>6403735</v>
      </c>
      <c r="V747" t="s">
        <v>1700</v>
      </c>
      <c r="W747">
        <v>0.27112069081766038</v>
      </c>
      <c r="X747">
        <v>8.8691833259577843E-3</v>
      </c>
      <c r="Y747">
        <v>20736</v>
      </c>
      <c r="Z747">
        <v>2985984</v>
      </c>
      <c r="AA747">
        <v>429981696</v>
      </c>
      <c r="AB747" t="s">
        <v>395</v>
      </c>
      <c r="AC747" t="s">
        <v>1705</v>
      </c>
    </row>
    <row r="748" spans="1:29" x14ac:dyDescent="0.25">
      <c r="A748" t="s">
        <v>37</v>
      </c>
      <c r="B748" t="s">
        <v>413</v>
      </c>
      <c r="C748" t="s">
        <v>1421</v>
      </c>
      <c r="D748" t="s">
        <v>1434</v>
      </c>
      <c r="E748">
        <v>128</v>
      </c>
      <c r="F748">
        <v>2178763457</v>
      </c>
      <c r="G748">
        <v>878547084</v>
      </c>
      <c r="H748">
        <v>605708116.49000001</v>
      </c>
      <c r="I748">
        <v>41</v>
      </c>
      <c r="J748">
        <v>53</v>
      </c>
      <c r="K748">
        <v>41</v>
      </c>
      <c r="L748">
        <v>86144000</v>
      </c>
      <c r="M748">
        <v>116</v>
      </c>
      <c r="N748">
        <v>32</v>
      </c>
      <c r="O748">
        <v>48</v>
      </c>
      <c r="P748">
        <v>1.28125</v>
      </c>
      <c r="Q748">
        <v>1.104166666666667</v>
      </c>
      <c r="R748">
        <v>1.192708333333333</v>
      </c>
      <c r="S748">
        <v>3.5000000000000003E-2</v>
      </c>
      <c r="T748">
        <v>4.4999999999999998E-2</v>
      </c>
      <c r="U748">
        <v>6891520</v>
      </c>
      <c r="V748" t="s">
        <v>1700</v>
      </c>
      <c r="W748">
        <v>0.27800545054304171</v>
      </c>
      <c r="X748">
        <v>1.137762531553228E-2</v>
      </c>
      <c r="Y748">
        <v>16384</v>
      </c>
      <c r="Z748">
        <v>2097152</v>
      </c>
      <c r="AA748">
        <v>268435456</v>
      </c>
      <c r="AB748" t="s">
        <v>391</v>
      </c>
      <c r="AC748" t="s">
        <v>1705</v>
      </c>
    </row>
    <row r="749" spans="1:29" x14ac:dyDescent="0.25">
      <c r="A749" t="s">
        <v>37</v>
      </c>
      <c r="B749" t="s">
        <v>413</v>
      </c>
      <c r="C749" t="s">
        <v>1422</v>
      </c>
      <c r="D749" t="s">
        <v>1546</v>
      </c>
      <c r="E749">
        <v>129</v>
      </c>
      <c r="F749">
        <v>2468547122.1500001</v>
      </c>
      <c r="G749">
        <v>758581613</v>
      </c>
      <c r="H749">
        <v>622247497</v>
      </c>
      <c r="I749">
        <v>35</v>
      </c>
      <c r="J749">
        <v>41</v>
      </c>
      <c r="K749">
        <v>35</v>
      </c>
      <c r="L749">
        <v>62582000</v>
      </c>
      <c r="M749">
        <v>129</v>
      </c>
      <c r="N749">
        <v>33</v>
      </c>
      <c r="O749">
        <v>49</v>
      </c>
      <c r="P749">
        <v>1.060606060606061</v>
      </c>
      <c r="Q749">
        <v>0.83673469387755106</v>
      </c>
      <c r="R749">
        <v>0.94867037724180581</v>
      </c>
      <c r="S749">
        <v>0.02</v>
      </c>
      <c r="T749">
        <v>0.01</v>
      </c>
      <c r="U749">
        <v>1877460</v>
      </c>
      <c r="V749" t="s">
        <v>1700</v>
      </c>
      <c r="W749">
        <v>0.25207033376703331</v>
      </c>
      <c r="X749">
        <v>3.0172238683991038E-3</v>
      </c>
      <c r="Y749">
        <v>16641</v>
      </c>
      <c r="Z749">
        <v>2146689</v>
      </c>
      <c r="AA749">
        <v>276922881</v>
      </c>
      <c r="AB749" t="s">
        <v>391</v>
      </c>
      <c r="AC749" t="s">
        <v>1705</v>
      </c>
    </row>
    <row r="750" spans="1:29" x14ac:dyDescent="0.25">
      <c r="A750" t="s">
        <v>37</v>
      </c>
      <c r="B750" t="s">
        <v>413</v>
      </c>
      <c r="C750" t="s">
        <v>1419</v>
      </c>
      <c r="D750" t="s">
        <v>1500</v>
      </c>
      <c r="E750">
        <v>171</v>
      </c>
      <c r="F750">
        <v>3039639841.3800001</v>
      </c>
      <c r="G750">
        <v>1063860458</v>
      </c>
      <c r="H750">
        <v>916719052</v>
      </c>
      <c r="I750">
        <v>61</v>
      </c>
      <c r="J750">
        <v>86</v>
      </c>
      <c r="K750">
        <v>63</v>
      </c>
      <c r="L750">
        <v>126847000</v>
      </c>
      <c r="M750">
        <v>171</v>
      </c>
      <c r="N750">
        <v>47</v>
      </c>
      <c r="O750">
        <v>70</v>
      </c>
      <c r="P750">
        <v>1.2978723404255319</v>
      </c>
      <c r="Q750">
        <v>1.2285714285714291</v>
      </c>
      <c r="R750">
        <v>1.2632218844984799</v>
      </c>
      <c r="S750">
        <v>3.5000000000000003E-2</v>
      </c>
      <c r="T750">
        <v>5.5E-2</v>
      </c>
      <c r="U750">
        <v>11416230</v>
      </c>
      <c r="V750" t="s">
        <v>1700</v>
      </c>
      <c r="W750">
        <v>0.3015880498473163</v>
      </c>
      <c r="X750">
        <v>1.2453357410968259E-2</v>
      </c>
      <c r="Y750">
        <v>29241</v>
      </c>
      <c r="Z750">
        <v>5000211</v>
      </c>
      <c r="AA750">
        <v>855036081</v>
      </c>
      <c r="AB750" t="s">
        <v>398</v>
      </c>
      <c r="AC750" t="s">
        <v>1705</v>
      </c>
    </row>
    <row r="751" spans="1:29" x14ac:dyDescent="0.25">
      <c r="A751" t="s">
        <v>37</v>
      </c>
      <c r="B751" t="s">
        <v>413</v>
      </c>
      <c r="C751" t="s">
        <v>1421</v>
      </c>
      <c r="D751" t="s">
        <v>1544</v>
      </c>
      <c r="E751">
        <v>145</v>
      </c>
      <c r="F751">
        <v>2561074142.6300001</v>
      </c>
      <c r="G751">
        <v>897075535</v>
      </c>
      <c r="H751">
        <v>621402831.63</v>
      </c>
      <c r="I751">
        <v>37</v>
      </c>
      <c r="J751">
        <v>55</v>
      </c>
      <c r="K751">
        <v>39</v>
      </c>
      <c r="L751">
        <v>98153000</v>
      </c>
      <c r="M751">
        <v>134</v>
      </c>
      <c r="N751">
        <v>37</v>
      </c>
      <c r="O751">
        <v>55</v>
      </c>
      <c r="P751">
        <v>1</v>
      </c>
      <c r="Q751">
        <v>1</v>
      </c>
      <c r="R751">
        <v>1</v>
      </c>
      <c r="S751">
        <v>0.02</v>
      </c>
      <c r="T751">
        <v>0.03</v>
      </c>
      <c r="U751">
        <v>4907650</v>
      </c>
      <c r="V751" t="s">
        <v>1700</v>
      </c>
      <c r="W751">
        <v>0.24263367517813189</v>
      </c>
      <c r="X751">
        <v>7.8976949415031743E-3</v>
      </c>
      <c r="Y751">
        <v>21025</v>
      </c>
      <c r="Z751">
        <v>3048625</v>
      </c>
      <c r="AA751">
        <v>442050625</v>
      </c>
      <c r="AB751" t="s">
        <v>395</v>
      </c>
      <c r="AC751" t="s">
        <v>1705</v>
      </c>
    </row>
    <row r="752" spans="1:29" x14ac:dyDescent="0.25">
      <c r="A752" t="s">
        <v>37</v>
      </c>
      <c r="B752" t="s">
        <v>413</v>
      </c>
      <c r="C752" t="s">
        <v>1422</v>
      </c>
      <c r="D752" t="s">
        <v>1533</v>
      </c>
      <c r="E752">
        <v>140</v>
      </c>
      <c r="F752">
        <v>2523863659.5700002</v>
      </c>
      <c r="G752">
        <v>861358083</v>
      </c>
      <c r="H752">
        <v>577822382.46000004</v>
      </c>
      <c r="I752">
        <v>40</v>
      </c>
      <c r="J752">
        <v>60</v>
      </c>
      <c r="K752">
        <v>40</v>
      </c>
      <c r="L752">
        <v>104502000</v>
      </c>
      <c r="M752">
        <v>140</v>
      </c>
      <c r="N752">
        <v>33</v>
      </c>
      <c r="O752">
        <v>49</v>
      </c>
      <c r="P752">
        <v>1.2121212121212119</v>
      </c>
      <c r="Q752">
        <v>1.2244897959183669</v>
      </c>
      <c r="R752">
        <v>1.2183055040197901</v>
      </c>
      <c r="S752">
        <v>3.5000000000000003E-2</v>
      </c>
      <c r="T752">
        <v>5.5E-2</v>
      </c>
      <c r="U752">
        <v>9405180</v>
      </c>
      <c r="V752" t="s">
        <v>1700</v>
      </c>
      <c r="W752">
        <v>0.22894358031940831</v>
      </c>
      <c r="X752">
        <v>1.6276939567412961E-2</v>
      </c>
      <c r="Y752">
        <v>19600</v>
      </c>
      <c r="Z752">
        <v>2744000</v>
      </c>
      <c r="AA752">
        <v>384160000</v>
      </c>
      <c r="AB752" t="s">
        <v>395</v>
      </c>
      <c r="AC752" t="s">
        <v>1705</v>
      </c>
    </row>
    <row r="753" spans="1:29" x14ac:dyDescent="0.25">
      <c r="A753" t="s">
        <v>37</v>
      </c>
      <c r="B753" t="s">
        <v>413</v>
      </c>
      <c r="C753" t="s">
        <v>1421</v>
      </c>
      <c r="D753" t="s">
        <v>1443</v>
      </c>
      <c r="E753">
        <v>151</v>
      </c>
      <c r="F753">
        <v>2933251619.0100002</v>
      </c>
      <c r="G753">
        <v>1045359899</v>
      </c>
      <c r="H753">
        <v>875666153.84000003</v>
      </c>
      <c r="I753">
        <v>51</v>
      </c>
      <c r="J753">
        <v>67</v>
      </c>
      <c r="K753">
        <v>52</v>
      </c>
      <c r="L753">
        <v>128864000</v>
      </c>
      <c r="M753">
        <v>140</v>
      </c>
      <c r="N753">
        <v>38</v>
      </c>
      <c r="O753">
        <v>58</v>
      </c>
      <c r="P753">
        <v>1.3421052631578949</v>
      </c>
      <c r="Q753">
        <v>1.155172413793103</v>
      </c>
      <c r="R753">
        <v>1.2486388384754989</v>
      </c>
      <c r="S753">
        <v>3.5000000000000003E-2</v>
      </c>
      <c r="T753">
        <v>4.4999999999999998E-2</v>
      </c>
      <c r="U753">
        <v>10309120</v>
      </c>
      <c r="V753" t="s">
        <v>1700</v>
      </c>
      <c r="W753">
        <v>0.29853086866633882</v>
      </c>
      <c r="X753">
        <v>1.177288850869947E-2</v>
      </c>
      <c r="Y753">
        <v>22801</v>
      </c>
      <c r="Z753">
        <v>3442951</v>
      </c>
      <c r="AA753">
        <v>519885601</v>
      </c>
      <c r="AB753" t="s">
        <v>397</v>
      </c>
      <c r="AC753" t="s">
        <v>1705</v>
      </c>
    </row>
    <row r="754" spans="1:29" x14ac:dyDescent="0.25">
      <c r="A754" t="s">
        <v>37</v>
      </c>
      <c r="B754" t="s">
        <v>413</v>
      </c>
      <c r="C754" t="s">
        <v>1419</v>
      </c>
      <c r="D754" t="s">
        <v>1431</v>
      </c>
      <c r="E754">
        <v>170</v>
      </c>
      <c r="F754">
        <v>2842670395.7199998</v>
      </c>
      <c r="G754">
        <v>1038532738</v>
      </c>
      <c r="H754">
        <v>494202316.87</v>
      </c>
      <c r="I754">
        <v>34</v>
      </c>
      <c r="J754">
        <v>42</v>
      </c>
      <c r="K754">
        <v>34</v>
      </c>
      <c r="L754">
        <v>55093000</v>
      </c>
      <c r="M754">
        <v>154</v>
      </c>
      <c r="N754">
        <v>38</v>
      </c>
      <c r="O754">
        <v>57</v>
      </c>
      <c r="P754">
        <v>0.89473684210526316</v>
      </c>
      <c r="Q754">
        <v>0.73684210526315785</v>
      </c>
      <c r="R754">
        <v>0.81578947368421051</v>
      </c>
      <c r="S754">
        <v>0.01</v>
      </c>
      <c r="T754">
        <v>0</v>
      </c>
      <c r="U754">
        <v>550930</v>
      </c>
      <c r="V754" t="s">
        <v>1700</v>
      </c>
      <c r="W754">
        <v>0.17385143125072969</v>
      </c>
      <c r="X754">
        <v>1.1147863561006379E-3</v>
      </c>
      <c r="Y754">
        <v>28900</v>
      </c>
      <c r="Z754">
        <v>4913000</v>
      </c>
      <c r="AA754">
        <v>835210000</v>
      </c>
      <c r="AB754" t="s">
        <v>398</v>
      </c>
      <c r="AC754" t="s">
        <v>1705</v>
      </c>
    </row>
    <row r="755" spans="1:29" x14ac:dyDescent="0.25">
      <c r="A755" t="s">
        <v>37</v>
      </c>
      <c r="B755" t="s">
        <v>413</v>
      </c>
      <c r="C755" t="s">
        <v>1420</v>
      </c>
      <c r="D755" t="s">
        <v>1512</v>
      </c>
      <c r="E755">
        <v>128</v>
      </c>
      <c r="F755">
        <v>2408150233.0799999</v>
      </c>
      <c r="G755">
        <v>830517623</v>
      </c>
      <c r="H755">
        <v>483203446.07999998</v>
      </c>
      <c r="I755">
        <v>30</v>
      </c>
      <c r="J755">
        <v>43</v>
      </c>
      <c r="K755">
        <v>30</v>
      </c>
      <c r="L755">
        <v>65444000</v>
      </c>
      <c r="M755">
        <v>128</v>
      </c>
      <c r="N755">
        <v>35</v>
      </c>
      <c r="O755">
        <v>53</v>
      </c>
      <c r="P755">
        <v>0.8571428571428571</v>
      </c>
      <c r="Q755">
        <v>0.81132075471698117</v>
      </c>
      <c r="R755">
        <v>0.83423180592991919</v>
      </c>
      <c r="S755">
        <v>0.01</v>
      </c>
      <c r="T755">
        <v>0.01</v>
      </c>
      <c r="U755">
        <v>1308880</v>
      </c>
      <c r="V755" t="s">
        <v>1700</v>
      </c>
      <c r="W755">
        <v>0.20065336433017619</v>
      </c>
      <c r="X755">
        <v>2.7087555161667862E-3</v>
      </c>
      <c r="Y755">
        <v>16384</v>
      </c>
      <c r="Z755">
        <v>2097152</v>
      </c>
      <c r="AA755">
        <v>268435456</v>
      </c>
      <c r="AB755" t="s">
        <v>391</v>
      </c>
      <c r="AC755" t="s">
        <v>1705</v>
      </c>
    </row>
    <row r="756" spans="1:29" x14ac:dyDescent="0.25">
      <c r="A756" t="s">
        <v>37</v>
      </c>
      <c r="B756" t="s">
        <v>413</v>
      </c>
      <c r="C756" t="s">
        <v>1423</v>
      </c>
      <c r="D756" t="s">
        <v>1528</v>
      </c>
      <c r="E756">
        <v>135</v>
      </c>
      <c r="F756">
        <v>2415128926.8800001</v>
      </c>
      <c r="G756">
        <v>850465430</v>
      </c>
      <c r="H756">
        <v>430505657</v>
      </c>
      <c r="I756">
        <v>31</v>
      </c>
      <c r="J756">
        <v>45</v>
      </c>
      <c r="K756">
        <v>31</v>
      </c>
      <c r="L756">
        <v>102740000</v>
      </c>
      <c r="M756">
        <v>135</v>
      </c>
      <c r="N756">
        <v>37</v>
      </c>
      <c r="O756">
        <v>56</v>
      </c>
      <c r="P756">
        <v>0.83783783783783783</v>
      </c>
      <c r="Q756">
        <v>0.8035714285714286</v>
      </c>
      <c r="R756">
        <v>0.82070463320463316</v>
      </c>
      <c r="S756">
        <v>0.01</v>
      </c>
      <c r="T756">
        <v>0.01</v>
      </c>
      <c r="U756">
        <v>2054800</v>
      </c>
      <c r="V756" t="s">
        <v>1700</v>
      </c>
      <c r="W756">
        <v>0.17825369577936009</v>
      </c>
      <c r="X756">
        <v>4.7729918680255584E-3</v>
      </c>
      <c r="Y756">
        <v>18225</v>
      </c>
      <c r="Z756">
        <v>2460375</v>
      </c>
      <c r="AA756">
        <v>332150625</v>
      </c>
      <c r="AB756" t="s">
        <v>396</v>
      </c>
      <c r="AC756" t="s">
        <v>1705</v>
      </c>
    </row>
    <row r="757" spans="1:29" x14ac:dyDescent="0.25">
      <c r="A757" t="s">
        <v>37</v>
      </c>
      <c r="B757" t="s">
        <v>413</v>
      </c>
      <c r="C757" t="s">
        <v>1419</v>
      </c>
      <c r="D757" t="s">
        <v>1521</v>
      </c>
      <c r="E757">
        <v>163</v>
      </c>
      <c r="F757">
        <v>2806027482.1399999</v>
      </c>
      <c r="G757">
        <v>915616294</v>
      </c>
      <c r="H757">
        <v>437187860</v>
      </c>
      <c r="I757">
        <v>35</v>
      </c>
      <c r="J757">
        <v>39</v>
      </c>
      <c r="K757">
        <v>35</v>
      </c>
      <c r="L757">
        <v>44972000</v>
      </c>
      <c r="M757">
        <v>153</v>
      </c>
      <c r="N757">
        <v>38</v>
      </c>
      <c r="O757">
        <v>57</v>
      </c>
      <c r="P757">
        <v>0.92105263157894735</v>
      </c>
      <c r="Q757">
        <v>0.68421052631578949</v>
      </c>
      <c r="R757">
        <v>0.80263157894736847</v>
      </c>
      <c r="S757">
        <v>1.4999999999999999E-2</v>
      </c>
      <c r="T757">
        <v>0</v>
      </c>
      <c r="U757">
        <v>674580</v>
      </c>
      <c r="V757" t="s">
        <v>1700</v>
      </c>
      <c r="W757">
        <v>0.15580312836657659</v>
      </c>
      <c r="X757">
        <v>1.5429980146292261E-3</v>
      </c>
      <c r="Y757">
        <v>26569</v>
      </c>
      <c r="Z757">
        <v>4330747</v>
      </c>
      <c r="AA757">
        <v>705911761</v>
      </c>
      <c r="AB757" t="s">
        <v>399</v>
      </c>
      <c r="AC757" t="s">
        <v>1705</v>
      </c>
    </row>
    <row r="758" spans="1:29" x14ac:dyDescent="0.25">
      <c r="A758" t="s">
        <v>37</v>
      </c>
      <c r="B758" t="s">
        <v>413</v>
      </c>
      <c r="C758" t="s">
        <v>1421</v>
      </c>
      <c r="D758" t="s">
        <v>1501</v>
      </c>
      <c r="E758">
        <v>121</v>
      </c>
      <c r="F758">
        <v>2288807928.8699999</v>
      </c>
      <c r="G758">
        <v>847295184</v>
      </c>
      <c r="H758">
        <v>768865642</v>
      </c>
      <c r="I758">
        <v>45</v>
      </c>
      <c r="J758">
        <v>72</v>
      </c>
      <c r="K758">
        <v>45</v>
      </c>
      <c r="L758">
        <v>154740000</v>
      </c>
      <c r="M758">
        <v>109</v>
      </c>
      <c r="N758">
        <v>30</v>
      </c>
      <c r="O758">
        <v>45</v>
      </c>
      <c r="P758">
        <v>1.5</v>
      </c>
      <c r="Q758">
        <v>1.6</v>
      </c>
      <c r="R758">
        <v>1.55</v>
      </c>
      <c r="S758">
        <v>0.05</v>
      </c>
      <c r="T758">
        <v>0.08</v>
      </c>
      <c r="U758">
        <v>20116200</v>
      </c>
      <c r="V758" t="s">
        <v>1700</v>
      </c>
      <c r="W758">
        <v>0.33592405561946581</v>
      </c>
      <c r="X758">
        <v>2.6163478898176599E-2</v>
      </c>
      <c r="Y758">
        <v>14641</v>
      </c>
      <c r="Z758">
        <v>1771561</v>
      </c>
      <c r="AA758">
        <v>214358881</v>
      </c>
      <c r="AB758" t="s">
        <v>391</v>
      </c>
      <c r="AC758" t="s">
        <v>1705</v>
      </c>
    </row>
    <row r="759" spans="1:29" x14ac:dyDescent="0.25">
      <c r="A759" t="s">
        <v>37</v>
      </c>
      <c r="B759" t="s">
        <v>413</v>
      </c>
      <c r="C759" t="s">
        <v>1423</v>
      </c>
      <c r="D759" t="s">
        <v>1448</v>
      </c>
      <c r="E759">
        <v>155</v>
      </c>
      <c r="F759">
        <v>2783873117.25</v>
      </c>
      <c r="G759">
        <v>983007338</v>
      </c>
      <c r="H759">
        <v>531642850</v>
      </c>
      <c r="I759">
        <v>31</v>
      </c>
      <c r="J759">
        <v>46</v>
      </c>
      <c r="K759">
        <v>31</v>
      </c>
      <c r="L759">
        <v>70500416</v>
      </c>
      <c r="M759">
        <v>138</v>
      </c>
      <c r="N759">
        <v>38</v>
      </c>
      <c r="O759">
        <v>57</v>
      </c>
      <c r="P759">
        <v>0.81578947368421051</v>
      </c>
      <c r="Q759">
        <v>0.80701754385964908</v>
      </c>
      <c r="R759">
        <v>0.81140350877192979</v>
      </c>
      <c r="S759">
        <v>0.01</v>
      </c>
      <c r="T759">
        <v>0.01</v>
      </c>
      <c r="U759">
        <v>1410008.32</v>
      </c>
      <c r="V759" t="s">
        <v>1700</v>
      </c>
      <c r="W759">
        <v>0.19097237108463261</v>
      </c>
      <c r="X759">
        <v>2.6521720737897629E-3</v>
      </c>
      <c r="Y759">
        <v>24025</v>
      </c>
      <c r="Z759">
        <v>3723875</v>
      </c>
      <c r="AA759">
        <v>577200625</v>
      </c>
      <c r="AB759" t="s">
        <v>397</v>
      </c>
      <c r="AC759" t="s">
        <v>1705</v>
      </c>
    </row>
    <row r="760" spans="1:29" x14ac:dyDescent="0.25">
      <c r="A760" t="s">
        <v>37</v>
      </c>
      <c r="B760" t="s">
        <v>413</v>
      </c>
      <c r="C760" t="s">
        <v>1422</v>
      </c>
      <c r="D760" t="s">
        <v>1472</v>
      </c>
      <c r="E760">
        <v>140</v>
      </c>
      <c r="F760">
        <v>2741233710</v>
      </c>
      <c r="G760">
        <v>852883202</v>
      </c>
      <c r="H760">
        <v>750924925</v>
      </c>
      <c r="I760">
        <v>41</v>
      </c>
      <c r="J760">
        <v>58</v>
      </c>
      <c r="K760">
        <v>41</v>
      </c>
      <c r="L760">
        <v>120788942</v>
      </c>
      <c r="M760">
        <v>140</v>
      </c>
      <c r="N760">
        <v>38</v>
      </c>
      <c r="O760">
        <v>58</v>
      </c>
      <c r="P760">
        <v>1.0789473684210531</v>
      </c>
      <c r="Q760">
        <v>1</v>
      </c>
      <c r="R760">
        <v>1.0394736842105261</v>
      </c>
      <c r="S760">
        <v>0.02</v>
      </c>
      <c r="T760">
        <v>0.03</v>
      </c>
      <c r="U760">
        <v>6039447.0999999996</v>
      </c>
      <c r="V760" t="s">
        <v>1700</v>
      </c>
      <c r="W760">
        <v>0.27393684904013532</v>
      </c>
      <c r="X760">
        <v>8.0426776351843685E-3</v>
      </c>
      <c r="Y760">
        <v>19600</v>
      </c>
      <c r="Z760">
        <v>2744000</v>
      </c>
      <c r="AA760">
        <v>384160000</v>
      </c>
      <c r="AB760" t="s">
        <v>395</v>
      </c>
      <c r="AC760" t="s">
        <v>1705</v>
      </c>
    </row>
    <row r="761" spans="1:29" x14ac:dyDescent="0.25">
      <c r="A761" t="s">
        <v>37</v>
      </c>
      <c r="B761" t="s">
        <v>413</v>
      </c>
      <c r="C761" t="s">
        <v>1422</v>
      </c>
      <c r="D761" t="s">
        <v>1567</v>
      </c>
      <c r="E761">
        <v>113</v>
      </c>
      <c r="F761">
        <v>2128627286</v>
      </c>
      <c r="G761">
        <v>636448142</v>
      </c>
      <c r="H761">
        <v>395542295</v>
      </c>
      <c r="I761">
        <v>20</v>
      </c>
      <c r="J761">
        <v>34</v>
      </c>
      <c r="K761">
        <v>20</v>
      </c>
      <c r="L761">
        <v>53352000</v>
      </c>
      <c r="M761">
        <v>113</v>
      </c>
      <c r="N761">
        <v>25</v>
      </c>
      <c r="O761">
        <v>37</v>
      </c>
      <c r="P761">
        <v>0.8</v>
      </c>
      <c r="Q761">
        <v>0.91891891891891897</v>
      </c>
      <c r="R761">
        <v>0.85945945945945945</v>
      </c>
      <c r="S761">
        <v>0.01</v>
      </c>
      <c r="T761">
        <v>1.4999999999999999E-2</v>
      </c>
      <c r="U761">
        <v>1333800</v>
      </c>
      <c r="V761" t="s">
        <v>1700</v>
      </c>
      <c r="W761">
        <v>0.18582036301116919</v>
      </c>
      <c r="X761">
        <v>3.3720793373057611E-3</v>
      </c>
      <c r="Y761">
        <v>12769</v>
      </c>
      <c r="Z761">
        <v>1442897</v>
      </c>
      <c r="AA761">
        <v>163047361</v>
      </c>
      <c r="AB761" t="s">
        <v>394</v>
      </c>
      <c r="AC761" t="s">
        <v>1705</v>
      </c>
    </row>
    <row r="762" spans="1:29" x14ac:dyDescent="0.25">
      <c r="A762" t="s">
        <v>37</v>
      </c>
      <c r="B762" t="s">
        <v>413</v>
      </c>
      <c r="C762" t="s">
        <v>1421</v>
      </c>
      <c r="D762" t="s">
        <v>1479</v>
      </c>
      <c r="E762">
        <v>132</v>
      </c>
      <c r="F762">
        <v>2607214339.8800001</v>
      </c>
      <c r="G762">
        <v>940922001</v>
      </c>
      <c r="H762">
        <v>725441169.80999994</v>
      </c>
      <c r="I762">
        <v>35</v>
      </c>
      <c r="J762">
        <v>58</v>
      </c>
      <c r="K762">
        <v>35</v>
      </c>
      <c r="L762">
        <v>139295000</v>
      </c>
      <c r="M762">
        <v>123</v>
      </c>
      <c r="N762">
        <v>34</v>
      </c>
      <c r="O762">
        <v>51</v>
      </c>
      <c r="P762">
        <v>1.029411764705882</v>
      </c>
      <c r="Q762">
        <v>1.137254901960784</v>
      </c>
      <c r="R762">
        <v>1.083333333333333</v>
      </c>
      <c r="S762">
        <v>0.02</v>
      </c>
      <c r="T762">
        <v>4.4999999999999998E-2</v>
      </c>
      <c r="U762">
        <v>9054175</v>
      </c>
      <c r="V762" t="s">
        <v>1700</v>
      </c>
      <c r="W762">
        <v>0.2782437787003692</v>
      </c>
      <c r="X762">
        <v>1.248092247421163E-2</v>
      </c>
      <c r="Y762">
        <v>17424</v>
      </c>
      <c r="Z762">
        <v>2299968</v>
      </c>
      <c r="AA762">
        <v>303595776</v>
      </c>
      <c r="AB762" t="s">
        <v>396</v>
      </c>
      <c r="AC762" t="s">
        <v>1705</v>
      </c>
    </row>
    <row r="763" spans="1:29" x14ac:dyDescent="0.25">
      <c r="A763" t="s">
        <v>37</v>
      </c>
      <c r="B763" t="s">
        <v>413</v>
      </c>
      <c r="C763" t="s">
        <v>1424</v>
      </c>
      <c r="D763" t="s">
        <v>1491</v>
      </c>
      <c r="E763">
        <v>170</v>
      </c>
      <c r="F763">
        <v>3026746091.8000002</v>
      </c>
      <c r="G763">
        <v>1018469769</v>
      </c>
      <c r="H763">
        <v>608466319.82000005</v>
      </c>
      <c r="I763">
        <v>40</v>
      </c>
      <c r="J763">
        <v>46</v>
      </c>
      <c r="K763">
        <v>40</v>
      </c>
      <c r="L763">
        <v>81590000</v>
      </c>
      <c r="M763">
        <v>170</v>
      </c>
      <c r="N763">
        <v>42</v>
      </c>
      <c r="O763">
        <v>62</v>
      </c>
      <c r="P763">
        <v>0.95238095238095233</v>
      </c>
      <c r="Q763">
        <v>0.74193548387096775</v>
      </c>
      <c r="R763">
        <v>0.84715821812596004</v>
      </c>
      <c r="S763">
        <v>1.4999999999999999E-2</v>
      </c>
      <c r="T763">
        <v>0</v>
      </c>
      <c r="U763">
        <v>1223850</v>
      </c>
      <c r="V763" t="s">
        <v>1700</v>
      </c>
      <c r="W763">
        <v>0.20102985231184231</v>
      </c>
      <c r="X763">
        <v>2.0113685180833782E-3</v>
      </c>
      <c r="Y763">
        <v>28900</v>
      </c>
      <c r="Z763">
        <v>4913000</v>
      </c>
      <c r="AA763">
        <v>835210000</v>
      </c>
      <c r="AB763" t="s">
        <v>398</v>
      </c>
      <c r="AC763" t="s">
        <v>1705</v>
      </c>
    </row>
    <row r="764" spans="1:29" x14ac:dyDescent="0.25">
      <c r="A764" t="s">
        <v>37</v>
      </c>
      <c r="B764" t="s">
        <v>413</v>
      </c>
      <c r="C764" t="s">
        <v>1421</v>
      </c>
      <c r="D764" t="s">
        <v>1468</v>
      </c>
      <c r="E764">
        <v>140</v>
      </c>
      <c r="F764">
        <v>2585242646.0999999</v>
      </c>
      <c r="G764">
        <v>1000044858</v>
      </c>
      <c r="H764">
        <v>1136787521.1800001</v>
      </c>
      <c r="I764">
        <v>65</v>
      </c>
      <c r="J764">
        <v>104</v>
      </c>
      <c r="K764">
        <v>65</v>
      </c>
      <c r="L764">
        <v>243859000</v>
      </c>
      <c r="M764">
        <v>126</v>
      </c>
      <c r="N764">
        <v>35</v>
      </c>
      <c r="O764">
        <v>52</v>
      </c>
      <c r="P764">
        <v>1.857142857142857</v>
      </c>
      <c r="Q764">
        <v>2</v>
      </c>
      <c r="R764">
        <v>1.928571428571429</v>
      </c>
      <c r="S764">
        <v>0.05</v>
      </c>
      <c r="T764">
        <v>0.08</v>
      </c>
      <c r="U764">
        <v>31701670</v>
      </c>
      <c r="V764" t="s">
        <v>1700</v>
      </c>
      <c r="W764">
        <v>0.43972178893726482</v>
      </c>
      <c r="X764">
        <v>2.7887067204162529E-2</v>
      </c>
      <c r="Y764">
        <v>19600</v>
      </c>
      <c r="Z764">
        <v>2744000</v>
      </c>
      <c r="AA764">
        <v>384160000</v>
      </c>
      <c r="AB764" t="s">
        <v>395</v>
      </c>
      <c r="AC764" t="s">
        <v>1705</v>
      </c>
    </row>
    <row r="765" spans="1:29" x14ac:dyDescent="0.25">
      <c r="A765" t="s">
        <v>37</v>
      </c>
      <c r="B765" t="s">
        <v>413</v>
      </c>
      <c r="C765" t="s">
        <v>1422</v>
      </c>
      <c r="D765" t="s">
        <v>1547</v>
      </c>
      <c r="E765">
        <v>140</v>
      </c>
      <c r="F765">
        <v>2644612275.4299998</v>
      </c>
      <c r="G765">
        <v>891754641</v>
      </c>
      <c r="H765">
        <v>554592222.42999995</v>
      </c>
      <c r="I765">
        <v>28</v>
      </c>
      <c r="J765">
        <v>43</v>
      </c>
      <c r="K765">
        <v>28</v>
      </c>
      <c r="L765">
        <v>89491000</v>
      </c>
      <c r="M765">
        <v>140</v>
      </c>
      <c r="N765">
        <v>33</v>
      </c>
      <c r="O765">
        <v>49</v>
      </c>
      <c r="P765">
        <v>0.84848484848484851</v>
      </c>
      <c r="Q765">
        <v>0.87755102040816324</v>
      </c>
      <c r="R765">
        <v>0.86301793444650587</v>
      </c>
      <c r="S765">
        <v>0.01</v>
      </c>
      <c r="T765">
        <v>0.01</v>
      </c>
      <c r="U765">
        <v>1789820</v>
      </c>
      <c r="V765" t="s">
        <v>1700</v>
      </c>
      <c r="W765">
        <v>0.20970643885400031</v>
      </c>
      <c r="X765">
        <v>3.227272088594624E-3</v>
      </c>
      <c r="Y765">
        <v>19600</v>
      </c>
      <c r="Z765">
        <v>2744000</v>
      </c>
      <c r="AA765">
        <v>384160000</v>
      </c>
      <c r="AB765" t="s">
        <v>395</v>
      </c>
      <c r="AC765" t="s">
        <v>1705</v>
      </c>
    </row>
    <row r="766" spans="1:29" x14ac:dyDescent="0.25">
      <c r="A766" t="s">
        <v>37</v>
      </c>
      <c r="B766" t="s">
        <v>413</v>
      </c>
      <c r="C766" t="s">
        <v>1423</v>
      </c>
      <c r="D766" t="s">
        <v>1440</v>
      </c>
      <c r="E766">
        <v>166</v>
      </c>
      <c r="F766">
        <v>3031837691.6799998</v>
      </c>
      <c r="G766">
        <v>1065195003</v>
      </c>
      <c r="H766">
        <v>897679076.15999997</v>
      </c>
      <c r="I766">
        <v>53</v>
      </c>
      <c r="J766">
        <v>96</v>
      </c>
      <c r="K766">
        <v>53</v>
      </c>
      <c r="L766">
        <v>239913798</v>
      </c>
      <c r="M766">
        <v>150</v>
      </c>
      <c r="N766">
        <v>41</v>
      </c>
      <c r="O766">
        <v>62</v>
      </c>
      <c r="P766">
        <v>1.2926829268292681</v>
      </c>
      <c r="Q766">
        <v>1.5483870967741939</v>
      </c>
      <c r="R766">
        <v>1.420535011801731</v>
      </c>
      <c r="S766">
        <v>3.5000000000000003E-2</v>
      </c>
      <c r="T766">
        <v>0.08</v>
      </c>
      <c r="U766">
        <v>27590086.77</v>
      </c>
      <c r="V766" t="s">
        <v>1700</v>
      </c>
      <c r="W766">
        <v>0.29608414679434197</v>
      </c>
      <c r="X766">
        <v>3.0734911287029279E-2</v>
      </c>
      <c r="Y766">
        <v>27556</v>
      </c>
      <c r="Z766">
        <v>4574296</v>
      </c>
      <c r="AA766">
        <v>759333136</v>
      </c>
      <c r="AB766" t="s">
        <v>399</v>
      </c>
      <c r="AC766" t="s">
        <v>1705</v>
      </c>
    </row>
    <row r="767" spans="1:29" x14ac:dyDescent="0.25">
      <c r="A767" t="s">
        <v>37</v>
      </c>
      <c r="B767" t="s">
        <v>413</v>
      </c>
      <c r="C767" t="s">
        <v>1419</v>
      </c>
      <c r="D767" t="s">
        <v>1550</v>
      </c>
      <c r="E767">
        <v>111</v>
      </c>
      <c r="F767">
        <v>2111832378.46</v>
      </c>
      <c r="G767">
        <v>615488511</v>
      </c>
      <c r="H767">
        <v>508475596</v>
      </c>
      <c r="I767">
        <v>29</v>
      </c>
      <c r="J767">
        <v>34</v>
      </c>
      <c r="K767">
        <v>29</v>
      </c>
      <c r="L767">
        <v>48713000</v>
      </c>
      <c r="M767">
        <v>111</v>
      </c>
      <c r="N767">
        <v>24</v>
      </c>
      <c r="O767">
        <v>37</v>
      </c>
      <c r="P767">
        <v>1.208333333333333</v>
      </c>
      <c r="Q767">
        <v>0.91891891891891897</v>
      </c>
      <c r="R767">
        <v>1.0636261261261259</v>
      </c>
      <c r="S767">
        <v>3.5000000000000003E-2</v>
      </c>
      <c r="T767">
        <v>1.4999999999999999E-2</v>
      </c>
      <c r="U767">
        <v>2435650</v>
      </c>
      <c r="V767" t="s">
        <v>1700</v>
      </c>
      <c r="W767">
        <v>0.2407745999096732</v>
      </c>
      <c r="X767">
        <v>4.7901020602766553E-3</v>
      </c>
      <c r="Y767">
        <v>12321</v>
      </c>
      <c r="Z767">
        <v>1367631</v>
      </c>
      <c r="AA767">
        <v>151807041</v>
      </c>
      <c r="AB767" t="s">
        <v>394</v>
      </c>
      <c r="AC767" t="s">
        <v>1705</v>
      </c>
    </row>
    <row r="768" spans="1:29" x14ac:dyDescent="0.25">
      <c r="A768" t="s">
        <v>37</v>
      </c>
      <c r="B768" t="s">
        <v>413</v>
      </c>
      <c r="C768" t="s">
        <v>1420</v>
      </c>
      <c r="D768" t="s">
        <v>1507</v>
      </c>
      <c r="E768">
        <v>142</v>
      </c>
      <c r="F768">
        <v>2490858630.02</v>
      </c>
      <c r="G768">
        <v>894385529</v>
      </c>
      <c r="H768">
        <v>523024129</v>
      </c>
      <c r="I768">
        <v>36</v>
      </c>
      <c r="J768">
        <v>65</v>
      </c>
      <c r="K768">
        <v>36</v>
      </c>
      <c r="L768">
        <v>109846000</v>
      </c>
      <c r="M768">
        <v>131</v>
      </c>
      <c r="N768">
        <v>36</v>
      </c>
      <c r="O768">
        <v>54</v>
      </c>
      <c r="P768">
        <v>1</v>
      </c>
      <c r="Q768">
        <v>1.2037037037037039</v>
      </c>
      <c r="R768">
        <v>1.1018518518518521</v>
      </c>
      <c r="S768">
        <v>0.02</v>
      </c>
      <c r="T768">
        <v>5.5E-2</v>
      </c>
      <c r="U768">
        <v>8238450</v>
      </c>
      <c r="V768" t="s">
        <v>1700</v>
      </c>
      <c r="W768">
        <v>0.20997744420196199</v>
      </c>
      <c r="X768">
        <v>1.5751567744592521E-2</v>
      </c>
      <c r="Y768">
        <v>20164</v>
      </c>
      <c r="Z768">
        <v>2863288</v>
      </c>
      <c r="AA768">
        <v>406586896</v>
      </c>
      <c r="AB768" t="s">
        <v>395</v>
      </c>
      <c r="AC768" t="s">
        <v>1705</v>
      </c>
    </row>
    <row r="769" spans="1:29" x14ac:dyDescent="0.25">
      <c r="A769" t="s">
        <v>37</v>
      </c>
      <c r="B769" t="s">
        <v>413</v>
      </c>
      <c r="C769" t="s">
        <v>1421</v>
      </c>
      <c r="D769" t="s">
        <v>1466</v>
      </c>
      <c r="E769">
        <v>139</v>
      </c>
      <c r="F769">
        <v>2340743386.5300002</v>
      </c>
      <c r="G769">
        <v>871591718</v>
      </c>
      <c r="H769">
        <v>510043051</v>
      </c>
      <c r="I769">
        <v>32</v>
      </c>
      <c r="J769">
        <v>37</v>
      </c>
      <c r="K769">
        <v>32</v>
      </c>
      <c r="L769">
        <v>68347000</v>
      </c>
      <c r="M769">
        <v>127</v>
      </c>
      <c r="N769">
        <v>35</v>
      </c>
      <c r="O769">
        <v>52</v>
      </c>
      <c r="P769">
        <v>0.91428571428571426</v>
      </c>
      <c r="Q769">
        <v>0.71153846153846156</v>
      </c>
      <c r="R769">
        <v>0.81291208791208791</v>
      </c>
      <c r="S769">
        <v>1.4999999999999999E-2</v>
      </c>
      <c r="T769">
        <v>0</v>
      </c>
      <c r="U769">
        <v>1025205</v>
      </c>
      <c r="V769" t="s">
        <v>1700</v>
      </c>
      <c r="W769">
        <v>0.21789789258193981</v>
      </c>
      <c r="X769">
        <v>2.0100362077082779E-3</v>
      </c>
      <c r="Y769">
        <v>19321</v>
      </c>
      <c r="Z769">
        <v>2685619</v>
      </c>
      <c r="AA769">
        <v>373301041</v>
      </c>
      <c r="AB769" t="s">
        <v>396</v>
      </c>
      <c r="AC769" t="s">
        <v>1705</v>
      </c>
    </row>
    <row r="770" spans="1:29" x14ac:dyDescent="0.25">
      <c r="A770" t="s">
        <v>37</v>
      </c>
      <c r="B770" t="s">
        <v>413</v>
      </c>
      <c r="C770" t="s">
        <v>1420</v>
      </c>
      <c r="D770" t="s">
        <v>1499</v>
      </c>
      <c r="E770">
        <v>148</v>
      </c>
      <c r="F770">
        <v>2789864568.6700001</v>
      </c>
      <c r="G770">
        <v>930412006</v>
      </c>
      <c r="H770">
        <v>503334500.67000002</v>
      </c>
      <c r="I770">
        <v>31</v>
      </c>
      <c r="J770">
        <v>47</v>
      </c>
      <c r="K770">
        <v>31</v>
      </c>
      <c r="L770">
        <v>100291202</v>
      </c>
      <c r="M770">
        <v>138</v>
      </c>
      <c r="N770">
        <v>38</v>
      </c>
      <c r="O770">
        <v>57</v>
      </c>
      <c r="P770">
        <v>0.81578947368421051</v>
      </c>
      <c r="Q770">
        <v>0.82456140350877194</v>
      </c>
      <c r="R770">
        <v>0.82017543859649122</v>
      </c>
      <c r="S770">
        <v>0.01</v>
      </c>
      <c r="T770">
        <v>0.01</v>
      </c>
      <c r="U770">
        <v>2005824.04</v>
      </c>
      <c r="V770" t="s">
        <v>1700</v>
      </c>
      <c r="W770">
        <v>0.18041538873335081</v>
      </c>
      <c r="X770">
        <v>3.9850716319465521E-3</v>
      </c>
      <c r="Y770">
        <v>21904</v>
      </c>
      <c r="Z770">
        <v>3241792</v>
      </c>
      <c r="AA770">
        <v>479785216</v>
      </c>
      <c r="AB770" t="s">
        <v>395</v>
      </c>
      <c r="AC770" t="s">
        <v>1705</v>
      </c>
    </row>
    <row r="771" spans="1:29" x14ac:dyDescent="0.25">
      <c r="A771" t="s">
        <v>37</v>
      </c>
      <c r="B771" t="s">
        <v>413</v>
      </c>
      <c r="C771" t="s">
        <v>1424</v>
      </c>
      <c r="D771" t="s">
        <v>1561</v>
      </c>
      <c r="E771">
        <v>158</v>
      </c>
      <c r="F771">
        <v>2848854499.0599999</v>
      </c>
      <c r="G771">
        <v>921394117</v>
      </c>
      <c r="H771">
        <v>438193434.06</v>
      </c>
      <c r="I771">
        <v>26</v>
      </c>
      <c r="J771">
        <v>40</v>
      </c>
      <c r="K771">
        <v>26</v>
      </c>
      <c r="L771">
        <v>87758000</v>
      </c>
      <c r="M771">
        <v>158</v>
      </c>
      <c r="N771">
        <v>26</v>
      </c>
      <c r="O771">
        <v>40</v>
      </c>
      <c r="P771">
        <v>1</v>
      </c>
      <c r="Q771">
        <v>1</v>
      </c>
      <c r="R771">
        <v>1</v>
      </c>
      <c r="S771">
        <v>0.02</v>
      </c>
      <c r="T771">
        <v>0.03</v>
      </c>
      <c r="U771">
        <v>4387900</v>
      </c>
      <c r="V771" t="s">
        <v>1700</v>
      </c>
      <c r="W771">
        <v>0.15381390457272739</v>
      </c>
      <c r="X771">
        <v>1.0013614214491359E-2</v>
      </c>
      <c r="Y771">
        <v>24964</v>
      </c>
      <c r="Z771">
        <v>3944312</v>
      </c>
      <c r="AA771">
        <v>623201296</v>
      </c>
      <c r="AB771" t="s">
        <v>397</v>
      </c>
      <c r="AC771" t="s">
        <v>1705</v>
      </c>
    </row>
    <row r="772" spans="1:29" x14ac:dyDescent="0.25">
      <c r="A772" t="s">
        <v>37</v>
      </c>
      <c r="B772" t="s">
        <v>413</v>
      </c>
      <c r="C772" t="s">
        <v>1420</v>
      </c>
      <c r="D772" t="s">
        <v>1475</v>
      </c>
      <c r="E772">
        <v>141</v>
      </c>
      <c r="F772">
        <v>2602562404</v>
      </c>
      <c r="G772">
        <v>967746229</v>
      </c>
      <c r="H772">
        <v>838525019</v>
      </c>
      <c r="I772">
        <v>51</v>
      </c>
      <c r="J772">
        <v>88</v>
      </c>
      <c r="K772">
        <v>53</v>
      </c>
      <c r="L772">
        <v>221965000</v>
      </c>
      <c r="M772">
        <v>141</v>
      </c>
      <c r="N772">
        <v>39</v>
      </c>
      <c r="O772">
        <v>58</v>
      </c>
      <c r="P772">
        <v>1.3076923076923079</v>
      </c>
      <c r="Q772">
        <v>1.517241379310345</v>
      </c>
      <c r="R772">
        <v>1.4124668435013259</v>
      </c>
      <c r="S772">
        <v>3.5000000000000003E-2</v>
      </c>
      <c r="T772">
        <v>0.08</v>
      </c>
      <c r="U772">
        <v>25525975</v>
      </c>
      <c r="V772" t="s">
        <v>1700</v>
      </c>
      <c r="W772">
        <v>0.32219208950042139</v>
      </c>
      <c r="X772">
        <v>3.044151864477642E-2</v>
      </c>
      <c r="Y772">
        <v>19881</v>
      </c>
      <c r="Z772">
        <v>2803221</v>
      </c>
      <c r="AA772">
        <v>395254161</v>
      </c>
      <c r="AB772" t="s">
        <v>395</v>
      </c>
      <c r="AC772" t="s">
        <v>1705</v>
      </c>
    </row>
    <row r="773" spans="1:29" x14ac:dyDescent="0.25">
      <c r="A773" t="s">
        <v>37</v>
      </c>
      <c r="B773" t="s">
        <v>413</v>
      </c>
      <c r="C773" t="s">
        <v>1419</v>
      </c>
      <c r="D773" t="s">
        <v>1465</v>
      </c>
      <c r="E773">
        <v>140</v>
      </c>
      <c r="F773">
        <v>2446336955</v>
      </c>
      <c r="G773">
        <v>865614969</v>
      </c>
      <c r="H773">
        <v>854721440</v>
      </c>
      <c r="I773">
        <v>52</v>
      </c>
      <c r="J773">
        <v>74</v>
      </c>
      <c r="K773">
        <v>53</v>
      </c>
      <c r="L773">
        <v>158400009</v>
      </c>
      <c r="M773">
        <v>124</v>
      </c>
      <c r="N773">
        <v>34</v>
      </c>
      <c r="O773">
        <v>51</v>
      </c>
      <c r="P773">
        <v>1.529411764705882</v>
      </c>
      <c r="Q773">
        <v>1.4509803921568629</v>
      </c>
      <c r="R773">
        <v>1.490196078431373</v>
      </c>
      <c r="S773">
        <v>0.05</v>
      </c>
      <c r="T773">
        <v>5.5E-2</v>
      </c>
      <c r="U773">
        <v>16632000.945</v>
      </c>
      <c r="V773" t="s">
        <v>1700</v>
      </c>
      <c r="W773">
        <v>0.34938827141251277</v>
      </c>
      <c r="X773">
        <v>1.9458972440190569E-2</v>
      </c>
      <c r="Y773">
        <v>19600</v>
      </c>
      <c r="Z773">
        <v>2744000</v>
      </c>
      <c r="AA773">
        <v>384160000</v>
      </c>
      <c r="AB773" t="s">
        <v>395</v>
      </c>
      <c r="AC773" t="s">
        <v>1705</v>
      </c>
    </row>
    <row r="774" spans="1:29" x14ac:dyDescent="0.25">
      <c r="A774" t="s">
        <v>37</v>
      </c>
      <c r="B774" t="s">
        <v>413</v>
      </c>
      <c r="C774" t="s">
        <v>1421</v>
      </c>
      <c r="D774" t="s">
        <v>1531</v>
      </c>
      <c r="E774">
        <v>150</v>
      </c>
      <c r="F774">
        <v>2483787867.2399998</v>
      </c>
      <c r="G774">
        <v>938693129</v>
      </c>
      <c r="H774">
        <v>730590144.24000001</v>
      </c>
      <c r="I774">
        <v>49</v>
      </c>
      <c r="J774">
        <v>74</v>
      </c>
      <c r="K774">
        <v>49</v>
      </c>
      <c r="L774">
        <v>111941000</v>
      </c>
      <c r="M774">
        <v>139</v>
      </c>
      <c r="N774">
        <v>38</v>
      </c>
      <c r="O774">
        <v>57</v>
      </c>
      <c r="P774">
        <v>1.2894736842105261</v>
      </c>
      <c r="Q774">
        <v>1.298245614035088</v>
      </c>
      <c r="R774">
        <v>1.2938596491228069</v>
      </c>
      <c r="S774">
        <v>3.5000000000000003E-2</v>
      </c>
      <c r="T774">
        <v>5.5E-2</v>
      </c>
      <c r="U774">
        <v>10074690</v>
      </c>
      <c r="V774" t="s">
        <v>1700</v>
      </c>
      <c r="W774">
        <v>0.29414353531400261</v>
      </c>
      <c r="X774">
        <v>1.378979730212518E-2</v>
      </c>
      <c r="Y774">
        <v>22500</v>
      </c>
      <c r="Z774">
        <v>3375000</v>
      </c>
      <c r="AA774">
        <v>506250000</v>
      </c>
      <c r="AB774" t="s">
        <v>397</v>
      </c>
      <c r="AC774" t="s">
        <v>1705</v>
      </c>
    </row>
    <row r="775" spans="1:29" x14ac:dyDescent="0.25">
      <c r="A775" t="s">
        <v>37</v>
      </c>
      <c r="B775" t="s">
        <v>413</v>
      </c>
      <c r="C775" t="s">
        <v>1424</v>
      </c>
      <c r="D775" t="s">
        <v>1478</v>
      </c>
      <c r="E775">
        <v>166</v>
      </c>
      <c r="F775">
        <v>3022220798.02</v>
      </c>
      <c r="G775">
        <v>1069147854</v>
      </c>
      <c r="H775">
        <v>680985874.63</v>
      </c>
      <c r="I775">
        <v>47</v>
      </c>
      <c r="J775">
        <v>69</v>
      </c>
      <c r="K775">
        <v>51</v>
      </c>
      <c r="L775">
        <v>162032000</v>
      </c>
      <c r="M775">
        <v>166</v>
      </c>
      <c r="N775">
        <v>45</v>
      </c>
      <c r="O775">
        <v>68</v>
      </c>
      <c r="P775">
        <v>1.044444444444445</v>
      </c>
      <c r="Q775">
        <v>1.0147058823529409</v>
      </c>
      <c r="R775">
        <v>1.0295751633986929</v>
      </c>
      <c r="S775">
        <v>0.02</v>
      </c>
      <c r="T775">
        <v>0.03</v>
      </c>
      <c r="U775">
        <v>8101600</v>
      </c>
      <c r="V775" t="s">
        <v>1700</v>
      </c>
      <c r="W775">
        <v>0.2253263147008141</v>
      </c>
      <c r="X775">
        <v>1.1896869379855851E-2</v>
      </c>
      <c r="Y775">
        <v>27556</v>
      </c>
      <c r="Z775">
        <v>4574296</v>
      </c>
      <c r="AA775">
        <v>759333136</v>
      </c>
      <c r="AB775" t="s">
        <v>399</v>
      </c>
      <c r="AC775" t="s">
        <v>1705</v>
      </c>
    </row>
    <row r="776" spans="1:29" x14ac:dyDescent="0.25">
      <c r="A776" t="s">
        <v>37</v>
      </c>
      <c r="B776" t="s">
        <v>413</v>
      </c>
      <c r="C776" t="s">
        <v>1420</v>
      </c>
      <c r="D776" t="s">
        <v>1556</v>
      </c>
      <c r="E776">
        <v>129</v>
      </c>
      <c r="F776">
        <v>2340745909</v>
      </c>
      <c r="G776">
        <v>819353500</v>
      </c>
      <c r="H776">
        <v>252336545</v>
      </c>
      <c r="I776">
        <v>21</v>
      </c>
      <c r="J776">
        <v>34</v>
      </c>
      <c r="K776">
        <v>23</v>
      </c>
      <c r="L776">
        <v>51291124</v>
      </c>
      <c r="M776">
        <v>129</v>
      </c>
      <c r="N776">
        <v>26</v>
      </c>
      <c r="O776">
        <v>40</v>
      </c>
      <c r="P776">
        <v>0.80769230769230771</v>
      </c>
      <c r="Q776">
        <v>0.85</v>
      </c>
      <c r="R776">
        <v>0.8288461538461539</v>
      </c>
      <c r="S776">
        <v>0.01</v>
      </c>
      <c r="T776">
        <v>0.01</v>
      </c>
      <c r="U776">
        <v>1025822.48</v>
      </c>
      <c r="V776" t="s">
        <v>1700</v>
      </c>
      <c r="W776">
        <v>0.1078017669623106</v>
      </c>
      <c r="X776">
        <v>4.0652949417215806E-3</v>
      </c>
      <c r="Y776">
        <v>16641</v>
      </c>
      <c r="Z776">
        <v>2146689</v>
      </c>
      <c r="AA776">
        <v>276922881</v>
      </c>
      <c r="AB776" t="s">
        <v>391</v>
      </c>
      <c r="AC776" t="s">
        <v>1705</v>
      </c>
    </row>
    <row r="777" spans="1:29" x14ac:dyDescent="0.25">
      <c r="A777" t="s">
        <v>37</v>
      </c>
      <c r="B777" t="s">
        <v>413</v>
      </c>
      <c r="C777" t="s">
        <v>1420</v>
      </c>
      <c r="D777" t="s">
        <v>1545</v>
      </c>
      <c r="E777">
        <v>135</v>
      </c>
      <c r="F777">
        <v>2427243341.46</v>
      </c>
      <c r="G777">
        <v>786894029</v>
      </c>
      <c r="H777">
        <v>520235301.67000002</v>
      </c>
      <c r="I777">
        <v>37</v>
      </c>
      <c r="J777">
        <v>69</v>
      </c>
      <c r="K777">
        <v>37</v>
      </c>
      <c r="L777">
        <v>103447000</v>
      </c>
      <c r="M777">
        <v>135</v>
      </c>
      <c r="N777">
        <v>33</v>
      </c>
      <c r="O777">
        <v>49</v>
      </c>
      <c r="P777">
        <v>1.1212121212121211</v>
      </c>
      <c r="Q777">
        <v>1.408163265306122</v>
      </c>
      <c r="R777">
        <v>1.264687693259122</v>
      </c>
      <c r="S777">
        <v>2.5000000000000001E-2</v>
      </c>
      <c r="T777">
        <v>5.5E-2</v>
      </c>
      <c r="U777">
        <v>8275760</v>
      </c>
      <c r="V777" t="s">
        <v>1700</v>
      </c>
      <c r="W777">
        <v>0.2143317453111544</v>
      </c>
      <c r="X777">
        <v>1.5907724780371689E-2</v>
      </c>
      <c r="Y777">
        <v>18225</v>
      </c>
      <c r="Z777">
        <v>2460375</v>
      </c>
      <c r="AA777">
        <v>332150625</v>
      </c>
      <c r="AB777" t="s">
        <v>396</v>
      </c>
      <c r="AC777" t="s">
        <v>1705</v>
      </c>
    </row>
    <row r="778" spans="1:29" x14ac:dyDescent="0.25">
      <c r="A778" t="s">
        <v>37</v>
      </c>
      <c r="B778" t="s">
        <v>413</v>
      </c>
      <c r="C778" t="s">
        <v>1420</v>
      </c>
      <c r="D778" t="s">
        <v>1489</v>
      </c>
      <c r="E778">
        <v>162</v>
      </c>
      <c r="F778">
        <v>2911329785.1500001</v>
      </c>
      <c r="G778">
        <v>1025701749</v>
      </c>
      <c r="H778">
        <v>1083182944</v>
      </c>
      <c r="I778">
        <v>66</v>
      </c>
      <c r="J778">
        <v>105</v>
      </c>
      <c r="K778">
        <v>66</v>
      </c>
      <c r="L778">
        <v>291072000</v>
      </c>
      <c r="M778">
        <v>138</v>
      </c>
      <c r="N778">
        <v>38</v>
      </c>
      <c r="O778">
        <v>57</v>
      </c>
      <c r="P778">
        <v>1.736842105263158</v>
      </c>
      <c r="Q778">
        <v>1.8421052631578949</v>
      </c>
      <c r="R778">
        <v>1.7894736842105261</v>
      </c>
      <c r="S778">
        <v>0.05</v>
      </c>
      <c r="T778">
        <v>0.08</v>
      </c>
      <c r="U778">
        <v>37839360</v>
      </c>
      <c r="V778" t="s">
        <v>1700</v>
      </c>
      <c r="W778">
        <v>0.37205779624316643</v>
      </c>
      <c r="X778">
        <v>3.4933489499258577E-2</v>
      </c>
      <c r="Y778">
        <v>26244</v>
      </c>
      <c r="Z778">
        <v>4251528</v>
      </c>
      <c r="AA778">
        <v>688747536</v>
      </c>
      <c r="AB778" t="s">
        <v>399</v>
      </c>
      <c r="AC778" t="s">
        <v>1705</v>
      </c>
    </row>
    <row r="779" spans="1:29" x14ac:dyDescent="0.25">
      <c r="A779" t="s">
        <v>37</v>
      </c>
      <c r="B779" t="s">
        <v>413</v>
      </c>
      <c r="C779" t="s">
        <v>1420</v>
      </c>
      <c r="D779" t="s">
        <v>1509</v>
      </c>
      <c r="E779">
        <v>149</v>
      </c>
      <c r="F779">
        <v>2502080952</v>
      </c>
      <c r="G779">
        <v>920299465</v>
      </c>
      <c r="H779">
        <v>431896509</v>
      </c>
      <c r="I779">
        <v>30</v>
      </c>
      <c r="J779">
        <v>43</v>
      </c>
      <c r="K779">
        <v>31</v>
      </c>
      <c r="L779">
        <v>85484000</v>
      </c>
      <c r="M779">
        <v>128</v>
      </c>
      <c r="N779">
        <v>35</v>
      </c>
      <c r="O779">
        <v>53</v>
      </c>
      <c r="P779">
        <v>0.8571428571428571</v>
      </c>
      <c r="Q779">
        <v>0.81132075471698117</v>
      </c>
      <c r="R779">
        <v>0.83423180592991919</v>
      </c>
      <c r="S779">
        <v>0.01</v>
      </c>
      <c r="T779">
        <v>0.01</v>
      </c>
      <c r="U779">
        <v>1709680</v>
      </c>
      <c r="V779" t="s">
        <v>1700</v>
      </c>
      <c r="W779">
        <v>0.17261492225292319</v>
      </c>
      <c r="X779">
        <v>3.9585409105494761E-3</v>
      </c>
      <c r="Y779">
        <v>22201</v>
      </c>
      <c r="Z779">
        <v>3307949</v>
      </c>
      <c r="AA779">
        <v>492884401</v>
      </c>
      <c r="AB779" t="s">
        <v>395</v>
      </c>
      <c r="AC779" t="s">
        <v>1705</v>
      </c>
    </row>
    <row r="780" spans="1:29" x14ac:dyDescent="0.25">
      <c r="A780" t="s">
        <v>37</v>
      </c>
      <c r="B780" t="s">
        <v>413</v>
      </c>
      <c r="C780" t="s">
        <v>1424</v>
      </c>
      <c r="D780" t="s">
        <v>1462</v>
      </c>
      <c r="E780">
        <v>153</v>
      </c>
      <c r="F780">
        <v>2660225275.75</v>
      </c>
      <c r="G780">
        <v>949046181</v>
      </c>
      <c r="H780">
        <v>657939369</v>
      </c>
      <c r="I780">
        <v>41</v>
      </c>
      <c r="J780">
        <v>61</v>
      </c>
      <c r="K780">
        <v>41</v>
      </c>
      <c r="L780">
        <v>100179000</v>
      </c>
      <c r="M780">
        <v>153</v>
      </c>
      <c r="N780">
        <v>42</v>
      </c>
      <c r="O780">
        <v>63</v>
      </c>
      <c r="P780">
        <v>0.97619047619047616</v>
      </c>
      <c r="Q780">
        <v>0.96825396825396826</v>
      </c>
      <c r="R780">
        <v>0.97222222222222221</v>
      </c>
      <c r="S780">
        <v>1.4999999999999999E-2</v>
      </c>
      <c r="T780">
        <v>1.4999999999999999E-2</v>
      </c>
      <c r="U780">
        <v>3005370</v>
      </c>
      <c r="V780" t="s">
        <v>1700</v>
      </c>
      <c r="W780">
        <v>0.24732468148379139</v>
      </c>
      <c r="X780">
        <v>4.5678525128658174E-3</v>
      </c>
      <c r="Y780">
        <v>23409</v>
      </c>
      <c r="Z780">
        <v>3581577</v>
      </c>
      <c r="AA780">
        <v>547981281</v>
      </c>
      <c r="AB780" t="s">
        <v>397</v>
      </c>
      <c r="AC780" t="s">
        <v>1705</v>
      </c>
    </row>
    <row r="781" spans="1:29" x14ac:dyDescent="0.25">
      <c r="A781" t="s">
        <v>37</v>
      </c>
      <c r="B781" t="s">
        <v>413</v>
      </c>
      <c r="C781" t="s">
        <v>1422</v>
      </c>
      <c r="D781" t="s">
        <v>1527</v>
      </c>
      <c r="E781">
        <v>140</v>
      </c>
      <c r="F781">
        <v>2395374364.8600001</v>
      </c>
      <c r="G781">
        <v>791073599</v>
      </c>
      <c r="H781">
        <v>668745403.16999996</v>
      </c>
      <c r="I781">
        <v>39</v>
      </c>
      <c r="J781">
        <v>49</v>
      </c>
      <c r="K781">
        <v>40</v>
      </c>
      <c r="L781">
        <v>84869000</v>
      </c>
      <c r="M781">
        <v>140</v>
      </c>
      <c r="N781">
        <v>38</v>
      </c>
      <c r="O781">
        <v>58</v>
      </c>
      <c r="P781">
        <v>1.0263157894736841</v>
      </c>
      <c r="Q781">
        <v>0.84482758620689657</v>
      </c>
      <c r="R781">
        <v>0.93557168784029043</v>
      </c>
      <c r="S781">
        <v>0.02</v>
      </c>
      <c r="T781">
        <v>0.01</v>
      </c>
      <c r="U781">
        <v>2546070</v>
      </c>
      <c r="V781" t="s">
        <v>1700</v>
      </c>
      <c r="W781">
        <v>0.27918199884763539</v>
      </c>
      <c r="X781">
        <v>3.8072336466629451E-3</v>
      </c>
      <c r="Y781">
        <v>19600</v>
      </c>
      <c r="Z781">
        <v>2744000</v>
      </c>
      <c r="AA781">
        <v>384160000</v>
      </c>
      <c r="AB781" t="s">
        <v>395</v>
      </c>
      <c r="AC781" t="s">
        <v>1705</v>
      </c>
    </row>
    <row r="782" spans="1:29" x14ac:dyDescent="0.25">
      <c r="A782" t="s">
        <v>37</v>
      </c>
      <c r="B782" t="s">
        <v>413</v>
      </c>
      <c r="C782" t="s">
        <v>1423</v>
      </c>
      <c r="D782" t="s">
        <v>1486</v>
      </c>
      <c r="E782">
        <v>164</v>
      </c>
      <c r="F782">
        <v>3182775542.9699998</v>
      </c>
      <c r="G782">
        <v>1061421258</v>
      </c>
      <c r="H782">
        <v>1131950687</v>
      </c>
      <c r="I782">
        <v>64</v>
      </c>
      <c r="J782">
        <v>100</v>
      </c>
      <c r="K782">
        <v>64</v>
      </c>
      <c r="L782">
        <v>275668633</v>
      </c>
      <c r="M782">
        <v>150</v>
      </c>
      <c r="N782">
        <v>41</v>
      </c>
      <c r="O782">
        <v>62</v>
      </c>
      <c r="P782">
        <v>1.5609756097560981</v>
      </c>
      <c r="Q782">
        <v>1.612903225806452</v>
      </c>
      <c r="R782">
        <v>1.586939417781275</v>
      </c>
      <c r="S782">
        <v>0.05</v>
      </c>
      <c r="T782">
        <v>0.08</v>
      </c>
      <c r="U782">
        <v>35836922.289999999</v>
      </c>
      <c r="V782" t="s">
        <v>1700</v>
      </c>
      <c r="W782">
        <v>0.35564892079814181</v>
      </c>
      <c r="X782">
        <v>3.1659437731318768E-2</v>
      </c>
      <c r="Y782">
        <v>26896</v>
      </c>
      <c r="Z782">
        <v>4410944</v>
      </c>
      <c r="AA782">
        <v>723394816</v>
      </c>
      <c r="AB782" t="s">
        <v>399</v>
      </c>
      <c r="AC782" t="s">
        <v>1705</v>
      </c>
    </row>
    <row r="783" spans="1:29" x14ac:dyDescent="0.25">
      <c r="A783" t="s">
        <v>37</v>
      </c>
      <c r="B783" t="s">
        <v>413</v>
      </c>
      <c r="C783" t="s">
        <v>1422</v>
      </c>
      <c r="D783" t="s">
        <v>1513</v>
      </c>
      <c r="E783">
        <v>140</v>
      </c>
      <c r="F783">
        <v>2266225050</v>
      </c>
      <c r="G783">
        <v>823988258</v>
      </c>
      <c r="H783">
        <v>796340682</v>
      </c>
      <c r="I783">
        <v>51</v>
      </c>
      <c r="J783">
        <v>70</v>
      </c>
      <c r="K783">
        <v>52</v>
      </c>
      <c r="L783">
        <v>115221000</v>
      </c>
      <c r="M783">
        <v>140</v>
      </c>
      <c r="N783">
        <v>38</v>
      </c>
      <c r="O783">
        <v>58</v>
      </c>
      <c r="P783">
        <v>1.3421052631578949</v>
      </c>
      <c r="Q783">
        <v>1.2068965517241379</v>
      </c>
      <c r="R783">
        <v>1.2745009074410161</v>
      </c>
      <c r="S783">
        <v>3.5000000000000003E-2</v>
      </c>
      <c r="T783">
        <v>5.5E-2</v>
      </c>
      <c r="U783">
        <v>10369890</v>
      </c>
      <c r="V783" t="s">
        <v>1700</v>
      </c>
      <c r="W783">
        <v>0.35139523411410528</v>
      </c>
      <c r="X783">
        <v>1.302192671352184E-2</v>
      </c>
      <c r="Y783">
        <v>19600</v>
      </c>
      <c r="Z783">
        <v>2744000</v>
      </c>
      <c r="AA783">
        <v>384160000</v>
      </c>
      <c r="AB783" t="s">
        <v>395</v>
      </c>
      <c r="AC783" t="s">
        <v>1705</v>
      </c>
    </row>
    <row r="784" spans="1:29" x14ac:dyDescent="0.25">
      <c r="A784" t="s">
        <v>37</v>
      </c>
      <c r="B784" t="s">
        <v>413</v>
      </c>
      <c r="C784" t="s">
        <v>1419</v>
      </c>
      <c r="D784" t="s">
        <v>1426</v>
      </c>
      <c r="E784">
        <v>142</v>
      </c>
      <c r="F784">
        <v>2521534721.2800002</v>
      </c>
      <c r="G784">
        <v>929983999</v>
      </c>
      <c r="H784">
        <v>868559023.27999997</v>
      </c>
      <c r="I784">
        <v>57</v>
      </c>
      <c r="J784">
        <v>75</v>
      </c>
      <c r="K784">
        <v>58</v>
      </c>
      <c r="L784">
        <v>114448000</v>
      </c>
      <c r="M784">
        <v>114</v>
      </c>
      <c r="N784">
        <v>31</v>
      </c>
      <c r="O784">
        <v>47</v>
      </c>
      <c r="P784">
        <v>1.838709677419355</v>
      </c>
      <c r="Q784">
        <v>1.595744680851064</v>
      </c>
      <c r="R784">
        <v>1.7172271791352089</v>
      </c>
      <c r="S784">
        <v>0.05</v>
      </c>
      <c r="T784">
        <v>0.08</v>
      </c>
      <c r="U784">
        <v>14878240</v>
      </c>
      <c r="V784" t="s">
        <v>1700</v>
      </c>
      <c r="W784">
        <v>0.34445649942868739</v>
      </c>
      <c r="X784">
        <v>1.712979728633094E-2</v>
      </c>
      <c r="Y784">
        <v>20164</v>
      </c>
      <c r="Z784">
        <v>2863288</v>
      </c>
      <c r="AA784">
        <v>406586896</v>
      </c>
      <c r="AB784" t="s">
        <v>395</v>
      </c>
      <c r="AC784" t="s">
        <v>1705</v>
      </c>
    </row>
    <row r="785" spans="1:29" x14ac:dyDescent="0.25">
      <c r="A785" t="s">
        <v>37</v>
      </c>
      <c r="B785" t="s">
        <v>413</v>
      </c>
      <c r="C785" t="s">
        <v>1422</v>
      </c>
      <c r="D785" t="s">
        <v>1568</v>
      </c>
      <c r="E785">
        <v>115</v>
      </c>
      <c r="F785">
        <v>2392522831</v>
      </c>
      <c r="G785">
        <v>725081526</v>
      </c>
      <c r="H785">
        <v>330330891</v>
      </c>
      <c r="I785">
        <v>22</v>
      </c>
      <c r="J785">
        <v>31</v>
      </c>
      <c r="K785">
        <v>22</v>
      </c>
      <c r="L785">
        <v>39234679</v>
      </c>
      <c r="M785">
        <v>115</v>
      </c>
      <c r="N785">
        <v>25</v>
      </c>
      <c r="O785">
        <v>38</v>
      </c>
      <c r="P785">
        <v>0.88</v>
      </c>
      <c r="Q785">
        <v>0.81578947368421051</v>
      </c>
      <c r="R785">
        <v>0.84789473684210526</v>
      </c>
      <c r="S785">
        <v>0.01</v>
      </c>
      <c r="T785">
        <v>0.01</v>
      </c>
      <c r="U785">
        <v>784693.58</v>
      </c>
      <c r="V785" t="s">
        <v>1700</v>
      </c>
      <c r="W785">
        <v>0.13806802038412819</v>
      </c>
      <c r="X785">
        <v>2.375477442102137E-3</v>
      </c>
      <c r="Y785">
        <v>13225</v>
      </c>
      <c r="Z785">
        <v>1520875</v>
      </c>
      <c r="AA785">
        <v>174900625</v>
      </c>
      <c r="AB785" t="s">
        <v>394</v>
      </c>
      <c r="AC785" t="s">
        <v>1705</v>
      </c>
    </row>
    <row r="786" spans="1:29" x14ac:dyDescent="0.25">
      <c r="A786" t="s">
        <v>37</v>
      </c>
      <c r="B786" t="s">
        <v>413</v>
      </c>
      <c r="C786" t="s">
        <v>1420</v>
      </c>
      <c r="D786" t="s">
        <v>1518</v>
      </c>
      <c r="E786">
        <v>130</v>
      </c>
      <c r="F786">
        <v>2302061647.4000001</v>
      </c>
      <c r="G786">
        <v>840093455</v>
      </c>
      <c r="H786">
        <v>484951892</v>
      </c>
      <c r="I786">
        <v>30</v>
      </c>
      <c r="J786">
        <v>60</v>
      </c>
      <c r="K786">
        <v>31</v>
      </c>
      <c r="L786">
        <v>110725000</v>
      </c>
      <c r="M786">
        <v>130</v>
      </c>
      <c r="N786">
        <v>36</v>
      </c>
      <c r="O786">
        <v>54</v>
      </c>
      <c r="P786">
        <v>0.83333333333333337</v>
      </c>
      <c r="Q786">
        <v>1.1111111111111109</v>
      </c>
      <c r="R786">
        <v>0.97222222222222221</v>
      </c>
      <c r="S786">
        <v>0.01</v>
      </c>
      <c r="T786">
        <v>4.4999999999999998E-2</v>
      </c>
      <c r="U786">
        <v>6089875</v>
      </c>
      <c r="V786" t="s">
        <v>1700</v>
      </c>
      <c r="W786">
        <v>0.21065981988263241</v>
      </c>
      <c r="X786">
        <v>1.255768891814118E-2</v>
      </c>
      <c r="Y786">
        <v>16900</v>
      </c>
      <c r="Z786">
        <v>2197000</v>
      </c>
      <c r="AA786">
        <v>285610000</v>
      </c>
      <c r="AB786" t="s">
        <v>396</v>
      </c>
      <c r="AC786" t="s">
        <v>1705</v>
      </c>
    </row>
    <row r="787" spans="1:29" x14ac:dyDescent="0.25">
      <c r="A787" t="s">
        <v>37</v>
      </c>
      <c r="B787" t="s">
        <v>413</v>
      </c>
      <c r="C787" t="s">
        <v>1421</v>
      </c>
      <c r="D787" t="s">
        <v>1487</v>
      </c>
      <c r="E787">
        <v>132</v>
      </c>
      <c r="F787">
        <v>2124866794.8800001</v>
      </c>
      <c r="G787">
        <v>861605013</v>
      </c>
      <c r="H787">
        <v>629368750.42999995</v>
      </c>
      <c r="I787">
        <v>40</v>
      </c>
      <c r="J787">
        <v>61</v>
      </c>
      <c r="K787">
        <v>40</v>
      </c>
      <c r="L787">
        <v>111996000</v>
      </c>
      <c r="M787">
        <v>120</v>
      </c>
      <c r="N787">
        <v>33</v>
      </c>
      <c r="O787">
        <v>49</v>
      </c>
      <c r="P787">
        <v>1.2121212121212119</v>
      </c>
      <c r="Q787">
        <v>1.244897959183674</v>
      </c>
      <c r="R787">
        <v>1.2285095856524431</v>
      </c>
      <c r="S787">
        <v>3.5000000000000003E-2</v>
      </c>
      <c r="T787">
        <v>5.5E-2</v>
      </c>
      <c r="U787">
        <v>10079640</v>
      </c>
      <c r="V787" t="s">
        <v>1700</v>
      </c>
      <c r="W787">
        <v>0.29619209634528781</v>
      </c>
      <c r="X787">
        <v>1.6015475813048151E-2</v>
      </c>
      <c r="Y787">
        <v>17424</v>
      </c>
      <c r="Z787">
        <v>2299968</v>
      </c>
      <c r="AA787">
        <v>303595776</v>
      </c>
      <c r="AB787" t="s">
        <v>396</v>
      </c>
      <c r="AC787" t="s">
        <v>1705</v>
      </c>
    </row>
    <row r="788" spans="1:29" x14ac:dyDescent="0.25">
      <c r="A788" t="s">
        <v>37</v>
      </c>
      <c r="B788" t="s">
        <v>413</v>
      </c>
      <c r="C788" t="s">
        <v>1419</v>
      </c>
      <c r="D788" t="s">
        <v>1517</v>
      </c>
      <c r="E788">
        <v>162</v>
      </c>
      <c r="F788">
        <v>2864236864</v>
      </c>
      <c r="G788">
        <v>959471060</v>
      </c>
      <c r="H788">
        <v>487938268</v>
      </c>
      <c r="I788">
        <v>33</v>
      </c>
      <c r="J788">
        <v>44</v>
      </c>
      <c r="K788">
        <v>33</v>
      </c>
      <c r="L788">
        <v>66889000</v>
      </c>
      <c r="M788">
        <v>148</v>
      </c>
      <c r="N788">
        <v>37</v>
      </c>
      <c r="O788">
        <v>55</v>
      </c>
      <c r="P788">
        <v>0.89189189189189189</v>
      </c>
      <c r="Q788">
        <v>0.8</v>
      </c>
      <c r="R788">
        <v>0.84594594594594597</v>
      </c>
      <c r="S788">
        <v>0.01</v>
      </c>
      <c r="T788">
        <v>0.01</v>
      </c>
      <c r="U788">
        <v>1337780</v>
      </c>
      <c r="V788" t="s">
        <v>1700</v>
      </c>
      <c r="W788">
        <v>0.17035541792398351</v>
      </c>
      <c r="X788">
        <v>2.7416992839758162E-3</v>
      </c>
      <c r="Y788">
        <v>26244</v>
      </c>
      <c r="Z788">
        <v>4251528</v>
      </c>
      <c r="AA788">
        <v>688747536</v>
      </c>
      <c r="AB788" t="s">
        <v>399</v>
      </c>
      <c r="AC788" t="s">
        <v>1705</v>
      </c>
    </row>
    <row r="789" spans="1:29" x14ac:dyDescent="0.25">
      <c r="A789" t="s">
        <v>37</v>
      </c>
      <c r="B789" t="s">
        <v>413</v>
      </c>
      <c r="C789" t="s">
        <v>1424</v>
      </c>
      <c r="D789" t="s">
        <v>1569</v>
      </c>
      <c r="E789">
        <v>130</v>
      </c>
      <c r="F789">
        <v>2513834541</v>
      </c>
      <c r="G789">
        <v>691460310</v>
      </c>
      <c r="H789">
        <v>443244804</v>
      </c>
      <c r="I789">
        <v>28</v>
      </c>
      <c r="J789">
        <v>33</v>
      </c>
      <c r="K789">
        <v>28</v>
      </c>
      <c r="L789">
        <v>47680000</v>
      </c>
      <c r="M789">
        <v>130</v>
      </c>
      <c r="N789">
        <v>26</v>
      </c>
      <c r="O789">
        <v>39</v>
      </c>
      <c r="P789">
        <v>1.0769230769230771</v>
      </c>
      <c r="Q789">
        <v>0.84615384615384615</v>
      </c>
      <c r="R789">
        <v>0.96153846153846156</v>
      </c>
      <c r="S789">
        <v>0.02</v>
      </c>
      <c r="T789">
        <v>0.01</v>
      </c>
      <c r="U789">
        <v>1430400</v>
      </c>
      <c r="V789" t="s">
        <v>1700</v>
      </c>
      <c r="W789">
        <v>0.17632218698995111</v>
      </c>
      <c r="X789">
        <v>3.2271105878547419E-3</v>
      </c>
      <c r="Y789">
        <v>16900</v>
      </c>
      <c r="Z789">
        <v>2197000</v>
      </c>
      <c r="AA789">
        <v>285610000</v>
      </c>
      <c r="AB789" t="s">
        <v>396</v>
      </c>
      <c r="AC789" t="s">
        <v>1705</v>
      </c>
    </row>
    <row r="790" spans="1:29" x14ac:dyDescent="0.25">
      <c r="A790" t="s">
        <v>37</v>
      </c>
      <c r="B790" t="s">
        <v>413</v>
      </c>
      <c r="C790" t="s">
        <v>1422</v>
      </c>
      <c r="D790" t="s">
        <v>1459</v>
      </c>
      <c r="E790">
        <v>149</v>
      </c>
      <c r="F790">
        <v>2775193716</v>
      </c>
      <c r="G790">
        <v>973199024</v>
      </c>
      <c r="H790">
        <v>686239728</v>
      </c>
      <c r="I790">
        <v>34</v>
      </c>
      <c r="J790">
        <v>49</v>
      </c>
      <c r="K790">
        <v>34</v>
      </c>
      <c r="L790">
        <v>76768000</v>
      </c>
      <c r="M790">
        <v>130</v>
      </c>
      <c r="N790">
        <v>36</v>
      </c>
      <c r="O790">
        <v>54</v>
      </c>
      <c r="P790">
        <v>0.94444444444444442</v>
      </c>
      <c r="Q790">
        <v>0.90740740740740744</v>
      </c>
      <c r="R790">
        <v>0.92592592592592593</v>
      </c>
      <c r="S790">
        <v>1.4999999999999999E-2</v>
      </c>
      <c r="T790">
        <v>1.4999999999999999E-2</v>
      </c>
      <c r="U790">
        <v>2303040</v>
      </c>
      <c r="V790" t="s">
        <v>1700</v>
      </c>
      <c r="W790">
        <v>0.24727633391628789</v>
      </c>
      <c r="X790">
        <v>3.3560283761362181E-3</v>
      </c>
      <c r="Y790">
        <v>22201</v>
      </c>
      <c r="Z790">
        <v>3307949</v>
      </c>
      <c r="AA790">
        <v>492884401</v>
      </c>
      <c r="AB790" t="s">
        <v>395</v>
      </c>
      <c r="AC790" t="s">
        <v>1705</v>
      </c>
    </row>
    <row r="791" spans="1:29" x14ac:dyDescent="0.25">
      <c r="A791" t="s">
        <v>37</v>
      </c>
      <c r="B791" t="s">
        <v>413</v>
      </c>
      <c r="C791" t="s">
        <v>1420</v>
      </c>
      <c r="D791" t="s">
        <v>1502</v>
      </c>
      <c r="E791">
        <v>129</v>
      </c>
      <c r="F791">
        <v>2362097048.8600001</v>
      </c>
      <c r="G791">
        <v>870754390</v>
      </c>
      <c r="H791">
        <v>494932489</v>
      </c>
      <c r="I791">
        <v>34</v>
      </c>
      <c r="J791">
        <v>42</v>
      </c>
      <c r="K791">
        <v>37</v>
      </c>
      <c r="L791">
        <v>62394000</v>
      </c>
      <c r="M791">
        <v>129</v>
      </c>
      <c r="N791">
        <v>35</v>
      </c>
      <c r="O791">
        <v>53</v>
      </c>
      <c r="P791">
        <v>0.97142857142857142</v>
      </c>
      <c r="Q791">
        <v>0.79245283018867929</v>
      </c>
      <c r="R791">
        <v>0.8819407008086253</v>
      </c>
      <c r="S791">
        <v>1.4999999999999999E-2</v>
      </c>
      <c r="T791">
        <v>0</v>
      </c>
      <c r="U791">
        <v>935910</v>
      </c>
      <c r="V791" t="s">
        <v>1700</v>
      </c>
      <c r="W791">
        <v>0.2095309713201095</v>
      </c>
      <c r="X791">
        <v>1.890985176364124E-3</v>
      </c>
      <c r="Y791">
        <v>16641</v>
      </c>
      <c r="Z791">
        <v>2146689</v>
      </c>
      <c r="AA791">
        <v>276922881</v>
      </c>
      <c r="AB791" t="s">
        <v>391</v>
      </c>
      <c r="AC791" t="s">
        <v>1705</v>
      </c>
    </row>
    <row r="792" spans="1:29" x14ac:dyDescent="0.25">
      <c r="A792" t="s">
        <v>37</v>
      </c>
      <c r="B792" t="s">
        <v>413</v>
      </c>
      <c r="C792" t="s">
        <v>1424</v>
      </c>
      <c r="D792" t="s">
        <v>1497</v>
      </c>
      <c r="E792">
        <v>153</v>
      </c>
      <c r="F792">
        <v>2670904271.3499999</v>
      </c>
      <c r="G792">
        <v>938879403</v>
      </c>
      <c r="H792">
        <v>603256692.02999997</v>
      </c>
      <c r="I792">
        <v>39</v>
      </c>
      <c r="J792">
        <v>60</v>
      </c>
      <c r="K792">
        <v>40</v>
      </c>
      <c r="L792">
        <v>113231000</v>
      </c>
      <c r="M792">
        <v>153</v>
      </c>
      <c r="N792">
        <v>42</v>
      </c>
      <c r="O792">
        <v>63</v>
      </c>
      <c r="P792">
        <v>0.9285714285714286</v>
      </c>
      <c r="Q792">
        <v>0.95238095238095233</v>
      </c>
      <c r="R792">
        <v>0.94047619047619047</v>
      </c>
      <c r="S792">
        <v>1.4999999999999999E-2</v>
      </c>
      <c r="T792">
        <v>1.4999999999999999E-2</v>
      </c>
      <c r="U792">
        <v>3396930</v>
      </c>
      <c r="V792" t="s">
        <v>1700</v>
      </c>
      <c r="W792">
        <v>0.2258623412680702</v>
      </c>
      <c r="X792">
        <v>5.6309860211730079E-3</v>
      </c>
      <c r="Y792">
        <v>23409</v>
      </c>
      <c r="Z792">
        <v>3581577</v>
      </c>
      <c r="AA792">
        <v>547981281</v>
      </c>
      <c r="AB792" t="s">
        <v>397</v>
      </c>
      <c r="AC792" t="s">
        <v>1705</v>
      </c>
    </row>
    <row r="793" spans="1:29" x14ac:dyDescent="0.25">
      <c r="A793" t="s">
        <v>37</v>
      </c>
      <c r="B793" t="s">
        <v>413</v>
      </c>
      <c r="C793" t="s">
        <v>1420</v>
      </c>
      <c r="D793" t="s">
        <v>1492</v>
      </c>
      <c r="E793">
        <v>151</v>
      </c>
      <c r="F793">
        <v>2854100586.9400001</v>
      </c>
      <c r="G793">
        <v>933018399</v>
      </c>
      <c r="H793">
        <v>882451970</v>
      </c>
      <c r="I793">
        <v>53</v>
      </c>
      <c r="J793">
        <v>83</v>
      </c>
      <c r="K793">
        <v>54</v>
      </c>
      <c r="L793">
        <v>132820000</v>
      </c>
      <c r="M793">
        <v>151</v>
      </c>
      <c r="N793">
        <v>41</v>
      </c>
      <c r="O793">
        <v>62</v>
      </c>
      <c r="P793">
        <v>1.2926829268292681</v>
      </c>
      <c r="Q793">
        <v>1.338709677419355</v>
      </c>
      <c r="R793">
        <v>1.315696302124312</v>
      </c>
      <c r="S793">
        <v>3.5000000000000003E-2</v>
      </c>
      <c r="T793">
        <v>5.5E-2</v>
      </c>
      <c r="U793">
        <v>11953800</v>
      </c>
      <c r="V793" t="s">
        <v>1700</v>
      </c>
      <c r="W793">
        <v>0.30918741057620308</v>
      </c>
      <c r="X793">
        <v>1.354611968286501E-2</v>
      </c>
      <c r="Y793">
        <v>22801</v>
      </c>
      <c r="Z793">
        <v>3442951</v>
      </c>
      <c r="AA793">
        <v>519885601</v>
      </c>
      <c r="AB793" t="s">
        <v>397</v>
      </c>
      <c r="AC793" t="s">
        <v>1705</v>
      </c>
    </row>
    <row r="794" spans="1:29" x14ac:dyDescent="0.25">
      <c r="A794" t="s">
        <v>37</v>
      </c>
      <c r="B794" t="s">
        <v>413</v>
      </c>
      <c r="C794" t="s">
        <v>1420</v>
      </c>
      <c r="D794" t="s">
        <v>1536</v>
      </c>
      <c r="E794">
        <v>123</v>
      </c>
      <c r="F794">
        <v>2391604082.04</v>
      </c>
      <c r="G794">
        <v>803473367</v>
      </c>
      <c r="H794">
        <v>463601792</v>
      </c>
      <c r="I794">
        <v>27</v>
      </c>
      <c r="J794">
        <v>41</v>
      </c>
      <c r="K794">
        <v>27</v>
      </c>
      <c r="L794">
        <v>73879000</v>
      </c>
      <c r="M794">
        <v>123</v>
      </c>
      <c r="N794">
        <v>33</v>
      </c>
      <c r="O794">
        <v>49</v>
      </c>
      <c r="P794">
        <v>0.81818181818181823</v>
      </c>
      <c r="Q794">
        <v>0.83673469387755106</v>
      </c>
      <c r="R794">
        <v>0.82745825602968459</v>
      </c>
      <c r="S794">
        <v>0.01</v>
      </c>
      <c r="T794">
        <v>0.01</v>
      </c>
      <c r="U794">
        <v>1477580</v>
      </c>
      <c r="V794" t="s">
        <v>1700</v>
      </c>
      <c r="W794">
        <v>0.19384554303175261</v>
      </c>
      <c r="X794">
        <v>3.18717491066126E-3</v>
      </c>
      <c r="Y794">
        <v>15129</v>
      </c>
      <c r="Z794">
        <v>1860867</v>
      </c>
      <c r="AA794">
        <v>228886641</v>
      </c>
      <c r="AB794" t="s">
        <v>391</v>
      </c>
      <c r="AC794" t="s">
        <v>1705</v>
      </c>
    </row>
    <row r="795" spans="1:29" x14ac:dyDescent="0.25">
      <c r="A795" t="s">
        <v>37</v>
      </c>
      <c r="B795" t="s">
        <v>413</v>
      </c>
      <c r="C795" t="s">
        <v>1424</v>
      </c>
      <c r="D795" t="s">
        <v>1503</v>
      </c>
      <c r="E795">
        <v>163</v>
      </c>
      <c r="F795">
        <v>3052487536.8499999</v>
      </c>
      <c r="G795">
        <v>1025336163</v>
      </c>
      <c r="H795">
        <v>572450239</v>
      </c>
      <c r="I795">
        <v>37</v>
      </c>
      <c r="J795">
        <v>57</v>
      </c>
      <c r="K795">
        <v>39</v>
      </c>
      <c r="L795">
        <v>134933907</v>
      </c>
      <c r="M795">
        <v>163</v>
      </c>
      <c r="N795">
        <v>45</v>
      </c>
      <c r="O795">
        <v>67</v>
      </c>
      <c r="P795">
        <v>0.82222222222222219</v>
      </c>
      <c r="Q795">
        <v>0.85074626865671643</v>
      </c>
      <c r="R795">
        <v>0.83648424543946931</v>
      </c>
      <c r="S795">
        <v>0.01</v>
      </c>
      <c r="T795">
        <v>0.01</v>
      </c>
      <c r="U795">
        <v>2698678.14</v>
      </c>
      <c r="V795" t="s">
        <v>1700</v>
      </c>
      <c r="W795">
        <v>0.1875356515266029</v>
      </c>
      <c r="X795">
        <v>4.7142580370204022E-3</v>
      </c>
      <c r="Y795">
        <v>26569</v>
      </c>
      <c r="Z795">
        <v>4330747</v>
      </c>
      <c r="AA795">
        <v>705911761</v>
      </c>
      <c r="AB795" t="s">
        <v>399</v>
      </c>
      <c r="AC795" t="s">
        <v>1705</v>
      </c>
    </row>
    <row r="796" spans="1:29" x14ac:dyDescent="0.25">
      <c r="A796" t="s">
        <v>37</v>
      </c>
      <c r="B796" t="s">
        <v>413</v>
      </c>
      <c r="C796" t="s">
        <v>1421</v>
      </c>
      <c r="D796" t="s">
        <v>1482</v>
      </c>
      <c r="E796">
        <v>121</v>
      </c>
      <c r="F796">
        <v>2052724892.95</v>
      </c>
      <c r="G796">
        <v>789367974</v>
      </c>
      <c r="H796">
        <v>330203248</v>
      </c>
      <c r="I796">
        <v>24</v>
      </c>
      <c r="J796">
        <v>37</v>
      </c>
      <c r="K796">
        <v>25</v>
      </c>
      <c r="L796">
        <v>52673000</v>
      </c>
      <c r="M796">
        <v>109</v>
      </c>
      <c r="N796">
        <v>30</v>
      </c>
      <c r="O796">
        <v>45</v>
      </c>
      <c r="P796">
        <v>0.8</v>
      </c>
      <c r="Q796">
        <v>0.82222222222222219</v>
      </c>
      <c r="R796">
        <v>0.81111111111111112</v>
      </c>
      <c r="S796">
        <v>0.01</v>
      </c>
      <c r="T796">
        <v>0.01</v>
      </c>
      <c r="U796">
        <v>1053460</v>
      </c>
      <c r="V796" t="s">
        <v>1700</v>
      </c>
      <c r="W796">
        <v>0.16086093618003541</v>
      </c>
      <c r="X796">
        <v>3.1903380914048429E-3</v>
      </c>
      <c r="Y796">
        <v>14641</v>
      </c>
      <c r="Z796">
        <v>1771561</v>
      </c>
      <c r="AA796">
        <v>214358881</v>
      </c>
      <c r="AB796" t="s">
        <v>391</v>
      </c>
      <c r="AC796" t="s">
        <v>1705</v>
      </c>
    </row>
    <row r="797" spans="1:29" x14ac:dyDescent="0.25">
      <c r="A797" t="s">
        <v>37</v>
      </c>
      <c r="B797" t="s">
        <v>413</v>
      </c>
      <c r="C797" t="s">
        <v>1424</v>
      </c>
      <c r="D797" t="s">
        <v>1570</v>
      </c>
      <c r="E797">
        <v>150</v>
      </c>
      <c r="F797">
        <v>2746028524.0900002</v>
      </c>
      <c r="G797">
        <v>952467147</v>
      </c>
      <c r="H797">
        <v>283380968</v>
      </c>
      <c r="I797">
        <v>23</v>
      </c>
      <c r="J797">
        <v>31</v>
      </c>
      <c r="K797">
        <v>23</v>
      </c>
      <c r="L797">
        <v>32486000</v>
      </c>
      <c r="M797">
        <v>150</v>
      </c>
      <c r="N797">
        <v>26</v>
      </c>
      <c r="O797">
        <v>40</v>
      </c>
      <c r="P797">
        <v>0.88461538461538458</v>
      </c>
      <c r="Q797">
        <v>0.77500000000000002</v>
      </c>
      <c r="R797">
        <v>0.82980769230769236</v>
      </c>
      <c r="S797">
        <v>0.01</v>
      </c>
      <c r="T797">
        <v>0</v>
      </c>
      <c r="U797">
        <v>324860</v>
      </c>
      <c r="V797" t="s">
        <v>1700</v>
      </c>
      <c r="W797">
        <v>0.1031966585612613</v>
      </c>
      <c r="X797">
        <v>1.146371975128548E-3</v>
      </c>
      <c r="Y797">
        <v>22500</v>
      </c>
      <c r="Z797">
        <v>3375000</v>
      </c>
      <c r="AA797">
        <v>506250000</v>
      </c>
      <c r="AB797" t="s">
        <v>397</v>
      </c>
      <c r="AC797" t="s">
        <v>1705</v>
      </c>
    </row>
    <row r="798" spans="1:29" x14ac:dyDescent="0.25">
      <c r="A798" t="s">
        <v>37</v>
      </c>
      <c r="B798" t="s">
        <v>413</v>
      </c>
      <c r="C798" t="s">
        <v>1424</v>
      </c>
      <c r="D798" t="s">
        <v>1451</v>
      </c>
      <c r="E798">
        <v>166</v>
      </c>
      <c r="F798">
        <v>2932935105.3200002</v>
      </c>
      <c r="G798">
        <v>1043983252</v>
      </c>
      <c r="H798">
        <v>621885333.13</v>
      </c>
      <c r="I798">
        <v>46</v>
      </c>
      <c r="J798">
        <v>54</v>
      </c>
      <c r="K798">
        <v>46</v>
      </c>
      <c r="L798">
        <v>96286000</v>
      </c>
      <c r="M798">
        <v>166</v>
      </c>
      <c r="N798">
        <v>45</v>
      </c>
      <c r="O798">
        <v>68</v>
      </c>
      <c r="P798">
        <v>1.0222222222222219</v>
      </c>
      <c r="Q798">
        <v>0.79411764705882348</v>
      </c>
      <c r="R798">
        <v>0.90816993464052287</v>
      </c>
      <c r="S798">
        <v>0.02</v>
      </c>
      <c r="T798">
        <v>0</v>
      </c>
      <c r="U798">
        <v>1925720</v>
      </c>
      <c r="V798" t="s">
        <v>1700</v>
      </c>
      <c r="W798">
        <v>0.2120351493635072</v>
      </c>
      <c r="X798">
        <v>3.0965837227703908E-3</v>
      </c>
      <c r="Y798">
        <v>27556</v>
      </c>
      <c r="Z798">
        <v>4574296</v>
      </c>
      <c r="AA798">
        <v>759333136</v>
      </c>
      <c r="AB798" t="s">
        <v>399</v>
      </c>
      <c r="AC798" t="s">
        <v>1705</v>
      </c>
    </row>
    <row r="799" spans="1:29" x14ac:dyDescent="0.25">
      <c r="A799" t="s">
        <v>37</v>
      </c>
      <c r="B799" t="s">
        <v>413</v>
      </c>
      <c r="C799" t="s">
        <v>1423</v>
      </c>
      <c r="D799" t="s">
        <v>1520</v>
      </c>
      <c r="E799">
        <v>158</v>
      </c>
      <c r="F799">
        <v>2715512499.8200002</v>
      </c>
      <c r="G799">
        <v>962952604</v>
      </c>
      <c r="H799">
        <v>515006633.30000001</v>
      </c>
      <c r="I799">
        <v>31</v>
      </c>
      <c r="J799">
        <v>52</v>
      </c>
      <c r="K799">
        <v>31</v>
      </c>
      <c r="L799">
        <v>143350000</v>
      </c>
      <c r="M799">
        <v>140</v>
      </c>
      <c r="N799">
        <v>38</v>
      </c>
      <c r="O799">
        <v>58</v>
      </c>
      <c r="P799">
        <v>0.81578947368421051</v>
      </c>
      <c r="Q799">
        <v>0.89655172413793105</v>
      </c>
      <c r="R799">
        <v>0.85617059891107083</v>
      </c>
      <c r="S799">
        <v>0.01</v>
      </c>
      <c r="T799">
        <v>0.01</v>
      </c>
      <c r="U799">
        <v>2867000</v>
      </c>
      <c r="V799" t="s">
        <v>1700</v>
      </c>
      <c r="W799">
        <v>0.1896535675435623</v>
      </c>
      <c r="X799">
        <v>5.5669185882697642E-3</v>
      </c>
      <c r="Y799">
        <v>24964</v>
      </c>
      <c r="Z799">
        <v>3944312</v>
      </c>
      <c r="AA799">
        <v>623201296</v>
      </c>
      <c r="AB799" t="s">
        <v>397</v>
      </c>
      <c r="AC799" t="s">
        <v>1705</v>
      </c>
    </row>
    <row r="800" spans="1:29" x14ac:dyDescent="0.25">
      <c r="A800" t="s">
        <v>37</v>
      </c>
      <c r="B800" t="s">
        <v>413</v>
      </c>
      <c r="C800" t="s">
        <v>1419</v>
      </c>
      <c r="D800" t="s">
        <v>1461</v>
      </c>
      <c r="E800">
        <v>145</v>
      </c>
      <c r="F800">
        <v>2489479723.4899998</v>
      </c>
      <c r="G800">
        <v>931763833</v>
      </c>
      <c r="H800">
        <v>987697552.49000001</v>
      </c>
      <c r="I800">
        <v>62</v>
      </c>
      <c r="J800">
        <v>84</v>
      </c>
      <c r="K800">
        <v>63</v>
      </c>
      <c r="L800">
        <v>145819000</v>
      </c>
      <c r="M800">
        <v>129</v>
      </c>
      <c r="N800">
        <v>35</v>
      </c>
      <c r="O800">
        <v>53</v>
      </c>
      <c r="P800">
        <v>1.7714285714285709</v>
      </c>
      <c r="Q800">
        <v>1.584905660377359</v>
      </c>
      <c r="R800">
        <v>1.678167115902965</v>
      </c>
      <c r="S800">
        <v>0.05</v>
      </c>
      <c r="T800">
        <v>0.08</v>
      </c>
      <c r="U800">
        <v>18956470</v>
      </c>
      <c r="V800" t="s">
        <v>1700</v>
      </c>
      <c r="W800">
        <v>0.39674858291488613</v>
      </c>
      <c r="X800">
        <v>1.9192585779128909E-2</v>
      </c>
      <c r="Y800">
        <v>21025</v>
      </c>
      <c r="Z800">
        <v>3048625</v>
      </c>
      <c r="AA800">
        <v>442050625</v>
      </c>
      <c r="AB800" t="s">
        <v>395</v>
      </c>
      <c r="AC800" t="s">
        <v>1705</v>
      </c>
    </row>
    <row r="801" spans="1:29" x14ac:dyDescent="0.25">
      <c r="A801" t="s">
        <v>37</v>
      </c>
      <c r="B801" t="s">
        <v>413</v>
      </c>
      <c r="C801" t="s">
        <v>1421</v>
      </c>
      <c r="D801" t="s">
        <v>1428</v>
      </c>
      <c r="E801">
        <v>138</v>
      </c>
      <c r="F801">
        <v>2386749431.1199999</v>
      </c>
      <c r="G801">
        <v>833557626</v>
      </c>
      <c r="H801">
        <v>654061908</v>
      </c>
      <c r="I801">
        <v>39</v>
      </c>
      <c r="J801">
        <v>45</v>
      </c>
      <c r="K801">
        <v>39</v>
      </c>
      <c r="L801">
        <v>66475000</v>
      </c>
      <c r="M801">
        <v>126</v>
      </c>
      <c r="N801">
        <v>35</v>
      </c>
      <c r="O801">
        <v>52</v>
      </c>
      <c r="P801">
        <v>1.1142857142857141</v>
      </c>
      <c r="Q801">
        <v>0.86538461538461542</v>
      </c>
      <c r="R801">
        <v>0.98983516483516487</v>
      </c>
      <c r="S801">
        <v>2.5000000000000001E-2</v>
      </c>
      <c r="T801">
        <v>0.01</v>
      </c>
      <c r="U801">
        <v>2326625</v>
      </c>
      <c r="V801" t="s">
        <v>1700</v>
      </c>
      <c r="W801">
        <v>0.27403878240083063</v>
      </c>
      <c r="X801">
        <v>3.5571938551113421E-3</v>
      </c>
      <c r="Y801">
        <v>19044</v>
      </c>
      <c r="Z801">
        <v>2628072</v>
      </c>
      <c r="AA801">
        <v>362673936</v>
      </c>
      <c r="AB801" t="s">
        <v>396</v>
      </c>
      <c r="AC801" t="s">
        <v>1705</v>
      </c>
    </row>
    <row r="802" spans="1:29" x14ac:dyDescent="0.25">
      <c r="A802" t="s">
        <v>37</v>
      </c>
      <c r="B802" t="s">
        <v>413</v>
      </c>
      <c r="C802" t="s">
        <v>1422</v>
      </c>
      <c r="D802" t="s">
        <v>1481</v>
      </c>
      <c r="E802">
        <v>150</v>
      </c>
      <c r="F802">
        <v>2687970588</v>
      </c>
      <c r="G802">
        <v>922035209</v>
      </c>
      <c r="H802">
        <v>1100571752</v>
      </c>
      <c r="I802">
        <v>61</v>
      </c>
      <c r="J802">
        <v>83</v>
      </c>
      <c r="K802">
        <v>61</v>
      </c>
      <c r="L802">
        <v>136911000</v>
      </c>
      <c r="M802">
        <v>129</v>
      </c>
      <c r="N802">
        <v>35</v>
      </c>
      <c r="O802">
        <v>53</v>
      </c>
      <c r="P802">
        <v>1.7428571428571431</v>
      </c>
      <c r="Q802">
        <v>1.5660377358490569</v>
      </c>
      <c r="R802">
        <v>1.6544474393530999</v>
      </c>
      <c r="S802">
        <v>0.05</v>
      </c>
      <c r="T802">
        <v>0.08</v>
      </c>
      <c r="U802">
        <v>17798430</v>
      </c>
      <c r="V802" t="s">
        <v>1700</v>
      </c>
      <c r="W802">
        <v>0.40944337594813002</v>
      </c>
      <c r="X802">
        <v>1.6171985122874571E-2</v>
      </c>
      <c r="Y802">
        <v>22500</v>
      </c>
      <c r="Z802">
        <v>3375000</v>
      </c>
      <c r="AA802">
        <v>506250000</v>
      </c>
      <c r="AB802" t="s">
        <v>397</v>
      </c>
      <c r="AC802" t="s">
        <v>1705</v>
      </c>
    </row>
    <row r="803" spans="1:29" x14ac:dyDescent="0.25">
      <c r="A803" t="s">
        <v>37</v>
      </c>
      <c r="B803" t="s">
        <v>413</v>
      </c>
      <c r="C803" t="s">
        <v>1419</v>
      </c>
      <c r="D803" t="s">
        <v>1523</v>
      </c>
      <c r="E803">
        <v>166</v>
      </c>
      <c r="F803">
        <v>2844778926.25</v>
      </c>
      <c r="G803">
        <v>929096946</v>
      </c>
      <c r="H803">
        <v>601387276.25</v>
      </c>
      <c r="I803">
        <v>45</v>
      </c>
      <c r="J803">
        <v>69</v>
      </c>
      <c r="K803">
        <v>45</v>
      </c>
      <c r="L803">
        <v>103540000</v>
      </c>
      <c r="M803">
        <v>149</v>
      </c>
      <c r="N803">
        <v>37</v>
      </c>
      <c r="O803">
        <v>56</v>
      </c>
      <c r="P803">
        <v>1.216216216216216</v>
      </c>
      <c r="Q803">
        <v>1.232142857142857</v>
      </c>
      <c r="R803">
        <v>1.2241795366795369</v>
      </c>
      <c r="S803">
        <v>3.5000000000000003E-2</v>
      </c>
      <c r="T803">
        <v>5.5E-2</v>
      </c>
      <c r="U803">
        <v>9318600</v>
      </c>
      <c r="V803" t="s">
        <v>1700</v>
      </c>
      <c r="W803">
        <v>0.2114003554725257</v>
      </c>
      <c r="X803">
        <v>1.549517319040552E-2</v>
      </c>
      <c r="Y803">
        <v>27556</v>
      </c>
      <c r="Z803">
        <v>4574296</v>
      </c>
      <c r="AA803">
        <v>759333136</v>
      </c>
      <c r="AB803" t="s">
        <v>399</v>
      </c>
      <c r="AC803" t="s">
        <v>1705</v>
      </c>
    </row>
    <row r="804" spans="1:29" x14ac:dyDescent="0.25">
      <c r="A804" t="s">
        <v>37</v>
      </c>
      <c r="B804" t="s">
        <v>413</v>
      </c>
      <c r="C804" t="s">
        <v>1424</v>
      </c>
      <c r="D804" t="s">
        <v>1438</v>
      </c>
      <c r="E804">
        <v>153</v>
      </c>
      <c r="F804">
        <v>2625707236</v>
      </c>
      <c r="G804">
        <v>958904493</v>
      </c>
      <c r="H804">
        <v>734737545</v>
      </c>
      <c r="I804">
        <v>55</v>
      </c>
      <c r="J804">
        <v>72</v>
      </c>
      <c r="K804">
        <v>55</v>
      </c>
      <c r="L804">
        <v>97839000</v>
      </c>
      <c r="M804">
        <v>153</v>
      </c>
      <c r="N804">
        <v>42</v>
      </c>
      <c r="O804">
        <v>63</v>
      </c>
      <c r="P804">
        <v>1.30952380952381</v>
      </c>
      <c r="Q804">
        <v>1.142857142857143</v>
      </c>
      <c r="R804">
        <v>1.2261904761904761</v>
      </c>
      <c r="S804">
        <v>3.5000000000000003E-2</v>
      </c>
      <c r="T804">
        <v>4.4999999999999998E-2</v>
      </c>
      <c r="U804">
        <v>7827120</v>
      </c>
      <c r="V804" t="s">
        <v>1700</v>
      </c>
      <c r="W804">
        <v>0.27982462588605211</v>
      </c>
      <c r="X804">
        <v>1.0652946828789049E-2</v>
      </c>
      <c r="Y804">
        <v>23409</v>
      </c>
      <c r="Z804">
        <v>3581577</v>
      </c>
      <c r="AA804">
        <v>547981281</v>
      </c>
      <c r="AB804" t="s">
        <v>397</v>
      </c>
      <c r="AC804" t="s">
        <v>1705</v>
      </c>
    </row>
    <row r="805" spans="1:29" x14ac:dyDescent="0.25">
      <c r="A805" t="s">
        <v>37</v>
      </c>
      <c r="B805" t="s">
        <v>413</v>
      </c>
      <c r="C805" t="s">
        <v>1420</v>
      </c>
      <c r="D805" t="s">
        <v>1571</v>
      </c>
      <c r="E805">
        <v>117</v>
      </c>
      <c r="F805">
        <v>2247183025.5999999</v>
      </c>
      <c r="G805">
        <v>798808116</v>
      </c>
      <c r="H805">
        <v>374697434</v>
      </c>
      <c r="I805">
        <v>24</v>
      </c>
      <c r="J805">
        <v>40</v>
      </c>
      <c r="K805">
        <v>25</v>
      </c>
      <c r="L805">
        <v>81597000</v>
      </c>
      <c r="M805">
        <v>117</v>
      </c>
      <c r="N805">
        <v>26</v>
      </c>
      <c r="O805">
        <v>39</v>
      </c>
      <c r="P805">
        <v>0.92307692307692313</v>
      </c>
      <c r="Q805">
        <v>1.025641025641026</v>
      </c>
      <c r="R805">
        <v>0.97435897435897434</v>
      </c>
      <c r="S805">
        <v>1.4999999999999999E-2</v>
      </c>
      <c r="T805">
        <v>0.03</v>
      </c>
      <c r="U805">
        <v>3671865</v>
      </c>
      <c r="V805" t="s">
        <v>1700</v>
      </c>
      <c r="W805">
        <v>0.16674095066197619</v>
      </c>
      <c r="X805">
        <v>9.7995466923854087E-3</v>
      </c>
      <c r="Y805">
        <v>13689</v>
      </c>
      <c r="Z805">
        <v>1601613</v>
      </c>
      <c r="AA805">
        <v>187388721</v>
      </c>
      <c r="AB805" t="s">
        <v>394</v>
      </c>
      <c r="AC805" t="s">
        <v>1705</v>
      </c>
    </row>
    <row r="806" spans="1:29" x14ac:dyDescent="0.25">
      <c r="A806" t="s">
        <v>37</v>
      </c>
      <c r="B806" t="s">
        <v>413</v>
      </c>
      <c r="C806" t="s">
        <v>1423</v>
      </c>
      <c r="D806" t="s">
        <v>1498</v>
      </c>
      <c r="E806">
        <v>133</v>
      </c>
      <c r="F806">
        <v>2389807224.8499999</v>
      </c>
      <c r="G806">
        <v>850074497</v>
      </c>
      <c r="H806">
        <v>425002138.85000002</v>
      </c>
      <c r="I806">
        <v>30</v>
      </c>
      <c r="J806">
        <v>45</v>
      </c>
      <c r="K806">
        <v>31</v>
      </c>
      <c r="L806">
        <v>82106000</v>
      </c>
      <c r="M806">
        <v>133</v>
      </c>
      <c r="N806">
        <v>36</v>
      </c>
      <c r="O806">
        <v>55</v>
      </c>
      <c r="P806">
        <v>0.83333333333333337</v>
      </c>
      <c r="Q806">
        <v>0.81818181818181823</v>
      </c>
      <c r="R806">
        <v>0.8257575757575758</v>
      </c>
      <c r="S806">
        <v>0.01</v>
      </c>
      <c r="T806">
        <v>0.01</v>
      </c>
      <c r="U806">
        <v>1642120</v>
      </c>
      <c r="V806" t="s">
        <v>1700</v>
      </c>
      <c r="W806">
        <v>0.1778395070659626</v>
      </c>
      <c r="X806">
        <v>3.8637923198301099E-3</v>
      </c>
      <c r="Y806">
        <v>17689</v>
      </c>
      <c r="Z806">
        <v>2352637</v>
      </c>
      <c r="AA806">
        <v>312900721</v>
      </c>
      <c r="AB806" t="s">
        <v>396</v>
      </c>
      <c r="AC806" t="s">
        <v>1705</v>
      </c>
    </row>
    <row r="807" spans="1:29" x14ac:dyDescent="0.25">
      <c r="A807" t="s">
        <v>37</v>
      </c>
      <c r="B807" t="s">
        <v>413</v>
      </c>
      <c r="C807" t="s">
        <v>1422</v>
      </c>
      <c r="D807" t="s">
        <v>1505</v>
      </c>
      <c r="E807">
        <v>140</v>
      </c>
      <c r="F807">
        <v>2405409311.9099998</v>
      </c>
      <c r="G807">
        <v>805796887</v>
      </c>
      <c r="H807">
        <v>830814189.91999996</v>
      </c>
      <c r="I807">
        <v>49</v>
      </c>
      <c r="J807">
        <v>61</v>
      </c>
      <c r="K807">
        <v>49</v>
      </c>
      <c r="L807">
        <v>99017000</v>
      </c>
      <c r="M807">
        <v>140</v>
      </c>
      <c r="N807">
        <v>38</v>
      </c>
      <c r="O807">
        <v>58</v>
      </c>
      <c r="P807">
        <v>1.2894736842105261</v>
      </c>
      <c r="Q807">
        <v>1.051724137931034</v>
      </c>
      <c r="R807">
        <v>1.17059891107078</v>
      </c>
      <c r="S807">
        <v>3.5000000000000003E-2</v>
      </c>
      <c r="T807">
        <v>0.03</v>
      </c>
      <c r="U807">
        <v>6436105</v>
      </c>
      <c r="V807" t="s">
        <v>1700</v>
      </c>
      <c r="W807">
        <v>0.34539410228702289</v>
      </c>
      <c r="X807">
        <v>7.7467441915258332E-3</v>
      </c>
      <c r="Y807">
        <v>19600</v>
      </c>
      <c r="Z807">
        <v>2744000</v>
      </c>
      <c r="AA807">
        <v>384160000</v>
      </c>
      <c r="AB807" t="s">
        <v>395</v>
      </c>
      <c r="AC807" t="s">
        <v>1705</v>
      </c>
    </row>
    <row r="808" spans="1:29" x14ac:dyDescent="0.25">
      <c r="A808" t="s">
        <v>37</v>
      </c>
      <c r="B808" t="s">
        <v>413</v>
      </c>
      <c r="C808" t="s">
        <v>1421</v>
      </c>
      <c r="D808" t="s">
        <v>1506</v>
      </c>
      <c r="E808">
        <v>147</v>
      </c>
      <c r="F808">
        <v>2310342482.0500002</v>
      </c>
      <c r="G808">
        <v>882413749</v>
      </c>
      <c r="H808">
        <v>534181961</v>
      </c>
      <c r="I808">
        <v>47</v>
      </c>
      <c r="J808">
        <v>56</v>
      </c>
      <c r="K808">
        <v>49</v>
      </c>
      <c r="L808">
        <v>73971000</v>
      </c>
      <c r="M808">
        <v>135</v>
      </c>
      <c r="N808">
        <v>37</v>
      </c>
      <c r="O808">
        <v>56</v>
      </c>
      <c r="P808">
        <v>1.27027027027027</v>
      </c>
      <c r="Q808">
        <v>1</v>
      </c>
      <c r="R808">
        <v>1.1351351351351351</v>
      </c>
      <c r="S808">
        <v>3.5000000000000003E-2</v>
      </c>
      <c r="T808">
        <v>0.03</v>
      </c>
      <c r="U808">
        <v>4808115</v>
      </c>
      <c r="V808" t="s">
        <v>1700</v>
      </c>
      <c r="W808">
        <v>0.23121332233219929</v>
      </c>
      <c r="X808">
        <v>9.0008936112314728E-3</v>
      </c>
      <c r="Y808">
        <v>21609</v>
      </c>
      <c r="Z808">
        <v>3176523</v>
      </c>
      <c r="AA808">
        <v>466948881</v>
      </c>
      <c r="AB808" t="s">
        <v>395</v>
      </c>
      <c r="AC808" t="s">
        <v>1705</v>
      </c>
    </row>
    <row r="809" spans="1:29" x14ac:dyDescent="0.25">
      <c r="A809" t="s">
        <v>37</v>
      </c>
      <c r="B809" t="s">
        <v>413</v>
      </c>
      <c r="C809" t="s">
        <v>1420</v>
      </c>
      <c r="D809" t="s">
        <v>1427</v>
      </c>
      <c r="E809">
        <v>135</v>
      </c>
      <c r="F809">
        <v>2531540141.21</v>
      </c>
      <c r="G809">
        <v>868833803</v>
      </c>
      <c r="H809">
        <v>910360648</v>
      </c>
      <c r="I809">
        <v>56</v>
      </c>
      <c r="J809">
        <v>101</v>
      </c>
      <c r="K809">
        <v>57</v>
      </c>
      <c r="L809">
        <v>245789280</v>
      </c>
      <c r="M809">
        <v>135</v>
      </c>
      <c r="N809">
        <v>37</v>
      </c>
      <c r="O809">
        <v>56</v>
      </c>
      <c r="P809">
        <v>1.513513513513514</v>
      </c>
      <c r="Q809">
        <v>1.803571428571429</v>
      </c>
      <c r="R809">
        <v>1.658542471042471</v>
      </c>
      <c r="S809">
        <v>0.05</v>
      </c>
      <c r="T809">
        <v>0.08</v>
      </c>
      <c r="U809">
        <v>31952606.399999999</v>
      </c>
      <c r="V809" t="s">
        <v>1700</v>
      </c>
      <c r="W809">
        <v>0.35960743153172953</v>
      </c>
      <c r="X809">
        <v>3.5098844035270728E-2</v>
      </c>
      <c r="Y809">
        <v>18225</v>
      </c>
      <c r="Z809">
        <v>2460375</v>
      </c>
      <c r="AA809">
        <v>332150625</v>
      </c>
      <c r="AB809" t="s">
        <v>396</v>
      </c>
      <c r="AC809" t="s">
        <v>1705</v>
      </c>
    </row>
    <row r="810" spans="1:29" x14ac:dyDescent="0.25">
      <c r="A810" t="s">
        <v>37</v>
      </c>
      <c r="B810" t="s">
        <v>413</v>
      </c>
      <c r="C810" t="s">
        <v>1422</v>
      </c>
      <c r="D810" t="s">
        <v>1539</v>
      </c>
      <c r="E810">
        <v>140</v>
      </c>
      <c r="F810">
        <v>2626810844.2600002</v>
      </c>
      <c r="G810">
        <v>852190342</v>
      </c>
      <c r="H810">
        <v>953982418</v>
      </c>
      <c r="I810">
        <v>58</v>
      </c>
      <c r="J810">
        <v>88</v>
      </c>
      <c r="K810">
        <v>58</v>
      </c>
      <c r="L810">
        <v>183725000</v>
      </c>
      <c r="M810">
        <v>140</v>
      </c>
      <c r="N810">
        <v>33</v>
      </c>
      <c r="O810">
        <v>49</v>
      </c>
      <c r="P810">
        <v>1.757575757575758</v>
      </c>
      <c r="Q810">
        <v>1.795918367346939</v>
      </c>
      <c r="R810">
        <v>1.7767470624613479</v>
      </c>
      <c r="S810">
        <v>0.05</v>
      </c>
      <c r="T810">
        <v>0.08</v>
      </c>
      <c r="U810">
        <v>23884250</v>
      </c>
      <c r="V810" t="s">
        <v>1700</v>
      </c>
      <c r="W810">
        <v>0.36317134143275043</v>
      </c>
      <c r="X810">
        <v>2.503636288189957E-2</v>
      </c>
      <c r="Y810">
        <v>19600</v>
      </c>
      <c r="Z810">
        <v>2744000</v>
      </c>
      <c r="AA810">
        <v>384160000</v>
      </c>
      <c r="AB810" t="s">
        <v>395</v>
      </c>
      <c r="AC810" t="s">
        <v>1705</v>
      </c>
    </row>
    <row r="811" spans="1:29" x14ac:dyDescent="0.25">
      <c r="A811" t="s">
        <v>37</v>
      </c>
      <c r="B811" t="s">
        <v>413</v>
      </c>
      <c r="C811" t="s">
        <v>1420</v>
      </c>
      <c r="D811" t="s">
        <v>1457</v>
      </c>
      <c r="E811">
        <v>130</v>
      </c>
      <c r="F811">
        <v>2186589979.9699998</v>
      </c>
      <c r="G811">
        <v>782620194</v>
      </c>
      <c r="H811">
        <v>461015758.97000003</v>
      </c>
      <c r="I811">
        <v>33</v>
      </c>
      <c r="J811">
        <v>46</v>
      </c>
      <c r="K811">
        <v>34</v>
      </c>
      <c r="L811">
        <v>88636000</v>
      </c>
      <c r="M811">
        <v>130</v>
      </c>
      <c r="N811">
        <v>36</v>
      </c>
      <c r="O811">
        <v>54</v>
      </c>
      <c r="P811">
        <v>0.91666666666666663</v>
      </c>
      <c r="Q811">
        <v>0.85185185185185186</v>
      </c>
      <c r="R811">
        <v>0.8842592592592593</v>
      </c>
      <c r="S811">
        <v>1.4999999999999999E-2</v>
      </c>
      <c r="T811">
        <v>0.01</v>
      </c>
      <c r="U811">
        <v>2215900</v>
      </c>
      <c r="V811" t="s">
        <v>1700</v>
      </c>
      <c r="W811">
        <v>0.21083777168700149</v>
      </c>
      <c r="X811">
        <v>4.8065602029543561E-3</v>
      </c>
      <c r="Y811">
        <v>16900</v>
      </c>
      <c r="Z811">
        <v>2197000</v>
      </c>
      <c r="AA811">
        <v>285610000</v>
      </c>
      <c r="AB811" t="s">
        <v>396</v>
      </c>
      <c r="AC811" t="s">
        <v>1705</v>
      </c>
    </row>
    <row r="812" spans="1:29" x14ac:dyDescent="0.25">
      <c r="A812" t="s">
        <v>37</v>
      </c>
      <c r="B812" t="s">
        <v>413</v>
      </c>
      <c r="C812" t="s">
        <v>1422</v>
      </c>
      <c r="D812" t="s">
        <v>1532</v>
      </c>
      <c r="E812">
        <v>144</v>
      </c>
      <c r="F812">
        <v>2664863759</v>
      </c>
      <c r="G812">
        <v>882171171</v>
      </c>
      <c r="H812">
        <v>394172262</v>
      </c>
      <c r="I812">
        <v>28</v>
      </c>
      <c r="J812">
        <v>42</v>
      </c>
      <c r="K812">
        <v>31</v>
      </c>
      <c r="L812">
        <v>77349993</v>
      </c>
      <c r="M812">
        <v>128</v>
      </c>
      <c r="N812">
        <v>33</v>
      </c>
      <c r="O812">
        <v>49</v>
      </c>
      <c r="P812">
        <v>0.84848484848484851</v>
      </c>
      <c r="Q812">
        <v>0.8571428571428571</v>
      </c>
      <c r="R812">
        <v>0.8528138528138528</v>
      </c>
      <c r="S812">
        <v>0.01</v>
      </c>
      <c r="T812">
        <v>0.01</v>
      </c>
      <c r="U812">
        <v>1546999.86</v>
      </c>
      <c r="V812" t="s">
        <v>1700</v>
      </c>
      <c r="W812">
        <v>0.1479146018886589</v>
      </c>
      <c r="X812">
        <v>3.9246796620103124E-3</v>
      </c>
      <c r="Y812">
        <v>20736</v>
      </c>
      <c r="Z812">
        <v>2985984</v>
      </c>
      <c r="AA812">
        <v>429981696</v>
      </c>
      <c r="AB812" t="s">
        <v>395</v>
      </c>
      <c r="AC812" t="s">
        <v>1705</v>
      </c>
    </row>
    <row r="813" spans="1:29" x14ac:dyDescent="0.25">
      <c r="A813" t="s">
        <v>37</v>
      </c>
      <c r="B813" t="s">
        <v>413</v>
      </c>
      <c r="C813" t="s">
        <v>1422</v>
      </c>
      <c r="D813" t="s">
        <v>1437</v>
      </c>
      <c r="E813">
        <v>145</v>
      </c>
      <c r="F813">
        <v>2528059476.6500001</v>
      </c>
      <c r="G813">
        <v>950624557</v>
      </c>
      <c r="H813">
        <v>568514516.64999998</v>
      </c>
      <c r="I813">
        <v>36</v>
      </c>
      <c r="J813">
        <v>49</v>
      </c>
      <c r="K813">
        <v>37</v>
      </c>
      <c r="L813">
        <v>91623000</v>
      </c>
      <c r="M813">
        <v>125</v>
      </c>
      <c r="N813">
        <v>34</v>
      </c>
      <c r="O813">
        <v>52</v>
      </c>
      <c r="P813">
        <v>1.0588235294117649</v>
      </c>
      <c r="Q813">
        <v>0.94230769230769229</v>
      </c>
      <c r="R813">
        <v>1.0005656108597289</v>
      </c>
      <c r="S813">
        <v>0.02</v>
      </c>
      <c r="T813">
        <v>1.4999999999999999E-2</v>
      </c>
      <c r="U813">
        <v>3206805</v>
      </c>
      <c r="V813" t="s">
        <v>1700</v>
      </c>
      <c r="W813">
        <v>0.22488178063095021</v>
      </c>
      <c r="X813">
        <v>5.6406739073194779E-3</v>
      </c>
      <c r="Y813">
        <v>21025</v>
      </c>
      <c r="Z813">
        <v>3048625</v>
      </c>
      <c r="AA813">
        <v>442050625</v>
      </c>
      <c r="AB813" t="s">
        <v>395</v>
      </c>
      <c r="AC813" t="s">
        <v>1705</v>
      </c>
    </row>
    <row r="814" spans="1:29" x14ac:dyDescent="0.25">
      <c r="A814" t="s">
        <v>37</v>
      </c>
      <c r="B814" t="s">
        <v>413</v>
      </c>
      <c r="C814" t="s">
        <v>1422</v>
      </c>
      <c r="D814" t="s">
        <v>1522</v>
      </c>
      <c r="E814">
        <v>144</v>
      </c>
      <c r="F814">
        <v>2775833508.6100001</v>
      </c>
      <c r="G814">
        <v>967955698</v>
      </c>
      <c r="H814">
        <v>436587598</v>
      </c>
      <c r="I814">
        <v>32</v>
      </c>
      <c r="J814">
        <v>59</v>
      </c>
      <c r="K814">
        <v>32</v>
      </c>
      <c r="L814">
        <v>103616000</v>
      </c>
      <c r="M814">
        <v>126</v>
      </c>
      <c r="N814">
        <v>35</v>
      </c>
      <c r="O814">
        <v>52</v>
      </c>
      <c r="P814">
        <v>0.91428571428571426</v>
      </c>
      <c r="Q814">
        <v>1.134615384615385</v>
      </c>
      <c r="R814">
        <v>1.0244505494505489</v>
      </c>
      <c r="S814">
        <v>1.4999999999999999E-2</v>
      </c>
      <c r="T814">
        <v>4.4999999999999998E-2</v>
      </c>
      <c r="U814">
        <v>6216960</v>
      </c>
      <c r="V814" t="s">
        <v>1700</v>
      </c>
      <c r="W814">
        <v>0.15728162249133651</v>
      </c>
      <c r="X814">
        <v>1.423989144098408E-2</v>
      </c>
      <c r="Y814">
        <v>20736</v>
      </c>
      <c r="Z814">
        <v>2985984</v>
      </c>
      <c r="AA814">
        <v>429981696</v>
      </c>
      <c r="AB814" t="s">
        <v>395</v>
      </c>
      <c r="AC814" t="s">
        <v>1705</v>
      </c>
    </row>
    <row r="815" spans="1:29" x14ac:dyDescent="0.25">
      <c r="A815" t="s">
        <v>37</v>
      </c>
      <c r="B815" t="s">
        <v>413</v>
      </c>
      <c r="C815" t="s">
        <v>1420</v>
      </c>
      <c r="D815" t="s">
        <v>1529</v>
      </c>
      <c r="E815">
        <v>130</v>
      </c>
      <c r="F815">
        <v>2590214505.8600001</v>
      </c>
      <c r="G815">
        <v>899861733</v>
      </c>
      <c r="H815">
        <v>428334165.73000002</v>
      </c>
      <c r="I815">
        <v>27</v>
      </c>
      <c r="J815">
        <v>44</v>
      </c>
      <c r="K815">
        <v>27</v>
      </c>
      <c r="L815">
        <v>65583000</v>
      </c>
      <c r="M815">
        <v>130</v>
      </c>
      <c r="N815">
        <v>33</v>
      </c>
      <c r="O815">
        <v>49</v>
      </c>
      <c r="P815">
        <v>0.81818181818181823</v>
      </c>
      <c r="Q815">
        <v>0.89795918367346939</v>
      </c>
      <c r="R815">
        <v>0.85807050092764381</v>
      </c>
      <c r="S815">
        <v>0.01</v>
      </c>
      <c r="T815">
        <v>0.01</v>
      </c>
      <c r="U815">
        <v>1311660</v>
      </c>
      <c r="V815" t="s">
        <v>1700</v>
      </c>
      <c r="W815">
        <v>0.16536629100059219</v>
      </c>
      <c r="X815">
        <v>3.0622352941763781E-3</v>
      </c>
      <c r="Y815">
        <v>16900</v>
      </c>
      <c r="Z815">
        <v>2197000</v>
      </c>
      <c r="AA815">
        <v>285610000</v>
      </c>
      <c r="AB815" t="s">
        <v>396</v>
      </c>
      <c r="AC815" t="s">
        <v>1705</v>
      </c>
    </row>
    <row r="816" spans="1:29" x14ac:dyDescent="0.25">
      <c r="A816" t="s">
        <v>37</v>
      </c>
      <c r="B816" t="s">
        <v>413</v>
      </c>
      <c r="C816" t="s">
        <v>1422</v>
      </c>
      <c r="D816" t="s">
        <v>1526</v>
      </c>
      <c r="E816">
        <v>140</v>
      </c>
      <c r="F816">
        <v>2483029721.8200002</v>
      </c>
      <c r="G816">
        <v>880434088</v>
      </c>
      <c r="H816">
        <v>970435162.82000005</v>
      </c>
      <c r="I816">
        <v>60</v>
      </c>
      <c r="J816">
        <v>95</v>
      </c>
      <c r="K816">
        <v>64</v>
      </c>
      <c r="L816">
        <v>215205000</v>
      </c>
      <c r="M816">
        <v>140</v>
      </c>
      <c r="N816">
        <v>33</v>
      </c>
      <c r="O816">
        <v>49</v>
      </c>
      <c r="P816">
        <v>1.8181818181818179</v>
      </c>
      <c r="Q816">
        <v>1.938775510204082</v>
      </c>
      <c r="R816">
        <v>1.8784786641929501</v>
      </c>
      <c r="S816">
        <v>0.05</v>
      </c>
      <c r="T816">
        <v>0.08</v>
      </c>
      <c r="U816">
        <v>27976650</v>
      </c>
      <c r="V816" t="s">
        <v>1700</v>
      </c>
      <c r="W816">
        <v>0.39082704258114748</v>
      </c>
      <c r="X816">
        <v>2.8828973920011609E-2</v>
      </c>
      <c r="Y816">
        <v>19600</v>
      </c>
      <c r="Z816">
        <v>2744000</v>
      </c>
      <c r="AA816">
        <v>384160000</v>
      </c>
      <c r="AB816" t="s">
        <v>395</v>
      </c>
      <c r="AC816" t="s">
        <v>1705</v>
      </c>
    </row>
    <row r="817" spans="1:29" x14ac:dyDescent="0.25">
      <c r="A817" t="s">
        <v>37</v>
      </c>
      <c r="B817" t="s">
        <v>413</v>
      </c>
      <c r="C817" t="s">
        <v>1423</v>
      </c>
      <c r="D817" t="s">
        <v>1483</v>
      </c>
      <c r="E817">
        <v>155</v>
      </c>
      <c r="F817">
        <v>2514591752.6799998</v>
      </c>
      <c r="G817">
        <v>969514464</v>
      </c>
      <c r="H817">
        <v>706324262</v>
      </c>
      <c r="I817">
        <v>44</v>
      </c>
      <c r="J817">
        <v>48</v>
      </c>
      <c r="K817">
        <v>44</v>
      </c>
      <c r="L817">
        <v>72734000</v>
      </c>
      <c r="M817">
        <v>139</v>
      </c>
      <c r="N817">
        <v>38</v>
      </c>
      <c r="O817">
        <v>57</v>
      </c>
      <c r="P817">
        <v>1.1578947368421051</v>
      </c>
      <c r="Q817">
        <v>0.84210526315789469</v>
      </c>
      <c r="R817">
        <v>1</v>
      </c>
      <c r="S817">
        <v>2.5000000000000001E-2</v>
      </c>
      <c r="T817">
        <v>0.01</v>
      </c>
      <c r="U817">
        <v>2545690</v>
      </c>
      <c r="V817" t="s">
        <v>1700</v>
      </c>
      <c r="W817">
        <v>0.28089023247897571</v>
      </c>
      <c r="X817">
        <v>3.6041378400222639E-3</v>
      </c>
      <c r="Y817">
        <v>24025</v>
      </c>
      <c r="Z817">
        <v>3723875</v>
      </c>
      <c r="AA817">
        <v>577200625</v>
      </c>
      <c r="AB817" t="s">
        <v>397</v>
      </c>
      <c r="AC817" t="s">
        <v>1705</v>
      </c>
    </row>
    <row r="818" spans="1:29" x14ac:dyDescent="0.25">
      <c r="A818" t="s">
        <v>37</v>
      </c>
      <c r="B818" t="s">
        <v>413</v>
      </c>
      <c r="C818" t="s">
        <v>1421</v>
      </c>
      <c r="D818" t="s">
        <v>1436</v>
      </c>
      <c r="E818">
        <v>132</v>
      </c>
      <c r="F818">
        <v>2391088155.1799998</v>
      </c>
      <c r="G818">
        <v>883364716</v>
      </c>
      <c r="H818">
        <v>837401914.28999996</v>
      </c>
      <c r="I818">
        <v>51</v>
      </c>
      <c r="J818">
        <v>63</v>
      </c>
      <c r="K818">
        <v>52</v>
      </c>
      <c r="L818">
        <v>103308684</v>
      </c>
      <c r="M818">
        <v>120</v>
      </c>
      <c r="N818">
        <v>33</v>
      </c>
      <c r="O818">
        <v>49</v>
      </c>
      <c r="P818">
        <v>1.545454545454545</v>
      </c>
      <c r="Q818">
        <v>1.285714285714286</v>
      </c>
      <c r="R818">
        <v>1.4155844155844159</v>
      </c>
      <c r="S818">
        <v>0.05</v>
      </c>
      <c r="T818">
        <v>5.5E-2</v>
      </c>
      <c r="U818">
        <v>10847411.82</v>
      </c>
      <c r="V818" t="s">
        <v>1700</v>
      </c>
      <c r="W818">
        <v>0.35021791751001369</v>
      </c>
      <c r="X818">
        <v>1.2953650612558119E-2</v>
      </c>
      <c r="Y818">
        <v>17424</v>
      </c>
      <c r="Z818">
        <v>2299968</v>
      </c>
      <c r="AA818">
        <v>303595776</v>
      </c>
      <c r="AB818" t="s">
        <v>396</v>
      </c>
      <c r="AC818" t="s">
        <v>1705</v>
      </c>
    </row>
    <row r="819" spans="1:29" x14ac:dyDescent="0.25">
      <c r="A819" t="s">
        <v>37</v>
      </c>
      <c r="B819" t="s">
        <v>413</v>
      </c>
      <c r="C819" t="s">
        <v>1419</v>
      </c>
      <c r="D819" t="s">
        <v>1553</v>
      </c>
      <c r="E819">
        <v>116</v>
      </c>
      <c r="F819">
        <v>2139706661.01</v>
      </c>
      <c r="G819">
        <v>715676789</v>
      </c>
      <c r="H819">
        <v>432226863</v>
      </c>
      <c r="I819">
        <v>25</v>
      </c>
      <c r="J819">
        <v>25</v>
      </c>
      <c r="K819">
        <v>26</v>
      </c>
      <c r="L819">
        <v>39554000</v>
      </c>
      <c r="M819">
        <v>99</v>
      </c>
      <c r="N819">
        <v>22</v>
      </c>
      <c r="O819">
        <v>33</v>
      </c>
      <c r="P819">
        <v>1.136363636363636</v>
      </c>
      <c r="Q819">
        <v>0.75757575757575757</v>
      </c>
      <c r="R819">
        <v>0.94696969696969702</v>
      </c>
      <c r="S819">
        <v>2.5000000000000001E-2</v>
      </c>
      <c r="T819">
        <v>0</v>
      </c>
      <c r="U819">
        <v>988850</v>
      </c>
      <c r="V819" t="s">
        <v>1700</v>
      </c>
      <c r="W819">
        <v>0.20200285902553439</v>
      </c>
      <c r="X819">
        <v>2.2878031993120241E-3</v>
      </c>
      <c r="Y819">
        <v>13456</v>
      </c>
      <c r="Z819">
        <v>1560896</v>
      </c>
      <c r="AA819">
        <v>181063936</v>
      </c>
      <c r="AB819" t="s">
        <v>394</v>
      </c>
      <c r="AC819" t="s">
        <v>1705</v>
      </c>
    </row>
    <row r="820" spans="1:29" x14ac:dyDescent="0.25">
      <c r="A820" t="s">
        <v>37</v>
      </c>
      <c r="B820" t="s">
        <v>413</v>
      </c>
      <c r="C820" t="s">
        <v>1419</v>
      </c>
      <c r="D820" t="s">
        <v>1449</v>
      </c>
      <c r="E820">
        <v>138</v>
      </c>
      <c r="F820">
        <v>2379499375.5599999</v>
      </c>
      <c r="G820">
        <v>813784185</v>
      </c>
      <c r="H820">
        <v>740632213.55999994</v>
      </c>
      <c r="I820">
        <v>40</v>
      </c>
      <c r="J820">
        <v>45</v>
      </c>
      <c r="K820">
        <v>40</v>
      </c>
      <c r="L820">
        <v>74061000</v>
      </c>
      <c r="M820">
        <v>122</v>
      </c>
      <c r="N820">
        <v>33</v>
      </c>
      <c r="O820">
        <v>50</v>
      </c>
      <c r="P820">
        <v>1.2121212121212119</v>
      </c>
      <c r="Q820">
        <v>0.9</v>
      </c>
      <c r="R820">
        <v>1.0560606060606059</v>
      </c>
      <c r="S820">
        <v>3.5000000000000003E-2</v>
      </c>
      <c r="T820">
        <v>1.4999999999999999E-2</v>
      </c>
      <c r="U820">
        <v>3703050</v>
      </c>
      <c r="V820" t="s">
        <v>1700</v>
      </c>
      <c r="W820">
        <v>0.31125547716762769</v>
      </c>
      <c r="X820">
        <v>4.9998500364985933E-3</v>
      </c>
      <c r="Y820">
        <v>19044</v>
      </c>
      <c r="Z820">
        <v>2628072</v>
      </c>
      <c r="AA820">
        <v>362673936</v>
      </c>
      <c r="AB820" t="s">
        <v>396</v>
      </c>
      <c r="AC820" t="s">
        <v>1705</v>
      </c>
    </row>
    <row r="821" spans="1:29" x14ac:dyDescent="0.25">
      <c r="A821" t="s">
        <v>37</v>
      </c>
      <c r="B821" t="s">
        <v>413</v>
      </c>
      <c r="C821" t="s">
        <v>1420</v>
      </c>
      <c r="D821" t="s">
        <v>1453</v>
      </c>
      <c r="E821">
        <v>129</v>
      </c>
      <c r="F821">
        <v>2367501905.6999998</v>
      </c>
      <c r="G821">
        <v>821434587</v>
      </c>
      <c r="H821">
        <v>664944088</v>
      </c>
      <c r="I821">
        <v>39</v>
      </c>
      <c r="J821">
        <v>55</v>
      </c>
      <c r="K821">
        <v>40</v>
      </c>
      <c r="L821">
        <v>84588000</v>
      </c>
      <c r="M821">
        <v>129</v>
      </c>
      <c r="N821">
        <v>35</v>
      </c>
      <c r="O821">
        <v>53</v>
      </c>
      <c r="P821">
        <v>1.1142857142857141</v>
      </c>
      <c r="Q821">
        <v>1.037735849056604</v>
      </c>
      <c r="R821">
        <v>1.076010781671159</v>
      </c>
      <c r="S821">
        <v>2.5000000000000001E-2</v>
      </c>
      <c r="T821">
        <v>0.03</v>
      </c>
      <c r="U821">
        <v>4652340</v>
      </c>
      <c r="V821" t="s">
        <v>1700</v>
      </c>
      <c r="W821">
        <v>0.28086316906401643</v>
      </c>
      <c r="X821">
        <v>6.9965882605155221E-3</v>
      </c>
      <c r="Y821">
        <v>16641</v>
      </c>
      <c r="Z821">
        <v>2146689</v>
      </c>
      <c r="AA821">
        <v>276922881</v>
      </c>
      <c r="AB821" t="s">
        <v>391</v>
      </c>
      <c r="AC821" t="s">
        <v>1705</v>
      </c>
    </row>
    <row r="822" spans="1:29" x14ac:dyDescent="0.25">
      <c r="A822" t="s">
        <v>37</v>
      </c>
      <c r="B822" t="s">
        <v>413</v>
      </c>
      <c r="C822" t="s">
        <v>1422</v>
      </c>
      <c r="D822" t="s">
        <v>1554</v>
      </c>
      <c r="E822">
        <v>114</v>
      </c>
      <c r="F822">
        <v>2289295478</v>
      </c>
      <c r="G822">
        <v>709739601</v>
      </c>
      <c r="H822">
        <v>477113059</v>
      </c>
      <c r="I822">
        <v>22</v>
      </c>
      <c r="J822">
        <v>31</v>
      </c>
      <c r="K822">
        <v>23</v>
      </c>
      <c r="L822">
        <v>71331000</v>
      </c>
      <c r="M822">
        <v>114</v>
      </c>
      <c r="N822">
        <v>25</v>
      </c>
      <c r="O822">
        <v>38</v>
      </c>
      <c r="P822">
        <v>0.88</v>
      </c>
      <c r="Q822">
        <v>0.81578947368421051</v>
      </c>
      <c r="R822">
        <v>0.84789473684210526</v>
      </c>
      <c r="S822">
        <v>0.01</v>
      </c>
      <c r="T822">
        <v>0.01</v>
      </c>
      <c r="U822">
        <v>1426620</v>
      </c>
      <c r="V822" t="s">
        <v>1700</v>
      </c>
      <c r="W822">
        <v>0.2084104317616618</v>
      </c>
      <c r="X822">
        <v>2.99010889156987E-3</v>
      </c>
      <c r="Y822">
        <v>12996</v>
      </c>
      <c r="Z822">
        <v>1481544</v>
      </c>
      <c r="AA822">
        <v>168896016</v>
      </c>
      <c r="AB822" t="s">
        <v>394</v>
      </c>
      <c r="AC822" t="s">
        <v>1705</v>
      </c>
    </row>
    <row r="823" spans="1:29" x14ac:dyDescent="0.25">
      <c r="A823" t="s">
        <v>37</v>
      </c>
      <c r="B823" t="s">
        <v>413</v>
      </c>
      <c r="C823" t="s">
        <v>1419</v>
      </c>
      <c r="D823" t="s">
        <v>1450</v>
      </c>
      <c r="E823">
        <v>219</v>
      </c>
      <c r="F823">
        <v>3937797896</v>
      </c>
      <c r="G823">
        <v>1291817682</v>
      </c>
      <c r="H823">
        <v>1408486515</v>
      </c>
      <c r="I823">
        <v>91</v>
      </c>
      <c r="J823">
        <v>142</v>
      </c>
      <c r="K823">
        <v>91</v>
      </c>
      <c r="L823">
        <v>201206000</v>
      </c>
      <c r="M823">
        <v>219</v>
      </c>
      <c r="N823">
        <v>60</v>
      </c>
      <c r="O823">
        <v>90</v>
      </c>
      <c r="P823">
        <v>1.5166666666666671</v>
      </c>
      <c r="Q823">
        <v>1.5777777777777779</v>
      </c>
      <c r="R823">
        <v>1.5472222222222221</v>
      </c>
      <c r="S823">
        <v>0.05</v>
      </c>
      <c r="T823">
        <v>0.08</v>
      </c>
      <c r="U823">
        <v>26156780</v>
      </c>
      <c r="V823" t="s">
        <v>1700</v>
      </c>
      <c r="W823">
        <v>0.35768379998138938</v>
      </c>
      <c r="X823">
        <v>1.857084162428066E-2</v>
      </c>
      <c r="Y823">
        <v>47961</v>
      </c>
      <c r="Z823">
        <v>10503459</v>
      </c>
      <c r="AA823">
        <v>2300257521</v>
      </c>
      <c r="AB823" t="s">
        <v>403</v>
      </c>
      <c r="AC823" t="s">
        <v>1705</v>
      </c>
    </row>
    <row r="824" spans="1:29" x14ac:dyDescent="0.25">
      <c r="A824" t="s">
        <v>29</v>
      </c>
      <c r="B824" t="s">
        <v>38</v>
      </c>
      <c r="C824" t="s">
        <v>1425</v>
      </c>
      <c r="D824" t="s">
        <v>1572</v>
      </c>
      <c r="E824">
        <v>120</v>
      </c>
      <c r="F824">
        <v>2265625923.0900002</v>
      </c>
      <c r="G824">
        <v>993678320</v>
      </c>
      <c r="H824">
        <v>532799930.60000002</v>
      </c>
      <c r="I824">
        <v>37</v>
      </c>
      <c r="J824">
        <v>74</v>
      </c>
      <c r="K824">
        <v>37</v>
      </c>
      <c r="L824">
        <v>154493000</v>
      </c>
      <c r="M824">
        <v>120</v>
      </c>
      <c r="N824">
        <v>40</v>
      </c>
      <c r="O824">
        <v>60</v>
      </c>
      <c r="P824">
        <v>0.92500000000000004</v>
      </c>
      <c r="Q824">
        <v>1.2333333333333329</v>
      </c>
      <c r="R824">
        <v>1.0791666666666671</v>
      </c>
      <c r="S824">
        <v>1.4999999999999999E-2</v>
      </c>
      <c r="T824">
        <v>5.5E-2</v>
      </c>
      <c r="U824">
        <v>10814510</v>
      </c>
      <c r="V824" t="s">
        <v>1701</v>
      </c>
      <c r="W824">
        <v>0.2351667701053379</v>
      </c>
      <c r="X824">
        <v>2.0297506397610628E-2</v>
      </c>
      <c r="Y824">
        <v>14400</v>
      </c>
      <c r="Z824">
        <v>1728000</v>
      </c>
      <c r="AA824">
        <v>207360000</v>
      </c>
      <c r="AB824" t="s">
        <v>391</v>
      </c>
      <c r="AC824" t="s">
        <v>1705</v>
      </c>
    </row>
    <row r="825" spans="1:29" x14ac:dyDescent="0.25">
      <c r="A825" t="s">
        <v>29</v>
      </c>
      <c r="B825" t="s">
        <v>38</v>
      </c>
      <c r="C825" t="s">
        <v>1425</v>
      </c>
      <c r="D825" t="s">
        <v>1573</v>
      </c>
      <c r="E825">
        <v>117</v>
      </c>
      <c r="F825">
        <v>2122916486.96</v>
      </c>
      <c r="G825">
        <v>761150647</v>
      </c>
      <c r="H825">
        <v>561579020.96000004</v>
      </c>
      <c r="I825">
        <v>33</v>
      </c>
      <c r="J825">
        <v>71</v>
      </c>
      <c r="K825">
        <v>33</v>
      </c>
      <c r="L825">
        <v>135986000</v>
      </c>
      <c r="M825">
        <v>117</v>
      </c>
      <c r="N825">
        <v>39</v>
      </c>
      <c r="O825">
        <v>59</v>
      </c>
      <c r="P825">
        <v>0.84615384615384615</v>
      </c>
      <c r="Q825">
        <v>1.203389830508474</v>
      </c>
      <c r="R825">
        <v>1.0247718383311599</v>
      </c>
      <c r="S825">
        <v>0.01</v>
      </c>
      <c r="T825">
        <v>5.5E-2</v>
      </c>
      <c r="U825">
        <v>8839090</v>
      </c>
      <c r="V825" t="s">
        <v>1701</v>
      </c>
      <c r="W825">
        <v>0.26453184777144811</v>
      </c>
      <c r="X825">
        <v>1.573970834040396E-2</v>
      </c>
      <c r="Y825">
        <v>13689</v>
      </c>
      <c r="Z825">
        <v>1601613</v>
      </c>
      <c r="AA825">
        <v>187388721</v>
      </c>
      <c r="AB825" t="s">
        <v>394</v>
      </c>
      <c r="AC825" t="s">
        <v>1705</v>
      </c>
    </row>
    <row r="826" spans="1:29" x14ac:dyDescent="0.25">
      <c r="A826" t="s">
        <v>29</v>
      </c>
      <c r="B826" t="s">
        <v>38</v>
      </c>
      <c r="C826" t="s">
        <v>1425</v>
      </c>
      <c r="D826" t="s">
        <v>1574</v>
      </c>
      <c r="E826">
        <v>122</v>
      </c>
      <c r="F826">
        <v>2252961467.0700002</v>
      </c>
      <c r="G826">
        <v>808275216</v>
      </c>
      <c r="H826">
        <v>494224253.06999999</v>
      </c>
      <c r="I826">
        <v>34</v>
      </c>
      <c r="J826">
        <v>50</v>
      </c>
      <c r="K826">
        <v>34</v>
      </c>
      <c r="L826">
        <v>85123000</v>
      </c>
      <c r="M826">
        <v>122</v>
      </c>
      <c r="N826">
        <v>40</v>
      </c>
      <c r="O826">
        <v>61</v>
      </c>
      <c r="P826">
        <v>0.85</v>
      </c>
      <c r="Q826">
        <v>0.81967213114754101</v>
      </c>
      <c r="R826">
        <v>0.83483606557377055</v>
      </c>
      <c r="S826">
        <v>0.01</v>
      </c>
      <c r="T826">
        <v>0.01</v>
      </c>
      <c r="U826">
        <v>1702460</v>
      </c>
      <c r="V826" t="s">
        <v>1701</v>
      </c>
      <c r="W826">
        <v>0.21936649174597009</v>
      </c>
      <c r="X826">
        <v>3.444711564486638E-3</v>
      </c>
      <c r="Y826">
        <v>14884</v>
      </c>
      <c r="Z826">
        <v>1815848</v>
      </c>
      <c r="AA826">
        <v>221533456</v>
      </c>
      <c r="AB826" t="s">
        <v>391</v>
      </c>
      <c r="AC826" t="s">
        <v>1705</v>
      </c>
    </row>
    <row r="827" spans="1:29" x14ac:dyDescent="0.25">
      <c r="A827" t="s">
        <v>29</v>
      </c>
      <c r="B827" t="s">
        <v>38</v>
      </c>
      <c r="C827" t="s">
        <v>1425</v>
      </c>
      <c r="D827" t="s">
        <v>1575</v>
      </c>
      <c r="E827">
        <v>121</v>
      </c>
      <c r="F827">
        <v>2703407874.8800001</v>
      </c>
      <c r="G827">
        <v>914874790</v>
      </c>
      <c r="H827">
        <v>532711010</v>
      </c>
      <c r="I827">
        <v>32</v>
      </c>
      <c r="J827">
        <v>49</v>
      </c>
      <c r="K827">
        <v>32</v>
      </c>
      <c r="L827">
        <v>73070000</v>
      </c>
      <c r="M827">
        <v>121</v>
      </c>
      <c r="N827">
        <v>40</v>
      </c>
      <c r="O827">
        <v>61</v>
      </c>
      <c r="P827">
        <v>0.8</v>
      </c>
      <c r="Q827">
        <v>0.80327868852459017</v>
      </c>
      <c r="R827">
        <v>0.80163934426229511</v>
      </c>
      <c r="S827">
        <v>0.01</v>
      </c>
      <c r="T827">
        <v>0.01</v>
      </c>
      <c r="U827">
        <v>1461400</v>
      </c>
      <c r="V827" t="s">
        <v>1701</v>
      </c>
      <c r="W827">
        <v>0.1970516602211371</v>
      </c>
      <c r="X827">
        <v>2.7433260671672621E-3</v>
      </c>
      <c r="Y827">
        <v>14641</v>
      </c>
      <c r="Z827">
        <v>1771561</v>
      </c>
      <c r="AA827">
        <v>214358881</v>
      </c>
      <c r="AB827" t="s">
        <v>391</v>
      </c>
      <c r="AC827" t="s">
        <v>1705</v>
      </c>
    </row>
    <row r="828" spans="1:29" x14ac:dyDescent="0.25">
      <c r="A828" t="s">
        <v>29</v>
      </c>
      <c r="B828" t="s">
        <v>38</v>
      </c>
      <c r="C828" t="s">
        <v>1425</v>
      </c>
      <c r="D828" t="s">
        <v>1576</v>
      </c>
      <c r="E828">
        <v>126</v>
      </c>
      <c r="F828">
        <v>2127272629.4200001</v>
      </c>
      <c r="G828">
        <v>822250354</v>
      </c>
      <c r="H828">
        <v>767575053.67999995</v>
      </c>
      <c r="I828">
        <v>47</v>
      </c>
      <c r="J828">
        <v>75</v>
      </c>
      <c r="K828">
        <v>47</v>
      </c>
      <c r="L828">
        <v>126553516</v>
      </c>
      <c r="M828">
        <v>119</v>
      </c>
      <c r="N828">
        <v>39</v>
      </c>
      <c r="O828">
        <v>60</v>
      </c>
      <c r="P828">
        <v>1.2051282051282051</v>
      </c>
      <c r="Q828">
        <v>1.25</v>
      </c>
      <c r="R828">
        <v>1.2275641025641031</v>
      </c>
      <c r="S828">
        <v>3.5000000000000003E-2</v>
      </c>
      <c r="T828">
        <v>5.5E-2</v>
      </c>
      <c r="U828">
        <v>11389816.439999999</v>
      </c>
      <c r="V828" t="s">
        <v>1701</v>
      </c>
      <c r="W828">
        <v>0.36082589653272562</v>
      </c>
      <c r="X828">
        <v>1.48387006396229E-2</v>
      </c>
      <c r="Y828">
        <v>15876</v>
      </c>
      <c r="Z828">
        <v>2000376</v>
      </c>
      <c r="AA828">
        <v>252047376</v>
      </c>
      <c r="AB828" t="s">
        <v>391</v>
      </c>
      <c r="AC828" t="s">
        <v>1705</v>
      </c>
    </row>
    <row r="829" spans="1:29" x14ac:dyDescent="0.25">
      <c r="A829" t="s">
        <v>29</v>
      </c>
      <c r="B829" t="s">
        <v>38</v>
      </c>
      <c r="C829" t="s">
        <v>1425</v>
      </c>
      <c r="D829" t="s">
        <v>1577</v>
      </c>
      <c r="E829">
        <v>124</v>
      </c>
      <c r="F829">
        <v>1973606514.8099999</v>
      </c>
      <c r="G829">
        <v>783963308</v>
      </c>
      <c r="H829">
        <v>439358195</v>
      </c>
      <c r="I829">
        <v>34</v>
      </c>
      <c r="J829">
        <v>49</v>
      </c>
      <c r="K829">
        <v>35</v>
      </c>
      <c r="L829">
        <v>73580000</v>
      </c>
      <c r="M829">
        <v>120</v>
      </c>
      <c r="N829">
        <v>40</v>
      </c>
      <c r="O829">
        <v>60</v>
      </c>
      <c r="P829">
        <v>0.85</v>
      </c>
      <c r="Q829">
        <v>0.81666666666666665</v>
      </c>
      <c r="R829">
        <v>0.83333333333333337</v>
      </c>
      <c r="S829">
        <v>0.01</v>
      </c>
      <c r="T829">
        <v>0.01</v>
      </c>
      <c r="U829">
        <v>1471600</v>
      </c>
      <c r="V829" t="s">
        <v>1701</v>
      </c>
      <c r="W829">
        <v>0.2226169156329002</v>
      </c>
      <c r="X829">
        <v>3.3494310945992489E-3</v>
      </c>
      <c r="Y829">
        <v>15376</v>
      </c>
      <c r="Z829">
        <v>1906624</v>
      </c>
      <c r="AA829">
        <v>236421376</v>
      </c>
      <c r="AB829" t="s">
        <v>391</v>
      </c>
      <c r="AC829" t="s">
        <v>1705</v>
      </c>
    </row>
    <row r="830" spans="1:29" x14ac:dyDescent="0.25">
      <c r="A830" t="s">
        <v>29</v>
      </c>
      <c r="B830" t="s">
        <v>38</v>
      </c>
      <c r="C830" t="s">
        <v>1425</v>
      </c>
      <c r="D830" t="s">
        <v>1578</v>
      </c>
      <c r="E830">
        <v>121</v>
      </c>
      <c r="F830">
        <v>1974133983.8199999</v>
      </c>
      <c r="G830">
        <v>855645078</v>
      </c>
      <c r="H830">
        <v>529312526.56</v>
      </c>
      <c r="I830">
        <v>34</v>
      </c>
      <c r="J830">
        <v>55</v>
      </c>
      <c r="K830">
        <v>34</v>
      </c>
      <c r="L830">
        <v>99362000</v>
      </c>
      <c r="M830">
        <v>121</v>
      </c>
      <c r="N830">
        <v>40</v>
      </c>
      <c r="O830">
        <v>61</v>
      </c>
      <c r="P830">
        <v>0.85</v>
      </c>
      <c r="Q830">
        <v>0.90163934426229508</v>
      </c>
      <c r="R830">
        <v>0.87581967213114753</v>
      </c>
      <c r="S830">
        <v>0.01</v>
      </c>
      <c r="T830">
        <v>1.4999999999999999E-2</v>
      </c>
      <c r="U830">
        <v>2484050</v>
      </c>
      <c r="V830" t="s">
        <v>1701</v>
      </c>
      <c r="W830">
        <v>0.26812391200305802</v>
      </c>
      <c r="X830">
        <v>4.6929741416547061E-3</v>
      </c>
      <c r="Y830">
        <v>14641</v>
      </c>
      <c r="Z830">
        <v>1771561</v>
      </c>
      <c r="AA830">
        <v>214358881</v>
      </c>
      <c r="AB830" t="s">
        <v>391</v>
      </c>
      <c r="AC830" t="s">
        <v>1705</v>
      </c>
    </row>
    <row r="831" spans="1:29" x14ac:dyDescent="0.25">
      <c r="A831" t="s">
        <v>29</v>
      </c>
      <c r="B831" t="s">
        <v>38</v>
      </c>
      <c r="C831" t="s">
        <v>1425</v>
      </c>
      <c r="D831" t="s">
        <v>1579</v>
      </c>
      <c r="E831">
        <v>123</v>
      </c>
      <c r="F831">
        <v>2110011444.9300001</v>
      </c>
      <c r="G831">
        <v>818462539</v>
      </c>
      <c r="H831">
        <v>545696728.92999995</v>
      </c>
      <c r="I831">
        <v>33</v>
      </c>
      <c r="J831">
        <v>53</v>
      </c>
      <c r="K831">
        <v>34</v>
      </c>
      <c r="L831">
        <v>144598000</v>
      </c>
      <c r="M831">
        <v>123</v>
      </c>
      <c r="N831">
        <v>41</v>
      </c>
      <c r="O831">
        <v>62</v>
      </c>
      <c r="P831">
        <v>0.80487804878048785</v>
      </c>
      <c r="Q831">
        <v>0.85483870967741937</v>
      </c>
      <c r="R831">
        <v>0.82985837922895356</v>
      </c>
      <c r="S831">
        <v>0.01</v>
      </c>
      <c r="T831">
        <v>0.01</v>
      </c>
      <c r="U831">
        <v>2891960</v>
      </c>
      <c r="V831" t="s">
        <v>1701</v>
      </c>
      <c r="W831">
        <v>0.25862263934217827</v>
      </c>
      <c r="X831">
        <v>5.2995736398686946E-3</v>
      </c>
      <c r="Y831">
        <v>15129</v>
      </c>
      <c r="Z831">
        <v>1860867</v>
      </c>
      <c r="AA831">
        <v>228886641</v>
      </c>
      <c r="AB831" t="s">
        <v>391</v>
      </c>
      <c r="AC831" t="s">
        <v>1705</v>
      </c>
    </row>
    <row r="832" spans="1:29" x14ac:dyDescent="0.25">
      <c r="A832" t="s">
        <v>29</v>
      </c>
      <c r="B832" t="s">
        <v>38</v>
      </c>
      <c r="C832" t="s">
        <v>1425</v>
      </c>
      <c r="D832" t="s">
        <v>1580</v>
      </c>
      <c r="E832">
        <v>125</v>
      </c>
      <c r="F832">
        <v>1874340002.1500001</v>
      </c>
      <c r="G832">
        <v>779486376</v>
      </c>
      <c r="H832">
        <v>1023216907.15</v>
      </c>
      <c r="I832">
        <v>70</v>
      </c>
      <c r="J832">
        <v>92</v>
      </c>
      <c r="K832">
        <v>70</v>
      </c>
      <c r="L832">
        <v>193452000</v>
      </c>
      <c r="M832">
        <v>120</v>
      </c>
      <c r="N832">
        <v>40</v>
      </c>
      <c r="O832">
        <v>60</v>
      </c>
      <c r="P832">
        <v>1.75</v>
      </c>
      <c r="Q832">
        <v>1.533333333333333</v>
      </c>
      <c r="R832">
        <v>1.6416666666666671</v>
      </c>
      <c r="S832">
        <v>0.05</v>
      </c>
      <c r="T832">
        <v>0.08</v>
      </c>
      <c r="U832">
        <v>25148760</v>
      </c>
      <c r="V832" t="s">
        <v>1701</v>
      </c>
      <c r="W832">
        <v>0.5459078427480063</v>
      </c>
      <c r="X832">
        <v>2.4578131796167909E-2</v>
      </c>
      <c r="Y832">
        <v>15625</v>
      </c>
      <c r="Z832">
        <v>1953125</v>
      </c>
      <c r="AA832">
        <v>244140625</v>
      </c>
      <c r="AB832" t="s">
        <v>391</v>
      </c>
      <c r="AC832" t="s">
        <v>1705</v>
      </c>
    </row>
    <row r="833" spans="1:29" x14ac:dyDescent="0.25">
      <c r="A833" t="s">
        <v>29</v>
      </c>
      <c r="B833" t="s">
        <v>38</v>
      </c>
      <c r="C833" t="s">
        <v>1425</v>
      </c>
      <c r="D833" t="s">
        <v>1581</v>
      </c>
      <c r="E833">
        <v>123</v>
      </c>
      <c r="F833">
        <v>1977178677.1400001</v>
      </c>
      <c r="G833">
        <v>796254491</v>
      </c>
      <c r="H833">
        <v>498491416.27999997</v>
      </c>
      <c r="I833">
        <v>34</v>
      </c>
      <c r="J833">
        <v>50</v>
      </c>
      <c r="K833">
        <v>34</v>
      </c>
      <c r="L833">
        <v>92520000</v>
      </c>
      <c r="M833">
        <v>123</v>
      </c>
      <c r="N833">
        <v>41</v>
      </c>
      <c r="O833">
        <v>62</v>
      </c>
      <c r="P833">
        <v>0.82926829268292679</v>
      </c>
      <c r="Q833">
        <v>0.80645161290322576</v>
      </c>
      <c r="R833">
        <v>0.81785995279307633</v>
      </c>
      <c r="S833">
        <v>0.01</v>
      </c>
      <c r="T833">
        <v>0.01</v>
      </c>
      <c r="U833">
        <v>1850400</v>
      </c>
      <c r="V833" t="s">
        <v>1701</v>
      </c>
      <c r="W833">
        <v>0.25212259369551288</v>
      </c>
      <c r="X833">
        <v>3.7119997247066741E-3</v>
      </c>
      <c r="Y833">
        <v>15129</v>
      </c>
      <c r="Z833">
        <v>1860867</v>
      </c>
      <c r="AA833">
        <v>228886641</v>
      </c>
      <c r="AB833" t="s">
        <v>391</v>
      </c>
      <c r="AC833" t="s">
        <v>1705</v>
      </c>
    </row>
    <row r="834" spans="1:29" x14ac:dyDescent="0.25">
      <c r="A834" t="s">
        <v>29</v>
      </c>
      <c r="B834" t="s">
        <v>38</v>
      </c>
      <c r="C834" t="s">
        <v>1425</v>
      </c>
      <c r="D834" t="s">
        <v>1582</v>
      </c>
      <c r="E834">
        <v>116</v>
      </c>
      <c r="F834">
        <v>1834172764.46</v>
      </c>
      <c r="G834">
        <v>767241461</v>
      </c>
      <c r="H834">
        <v>537578909.55999994</v>
      </c>
      <c r="I834">
        <v>33</v>
      </c>
      <c r="J834">
        <v>47</v>
      </c>
      <c r="K834">
        <v>33</v>
      </c>
      <c r="L834">
        <v>65262000</v>
      </c>
      <c r="M834">
        <v>116</v>
      </c>
      <c r="N834">
        <v>38</v>
      </c>
      <c r="O834">
        <v>58</v>
      </c>
      <c r="P834">
        <v>0.86842105263157898</v>
      </c>
      <c r="Q834">
        <v>0.81034482758620685</v>
      </c>
      <c r="R834">
        <v>0.83938294010889292</v>
      </c>
      <c r="S834">
        <v>0.01</v>
      </c>
      <c r="T834">
        <v>0.01</v>
      </c>
      <c r="U834">
        <v>1305240</v>
      </c>
      <c r="V834" t="s">
        <v>1701</v>
      </c>
      <c r="W834">
        <v>0.29309066189207578</v>
      </c>
      <c r="X834">
        <v>2.4279970378084941E-3</v>
      </c>
      <c r="Y834">
        <v>13456</v>
      </c>
      <c r="Z834">
        <v>1560896</v>
      </c>
      <c r="AA834">
        <v>181063936</v>
      </c>
      <c r="AB834" t="s">
        <v>394</v>
      </c>
      <c r="AC834" t="s">
        <v>1705</v>
      </c>
    </row>
    <row r="835" spans="1:29" x14ac:dyDescent="0.25">
      <c r="A835" t="s">
        <v>29</v>
      </c>
      <c r="B835" t="s">
        <v>38</v>
      </c>
      <c r="C835" t="s">
        <v>1425</v>
      </c>
      <c r="D835" t="s">
        <v>1583</v>
      </c>
      <c r="E835">
        <v>124</v>
      </c>
      <c r="F835">
        <v>2141982660.98</v>
      </c>
      <c r="G835">
        <v>782483827</v>
      </c>
      <c r="H835">
        <v>654956179.25</v>
      </c>
      <c r="I835">
        <v>46</v>
      </c>
      <c r="J835">
        <v>71</v>
      </c>
      <c r="K835">
        <v>46</v>
      </c>
      <c r="L835">
        <v>130886000</v>
      </c>
      <c r="M835">
        <v>124</v>
      </c>
      <c r="N835">
        <v>41</v>
      </c>
      <c r="O835">
        <v>62</v>
      </c>
      <c r="P835">
        <v>1.121951219512195</v>
      </c>
      <c r="Q835">
        <v>1.145161290322581</v>
      </c>
      <c r="R835">
        <v>1.1335562549173881</v>
      </c>
      <c r="S835">
        <v>2.5000000000000001E-2</v>
      </c>
      <c r="T835">
        <v>4.4999999999999998E-2</v>
      </c>
      <c r="U835">
        <v>9162020</v>
      </c>
      <c r="V835" t="s">
        <v>1701</v>
      </c>
      <c r="W835">
        <v>0.30577099954223919</v>
      </c>
      <c r="X835">
        <v>1.398875266814272E-2</v>
      </c>
      <c r="Y835">
        <v>15376</v>
      </c>
      <c r="Z835">
        <v>1906624</v>
      </c>
      <c r="AA835">
        <v>236421376</v>
      </c>
      <c r="AB835" t="s">
        <v>391</v>
      </c>
      <c r="AC835" t="s">
        <v>1705</v>
      </c>
    </row>
    <row r="836" spans="1:29" x14ac:dyDescent="0.25">
      <c r="A836" t="s">
        <v>29</v>
      </c>
      <c r="B836" t="s">
        <v>38</v>
      </c>
      <c r="C836" t="s">
        <v>1425</v>
      </c>
      <c r="D836" t="s">
        <v>1584</v>
      </c>
      <c r="E836">
        <v>118</v>
      </c>
      <c r="F836">
        <v>1886833365.3599999</v>
      </c>
      <c r="G836">
        <v>742906927</v>
      </c>
      <c r="H836">
        <v>525788707.85000002</v>
      </c>
      <c r="I836">
        <v>40</v>
      </c>
      <c r="J836">
        <v>59</v>
      </c>
      <c r="K836">
        <v>40</v>
      </c>
      <c r="L836">
        <v>103535000</v>
      </c>
      <c r="M836">
        <v>118</v>
      </c>
      <c r="N836">
        <v>39</v>
      </c>
      <c r="O836">
        <v>59</v>
      </c>
      <c r="P836">
        <v>1.025641025641026</v>
      </c>
      <c r="Q836">
        <v>1</v>
      </c>
      <c r="R836">
        <v>1.012820512820513</v>
      </c>
      <c r="S836">
        <v>0.02</v>
      </c>
      <c r="T836">
        <v>0.03</v>
      </c>
      <c r="U836">
        <v>5176750</v>
      </c>
      <c r="V836" t="s">
        <v>1701</v>
      </c>
      <c r="W836">
        <v>0.27866197275437821</v>
      </c>
      <c r="X836">
        <v>9.8456850113198945E-3</v>
      </c>
      <c r="Y836">
        <v>13924</v>
      </c>
      <c r="Z836">
        <v>1643032</v>
      </c>
      <c r="AA836">
        <v>193877776</v>
      </c>
      <c r="AB836" t="s">
        <v>394</v>
      </c>
      <c r="AC836" t="s">
        <v>1705</v>
      </c>
    </row>
    <row r="837" spans="1:29" x14ac:dyDescent="0.25">
      <c r="A837" t="s">
        <v>29</v>
      </c>
      <c r="B837" t="s">
        <v>38</v>
      </c>
      <c r="C837" t="s">
        <v>1425</v>
      </c>
      <c r="D837" t="s">
        <v>1585</v>
      </c>
      <c r="E837">
        <v>126</v>
      </c>
      <c r="F837">
        <v>2174386212.4000001</v>
      </c>
      <c r="G837">
        <v>743957462</v>
      </c>
      <c r="H837">
        <v>728376500.39999998</v>
      </c>
      <c r="I837">
        <v>47</v>
      </c>
      <c r="J837">
        <v>96</v>
      </c>
      <c r="K837">
        <v>47</v>
      </c>
      <c r="L837">
        <v>218907000</v>
      </c>
      <c r="M837">
        <v>126</v>
      </c>
      <c r="N837">
        <v>42</v>
      </c>
      <c r="O837">
        <v>63</v>
      </c>
      <c r="P837">
        <v>1.1190476190476191</v>
      </c>
      <c r="Q837">
        <v>1.5238095238095239</v>
      </c>
      <c r="R837">
        <v>1.321428571428571</v>
      </c>
      <c r="S837">
        <v>2.5000000000000001E-2</v>
      </c>
      <c r="T837">
        <v>0.08</v>
      </c>
      <c r="U837">
        <v>22985235</v>
      </c>
      <c r="V837" t="s">
        <v>1701</v>
      </c>
      <c r="W837">
        <v>0.33498027914555589</v>
      </c>
      <c r="X837">
        <v>3.1556804739550602E-2</v>
      </c>
      <c r="Y837">
        <v>15876</v>
      </c>
      <c r="Z837">
        <v>2000376</v>
      </c>
      <c r="AA837">
        <v>252047376</v>
      </c>
      <c r="AB837" t="s">
        <v>391</v>
      </c>
      <c r="AC837" t="s">
        <v>1705</v>
      </c>
    </row>
    <row r="838" spans="1:29" x14ac:dyDescent="0.25">
      <c r="A838" t="s">
        <v>29</v>
      </c>
      <c r="B838" t="s">
        <v>38</v>
      </c>
      <c r="C838" t="s">
        <v>1425</v>
      </c>
      <c r="D838" t="s">
        <v>1586</v>
      </c>
      <c r="E838">
        <v>121</v>
      </c>
      <c r="F838">
        <v>2085173817.51</v>
      </c>
      <c r="G838">
        <v>810793820</v>
      </c>
      <c r="H838">
        <v>467051774.41000003</v>
      </c>
      <c r="I838">
        <v>32</v>
      </c>
      <c r="J838">
        <v>50</v>
      </c>
      <c r="K838">
        <v>34</v>
      </c>
      <c r="L838">
        <v>71230870</v>
      </c>
      <c r="M838">
        <v>121</v>
      </c>
      <c r="N838">
        <v>40</v>
      </c>
      <c r="O838">
        <v>61</v>
      </c>
      <c r="P838">
        <v>0.8</v>
      </c>
      <c r="Q838">
        <v>0.81967213114754101</v>
      </c>
      <c r="R838">
        <v>0.80983606557377052</v>
      </c>
      <c r="S838">
        <v>0.01</v>
      </c>
      <c r="T838">
        <v>0.01</v>
      </c>
      <c r="U838">
        <v>1424617.4</v>
      </c>
      <c r="V838" t="s">
        <v>1701</v>
      </c>
      <c r="W838">
        <v>0.2239869743653925</v>
      </c>
      <c r="X838">
        <v>3.0502344237951741E-3</v>
      </c>
      <c r="Y838">
        <v>14641</v>
      </c>
      <c r="Z838">
        <v>1771561</v>
      </c>
      <c r="AA838">
        <v>214358881</v>
      </c>
      <c r="AB838" t="s">
        <v>391</v>
      </c>
      <c r="AC838" t="s">
        <v>1705</v>
      </c>
    </row>
    <row r="839" spans="1:29" x14ac:dyDescent="0.25">
      <c r="A839" t="s">
        <v>29</v>
      </c>
      <c r="B839" t="s">
        <v>38</v>
      </c>
      <c r="C839" t="s">
        <v>1425</v>
      </c>
      <c r="D839" t="s">
        <v>1587</v>
      </c>
      <c r="E839">
        <v>112</v>
      </c>
      <c r="F839">
        <v>1745641063</v>
      </c>
      <c r="G839">
        <v>662922184</v>
      </c>
      <c r="H839">
        <v>418943879</v>
      </c>
      <c r="I839">
        <v>34</v>
      </c>
      <c r="J839">
        <v>45</v>
      </c>
      <c r="K839">
        <v>35</v>
      </c>
      <c r="L839">
        <v>76980000</v>
      </c>
      <c r="M839">
        <v>112</v>
      </c>
      <c r="N839">
        <v>37</v>
      </c>
      <c r="O839">
        <v>56</v>
      </c>
      <c r="P839">
        <v>0.91891891891891897</v>
      </c>
      <c r="Q839">
        <v>0.8035714285714286</v>
      </c>
      <c r="R839">
        <v>0.86124517374517373</v>
      </c>
      <c r="S839">
        <v>1.4999999999999999E-2</v>
      </c>
      <c r="T839">
        <v>0.01</v>
      </c>
      <c r="U839">
        <v>1924500</v>
      </c>
      <c r="V839" t="s">
        <v>1701</v>
      </c>
      <c r="W839">
        <v>0.23999428512526921</v>
      </c>
      <c r="X839">
        <v>4.5936940398644656E-3</v>
      </c>
      <c r="Y839">
        <v>12544</v>
      </c>
      <c r="Z839">
        <v>1404928</v>
      </c>
      <c r="AA839">
        <v>157351936</v>
      </c>
      <c r="AB839" t="s">
        <v>394</v>
      </c>
      <c r="AC839" t="s">
        <v>1705</v>
      </c>
    </row>
    <row r="840" spans="1:29" x14ac:dyDescent="0.25">
      <c r="A840" t="s">
        <v>29</v>
      </c>
      <c r="B840" t="s">
        <v>38</v>
      </c>
      <c r="C840" t="s">
        <v>1425</v>
      </c>
      <c r="D840" t="s">
        <v>1588</v>
      </c>
      <c r="E840">
        <v>119</v>
      </c>
      <c r="F840">
        <v>2199211454.29</v>
      </c>
      <c r="G840">
        <v>854570777</v>
      </c>
      <c r="H840">
        <v>840358639.10000002</v>
      </c>
      <c r="I840">
        <v>48</v>
      </c>
      <c r="J840">
        <v>66</v>
      </c>
      <c r="K840">
        <v>48</v>
      </c>
      <c r="L840">
        <v>119442000</v>
      </c>
      <c r="M840">
        <v>119</v>
      </c>
      <c r="N840">
        <v>39</v>
      </c>
      <c r="O840">
        <v>60</v>
      </c>
      <c r="P840">
        <v>1.2307692307692311</v>
      </c>
      <c r="Q840">
        <v>1.1000000000000001</v>
      </c>
      <c r="R840">
        <v>1.165384615384615</v>
      </c>
      <c r="S840">
        <v>3.5000000000000003E-2</v>
      </c>
      <c r="T840">
        <v>4.4999999999999998E-2</v>
      </c>
      <c r="U840">
        <v>9555360</v>
      </c>
      <c r="V840" t="s">
        <v>1701</v>
      </c>
      <c r="W840">
        <v>0.38211816215339961</v>
      </c>
      <c r="X840">
        <v>1.1370573890016189E-2</v>
      </c>
      <c r="Y840">
        <v>14161</v>
      </c>
      <c r="Z840">
        <v>1685159</v>
      </c>
      <c r="AA840">
        <v>200533921</v>
      </c>
      <c r="AB840" t="s">
        <v>394</v>
      </c>
      <c r="AC840" t="s">
        <v>1705</v>
      </c>
    </row>
    <row r="841" spans="1:29" x14ac:dyDescent="0.25">
      <c r="A841" t="s">
        <v>29</v>
      </c>
      <c r="B841" t="s">
        <v>38</v>
      </c>
      <c r="C841" t="s">
        <v>1425</v>
      </c>
      <c r="D841" t="s">
        <v>1589</v>
      </c>
      <c r="E841">
        <v>113</v>
      </c>
      <c r="F841">
        <v>1902160679</v>
      </c>
      <c r="G841">
        <v>697507702</v>
      </c>
      <c r="H841">
        <v>448820312</v>
      </c>
      <c r="I841">
        <v>30</v>
      </c>
      <c r="J841">
        <v>49</v>
      </c>
      <c r="K841">
        <v>31</v>
      </c>
      <c r="L841">
        <v>82117000</v>
      </c>
      <c r="M841">
        <v>113</v>
      </c>
      <c r="N841">
        <v>37</v>
      </c>
      <c r="O841">
        <v>57</v>
      </c>
      <c r="P841">
        <v>0.81081081081081086</v>
      </c>
      <c r="Q841">
        <v>0.85964912280701755</v>
      </c>
      <c r="R841">
        <v>0.83522996680891415</v>
      </c>
      <c r="S841">
        <v>0.01</v>
      </c>
      <c r="T841">
        <v>0.01</v>
      </c>
      <c r="U841">
        <v>1642340</v>
      </c>
      <c r="V841" t="s">
        <v>1701</v>
      </c>
      <c r="W841">
        <v>0.23595289133826111</v>
      </c>
      <c r="X841">
        <v>3.6592372405819282E-3</v>
      </c>
      <c r="Y841">
        <v>12769</v>
      </c>
      <c r="Z841">
        <v>1442897</v>
      </c>
      <c r="AA841">
        <v>163047361</v>
      </c>
      <c r="AB841" t="s">
        <v>394</v>
      </c>
      <c r="AC841" t="s">
        <v>1705</v>
      </c>
    </row>
    <row r="842" spans="1:29" x14ac:dyDescent="0.25">
      <c r="A842" t="s">
        <v>29</v>
      </c>
      <c r="B842" t="s">
        <v>38</v>
      </c>
      <c r="C842" t="s">
        <v>1425</v>
      </c>
      <c r="D842" t="s">
        <v>1590</v>
      </c>
      <c r="E842">
        <v>121</v>
      </c>
      <c r="F842">
        <v>2258865450</v>
      </c>
      <c r="G842">
        <v>817542990</v>
      </c>
      <c r="H842">
        <v>549686515</v>
      </c>
      <c r="I842">
        <v>40</v>
      </c>
      <c r="J842">
        <v>62</v>
      </c>
      <c r="K842">
        <v>41</v>
      </c>
      <c r="L842">
        <v>132273000</v>
      </c>
      <c r="M842">
        <v>121</v>
      </c>
      <c r="N842">
        <v>40</v>
      </c>
      <c r="O842">
        <v>61</v>
      </c>
      <c r="P842">
        <v>1</v>
      </c>
      <c r="Q842">
        <v>1.0163934426229511</v>
      </c>
      <c r="R842">
        <v>1.0081967213114751</v>
      </c>
      <c r="S842">
        <v>0.02</v>
      </c>
      <c r="T842">
        <v>0.03</v>
      </c>
      <c r="U842">
        <v>6613650</v>
      </c>
      <c r="V842" t="s">
        <v>1701</v>
      </c>
      <c r="W842">
        <v>0.24334628474661921</v>
      </c>
      <c r="X842">
        <v>1.2031675908949669E-2</v>
      </c>
      <c r="Y842">
        <v>14641</v>
      </c>
      <c r="Z842">
        <v>1771561</v>
      </c>
      <c r="AA842">
        <v>214358881</v>
      </c>
      <c r="AB842" t="s">
        <v>391</v>
      </c>
      <c r="AC842" t="s">
        <v>1705</v>
      </c>
    </row>
    <row r="843" spans="1:29" x14ac:dyDescent="0.25">
      <c r="A843" t="s">
        <v>29</v>
      </c>
      <c r="B843" t="s">
        <v>38</v>
      </c>
      <c r="C843" t="s">
        <v>1425</v>
      </c>
      <c r="D843" t="s">
        <v>1591</v>
      </c>
      <c r="E843">
        <v>119</v>
      </c>
      <c r="F843">
        <v>2158013881.71</v>
      </c>
      <c r="G843">
        <v>815437290</v>
      </c>
      <c r="H843">
        <v>632314155</v>
      </c>
      <c r="I843">
        <v>45</v>
      </c>
      <c r="J843">
        <v>70</v>
      </c>
      <c r="K843">
        <v>45</v>
      </c>
      <c r="L843">
        <v>129269060</v>
      </c>
      <c r="M843">
        <v>119</v>
      </c>
      <c r="N843">
        <v>39</v>
      </c>
      <c r="O843">
        <v>60</v>
      </c>
      <c r="P843">
        <v>1.153846153846154</v>
      </c>
      <c r="Q843">
        <v>1.166666666666667</v>
      </c>
      <c r="R843">
        <v>1.1602564102564099</v>
      </c>
      <c r="S843">
        <v>2.5000000000000001E-2</v>
      </c>
      <c r="T843">
        <v>4.4999999999999998E-2</v>
      </c>
      <c r="U843">
        <v>9048834.1999999993</v>
      </c>
      <c r="V843" t="s">
        <v>1701</v>
      </c>
      <c r="W843">
        <v>0.29300745484498802</v>
      </c>
      <c r="X843">
        <v>1.4310662079042019E-2</v>
      </c>
      <c r="Y843">
        <v>14161</v>
      </c>
      <c r="Z843">
        <v>1685159</v>
      </c>
      <c r="AA843">
        <v>200533921</v>
      </c>
      <c r="AB843" t="s">
        <v>394</v>
      </c>
      <c r="AC843" t="s">
        <v>1705</v>
      </c>
    </row>
    <row r="844" spans="1:29" x14ac:dyDescent="0.25">
      <c r="A844" t="s">
        <v>29</v>
      </c>
      <c r="B844" t="s">
        <v>38</v>
      </c>
      <c r="C844" t="s">
        <v>1425</v>
      </c>
      <c r="D844" t="s">
        <v>1592</v>
      </c>
      <c r="E844">
        <v>124</v>
      </c>
      <c r="F844">
        <v>2182699698</v>
      </c>
      <c r="G844">
        <v>756368533</v>
      </c>
      <c r="H844">
        <v>492726604</v>
      </c>
      <c r="I844">
        <v>33</v>
      </c>
      <c r="J844">
        <v>54</v>
      </c>
      <c r="K844">
        <v>33</v>
      </c>
      <c r="L844">
        <v>75844000</v>
      </c>
      <c r="M844">
        <v>124</v>
      </c>
      <c r="N844">
        <v>41</v>
      </c>
      <c r="O844">
        <v>62</v>
      </c>
      <c r="P844">
        <v>0.80487804878048785</v>
      </c>
      <c r="Q844">
        <v>0.87096774193548387</v>
      </c>
      <c r="R844">
        <v>0.83792289535798581</v>
      </c>
      <c r="S844">
        <v>0.01</v>
      </c>
      <c r="T844">
        <v>0.01</v>
      </c>
      <c r="U844">
        <v>1516880</v>
      </c>
      <c r="V844" t="s">
        <v>1701</v>
      </c>
      <c r="W844">
        <v>0.22574182076053961</v>
      </c>
      <c r="X844">
        <v>3.0785429235722782E-3</v>
      </c>
      <c r="Y844">
        <v>15376</v>
      </c>
      <c r="Z844">
        <v>1906624</v>
      </c>
      <c r="AA844">
        <v>236421376</v>
      </c>
      <c r="AB844" t="s">
        <v>391</v>
      </c>
      <c r="AC844" t="s">
        <v>1705</v>
      </c>
    </row>
    <row r="845" spans="1:29" x14ac:dyDescent="0.25">
      <c r="A845" t="s">
        <v>29</v>
      </c>
      <c r="B845" t="s">
        <v>38</v>
      </c>
      <c r="C845" t="s">
        <v>1425</v>
      </c>
      <c r="D845" t="s">
        <v>1593</v>
      </c>
      <c r="E845">
        <v>118</v>
      </c>
      <c r="F845">
        <v>2126609049.6300001</v>
      </c>
      <c r="G845">
        <v>695611378</v>
      </c>
      <c r="H845">
        <v>522424007.62</v>
      </c>
      <c r="I845">
        <v>39</v>
      </c>
      <c r="J845">
        <v>62</v>
      </c>
      <c r="K845">
        <v>39</v>
      </c>
      <c r="L845">
        <v>120097002</v>
      </c>
      <c r="M845">
        <v>118</v>
      </c>
      <c r="N845">
        <v>39</v>
      </c>
      <c r="O845">
        <v>59</v>
      </c>
      <c r="P845">
        <v>1</v>
      </c>
      <c r="Q845">
        <v>1.050847457627119</v>
      </c>
      <c r="R845">
        <v>1.025423728813559</v>
      </c>
      <c r="S845">
        <v>0.02</v>
      </c>
      <c r="T845">
        <v>0.03</v>
      </c>
      <c r="U845">
        <v>6004850.0999999996</v>
      </c>
      <c r="V845" t="s">
        <v>1701</v>
      </c>
      <c r="W845">
        <v>0.24566057767453511</v>
      </c>
      <c r="X845">
        <v>1.149420779369657E-2</v>
      </c>
      <c r="Y845">
        <v>13924</v>
      </c>
      <c r="Z845">
        <v>1643032</v>
      </c>
      <c r="AA845">
        <v>193877776</v>
      </c>
      <c r="AB845" t="s">
        <v>394</v>
      </c>
      <c r="AC845" t="s">
        <v>1705</v>
      </c>
    </row>
    <row r="846" spans="1:29" x14ac:dyDescent="0.25">
      <c r="A846" t="s">
        <v>30</v>
      </c>
      <c r="B846" t="s">
        <v>38</v>
      </c>
      <c r="C846" t="s">
        <v>1425</v>
      </c>
      <c r="D846" t="s">
        <v>1590</v>
      </c>
      <c r="E846">
        <v>164</v>
      </c>
      <c r="F846">
        <v>2799707396.1599998</v>
      </c>
      <c r="G846">
        <v>1112880963</v>
      </c>
      <c r="H846">
        <v>481832424</v>
      </c>
      <c r="I846">
        <v>36</v>
      </c>
      <c r="J846">
        <v>67</v>
      </c>
      <c r="K846">
        <v>37</v>
      </c>
      <c r="L846">
        <v>98285000</v>
      </c>
      <c r="M846">
        <v>164</v>
      </c>
      <c r="N846">
        <v>28</v>
      </c>
      <c r="O846">
        <v>48</v>
      </c>
      <c r="P846">
        <v>1.285714285714286</v>
      </c>
      <c r="Q846">
        <v>1.395833333333333</v>
      </c>
      <c r="R846">
        <v>1.34077380952381</v>
      </c>
      <c r="S846">
        <v>3.5000000000000003E-2</v>
      </c>
      <c r="T846">
        <v>5.5E-2</v>
      </c>
      <c r="U846">
        <v>8845650</v>
      </c>
      <c r="V846" t="s">
        <v>1701</v>
      </c>
      <c r="W846">
        <v>0.17210099336125911</v>
      </c>
      <c r="X846">
        <v>1.835835356733901E-2</v>
      </c>
      <c r="Y846">
        <v>26896</v>
      </c>
      <c r="Z846">
        <v>4410944</v>
      </c>
      <c r="AA846">
        <v>723394816</v>
      </c>
      <c r="AB846" t="s">
        <v>399</v>
      </c>
      <c r="AC846" t="s">
        <v>1705</v>
      </c>
    </row>
    <row r="847" spans="1:29" x14ac:dyDescent="0.25">
      <c r="A847" t="s">
        <v>30</v>
      </c>
      <c r="B847" t="s">
        <v>38</v>
      </c>
      <c r="C847" t="s">
        <v>1425</v>
      </c>
      <c r="D847" t="s">
        <v>1573</v>
      </c>
      <c r="E847">
        <v>169</v>
      </c>
      <c r="F847">
        <v>2955962890.4299998</v>
      </c>
      <c r="G847">
        <v>1134185172</v>
      </c>
      <c r="H847">
        <v>264694815.72999999</v>
      </c>
      <c r="I847">
        <v>25</v>
      </c>
      <c r="J847">
        <v>40</v>
      </c>
      <c r="K847">
        <v>27</v>
      </c>
      <c r="L847">
        <v>78525000</v>
      </c>
      <c r="M847">
        <v>169</v>
      </c>
      <c r="N847">
        <v>28</v>
      </c>
      <c r="O847">
        <v>48</v>
      </c>
      <c r="P847">
        <v>0.8928571428571429</v>
      </c>
      <c r="Q847">
        <v>0.83333333333333337</v>
      </c>
      <c r="R847">
        <v>0.86309523809523814</v>
      </c>
      <c r="S847">
        <v>0.01</v>
      </c>
      <c r="T847">
        <v>0.01</v>
      </c>
      <c r="U847">
        <v>1570500</v>
      </c>
      <c r="V847" t="s">
        <v>1701</v>
      </c>
      <c r="W847">
        <v>8.954605505602109E-2</v>
      </c>
      <c r="X847">
        <v>5.9332480527385057E-3</v>
      </c>
      <c r="Y847">
        <v>28561</v>
      </c>
      <c r="Z847">
        <v>4826809</v>
      </c>
      <c r="AA847">
        <v>815730721</v>
      </c>
      <c r="AB847" t="s">
        <v>399</v>
      </c>
      <c r="AC847" t="s">
        <v>1705</v>
      </c>
    </row>
    <row r="848" spans="1:29" x14ac:dyDescent="0.25">
      <c r="A848" t="s">
        <v>30</v>
      </c>
      <c r="B848" t="s">
        <v>38</v>
      </c>
      <c r="C848" t="s">
        <v>1425</v>
      </c>
      <c r="D848" t="s">
        <v>1583</v>
      </c>
      <c r="E848">
        <v>165</v>
      </c>
      <c r="F848">
        <v>3218877968.0100002</v>
      </c>
      <c r="G848">
        <v>1256785436</v>
      </c>
      <c r="H848">
        <v>729819622.75</v>
      </c>
      <c r="I848">
        <v>43</v>
      </c>
      <c r="J848">
        <v>79</v>
      </c>
      <c r="K848">
        <v>43</v>
      </c>
      <c r="L848">
        <v>170122000</v>
      </c>
      <c r="M848">
        <v>165</v>
      </c>
      <c r="N848">
        <v>28</v>
      </c>
      <c r="O848">
        <v>48</v>
      </c>
      <c r="P848">
        <v>1.535714285714286</v>
      </c>
      <c r="Q848">
        <v>1.645833333333333</v>
      </c>
      <c r="R848">
        <v>1.59077380952381</v>
      </c>
      <c r="S848">
        <v>0.05</v>
      </c>
      <c r="T848">
        <v>0.08</v>
      </c>
      <c r="U848">
        <v>22115860</v>
      </c>
      <c r="V848" t="s">
        <v>1701</v>
      </c>
      <c r="W848">
        <v>0.22673106281229879</v>
      </c>
      <c r="X848">
        <v>3.0303186308784411E-2</v>
      </c>
      <c r="Y848">
        <v>27225</v>
      </c>
      <c r="Z848">
        <v>4492125</v>
      </c>
      <c r="AA848">
        <v>741200625</v>
      </c>
      <c r="AB848" t="s">
        <v>399</v>
      </c>
      <c r="AC848" t="s">
        <v>1705</v>
      </c>
    </row>
    <row r="849" spans="1:29" x14ac:dyDescent="0.25">
      <c r="A849" t="s">
        <v>30</v>
      </c>
      <c r="B849" t="s">
        <v>38</v>
      </c>
      <c r="C849" t="s">
        <v>1425</v>
      </c>
      <c r="D849" t="s">
        <v>1584</v>
      </c>
      <c r="E849">
        <v>159</v>
      </c>
      <c r="F849">
        <v>2668844241.3499999</v>
      </c>
      <c r="G849">
        <v>1076195414</v>
      </c>
      <c r="H849">
        <v>528786596.50999999</v>
      </c>
      <c r="I849">
        <v>34</v>
      </c>
      <c r="J849">
        <v>58</v>
      </c>
      <c r="K849">
        <v>35</v>
      </c>
      <c r="L849">
        <v>130411000</v>
      </c>
      <c r="M849">
        <v>159</v>
      </c>
      <c r="N849">
        <v>28</v>
      </c>
      <c r="O849">
        <v>48</v>
      </c>
      <c r="P849">
        <v>1.214285714285714</v>
      </c>
      <c r="Q849">
        <v>1.208333333333333</v>
      </c>
      <c r="R849">
        <v>1.2113095238095239</v>
      </c>
      <c r="S849">
        <v>3.5000000000000003E-2</v>
      </c>
      <c r="T849">
        <v>5.5E-2</v>
      </c>
      <c r="U849">
        <v>11736990</v>
      </c>
      <c r="V849" t="s">
        <v>1701</v>
      </c>
      <c r="W849">
        <v>0.1981331800174746</v>
      </c>
      <c r="X849">
        <v>2.2196080758219518E-2</v>
      </c>
      <c r="Y849">
        <v>25281</v>
      </c>
      <c r="Z849">
        <v>4019679</v>
      </c>
      <c r="AA849">
        <v>639128961</v>
      </c>
      <c r="AB849" t="s">
        <v>397</v>
      </c>
      <c r="AC849" t="s">
        <v>1705</v>
      </c>
    </row>
    <row r="850" spans="1:29" x14ac:dyDescent="0.25">
      <c r="A850" t="s">
        <v>30</v>
      </c>
      <c r="B850" t="s">
        <v>38</v>
      </c>
      <c r="C850" t="s">
        <v>1425</v>
      </c>
      <c r="D850" t="s">
        <v>1574</v>
      </c>
      <c r="E850">
        <v>166</v>
      </c>
      <c r="F850">
        <v>3169545599.1500001</v>
      </c>
      <c r="G850">
        <v>1212038784</v>
      </c>
      <c r="H850">
        <v>485939699.06999999</v>
      </c>
      <c r="I850">
        <v>32</v>
      </c>
      <c r="J850">
        <v>49</v>
      </c>
      <c r="K850">
        <v>33</v>
      </c>
      <c r="L850">
        <v>81232000</v>
      </c>
      <c r="M850">
        <v>166</v>
      </c>
      <c r="N850">
        <v>28</v>
      </c>
      <c r="O850">
        <v>48</v>
      </c>
      <c r="P850">
        <v>1.142857142857143</v>
      </c>
      <c r="Q850">
        <v>1.020833333333333</v>
      </c>
      <c r="R850">
        <v>1.0818452380952379</v>
      </c>
      <c r="S850">
        <v>2.5000000000000001E-2</v>
      </c>
      <c r="T850">
        <v>0.03</v>
      </c>
      <c r="U850">
        <v>4467760</v>
      </c>
      <c r="V850" t="s">
        <v>1701</v>
      </c>
      <c r="W850">
        <v>0.1533152573038602</v>
      </c>
      <c r="X850">
        <v>9.1940625730939016E-3</v>
      </c>
      <c r="Y850">
        <v>27556</v>
      </c>
      <c r="Z850">
        <v>4574296</v>
      </c>
      <c r="AA850">
        <v>759333136</v>
      </c>
      <c r="AB850" t="s">
        <v>399</v>
      </c>
      <c r="AC850" t="s">
        <v>1705</v>
      </c>
    </row>
    <row r="851" spans="1:29" x14ac:dyDescent="0.25">
      <c r="A851" t="s">
        <v>30</v>
      </c>
      <c r="B851" t="s">
        <v>38</v>
      </c>
      <c r="C851" t="s">
        <v>1425</v>
      </c>
      <c r="D851" t="s">
        <v>1593</v>
      </c>
      <c r="E851">
        <v>198</v>
      </c>
      <c r="F851">
        <v>3300884986.6300001</v>
      </c>
      <c r="G851">
        <v>1327452310</v>
      </c>
      <c r="H851">
        <v>402259810.62</v>
      </c>
      <c r="I851">
        <v>35</v>
      </c>
      <c r="J851">
        <v>62</v>
      </c>
      <c r="K851">
        <v>35</v>
      </c>
      <c r="L851">
        <v>92915000</v>
      </c>
      <c r="M851">
        <v>164</v>
      </c>
      <c r="N851">
        <v>28</v>
      </c>
      <c r="O851">
        <v>48</v>
      </c>
      <c r="P851">
        <v>1.25</v>
      </c>
      <c r="Q851">
        <v>1.291666666666667</v>
      </c>
      <c r="R851">
        <v>1.270833333333333</v>
      </c>
      <c r="S851">
        <v>3.5000000000000003E-2</v>
      </c>
      <c r="T851">
        <v>5.5E-2</v>
      </c>
      <c r="U851">
        <v>8362350</v>
      </c>
      <c r="V851" t="s">
        <v>1701</v>
      </c>
      <c r="W851">
        <v>0.12186423103177629</v>
      </c>
      <c r="X851">
        <v>2.0788430211586821E-2</v>
      </c>
      <c r="Y851">
        <v>39204</v>
      </c>
      <c r="Z851">
        <v>7762392</v>
      </c>
      <c r="AA851">
        <v>1536953616</v>
      </c>
      <c r="AB851" t="s">
        <v>400</v>
      </c>
      <c r="AC851" t="s">
        <v>1705</v>
      </c>
    </row>
    <row r="852" spans="1:29" x14ac:dyDescent="0.25">
      <c r="A852" t="s">
        <v>30</v>
      </c>
      <c r="B852" t="s">
        <v>38</v>
      </c>
      <c r="C852" t="s">
        <v>1425</v>
      </c>
      <c r="D852" t="s">
        <v>1572</v>
      </c>
      <c r="E852">
        <v>161</v>
      </c>
      <c r="F852">
        <v>2788317526.3499999</v>
      </c>
      <c r="G852">
        <v>1424194021</v>
      </c>
      <c r="H852">
        <v>596432446.73000002</v>
      </c>
      <c r="I852">
        <v>42</v>
      </c>
      <c r="J852">
        <v>108</v>
      </c>
      <c r="K852">
        <v>43</v>
      </c>
      <c r="L852">
        <v>267407000</v>
      </c>
      <c r="M852">
        <v>161</v>
      </c>
      <c r="N852">
        <v>28</v>
      </c>
      <c r="O852">
        <v>48</v>
      </c>
      <c r="P852">
        <v>1.5</v>
      </c>
      <c r="Q852">
        <v>2.25</v>
      </c>
      <c r="R852">
        <v>1.875</v>
      </c>
      <c r="S852">
        <v>0.05</v>
      </c>
      <c r="T852">
        <v>0.08</v>
      </c>
      <c r="U852">
        <v>34762910</v>
      </c>
      <c r="V852" t="s">
        <v>1701</v>
      </c>
      <c r="W852">
        <v>0.21390406260894901</v>
      </c>
      <c r="X852">
        <v>5.828473985711391E-2</v>
      </c>
      <c r="Y852">
        <v>25921</v>
      </c>
      <c r="Z852">
        <v>4173281</v>
      </c>
      <c r="AA852">
        <v>671898241</v>
      </c>
      <c r="AB852" t="s">
        <v>399</v>
      </c>
      <c r="AC852" t="s">
        <v>1705</v>
      </c>
    </row>
    <row r="853" spans="1:29" x14ac:dyDescent="0.25">
      <c r="A853" t="s">
        <v>30</v>
      </c>
      <c r="B853" t="s">
        <v>38</v>
      </c>
      <c r="C853" t="s">
        <v>1425</v>
      </c>
      <c r="D853" t="s">
        <v>1579</v>
      </c>
      <c r="E853">
        <v>158</v>
      </c>
      <c r="F853">
        <v>2763297581.6199999</v>
      </c>
      <c r="G853">
        <v>1188256495</v>
      </c>
      <c r="H853">
        <v>576177119.40999997</v>
      </c>
      <c r="I853">
        <v>42</v>
      </c>
      <c r="J853">
        <v>73</v>
      </c>
      <c r="K853">
        <v>42</v>
      </c>
      <c r="L853">
        <v>120917000</v>
      </c>
      <c r="M853">
        <v>158</v>
      </c>
      <c r="N853">
        <v>28</v>
      </c>
      <c r="O853">
        <v>48</v>
      </c>
      <c r="P853">
        <v>1.5</v>
      </c>
      <c r="Q853">
        <v>1.520833333333333</v>
      </c>
      <c r="R853">
        <v>1.510416666666667</v>
      </c>
      <c r="S853">
        <v>0.05</v>
      </c>
      <c r="T853">
        <v>0.08</v>
      </c>
      <c r="U853">
        <v>15719210</v>
      </c>
      <c r="V853" t="s">
        <v>1701</v>
      </c>
      <c r="W853">
        <v>0.20851070230091279</v>
      </c>
      <c r="X853">
        <v>2.7281905980744821E-2</v>
      </c>
      <c r="Y853">
        <v>24964</v>
      </c>
      <c r="Z853">
        <v>3944312</v>
      </c>
      <c r="AA853">
        <v>623201296</v>
      </c>
      <c r="AB853" t="s">
        <v>397</v>
      </c>
      <c r="AC853" t="s">
        <v>1705</v>
      </c>
    </row>
    <row r="854" spans="1:29" x14ac:dyDescent="0.25">
      <c r="A854" t="s">
        <v>30</v>
      </c>
      <c r="B854" t="s">
        <v>38</v>
      </c>
      <c r="C854" t="s">
        <v>1425</v>
      </c>
      <c r="D854" t="s">
        <v>1582</v>
      </c>
      <c r="E854">
        <v>164</v>
      </c>
      <c r="F854">
        <v>2810400839.21</v>
      </c>
      <c r="G854">
        <v>1230311812</v>
      </c>
      <c r="H854">
        <v>460560686.81</v>
      </c>
      <c r="I854">
        <v>28</v>
      </c>
      <c r="J854">
        <v>58</v>
      </c>
      <c r="K854">
        <v>28</v>
      </c>
      <c r="L854">
        <v>108400000</v>
      </c>
      <c r="M854">
        <v>164</v>
      </c>
      <c r="N854">
        <v>28</v>
      </c>
      <c r="O854">
        <v>48</v>
      </c>
      <c r="P854">
        <v>1</v>
      </c>
      <c r="Q854">
        <v>1.208333333333333</v>
      </c>
      <c r="R854">
        <v>1.104166666666667</v>
      </c>
      <c r="S854">
        <v>0.02</v>
      </c>
      <c r="T854">
        <v>5.5E-2</v>
      </c>
      <c r="U854">
        <v>8130000</v>
      </c>
      <c r="V854" t="s">
        <v>1701</v>
      </c>
      <c r="W854">
        <v>0.16387722362745341</v>
      </c>
      <c r="X854">
        <v>1.765239681291763E-2</v>
      </c>
      <c r="Y854">
        <v>26896</v>
      </c>
      <c r="Z854">
        <v>4410944</v>
      </c>
      <c r="AA854">
        <v>723394816</v>
      </c>
      <c r="AB854" t="s">
        <v>399</v>
      </c>
      <c r="AC854" t="s">
        <v>1705</v>
      </c>
    </row>
    <row r="855" spans="1:29" x14ac:dyDescent="0.25">
      <c r="A855" t="s">
        <v>30</v>
      </c>
      <c r="B855" t="s">
        <v>38</v>
      </c>
      <c r="C855" t="s">
        <v>1425</v>
      </c>
      <c r="D855" t="s">
        <v>1587</v>
      </c>
      <c r="E855">
        <v>177</v>
      </c>
      <c r="F855">
        <v>3106707958</v>
      </c>
      <c r="G855">
        <v>1245337220</v>
      </c>
      <c r="H855">
        <v>484810312</v>
      </c>
      <c r="I855">
        <v>34</v>
      </c>
      <c r="J855">
        <v>53</v>
      </c>
      <c r="K855">
        <v>34</v>
      </c>
      <c r="L855">
        <v>118550000</v>
      </c>
      <c r="M855">
        <v>159</v>
      </c>
      <c r="N855">
        <v>28</v>
      </c>
      <c r="O855">
        <v>48</v>
      </c>
      <c r="P855">
        <v>1.214285714285714</v>
      </c>
      <c r="Q855">
        <v>1.104166666666667</v>
      </c>
      <c r="R855">
        <v>1.15922619047619</v>
      </c>
      <c r="S855">
        <v>3.5000000000000003E-2</v>
      </c>
      <c r="T855">
        <v>4.4999999999999998E-2</v>
      </c>
      <c r="U855">
        <v>9484000</v>
      </c>
      <c r="V855" t="s">
        <v>1701</v>
      </c>
      <c r="W855">
        <v>0.15605274733068419</v>
      </c>
      <c r="X855">
        <v>1.9562290168448401E-2</v>
      </c>
      <c r="Y855">
        <v>31329</v>
      </c>
      <c r="Z855">
        <v>5545233</v>
      </c>
      <c r="AA855">
        <v>981506241</v>
      </c>
      <c r="AB855" t="s">
        <v>398</v>
      </c>
      <c r="AC855" t="s">
        <v>1705</v>
      </c>
    </row>
    <row r="856" spans="1:29" x14ac:dyDescent="0.25">
      <c r="A856" t="s">
        <v>30</v>
      </c>
      <c r="B856" t="s">
        <v>38</v>
      </c>
      <c r="C856" t="s">
        <v>1425</v>
      </c>
      <c r="D856" t="s">
        <v>1580</v>
      </c>
      <c r="E856">
        <v>199</v>
      </c>
      <c r="F856">
        <v>3295649279.1500001</v>
      </c>
      <c r="G856">
        <v>1375661933</v>
      </c>
      <c r="H856">
        <v>1002703795</v>
      </c>
      <c r="I856">
        <v>71</v>
      </c>
      <c r="J856">
        <v>89</v>
      </c>
      <c r="K856">
        <v>73</v>
      </c>
      <c r="L856">
        <v>156662000</v>
      </c>
      <c r="M856">
        <v>166</v>
      </c>
      <c r="N856">
        <v>28</v>
      </c>
      <c r="O856">
        <v>48</v>
      </c>
      <c r="P856">
        <v>2.535714285714286</v>
      </c>
      <c r="Q856">
        <v>1.854166666666667</v>
      </c>
      <c r="R856">
        <v>2.1949404761904758</v>
      </c>
      <c r="S856">
        <v>0.05</v>
      </c>
      <c r="T856">
        <v>0.08</v>
      </c>
      <c r="U856">
        <v>20366060</v>
      </c>
      <c r="V856" t="s">
        <v>1701</v>
      </c>
      <c r="W856">
        <v>0.3042507591276864</v>
      </c>
      <c r="X856">
        <v>2.0311142833562331E-2</v>
      </c>
      <c r="Y856">
        <v>39601</v>
      </c>
      <c r="Z856">
        <v>7880599</v>
      </c>
      <c r="AA856">
        <v>1568239201</v>
      </c>
      <c r="AB856" t="s">
        <v>400</v>
      </c>
      <c r="AC856" t="s">
        <v>1705</v>
      </c>
    </row>
    <row r="857" spans="1:29" x14ac:dyDescent="0.25">
      <c r="A857" t="s">
        <v>30</v>
      </c>
      <c r="B857" t="s">
        <v>38</v>
      </c>
      <c r="C857" t="s">
        <v>1425</v>
      </c>
      <c r="D857" t="s">
        <v>1577</v>
      </c>
      <c r="E857">
        <v>169</v>
      </c>
      <c r="F857">
        <v>2851385933.4400001</v>
      </c>
      <c r="G857">
        <v>1108862789</v>
      </c>
      <c r="H857">
        <v>569280291</v>
      </c>
      <c r="I857">
        <v>42</v>
      </c>
      <c r="J857">
        <v>60</v>
      </c>
      <c r="K857">
        <v>42</v>
      </c>
      <c r="L857">
        <v>88332000</v>
      </c>
      <c r="M857">
        <v>169</v>
      </c>
      <c r="N857">
        <v>28</v>
      </c>
      <c r="O857">
        <v>48</v>
      </c>
      <c r="P857">
        <v>1.5</v>
      </c>
      <c r="Q857">
        <v>1.25</v>
      </c>
      <c r="R857">
        <v>1.375</v>
      </c>
      <c r="S857">
        <v>0.05</v>
      </c>
      <c r="T857">
        <v>5.5E-2</v>
      </c>
      <c r="U857">
        <v>9274860</v>
      </c>
      <c r="V857" t="s">
        <v>1701</v>
      </c>
      <c r="W857">
        <v>0.19965038205585961</v>
      </c>
      <c r="X857">
        <v>1.6292255584165301E-2</v>
      </c>
      <c r="Y857">
        <v>28561</v>
      </c>
      <c r="Z857">
        <v>4826809</v>
      </c>
      <c r="AA857">
        <v>815730721</v>
      </c>
      <c r="AB857" t="s">
        <v>399</v>
      </c>
      <c r="AC857" t="s">
        <v>1705</v>
      </c>
    </row>
    <row r="858" spans="1:29" x14ac:dyDescent="0.25">
      <c r="A858" t="s">
        <v>30</v>
      </c>
      <c r="B858" t="s">
        <v>38</v>
      </c>
      <c r="C858" t="s">
        <v>1425</v>
      </c>
      <c r="D858" t="s">
        <v>1576</v>
      </c>
      <c r="E858">
        <v>168</v>
      </c>
      <c r="F858">
        <v>2953682174.5799999</v>
      </c>
      <c r="G858">
        <v>1211291952</v>
      </c>
      <c r="H858">
        <v>742817009.97000003</v>
      </c>
      <c r="I858">
        <v>47</v>
      </c>
      <c r="J858">
        <v>77</v>
      </c>
      <c r="K858">
        <v>49</v>
      </c>
      <c r="L858">
        <v>153870000</v>
      </c>
      <c r="M858">
        <v>168</v>
      </c>
      <c r="N858">
        <v>28</v>
      </c>
      <c r="O858">
        <v>48</v>
      </c>
      <c r="P858">
        <v>1.678571428571429</v>
      </c>
      <c r="Q858">
        <v>1.604166666666667</v>
      </c>
      <c r="R858">
        <v>1.6413690476190479</v>
      </c>
      <c r="S858">
        <v>0.05</v>
      </c>
      <c r="T858">
        <v>0.08</v>
      </c>
      <c r="U858">
        <v>20003100</v>
      </c>
      <c r="V858" t="s">
        <v>1701</v>
      </c>
      <c r="W858">
        <v>0.25148846966773769</v>
      </c>
      <c r="X858">
        <v>2.6928704824365639E-2</v>
      </c>
      <c r="Y858">
        <v>28224</v>
      </c>
      <c r="Z858">
        <v>4741632</v>
      </c>
      <c r="AA858">
        <v>796594176</v>
      </c>
      <c r="AB858" t="s">
        <v>399</v>
      </c>
      <c r="AC858" t="s">
        <v>1705</v>
      </c>
    </row>
    <row r="859" spans="1:29" x14ac:dyDescent="0.25">
      <c r="A859" t="s">
        <v>30</v>
      </c>
      <c r="B859" t="s">
        <v>38</v>
      </c>
      <c r="C859" t="s">
        <v>1425</v>
      </c>
      <c r="D859" t="s">
        <v>1592</v>
      </c>
      <c r="E859">
        <v>165</v>
      </c>
      <c r="F859">
        <v>2938128539</v>
      </c>
      <c r="G859">
        <v>1097165726</v>
      </c>
      <c r="H859">
        <v>513908548</v>
      </c>
      <c r="I859">
        <v>32</v>
      </c>
      <c r="J859">
        <v>44</v>
      </c>
      <c r="K859">
        <v>33</v>
      </c>
      <c r="L859">
        <v>82005968</v>
      </c>
      <c r="M859">
        <v>165</v>
      </c>
      <c r="N859">
        <v>28</v>
      </c>
      <c r="O859">
        <v>48</v>
      </c>
      <c r="P859">
        <v>1.142857142857143</v>
      </c>
      <c r="Q859">
        <v>0.91666666666666663</v>
      </c>
      <c r="R859">
        <v>1.0297619047619051</v>
      </c>
      <c r="S859">
        <v>2.5000000000000001E-2</v>
      </c>
      <c r="T859">
        <v>1.4999999999999999E-2</v>
      </c>
      <c r="U859">
        <v>3280238.72</v>
      </c>
      <c r="V859" t="s">
        <v>1701</v>
      </c>
      <c r="W859">
        <v>0.17491016515394189</v>
      </c>
      <c r="X859">
        <v>6.3829230565746499E-3</v>
      </c>
      <c r="Y859">
        <v>27225</v>
      </c>
      <c r="Z859">
        <v>4492125</v>
      </c>
      <c r="AA859">
        <v>741200625</v>
      </c>
      <c r="AB859" t="s">
        <v>399</v>
      </c>
      <c r="AC859" t="s">
        <v>1705</v>
      </c>
    </row>
    <row r="860" spans="1:29" x14ac:dyDescent="0.25">
      <c r="A860" t="s">
        <v>30</v>
      </c>
      <c r="B860" t="s">
        <v>38</v>
      </c>
      <c r="C860" t="s">
        <v>1425</v>
      </c>
      <c r="D860" t="s">
        <v>1589</v>
      </c>
      <c r="E860">
        <v>163</v>
      </c>
      <c r="F860">
        <v>2828518332.73</v>
      </c>
      <c r="G860">
        <v>1098891584</v>
      </c>
      <c r="H860">
        <v>614188337</v>
      </c>
      <c r="I860">
        <v>34</v>
      </c>
      <c r="J860">
        <v>56</v>
      </c>
      <c r="K860">
        <v>35</v>
      </c>
      <c r="L860">
        <v>135562000</v>
      </c>
      <c r="M860">
        <v>163</v>
      </c>
      <c r="N860">
        <v>28</v>
      </c>
      <c r="O860">
        <v>48</v>
      </c>
      <c r="P860">
        <v>1.214285714285714</v>
      </c>
      <c r="Q860">
        <v>1.166666666666667</v>
      </c>
      <c r="R860">
        <v>1.19047619047619</v>
      </c>
      <c r="S860">
        <v>3.5000000000000003E-2</v>
      </c>
      <c r="T860">
        <v>4.4999999999999998E-2</v>
      </c>
      <c r="U860">
        <v>10844960</v>
      </c>
      <c r="V860" t="s">
        <v>1701</v>
      </c>
      <c r="W860">
        <v>0.21714136687500421</v>
      </c>
      <c r="X860">
        <v>1.7657385115732019E-2</v>
      </c>
      <c r="Y860">
        <v>26569</v>
      </c>
      <c r="Z860">
        <v>4330747</v>
      </c>
      <c r="AA860">
        <v>705911761</v>
      </c>
      <c r="AB860" t="s">
        <v>399</v>
      </c>
      <c r="AC860" t="s">
        <v>1705</v>
      </c>
    </row>
    <row r="861" spans="1:29" x14ac:dyDescent="0.25">
      <c r="A861" t="s">
        <v>30</v>
      </c>
      <c r="B861" t="s">
        <v>38</v>
      </c>
      <c r="C861" t="s">
        <v>1425</v>
      </c>
      <c r="D861" t="s">
        <v>1581</v>
      </c>
      <c r="E861">
        <v>181</v>
      </c>
      <c r="F861">
        <v>3055042964.0300002</v>
      </c>
      <c r="G861">
        <v>1301173255</v>
      </c>
      <c r="H861">
        <v>442616462.93000001</v>
      </c>
      <c r="I861">
        <v>35</v>
      </c>
      <c r="J861">
        <v>50</v>
      </c>
      <c r="K861">
        <v>35</v>
      </c>
      <c r="L861">
        <v>87706000</v>
      </c>
      <c r="M861">
        <v>160</v>
      </c>
      <c r="N861">
        <v>28</v>
      </c>
      <c r="O861">
        <v>48</v>
      </c>
      <c r="P861">
        <v>1.25</v>
      </c>
      <c r="Q861">
        <v>1.041666666666667</v>
      </c>
      <c r="R861">
        <v>1.145833333333333</v>
      </c>
      <c r="S861">
        <v>3.5000000000000003E-2</v>
      </c>
      <c r="T861">
        <v>0.03</v>
      </c>
      <c r="U861">
        <v>5700890</v>
      </c>
      <c r="V861" t="s">
        <v>1701</v>
      </c>
      <c r="W861">
        <v>0.14488060172683501</v>
      </c>
      <c r="X861">
        <v>1.287997731096956E-2</v>
      </c>
      <c r="Y861">
        <v>32761</v>
      </c>
      <c r="Z861">
        <v>5929741</v>
      </c>
      <c r="AA861">
        <v>1073283121</v>
      </c>
      <c r="AB861" t="s">
        <v>402</v>
      </c>
      <c r="AC861" t="s">
        <v>1705</v>
      </c>
    </row>
    <row r="862" spans="1:29" x14ac:dyDescent="0.25">
      <c r="A862" t="s">
        <v>30</v>
      </c>
      <c r="B862" t="s">
        <v>38</v>
      </c>
      <c r="C862" t="s">
        <v>1425</v>
      </c>
      <c r="D862" t="s">
        <v>1578</v>
      </c>
      <c r="E862">
        <v>160</v>
      </c>
      <c r="F862">
        <v>2787138662.1399999</v>
      </c>
      <c r="G862">
        <v>1197953015</v>
      </c>
      <c r="H862">
        <v>432850215.56</v>
      </c>
      <c r="I862">
        <v>28</v>
      </c>
      <c r="J862">
        <v>40</v>
      </c>
      <c r="K862">
        <v>28</v>
      </c>
      <c r="L862">
        <v>68433000</v>
      </c>
      <c r="M862">
        <v>160</v>
      </c>
      <c r="N862">
        <v>28</v>
      </c>
      <c r="O862">
        <v>48</v>
      </c>
      <c r="P862">
        <v>1</v>
      </c>
      <c r="Q862">
        <v>0.83333333333333337</v>
      </c>
      <c r="R862">
        <v>0.91666666666666663</v>
      </c>
      <c r="S862">
        <v>0.02</v>
      </c>
      <c r="T862">
        <v>0.01</v>
      </c>
      <c r="U862">
        <v>2052990</v>
      </c>
      <c r="V862" t="s">
        <v>1701</v>
      </c>
      <c r="W862">
        <v>0.1553027201121211</v>
      </c>
      <c r="X862">
        <v>4.742957092776179E-3</v>
      </c>
      <c r="Y862">
        <v>25600</v>
      </c>
      <c r="Z862">
        <v>4096000</v>
      </c>
      <c r="AA862">
        <v>655360000</v>
      </c>
      <c r="AB862" t="s">
        <v>399</v>
      </c>
      <c r="AC862" t="s">
        <v>1705</v>
      </c>
    </row>
    <row r="863" spans="1:29" x14ac:dyDescent="0.25">
      <c r="A863" t="s">
        <v>30</v>
      </c>
      <c r="B863" t="s">
        <v>38</v>
      </c>
      <c r="C863" t="s">
        <v>1425</v>
      </c>
      <c r="D863" t="s">
        <v>1575</v>
      </c>
      <c r="E863">
        <v>162</v>
      </c>
      <c r="F863">
        <v>3381964825.2399998</v>
      </c>
      <c r="G863">
        <v>1223912277</v>
      </c>
      <c r="H863">
        <v>526258104</v>
      </c>
      <c r="I863">
        <v>28</v>
      </c>
      <c r="J863">
        <v>58</v>
      </c>
      <c r="K863">
        <v>29</v>
      </c>
      <c r="L863">
        <v>127514000</v>
      </c>
      <c r="M863">
        <v>162</v>
      </c>
      <c r="N863">
        <v>28</v>
      </c>
      <c r="O863">
        <v>48</v>
      </c>
      <c r="P863">
        <v>1</v>
      </c>
      <c r="Q863">
        <v>1.208333333333333</v>
      </c>
      <c r="R863">
        <v>1.104166666666667</v>
      </c>
      <c r="S863">
        <v>0.02</v>
      </c>
      <c r="T863">
        <v>5.5E-2</v>
      </c>
      <c r="U863">
        <v>9563550</v>
      </c>
      <c r="V863" t="s">
        <v>1701</v>
      </c>
      <c r="W863">
        <v>0.15560720799710101</v>
      </c>
      <c r="X863">
        <v>1.8172736775565169E-2</v>
      </c>
      <c r="Y863">
        <v>26244</v>
      </c>
      <c r="Z863">
        <v>4251528</v>
      </c>
      <c r="AA863">
        <v>688747536</v>
      </c>
      <c r="AB863" t="s">
        <v>399</v>
      </c>
      <c r="AC863" t="s">
        <v>1705</v>
      </c>
    </row>
    <row r="864" spans="1:29" x14ac:dyDescent="0.25">
      <c r="A864" t="s">
        <v>30</v>
      </c>
      <c r="B864" t="s">
        <v>38</v>
      </c>
      <c r="C864" t="s">
        <v>1425</v>
      </c>
      <c r="D864" t="s">
        <v>1591</v>
      </c>
      <c r="E864">
        <v>183</v>
      </c>
      <c r="F864">
        <v>3319534956.77</v>
      </c>
      <c r="G864">
        <v>1326567787</v>
      </c>
      <c r="H864">
        <v>705226789</v>
      </c>
      <c r="I864">
        <v>42</v>
      </c>
      <c r="J864">
        <v>84</v>
      </c>
      <c r="K864">
        <v>44</v>
      </c>
      <c r="L864">
        <v>212785000</v>
      </c>
      <c r="M864">
        <v>161</v>
      </c>
      <c r="N864">
        <v>28</v>
      </c>
      <c r="O864">
        <v>48</v>
      </c>
      <c r="P864">
        <v>1.5</v>
      </c>
      <c r="Q864">
        <v>1.75</v>
      </c>
      <c r="R864">
        <v>1.625</v>
      </c>
      <c r="S864">
        <v>0.05</v>
      </c>
      <c r="T864">
        <v>0.08</v>
      </c>
      <c r="U864">
        <v>27662050</v>
      </c>
      <c r="V864" t="s">
        <v>1701</v>
      </c>
      <c r="W864">
        <v>0.2124474657396605</v>
      </c>
      <c r="X864">
        <v>3.9224332415426721E-2</v>
      </c>
      <c r="Y864">
        <v>33489</v>
      </c>
      <c r="Z864">
        <v>6128487</v>
      </c>
      <c r="AA864">
        <v>1121513121</v>
      </c>
      <c r="AB864" t="s">
        <v>402</v>
      </c>
      <c r="AC864" t="s">
        <v>1705</v>
      </c>
    </row>
    <row r="865" spans="1:29" x14ac:dyDescent="0.25">
      <c r="A865" t="s">
        <v>30</v>
      </c>
      <c r="B865" t="s">
        <v>38</v>
      </c>
      <c r="C865" t="s">
        <v>1425</v>
      </c>
      <c r="D865" t="s">
        <v>1586</v>
      </c>
      <c r="E865">
        <v>161</v>
      </c>
      <c r="F865">
        <v>3121366882.1199999</v>
      </c>
      <c r="G865">
        <v>1173244440</v>
      </c>
      <c r="H865">
        <v>550592533</v>
      </c>
      <c r="I865">
        <v>34</v>
      </c>
      <c r="J865">
        <v>54</v>
      </c>
      <c r="K865">
        <v>35</v>
      </c>
      <c r="L865">
        <v>89070000</v>
      </c>
      <c r="M865">
        <v>161</v>
      </c>
      <c r="N865">
        <v>28</v>
      </c>
      <c r="O865">
        <v>48</v>
      </c>
      <c r="P865">
        <v>1.214285714285714</v>
      </c>
      <c r="Q865">
        <v>1.125</v>
      </c>
      <c r="R865">
        <v>1.169642857142857</v>
      </c>
      <c r="S865">
        <v>3.5000000000000003E-2</v>
      </c>
      <c r="T865">
        <v>4.4999999999999998E-2</v>
      </c>
      <c r="U865">
        <v>7125600</v>
      </c>
      <c r="V865" t="s">
        <v>1701</v>
      </c>
      <c r="W865">
        <v>0.17639468662076771</v>
      </c>
      <c r="X865">
        <v>1.294169385330186E-2</v>
      </c>
      <c r="Y865">
        <v>25921</v>
      </c>
      <c r="Z865">
        <v>4173281</v>
      </c>
      <c r="AA865">
        <v>671898241</v>
      </c>
      <c r="AB865" t="s">
        <v>399</v>
      </c>
      <c r="AC865" t="s">
        <v>1705</v>
      </c>
    </row>
    <row r="866" spans="1:29" x14ac:dyDescent="0.25">
      <c r="A866" t="s">
        <v>30</v>
      </c>
      <c r="B866" t="s">
        <v>38</v>
      </c>
      <c r="C866" t="s">
        <v>1425</v>
      </c>
      <c r="D866" t="s">
        <v>1588</v>
      </c>
      <c r="E866">
        <v>166</v>
      </c>
      <c r="F866">
        <v>3014772543.46</v>
      </c>
      <c r="G866">
        <v>1167182602</v>
      </c>
      <c r="H866">
        <v>696054565.03999996</v>
      </c>
      <c r="I866">
        <v>46</v>
      </c>
      <c r="J866">
        <v>73</v>
      </c>
      <c r="K866">
        <v>47</v>
      </c>
      <c r="L866">
        <v>173247000</v>
      </c>
      <c r="M866">
        <v>166</v>
      </c>
      <c r="N866">
        <v>28</v>
      </c>
      <c r="O866">
        <v>48</v>
      </c>
      <c r="P866">
        <v>1.642857142857143</v>
      </c>
      <c r="Q866">
        <v>1.520833333333333</v>
      </c>
      <c r="R866">
        <v>1.5818452380952379</v>
      </c>
      <c r="S866">
        <v>0.05</v>
      </c>
      <c r="T866">
        <v>0.08</v>
      </c>
      <c r="U866">
        <v>22522110</v>
      </c>
      <c r="V866" t="s">
        <v>1701</v>
      </c>
      <c r="W866">
        <v>0.23088128706424749</v>
      </c>
      <c r="X866">
        <v>3.2356816737069638E-2</v>
      </c>
      <c r="Y866">
        <v>27556</v>
      </c>
      <c r="Z866">
        <v>4574296</v>
      </c>
      <c r="AA866">
        <v>759333136</v>
      </c>
      <c r="AB866" t="s">
        <v>399</v>
      </c>
      <c r="AC866" t="s">
        <v>1705</v>
      </c>
    </row>
    <row r="867" spans="1:29" x14ac:dyDescent="0.25">
      <c r="A867" t="s">
        <v>31</v>
      </c>
      <c r="B867" t="s">
        <v>38</v>
      </c>
      <c r="C867" t="s">
        <v>1425</v>
      </c>
      <c r="D867" t="s">
        <v>1580</v>
      </c>
      <c r="E867">
        <v>177</v>
      </c>
      <c r="F867">
        <v>2949751048.1500001</v>
      </c>
      <c r="G867">
        <v>1266796320</v>
      </c>
      <c r="H867">
        <v>1025944482.75</v>
      </c>
      <c r="I867">
        <v>67</v>
      </c>
      <c r="J867">
        <v>94</v>
      </c>
      <c r="K867">
        <v>68</v>
      </c>
      <c r="L867">
        <v>177554845</v>
      </c>
      <c r="M867">
        <v>177</v>
      </c>
      <c r="N867">
        <v>32</v>
      </c>
      <c r="O867">
        <v>54</v>
      </c>
      <c r="P867">
        <v>2.09375</v>
      </c>
      <c r="Q867">
        <v>1.7407407407407409</v>
      </c>
      <c r="R867">
        <v>1.91724537037037</v>
      </c>
      <c r="S867">
        <v>0.05</v>
      </c>
      <c r="T867">
        <v>0.08</v>
      </c>
      <c r="U867">
        <v>23082129.850000001</v>
      </c>
      <c r="V867" t="s">
        <v>1701</v>
      </c>
      <c r="W867">
        <v>0.34780714236662208</v>
      </c>
      <c r="X867">
        <v>2.2498419980903201E-2</v>
      </c>
      <c r="Y867">
        <v>31329</v>
      </c>
      <c r="Z867">
        <v>5545233</v>
      </c>
      <c r="AA867">
        <v>981506241</v>
      </c>
      <c r="AB867" t="s">
        <v>398</v>
      </c>
      <c r="AC867" t="s">
        <v>1705</v>
      </c>
    </row>
    <row r="868" spans="1:29" x14ac:dyDescent="0.25">
      <c r="A868" t="s">
        <v>31</v>
      </c>
      <c r="B868" t="s">
        <v>38</v>
      </c>
      <c r="C868" t="s">
        <v>1425</v>
      </c>
      <c r="D868" t="s">
        <v>1579</v>
      </c>
      <c r="E868">
        <v>162</v>
      </c>
      <c r="F868">
        <v>2927599628.9099998</v>
      </c>
      <c r="G868">
        <v>1154583746</v>
      </c>
      <c r="H868">
        <v>683767538.94000006</v>
      </c>
      <c r="I868">
        <v>48</v>
      </c>
      <c r="J868">
        <v>81</v>
      </c>
      <c r="K868">
        <v>48</v>
      </c>
      <c r="L868">
        <v>154528000</v>
      </c>
      <c r="M868">
        <v>162</v>
      </c>
      <c r="N868">
        <v>32</v>
      </c>
      <c r="O868">
        <v>54</v>
      </c>
      <c r="P868">
        <v>1.5</v>
      </c>
      <c r="Q868">
        <v>1.5</v>
      </c>
      <c r="R868">
        <v>1.5</v>
      </c>
      <c r="S868">
        <v>0.05</v>
      </c>
      <c r="T868">
        <v>0.08</v>
      </c>
      <c r="U868">
        <v>20088640</v>
      </c>
      <c r="V868" t="s">
        <v>1701</v>
      </c>
      <c r="W868">
        <v>0.23355910152051071</v>
      </c>
      <c r="X868">
        <v>2.937934145154375E-2</v>
      </c>
      <c r="Y868">
        <v>26244</v>
      </c>
      <c r="Z868">
        <v>4251528</v>
      </c>
      <c r="AA868">
        <v>688747536</v>
      </c>
      <c r="AB868" t="s">
        <v>399</v>
      </c>
      <c r="AC868" t="s">
        <v>1705</v>
      </c>
    </row>
    <row r="869" spans="1:29" x14ac:dyDescent="0.25">
      <c r="A869" t="s">
        <v>31</v>
      </c>
      <c r="B869" t="s">
        <v>38</v>
      </c>
      <c r="C869" t="s">
        <v>1425</v>
      </c>
      <c r="D869" t="s">
        <v>1588</v>
      </c>
      <c r="E869">
        <v>169</v>
      </c>
      <c r="F869">
        <v>3234839660.0900002</v>
      </c>
      <c r="G869">
        <v>1199859054</v>
      </c>
      <c r="H869">
        <v>829614307.67999995</v>
      </c>
      <c r="I869">
        <v>53</v>
      </c>
      <c r="J869">
        <v>89</v>
      </c>
      <c r="K869">
        <v>53</v>
      </c>
      <c r="L869">
        <v>222841000</v>
      </c>
      <c r="M869">
        <v>169</v>
      </c>
      <c r="N869">
        <v>32</v>
      </c>
      <c r="O869">
        <v>54</v>
      </c>
      <c r="P869">
        <v>1.65625</v>
      </c>
      <c r="Q869">
        <v>1.6481481481481479</v>
      </c>
      <c r="R869">
        <v>1.652199074074074</v>
      </c>
      <c r="S869">
        <v>0.05</v>
      </c>
      <c r="T869">
        <v>0.08</v>
      </c>
      <c r="U869">
        <v>28969330</v>
      </c>
      <c r="V869" t="s">
        <v>1701</v>
      </c>
      <c r="W869">
        <v>0.25646226547652701</v>
      </c>
      <c r="X869">
        <v>3.491903373871668E-2</v>
      </c>
      <c r="Y869">
        <v>28561</v>
      </c>
      <c r="Z869">
        <v>4826809</v>
      </c>
      <c r="AA869">
        <v>815730721</v>
      </c>
      <c r="AB869" t="s">
        <v>399</v>
      </c>
      <c r="AC869" t="s">
        <v>1705</v>
      </c>
    </row>
    <row r="870" spans="1:29" x14ac:dyDescent="0.25">
      <c r="A870" t="s">
        <v>31</v>
      </c>
      <c r="B870" t="s">
        <v>38</v>
      </c>
      <c r="C870" t="s">
        <v>1425</v>
      </c>
      <c r="D870" t="s">
        <v>1576</v>
      </c>
      <c r="E870">
        <v>177</v>
      </c>
      <c r="F870">
        <v>3242579691.5799999</v>
      </c>
      <c r="G870">
        <v>1308827799</v>
      </c>
      <c r="H870">
        <v>798847590.69000006</v>
      </c>
      <c r="I870">
        <v>48</v>
      </c>
      <c r="J870">
        <v>69</v>
      </c>
      <c r="K870">
        <v>50</v>
      </c>
      <c r="L870">
        <v>150602000</v>
      </c>
      <c r="M870">
        <v>177</v>
      </c>
      <c r="N870">
        <v>32</v>
      </c>
      <c r="O870">
        <v>54</v>
      </c>
      <c r="P870">
        <v>1.5</v>
      </c>
      <c r="Q870">
        <v>1.2777777777777779</v>
      </c>
      <c r="R870">
        <v>1.3888888888888891</v>
      </c>
      <c r="S870">
        <v>0.05</v>
      </c>
      <c r="T870">
        <v>5.5E-2</v>
      </c>
      <c r="U870">
        <v>15813210</v>
      </c>
      <c r="V870" t="s">
        <v>1701</v>
      </c>
      <c r="W870">
        <v>0.24636174486763299</v>
      </c>
      <c r="X870">
        <v>1.9795027467431461E-2</v>
      </c>
      <c r="Y870">
        <v>31329</v>
      </c>
      <c r="Z870">
        <v>5545233</v>
      </c>
      <c r="AA870">
        <v>981506241</v>
      </c>
      <c r="AB870" t="s">
        <v>398</v>
      </c>
      <c r="AC870" t="s">
        <v>1705</v>
      </c>
    </row>
    <row r="871" spans="1:29" x14ac:dyDescent="0.25">
      <c r="A871" t="s">
        <v>31</v>
      </c>
      <c r="B871" t="s">
        <v>38</v>
      </c>
      <c r="C871" t="s">
        <v>1425</v>
      </c>
      <c r="D871" t="s">
        <v>1584</v>
      </c>
      <c r="E871">
        <v>167</v>
      </c>
      <c r="F871">
        <v>2758761185.3499999</v>
      </c>
      <c r="G871">
        <v>1145724405</v>
      </c>
      <c r="H871">
        <v>598692359.50999999</v>
      </c>
      <c r="I871">
        <v>37</v>
      </c>
      <c r="J871">
        <v>66</v>
      </c>
      <c r="K871">
        <v>37</v>
      </c>
      <c r="L871">
        <v>137374000</v>
      </c>
      <c r="M871">
        <v>167</v>
      </c>
      <c r="N871">
        <v>32</v>
      </c>
      <c r="O871">
        <v>54</v>
      </c>
      <c r="P871">
        <v>1.15625</v>
      </c>
      <c r="Q871">
        <v>1.2222222222222221</v>
      </c>
      <c r="R871">
        <v>1.1892361111111109</v>
      </c>
      <c r="S871">
        <v>2.5000000000000001E-2</v>
      </c>
      <c r="T871">
        <v>5.5E-2</v>
      </c>
      <c r="U871">
        <v>10989920</v>
      </c>
      <c r="V871" t="s">
        <v>1701</v>
      </c>
      <c r="W871">
        <v>0.2170149278195114</v>
      </c>
      <c r="X871">
        <v>1.8356539590708501E-2</v>
      </c>
      <c r="Y871">
        <v>27889</v>
      </c>
      <c r="Z871">
        <v>4657463</v>
      </c>
      <c r="AA871">
        <v>777796321</v>
      </c>
      <c r="AB871" t="s">
        <v>399</v>
      </c>
      <c r="AC871" t="s">
        <v>1705</v>
      </c>
    </row>
    <row r="872" spans="1:29" x14ac:dyDescent="0.25">
      <c r="A872" t="s">
        <v>31</v>
      </c>
      <c r="B872" t="s">
        <v>38</v>
      </c>
      <c r="C872" t="s">
        <v>1425</v>
      </c>
      <c r="D872" t="s">
        <v>1577</v>
      </c>
      <c r="E872">
        <v>168</v>
      </c>
      <c r="F872">
        <v>3003053130.4499998</v>
      </c>
      <c r="G872">
        <v>1117751996</v>
      </c>
      <c r="H872">
        <v>488532945</v>
      </c>
      <c r="I872">
        <v>37</v>
      </c>
      <c r="J872">
        <v>61</v>
      </c>
      <c r="K872">
        <v>38</v>
      </c>
      <c r="L872">
        <v>90582205</v>
      </c>
      <c r="M872">
        <v>168</v>
      </c>
      <c r="N872">
        <v>32</v>
      </c>
      <c r="O872">
        <v>54</v>
      </c>
      <c r="P872">
        <v>1.15625</v>
      </c>
      <c r="Q872">
        <v>1.12962962962963</v>
      </c>
      <c r="R872">
        <v>1.1429398148148151</v>
      </c>
      <c r="S872">
        <v>2.5000000000000001E-2</v>
      </c>
      <c r="T872">
        <v>4.4999999999999998E-2</v>
      </c>
      <c r="U872">
        <v>6340754.3499999996</v>
      </c>
      <c r="V872" t="s">
        <v>1701</v>
      </c>
      <c r="W872">
        <v>0.16267875517966429</v>
      </c>
      <c r="X872">
        <v>1.2979174516060531E-2</v>
      </c>
      <c r="Y872">
        <v>28224</v>
      </c>
      <c r="Z872">
        <v>4741632</v>
      </c>
      <c r="AA872">
        <v>796594176</v>
      </c>
      <c r="AB872" t="s">
        <v>399</v>
      </c>
      <c r="AC872" t="s">
        <v>1705</v>
      </c>
    </row>
    <row r="873" spans="1:29" x14ac:dyDescent="0.25">
      <c r="A873" t="s">
        <v>31</v>
      </c>
      <c r="B873" t="s">
        <v>38</v>
      </c>
      <c r="C873" t="s">
        <v>1425</v>
      </c>
      <c r="D873" t="s">
        <v>1593</v>
      </c>
      <c r="E873">
        <v>170</v>
      </c>
      <c r="F873">
        <v>2948580676.6300001</v>
      </c>
      <c r="G873">
        <v>1222102621</v>
      </c>
      <c r="H873">
        <v>604772583</v>
      </c>
      <c r="I873">
        <v>43</v>
      </c>
      <c r="J873">
        <v>83</v>
      </c>
      <c r="K873">
        <v>43</v>
      </c>
      <c r="L873">
        <v>136092000</v>
      </c>
      <c r="M873">
        <v>170</v>
      </c>
      <c r="N873">
        <v>32</v>
      </c>
      <c r="O873">
        <v>54</v>
      </c>
      <c r="P873">
        <v>1.34375</v>
      </c>
      <c r="Q873">
        <v>1.537037037037037</v>
      </c>
      <c r="R873">
        <v>1.440393518518519</v>
      </c>
      <c r="S873">
        <v>3.5000000000000003E-2</v>
      </c>
      <c r="T873">
        <v>0.08</v>
      </c>
      <c r="U873">
        <v>15650580</v>
      </c>
      <c r="V873" t="s">
        <v>1701</v>
      </c>
      <c r="W873">
        <v>0.205106337362018</v>
      </c>
      <c r="X873">
        <v>2.5878454876979769E-2</v>
      </c>
      <c r="Y873">
        <v>28900</v>
      </c>
      <c r="Z873">
        <v>4913000</v>
      </c>
      <c r="AA873">
        <v>835210000</v>
      </c>
      <c r="AB873" t="s">
        <v>398</v>
      </c>
      <c r="AC873" t="s">
        <v>1705</v>
      </c>
    </row>
    <row r="874" spans="1:29" x14ac:dyDescent="0.25">
      <c r="A874" t="s">
        <v>31</v>
      </c>
      <c r="B874" t="s">
        <v>38</v>
      </c>
      <c r="C874" t="s">
        <v>1425</v>
      </c>
      <c r="D874" t="s">
        <v>1578</v>
      </c>
      <c r="E874">
        <v>167</v>
      </c>
      <c r="F874">
        <v>2983823313.0500002</v>
      </c>
      <c r="G874">
        <v>1256582608</v>
      </c>
      <c r="H874">
        <v>657911612.55999994</v>
      </c>
      <c r="I874">
        <v>39</v>
      </c>
      <c r="J874">
        <v>73</v>
      </c>
      <c r="K874">
        <v>39</v>
      </c>
      <c r="L874">
        <v>191542000</v>
      </c>
      <c r="M874">
        <v>167</v>
      </c>
      <c r="N874">
        <v>32</v>
      </c>
      <c r="O874">
        <v>54</v>
      </c>
      <c r="P874">
        <v>1.21875</v>
      </c>
      <c r="Q874">
        <v>1.3518518518518521</v>
      </c>
      <c r="R874">
        <v>1.285300925925926</v>
      </c>
      <c r="S874">
        <v>3.5000000000000003E-2</v>
      </c>
      <c r="T874">
        <v>5.5E-2</v>
      </c>
      <c r="U874">
        <v>17238780</v>
      </c>
      <c r="V874" t="s">
        <v>1701</v>
      </c>
      <c r="W874">
        <v>0.2204928186205157</v>
      </c>
      <c r="X874">
        <v>2.6202273483093241E-2</v>
      </c>
      <c r="Y874">
        <v>27889</v>
      </c>
      <c r="Z874">
        <v>4657463</v>
      </c>
      <c r="AA874">
        <v>777796321</v>
      </c>
      <c r="AB874" t="s">
        <v>399</v>
      </c>
      <c r="AC874" t="s">
        <v>1705</v>
      </c>
    </row>
    <row r="875" spans="1:29" x14ac:dyDescent="0.25">
      <c r="A875" t="s">
        <v>31</v>
      </c>
      <c r="B875" t="s">
        <v>38</v>
      </c>
      <c r="C875" t="s">
        <v>1425</v>
      </c>
      <c r="D875" t="s">
        <v>1581</v>
      </c>
      <c r="E875">
        <v>178</v>
      </c>
      <c r="F875">
        <v>3000406496.3600001</v>
      </c>
      <c r="G875">
        <v>1236434104</v>
      </c>
      <c r="H875">
        <v>549688000.10000002</v>
      </c>
      <c r="I875">
        <v>41</v>
      </c>
      <c r="J875">
        <v>83</v>
      </c>
      <c r="K875">
        <v>43</v>
      </c>
      <c r="L875">
        <v>149962000</v>
      </c>
      <c r="M875">
        <v>177</v>
      </c>
      <c r="N875">
        <v>32</v>
      </c>
      <c r="O875">
        <v>54</v>
      </c>
      <c r="P875">
        <v>1.28125</v>
      </c>
      <c r="Q875">
        <v>1.537037037037037</v>
      </c>
      <c r="R875">
        <v>1.409143518518519</v>
      </c>
      <c r="S875">
        <v>3.5000000000000003E-2</v>
      </c>
      <c r="T875">
        <v>0.08</v>
      </c>
      <c r="U875">
        <v>17245630</v>
      </c>
      <c r="V875" t="s">
        <v>1701</v>
      </c>
      <c r="W875">
        <v>0.18320450937793409</v>
      </c>
      <c r="X875">
        <v>3.1373488227617582E-2</v>
      </c>
      <c r="Y875">
        <v>31684</v>
      </c>
      <c r="Z875">
        <v>5639752</v>
      </c>
      <c r="AA875">
        <v>1003875856</v>
      </c>
      <c r="AB875" t="s">
        <v>398</v>
      </c>
      <c r="AC875" t="s">
        <v>1705</v>
      </c>
    </row>
    <row r="876" spans="1:29" x14ac:dyDescent="0.25">
      <c r="A876" t="s">
        <v>31</v>
      </c>
      <c r="B876" t="s">
        <v>38</v>
      </c>
      <c r="C876" t="s">
        <v>1425</v>
      </c>
      <c r="D876" t="s">
        <v>1582</v>
      </c>
      <c r="E876">
        <v>171</v>
      </c>
      <c r="F876">
        <v>2862074671.52</v>
      </c>
      <c r="G876">
        <v>1236998359</v>
      </c>
      <c r="H876">
        <v>527473096.56</v>
      </c>
      <c r="I876">
        <v>37</v>
      </c>
      <c r="J876">
        <v>66</v>
      </c>
      <c r="K876">
        <v>37</v>
      </c>
      <c r="L876">
        <v>166278392</v>
      </c>
      <c r="M876">
        <v>171</v>
      </c>
      <c r="N876">
        <v>32</v>
      </c>
      <c r="O876">
        <v>54</v>
      </c>
      <c r="P876">
        <v>1.15625</v>
      </c>
      <c r="Q876">
        <v>1.2222222222222221</v>
      </c>
      <c r="R876">
        <v>1.1892361111111109</v>
      </c>
      <c r="S876">
        <v>2.5000000000000001E-2</v>
      </c>
      <c r="T876">
        <v>5.5E-2</v>
      </c>
      <c r="U876">
        <v>13302271.359999999</v>
      </c>
      <c r="V876" t="s">
        <v>1701</v>
      </c>
      <c r="W876">
        <v>0.18429746149141099</v>
      </c>
      <c r="X876">
        <v>2.521886224482895E-2</v>
      </c>
      <c r="Y876">
        <v>29241</v>
      </c>
      <c r="Z876">
        <v>5000211</v>
      </c>
      <c r="AA876">
        <v>855036081</v>
      </c>
      <c r="AB876" t="s">
        <v>398</v>
      </c>
      <c r="AC876" t="s">
        <v>1705</v>
      </c>
    </row>
    <row r="877" spans="1:29" x14ac:dyDescent="0.25">
      <c r="A877" t="s">
        <v>31</v>
      </c>
      <c r="B877" t="s">
        <v>38</v>
      </c>
      <c r="C877" t="s">
        <v>1425</v>
      </c>
      <c r="D877" t="s">
        <v>1575</v>
      </c>
      <c r="E877">
        <v>173</v>
      </c>
      <c r="F877">
        <v>3611082304.02</v>
      </c>
      <c r="G877">
        <v>1298100817</v>
      </c>
      <c r="H877">
        <v>518766406</v>
      </c>
      <c r="I877">
        <v>32</v>
      </c>
      <c r="J877">
        <v>46</v>
      </c>
      <c r="K877">
        <v>32</v>
      </c>
      <c r="L877">
        <v>107811000</v>
      </c>
      <c r="M877">
        <v>173</v>
      </c>
      <c r="N877">
        <v>32</v>
      </c>
      <c r="O877">
        <v>54</v>
      </c>
      <c r="P877">
        <v>1</v>
      </c>
      <c r="Q877">
        <v>0.85185185185185186</v>
      </c>
      <c r="R877">
        <v>0.92592592592592593</v>
      </c>
      <c r="S877">
        <v>0.02</v>
      </c>
      <c r="T877">
        <v>0.01</v>
      </c>
      <c r="U877">
        <v>3234330</v>
      </c>
      <c r="V877" t="s">
        <v>1701</v>
      </c>
      <c r="W877">
        <v>0.1436595353759976</v>
      </c>
      <c r="X877">
        <v>6.2346558346725329E-3</v>
      </c>
      <c r="Y877">
        <v>29929</v>
      </c>
      <c r="Z877">
        <v>5177717</v>
      </c>
      <c r="AA877">
        <v>895745041</v>
      </c>
      <c r="AB877" t="s">
        <v>398</v>
      </c>
      <c r="AC877" t="s">
        <v>1705</v>
      </c>
    </row>
    <row r="878" spans="1:29" x14ac:dyDescent="0.25">
      <c r="A878" t="s">
        <v>31</v>
      </c>
      <c r="B878" t="s">
        <v>38</v>
      </c>
      <c r="C878" t="s">
        <v>1425</v>
      </c>
      <c r="D878" t="s">
        <v>1591</v>
      </c>
      <c r="E878">
        <v>166</v>
      </c>
      <c r="F878">
        <v>2999574761.8499999</v>
      </c>
      <c r="G878">
        <v>1254814416</v>
      </c>
      <c r="H878">
        <v>886376584</v>
      </c>
      <c r="I878">
        <v>53</v>
      </c>
      <c r="J878">
        <v>83</v>
      </c>
      <c r="K878">
        <v>55</v>
      </c>
      <c r="L878">
        <v>224738045</v>
      </c>
      <c r="M878">
        <v>166</v>
      </c>
      <c r="N878">
        <v>32</v>
      </c>
      <c r="O878">
        <v>54</v>
      </c>
      <c r="P878">
        <v>1.65625</v>
      </c>
      <c r="Q878">
        <v>1.537037037037037</v>
      </c>
      <c r="R878">
        <v>1.596643518518519</v>
      </c>
      <c r="S878">
        <v>0.05</v>
      </c>
      <c r="T878">
        <v>0.08</v>
      </c>
      <c r="U878">
        <v>29215945.850000001</v>
      </c>
      <c r="V878" t="s">
        <v>1701</v>
      </c>
      <c r="W878">
        <v>0.2955007473970489</v>
      </c>
      <c r="X878">
        <v>3.2961098451129663E-2</v>
      </c>
      <c r="Y878">
        <v>27556</v>
      </c>
      <c r="Z878">
        <v>4574296</v>
      </c>
      <c r="AA878">
        <v>759333136</v>
      </c>
      <c r="AB878" t="s">
        <v>399</v>
      </c>
      <c r="AC878" t="s">
        <v>1705</v>
      </c>
    </row>
    <row r="879" spans="1:29" x14ac:dyDescent="0.25">
      <c r="A879" t="s">
        <v>31</v>
      </c>
      <c r="B879" t="s">
        <v>38</v>
      </c>
      <c r="C879" t="s">
        <v>1425</v>
      </c>
      <c r="D879" t="s">
        <v>1586</v>
      </c>
      <c r="E879">
        <v>168</v>
      </c>
      <c r="F879">
        <v>3086046345.1199999</v>
      </c>
      <c r="G879">
        <v>1194510104</v>
      </c>
      <c r="H879">
        <v>606280611.12</v>
      </c>
      <c r="I879">
        <v>39</v>
      </c>
      <c r="J879">
        <v>69</v>
      </c>
      <c r="K879">
        <v>39</v>
      </c>
      <c r="L879">
        <v>139989000</v>
      </c>
      <c r="M879">
        <v>168</v>
      </c>
      <c r="N879">
        <v>32</v>
      </c>
      <c r="O879">
        <v>54</v>
      </c>
      <c r="P879">
        <v>1.21875</v>
      </c>
      <c r="Q879">
        <v>1.2777777777777779</v>
      </c>
      <c r="R879">
        <v>1.2482638888888891</v>
      </c>
      <c r="S879">
        <v>3.5000000000000003E-2</v>
      </c>
      <c r="T879">
        <v>5.5E-2</v>
      </c>
      <c r="U879">
        <v>12599010</v>
      </c>
      <c r="V879" t="s">
        <v>1701</v>
      </c>
      <c r="W879">
        <v>0.19645868639617761</v>
      </c>
      <c r="X879">
        <v>2.078082288781341E-2</v>
      </c>
      <c r="Y879">
        <v>28224</v>
      </c>
      <c r="Z879">
        <v>4741632</v>
      </c>
      <c r="AA879">
        <v>796594176</v>
      </c>
      <c r="AB879" t="s">
        <v>399</v>
      </c>
      <c r="AC879" t="s">
        <v>1705</v>
      </c>
    </row>
    <row r="880" spans="1:29" x14ac:dyDescent="0.25">
      <c r="A880" t="s">
        <v>31</v>
      </c>
      <c r="B880" t="s">
        <v>38</v>
      </c>
      <c r="C880" t="s">
        <v>1425</v>
      </c>
      <c r="D880" t="s">
        <v>1574</v>
      </c>
      <c r="E880">
        <v>177</v>
      </c>
      <c r="F880">
        <v>3518909068.1500001</v>
      </c>
      <c r="G880">
        <v>1306189276</v>
      </c>
      <c r="H880">
        <v>726594075.07000005</v>
      </c>
      <c r="I880">
        <v>49</v>
      </c>
      <c r="J880">
        <v>94</v>
      </c>
      <c r="K880">
        <v>49</v>
      </c>
      <c r="L880">
        <v>159194000</v>
      </c>
      <c r="M880">
        <v>177</v>
      </c>
      <c r="N880">
        <v>32</v>
      </c>
      <c r="O880">
        <v>54</v>
      </c>
      <c r="P880">
        <v>1.53125</v>
      </c>
      <c r="Q880">
        <v>1.7407407407407409</v>
      </c>
      <c r="R880">
        <v>1.63599537037037</v>
      </c>
      <c r="S880">
        <v>0.05</v>
      </c>
      <c r="T880">
        <v>0.08</v>
      </c>
      <c r="U880">
        <v>20695220</v>
      </c>
      <c r="V880" t="s">
        <v>1701</v>
      </c>
      <c r="W880">
        <v>0.20648276525428749</v>
      </c>
      <c r="X880">
        <v>2.8482505858592671E-2</v>
      </c>
      <c r="Y880">
        <v>31329</v>
      </c>
      <c r="Z880">
        <v>5545233</v>
      </c>
      <c r="AA880">
        <v>981506241</v>
      </c>
      <c r="AB880" t="s">
        <v>398</v>
      </c>
      <c r="AC880" t="s">
        <v>1705</v>
      </c>
    </row>
    <row r="881" spans="1:29" x14ac:dyDescent="0.25">
      <c r="A881" t="s">
        <v>31</v>
      </c>
      <c r="B881" t="s">
        <v>38</v>
      </c>
      <c r="C881" t="s">
        <v>1425</v>
      </c>
      <c r="D881" t="s">
        <v>1572</v>
      </c>
      <c r="E881">
        <v>161</v>
      </c>
      <c r="F881">
        <v>3071054440.3899999</v>
      </c>
      <c r="G881">
        <v>1189655547</v>
      </c>
      <c r="H881">
        <v>820754546.34000003</v>
      </c>
      <c r="I881">
        <v>48</v>
      </c>
      <c r="J881">
        <v>90</v>
      </c>
      <c r="K881">
        <v>49</v>
      </c>
      <c r="L881">
        <v>214295000</v>
      </c>
      <c r="M881">
        <v>161</v>
      </c>
      <c r="N881">
        <v>32</v>
      </c>
      <c r="O881">
        <v>54</v>
      </c>
      <c r="P881">
        <v>1.5</v>
      </c>
      <c r="Q881">
        <v>1.666666666666667</v>
      </c>
      <c r="R881">
        <v>1.583333333333333</v>
      </c>
      <c r="S881">
        <v>0.05</v>
      </c>
      <c r="T881">
        <v>0.08</v>
      </c>
      <c r="U881">
        <v>27858350</v>
      </c>
      <c r="V881" t="s">
        <v>1701</v>
      </c>
      <c r="W881">
        <v>0.26725496479175748</v>
      </c>
      <c r="X881">
        <v>3.3942364528139438E-2</v>
      </c>
      <c r="Y881">
        <v>25921</v>
      </c>
      <c r="Z881">
        <v>4173281</v>
      </c>
      <c r="AA881">
        <v>671898241</v>
      </c>
      <c r="AB881" t="s">
        <v>399</v>
      </c>
      <c r="AC881" t="s">
        <v>1705</v>
      </c>
    </row>
    <row r="882" spans="1:29" x14ac:dyDescent="0.25">
      <c r="A882" t="s">
        <v>31</v>
      </c>
      <c r="B882" t="s">
        <v>38</v>
      </c>
      <c r="C882" t="s">
        <v>1425</v>
      </c>
      <c r="D882" t="s">
        <v>1583</v>
      </c>
      <c r="E882">
        <v>168</v>
      </c>
      <c r="F882">
        <v>3101488900.25</v>
      </c>
      <c r="G882">
        <v>1195140308</v>
      </c>
      <c r="H882">
        <v>644916304</v>
      </c>
      <c r="I882">
        <v>48</v>
      </c>
      <c r="J882">
        <v>82</v>
      </c>
      <c r="K882">
        <v>48</v>
      </c>
      <c r="L882">
        <v>145500000</v>
      </c>
      <c r="M882">
        <v>168</v>
      </c>
      <c r="N882">
        <v>32</v>
      </c>
      <c r="O882">
        <v>54</v>
      </c>
      <c r="P882">
        <v>1.5</v>
      </c>
      <c r="Q882">
        <v>1.518518518518519</v>
      </c>
      <c r="R882">
        <v>1.5092592592592591</v>
      </c>
      <c r="S882">
        <v>0.05</v>
      </c>
      <c r="T882">
        <v>0.08</v>
      </c>
      <c r="U882">
        <v>18915000</v>
      </c>
      <c r="V882" t="s">
        <v>1701</v>
      </c>
      <c r="W882">
        <v>0.20793764696304909</v>
      </c>
      <c r="X882">
        <v>2.9329387213011131E-2</v>
      </c>
      <c r="Y882">
        <v>28224</v>
      </c>
      <c r="Z882">
        <v>4741632</v>
      </c>
      <c r="AA882">
        <v>796594176</v>
      </c>
      <c r="AB882" t="s">
        <v>399</v>
      </c>
      <c r="AC882" t="s">
        <v>1705</v>
      </c>
    </row>
    <row r="883" spans="1:29" x14ac:dyDescent="0.25">
      <c r="A883" t="s">
        <v>31</v>
      </c>
      <c r="B883" t="s">
        <v>38</v>
      </c>
      <c r="C883" t="s">
        <v>1425</v>
      </c>
      <c r="D883" t="s">
        <v>1573</v>
      </c>
      <c r="E883">
        <v>171</v>
      </c>
      <c r="F883">
        <v>2965142368.21</v>
      </c>
      <c r="G883">
        <v>1109580225</v>
      </c>
      <c r="H883">
        <v>730859359.73000002</v>
      </c>
      <c r="I883">
        <v>50</v>
      </c>
      <c r="J883">
        <v>82</v>
      </c>
      <c r="K883">
        <v>50</v>
      </c>
      <c r="L883">
        <v>199336000</v>
      </c>
      <c r="M883">
        <v>171</v>
      </c>
      <c r="N883">
        <v>32</v>
      </c>
      <c r="O883">
        <v>54</v>
      </c>
      <c r="P883">
        <v>1.5625</v>
      </c>
      <c r="Q883">
        <v>1.518518518518519</v>
      </c>
      <c r="R883">
        <v>1.5405092592592591</v>
      </c>
      <c r="S883">
        <v>0.05</v>
      </c>
      <c r="T883">
        <v>0.08</v>
      </c>
      <c r="U883">
        <v>25913680</v>
      </c>
      <c r="V883" t="s">
        <v>1701</v>
      </c>
      <c r="W883">
        <v>0.24648373297879991</v>
      </c>
      <c r="X883">
        <v>3.5456452264048782E-2</v>
      </c>
      <c r="Y883">
        <v>29241</v>
      </c>
      <c r="Z883">
        <v>5000211</v>
      </c>
      <c r="AA883">
        <v>855036081</v>
      </c>
      <c r="AB883" t="s">
        <v>398</v>
      </c>
      <c r="AC883" t="s">
        <v>1705</v>
      </c>
    </row>
    <row r="884" spans="1:29" x14ac:dyDescent="0.25">
      <c r="A884" t="s">
        <v>31</v>
      </c>
      <c r="B884" t="s">
        <v>38</v>
      </c>
      <c r="C884" t="s">
        <v>1425</v>
      </c>
      <c r="D884" t="s">
        <v>1592</v>
      </c>
      <c r="E884">
        <v>168</v>
      </c>
      <c r="F884">
        <v>2978216602</v>
      </c>
      <c r="G884">
        <v>1163112397</v>
      </c>
      <c r="H884">
        <v>475523291</v>
      </c>
      <c r="I884">
        <v>32</v>
      </c>
      <c r="J884">
        <v>50</v>
      </c>
      <c r="K884">
        <v>37</v>
      </c>
      <c r="L884">
        <v>87798655</v>
      </c>
      <c r="M884">
        <v>168</v>
      </c>
      <c r="N884">
        <v>32</v>
      </c>
      <c r="O884">
        <v>54</v>
      </c>
      <c r="P884">
        <v>1</v>
      </c>
      <c r="Q884">
        <v>0.92592592592592593</v>
      </c>
      <c r="R884">
        <v>0.96296296296296291</v>
      </c>
      <c r="S884">
        <v>0.02</v>
      </c>
      <c r="T884">
        <v>1.4999999999999999E-2</v>
      </c>
      <c r="U884">
        <v>3072952.9249999998</v>
      </c>
      <c r="V884" t="s">
        <v>1701</v>
      </c>
      <c r="W884">
        <v>0.15966712786459711</v>
      </c>
      <c r="X884">
        <v>6.4622553367212456E-3</v>
      </c>
      <c r="Y884">
        <v>28224</v>
      </c>
      <c r="Z884">
        <v>4741632</v>
      </c>
      <c r="AA884">
        <v>796594176</v>
      </c>
      <c r="AB884" t="s">
        <v>399</v>
      </c>
      <c r="AC884" t="s">
        <v>1705</v>
      </c>
    </row>
    <row r="885" spans="1:29" x14ac:dyDescent="0.25">
      <c r="A885" t="s">
        <v>31</v>
      </c>
      <c r="B885" t="s">
        <v>38</v>
      </c>
      <c r="C885" t="s">
        <v>1425</v>
      </c>
      <c r="D885" t="s">
        <v>1589</v>
      </c>
      <c r="E885">
        <v>168</v>
      </c>
      <c r="F885">
        <v>3090607871</v>
      </c>
      <c r="G885">
        <v>1124117845</v>
      </c>
      <c r="H885">
        <v>489356774</v>
      </c>
      <c r="I885">
        <v>33</v>
      </c>
      <c r="J885">
        <v>61</v>
      </c>
      <c r="K885">
        <v>34</v>
      </c>
      <c r="L885">
        <v>105591000</v>
      </c>
      <c r="M885">
        <v>168</v>
      </c>
      <c r="N885">
        <v>32</v>
      </c>
      <c r="O885">
        <v>54</v>
      </c>
      <c r="P885">
        <v>1.03125</v>
      </c>
      <c r="Q885">
        <v>1.12962962962963</v>
      </c>
      <c r="R885">
        <v>1.0804398148148151</v>
      </c>
      <c r="S885">
        <v>0.02</v>
      </c>
      <c r="T885">
        <v>4.4999999999999998E-2</v>
      </c>
      <c r="U885">
        <v>6863415</v>
      </c>
      <c r="V885" t="s">
        <v>1701</v>
      </c>
      <c r="W885">
        <v>0.1583367397047569</v>
      </c>
      <c r="X885">
        <v>1.4025380590726231E-2</v>
      </c>
      <c r="Y885">
        <v>28224</v>
      </c>
      <c r="Z885">
        <v>4741632</v>
      </c>
      <c r="AA885">
        <v>796594176</v>
      </c>
      <c r="AB885" t="s">
        <v>399</v>
      </c>
      <c r="AC885" t="s">
        <v>1705</v>
      </c>
    </row>
    <row r="886" spans="1:29" x14ac:dyDescent="0.25">
      <c r="A886" t="s">
        <v>31</v>
      </c>
      <c r="B886" t="s">
        <v>38</v>
      </c>
      <c r="C886" t="s">
        <v>1425</v>
      </c>
      <c r="D886" t="s">
        <v>1590</v>
      </c>
      <c r="E886">
        <v>168</v>
      </c>
      <c r="F886">
        <v>3090332707.3299999</v>
      </c>
      <c r="G886">
        <v>1195510277</v>
      </c>
      <c r="H886">
        <v>639205848.16999996</v>
      </c>
      <c r="I886">
        <v>48</v>
      </c>
      <c r="J886">
        <v>91</v>
      </c>
      <c r="K886">
        <v>50</v>
      </c>
      <c r="L886">
        <v>220406000</v>
      </c>
      <c r="M886">
        <v>167</v>
      </c>
      <c r="N886">
        <v>32</v>
      </c>
      <c r="O886">
        <v>54</v>
      </c>
      <c r="P886">
        <v>1.5</v>
      </c>
      <c r="Q886">
        <v>1.6851851851851849</v>
      </c>
      <c r="R886">
        <v>1.592592592592593</v>
      </c>
      <c r="S886">
        <v>0.05</v>
      </c>
      <c r="T886">
        <v>0.08</v>
      </c>
      <c r="U886">
        <v>28652780</v>
      </c>
      <c r="V886" t="s">
        <v>1701</v>
      </c>
      <c r="W886">
        <v>0.20684046305236309</v>
      </c>
      <c r="X886">
        <v>4.4825591133170688E-2</v>
      </c>
      <c r="Y886">
        <v>28224</v>
      </c>
      <c r="Z886">
        <v>4741632</v>
      </c>
      <c r="AA886">
        <v>796594176</v>
      </c>
      <c r="AB886" t="s">
        <v>399</v>
      </c>
      <c r="AC886" t="s">
        <v>1705</v>
      </c>
    </row>
    <row r="887" spans="1:29" x14ac:dyDescent="0.25">
      <c r="A887" t="s">
        <v>31</v>
      </c>
      <c r="B887" t="s">
        <v>38</v>
      </c>
      <c r="C887" t="s">
        <v>1425</v>
      </c>
      <c r="D887" t="s">
        <v>1587</v>
      </c>
      <c r="E887">
        <v>174</v>
      </c>
      <c r="F887">
        <v>3208284130</v>
      </c>
      <c r="G887">
        <v>1226365576</v>
      </c>
      <c r="H887">
        <v>478542762</v>
      </c>
      <c r="I887">
        <v>33</v>
      </c>
      <c r="J887">
        <v>54</v>
      </c>
      <c r="K887">
        <v>33</v>
      </c>
      <c r="L887">
        <v>98417000</v>
      </c>
      <c r="M887">
        <v>174</v>
      </c>
      <c r="N887">
        <v>32</v>
      </c>
      <c r="O887">
        <v>54</v>
      </c>
      <c r="P887">
        <v>1.03125</v>
      </c>
      <c r="Q887">
        <v>1</v>
      </c>
      <c r="R887">
        <v>1.015625</v>
      </c>
      <c r="S887">
        <v>0.02</v>
      </c>
      <c r="T887">
        <v>0.03</v>
      </c>
      <c r="U887">
        <v>4920850</v>
      </c>
      <c r="V887" t="s">
        <v>1701</v>
      </c>
      <c r="W887">
        <v>0.14915847306828151</v>
      </c>
      <c r="X887">
        <v>1.028298908844431E-2</v>
      </c>
      <c r="Y887">
        <v>30276</v>
      </c>
      <c r="Z887">
        <v>5268024</v>
      </c>
      <c r="AA887">
        <v>916636176</v>
      </c>
      <c r="AB887" t="s">
        <v>398</v>
      </c>
      <c r="AC887" t="s">
        <v>1705</v>
      </c>
    </row>
    <row r="888" spans="1:29" x14ac:dyDescent="0.25">
      <c r="A888" t="s">
        <v>32</v>
      </c>
      <c r="B888" t="s">
        <v>38</v>
      </c>
      <c r="C888" t="s">
        <v>1425</v>
      </c>
      <c r="D888" t="s">
        <v>1579</v>
      </c>
      <c r="E888">
        <v>123</v>
      </c>
      <c r="F888">
        <v>2254604717.9099998</v>
      </c>
      <c r="G888">
        <v>776216148</v>
      </c>
      <c r="H888">
        <v>577805034.40999997</v>
      </c>
      <c r="I888">
        <v>36</v>
      </c>
      <c r="J888">
        <v>59</v>
      </c>
      <c r="K888">
        <v>36</v>
      </c>
      <c r="L888">
        <v>82335525</v>
      </c>
      <c r="M888">
        <v>123</v>
      </c>
      <c r="N888">
        <v>25</v>
      </c>
      <c r="O888">
        <v>49</v>
      </c>
      <c r="P888">
        <v>1.44</v>
      </c>
      <c r="Q888">
        <v>1.204081632653061</v>
      </c>
      <c r="R888">
        <v>1.3220408163265309</v>
      </c>
      <c r="S888">
        <v>3.5000000000000003E-2</v>
      </c>
      <c r="T888">
        <v>5.5E-2</v>
      </c>
      <c r="U888">
        <v>7410197.25</v>
      </c>
      <c r="V888" t="s">
        <v>1701</v>
      </c>
      <c r="W888">
        <v>0.25627775450839141</v>
      </c>
      <c r="X888">
        <v>1.2824736388056221E-2</v>
      </c>
      <c r="Y888">
        <v>15129</v>
      </c>
      <c r="Z888">
        <v>1860867</v>
      </c>
      <c r="AA888">
        <v>228886641</v>
      </c>
      <c r="AB888" t="s">
        <v>391</v>
      </c>
      <c r="AC888" t="s">
        <v>1705</v>
      </c>
    </row>
    <row r="889" spans="1:29" x14ac:dyDescent="0.25">
      <c r="A889" t="s">
        <v>32</v>
      </c>
      <c r="B889" t="s">
        <v>38</v>
      </c>
      <c r="C889" t="s">
        <v>1425</v>
      </c>
      <c r="D889" t="s">
        <v>1588</v>
      </c>
      <c r="E889">
        <v>116</v>
      </c>
      <c r="F889">
        <v>1997349231.02</v>
      </c>
      <c r="G889">
        <v>702516675</v>
      </c>
      <c r="H889">
        <v>659234926.79999995</v>
      </c>
      <c r="I889">
        <v>40</v>
      </c>
      <c r="J889">
        <v>56</v>
      </c>
      <c r="K889">
        <v>41</v>
      </c>
      <c r="L889">
        <v>160768000</v>
      </c>
      <c r="M889">
        <v>116</v>
      </c>
      <c r="N889">
        <v>23</v>
      </c>
      <c r="O889">
        <v>46</v>
      </c>
      <c r="P889">
        <v>1.7391304347826091</v>
      </c>
      <c r="Q889">
        <v>1.2173913043478259</v>
      </c>
      <c r="R889">
        <v>1.4782608695652171</v>
      </c>
      <c r="S889">
        <v>0.05</v>
      </c>
      <c r="T889">
        <v>5.5E-2</v>
      </c>
      <c r="U889">
        <v>16880640</v>
      </c>
      <c r="V889" t="s">
        <v>1701</v>
      </c>
      <c r="W889">
        <v>0.33005491306262152</v>
      </c>
      <c r="X889">
        <v>2.5606410270069449E-2</v>
      </c>
      <c r="Y889">
        <v>13456</v>
      </c>
      <c r="Z889">
        <v>1560896</v>
      </c>
      <c r="AA889">
        <v>181063936</v>
      </c>
      <c r="AB889" t="s">
        <v>394</v>
      </c>
      <c r="AC889" t="s">
        <v>1705</v>
      </c>
    </row>
    <row r="890" spans="1:29" x14ac:dyDescent="0.25">
      <c r="A890" t="s">
        <v>32</v>
      </c>
      <c r="B890" t="s">
        <v>38</v>
      </c>
      <c r="C890" t="s">
        <v>1425</v>
      </c>
      <c r="D890" t="s">
        <v>1583</v>
      </c>
      <c r="E890">
        <v>124</v>
      </c>
      <c r="F890">
        <v>2282438235.0599999</v>
      </c>
      <c r="G890">
        <v>796208480</v>
      </c>
      <c r="H890">
        <v>529600430</v>
      </c>
      <c r="I890">
        <v>33</v>
      </c>
      <c r="J890">
        <v>60</v>
      </c>
      <c r="K890">
        <v>33</v>
      </c>
      <c r="L890">
        <v>121162000</v>
      </c>
      <c r="M890">
        <v>124</v>
      </c>
      <c r="N890">
        <v>26</v>
      </c>
      <c r="O890">
        <v>50</v>
      </c>
      <c r="P890">
        <v>1.2692307692307689</v>
      </c>
      <c r="Q890">
        <v>1.2</v>
      </c>
      <c r="R890">
        <v>1.2346153846153849</v>
      </c>
      <c r="S890">
        <v>3.5000000000000003E-2</v>
      </c>
      <c r="T890">
        <v>5.5E-2</v>
      </c>
      <c r="U890">
        <v>10904580</v>
      </c>
      <c r="V890" t="s">
        <v>1701</v>
      </c>
      <c r="W890">
        <v>0.23203275421211039</v>
      </c>
      <c r="X890">
        <v>2.0590202315356881E-2</v>
      </c>
      <c r="Y890">
        <v>15376</v>
      </c>
      <c r="Z890">
        <v>1906624</v>
      </c>
      <c r="AA890">
        <v>236421376</v>
      </c>
      <c r="AB890" t="s">
        <v>391</v>
      </c>
      <c r="AC890" t="s">
        <v>1705</v>
      </c>
    </row>
    <row r="891" spans="1:29" x14ac:dyDescent="0.25">
      <c r="A891" t="s">
        <v>32</v>
      </c>
      <c r="B891" t="s">
        <v>38</v>
      </c>
      <c r="C891" t="s">
        <v>1425</v>
      </c>
      <c r="D891" t="s">
        <v>1586</v>
      </c>
      <c r="E891">
        <v>115</v>
      </c>
      <c r="F891">
        <v>2032709097.96</v>
      </c>
      <c r="G891">
        <v>757453554</v>
      </c>
      <c r="H891">
        <v>403300524.12</v>
      </c>
      <c r="I891">
        <v>31</v>
      </c>
      <c r="J891">
        <v>57</v>
      </c>
      <c r="K891">
        <v>31</v>
      </c>
      <c r="L891">
        <v>94976000</v>
      </c>
      <c r="M891">
        <v>115</v>
      </c>
      <c r="N891">
        <v>23</v>
      </c>
      <c r="O891">
        <v>46</v>
      </c>
      <c r="P891">
        <v>1.347826086956522</v>
      </c>
      <c r="Q891">
        <v>1.2391304347826091</v>
      </c>
      <c r="R891">
        <v>1.293478260869565</v>
      </c>
      <c r="S891">
        <v>3.5000000000000003E-2</v>
      </c>
      <c r="T891">
        <v>5.5E-2</v>
      </c>
      <c r="U891">
        <v>8547840</v>
      </c>
      <c r="V891" t="s">
        <v>1701</v>
      </c>
      <c r="W891">
        <v>0.198405430725305</v>
      </c>
      <c r="X891">
        <v>2.1194715823023909E-2</v>
      </c>
      <c r="Y891">
        <v>13225</v>
      </c>
      <c r="Z891">
        <v>1520875</v>
      </c>
      <c r="AA891">
        <v>174900625</v>
      </c>
      <c r="AB891" t="s">
        <v>394</v>
      </c>
      <c r="AC891" t="s">
        <v>1705</v>
      </c>
    </row>
    <row r="892" spans="1:29" x14ac:dyDescent="0.25">
      <c r="A892" t="s">
        <v>32</v>
      </c>
      <c r="B892" t="s">
        <v>38</v>
      </c>
      <c r="C892" t="s">
        <v>1425</v>
      </c>
      <c r="D892" t="s">
        <v>1576</v>
      </c>
      <c r="E892">
        <v>119</v>
      </c>
      <c r="F892">
        <v>2226745152.6900001</v>
      </c>
      <c r="G892">
        <v>833746877</v>
      </c>
      <c r="H892">
        <v>665493897.69000006</v>
      </c>
      <c r="I892">
        <v>43</v>
      </c>
      <c r="J892">
        <v>55</v>
      </c>
      <c r="K892">
        <v>45</v>
      </c>
      <c r="L892">
        <v>109799000</v>
      </c>
      <c r="M892">
        <v>119</v>
      </c>
      <c r="N892">
        <v>23</v>
      </c>
      <c r="O892">
        <v>48</v>
      </c>
      <c r="P892">
        <v>1.869565217391304</v>
      </c>
      <c r="Q892">
        <v>1.145833333333333</v>
      </c>
      <c r="R892">
        <v>1.5076992753623191</v>
      </c>
      <c r="S892">
        <v>0.05</v>
      </c>
      <c r="T892">
        <v>4.4999999999999998E-2</v>
      </c>
      <c r="U892">
        <v>10430905</v>
      </c>
      <c r="V892" t="s">
        <v>1701</v>
      </c>
      <c r="W892">
        <v>0.29886397052938718</v>
      </c>
      <c r="X892">
        <v>1.56739303488834E-2</v>
      </c>
      <c r="Y892">
        <v>14161</v>
      </c>
      <c r="Z892">
        <v>1685159</v>
      </c>
      <c r="AA892">
        <v>200533921</v>
      </c>
      <c r="AB892" t="s">
        <v>394</v>
      </c>
      <c r="AC892" t="s">
        <v>1705</v>
      </c>
    </row>
    <row r="893" spans="1:29" x14ac:dyDescent="0.25">
      <c r="A893" t="s">
        <v>32</v>
      </c>
      <c r="B893" t="s">
        <v>38</v>
      </c>
      <c r="C893" t="s">
        <v>1425</v>
      </c>
      <c r="D893" t="s">
        <v>1594</v>
      </c>
      <c r="E893">
        <v>116</v>
      </c>
      <c r="F893">
        <v>2050400685.4000001</v>
      </c>
      <c r="G893">
        <v>587021932</v>
      </c>
      <c r="H893">
        <v>540489678</v>
      </c>
      <c r="I893">
        <v>37</v>
      </c>
      <c r="J893">
        <v>66</v>
      </c>
      <c r="K893">
        <v>37</v>
      </c>
      <c r="L893">
        <v>117527000</v>
      </c>
      <c r="M893">
        <v>116</v>
      </c>
      <c r="N893">
        <v>21</v>
      </c>
      <c r="O893">
        <v>37</v>
      </c>
      <c r="P893">
        <v>1.7619047619047621</v>
      </c>
      <c r="Q893">
        <v>1.783783783783784</v>
      </c>
      <c r="R893">
        <v>1.772844272844273</v>
      </c>
      <c r="S893">
        <v>0.05</v>
      </c>
      <c r="T893">
        <v>0.08</v>
      </c>
      <c r="U893">
        <v>15278510</v>
      </c>
      <c r="V893" t="s">
        <v>1701</v>
      </c>
      <c r="W893">
        <v>0.26360197879789488</v>
      </c>
      <c r="X893">
        <v>2.826790338815684E-2</v>
      </c>
      <c r="Y893">
        <v>13456</v>
      </c>
      <c r="Z893">
        <v>1560896</v>
      </c>
      <c r="AA893">
        <v>181063936</v>
      </c>
      <c r="AB893" t="s">
        <v>394</v>
      </c>
      <c r="AC893" t="s">
        <v>1705</v>
      </c>
    </row>
    <row r="894" spans="1:29" x14ac:dyDescent="0.25">
      <c r="A894" t="s">
        <v>32</v>
      </c>
      <c r="B894" t="s">
        <v>38</v>
      </c>
      <c r="C894" t="s">
        <v>1425</v>
      </c>
      <c r="D894" t="s">
        <v>1591</v>
      </c>
      <c r="E894">
        <v>111</v>
      </c>
      <c r="F894">
        <v>1886213707.3599999</v>
      </c>
      <c r="G894">
        <v>764075103</v>
      </c>
      <c r="H894">
        <v>567919118</v>
      </c>
      <c r="I894">
        <v>40</v>
      </c>
      <c r="J894">
        <v>50</v>
      </c>
      <c r="K894">
        <v>40</v>
      </c>
      <c r="L894">
        <v>97200000</v>
      </c>
      <c r="M894">
        <v>111</v>
      </c>
      <c r="N894">
        <v>22</v>
      </c>
      <c r="O894">
        <v>44</v>
      </c>
      <c r="P894">
        <v>1.8181818181818179</v>
      </c>
      <c r="Q894">
        <v>1.136363636363636</v>
      </c>
      <c r="R894">
        <v>1.4772727272727271</v>
      </c>
      <c r="S894">
        <v>0.05</v>
      </c>
      <c r="T894">
        <v>4.4999999999999998E-2</v>
      </c>
      <c r="U894">
        <v>9234000</v>
      </c>
      <c r="V894" t="s">
        <v>1701</v>
      </c>
      <c r="W894">
        <v>0.30108948725374091</v>
      </c>
      <c r="X894">
        <v>1.625935755168573E-2</v>
      </c>
      <c r="Y894">
        <v>12321</v>
      </c>
      <c r="Z894">
        <v>1367631</v>
      </c>
      <c r="AA894">
        <v>151807041</v>
      </c>
      <c r="AB894" t="s">
        <v>394</v>
      </c>
      <c r="AC894" t="s">
        <v>1705</v>
      </c>
    </row>
    <row r="895" spans="1:29" x14ac:dyDescent="0.25">
      <c r="A895" t="s">
        <v>32</v>
      </c>
      <c r="B895" t="s">
        <v>38</v>
      </c>
      <c r="C895" t="s">
        <v>1425</v>
      </c>
      <c r="D895" t="s">
        <v>1578</v>
      </c>
      <c r="E895">
        <v>119</v>
      </c>
      <c r="F895">
        <v>2233080996.2399998</v>
      </c>
      <c r="G895">
        <v>795485728</v>
      </c>
      <c r="H895">
        <v>573604437.55999994</v>
      </c>
      <c r="I895">
        <v>36</v>
      </c>
      <c r="J895">
        <v>55</v>
      </c>
      <c r="K895">
        <v>36</v>
      </c>
      <c r="L895">
        <v>104224000</v>
      </c>
      <c r="M895">
        <v>119</v>
      </c>
      <c r="N895">
        <v>24</v>
      </c>
      <c r="O895">
        <v>48</v>
      </c>
      <c r="P895">
        <v>1.5</v>
      </c>
      <c r="Q895">
        <v>1.145833333333333</v>
      </c>
      <c r="R895">
        <v>1.322916666666667</v>
      </c>
      <c r="S895">
        <v>0.05</v>
      </c>
      <c r="T895">
        <v>4.4999999999999998E-2</v>
      </c>
      <c r="U895">
        <v>9901280</v>
      </c>
      <c r="V895" t="s">
        <v>1701</v>
      </c>
      <c r="W895">
        <v>0.25686683041314629</v>
      </c>
      <c r="X895">
        <v>1.7261512205376389E-2</v>
      </c>
      <c r="Y895">
        <v>14161</v>
      </c>
      <c r="Z895">
        <v>1685159</v>
      </c>
      <c r="AA895">
        <v>200533921</v>
      </c>
      <c r="AB895" t="s">
        <v>394</v>
      </c>
      <c r="AC895" t="s">
        <v>1705</v>
      </c>
    </row>
    <row r="896" spans="1:29" x14ac:dyDescent="0.25">
      <c r="A896" t="s">
        <v>32</v>
      </c>
      <c r="B896" t="s">
        <v>38</v>
      </c>
      <c r="C896" t="s">
        <v>1425</v>
      </c>
      <c r="D896" t="s">
        <v>1575</v>
      </c>
      <c r="E896">
        <v>113</v>
      </c>
      <c r="F896">
        <v>2244689313.54</v>
      </c>
      <c r="G896">
        <v>768744529</v>
      </c>
      <c r="H896">
        <v>414077123</v>
      </c>
      <c r="I896">
        <v>26</v>
      </c>
      <c r="J896">
        <v>37</v>
      </c>
      <c r="K896">
        <v>26</v>
      </c>
      <c r="L896">
        <v>64574300</v>
      </c>
      <c r="M896">
        <v>113</v>
      </c>
      <c r="N896">
        <v>23</v>
      </c>
      <c r="O896">
        <v>45</v>
      </c>
      <c r="P896">
        <v>1.130434782608696</v>
      </c>
      <c r="Q896">
        <v>0.82222222222222219</v>
      </c>
      <c r="R896">
        <v>0.97632850241545899</v>
      </c>
      <c r="S896">
        <v>2.5000000000000001E-2</v>
      </c>
      <c r="T896">
        <v>0.01</v>
      </c>
      <c r="U896">
        <v>2260100.5</v>
      </c>
      <c r="V896" t="s">
        <v>1701</v>
      </c>
      <c r="W896">
        <v>0.18446968161797739</v>
      </c>
      <c r="X896">
        <v>5.4581631644499227E-3</v>
      </c>
      <c r="Y896">
        <v>12769</v>
      </c>
      <c r="Z896">
        <v>1442897</v>
      </c>
      <c r="AA896">
        <v>163047361</v>
      </c>
      <c r="AB896" t="s">
        <v>394</v>
      </c>
      <c r="AC896" t="s">
        <v>1705</v>
      </c>
    </row>
    <row r="897" spans="1:29" x14ac:dyDescent="0.25">
      <c r="A897" t="s">
        <v>32</v>
      </c>
      <c r="B897" t="s">
        <v>38</v>
      </c>
      <c r="C897" t="s">
        <v>1425</v>
      </c>
      <c r="D897" t="s">
        <v>1587</v>
      </c>
      <c r="E897">
        <v>118</v>
      </c>
      <c r="F897">
        <v>2145290588</v>
      </c>
      <c r="G897">
        <v>724039072</v>
      </c>
      <c r="H897">
        <v>427931302</v>
      </c>
      <c r="I897">
        <v>30</v>
      </c>
      <c r="J897">
        <v>47</v>
      </c>
      <c r="K897">
        <v>30</v>
      </c>
      <c r="L897">
        <v>112564063</v>
      </c>
      <c r="M897">
        <v>118</v>
      </c>
      <c r="N897">
        <v>24</v>
      </c>
      <c r="O897">
        <v>47</v>
      </c>
      <c r="P897">
        <v>1.25</v>
      </c>
      <c r="Q897">
        <v>1</v>
      </c>
      <c r="R897">
        <v>1.125</v>
      </c>
      <c r="S897">
        <v>3.5000000000000003E-2</v>
      </c>
      <c r="T897">
        <v>0.03</v>
      </c>
      <c r="U897">
        <v>7316664.0949999997</v>
      </c>
      <c r="V897" t="s">
        <v>1701</v>
      </c>
      <c r="W897">
        <v>0.1994747491988717</v>
      </c>
      <c r="X897">
        <v>1.7097753917052792E-2</v>
      </c>
      <c r="Y897">
        <v>13924</v>
      </c>
      <c r="Z897">
        <v>1643032</v>
      </c>
      <c r="AA897">
        <v>193877776</v>
      </c>
      <c r="AB897" t="s">
        <v>394</v>
      </c>
      <c r="AC897" t="s">
        <v>1705</v>
      </c>
    </row>
    <row r="898" spans="1:29" x14ac:dyDescent="0.25">
      <c r="A898" t="s">
        <v>32</v>
      </c>
      <c r="B898" t="s">
        <v>38</v>
      </c>
      <c r="C898" t="s">
        <v>1425</v>
      </c>
      <c r="D898" t="s">
        <v>1581</v>
      </c>
      <c r="E898">
        <v>117</v>
      </c>
      <c r="F898">
        <v>2084830164</v>
      </c>
      <c r="G898">
        <v>691542411</v>
      </c>
      <c r="H898">
        <v>443453874</v>
      </c>
      <c r="I898">
        <v>30</v>
      </c>
      <c r="J898">
        <v>38</v>
      </c>
      <c r="K898">
        <v>31</v>
      </c>
      <c r="L898">
        <v>61825000</v>
      </c>
      <c r="M898">
        <v>117</v>
      </c>
      <c r="N898">
        <v>25</v>
      </c>
      <c r="O898">
        <v>47</v>
      </c>
      <c r="P898">
        <v>1.2</v>
      </c>
      <c r="Q898">
        <v>0.80851063829787229</v>
      </c>
      <c r="R898">
        <v>1.0042553191489361</v>
      </c>
      <c r="S898">
        <v>3.5000000000000003E-2</v>
      </c>
      <c r="T898">
        <v>0.01</v>
      </c>
      <c r="U898">
        <v>2782125</v>
      </c>
      <c r="V898" t="s">
        <v>1701</v>
      </c>
      <c r="W898">
        <v>0.21270503547837191</v>
      </c>
      <c r="X898">
        <v>6.2737641119355739E-3</v>
      </c>
      <c r="Y898">
        <v>13689</v>
      </c>
      <c r="Z898">
        <v>1601613</v>
      </c>
      <c r="AA898">
        <v>187388721</v>
      </c>
      <c r="AB898" t="s">
        <v>394</v>
      </c>
      <c r="AC898" t="s">
        <v>1705</v>
      </c>
    </row>
    <row r="899" spans="1:29" x14ac:dyDescent="0.25">
      <c r="A899" t="s">
        <v>32</v>
      </c>
      <c r="B899" t="s">
        <v>38</v>
      </c>
      <c r="C899" t="s">
        <v>1425</v>
      </c>
      <c r="D899" t="s">
        <v>1582</v>
      </c>
      <c r="E899">
        <v>118</v>
      </c>
      <c r="F899">
        <v>2017541438.8299999</v>
      </c>
      <c r="G899">
        <v>770091070</v>
      </c>
      <c r="H899">
        <v>406325134</v>
      </c>
      <c r="I899">
        <v>21</v>
      </c>
      <c r="J899">
        <v>23</v>
      </c>
      <c r="K899">
        <v>21</v>
      </c>
      <c r="L899">
        <v>40886000</v>
      </c>
      <c r="M899">
        <v>118</v>
      </c>
      <c r="N899">
        <v>24</v>
      </c>
      <c r="O899">
        <v>47</v>
      </c>
      <c r="P899">
        <v>0.875</v>
      </c>
      <c r="Q899">
        <v>0.48936170212765961</v>
      </c>
      <c r="R899">
        <v>0.68218085106382975</v>
      </c>
      <c r="S899">
        <v>0.01</v>
      </c>
      <c r="T899">
        <v>0</v>
      </c>
      <c r="U899">
        <v>408860</v>
      </c>
      <c r="V899" t="s">
        <v>1701</v>
      </c>
      <c r="W899">
        <v>0.20139617763471249</v>
      </c>
      <c r="X899">
        <v>1.006238516369996E-3</v>
      </c>
      <c r="Y899">
        <v>13924</v>
      </c>
      <c r="Z899">
        <v>1643032</v>
      </c>
      <c r="AA899">
        <v>193877776</v>
      </c>
      <c r="AB899" t="s">
        <v>394</v>
      </c>
      <c r="AC899" t="s">
        <v>1705</v>
      </c>
    </row>
    <row r="900" spans="1:29" x14ac:dyDescent="0.25">
      <c r="A900" t="s">
        <v>32</v>
      </c>
      <c r="B900" t="s">
        <v>38</v>
      </c>
      <c r="C900" t="s">
        <v>1425</v>
      </c>
      <c r="D900" t="s">
        <v>1584</v>
      </c>
      <c r="E900">
        <v>115</v>
      </c>
      <c r="F900">
        <v>1886344230.51</v>
      </c>
      <c r="G900">
        <v>740915486</v>
      </c>
      <c r="H900">
        <v>557308976.50999999</v>
      </c>
      <c r="I900">
        <v>32</v>
      </c>
      <c r="J900">
        <v>42</v>
      </c>
      <c r="K900">
        <v>32</v>
      </c>
      <c r="L900">
        <v>94281000</v>
      </c>
      <c r="M900">
        <v>115</v>
      </c>
      <c r="N900">
        <v>23</v>
      </c>
      <c r="O900">
        <v>46</v>
      </c>
      <c r="P900">
        <v>1.3913043478260869</v>
      </c>
      <c r="Q900">
        <v>0.91304347826086951</v>
      </c>
      <c r="R900">
        <v>1.152173913043478</v>
      </c>
      <c r="S900">
        <v>3.5000000000000003E-2</v>
      </c>
      <c r="T900">
        <v>1.4999999999999999E-2</v>
      </c>
      <c r="U900">
        <v>4714050</v>
      </c>
      <c r="V900" t="s">
        <v>1701</v>
      </c>
      <c r="W900">
        <v>0.29544394257209539</v>
      </c>
      <c r="X900">
        <v>8.4585933453297148E-3</v>
      </c>
      <c r="Y900">
        <v>13225</v>
      </c>
      <c r="Z900">
        <v>1520875</v>
      </c>
      <c r="AA900">
        <v>174900625</v>
      </c>
      <c r="AB900" t="s">
        <v>394</v>
      </c>
      <c r="AC900" t="s">
        <v>1705</v>
      </c>
    </row>
    <row r="901" spans="1:29" x14ac:dyDescent="0.25">
      <c r="A901" t="s">
        <v>32</v>
      </c>
      <c r="B901" t="s">
        <v>38</v>
      </c>
      <c r="C901" t="s">
        <v>1425</v>
      </c>
      <c r="D901" t="s">
        <v>1593</v>
      </c>
      <c r="E901">
        <v>120</v>
      </c>
      <c r="F901">
        <v>2031494866.4300001</v>
      </c>
      <c r="G901">
        <v>755804071</v>
      </c>
      <c r="H901">
        <v>449626887</v>
      </c>
      <c r="I901">
        <v>31</v>
      </c>
      <c r="J901">
        <v>58</v>
      </c>
      <c r="K901">
        <v>31</v>
      </c>
      <c r="L901">
        <v>128986000</v>
      </c>
      <c r="M901">
        <v>120</v>
      </c>
      <c r="N901">
        <v>24</v>
      </c>
      <c r="O901">
        <v>48</v>
      </c>
      <c r="P901">
        <v>1.291666666666667</v>
      </c>
      <c r="Q901">
        <v>1.208333333333333</v>
      </c>
      <c r="R901">
        <v>1.25</v>
      </c>
      <c r="S901">
        <v>3.5000000000000003E-2</v>
      </c>
      <c r="T901">
        <v>5.5E-2</v>
      </c>
      <c r="U901">
        <v>11608740</v>
      </c>
      <c r="V901" t="s">
        <v>1701</v>
      </c>
      <c r="W901">
        <v>0.2213280941192538</v>
      </c>
      <c r="X901">
        <v>2.581860724000698E-2</v>
      </c>
      <c r="Y901">
        <v>14400</v>
      </c>
      <c r="Z901">
        <v>1728000</v>
      </c>
      <c r="AA901">
        <v>207360000</v>
      </c>
      <c r="AB901" t="s">
        <v>391</v>
      </c>
      <c r="AC901" t="s">
        <v>1705</v>
      </c>
    </row>
    <row r="902" spans="1:29" x14ac:dyDescent="0.25">
      <c r="A902" t="s">
        <v>32</v>
      </c>
      <c r="B902" t="s">
        <v>38</v>
      </c>
      <c r="C902" t="s">
        <v>1425</v>
      </c>
      <c r="D902" t="s">
        <v>1580</v>
      </c>
      <c r="E902">
        <v>128</v>
      </c>
      <c r="F902">
        <v>2111318531.77</v>
      </c>
      <c r="G902">
        <v>826411860</v>
      </c>
      <c r="H902">
        <v>902580653</v>
      </c>
      <c r="I902">
        <v>63</v>
      </c>
      <c r="J902">
        <v>79</v>
      </c>
      <c r="K902">
        <v>63</v>
      </c>
      <c r="L902">
        <v>140468000</v>
      </c>
      <c r="M902">
        <v>128</v>
      </c>
      <c r="N902">
        <v>26</v>
      </c>
      <c r="O902">
        <v>51</v>
      </c>
      <c r="P902">
        <v>2.4230769230769229</v>
      </c>
      <c r="Q902">
        <v>1.5490196078431371</v>
      </c>
      <c r="R902">
        <v>1.98604826546003</v>
      </c>
      <c r="S902">
        <v>0.05</v>
      </c>
      <c r="T902">
        <v>0.08</v>
      </c>
      <c r="U902">
        <v>18260840</v>
      </c>
      <c r="V902" t="s">
        <v>1701</v>
      </c>
      <c r="W902">
        <v>0.42749620174239261</v>
      </c>
      <c r="X902">
        <v>2.0231809688479999E-2</v>
      </c>
      <c r="Y902">
        <v>16384</v>
      </c>
      <c r="Z902">
        <v>2097152</v>
      </c>
      <c r="AA902">
        <v>268435456</v>
      </c>
      <c r="AB902" t="s">
        <v>391</v>
      </c>
      <c r="AC902" t="s">
        <v>1705</v>
      </c>
    </row>
    <row r="903" spans="1:29" x14ac:dyDescent="0.25">
      <c r="A903" t="s">
        <v>32</v>
      </c>
      <c r="B903" t="s">
        <v>38</v>
      </c>
      <c r="C903" t="s">
        <v>1425</v>
      </c>
      <c r="D903" t="s">
        <v>1574</v>
      </c>
      <c r="E903">
        <v>112</v>
      </c>
      <c r="F903">
        <v>2118878708.0699999</v>
      </c>
      <c r="G903">
        <v>725660043</v>
      </c>
      <c r="H903">
        <v>425554174</v>
      </c>
      <c r="I903">
        <v>29</v>
      </c>
      <c r="J903">
        <v>47</v>
      </c>
      <c r="K903">
        <v>29</v>
      </c>
      <c r="L903">
        <v>86119000</v>
      </c>
      <c r="M903">
        <v>112</v>
      </c>
      <c r="N903">
        <v>23</v>
      </c>
      <c r="O903">
        <v>45</v>
      </c>
      <c r="P903">
        <v>1.2608695652173909</v>
      </c>
      <c r="Q903">
        <v>1.044444444444445</v>
      </c>
      <c r="R903">
        <v>1.1526570048309179</v>
      </c>
      <c r="S903">
        <v>3.5000000000000003E-2</v>
      </c>
      <c r="T903">
        <v>0.03</v>
      </c>
      <c r="U903">
        <v>5597735</v>
      </c>
      <c r="V903" t="s">
        <v>1701</v>
      </c>
      <c r="W903">
        <v>0.20083932713053679</v>
      </c>
      <c r="X903">
        <v>1.315398917929542E-2</v>
      </c>
      <c r="Y903">
        <v>12544</v>
      </c>
      <c r="Z903">
        <v>1404928</v>
      </c>
      <c r="AA903">
        <v>157351936</v>
      </c>
      <c r="AB903" t="s">
        <v>394</v>
      </c>
      <c r="AC903" t="s">
        <v>1705</v>
      </c>
    </row>
    <row r="904" spans="1:29" x14ac:dyDescent="0.25">
      <c r="A904" t="s">
        <v>32</v>
      </c>
      <c r="B904" t="s">
        <v>38</v>
      </c>
      <c r="C904" t="s">
        <v>1425</v>
      </c>
      <c r="D904" t="s">
        <v>1573</v>
      </c>
      <c r="E904">
        <v>124</v>
      </c>
      <c r="F904">
        <v>2148414436.54</v>
      </c>
      <c r="G904">
        <v>798140752</v>
      </c>
      <c r="H904">
        <v>560530070.63</v>
      </c>
      <c r="I904">
        <v>38</v>
      </c>
      <c r="J904">
        <v>61</v>
      </c>
      <c r="K904">
        <v>38</v>
      </c>
      <c r="L904">
        <v>104533000</v>
      </c>
      <c r="M904">
        <v>124</v>
      </c>
      <c r="N904">
        <v>25</v>
      </c>
      <c r="O904">
        <v>50</v>
      </c>
      <c r="P904">
        <v>1.52</v>
      </c>
      <c r="Q904">
        <v>1.22</v>
      </c>
      <c r="R904">
        <v>1.37</v>
      </c>
      <c r="S904">
        <v>0.05</v>
      </c>
      <c r="T904">
        <v>5.5E-2</v>
      </c>
      <c r="U904">
        <v>10975965</v>
      </c>
      <c r="V904" t="s">
        <v>1701</v>
      </c>
      <c r="W904">
        <v>0.26090407004187149</v>
      </c>
      <c r="X904">
        <v>1.9581402631376608E-2</v>
      </c>
      <c r="Y904">
        <v>15376</v>
      </c>
      <c r="Z904">
        <v>1906624</v>
      </c>
      <c r="AA904">
        <v>236421376</v>
      </c>
      <c r="AB904" t="s">
        <v>391</v>
      </c>
      <c r="AC904" t="s">
        <v>1705</v>
      </c>
    </row>
    <row r="905" spans="1:29" x14ac:dyDescent="0.25">
      <c r="A905" t="s">
        <v>32</v>
      </c>
      <c r="B905" t="s">
        <v>38</v>
      </c>
      <c r="C905" t="s">
        <v>1425</v>
      </c>
      <c r="D905" t="s">
        <v>1595</v>
      </c>
      <c r="E905">
        <v>111</v>
      </c>
      <c r="F905">
        <v>2037734511</v>
      </c>
      <c r="G905">
        <v>806663950</v>
      </c>
      <c r="H905">
        <v>525688522</v>
      </c>
      <c r="I905">
        <v>26</v>
      </c>
      <c r="J905">
        <v>48</v>
      </c>
      <c r="K905">
        <v>28</v>
      </c>
      <c r="L905">
        <v>118188000</v>
      </c>
      <c r="M905">
        <v>111</v>
      </c>
      <c r="N905">
        <v>17</v>
      </c>
      <c r="O905">
        <v>36</v>
      </c>
      <c r="P905">
        <v>1.529411764705882</v>
      </c>
      <c r="Q905">
        <v>1.333333333333333</v>
      </c>
      <c r="R905">
        <v>1.4313725490196081</v>
      </c>
      <c r="S905">
        <v>0.05</v>
      </c>
      <c r="T905">
        <v>5.5E-2</v>
      </c>
      <c r="U905">
        <v>12409740</v>
      </c>
      <c r="V905" t="s">
        <v>1701</v>
      </c>
      <c r="W905">
        <v>0.25797694408287908</v>
      </c>
      <c r="X905">
        <v>2.3606640587827021E-2</v>
      </c>
      <c r="Y905">
        <v>12321</v>
      </c>
      <c r="Z905">
        <v>1367631</v>
      </c>
      <c r="AA905">
        <v>151807041</v>
      </c>
      <c r="AB905" t="s">
        <v>394</v>
      </c>
      <c r="AC905" t="s">
        <v>1705</v>
      </c>
    </row>
    <row r="906" spans="1:29" x14ac:dyDescent="0.25">
      <c r="A906" t="s">
        <v>32</v>
      </c>
      <c r="B906" t="s">
        <v>38</v>
      </c>
      <c r="C906" t="s">
        <v>1425</v>
      </c>
      <c r="D906" t="s">
        <v>1590</v>
      </c>
      <c r="E906">
        <v>118</v>
      </c>
      <c r="F906">
        <v>2238879056.98</v>
      </c>
      <c r="G906">
        <v>822705208</v>
      </c>
      <c r="H906">
        <v>528251751</v>
      </c>
      <c r="I906">
        <v>36</v>
      </c>
      <c r="J906">
        <v>57</v>
      </c>
      <c r="K906">
        <v>38</v>
      </c>
      <c r="L906">
        <v>120195000</v>
      </c>
      <c r="M906">
        <v>118</v>
      </c>
      <c r="N906">
        <v>24</v>
      </c>
      <c r="O906">
        <v>47</v>
      </c>
      <c r="P906">
        <v>1.5</v>
      </c>
      <c r="Q906">
        <v>1.212765957446809</v>
      </c>
      <c r="R906">
        <v>1.3563829787234041</v>
      </c>
      <c r="S906">
        <v>0.05</v>
      </c>
      <c r="T906">
        <v>5.5E-2</v>
      </c>
      <c r="U906">
        <v>12620475</v>
      </c>
      <c r="V906" t="s">
        <v>1701</v>
      </c>
      <c r="W906">
        <v>0.23594474625733161</v>
      </c>
      <c r="X906">
        <v>2.389102350557093E-2</v>
      </c>
      <c r="Y906">
        <v>13924</v>
      </c>
      <c r="Z906">
        <v>1643032</v>
      </c>
      <c r="AA906">
        <v>193877776</v>
      </c>
      <c r="AB906" t="s">
        <v>394</v>
      </c>
      <c r="AC906" t="s">
        <v>1705</v>
      </c>
    </row>
    <row r="907" spans="1:29" x14ac:dyDescent="0.25">
      <c r="A907" t="s">
        <v>32</v>
      </c>
      <c r="B907" t="s">
        <v>38</v>
      </c>
      <c r="C907" t="s">
        <v>1425</v>
      </c>
      <c r="D907" t="s">
        <v>1572</v>
      </c>
      <c r="E907">
        <v>120</v>
      </c>
      <c r="F907">
        <v>2236595538.8800001</v>
      </c>
      <c r="G907">
        <v>887643453</v>
      </c>
      <c r="H907">
        <v>421571497</v>
      </c>
      <c r="I907">
        <v>32</v>
      </c>
      <c r="J907">
        <v>59</v>
      </c>
      <c r="K907">
        <v>37</v>
      </c>
      <c r="L907">
        <v>88729000</v>
      </c>
      <c r="M907">
        <v>120</v>
      </c>
      <c r="N907">
        <v>24</v>
      </c>
      <c r="O907">
        <v>48</v>
      </c>
      <c r="P907">
        <v>1.333333333333333</v>
      </c>
      <c r="Q907">
        <v>1.229166666666667</v>
      </c>
      <c r="R907">
        <v>1.28125</v>
      </c>
      <c r="S907">
        <v>3.5000000000000003E-2</v>
      </c>
      <c r="T907">
        <v>5.5E-2</v>
      </c>
      <c r="U907">
        <v>7985610</v>
      </c>
      <c r="V907" t="s">
        <v>1701</v>
      </c>
      <c r="W907">
        <v>0.18848803445754281</v>
      </c>
      <c r="X907">
        <v>1.8942480829058521E-2</v>
      </c>
      <c r="Y907">
        <v>14400</v>
      </c>
      <c r="Z907">
        <v>1728000</v>
      </c>
      <c r="AA907">
        <v>207360000</v>
      </c>
      <c r="AB907" t="s">
        <v>391</v>
      </c>
      <c r="AC907" t="s">
        <v>1705</v>
      </c>
    </row>
    <row r="908" spans="1:29" x14ac:dyDescent="0.25">
      <c r="A908" t="s">
        <v>32</v>
      </c>
      <c r="B908" t="s">
        <v>38</v>
      </c>
      <c r="C908" t="s">
        <v>1425</v>
      </c>
      <c r="D908" t="s">
        <v>1577</v>
      </c>
      <c r="E908">
        <v>115</v>
      </c>
      <c r="F908">
        <v>2068865184.45</v>
      </c>
      <c r="G908">
        <v>741254952</v>
      </c>
      <c r="H908">
        <v>370223719</v>
      </c>
      <c r="I908">
        <v>28</v>
      </c>
      <c r="J908">
        <v>47</v>
      </c>
      <c r="K908">
        <v>29</v>
      </c>
      <c r="L908">
        <v>53594000</v>
      </c>
      <c r="M908">
        <v>115</v>
      </c>
      <c r="N908">
        <v>23</v>
      </c>
      <c r="O908">
        <v>46</v>
      </c>
      <c r="P908">
        <v>1.2173913043478259</v>
      </c>
      <c r="Q908">
        <v>1.0217391304347829</v>
      </c>
      <c r="R908">
        <v>1.119565217391304</v>
      </c>
      <c r="S908">
        <v>3.5000000000000003E-2</v>
      </c>
      <c r="T908">
        <v>0.03</v>
      </c>
      <c r="U908">
        <v>3483610</v>
      </c>
      <c r="V908" t="s">
        <v>1701</v>
      </c>
      <c r="W908">
        <v>0.17895014222418881</v>
      </c>
      <c r="X908">
        <v>9.409472762602766E-3</v>
      </c>
      <c r="Y908">
        <v>13225</v>
      </c>
      <c r="Z908">
        <v>1520875</v>
      </c>
      <c r="AA908">
        <v>174900625</v>
      </c>
      <c r="AB908" t="s">
        <v>394</v>
      </c>
      <c r="AC908" t="s">
        <v>1705</v>
      </c>
    </row>
    <row r="909" spans="1:29" x14ac:dyDescent="0.25">
      <c r="A909" t="s">
        <v>33</v>
      </c>
      <c r="B909" t="s">
        <v>38</v>
      </c>
      <c r="C909" t="s">
        <v>1425</v>
      </c>
      <c r="D909" t="s">
        <v>1596</v>
      </c>
      <c r="E909">
        <v>108</v>
      </c>
      <c r="F909">
        <v>1932410067.4100001</v>
      </c>
      <c r="G909">
        <v>622752383</v>
      </c>
      <c r="H909">
        <v>468807072.30000001</v>
      </c>
      <c r="I909">
        <v>37</v>
      </c>
      <c r="J909">
        <v>53</v>
      </c>
      <c r="K909">
        <v>37</v>
      </c>
      <c r="L909">
        <v>75198000</v>
      </c>
      <c r="M909">
        <v>108</v>
      </c>
      <c r="N909">
        <v>24</v>
      </c>
      <c r="O909">
        <v>35</v>
      </c>
      <c r="P909">
        <v>1.541666666666667</v>
      </c>
      <c r="Q909">
        <v>1.514285714285714</v>
      </c>
      <c r="R909">
        <v>1.5279761904761899</v>
      </c>
      <c r="S909">
        <v>0.05</v>
      </c>
      <c r="T909">
        <v>0.08</v>
      </c>
      <c r="U909">
        <v>9775740</v>
      </c>
      <c r="V909" t="s">
        <v>1701</v>
      </c>
      <c r="W909">
        <v>0.2426022717467726</v>
      </c>
      <c r="X909">
        <v>2.085237313515673E-2</v>
      </c>
      <c r="Y909">
        <v>11664</v>
      </c>
      <c r="Z909">
        <v>1259712</v>
      </c>
      <c r="AA909">
        <v>136048896</v>
      </c>
      <c r="AB909" t="s">
        <v>393</v>
      </c>
      <c r="AC909" t="s">
        <v>1705</v>
      </c>
    </row>
    <row r="910" spans="1:29" x14ac:dyDescent="0.25">
      <c r="A910" t="s">
        <v>33</v>
      </c>
      <c r="B910" t="s">
        <v>38</v>
      </c>
      <c r="C910" t="s">
        <v>1425</v>
      </c>
      <c r="D910" t="s">
        <v>1578</v>
      </c>
      <c r="E910">
        <v>117</v>
      </c>
      <c r="F910">
        <v>2330869175.5599999</v>
      </c>
      <c r="G910">
        <v>779801259</v>
      </c>
      <c r="H910">
        <v>409386700.56</v>
      </c>
      <c r="I910">
        <v>27</v>
      </c>
      <c r="J910">
        <v>49</v>
      </c>
      <c r="K910">
        <v>29</v>
      </c>
      <c r="L910">
        <v>90199000</v>
      </c>
      <c r="M910">
        <v>117</v>
      </c>
      <c r="N910">
        <v>28</v>
      </c>
      <c r="O910">
        <v>47</v>
      </c>
      <c r="P910">
        <v>0.9642857142857143</v>
      </c>
      <c r="Q910">
        <v>1.042553191489362</v>
      </c>
      <c r="R910">
        <v>1.003419452887538</v>
      </c>
      <c r="S910">
        <v>1.4999999999999999E-2</v>
      </c>
      <c r="T910">
        <v>0.03</v>
      </c>
      <c r="U910">
        <v>4058955</v>
      </c>
      <c r="V910" t="s">
        <v>1701</v>
      </c>
      <c r="W910">
        <v>0.17563692756872271</v>
      </c>
      <c r="X910">
        <v>9.9147212023442781E-3</v>
      </c>
      <c r="Y910">
        <v>13689</v>
      </c>
      <c r="Z910">
        <v>1601613</v>
      </c>
      <c r="AA910">
        <v>187388721</v>
      </c>
      <c r="AB910" t="s">
        <v>394</v>
      </c>
      <c r="AC910" t="s">
        <v>1705</v>
      </c>
    </row>
    <row r="911" spans="1:29" x14ac:dyDescent="0.25">
      <c r="A911" t="s">
        <v>33</v>
      </c>
      <c r="B911" t="s">
        <v>38</v>
      </c>
      <c r="C911" t="s">
        <v>1425</v>
      </c>
      <c r="D911" t="s">
        <v>1588</v>
      </c>
      <c r="E911">
        <v>115</v>
      </c>
      <c r="F911">
        <v>2342661950.6199999</v>
      </c>
      <c r="G911">
        <v>696499109</v>
      </c>
      <c r="H911">
        <v>668104535</v>
      </c>
      <c r="I911">
        <v>38</v>
      </c>
      <c r="J911">
        <v>59</v>
      </c>
      <c r="K911">
        <v>38</v>
      </c>
      <c r="L911">
        <v>141450000</v>
      </c>
      <c r="M911">
        <v>115</v>
      </c>
      <c r="N911">
        <v>30</v>
      </c>
      <c r="O911">
        <v>46</v>
      </c>
      <c r="P911">
        <v>1.2666666666666671</v>
      </c>
      <c r="Q911">
        <v>1.2826086956521741</v>
      </c>
      <c r="R911">
        <v>1.27463768115942</v>
      </c>
      <c r="S911">
        <v>3.5000000000000003E-2</v>
      </c>
      <c r="T911">
        <v>5.5E-2</v>
      </c>
      <c r="U911">
        <v>12730500</v>
      </c>
      <c r="V911" t="s">
        <v>1701</v>
      </c>
      <c r="W911">
        <v>0.28519033009571948</v>
      </c>
      <c r="X911">
        <v>1.905465287703817E-2</v>
      </c>
      <c r="Y911">
        <v>13225</v>
      </c>
      <c r="Z911">
        <v>1520875</v>
      </c>
      <c r="AA911">
        <v>174900625</v>
      </c>
      <c r="AB911" t="s">
        <v>394</v>
      </c>
      <c r="AC911" t="s">
        <v>1705</v>
      </c>
    </row>
    <row r="912" spans="1:29" x14ac:dyDescent="0.25">
      <c r="A912" t="s">
        <v>33</v>
      </c>
      <c r="B912" t="s">
        <v>38</v>
      </c>
      <c r="C912" t="s">
        <v>1425</v>
      </c>
      <c r="D912" t="s">
        <v>1579</v>
      </c>
      <c r="E912">
        <v>115</v>
      </c>
      <c r="F912">
        <v>2296056811.29</v>
      </c>
      <c r="G912">
        <v>817047637</v>
      </c>
      <c r="H912">
        <v>507933359.52999997</v>
      </c>
      <c r="I912">
        <v>32</v>
      </c>
      <c r="J912">
        <v>47</v>
      </c>
      <c r="K912">
        <v>32</v>
      </c>
      <c r="L912">
        <v>80150000</v>
      </c>
      <c r="M912">
        <v>115</v>
      </c>
      <c r="N912">
        <v>26</v>
      </c>
      <c r="O912">
        <v>46</v>
      </c>
      <c r="P912">
        <v>1.2307692307692311</v>
      </c>
      <c r="Q912">
        <v>1.0217391304347829</v>
      </c>
      <c r="R912">
        <v>1.126254180602007</v>
      </c>
      <c r="S912">
        <v>3.5000000000000003E-2</v>
      </c>
      <c r="T912">
        <v>0.03</v>
      </c>
      <c r="U912">
        <v>5209750</v>
      </c>
      <c r="V912" t="s">
        <v>1701</v>
      </c>
      <c r="W912">
        <v>0.22121985703159769</v>
      </c>
      <c r="X912">
        <v>1.025675888825392E-2</v>
      </c>
      <c r="Y912">
        <v>13225</v>
      </c>
      <c r="Z912">
        <v>1520875</v>
      </c>
      <c r="AA912">
        <v>174900625</v>
      </c>
      <c r="AB912" t="s">
        <v>394</v>
      </c>
      <c r="AC912" t="s">
        <v>1705</v>
      </c>
    </row>
    <row r="913" spans="1:29" x14ac:dyDescent="0.25">
      <c r="A913" t="s">
        <v>33</v>
      </c>
      <c r="B913" t="s">
        <v>38</v>
      </c>
      <c r="C913" t="s">
        <v>1425</v>
      </c>
      <c r="D913" t="s">
        <v>1576</v>
      </c>
      <c r="E913">
        <v>123</v>
      </c>
      <c r="F913">
        <v>2270132929.1900001</v>
      </c>
      <c r="G913">
        <v>809534532</v>
      </c>
      <c r="H913">
        <v>601162894.69000006</v>
      </c>
      <c r="I913">
        <v>39</v>
      </c>
      <c r="J913">
        <v>50</v>
      </c>
      <c r="K913">
        <v>42</v>
      </c>
      <c r="L913">
        <v>93064000</v>
      </c>
      <c r="M913">
        <v>123</v>
      </c>
      <c r="N913">
        <v>31</v>
      </c>
      <c r="O913">
        <v>49</v>
      </c>
      <c r="P913">
        <v>1.258064516129032</v>
      </c>
      <c r="Q913">
        <v>1.0204081632653059</v>
      </c>
      <c r="R913">
        <v>1.139236339697169</v>
      </c>
      <c r="S913">
        <v>3.5000000000000003E-2</v>
      </c>
      <c r="T913">
        <v>0.03</v>
      </c>
      <c r="U913">
        <v>6049160</v>
      </c>
      <c r="V913" t="s">
        <v>1701</v>
      </c>
      <c r="W913">
        <v>0.26481396175531419</v>
      </c>
      <c r="X913">
        <v>1.006243075451181E-2</v>
      </c>
      <c r="Y913">
        <v>15129</v>
      </c>
      <c r="Z913">
        <v>1860867</v>
      </c>
      <c r="AA913">
        <v>228886641</v>
      </c>
      <c r="AB913" t="s">
        <v>391</v>
      </c>
      <c r="AC913" t="s">
        <v>1705</v>
      </c>
    </row>
    <row r="914" spans="1:29" x14ac:dyDescent="0.25">
      <c r="A914" t="s">
        <v>33</v>
      </c>
      <c r="B914" t="s">
        <v>38</v>
      </c>
      <c r="C914" t="s">
        <v>1425</v>
      </c>
      <c r="D914" t="s">
        <v>1589</v>
      </c>
      <c r="E914">
        <v>113</v>
      </c>
      <c r="F914">
        <v>2224888798.9099998</v>
      </c>
      <c r="G914">
        <v>832616768</v>
      </c>
      <c r="H914">
        <v>414192334</v>
      </c>
      <c r="I914">
        <v>28</v>
      </c>
      <c r="J914">
        <v>50</v>
      </c>
      <c r="K914">
        <v>29</v>
      </c>
      <c r="L914">
        <v>116566795</v>
      </c>
      <c r="M914">
        <v>113</v>
      </c>
      <c r="N914">
        <v>26</v>
      </c>
      <c r="O914">
        <v>45</v>
      </c>
      <c r="P914">
        <v>1.0769230769230771</v>
      </c>
      <c r="Q914">
        <v>1.1111111111111109</v>
      </c>
      <c r="R914">
        <v>1.0940170940170939</v>
      </c>
      <c r="S914">
        <v>0.02</v>
      </c>
      <c r="T914">
        <v>4.4999999999999998E-2</v>
      </c>
      <c r="U914">
        <v>7576841.6749999998</v>
      </c>
      <c r="V914" t="s">
        <v>1701</v>
      </c>
      <c r="W914">
        <v>0.18616316204338751</v>
      </c>
      <c r="X914">
        <v>1.829305144744663E-2</v>
      </c>
      <c r="Y914">
        <v>12769</v>
      </c>
      <c r="Z914">
        <v>1442897</v>
      </c>
      <c r="AA914">
        <v>163047361</v>
      </c>
      <c r="AB914" t="s">
        <v>394</v>
      </c>
      <c r="AC914" t="s">
        <v>1705</v>
      </c>
    </row>
    <row r="915" spans="1:29" x14ac:dyDescent="0.25">
      <c r="A915" t="s">
        <v>33</v>
      </c>
      <c r="B915" t="s">
        <v>38</v>
      </c>
      <c r="C915" t="s">
        <v>1425</v>
      </c>
      <c r="D915" t="s">
        <v>1595</v>
      </c>
      <c r="E915">
        <v>114</v>
      </c>
      <c r="F915">
        <v>2081365690.75</v>
      </c>
      <c r="G915">
        <v>810575313</v>
      </c>
      <c r="H915">
        <v>408996265</v>
      </c>
      <c r="I915">
        <v>24</v>
      </c>
      <c r="J915">
        <v>31</v>
      </c>
      <c r="K915">
        <v>25</v>
      </c>
      <c r="L915">
        <v>46019000</v>
      </c>
      <c r="M915">
        <v>114</v>
      </c>
      <c r="N915">
        <v>21</v>
      </c>
      <c r="O915">
        <v>36</v>
      </c>
      <c r="P915">
        <v>1.142857142857143</v>
      </c>
      <c r="Q915">
        <v>0.86111111111111116</v>
      </c>
      <c r="R915">
        <v>1.001984126984127</v>
      </c>
      <c r="S915">
        <v>2.5000000000000001E-2</v>
      </c>
      <c r="T915">
        <v>0.01</v>
      </c>
      <c r="U915">
        <v>1610665</v>
      </c>
      <c r="V915" t="s">
        <v>1701</v>
      </c>
      <c r="W915">
        <v>0.196503798836341</v>
      </c>
      <c r="X915">
        <v>3.9380921974923166E-3</v>
      </c>
      <c r="Y915">
        <v>12996</v>
      </c>
      <c r="Z915">
        <v>1481544</v>
      </c>
      <c r="AA915">
        <v>168896016</v>
      </c>
      <c r="AB915" t="s">
        <v>394</v>
      </c>
      <c r="AC915" t="s">
        <v>1705</v>
      </c>
    </row>
    <row r="916" spans="1:29" x14ac:dyDescent="0.25">
      <c r="A916" t="s">
        <v>33</v>
      </c>
      <c r="B916" t="s">
        <v>38</v>
      </c>
      <c r="C916" t="s">
        <v>1425</v>
      </c>
      <c r="D916" t="s">
        <v>1582</v>
      </c>
      <c r="E916">
        <v>121</v>
      </c>
      <c r="F916">
        <v>2140472144.5599999</v>
      </c>
      <c r="G916">
        <v>824969541</v>
      </c>
      <c r="H916">
        <v>423048565.87</v>
      </c>
      <c r="I916">
        <v>29</v>
      </c>
      <c r="J916">
        <v>55</v>
      </c>
      <c r="K916">
        <v>29</v>
      </c>
      <c r="L916">
        <v>89843260</v>
      </c>
      <c r="M916">
        <v>121</v>
      </c>
      <c r="N916">
        <v>28</v>
      </c>
      <c r="O916">
        <v>48</v>
      </c>
      <c r="P916">
        <v>1.035714285714286</v>
      </c>
      <c r="Q916">
        <v>1.145833333333333</v>
      </c>
      <c r="R916">
        <v>1.09077380952381</v>
      </c>
      <c r="S916">
        <v>0.02</v>
      </c>
      <c r="T916">
        <v>4.4999999999999998E-2</v>
      </c>
      <c r="U916">
        <v>5839811.9000000004</v>
      </c>
      <c r="V916" t="s">
        <v>1701</v>
      </c>
      <c r="W916">
        <v>0.19764264017412039</v>
      </c>
      <c r="X916">
        <v>1.38041170001142E-2</v>
      </c>
      <c r="Y916">
        <v>14641</v>
      </c>
      <c r="Z916">
        <v>1771561</v>
      </c>
      <c r="AA916">
        <v>214358881</v>
      </c>
      <c r="AB916" t="s">
        <v>391</v>
      </c>
      <c r="AC916" t="s">
        <v>1705</v>
      </c>
    </row>
    <row r="917" spans="1:29" x14ac:dyDescent="0.25">
      <c r="A917" t="s">
        <v>33</v>
      </c>
      <c r="B917" t="s">
        <v>38</v>
      </c>
      <c r="C917" t="s">
        <v>1425</v>
      </c>
      <c r="D917" t="s">
        <v>1586</v>
      </c>
      <c r="E917">
        <v>117</v>
      </c>
      <c r="F917">
        <v>2052540130.8</v>
      </c>
      <c r="G917">
        <v>775734260</v>
      </c>
      <c r="H917">
        <v>336151648.12</v>
      </c>
      <c r="I917">
        <v>27</v>
      </c>
      <c r="J917">
        <v>40</v>
      </c>
      <c r="K917">
        <v>27</v>
      </c>
      <c r="L917">
        <v>60186000</v>
      </c>
      <c r="M917">
        <v>117</v>
      </c>
      <c r="N917">
        <v>28</v>
      </c>
      <c r="O917">
        <v>47</v>
      </c>
      <c r="P917">
        <v>0.9642857142857143</v>
      </c>
      <c r="Q917">
        <v>0.85106382978723405</v>
      </c>
      <c r="R917">
        <v>0.90767477203647418</v>
      </c>
      <c r="S917">
        <v>1.4999999999999999E-2</v>
      </c>
      <c r="T917">
        <v>0.01</v>
      </c>
      <c r="U917">
        <v>1504650</v>
      </c>
      <c r="V917" t="s">
        <v>1701</v>
      </c>
      <c r="W917">
        <v>0.1637734839264659</v>
      </c>
      <c r="X917">
        <v>4.4761047831092813E-3</v>
      </c>
      <c r="Y917">
        <v>13689</v>
      </c>
      <c r="Z917">
        <v>1601613</v>
      </c>
      <c r="AA917">
        <v>187388721</v>
      </c>
      <c r="AB917" t="s">
        <v>394</v>
      </c>
      <c r="AC917" t="s">
        <v>1705</v>
      </c>
    </row>
    <row r="918" spans="1:29" x14ac:dyDescent="0.25">
      <c r="A918" t="s">
        <v>33</v>
      </c>
      <c r="B918" t="s">
        <v>38</v>
      </c>
      <c r="C918" t="s">
        <v>1425</v>
      </c>
      <c r="D918" t="s">
        <v>1575</v>
      </c>
      <c r="E918">
        <v>115</v>
      </c>
      <c r="F918">
        <v>2263606816.71</v>
      </c>
      <c r="G918">
        <v>787443330</v>
      </c>
      <c r="H918">
        <v>434782686</v>
      </c>
      <c r="I918">
        <v>28</v>
      </c>
      <c r="J918">
        <v>37</v>
      </c>
      <c r="K918">
        <v>28</v>
      </c>
      <c r="L918">
        <v>46276795</v>
      </c>
      <c r="M918">
        <v>115</v>
      </c>
      <c r="N918">
        <v>28</v>
      </c>
      <c r="O918">
        <v>46</v>
      </c>
      <c r="P918">
        <v>1</v>
      </c>
      <c r="Q918">
        <v>0.80434782608695654</v>
      </c>
      <c r="R918">
        <v>0.90217391304347827</v>
      </c>
      <c r="S918">
        <v>0.02</v>
      </c>
      <c r="T918">
        <v>0.01</v>
      </c>
      <c r="U918">
        <v>1388303.85</v>
      </c>
      <c r="V918" t="s">
        <v>1701</v>
      </c>
      <c r="W918">
        <v>0.19207517966036489</v>
      </c>
      <c r="X918">
        <v>3.1930982872671251E-3</v>
      </c>
      <c r="Y918">
        <v>13225</v>
      </c>
      <c r="Z918">
        <v>1520875</v>
      </c>
      <c r="AA918">
        <v>174900625</v>
      </c>
      <c r="AB918" t="s">
        <v>394</v>
      </c>
      <c r="AC918" t="s">
        <v>1705</v>
      </c>
    </row>
    <row r="919" spans="1:29" x14ac:dyDescent="0.25">
      <c r="A919" t="s">
        <v>33</v>
      </c>
      <c r="B919" t="s">
        <v>38</v>
      </c>
      <c r="C919" t="s">
        <v>1425</v>
      </c>
      <c r="D919" t="s">
        <v>1574</v>
      </c>
      <c r="E919">
        <v>119</v>
      </c>
      <c r="F919">
        <v>2169916185.0700002</v>
      </c>
      <c r="G919">
        <v>741817185</v>
      </c>
      <c r="H919">
        <v>469516328</v>
      </c>
      <c r="I919">
        <v>31</v>
      </c>
      <c r="J919">
        <v>49</v>
      </c>
      <c r="K919">
        <v>31</v>
      </c>
      <c r="L919">
        <v>76825000</v>
      </c>
      <c r="M919">
        <v>119</v>
      </c>
      <c r="N919">
        <v>31</v>
      </c>
      <c r="O919">
        <v>48</v>
      </c>
      <c r="P919">
        <v>1</v>
      </c>
      <c r="Q919">
        <v>1.020833333333333</v>
      </c>
      <c r="R919">
        <v>1.010416666666667</v>
      </c>
      <c r="S919">
        <v>0.02</v>
      </c>
      <c r="T919">
        <v>0.03</v>
      </c>
      <c r="U919">
        <v>3841250</v>
      </c>
      <c r="V919" t="s">
        <v>1701</v>
      </c>
      <c r="W919">
        <v>0.2163753287940261</v>
      </c>
      <c r="X919">
        <v>8.1812916205972717E-3</v>
      </c>
      <c r="Y919">
        <v>14161</v>
      </c>
      <c r="Z919">
        <v>1685159</v>
      </c>
      <c r="AA919">
        <v>200533921</v>
      </c>
      <c r="AB919" t="s">
        <v>394</v>
      </c>
      <c r="AC919" t="s">
        <v>1705</v>
      </c>
    </row>
    <row r="920" spans="1:29" x14ac:dyDescent="0.25">
      <c r="A920" t="s">
        <v>33</v>
      </c>
      <c r="B920" t="s">
        <v>38</v>
      </c>
      <c r="C920" t="s">
        <v>1425</v>
      </c>
      <c r="D920" t="s">
        <v>1584</v>
      </c>
      <c r="E920">
        <v>115</v>
      </c>
      <c r="F920">
        <v>2056777168</v>
      </c>
      <c r="G920">
        <v>788452380</v>
      </c>
      <c r="H920">
        <v>503791287</v>
      </c>
      <c r="I920">
        <v>31</v>
      </c>
      <c r="J920">
        <v>42</v>
      </c>
      <c r="K920">
        <v>31</v>
      </c>
      <c r="L920">
        <v>72980000</v>
      </c>
      <c r="M920">
        <v>115</v>
      </c>
      <c r="N920">
        <v>28</v>
      </c>
      <c r="O920">
        <v>46</v>
      </c>
      <c r="P920">
        <v>1.107142857142857</v>
      </c>
      <c r="Q920">
        <v>0.91304347826086951</v>
      </c>
      <c r="R920">
        <v>1.010093167701863</v>
      </c>
      <c r="S920">
        <v>2.5000000000000001E-2</v>
      </c>
      <c r="T920">
        <v>1.4999999999999999E-2</v>
      </c>
      <c r="U920">
        <v>2919200</v>
      </c>
      <c r="V920" t="s">
        <v>1701</v>
      </c>
      <c r="W920">
        <v>0.24494208455740701</v>
      </c>
      <c r="X920">
        <v>5.7944630550944799E-3</v>
      </c>
      <c r="Y920">
        <v>13225</v>
      </c>
      <c r="Z920">
        <v>1520875</v>
      </c>
      <c r="AA920">
        <v>174900625</v>
      </c>
      <c r="AB920" t="s">
        <v>394</v>
      </c>
      <c r="AC920" t="s">
        <v>1705</v>
      </c>
    </row>
    <row r="921" spans="1:29" x14ac:dyDescent="0.25">
      <c r="A921" t="s">
        <v>33</v>
      </c>
      <c r="B921" t="s">
        <v>38</v>
      </c>
      <c r="C921" t="s">
        <v>1425</v>
      </c>
      <c r="D921" t="s">
        <v>1597</v>
      </c>
      <c r="E921">
        <v>101</v>
      </c>
      <c r="F921">
        <v>1670512251.78</v>
      </c>
      <c r="G921">
        <v>699583809</v>
      </c>
      <c r="H921">
        <v>357536462</v>
      </c>
      <c r="I921">
        <v>20</v>
      </c>
      <c r="J921">
        <v>32</v>
      </c>
      <c r="K921">
        <v>20</v>
      </c>
      <c r="L921">
        <v>60684000</v>
      </c>
      <c r="M921">
        <v>101</v>
      </c>
      <c r="N921">
        <v>19</v>
      </c>
      <c r="O921">
        <v>32</v>
      </c>
      <c r="P921">
        <v>1.0526315789473679</v>
      </c>
      <c r="Q921">
        <v>1</v>
      </c>
      <c r="R921">
        <v>1.0263157894736841</v>
      </c>
      <c r="S921">
        <v>0.02</v>
      </c>
      <c r="T921">
        <v>0.03</v>
      </c>
      <c r="U921">
        <v>3034200</v>
      </c>
      <c r="V921" t="s">
        <v>1701</v>
      </c>
      <c r="W921">
        <v>0.21402803937476669</v>
      </c>
      <c r="X921">
        <v>8.486407184954468E-3</v>
      </c>
      <c r="Y921">
        <v>10201</v>
      </c>
      <c r="Z921">
        <v>1030301</v>
      </c>
      <c r="AA921">
        <v>104060401</v>
      </c>
      <c r="AB921" t="s">
        <v>393</v>
      </c>
      <c r="AC921" t="s">
        <v>1705</v>
      </c>
    </row>
    <row r="922" spans="1:29" x14ac:dyDescent="0.25">
      <c r="A922" t="s">
        <v>33</v>
      </c>
      <c r="B922" t="s">
        <v>38</v>
      </c>
      <c r="C922" t="s">
        <v>1425</v>
      </c>
      <c r="D922" t="s">
        <v>1590</v>
      </c>
      <c r="E922">
        <v>113</v>
      </c>
      <c r="F922">
        <v>2238209594.8200002</v>
      </c>
      <c r="G922">
        <v>794090976</v>
      </c>
      <c r="H922">
        <v>572621345</v>
      </c>
      <c r="I922">
        <v>32</v>
      </c>
      <c r="J922">
        <v>61</v>
      </c>
      <c r="K922">
        <v>33</v>
      </c>
      <c r="L922">
        <v>161062966</v>
      </c>
      <c r="M922">
        <v>113</v>
      </c>
      <c r="N922">
        <v>28</v>
      </c>
      <c r="O922">
        <v>45</v>
      </c>
      <c r="P922">
        <v>1.142857142857143</v>
      </c>
      <c r="Q922">
        <v>1.3555555555555561</v>
      </c>
      <c r="R922">
        <v>1.249206349206349</v>
      </c>
      <c r="S922">
        <v>2.5000000000000001E-2</v>
      </c>
      <c r="T922">
        <v>5.5E-2</v>
      </c>
      <c r="U922">
        <v>12885037.279999999</v>
      </c>
      <c r="V922" t="s">
        <v>1701</v>
      </c>
      <c r="W922">
        <v>0.25583901808179449</v>
      </c>
      <c r="X922">
        <v>2.2501845927521261E-2</v>
      </c>
      <c r="Y922">
        <v>12769</v>
      </c>
      <c r="Z922">
        <v>1442897</v>
      </c>
      <c r="AA922">
        <v>163047361</v>
      </c>
      <c r="AB922" t="s">
        <v>394</v>
      </c>
      <c r="AC922" t="s">
        <v>1705</v>
      </c>
    </row>
    <row r="923" spans="1:29" x14ac:dyDescent="0.25">
      <c r="A923" t="s">
        <v>33</v>
      </c>
      <c r="B923" t="s">
        <v>38</v>
      </c>
      <c r="C923" t="s">
        <v>1425</v>
      </c>
      <c r="D923" t="s">
        <v>1594</v>
      </c>
      <c r="E923">
        <v>115</v>
      </c>
      <c r="F923">
        <v>2165820636</v>
      </c>
      <c r="G923">
        <v>710461926</v>
      </c>
      <c r="H923">
        <v>459950668</v>
      </c>
      <c r="I923">
        <v>28</v>
      </c>
      <c r="J923">
        <v>42</v>
      </c>
      <c r="K923">
        <v>29</v>
      </c>
      <c r="L923">
        <v>67273000</v>
      </c>
      <c r="M923">
        <v>115</v>
      </c>
      <c r="N923">
        <v>22</v>
      </c>
      <c r="O923">
        <v>37</v>
      </c>
      <c r="P923">
        <v>1.2727272727272729</v>
      </c>
      <c r="Q923">
        <v>1.1351351351351351</v>
      </c>
      <c r="R923">
        <v>1.203931203931204</v>
      </c>
      <c r="S923">
        <v>3.5000000000000003E-2</v>
      </c>
      <c r="T923">
        <v>4.4999999999999998E-2</v>
      </c>
      <c r="U923">
        <v>5381840</v>
      </c>
      <c r="V923" t="s">
        <v>1701</v>
      </c>
      <c r="W923">
        <v>0.21236784817484769</v>
      </c>
      <c r="X923">
        <v>1.170090701988066E-2</v>
      </c>
      <c r="Y923">
        <v>13225</v>
      </c>
      <c r="Z923">
        <v>1520875</v>
      </c>
      <c r="AA923">
        <v>174900625</v>
      </c>
      <c r="AB923" t="s">
        <v>394</v>
      </c>
      <c r="AC923" t="s">
        <v>1705</v>
      </c>
    </row>
    <row r="924" spans="1:29" x14ac:dyDescent="0.25">
      <c r="A924" t="s">
        <v>33</v>
      </c>
      <c r="B924" t="s">
        <v>38</v>
      </c>
      <c r="C924" t="s">
        <v>1425</v>
      </c>
      <c r="D924" t="s">
        <v>1573</v>
      </c>
      <c r="E924">
        <v>121</v>
      </c>
      <c r="F924">
        <v>1994762477.74</v>
      </c>
      <c r="G924">
        <v>747074937</v>
      </c>
      <c r="H924">
        <v>468024003.73000002</v>
      </c>
      <c r="I924">
        <v>37</v>
      </c>
      <c r="J924">
        <v>73</v>
      </c>
      <c r="K924">
        <v>38</v>
      </c>
      <c r="L924">
        <v>112807565</v>
      </c>
      <c r="M924">
        <v>121</v>
      </c>
      <c r="N924">
        <v>30</v>
      </c>
      <c r="O924">
        <v>48</v>
      </c>
      <c r="P924">
        <v>1.2333333333333329</v>
      </c>
      <c r="Q924">
        <v>1.520833333333333</v>
      </c>
      <c r="R924">
        <v>1.377083333333333</v>
      </c>
      <c r="S924">
        <v>3.5000000000000003E-2</v>
      </c>
      <c r="T924">
        <v>0.08</v>
      </c>
      <c r="U924">
        <v>12972869.975</v>
      </c>
      <c r="V924" t="s">
        <v>1701</v>
      </c>
      <c r="W924">
        <v>0.23462643244636111</v>
      </c>
      <c r="X924">
        <v>2.7718385962280611E-2</v>
      </c>
      <c r="Y924">
        <v>14641</v>
      </c>
      <c r="Z924">
        <v>1771561</v>
      </c>
      <c r="AA924">
        <v>214358881</v>
      </c>
      <c r="AB924" t="s">
        <v>391</v>
      </c>
      <c r="AC924" t="s">
        <v>1705</v>
      </c>
    </row>
    <row r="925" spans="1:29" x14ac:dyDescent="0.25">
      <c r="A925" t="s">
        <v>33</v>
      </c>
      <c r="B925" t="s">
        <v>38</v>
      </c>
      <c r="C925" t="s">
        <v>1425</v>
      </c>
      <c r="D925" t="s">
        <v>1583</v>
      </c>
      <c r="E925">
        <v>117</v>
      </c>
      <c r="F925">
        <v>2008484043.3099999</v>
      </c>
      <c r="G925">
        <v>680752349</v>
      </c>
      <c r="H925">
        <v>688470152</v>
      </c>
      <c r="I925">
        <v>44</v>
      </c>
      <c r="J925">
        <v>74</v>
      </c>
      <c r="K925">
        <v>44</v>
      </c>
      <c r="L925">
        <v>95995000</v>
      </c>
      <c r="M925">
        <v>117</v>
      </c>
      <c r="N925">
        <v>29</v>
      </c>
      <c r="O925">
        <v>47</v>
      </c>
      <c r="P925">
        <v>1.517241379310345</v>
      </c>
      <c r="Q925">
        <v>1.574468085106383</v>
      </c>
      <c r="R925">
        <v>1.545854732208364</v>
      </c>
      <c r="S925">
        <v>0.05</v>
      </c>
      <c r="T925">
        <v>0.08</v>
      </c>
      <c r="U925">
        <v>12479350</v>
      </c>
      <c r="V925" t="s">
        <v>1701</v>
      </c>
      <c r="W925">
        <v>0.34278099161066522</v>
      </c>
      <c r="X925">
        <v>1.8126203385502759E-2</v>
      </c>
      <c r="Y925">
        <v>13689</v>
      </c>
      <c r="Z925">
        <v>1601613</v>
      </c>
      <c r="AA925">
        <v>187388721</v>
      </c>
      <c r="AB925" t="s">
        <v>394</v>
      </c>
      <c r="AC925" t="s">
        <v>1705</v>
      </c>
    </row>
    <row r="926" spans="1:29" x14ac:dyDescent="0.25">
      <c r="A926" t="s">
        <v>33</v>
      </c>
      <c r="B926" t="s">
        <v>38</v>
      </c>
      <c r="C926" t="s">
        <v>1425</v>
      </c>
      <c r="D926" t="s">
        <v>1598</v>
      </c>
      <c r="E926">
        <v>106</v>
      </c>
      <c r="F926">
        <v>1795112685.5599999</v>
      </c>
      <c r="G926">
        <v>734333087</v>
      </c>
      <c r="H926">
        <v>264704202.50999999</v>
      </c>
      <c r="I926">
        <v>18</v>
      </c>
      <c r="J926">
        <v>28</v>
      </c>
      <c r="K926">
        <v>20</v>
      </c>
      <c r="L926">
        <v>72902000</v>
      </c>
      <c r="M926">
        <v>106</v>
      </c>
      <c r="N926">
        <v>21</v>
      </c>
      <c r="O926">
        <v>34</v>
      </c>
      <c r="P926">
        <v>0.8571428571428571</v>
      </c>
      <c r="Q926">
        <v>0.82352941176470584</v>
      </c>
      <c r="R926">
        <v>0.84033613445378152</v>
      </c>
      <c r="S926">
        <v>0.01</v>
      </c>
      <c r="T926">
        <v>0.01</v>
      </c>
      <c r="U926">
        <v>1458040</v>
      </c>
      <c r="V926" t="s">
        <v>1701</v>
      </c>
      <c r="W926">
        <v>0.14745826523276079</v>
      </c>
      <c r="X926">
        <v>5.5081860664638231E-3</v>
      </c>
      <c r="Y926">
        <v>11236</v>
      </c>
      <c r="Z926">
        <v>1191016</v>
      </c>
      <c r="AA926">
        <v>126247696</v>
      </c>
      <c r="AB926" t="s">
        <v>393</v>
      </c>
      <c r="AC926" t="s">
        <v>1705</v>
      </c>
    </row>
    <row r="927" spans="1:29" x14ac:dyDescent="0.25">
      <c r="A927" t="s">
        <v>33</v>
      </c>
      <c r="B927" t="s">
        <v>38</v>
      </c>
      <c r="C927" t="s">
        <v>1425</v>
      </c>
      <c r="D927" t="s">
        <v>1593</v>
      </c>
      <c r="E927">
        <v>116</v>
      </c>
      <c r="F927">
        <v>1984406535.78</v>
      </c>
      <c r="G927">
        <v>735111743</v>
      </c>
      <c r="H927">
        <v>366806064</v>
      </c>
      <c r="I927">
        <v>28</v>
      </c>
      <c r="J927">
        <v>38</v>
      </c>
      <c r="K927">
        <v>28</v>
      </c>
      <c r="L927">
        <v>44332000</v>
      </c>
      <c r="M927">
        <v>116</v>
      </c>
      <c r="N927">
        <v>28</v>
      </c>
      <c r="O927">
        <v>46</v>
      </c>
      <c r="P927">
        <v>1</v>
      </c>
      <c r="Q927">
        <v>0.82608695652173914</v>
      </c>
      <c r="R927">
        <v>0.91304347826086951</v>
      </c>
      <c r="S927">
        <v>0.02</v>
      </c>
      <c r="T927">
        <v>0.01</v>
      </c>
      <c r="U927">
        <v>1329960</v>
      </c>
      <c r="V927" t="s">
        <v>1701</v>
      </c>
      <c r="W927">
        <v>0.18484421280935839</v>
      </c>
      <c r="X927">
        <v>3.6257852051213629E-3</v>
      </c>
      <c r="Y927">
        <v>13456</v>
      </c>
      <c r="Z927">
        <v>1560896</v>
      </c>
      <c r="AA927">
        <v>181063936</v>
      </c>
      <c r="AB927" t="s">
        <v>394</v>
      </c>
      <c r="AC927" t="s">
        <v>1705</v>
      </c>
    </row>
    <row r="928" spans="1:29" x14ac:dyDescent="0.25">
      <c r="A928" t="s">
        <v>33</v>
      </c>
      <c r="B928" t="s">
        <v>38</v>
      </c>
      <c r="C928" t="s">
        <v>1425</v>
      </c>
      <c r="D928" t="s">
        <v>1591</v>
      </c>
      <c r="E928">
        <v>118</v>
      </c>
      <c r="F928">
        <v>2196875129.3600001</v>
      </c>
      <c r="G928">
        <v>934705131</v>
      </c>
      <c r="H928">
        <v>683391092.36000001</v>
      </c>
      <c r="I928">
        <v>46</v>
      </c>
      <c r="J928">
        <v>73</v>
      </c>
      <c r="K928">
        <v>46</v>
      </c>
      <c r="L928">
        <v>175063000</v>
      </c>
      <c r="M928">
        <v>118</v>
      </c>
      <c r="N928">
        <v>27</v>
      </c>
      <c r="O928">
        <v>47</v>
      </c>
      <c r="P928">
        <v>1.7037037037037039</v>
      </c>
      <c r="Q928">
        <v>1.553191489361702</v>
      </c>
      <c r="R928">
        <v>1.628447596532703</v>
      </c>
      <c r="S928">
        <v>0.05</v>
      </c>
      <c r="T928">
        <v>0.08</v>
      </c>
      <c r="U928">
        <v>22758190</v>
      </c>
      <c r="V928" t="s">
        <v>1701</v>
      </c>
      <c r="W928">
        <v>0.31107416312691721</v>
      </c>
      <c r="X928">
        <v>3.3301853440037721E-2</v>
      </c>
      <c r="Y928">
        <v>13924</v>
      </c>
      <c r="Z928">
        <v>1643032</v>
      </c>
      <c r="AA928">
        <v>193877776</v>
      </c>
      <c r="AB928" t="s">
        <v>394</v>
      </c>
      <c r="AC928" t="s">
        <v>1705</v>
      </c>
    </row>
    <row r="929" spans="1:29" x14ac:dyDescent="0.25">
      <c r="A929" t="s">
        <v>33</v>
      </c>
      <c r="B929" t="s">
        <v>38</v>
      </c>
      <c r="C929" t="s">
        <v>1425</v>
      </c>
      <c r="D929" t="s">
        <v>1577</v>
      </c>
      <c r="E929">
        <v>113</v>
      </c>
      <c r="F929">
        <v>2117201280.72</v>
      </c>
      <c r="G929">
        <v>778512449</v>
      </c>
      <c r="H929">
        <v>364613791</v>
      </c>
      <c r="I929">
        <v>26</v>
      </c>
      <c r="J929">
        <v>41</v>
      </c>
      <c r="K929">
        <v>26</v>
      </c>
      <c r="L929">
        <v>68643000</v>
      </c>
      <c r="M929">
        <v>113</v>
      </c>
      <c r="N929">
        <v>27</v>
      </c>
      <c r="O929">
        <v>45</v>
      </c>
      <c r="P929">
        <v>0.96296296296296291</v>
      </c>
      <c r="Q929">
        <v>0.91111111111111109</v>
      </c>
      <c r="R929">
        <v>0.937037037037037</v>
      </c>
      <c r="S929">
        <v>1.4999999999999999E-2</v>
      </c>
      <c r="T929">
        <v>1.4999999999999999E-2</v>
      </c>
      <c r="U929">
        <v>2059290</v>
      </c>
      <c r="V929" t="s">
        <v>1701</v>
      </c>
      <c r="W929">
        <v>0.17221498698319571</v>
      </c>
      <c r="X929">
        <v>5.6478664571412221E-3</v>
      </c>
      <c r="Y929">
        <v>12769</v>
      </c>
      <c r="Z929">
        <v>1442897</v>
      </c>
      <c r="AA929">
        <v>163047361</v>
      </c>
      <c r="AB929" t="s">
        <v>394</v>
      </c>
      <c r="AC929" t="s">
        <v>1705</v>
      </c>
    </row>
    <row r="930" spans="1:29" x14ac:dyDescent="0.25">
      <c r="A930" t="s">
        <v>33</v>
      </c>
      <c r="B930" t="s">
        <v>38</v>
      </c>
      <c r="C930" t="s">
        <v>1425</v>
      </c>
      <c r="D930" t="s">
        <v>1572</v>
      </c>
      <c r="E930">
        <v>119</v>
      </c>
      <c r="F930">
        <v>2414814081</v>
      </c>
      <c r="G930">
        <v>939934033</v>
      </c>
      <c r="H930">
        <v>897600033</v>
      </c>
      <c r="I930">
        <v>44</v>
      </c>
      <c r="J930">
        <v>79</v>
      </c>
      <c r="K930">
        <v>45</v>
      </c>
      <c r="L930">
        <v>211808512</v>
      </c>
      <c r="M930">
        <v>119</v>
      </c>
      <c r="N930">
        <v>29</v>
      </c>
      <c r="O930">
        <v>48</v>
      </c>
      <c r="P930">
        <v>1.517241379310345</v>
      </c>
      <c r="Q930">
        <v>1.645833333333333</v>
      </c>
      <c r="R930">
        <v>1.5815373563218389</v>
      </c>
      <c r="S930">
        <v>0.05</v>
      </c>
      <c r="T930">
        <v>0.08</v>
      </c>
      <c r="U930">
        <v>27535106.559999999</v>
      </c>
      <c r="V930" t="s">
        <v>1701</v>
      </c>
      <c r="W930">
        <v>0.37170564809208589</v>
      </c>
      <c r="X930">
        <v>3.0676365360606E-2</v>
      </c>
      <c r="Y930">
        <v>14161</v>
      </c>
      <c r="Z930">
        <v>1685159</v>
      </c>
      <c r="AA930">
        <v>200533921</v>
      </c>
      <c r="AB930" t="s">
        <v>394</v>
      </c>
      <c r="AC930" t="s">
        <v>1705</v>
      </c>
    </row>
    <row r="931" spans="1:29" x14ac:dyDescent="0.25">
      <c r="A931" t="s">
        <v>33</v>
      </c>
      <c r="B931" t="s">
        <v>38</v>
      </c>
      <c r="C931" t="s">
        <v>1425</v>
      </c>
      <c r="D931" t="s">
        <v>1587</v>
      </c>
      <c r="E931">
        <v>115</v>
      </c>
      <c r="F931">
        <v>2175375489</v>
      </c>
      <c r="G931">
        <v>765584297</v>
      </c>
      <c r="H931">
        <v>365088834</v>
      </c>
      <c r="I931">
        <v>29</v>
      </c>
      <c r="J931">
        <v>37</v>
      </c>
      <c r="K931">
        <v>29</v>
      </c>
      <c r="L931">
        <v>44289000</v>
      </c>
      <c r="M931">
        <v>115</v>
      </c>
      <c r="N931">
        <v>27</v>
      </c>
      <c r="O931">
        <v>46</v>
      </c>
      <c r="P931">
        <v>1.074074074074074</v>
      </c>
      <c r="Q931">
        <v>0.80434782608695654</v>
      </c>
      <c r="R931">
        <v>0.93921095008051525</v>
      </c>
      <c r="S931">
        <v>0.02</v>
      </c>
      <c r="T931">
        <v>0.01</v>
      </c>
      <c r="U931">
        <v>1328670</v>
      </c>
      <c r="V931" t="s">
        <v>1701</v>
      </c>
      <c r="W931">
        <v>0.16782796158461269</v>
      </c>
      <c r="X931">
        <v>3.6393060435258341E-3</v>
      </c>
      <c r="Y931">
        <v>13225</v>
      </c>
      <c r="Z931">
        <v>1520875</v>
      </c>
      <c r="AA931">
        <v>174900625</v>
      </c>
      <c r="AB931" t="s">
        <v>394</v>
      </c>
      <c r="AC931" t="s">
        <v>1705</v>
      </c>
    </row>
    <row r="932" spans="1:29" x14ac:dyDescent="0.25">
      <c r="A932" t="s">
        <v>33</v>
      </c>
      <c r="B932" t="s">
        <v>38</v>
      </c>
      <c r="C932" t="s">
        <v>1425</v>
      </c>
      <c r="D932" t="s">
        <v>1580</v>
      </c>
      <c r="E932">
        <v>123</v>
      </c>
      <c r="F932">
        <v>1961757398</v>
      </c>
      <c r="G932">
        <v>749043650</v>
      </c>
      <c r="H932">
        <v>935692728</v>
      </c>
      <c r="I932">
        <v>70</v>
      </c>
      <c r="J932">
        <v>92</v>
      </c>
      <c r="K932">
        <v>70</v>
      </c>
      <c r="L932">
        <v>142969895</v>
      </c>
      <c r="M932">
        <v>123</v>
      </c>
      <c r="N932">
        <v>32</v>
      </c>
      <c r="O932">
        <v>49</v>
      </c>
      <c r="P932">
        <v>2.1875</v>
      </c>
      <c r="Q932">
        <v>1.8775510204081629</v>
      </c>
      <c r="R932">
        <v>2.0325255102040818</v>
      </c>
      <c r="S932">
        <v>0.05</v>
      </c>
      <c r="T932">
        <v>0.08</v>
      </c>
      <c r="U932">
        <v>18586086.350000001</v>
      </c>
      <c r="V932" t="s">
        <v>1701</v>
      </c>
      <c r="W932">
        <v>0.47696658565117839</v>
      </c>
      <c r="X932">
        <v>1.9863450675444389E-2</v>
      </c>
      <c r="Y932">
        <v>15129</v>
      </c>
      <c r="Z932">
        <v>1860867</v>
      </c>
      <c r="AA932">
        <v>228886641</v>
      </c>
      <c r="AB932" t="s">
        <v>391</v>
      </c>
      <c r="AC932" t="s">
        <v>1705</v>
      </c>
    </row>
    <row r="933" spans="1:29" x14ac:dyDescent="0.25">
      <c r="A933" t="s">
        <v>34</v>
      </c>
      <c r="B933" t="s">
        <v>38</v>
      </c>
      <c r="C933" t="s">
        <v>1425</v>
      </c>
      <c r="D933" t="s">
        <v>1598</v>
      </c>
      <c r="E933">
        <v>110</v>
      </c>
      <c r="F933">
        <v>1937902473.5599999</v>
      </c>
      <c r="G933">
        <v>745696568</v>
      </c>
      <c r="H933">
        <v>331776987.05000001</v>
      </c>
      <c r="I933">
        <v>25</v>
      </c>
      <c r="J933">
        <v>38</v>
      </c>
      <c r="K933">
        <v>27</v>
      </c>
      <c r="L933">
        <v>94241346</v>
      </c>
      <c r="M933">
        <v>110</v>
      </c>
      <c r="N933">
        <v>24</v>
      </c>
      <c r="O933">
        <v>35</v>
      </c>
      <c r="P933">
        <v>1.041666666666667</v>
      </c>
      <c r="Q933">
        <v>1.0857142857142861</v>
      </c>
      <c r="R933">
        <v>1.063690476190476</v>
      </c>
      <c r="S933">
        <v>0.02</v>
      </c>
      <c r="T933">
        <v>0.03</v>
      </c>
      <c r="U933">
        <v>4712067.3</v>
      </c>
      <c r="V933" t="s">
        <v>1701</v>
      </c>
      <c r="W933">
        <v>0.17120417130203319</v>
      </c>
      <c r="X933">
        <v>1.4202513989585041E-2</v>
      </c>
      <c r="Y933">
        <v>12100</v>
      </c>
      <c r="Z933">
        <v>1331000</v>
      </c>
      <c r="AA933">
        <v>146410000</v>
      </c>
      <c r="AB933" t="s">
        <v>394</v>
      </c>
      <c r="AC933" t="s">
        <v>1705</v>
      </c>
    </row>
    <row r="934" spans="1:29" x14ac:dyDescent="0.25">
      <c r="A934" t="s">
        <v>34</v>
      </c>
      <c r="B934" t="s">
        <v>38</v>
      </c>
      <c r="C934" t="s">
        <v>1425</v>
      </c>
      <c r="D934" t="s">
        <v>1572</v>
      </c>
      <c r="E934">
        <v>111</v>
      </c>
      <c r="F934">
        <v>2362212286</v>
      </c>
      <c r="G934">
        <v>897908190</v>
      </c>
      <c r="H934">
        <v>598156911</v>
      </c>
      <c r="I934">
        <v>34</v>
      </c>
      <c r="J934">
        <v>70</v>
      </c>
      <c r="K934">
        <v>36</v>
      </c>
      <c r="L934">
        <v>168800000</v>
      </c>
      <c r="M934">
        <v>111</v>
      </c>
      <c r="N934">
        <v>28</v>
      </c>
      <c r="O934">
        <v>45</v>
      </c>
      <c r="P934">
        <v>1.214285714285714</v>
      </c>
      <c r="Q934">
        <v>1.555555555555556</v>
      </c>
      <c r="R934">
        <v>1.3849206349206351</v>
      </c>
      <c r="S934">
        <v>3.5000000000000003E-2</v>
      </c>
      <c r="T934">
        <v>0.08</v>
      </c>
      <c r="U934">
        <v>19412000</v>
      </c>
      <c r="V934" t="s">
        <v>1701</v>
      </c>
      <c r="W934">
        <v>0.25321894841757681</v>
      </c>
      <c r="X934">
        <v>3.2453023016229932E-2</v>
      </c>
      <c r="Y934">
        <v>12321</v>
      </c>
      <c r="Z934">
        <v>1367631</v>
      </c>
      <c r="AA934">
        <v>151807041</v>
      </c>
      <c r="AB934" t="s">
        <v>394</v>
      </c>
      <c r="AC934" t="s">
        <v>1705</v>
      </c>
    </row>
    <row r="935" spans="1:29" x14ac:dyDescent="0.25">
      <c r="A935" t="s">
        <v>34</v>
      </c>
      <c r="B935" t="s">
        <v>38</v>
      </c>
      <c r="C935" t="s">
        <v>1425</v>
      </c>
      <c r="D935" t="s">
        <v>1594</v>
      </c>
      <c r="E935">
        <v>108</v>
      </c>
      <c r="F935">
        <v>1994830447.6400001</v>
      </c>
      <c r="G935">
        <v>787005141</v>
      </c>
      <c r="H935">
        <v>445527031</v>
      </c>
      <c r="I935">
        <v>27</v>
      </c>
      <c r="J935">
        <v>35</v>
      </c>
      <c r="K935">
        <v>27</v>
      </c>
      <c r="L935">
        <v>67010000</v>
      </c>
      <c r="M935">
        <v>108</v>
      </c>
      <c r="N935">
        <v>25</v>
      </c>
      <c r="O935">
        <v>43</v>
      </c>
      <c r="P935">
        <v>1.08</v>
      </c>
      <c r="Q935">
        <v>0.81395348837209303</v>
      </c>
      <c r="R935">
        <v>0.94697674418604649</v>
      </c>
      <c r="S935">
        <v>0.02</v>
      </c>
      <c r="T935">
        <v>0.01</v>
      </c>
      <c r="U935">
        <v>2010300</v>
      </c>
      <c r="V935" t="s">
        <v>1701</v>
      </c>
      <c r="W935">
        <v>0.2233408014836972</v>
      </c>
      <c r="X935">
        <v>4.5121841327737527E-3</v>
      </c>
      <c r="Y935">
        <v>11664</v>
      </c>
      <c r="Z935">
        <v>1259712</v>
      </c>
      <c r="AA935">
        <v>136048896</v>
      </c>
      <c r="AB935" t="s">
        <v>393</v>
      </c>
      <c r="AC935" t="s">
        <v>1705</v>
      </c>
    </row>
    <row r="936" spans="1:29" x14ac:dyDescent="0.25">
      <c r="A936" t="s">
        <v>34</v>
      </c>
      <c r="B936" t="s">
        <v>38</v>
      </c>
      <c r="C936" t="s">
        <v>1425</v>
      </c>
      <c r="D936" t="s">
        <v>1577</v>
      </c>
      <c r="E936">
        <v>110</v>
      </c>
      <c r="F936">
        <v>1913585362</v>
      </c>
      <c r="G936">
        <v>630146236</v>
      </c>
      <c r="H936">
        <v>336371207</v>
      </c>
      <c r="I936">
        <v>24</v>
      </c>
      <c r="J936">
        <v>37</v>
      </c>
      <c r="K936">
        <v>26</v>
      </c>
      <c r="L936">
        <v>45400641</v>
      </c>
      <c r="M936">
        <v>110</v>
      </c>
      <c r="N936">
        <v>30</v>
      </c>
      <c r="O936">
        <v>44</v>
      </c>
      <c r="P936">
        <v>0.8</v>
      </c>
      <c r="Q936">
        <v>0.84090909090909094</v>
      </c>
      <c r="R936">
        <v>0.82045454545454544</v>
      </c>
      <c r="S936">
        <v>0.01</v>
      </c>
      <c r="T936">
        <v>0.01</v>
      </c>
      <c r="U936">
        <v>908012.82</v>
      </c>
      <c r="V936" t="s">
        <v>1701</v>
      </c>
      <c r="W936">
        <v>0.17578061249822621</v>
      </c>
      <c r="X936">
        <v>2.6994368159460212E-3</v>
      </c>
      <c r="Y936">
        <v>12100</v>
      </c>
      <c r="Z936">
        <v>1331000</v>
      </c>
      <c r="AA936">
        <v>146410000</v>
      </c>
      <c r="AB936" t="s">
        <v>394</v>
      </c>
      <c r="AC936" t="s">
        <v>1705</v>
      </c>
    </row>
    <row r="937" spans="1:29" x14ac:dyDescent="0.25">
      <c r="A937" t="s">
        <v>34</v>
      </c>
      <c r="B937" t="s">
        <v>38</v>
      </c>
      <c r="C937" t="s">
        <v>1425</v>
      </c>
      <c r="D937" t="s">
        <v>1593</v>
      </c>
      <c r="E937">
        <v>110</v>
      </c>
      <c r="F937">
        <v>1820577492.78</v>
      </c>
      <c r="G937">
        <v>741279923</v>
      </c>
      <c r="H937">
        <v>397506147</v>
      </c>
      <c r="I937">
        <v>28</v>
      </c>
      <c r="J937">
        <v>44</v>
      </c>
      <c r="K937">
        <v>28</v>
      </c>
      <c r="L937">
        <v>100452000</v>
      </c>
      <c r="M937">
        <v>110</v>
      </c>
      <c r="N937">
        <v>28</v>
      </c>
      <c r="O937">
        <v>44</v>
      </c>
      <c r="P937">
        <v>1</v>
      </c>
      <c r="Q937">
        <v>1</v>
      </c>
      <c r="R937">
        <v>1</v>
      </c>
      <c r="S937">
        <v>0.02</v>
      </c>
      <c r="T937">
        <v>0.03</v>
      </c>
      <c r="U937">
        <v>5022600</v>
      </c>
      <c r="V937" t="s">
        <v>1701</v>
      </c>
      <c r="W937">
        <v>0.21834069056462571</v>
      </c>
      <c r="X937">
        <v>1.263527630429323E-2</v>
      </c>
      <c r="Y937">
        <v>12100</v>
      </c>
      <c r="Z937">
        <v>1331000</v>
      </c>
      <c r="AA937">
        <v>146410000</v>
      </c>
      <c r="AB937" t="s">
        <v>394</v>
      </c>
      <c r="AC937" t="s">
        <v>1705</v>
      </c>
    </row>
    <row r="938" spans="1:29" x14ac:dyDescent="0.25">
      <c r="A938" t="s">
        <v>34</v>
      </c>
      <c r="B938" t="s">
        <v>38</v>
      </c>
      <c r="C938" t="s">
        <v>1425</v>
      </c>
      <c r="D938" t="s">
        <v>1574</v>
      </c>
      <c r="E938">
        <v>105</v>
      </c>
      <c r="F938">
        <v>2049413341.0699999</v>
      </c>
      <c r="G938">
        <v>797570593</v>
      </c>
      <c r="H938">
        <v>402205302.06999999</v>
      </c>
      <c r="I938">
        <v>24</v>
      </c>
      <c r="J938">
        <v>43</v>
      </c>
      <c r="K938">
        <v>24</v>
      </c>
      <c r="L938">
        <v>88322000</v>
      </c>
      <c r="M938">
        <v>105</v>
      </c>
      <c r="N938">
        <v>26</v>
      </c>
      <c r="O938">
        <v>42</v>
      </c>
      <c r="P938">
        <v>0.92307692307692313</v>
      </c>
      <c r="Q938">
        <v>1.0238095238095239</v>
      </c>
      <c r="R938">
        <v>0.97344322344322343</v>
      </c>
      <c r="S938">
        <v>1.4999999999999999E-2</v>
      </c>
      <c r="T938">
        <v>0.03</v>
      </c>
      <c r="U938">
        <v>3974490</v>
      </c>
      <c r="V938" t="s">
        <v>1701</v>
      </c>
      <c r="W938">
        <v>0.19625387129567939</v>
      </c>
      <c r="X938">
        <v>9.8817444214305203E-3</v>
      </c>
      <c r="Y938">
        <v>11025</v>
      </c>
      <c r="Z938">
        <v>1157625</v>
      </c>
      <c r="AA938">
        <v>121550625</v>
      </c>
      <c r="AB938" t="s">
        <v>393</v>
      </c>
      <c r="AC938" t="s">
        <v>1705</v>
      </c>
    </row>
    <row r="939" spans="1:29" x14ac:dyDescent="0.25">
      <c r="A939" t="s">
        <v>34</v>
      </c>
      <c r="B939" t="s">
        <v>38</v>
      </c>
      <c r="C939" t="s">
        <v>1425</v>
      </c>
      <c r="D939" t="s">
        <v>1597</v>
      </c>
      <c r="E939">
        <v>104</v>
      </c>
      <c r="F939">
        <v>1893678710.47</v>
      </c>
      <c r="G939">
        <v>650622473</v>
      </c>
      <c r="H939">
        <v>541896763</v>
      </c>
      <c r="I939">
        <v>27</v>
      </c>
      <c r="J939">
        <v>44</v>
      </c>
      <c r="K939">
        <v>27</v>
      </c>
      <c r="L939">
        <v>109113000</v>
      </c>
      <c r="M939">
        <v>104</v>
      </c>
      <c r="N939">
        <v>22</v>
      </c>
      <c r="O939">
        <v>33</v>
      </c>
      <c r="P939">
        <v>1.2272727272727271</v>
      </c>
      <c r="Q939">
        <v>1.333333333333333</v>
      </c>
      <c r="R939">
        <v>1.2803030303030301</v>
      </c>
      <c r="S939">
        <v>3.5000000000000003E-2</v>
      </c>
      <c r="T939">
        <v>5.5E-2</v>
      </c>
      <c r="U939">
        <v>9820170</v>
      </c>
      <c r="V939" t="s">
        <v>1701</v>
      </c>
      <c r="W939">
        <v>0.28616087829677528</v>
      </c>
      <c r="X939">
        <v>1.81218465776294E-2</v>
      </c>
      <c r="Y939">
        <v>10816</v>
      </c>
      <c r="Z939">
        <v>1124864</v>
      </c>
      <c r="AA939">
        <v>116985856</v>
      </c>
      <c r="AB939" t="s">
        <v>393</v>
      </c>
      <c r="AC939" t="s">
        <v>1705</v>
      </c>
    </row>
    <row r="940" spans="1:29" x14ac:dyDescent="0.25">
      <c r="A940" t="s">
        <v>34</v>
      </c>
      <c r="B940" t="s">
        <v>38</v>
      </c>
      <c r="C940" t="s">
        <v>1425</v>
      </c>
      <c r="D940" t="s">
        <v>1576</v>
      </c>
      <c r="E940">
        <v>111</v>
      </c>
      <c r="F940">
        <v>2116327536.1900001</v>
      </c>
      <c r="G940">
        <v>750326911</v>
      </c>
      <c r="H940">
        <v>668097289.69000006</v>
      </c>
      <c r="I940">
        <v>38</v>
      </c>
      <c r="J940">
        <v>57</v>
      </c>
      <c r="K940">
        <v>38</v>
      </c>
      <c r="L940">
        <v>145034329</v>
      </c>
      <c r="M940">
        <v>111</v>
      </c>
      <c r="N940">
        <v>31</v>
      </c>
      <c r="O940">
        <v>45</v>
      </c>
      <c r="P940">
        <v>1.225806451612903</v>
      </c>
      <c r="Q940">
        <v>1.2666666666666671</v>
      </c>
      <c r="R940">
        <v>1.246236559139785</v>
      </c>
      <c r="S940">
        <v>3.5000000000000003E-2</v>
      </c>
      <c r="T940">
        <v>5.5E-2</v>
      </c>
      <c r="U940">
        <v>13053089.609999999</v>
      </c>
      <c r="V940" t="s">
        <v>1701</v>
      </c>
      <c r="W940">
        <v>0.3156870939234519</v>
      </c>
      <c r="X940">
        <v>1.9537707773154851E-2</v>
      </c>
      <c r="Y940">
        <v>12321</v>
      </c>
      <c r="Z940">
        <v>1367631</v>
      </c>
      <c r="AA940">
        <v>151807041</v>
      </c>
      <c r="AB940" t="s">
        <v>394</v>
      </c>
      <c r="AC940" t="s">
        <v>1705</v>
      </c>
    </row>
    <row r="941" spans="1:29" x14ac:dyDescent="0.25">
      <c r="A941" t="s">
        <v>34</v>
      </c>
      <c r="B941" t="s">
        <v>38</v>
      </c>
      <c r="C941" t="s">
        <v>1425</v>
      </c>
      <c r="D941" t="s">
        <v>1583</v>
      </c>
      <c r="E941">
        <v>111</v>
      </c>
      <c r="F941">
        <v>2148550441.6599998</v>
      </c>
      <c r="G941">
        <v>764718758</v>
      </c>
      <c r="H941">
        <v>520766926</v>
      </c>
      <c r="I941">
        <v>34</v>
      </c>
      <c r="J941">
        <v>58</v>
      </c>
      <c r="K941">
        <v>34</v>
      </c>
      <c r="L941">
        <v>142078000</v>
      </c>
      <c r="M941">
        <v>111</v>
      </c>
      <c r="N941">
        <v>28</v>
      </c>
      <c r="O941">
        <v>44</v>
      </c>
      <c r="P941">
        <v>1.214285714285714</v>
      </c>
      <c r="Q941">
        <v>1.3181818181818179</v>
      </c>
      <c r="R941">
        <v>1.2662337662337659</v>
      </c>
      <c r="S941">
        <v>3.5000000000000003E-2</v>
      </c>
      <c r="T941">
        <v>5.5E-2</v>
      </c>
      <c r="U941">
        <v>12787020</v>
      </c>
      <c r="V941" t="s">
        <v>1701</v>
      </c>
      <c r="W941">
        <v>0.24238059107313689</v>
      </c>
      <c r="X941">
        <v>2.4554209112734631E-2</v>
      </c>
      <c r="Y941">
        <v>12321</v>
      </c>
      <c r="Z941">
        <v>1367631</v>
      </c>
      <c r="AA941">
        <v>151807041</v>
      </c>
      <c r="AB941" t="s">
        <v>394</v>
      </c>
      <c r="AC941" t="s">
        <v>1705</v>
      </c>
    </row>
    <row r="942" spans="1:29" x14ac:dyDescent="0.25">
      <c r="A942" t="s">
        <v>34</v>
      </c>
      <c r="B942" t="s">
        <v>38</v>
      </c>
      <c r="C942" t="s">
        <v>1425</v>
      </c>
      <c r="D942" t="s">
        <v>1599</v>
      </c>
      <c r="E942">
        <v>102</v>
      </c>
      <c r="F942">
        <v>1726488397.6199999</v>
      </c>
      <c r="G942">
        <v>750786607</v>
      </c>
      <c r="H942">
        <v>228511394</v>
      </c>
      <c r="I942">
        <v>17</v>
      </c>
      <c r="J942">
        <v>39</v>
      </c>
      <c r="K942">
        <v>17</v>
      </c>
      <c r="L942">
        <v>75962000</v>
      </c>
      <c r="M942">
        <v>102</v>
      </c>
      <c r="N942">
        <v>20</v>
      </c>
      <c r="O942">
        <v>33</v>
      </c>
      <c r="P942">
        <v>0.85</v>
      </c>
      <c r="Q942">
        <v>1.1818181818181821</v>
      </c>
      <c r="R942">
        <v>1.0159090909090911</v>
      </c>
      <c r="S942">
        <v>0.01</v>
      </c>
      <c r="T942">
        <v>4.4999999999999998E-2</v>
      </c>
      <c r="U942">
        <v>4177910</v>
      </c>
      <c r="V942" t="s">
        <v>1701</v>
      </c>
      <c r="W942">
        <v>0.1323561712404252</v>
      </c>
      <c r="X942">
        <v>1.8283158344393102E-2</v>
      </c>
      <c r="Y942">
        <v>10404</v>
      </c>
      <c r="Z942">
        <v>1061208</v>
      </c>
      <c r="AA942">
        <v>108243216</v>
      </c>
      <c r="AB942" t="s">
        <v>393</v>
      </c>
      <c r="AC942" t="s">
        <v>1705</v>
      </c>
    </row>
    <row r="943" spans="1:29" x14ac:dyDescent="0.25">
      <c r="A943" t="s">
        <v>34</v>
      </c>
      <c r="B943" t="s">
        <v>38</v>
      </c>
      <c r="C943" t="s">
        <v>1425</v>
      </c>
      <c r="D943" t="s">
        <v>1578</v>
      </c>
      <c r="E943">
        <v>112</v>
      </c>
      <c r="F943">
        <v>2374147478.5599999</v>
      </c>
      <c r="G943">
        <v>832190109</v>
      </c>
      <c r="H943">
        <v>441144984.56</v>
      </c>
      <c r="I943">
        <v>28</v>
      </c>
      <c r="J943">
        <v>51</v>
      </c>
      <c r="K943">
        <v>28</v>
      </c>
      <c r="L943">
        <v>72165000</v>
      </c>
      <c r="M943">
        <v>112</v>
      </c>
      <c r="N943">
        <v>27</v>
      </c>
      <c r="O943">
        <v>45</v>
      </c>
      <c r="P943">
        <v>1.037037037037037</v>
      </c>
      <c r="Q943">
        <v>1.1333333333333331</v>
      </c>
      <c r="R943">
        <v>1.085185185185185</v>
      </c>
      <c r="S943">
        <v>0.02</v>
      </c>
      <c r="T943">
        <v>4.4999999999999998E-2</v>
      </c>
      <c r="U943">
        <v>4690725</v>
      </c>
      <c r="V943" t="s">
        <v>1701</v>
      </c>
      <c r="W943">
        <v>0.18581195504652021</v>
      </c>
      <c r="X943">
        <v>1.063306886437471E-2</v>
      </c>
      <c r="Y943">
        <v>12544</v>
      </c>
      <c r="Z943">
        <v>1404928</v>
      </c>
      <c r="AA943">
        <v>157351936</v>
      </c>
      <c r="AB943" t="s">
        <v>394</v>
      </c>
      <c r="AC943" t="s">
        <v>1705</v>
      </c>
    </row>
    <row r="944" spans="1:29" x14ac:dyDescent="0.25">
      <c r="A944" t="s">
        <v>34</v>
      </c>
      <c r="B944" t="s">
        <v>38</v>
      </c>
      <c r="C944" t="s">
        <v>1425</v>
      </c>
      <c r="D944" t="s">
        <v>1582</v>
      </c>
      <c r="E944">
        <v>107</v>
      </c>
      <c r="F944">
        <v>1846990695.5599999</v>
      </c>
      <c r="G944">
        <v>789087254</v>
      </c>
      <c r="H944">
        <v>349947028</v>
      </c>
      <c r="I944">
        <v>22</v>
      </c>
      <c r="J944">
        <v>35</v>
      </c>
      <c r="K944">
        <v>22</v>
      </c>
      <c r="L944">
        <v>44023000</v>
      </c>
      <c r="M944">
        <v>107</v>
      </c>
      <c r="N944">
        <v>26</v>
      </c>
      <c r="O944">
        <v>43</v>
      </c>
      <c r="P944">
        <v>0.84615384615384615</v>
      </c>
      <c r="Q944">
        <v>0.81395348837209303</v>
      </c>
      <c r="R944">
        <v>0.83005366726296959</v>
      </c>
      <c r="S944">
        <v>0.01</v>
      </c>
      <c r="T944">
        <v>0.01</v>
      </c>
      <c r="U944">
        <v>880460</v>
      </c>
      <c r="V944" t="s">
        <v>1701</v>
      </c>
      <c r="W944">
        <v>0.18946875522504869</v>
      </c>
      <c r="X944">
        <v>2.5159807900983228E-3</v>
      </c>
      <c r="Y944">
        <v>11449</v>
      </c>
      <c r="Z944">
        <v>1225043</v>
      </c>
      <c r="AA944">
        <v>131079601</v>
      </c>
      <c r="AB944" t="s">
        <v>393</v>
      </c>
      <c r="AC944" t="s">
        <v>1705</v>
      </c>
    </row>
    <row r="945" spans="1:29" x14ac:dyDescent="0.25">
      <c r="A945" t="s">
        <v>34</v>
      </c>
      <c r="B945" t="s">
        <v>38</v>
      </c>
      <c r="C945" t="s">
        <v>1425</v>
      </c>
      <c r="D945" t="s">
        <v>1591</v>
      </c>
      <c r="E945">
        <v>110</v>
      </c>
      <c r="F945">
        <v>2159451675.4899998</v>
      </c>
      <c r="G945">
        <v>910415367</v>
      </c>
      <c r="H945">
        <v>438612924.36000001</v>
      </c>
      <c r="I945">
        <v>31</v>
      </c>
      <c r="J945">
        <v>43</v>
      </c>
      <c r="K945">
        <v>33</v>
      </c>
      <c r="L945">
        <v>73955000</v>
      </c>
      <c r="M945">
        <v>110</v>
      </c>
      <c r="N945">
        <v>28</v>
      </c>
      <c r="O945">
        <v>44</v>
      </c>
      <c r="P945">
        <v>1.107142857142857</v>
      </c>
      <c r="Q945">
        <v>0.97727272727272729</v>
      </c>
      <c r="R945">
        <v>1.0422077922077919</v>
      </c>
      <c r="S945">
        <v>2.5000000000000001E-2</v>
      </c>
      <c r="T945">
        <v>1.4999999999999999E-2</v>
      </c>
      <c r="U945">
        <v>2958200</v>
      </c>
      <c r="V945" t="s">
        <v>1701</v>
      </c>
      <c r="W945">
        <v>0.20311310011624811</v>
      </c>
      <c r="X945">
        <v>6.7444433022953981E-3</v>
      </c>
      <c r="Y945">
        <v>12100</v>
      </c>
      <c r="Z945">
        <v>1331000</v>
      </c>
      <c r="AA945">
        <v>146410000</v>
      </c>
      <c r="AB945" t="s">
        <v>394</v>
      </c>
      <c r="AC945" t="s">
        <v>1705</v>
      </c>
    </row>
    <row r="946" spans="1:29" x14ac:dyDescent="0.25">
      <c r="A946" t="s">
        <v>34</v>
      </c>
      <c r="B946" t="s">
        <v>38</v>
      </c>
      <c r="C946" t="s">
        <v>1425</v>
      </c>
      <c r="D946" t="s">
        <v>1587</v>
      </c>
      <c r="E946">
        <v>109</v>
      </c>
      <c r="F946">
        <v>2115720315.23</v>
      </c>
      <c r="G946">
        <v>782960234</v>
      </c>
      <c r="H946">
        <v>328331919</v>
      </c>
      <c r="I946">
        <v>26</v>
      </c>
      <c r="J946">
        <v>37</v>
      </c>
      <c r="K946">
        <v>26</v>
      </c>
      <c r="L946">
        <v>39324000</v>
      </c>
      <c r="M946">
        <v>109</v>
      </c>
      <c r="N946">
        <v>28</v>
      </c>
      <c r="O946">
        <v>44</v>
      </c>
      <c r="P946">
        <v>0.9285714285714286</v>
      </c>
      <c r="Q946">
        <v>0.84090909090909094</v>
      </c>
      <c r="R946">
        <v>0.88474025974025972</v>
      </c>
      <c r="S946">
        <v>1.4999999999999999E-2</v>
      </c>
      <c r="T946">
        <v>0.01</v>
      </c>
      <c r="U946">
        <v>983100</v>
      </c>
      <c r="V946" t="s">
        <v>1701</v>
      </c>
      <c r="W946">
        <v>0.15518682532681879</v>
      </c>
      <c r="X946">
        <v>2.994226095940431E-3</v>
      </c>
      <c r="Y946">
        <v>11881</v>
      </c>
      <c r="Z946">
        <v>1295029</v>
      </c>
      <c r="AA946">
        <v>141158161</v>
      </c>
      <c r="AB946" t="s">
        <v>393</v>
      </c>
      <c r="AC946" t="s">
        <v>1705</v>
      </c>
    </row>
    <row r="947" spans="1:29" x14ac:dyDescent="0.25">
      <c r="A947" t="s">
        <v>34</v>
      </c>
      <c r="B947" t="s">
        <v>38</v>
      </c>
      <c r="C947" t="s">
        <v>1425</v>
      </c>
      <c r="D947" t="s">
        <v>1575</v>
      </c>
      <c r="E947">
        <v>106</v>
      </c>
      <c r="F947">
        <v>2111815884.0899999</v>
      </c>
      <c r="G947">
        <v>791751902</v>
      </c>
      <c r="H947">
        <v>319564162</v>
      </c>
      <c r="I947">
        <v>24</v>
      </c>
      <c r="J947">
        <v>35</v>
      </c>
      <c r="K947">
        <v>24</v>
      </c>
      <c r="L947">
        <v>50840000</v>
      </c>
      <c r="M947">
        <v>106</v>
      </c>
      <c r="N947">
        <v>26</v>
      </c>
      <c r="O947">
        <v>43</v>
      </c>
      <c r="P947">
        <v>0.92307692307692313</v>
      </c>
      <c r="Q947">
        <v>0.81395348837209303</v>
      </c>
      <c r="R947">
        <v>0.86851520572450802</v>
      </c>
      <c r="S947">
        <v>1.4999999999999999E-2</v>
      </c>
      <c r="T947">
        <v>0.01</v>
      </c>
      <c r="U947">
        <v>1271000</v>
      </c>
      <c r="V947" t="s">
        <v>1701</v>
      </c>
      <c r="W947">
        <v>0.1513219804849148</v>
      </c>
      <c r="X947">
        <v>3.9772920469098158E-3</v>
      </c>
      <c r="Y947">
        <v>11236</v>
      </c>
      <c r="Z947">
        <v>1191016</v>
      </c>
      <c r="AA947">
        <v>126247696</v>
      </c>
      <c r="AB947" t="s">
        <v>393</v>
      </c>
      <c r="AC947" t="s">
        <v>1705</v>
      </c>
    </row>
    <row r="948" spans="1:29" x14ac:dyDescent="0.25">
      <c r="A948" t="s">
        <v>34</v>
      </c>
      <c r="B948" t="s">
        <v>38</v>
      </c>
      <c r="C948" t="s">
        <v>1425</v>
      </c>
      <c r="D948" t="s">
        <v>1600</v>
      </c>
      <c r="E948">
        <v>102</v>
      </c>
      <c r="F948">
        <v>1778027804.6500001</v>
      </c>
      <c r="G948">
        <v>624214261</v>
      </c>
      <c r="H948">
        <v>503324745</v>
      </c>
      <c r="I948">
        <v>32</v>
      </c>
      <c r="J948">
        <v>53</v>
      </c>
      <c r="K948">
        <v>32</v>
      </c>
      <c r="L948">
        <v>164259265</v>
      </c>
      <c r="M948">
        <v>102</v>
      </c>
      <c r="N948">
        <v>26</v>
      </c>
      <c r="O948">
        <v>33</v>
      </c>
      <c r="P948">
        <v>1.2307692307692311</v>
      </c>
      <c r="Q948">
        <v>1.606060606060606</v>
      </c>
      <c r="R948">
        <v>1.418414918414918</v>
      </c>
      <c r="S948">
        <v>3.5000000000000003E-2</v>
      </c>
      <c r="T948">
        <v>0.08</v>
      </c>
      <c r="U948">
        <v>18889815.475000001</v>
      </c>
      <c r="V948" t="s">
        <v>1701</v>
      </c>
      <c r="W948">
        <v>0.28308035660841541</v>
      </c>
      <c r="X948">
        <v>3.7530075090983259E-2</v>
      </c>
      <c r="Y948">
        <v>10404</v>
      </c>
      <c r="Z948">
        <v>1061208</v>
      </c>
      <c r="AA948">
        <v>108243216</v>
      </c>
      <c r="AB948" t="s">
        <v>393</v>
      </c>
      <c r="AC948" t="s">
        <v>1705</v>
      </c>
    </row>
    <row r="949" spans="1:29" x14ac:dyDescent="0.25">
      <c r="A949" t="s">
        <v>34</v>
      </c>
      <c r="B949" t="s">
        <v>38</v>
      </c>
      <c r="C949" t="s">
        <v>1425</v>
      </c>
      <c r="D949" t="s">
        <v>1573</v>
      </c>
      <c r="E949">
        <v>110</v>
      </c>
      <c r="F949">
        <v>1942847514.01</v>
      </c>
      <c r="G949">
        <v>740421624</v>
      </c>
      <c r="H949">
        <v>560319881.51999998</v>
      </c>
      <c r="I949">
        <v>34</v>
      </c>
      <c r="J949">
        <v>66</v>
      </c>
      <c r="K949">
        <v>34</v>
      </c>
      <c r="L949">
        <v>193866000</v>
      </c>
      <c r="M949">
        <v>110</v>
      </c>
      <c r="N949">
        <v>28</v>
      </c>
      <c r="O949">
        <v>44</v>
      </c>
      <c r="P949">
        <v>1.214285714285714</v>
      </c>
      <c r="Q949">
        <v>1.5</v>
      </c>
      <c r="R949">
        <v>1.357142857142857</v>
      </c>
      <c r="S949">
        <v>3.5000000000000003E-2</v>
      </c>
      <c r="T949">
        <v>0.08</v>
      </c>
      <c r="U949">
        <v>22294590</v>
      </c>
      <c r="V949" t="s">
        <v>1701</v>
      </c>
      <c r="W949">
        <v>0.2884013683418265</v>
      </c>
      <c r="X949">
        <v>3.9789039681263252E-2</v>
      </c>
      <c r="Y949">
        <v>12100</v>
      </c>
      <c r="Z949">
        <v>1331000</v>
      </c>
      <c r="AA949">
        <v>146410000</v>
      </c>
      <c r="AB949" t="s">
        <v>394</v>
      </c>
      <c r="AC949" t="s">
        <v>1705</v>
      </c>
    </row>
    <row r="950" spans="1:29" x14ac:dyDescent="0.25">
      <c r="A950" t="s">
        <v>34</v>
      </c>
      <c r="B950" t="s">
        <v>38</v>
      </c>
      <c r="C950" t="s">
        <v>1425</v>
      </c>
      <c r="D950" t="s">
        <v>1588</v>
      </c>
      <c r="E950">
        <v>117</v>
      </c>
      <c r="F950">
        <v>2200962093.9899998</v>
      </c>
      <c r="G950">
        <v>694667116</v>
      </c>
      <c r="H950">
        <v>811926171</v>
      </c>
      <c r="I950">
        <v>44</v>
      </c>
      <c r="J950">
        <v>72</v>
      </c>
      <c r="K950">
        <v>45</v>
      </c>
      <c r="L950">
        <v>187340000</v>
      </c>
      <c r="M950">
        <v>117</v>
      </c>
      <c r="N950">
        <v>33</v>
      </c>
      <c r="O950">
        <v>47</v>
      </c>
      <c r="P950">
        <v>1.333333333333333</v>
      </c>
      <c r="Q950">
        <v>1.531914893617021</v>
      </c>
      <c r="R950">
        <v>1.4326241134751769</v>
      </c>
      <c r="S950">
        <v>3.5000000000000003E-2</v>
      </c>
      <c r="T950">
        <v>0.08</v>
      </c>
      <c r="U950">
        <v>21544100</v>
      </c>
      <c r="V950" t="s">
        <v>1701</v>
      </c>
      <c r="W950">
        <v>0.36889602652270348</v>
      </c>
      <c r="X950">
        <v>2.653455544297266E-2</v>
      </c>
      <c r="Y950">
        <v>13689</v>
      </c>
      <c r="Z950">
        <v>1601613</v>
      </c>
      <c r="AA950">
        <v>187388721</v>
      </c>
      <c r="AB950" t="s">
        <v>394</v>
      </c>
      <c r="AC950" t="s">
        <v>1705</v>
      </c>
    </row>
    <row r="951" spans="1:29" x14ac:dyDescent="0.25">
      <c r="A951" t="s">
        <v>34</v>
      </c>
      <c r="B951" t="s">
        <v>38</v>
      </c>
      <c r="C951" t="s">
        <v>1425</v>
      </c>
      <c r="D951" t="s">
        <v>1590</v>
      </c>
      <c r="E951">
        <v>111</v>
      </c>
      <c r="F951">
        <v>2390078568.98</v>
      </c>
      <c r="G951">
        <v>875601815</v>
      </c>
      <c r="H951">
        <v>530331880</v>
      </c>
      <c r="I951">
        <v>32</v>
      </c>
      <c r="J951">
        <v>50</v>
      </c>
      <c r="K951">
        <v>32</v>
      </c>
      <c r="L951">
        <v>126029000</v>
      </c>
      <c r="M951">
        <v>111</v>
      </c>
      <c r="N951">
        <v>28</v>
      </c>
      <c r="O951">
        <v>44</v>
      </c>
      <c r="P951">
        <v>1.142857142857143</v>
      </c>
      <c r="Q951">
        <v>1.136363636363636</v>
      </c>
      <c r="R951">
        <v>1.13961038961039</v>
      </c>
      <c r="S951">
        <v>2.5000000000000001E-2</v>
      </c>
      <c r="T951">
        <v>4.4999999999999998E-2</v>
      </c>
      <c r="U951">
        <v>8822030</v>
      </c>
      <c r="V951" t="s">
        <v>1701</v>
      </c>
      <c r="W951">
        <v>0.2218888897139171</v>
      </c>
      <c r="X951">
        <v>1.6634923022164912E-2</v>
      </c>
      <c r="Y951">
        <v>12321</v>
      </c>
      <c r="Z951">
        <v>1367631</v>
      </c>
      <c r="AA951">
        <v>151807041</v>
      </c>
      <c r="AB951" t="s">
        <v>394</v>
      </c>
      <c r="AC951" t="s">
        <v>1705</v>
      </c>
    </row>
    <row r="952" spans="1:29" x14ac:dyDescent="0.25">
      <c r="A952" t="s">
        <v>34</v>
      </c>
      <c r="B952" t="s">
        <v>38</v>
      </c>
      <c r="C952" t="s">
        <v>1425</v>
      </c>
      <c r="D952" t="s">
        <v>1596</v>
      </c>
      <c r="E952">
        <v>108</v>
      </c>
      <c r="F952">
        <v>2027959244.1099999</v>
      </c>
      <c r="G952">
        <v>702519319</v>
      </c>
      <c r="H952">
        <v>610905757</v>
      </c>
      <c r="I952">
        <v>45</v>
      </c>
      <c r="J952">
        <v>76</v>
      </c>
      <c r="K952">
        <v>45</v>
      </c>
      <c r="L952">
        <v>192081000</v>
      </c>
      <c r="M952">
        <v>108</v>
      </c>
      <c r="N952">
        <v>24</v>
      </c>
      <c r="O952">
        <v>35</v>
      </c>
      <c r="P952">
        <v>1.875</v>
      </c>
      <c r="Q952">
        <v>2.1714285714285708</v>
      </c>
      <c r="R952">
        <v>2.0232142857142859</v>
      </c>
      <c r="S952">
        <v>0.05</v>
      </c>
      <c r="T952">
        <v>0.08</v>
      </c>
      <c r="U952">
        <v>24970530</v>
      </c>
      <c r="V952" t="s">
        <v>1701</v>
      </c>
      <c r="W952">
        <v>0.30124163430518303</v>
      </c>
      <c r="X952">
        <v>4.0874602528913472E-2</v>
      </c>
      <c r="Y952">
        <v>11664</v>
      </c>
      <c r="Z952">
        <v>1259712</v>
      </c>
      <c r="AA952">
        <v>136048896</v>
      </c>
      <c r="AB952" t="s">
        <v>393</v>
      </c>
      <c r="AC952" t="s">
        <v>1705</v>
      </c>
    </row>
    <row r="953" spans="1:29" x14ac:dyDescent="0.25">
      <c r="A953" t="s">
        <v>34</v>
      </c>
      <c r="B953" t="s">
        <v>38</v>
      </c>
      <c r="C953" t="s">
        <v>1425</v>
      </c>
      <c r="D953" t="s">
        <v>1584</v>
      </c>
      <c r="E953">
        <v>112</v>
      </c>
      <c r="F953">
        <v>2102732545</v>
      </c>
      <c r="G953">
        <v>888358363</v>
      </c>
      <c r="H953">
        <v>433488348</v>
      </c>
      <c r="I953">
        <v>27</v>
      </c>
      <c r="J953">
        <v>38</v>
      </c>
      <c r="K953">
        <v>28</v>
      </c>
      <c r="L953">
        <v>63280000</v>
      </c>
      <c r="M953">
        <v>112</v>
      </c>
      <c r="N953">
        <v>27</v>
      </c>
      <c r="O953">
        <v>45</v>
      </c>
      <c r="P953">
        <v>1</v>
      </c>
      <c r="Q953">
        <v>0.84444444444444444</v>
      </c>
      <c r="R953">
        <v>0.92222222222222228</v>
      </c>
      <c r="S953">
        <v>0.02</v>
      </c>
      <c r="T953">
        <v>0.01</v>
      </c>
      <c r="U953">
        <v>1898400</v>
      </c>
      <c r="V953" t="s">
        <v>1701</v>
      </c>
      <c r="W953">
        <v>0.20615477181383521</v>
      </c>
      <c r="X953">
        <v>4.3793564665779664E-3</v>
      </c>
      <c r="Y953">
        <v>12544</v>
      </c>
      <c r="Z953">
        <v>1404928</v>
      </c>
      <c r="AA953">
        <v>157351936</v>
      </c>
      <c r="AB953" t="s">
        <v>394</v>
      </c>
      <c r="AC953" t="s">
        <v>1705</v>
      </c>
    </row>
    <row r="954" spans="1:29" x14ac:dyDescent="0.25">
      <c r="A954" t="s">
        <v>34</v>
      </c>
      <c r="B954" t="s">
        <v>38</v>
      </c>
      <c r="C954" t="s">
        <v>1425</v>
      </c>
      <c r="D954" t="s">
        <v>1595</v>
      </c>
      <c r="E954">
        <v>108</v>
      </c>
      <c r="F954">
        <v>2029531680.75</v>
      </c>
      <c r="G954">
        <v>789908791</v>
      </c>
      <c r="H954">
        <v>344692840</v>
      </c>
      <c r="I954">
        <v>23</v>
      </c>
      <c r="J954">
        <v>35</v>
      </c>
      <c r="K954">
        <v>24</v>
      </c>
      <c r="L954">
        <v>68967000</v>
      </c>
      <c r="M954">
        <v>108</v>
      </c>
      <c r="N954">
        <v>27</v>
      </c>
      <c r="O954">
        <v>43</v>
      </c>
      <c r="P954">
        <v>0.85185185185185186</v>
      </c>
      <c r="Q954">
        <v>0.81395348837209303</v>
      </c>
      <c r="R954">
        <v>0.83290267011197239</v>
      </c>
      <c r="S954">
        <v>0.01</v>
      </c>
      <c r="T954">
        <v>0.01</v>
      </c>
      <c r="U954">
        <v>1379340</v>
      </c>
      <c r="V954" t="s">
        <v>1701</v>
      </c>
      <c r="W954">
        <v>0.16983861019238741</v>
      </c>
      <c r="X954">
        <v>4.0016497006436216E-3</v>
      </c>
      <c r="Y954">
        <v>11664</v>
      </c>
      <c r="Z954">
        <v>1259712</v>
      </c>
      <c r="AA954">
        <v>136048896</v>
      </c>
      <c r="AB954" t="s">
        <v>393</v>
      </c>
      <c r="AC954" t="s">
        <v>1705</v>
      </c>
    </row>
    <row r="955" spans="1:29" x14ac:dyDescent="0.25">
      <c r="A955" t="s">
        <v>34</v>
      </c>
      <c r="B955" t="s">
        <v>38</v>
      </c>
      <c r="C955" t="s">
        <v>1425</v>
      </c>
      <c r="D955" t="s">
        <v>1579</v>
      </c>
      <c r="E955">
        <v>114</v>
      </c>
      <c r="F955">
        <v>2336869309.5300002</v>
      </c>
      <c r="G955">
        <v>807907241</v>
      </c>
      <c r="H955">
        <v>672481092</v>
      </c>
      <c r="I955">
        <v>36</v>
      </c>
      <c r="J955">
        <v>56</v>
      </c>
      <c r="K955">
        <v>36</v>
      </c>
      <c r="L955">
        <v>124776000</v>
      </c>
      <c r="M955">
        <v>114</v>
      </c>
      <c r="N955">
        <v>29</v>
      </c>
      <c r="O955">
        <v>46</v>
      </c>
      <c r="P955">
        <v>1.2413793103448281</v>
      </c>
      <c r="Q955">
        <v>1.2173913043478259</v>
      </c>
      <c r="R955">
        <v>1.229385307346327</v>
      </c>
      <c r="S955">
        <v>3.5000000000000003E-2</v>
      </c>
      <c r="T955">
        <v>5.5E-2</v>
      </c>
      <c r="U955">
        <v>11229840</v>
      </c>
      <c r="V955" t="s">
        <v>1701</v>
      </c>
      <c r="W955">
        <v>0.28777009020468147</v>
      </c>
      <c r="X955">
        <v>1.6699116352255749E-2</v>
      </c>
      <c r="Y955">
        <v>12996</v>
      </c>
      <c r="Z955">
        <v>1481544</v>
      </c>
      <c r="AA955">
        <v>168896016</v>
      </c>
      <c r="AB955" t="s">
        <v>394</v>
      </c>
      <c r="AC955" t="s">
        <v>1705</v>
      </c>
    </row>
    <row r="956" spans="1:29" x14ac:dyDescent="0.25">
      <c r="A956" t="s">
        <v>34</v>
      </c>
      <c r="B956" t="s">
        <v>38</v>
      </c>
      <c r="C956" t="s">
        <v>1425</v>
      </c>
      <c r="D956" t="s">
        <v>1580</v>
      </c>
      <c r="E956">
        <v>113</v>
      </c>
      <c r="F956">
        <v>1898927157</v>
      </c>
      <c r="G956">
        <v>784274177</v>
      </c>
      <c r="H956">
        <v>676245663</v>
      </c>
      <c r="I956">
        <v>50</v>
      </c>
      <c r="J956">
        <v>60</v>
      </c>
      <c r="K956">
        <v>51</v>
      </c>
      <c r="L956">
        <v>112480000</v>
      </c>
      <c r="M956">
        <v>113</v>
      </c>
      <c r="N956">
        <v>29</v>
      </c>
      <c r="O956">
        <v>46</v>
      </c>
      <c r="P956">
        <v>1.7241379310344831</v>
      </c>
      <c r="Q956">
        <v>1.304347826086957</v>
      </c>
      <c r="R956">
        <v>1.51424287856072</v>
      </c>
      <c r="S956">
        <v>0.05</v>
      </c>
      <c r="T956">
        <v>5.5E-2</v>
      </c>
      <c r="U956">
        <v>11810400</v>
      </c>
      <c r="V956" t="s">
        <v>1701</v>
      </c>
      <c r="W956">
        <v>0.35611985457533801</v>
      </c>
      <c r="X956">
        <v>1.7464659141185501E-2</v>
      </c>
      <c r="Y956">
        <v>12769</v>
      </c>
      <c r="Z956">
        <v>1442897</v>
      </c>
      <c r="AA956">
        <v>163047361</v>
      </c>
      <c r="AB956" t="s">
        <v>394</v>
      </c>
      <c r="AC956" t="s">
        <v>1705</v>
      </c>
    </row>
    <row r="957" spans="1:29" x14ac:dyDescent="0.25">
      <c r="A957" t="s">
        <v>34</v>
      </c>
      <c r="B957" t="s">
        <v>38</v>
      </c>
      <c r="C957" t="s">
        <v>1425</v>
      </c>
      <c r="D957" t="s">
        <v>1581</v>
      </c>
      <c r="E957">
        <v>109</v>
      </c>
      <c r="F957">
        <v>2022735849</v>
      </c>
      <c r="G957">
        <v>744757277</v>
      </c>
      <c r="H957">
        <v>301872581</v>
      </c>
      <c r="I957">
        <v>24</v>
      </c>
      <c r="J957">
        <v>36</v>
      </c>
      <c r="K957">
        <v>24</v>
      </c>
      <c r="L957">
        <v>44662000</v>
      </c>
      <c r="M957">
        <v>109</v>
      </c>
      <c r="N957">
        <v>27</v>
      </c>
      <c r="O957">
        <v>44</v>
      </c>
      <c r="P957">
        <v>0.88888888888888884</v>
      </c>
      <c r="Q957">
        <v>0.81818181818181823</v>
      </c>
      <c r="R957">
        <v>0.85353535353535348</v>
      </c>
      <c r="S957">
        <v>0.01</v>
      </c>
      <c r="T957">
        <v>0.01</v>
      </c>
      <c r="U957">
        <v>893240</v>
      </c>
      <c r="V957" t="s">
        <v>1701</v>
      </c>
      <c r="W957">
        <v>0.14923974435378681</v>
      </c>
      <c r="X957">
        <v>2.9589967960687359E-3</v>
      </c>
      <c r="Y957">
        <v>11881</v>
      </c>
      <c r="Z957">
        <v>1295029</v>
      </c>
      <c r="AA957">
        <v>141158161</v>
      </c>
      <c r="AB957" t="s">
        <v>393</v>
      </c>
      <c r="AC957" t="s">
        <v>1705</v>
      </c>
    </row>
    <row r="958" spans="1:29" x14ac:dyDescent="0.25">
      <c r="A958" t="s">
        <v>35</v>
      </c>
      <c r="B958" t="s">
        <v>38</v>
      </c>
      <c r="C958" t="s">
        <v>1425</v>
      </c>
      <c r="D958" t="s">
        <v>1593</v>
      </c>
      <c r="E958">
        <v>113</v>
      </c>
      <c r="F958">
        <v>2114434700.78</v>
      </c>
      <c r="G958">
        <v>808933714</v>
      </c>
      <c r="H958">
        <v>535923270.97000003</v>
      </c>
      <c r="I958">
        <v>29</v>
      </c>
      <c r="J958">
        <v>46</v>
      </c>
      <c r="K958">
        <v>29</v>
      </c>
      <c r="L958">
        <v>75146000</v>
      </c>
      <c r="M958">
        <v>113</v>
      </c>
      <c r="N958">
        <v>29</v>
      </c>
      <c r="O958">
        <v>45</v>
      </c>
      <c r="P958">
        <v>1</v>
      </c>
      <c r="Q958">
        <v>1.0222222222222219</v>
      </c>
      <c r="R958">
        <v>1.0111111111111111</v>
      </c>
      <c r="S958">
        <v>0.02</v>
      </c>
      <c r="T958">
        <v>0.03</v>
      </c>
      <c r="U958">
        <v>3757300</v>
      </c>
      <c r="V958" t="s">
        <v>1701</v>
      </c>
      <c r="W958">
        <v>0.25345936234034638</v>
      </c>
      <c r="X958">
        <v>7.0108916770854814E-3</v>
      </c>
      <c r="Y958">
        <v>12769</v>
      </c>
      <c r="Z958">
        <v>1442897</v>
      </c>
      <c r="AA958">
        <v>163047361</v>
      </c>
      <c r="AB958" t="s">
        <v>394</v>
      </c>
      <c r="AC958" t="s">
        <v>1705</v>
      </c>
    </row>
    <row r="959" spans="1:29" x14ac:dyDescent="0.25">
      <c r="A959" t="s">
        <v>35</v>
      </c>
      <c r="B959" t="s">
        <v>38</v>
      </c>
      <c r="C959" t="s">
        <v>1425</v>
      </c>
      <c r="D959" t="s">
        <v>1587</v>
      </c>
      <c r="E959">
        <v>117</v>
      </c>
      <c r="F959">
        <v>2343382191.23</v>
      </c>
      <c r="G959">
        <v>845108808</v>
      </c>
      <c r="H959">
        <v>424951269</v>
      </c>
      <c r="I959">
        <v>27</v>
      </c>
      <c r="J959">
        <v>48</v>
      </c>
      <c r="K959">
        <v>28</v>
      </c>
      <c r="L959">
        <v>143475059</v>
      </c>
      <c r="M959">
        <v>117</v>
      </c>
      <c r="N959">
        <v>30</v>
      </c>
      <c r="O959">
        <v>47</v>
      </c>
      <c r="P959">
        <v>0.9</v>
      </c>
      <c r="Q959">
        <v>1.021276595744681</v>
      </c>
      <c r="R959">
        <v>0.96063829787234045</v>
      </c>
      <c r="S959">
        <v>1.4999999999999999E-2</v>
      </c>
      <c r="T959">
        <v>0.03</v>
      </c>
      <c r="U959">
        <v>6456377.6550000003</v>
      </c>
      <c r="V959" t="s">
        <v>1701</v>
      </c>
      <c r="W959">
        <v>0.1813409995989389</v>
      </c>
      <c r="X959">
        <v>1.519321890764844E-2</v>
      </c>
      <c r="Y959">
        <v>13689</v>
      </c>
      <c r="Z959">
        <v>1601613</v>
      </c>
      <c r="AA959">
        <v>187388721</v>
      </c>
      <c r="AB959" t="s">
        <v>394</v>
      </c>
      <c r="AC959" t="s">
        <v>1705</v>
      </c>
    </row>
    <row r="960" spans="1:29" x14ac:dyDescent="0.25">
      <c r="A960" t="s">
        <v>35</v>
      </c>
      <c r="B960" t="s">
        <v>38</v>
      </c>
      <c r="C960" t="s">
        <v>1425</v>
      </c>
      <c r="D960" t="s">
        <v>1595</v>
      </c>
      <c r="E960">
        <v>111</v>
      </c>
      <c r="F960">
        <v>2084626119</v>
      </c>
      <c r="G960">
        <v>789986367</v>
      </c>
      <c r="H960">
        <v>354085092</v>
      </c>
      <c r="I960">
        <v>24</v>
      </c>
      <c r="J960">
        <v>37</v>
      </c>
      <c r="K960">
        <v>24</v>
      </c>
      <c r="L960">
        <v>49876000</v>
      </c>
      <c r="M960">
        <v>111</v>
      </c>
      <c r="N960">
        <v>29</v>
      </c>
      <c r="O960">
        <v>45</v>
      </c>
      <c r="P960">
        <v>0.82758620689655171</v>
      </c>
      <c r="Q960">
        <v>0.82222222222222219</v>
      </c>
      <c r="R960">
        <v>0.82490421455938701</v>
      </c>
      <c r="S960">
        <v>0.01</v>
      </c>
      <c r="T960">
        <v>0.01</v>
      </c>
      <c r="U960">
        <v>997520</v>
      </c>
      <c r="V960" t="s">
        <v>1701</v>
      </c>
      <c r="W960">
        <v>0.16985544255286189</v>
      </c>
      <c r="X960">
        <v>2.8171759346479349E-3</v>
      </c>
      <c r="Y960">
        <v>12321</v>
      </c>
      <c r="Z960">
        <v>1367631</v>
      </c>
      <c r="AA960">
        <v>151807041</v>
      </c>
      <c r="AB960" t="s">
        <v>394</v>
      </c>
      <c r="AC960" t="s">
        <v>1705</v>
      </c>
    </row>
    <row r="961" spans="1:29" x14ac:dyDescent="0.25">
      <c r="A961" t="s">
        <v>35</v>
      </c>
      <c r="B961" t="s">
        <v>38</v>
      </c>
      <c r="C961" t="s">
        <v>1425</v>
      </c>
      <c r="D961" t="s">
        <v>1573</v>
      </c>
      <c r="E961">
        <v>116</v>
      </c>
      <c r="F961">
        <v>2174976042.4899998</v>
      </c>
      <c r="G961">
        <v>749191759</v>
      </c>
      <c r="H961">
        <v>495560685</v>
      </c>
      <c r="I961">
        <v>35</v>
      </c>
      <c r="J961">
        <v>61</v>
      </c>
      <c r="K961">
        <v>35</v>
      </c>
      <c r="L961">
        <v>114756000</v>
      </c>
      <c r="M961">
        <v>116</v>
      </c>
      <c r="N961">
        <v>31</v>
      </c>
      <c r="O961">
        <v>47</v>
      </c>
      <c r="P961">
        <v>1.129032258064516</v>
      </c>
      <c r="Q961">
        <v>1.2978723404255319</v>
      </c>
      <c r="R961">
        <v>1.2134522992450241</v>
      </c>
      <c r="S961">
        <v>2.5000000000000001E-2</v>
      </c>
      <c r="T961">
        <v>5.5E-2</v>
      </c>
      <c r="U961">
        <v>9180480</v>
      </c>
      <c r="V961" t="s">
        <v>1701</v>
      </c>
      <c r="W961">
        <v>0.22784650282062979</v>
      </c>
      <c r="X961">
        <v>1.8525440532071259E-2</v>
      </c>
      <c r="Y961">
        <v>13456</v>
      </c>
      <c r="Z961">
        <v>1560896</v>
      </c>
      <c r="AA961">
        <v>181063936</v>
      </c>
      <c r="AB961" t="s">
        <v>394</v>
      </c>
      <c r="AC961" t="s">
        <v>1705</v>
      </c>
    </row>
    <row r="962" spans="1:29" x14ac:dyDescent="0.25">
      <c r="A962" t="s">
        <v>35</v>
      </c>
      <c r="B962" t="s">
        <v>38</v>
      </c>
      <c r="C962" t="s">
        <v>1425</v>
      </c>
      <c r="D962" t="s">
        <v>1589</v>
      </c>
      <c r="E962">
        <v>113</v>
      </c>
      <c r="F962">
        <v>2229526551.1199999</v>
      </c>
      <c r="G962">
        <v>735337420</v>
      </c>
      <c r="H962">
        <v>370038447</v>
      </c>
      <c r="I962">
        <v>24</v>
      </c>
      <c r="J962">
        <v>36</v>
      </c>
      <c r="K962">
        <v>25</v>
      </c>
      <c r="L962">
        <v>59332000</v>
      </c>
      <c r="M962">
        <v>113</v>
      </c>
      <c r="N962">
        <v>29</v>
      </c>
      <c r="O962">
        <v>45</v>
      </c>
      <c r="P962">
        <v>0.82758620689655171</v>
      </c>
      <c r="Q962">
        <v>0.8</v>
      </c>
      <c r="R962">
        <v>0.81379310344827582</v>
      </c>
      <c r="S962">
        <v>0.01</v>
      </c>
      <c r="T962">
        <v>0.01</v>
      </c>
      <c r="U962">
        <v>1186640</v>
      </c>
      <c r="V962" t="s">
        <v>1701</v>
      </c>
      <c r="W962">
        <v>0.16597176060276639</v>
      </c>
      <c r="X962">
        <v>3.2068019137481679E-3</v>
      </c>
      <c r="Y962">
        <v>12769</v>
      </c>
      <c r="Z962">
        <v>1442897</v>
      </c>
      <c r="AA962">
        <v>163047361</v>
      </c>
      <c r="AB962" t="s">
        <v>394</v>
      </c>
      <c r="AC962" t="s">
        <v>1705</v>
      </c>
    </row>
    <row r="963" spans="1:29" x14ac:dyDescent="0.25">
      <c r="A963" t="s">
        <v>35</v>
      </c>
      <c r="B963" t="s">
        <v>38</v>
      </c>
      <c r="C963" t="s">
        <v>1425</v>
      </c>
      <c r="D963" t="s">
        <v>1578</v>
      </c>
      <c r="E963">
        <v>115</v>
      </c>
      <c r="F963">
        <v>2546689154.5599999</v>
      </c>
      <c r="G963">
        <v>826172383</v>
      </c>
      <c r="H963">
        <v>604963356.55999994</v>
      </c>
      <c r="I963">
        <v>37</v>
      </c>
      <c r="J963">
        <v>71</v>
      </c>
      <c r="K963">
        <v>38</v>
      </c>
      <c r="L963">
        <v>130274000</v>
      </c>
      <c r="M963">
        <v>115</v>
      </c>
      <c r="N963">
        <v>30</v>
      </c>
      <c r="O963">
        <v>46</v>
      </c>
      <c r="P963">
        <v>1.2333333333333329</v>
      </c>
      <c r="Q963">
        <v>1.543478260869565</v>
      </c>
      <c r="R963">
        <v>1.388405797101449</v>
      </c>
      <c r="S963">
        <v>3.5000000000000003E-2</v>
      </c>
      <c r="T963">
        <v>0.08</v>
      </c>
      <c r="U963">
        <v>14981510</v>
      </c>
      <c r="V963" t="s">
        <v>1701</v>
      </c>
      <c r="W963">
        <v>0.23754895860642311</v>
      </c>
      <c r="X963">
        <v>2.4764326363813639E-2</v>
      </c>
      <c r="Y963">
        <v>13225</v>
      </c>
      <c r="Z963">
        <v>1520875</v>
      </c>
      <c r="AA963">
        <v>174900625</v>
      </c>
      <c r="AB963" t="s">
        <v>394</v>
      </c>
      <c r="AC963" t="s">
        <v>1705</v>
      </c>
    </row>
    <row r="964" spans="1:29" x14ac:dyDescent="0.25">
      <c r="A964" t="s">
        <v>35</v>
      </c>
      <c r="B964" t="s">
        <v>38</v>
      </c>
      <c r="C964" t="s">
        <v>1425</v>
      </c>
      <c r="D964" t="s">
        <v>1581</v>
      </c>
      <c r="E964">
        <v>112</v>
      </c>
      <c r="F964">
        <v>2190821725</v>
      </c>
      <c r="G964">
        <v>807433032</v>
      </c>
      <c r="H964">
        <v>347817681</v>
      </c>
      <c r="I964">
        <v>24</v>
      </c>
      <c r="J964">
        <v>37</v>
      </c>
      <c r="K964">
        <v>24</v>
      </c>
      <c r="L964">
        <v>52059606</v>
      </c>
      <c r="M964">
        <v>112</v>
      </c>
      <c r="N964">
        <v>28</v>
      </c>
      <c r="O964">
        <v>45</v>
      </c>
      <c r="P964">
        <v>0.8571428571428571</v>
      </c>
      <c r="Q964">
        <v>0.82222222222222219</v>
      </c>
      <c r="R964">
        <v>0.8396825396825397</v>
      </c>
      <c r="S964">
        <v>0.01</v>
      </c>
      <c r="T964">
        <v>0.01</v>
      </c>
      <c r="U964">
        <v>1041192.12</v>
      </c>
      <c r="V964" t="s">
        <v>1701</v>
      </c>
      <c r="W964">
        <v>0.15876128898621361</v>
      </c>
      <c r="X964">
        <v>2.9934996892811779E-3</v>
      </c>
      <c r="Y964">
        <v>12544</v>
      </c>
      <c r="Z964">
        <v>1404928</v>
      </c>
      <c r="AA964">
        <v>157351936</v>
      </c>
      <c r="AB964" t="s">
        <v>394</v>
      </c>
      <c r="AC964" t="s">
        <v>1705</v>
      </c>
    </row>
    <row r="965" spans="1:29" x14ac:dyDescent="0.25">
      <c r="A965" t="s">
        <v>35</v>
      </c>
      <c r="B965" t="s">
        <v>38</v>
      </c>
      <c r="C965" t="s">
        <v>1425</v>
      </c>
      <c r="D965" t="s">
        <v>1597</v>
      </c>
      <c r="E965">
        <v>102</v>
      </c>
      <c r="F965">
        <v>1985902374.47</v>
      </c>
      <c r="G965">
        <v>693055941</v>
      </c>
      <c r="H965">
        <v>411430216</v>
      </c>
      <c r="I965">
        <v>23</v>
      </c>
      <c r="J965">
        <v>30</v>
      </c>
      <c r="K965">
        <v>24</v>
      </c>
      <c r="L965">
        <v>47906000</v>
      </c>
      <c r="M965">
        <v>102</v>
      </c>
      <c r="N965">
        <v>25</v>
      </c>
      <c r="O965">
        <v>41</v>
      </c>
      <c r="P965">
        <v>0.92</v>
      </c>
      <c r="Q965">
        <v>0.73170731707317072</v>
      </c>
      <c r="R965">
        <v>0.82585365853658532</v>
      </c>
      <c r="S965">
        <v>1.4999999999999999E-2</v>
      </c>
      <c r="T965">
        <v>0</v>
      </c>
      <c r="U965">
        <v>718590</v>
      </c>
      <c r="V965" t="s">
        <v>1701</v>
      </c>
      <c r="W965">
        <v>0.20717544894914741</v>
      </c>
      <c r="X965">
        <v>1.746565935254498E-3</v>
      </c>
      <c r="Y965">
        <v>10404</v>
      </c>
      <c r="Z965">
        <v>1061208</v>
      </c>
      <c r="AA965">
        <v>108243216</v>
      </c>
      <c r="AB965" t="s">
        <v>393</v>
      </c>
      <c r="AC965" t="s">
        <v>1705</v>
      </c>
    </row>
    <row r="966" spans="1:29" x14ac:dyDescent="0.25">
      <c r="A966" t="s">
        <v>35</v>
      </c>
      <c r="B966" t="s">
        <v>38</v>
      </c>
      <c r="C966" t="s">
        <v>1425</v>
      </c>
      <c r="D966" t="s">
        <v>1596</v>
      </c>
      <c r="E966">
        <v>117</v>
      </c>
      <c r="F966">
        <v>2167559429.1100001</v>
      </c>
      <c r="G966">
        <v>810120667</v>
      </c>
      <c r="H966">
        <v>590032890</v>
      </c>
      <c r="I966">
        <v>40</v>
      </c>
      <c r="J966">
        <v>48</v>
      </c>
      <c r="K966">
        <v>40</v>
      </c>
      <c r="L966">
        <v>84879000</v>
      </c>
      <c r="M966">
        <v>117</v>
      </c>
      <c r="N966">
        <v>32</v>
      </c>
      <c r="O966">
        <v>47</v>
      </c>
      <c r="P966">
        <v>1.25</v>
      </c>
      <c r="Q966">
        <v>1.021276595744681</v>
      </c>
      <c r="R966">
        <v>1.1356382978723401</v>
      </c>
      <c r="S966">
        <v>3.5000000000000003E-2</v>
      </c>
      <c r="T966">
        <v>0.03</v>
      </c>
      <c r="U966">
        <v>5517135</v>
      </c>
      <c r="V966" t="s">
        <v>1701</v>
      </c>
      <c r="W966">
        <v>0.27221070946242398</v>
      </c>
      <c r="X966">
        <v>9.3505550173652186E-3</v>
      </c>
      <c r="Y966">
        <v>13689</v>
      </c>
      <c r="Z966">
        <v>1601613</v>
      </c>
      <c r="AA966">
        <v>187388721</v>
      </c>
      <c r="AB966" t="s">
        <v>394</v>
      </c>
      <c r="AC966" t="s">
        <v>1705</v>
      </c>
    </row>
    <row r="967" spans="1:29" x14ac:dyDescent="0.25">
      <c r="A967" t="s">
        <v>35</v>
      </c>
      <c r="B967" t="s">
        <v>38</v>
      </c>
      <c r="C967" t="s">
        <v>1425</v>
      </c>
      <c r="D967" t="s">
        <v>1582</v>
      </c>
      <c r="E967">
        <v>115</v>
      </c>
      <c r="F967">
        <v>2601283406.8699999</v>
      </c>
      <c r="G967">
        <v>884674392</v>
      </c>
      <c r="H967">
        <v>423107464</v>
      </c>
      <c r="I967">
        <v>25</v>
      </c>
      <c r="J967">
        <v>37</v>
      </c>
      <c r="K967">
        <v>25</v>
      </c>
      <c r="L967">
        <v>47615000</v>
      </c>
      <c r="M967">
        <v>115</v>
      </c>
      <c r="N967">
        <v>30</v>
      </c>
      <c r="O967">
        <v>46</v>
      </c>
      <c r="P967">
        <v>0.83333333333333337</v>
      </c>
      <c r="Q967">
        <v>0.80434782608695654</v>
      </c>
      <c r="R967">
        <v>0.8188405797101449</v>
      </c>
      <c r="S967">
        <v>0.01</v>
      </c>
      <c r="T967">
        <v>0.01</v>
      </c>
      <c r="U967">
        <v>952300</v>
      </c>
      <c r="V967" t="s">
        <v>1701</v>
      </c>
      <c r="W967">
        <v>0.1626533513736225</v>
      </c>
      <c r="X967">
        <v>2.2507284343251388E-3</v>
      </c>
      <c r="Y967">
        <v>13225</v>
      </c>
      <c r="Z967">
        <v>1520875</v>
      </c>
      <c r="AA967">
        <v>174900625</v>
      </c>
      <c r="AB967" t="s">
        <v>394</v>
      </c>
      <c r="AC967" t="s">
        <v>1705</v>
      </c>
    </row>
    <row r="968" spans="1:29" x14ac:dyDescent="0.25">
      <c r="A968" t="s">
        <v>35</v>
      </c>
      <c r="B968" t="s">
        <v>38</v>
      </c>
      <c r="C968" t="s">
        <v>1425</v>
      </c>
      <c r="D968" t="s">
        <v>1580</v>
      </c>
      <c r="E968">
        <v>113</v>
      </c>
      <c r="F968">
        <v>1918580134</v>
      </c>
      <c r="G968">
        <v>763901545</v>
      </c>
      <c r="H968">
        <v>700702594</v>
      </c>
      <c r="I968">
        <v>57</v>
      </c>
      <c r="J968">
        <v>72</v>
      </c>
      <c r="K968">
        <v>57</v>
      </c>
      <c r="L968">
        <v>142500000</v>
      </c>
      <c r="M968">
        <v>113</v>
      </c>
      <c r="N968">
        <v>30</v>
      </c>
      <c r="O968">
        <v>46</v>
      </c>
      <c r="P968">
        <v>1.9</v>
      </c>
      <c r="Q968">
        <v>1.5652173913043479</v>
      </c>
      <c r="R968">
        <v>1.732608695652174</v>
      </c>
      <c r="S968">
        <v>0.05</v>
      </c>
      <c r="T968">
        <v>0.08</v>
      </c>
      <c r="U968">
        <v>18525000</v>
      </c>
      <c r="V968" t="s">
        <v>1701</v>
      </c>
      <c r="W968">
        <v>0.36521935236508613</v>
      </c>
      <c r="X968">
        <v>2.6437749993544341E-2</v>
      </c>
      <c r="Y968">
        <v>12769</v>
      </c>
      <c r="Z968">
        <v>1442897</v>
      </c>
      <c r="AA968">
        <v>163047361</v>
      </c>
      <c r="AB968" t="s">
        <v>394</v>
      </c>
      <c r="AC968" t="s">
        <v>1705</v>
      </c>
    </row>
    <row r="969" spans="1:29" x14ac:dyDescent="0.25">
      <c r="A969" t="s">
        <v>35</v>
      </c>
      <c r="B969" t="s">
        <v>38</v>
      </c>
      <c r="C969" t="s">
        <v>1425</v>
      </c>
      <c r="D969" t="s">
        <v>1584</v>
      </c>
      <c r="E969">
        <v>106</v>
      </c>
      <c r="F969">
        <v>2184491881</v>
      </c>
      <c r="G969">
        <v>841535596</v>
      </c>
      <c r="H969">
        <v>487966085</v>
      </c>
      <c r="I969">
        <v>27</v>
      </c>
      <c r="J969">
        <v>36</v>
      </c>
      <c r="K969">
        <v>27</v>
      </c>
      <c r="L969">
        <v>63874000</v>
      </c>
      <c r="M969">
        <v>106</v>
      </c>
      <c r="N969">
        <v>27</v>
      </c>
      <c r="O969">
        <v>43</v>
      </c>
      <c r="P969">
        <v>1</v>
      </c>
      <c r="Q969">
        <v>0.83720930232558144</v>
      </c>
      <c r="R969">
        <v>0.91860465116279066</v>
      </c>
      <c r="S969">
        <v>0.02</v>
      </c>
      <c r="T969">
        <v>0.01</v>
      </c>
      <c r="U969">
        <v>1916220</v>
      </c>
      <c r="V969" t="s">
        <v>1701</v>
      </c>
      <c r="W969">
        <v>0.22337738548912461</v>
      </c>
      <c r="X969">
        <v>3.9269532430722103E-3</v>
      </c>
      <c r="Y969">
        <v>11236</v>
      </c>
      <c r="Z969">
        <v>1191016</v>
      </c>
      <c r="AA969">
        <v>126247696</v>
      </c>
      <c r="AB969" t="s">
        <v>393</v>
      </c>
      <c r="AC969" t="s">
        <v>1705</v>
      </c>
    </row>
    <row r="970" spans="1:29" x14ac:dyDescent="0.25">
      <c r="A970" t="s">
        <v>35</v>
      </c>
      <c r="B970" t="s">
        <v>38</v>
      </c>
      <c r="C970" t="s">
        <v>1425</v>
      </c>
      <c r="D970" t="s">
        <v>1577</v>
      </c>
      <c r="E970">
        <v>115</v>
      </c>
      <c r="F970">
        <v>2202862340</v>
      </c>
      <c r="G970">
        <v>690391645</v>
      </c>
      <c r="H970">
        <v>351285299</v>
      </c>
      <c r="I970">
        <v>25</v>
      </c>
      <c r="J970">
        <v>37</v>
      </c>
      <c r="K970">
        <v>25</v>
      </c>
      <c r="L970">
        <v>40591000</v>
      </c>
      <c r="M970">
        <v>115</v>
      </c>
      <c r="N970">
        <v>31</v>
      </c>
      <c r="O970">
        <v>46</v>
      </c>
      <c r="P970">
        <v>0.80645161290322576</v>
      </c>
      <c r="Q970">
        <v>0.80434782608695654</v>
      </c>
      <c r="R970">
        <v>0.80539971949509115</v>
      </c>
      <c r="S970">
        <v>0.01</v>
      </c>
      <c r="T970">
        <v>0.01</v>
      </c>
      <c r="U970">
        <v>811820</v>
      </c>
      <c r="V970" t="s">
        <v>1701</v>
      </c>
      <c r="W970">
        <v>0.1594676583376517</v>
      </c>
      <c r="X970">
        <v>2.3109990720106958E-3</v>
      </c>
      <c r="Y970">
        <v>13225</v>
      </c>
      <c r="Z970">
        <v>1520875</v>
      </c>
      <c r="AA970">
        <v>174900625</v>
      </c>
      <c r="AB970" t="s">
        <v>394</v>
      </c>
      <c r="AC970" t="s">
        <v>1705</v>
      </c>
    </row>
    <row r="971" spans="1:29" x14ac:dyDescent="0.25">
      <c r="A971" t="s">
        <v>35</v>
      </c>
      <c r="B971" t="s">
        <v>38</v>
      </c>
      <c r="C971" t="s">
        <v>1425</v>
      </c>
      <c r="D971" t="s">
        <v>1576</v>
      </c>
      <c r="E971">
        <v>116</v>
      </c>
      <c r="F971">
        <v>2158392199.5</v>
      </c>
      <c r="G971">
        <v>804249552</v>
      </c>
      <c r="H971">
        <v>461005937</v>
      </c>
      <c r="I971">
        <v>31</v>
      </c>
      <c r="J971">
        <v>39</v>
      </c>
      <c r="K971">
        <v>32</v>
      </c>
      <c r="L971">
        <v>65862000</v>
      </c>
      <c r="M971">
        <v>116</v>
      </c>
      <c r="N971">
        <v>31</v>
      </c>
      <c r="O971">
        <v>47</v>
      </c>
      <c r="P971">
        <v>1</v>
      </c>
      <c r="Q971">
        <v>0.82978723404255317</v>
      </c>
      <c r="R971">
        <v>0.91489361702127658</v>
      </c>
      <c r="S971">
        <v>0.02</v>
      </c>
      <c r="T971">
        <v>0.01</v>
      </c>
      <c r="U971">
        <v>1975860</v>
      </c>
      <c r="V971" t="s">
        <v>1701</v>
      </c>
      <c r="W971">
        <v>0.21358765895595519</v>
      </c>
      <c r="X971">
        <v>4.2859751717253917E-3</v>
      </c>
      <c r="Y971">
        <v>13456</v>
      </c>
      <c r="Z971">
        <v>1560896</v>
      </c>
      <c r="AA971">
        <v>181063936</v>
      </c>
      <c r="AB971" t="s">
        <v>394</v>
      </c>
      <c r="AC971" t="s">
        <v>1705</v>
      </c>
    </row>
    <row r="972" spans="1:29" x14ac:dyDescent="0.25">
      <c r="A972" t="s">
        <v>35</v>
      </c>
      <c r="B972" t="s">
        <v>38</v>
      </c>
      <c r="C972" t="s">
        <v>1425</v>
      </c>
      <c r="D972" t="s">
        <v>1583</v>
      </c>
      <c r="E972">
        <v>115</v>
      </c>
      <c r="F972">
        <v>2390051642.6599998</v>
      </c>
      <c r="G972">
        <v>825479584</v>
      </c>
      <c r="H972">
        <v>516292928.66000003</v>
      </c>
      <c r="I972">
        <v>30</v>
      </c>
      <c r="J972">
        <v>37</v>
      </c>
      <c r="K972">
        <v>30</v>
      </c>
      <c r="L972">
        <v>49824000</v>
      </c>
      <c r="M972">
        <v>115</v>
      </c>
      <c r="N972">
        <v>30</v>
      </c>
      <c r="O972">
        <v>46</v>
      </c>
      <c r="P972">
        <v>1</v>
      </c>
      <c r="Q972">
        <v>0.80434782608695654</v>
      </c>
      <c r="R972">
        <v>0.90217391304347827</v>
      </c>
      <c r="S972">
        <v>0.02</v>
      </c>
      <c r="T972">
        <v>0.01</v>
      </c>
      <c r="U972">
        <v>1494720</v>
      </c>
      <c r="V972" t="s">
        <v>1701</v>
      </c>
      <c r="W972">
        <v>0.21601747821875239</v>
      </c>
      <c r="X972">
        <v>2.8951006628725961E-3</v>
      </c>
      <c r="Y972">
        <v>13225</v>
      </c>
      <c r="Z972">
        <v>1520875</v>
      </c>
      <c r="AA972">
        <v>174900625</v>
      </c>
      <c r="AB972" t="s">
        <v>394</v>
      </c>
      <c r="AC972" t="s">
        <v>1705</v>
      </c>
    </row>
    <row r="973" spans="1:29" x14ac:dyDescent="0.25">
      <c r="A973" t="s">
        <v>35</v>
      </c>
      <c r="B973" t="s">
        <v>38</v>
      </c>
      <c r="C973" t="s">
        <v>1425</v>
      </c>
      <c r="D973" t="s">
        <v>1575</v>
      </c>
      <c r="E973">
        <v>106</v>
      </c>
      <c r="F973">
        <v>2187259796</v>
      </c>
      <c r="G973">
        <v>748030959</v>
      </c>
      <c r="H973">
        <v>327264693</v>
      </c>
      <c r="I973">
        <v>24</v>
      </c>
      <c r="J973">
        <v>35</v>
      </c>
      <c r="K973">
        <v>24</v>
      </c>
      <c r="L973">
        <v>68648000</v>
      </c>
      <c r="M973">
        <v>106</v>
      </c>
      <c r="N973">
        <v>29</v>
      </c>
      <c r="O973">
        <v>43</v>
      </c>
      <c r="P973">
        <v>0.82758620689655171</v>
      </c>
      <c r="Q973">
        <v>0.81395348837209303</v>
      </c>
      <c r="R973">
        <v>0.82076984763432237</v>
      </c>
      <c r="S973">
        <v>0.01</v>
      </c>
      <c r="T973">
        <v>0.01</v>
      </c>
      <c r="U973">
        <v>1372960</v>
      </c>
      <c r="V973" t="s">
        <v>1701</v>
      </c>
      <c r="W973">
        <v>0.14962314655007719</v>
      </c>
      <c r="X973">
        <v>4.195258545656803E-3</v>
      </c>
      <c r="Y973">
        <v>11236</v>
      </c>
      <c r="Z973">
        <v>1191016</v>
      </c>
      <c r="AA973">
        <v>126247696</v>
      </c>
      <c r="AB973" t="s">
        <v>393</v>
      </c>
      <c r="AC973" t="s">
        <v>1705</v>
      </c>
    </row>
    <row r="974" spans="1:29" x14ac:dyDescent="0.25">
      <c r="A974" t="s">
        <v>35</v>
      </c>
      <c r="B974" t="s">
        <v>38</v>
      </c>
      <c r="C974" t="s">
        <v>1425</v>
      </c>
      <c r="D974" t="s">
        <v>1586</v>
      </c>
      <c r="E974">
        <v>113</v>
      </c>
      <c r="F974">
        <v>2090165010.1199999</v>
      </c>
      <c r="G974">
        <v>788891311</v>
      </c>
      <c r="H974">
        <v>440992086.12</v>
      </c>
      <c r="I974">
        <v>33</v>
      </c>
      <c r="J974">
        <v>58</v>
      </c>
      <c r="K974">
        <v>34</v>
      </c>
      <c r="L974">
        <v>148250000</v>
      </c>
      <c r="M974">
        <v>113</v>
      </c>
      <c r="N974">
        <v>30</v>
      </c>
      <c r="O974">
        <v>45</v>
      </c>
      <c r="P974">
        <v>1.1000000000000001</v>
      </c>
      <c r="Q974">
        <v>1.288888888888889</v>
      </c>
      <c r="R974">
        <v>1.194444444444444</v>
      </c>
      <c r="S974">
        <v>2.5000000000000001E-2</v>
      </c>
      <c r="T974">
        <v>5.5E-2</v>
      </c>
      <c r="U974">
        <v>11860000</v>
      </c>
      <c r="V974" t="s">
        <v>1701</v>
      </c>
      <c r="W974">
        <v>0.2109843404634747</v>
      </c>
      <c r="X974">
        <v>2.6893906655668941E-2</v>
      </c>
      <c r="Y974">
        <v>12769</v>
      </c>
      <c r="Z974">
        <v>1442897</v>
      </c>
      <c r="AA974">
        <v>163047361</v>
      </c>
      <c r="AB974" t="s">
        <v>394</v>
      </c>
      <c r="AC974" t="s">
        <v>1705</v>
      </c>
    </row>
    <row r="975" spans="1:29" x14ac:dyDescent="0.25">
      <c r="A975" t="s">
        <v>35</v>
      </c>
      <c r="B975" t="s">
        <v>38</v>
      </c>
      <c r="C975" t="s">
        <v>1425</v>
      </c>
      <c r="D975" t="s">
        <v>1591</v>
      </c>
      <c r="E975">
        <v>113</v>
      </c>
      <c r="F975">
        <v>2305376464.4400001</v>
      </c>
      <c r="G975">
        <v>830225230</v>
      </c>
      <c r="H975">
        <v>616325139</v>
      </c>
      <c r="I975">
        <v>34</v>
      </c>
      <c r="J975">
        <v>44</v>
      </c>
      <c r="K975">
        <v>34</v>
      </c>
      <c r="L975">
        <v>85190000</v>
      </c>
      <c r="M975">
        <v>113</v>
      </c>
      <c r="N975">
        <v>31</v>
      </c>
      <c r="O975">
        <v>45</v>
      </c>
      <c r="P975">
        <v>1.096774193548387</v>
      </c>
      <c r="Q975">
        <v>0.97777777777777775</v>
      </c>
      <c r="R975">
        <v>1.037275985663082</v>
      </c>
      <c r="S975">
        <v>0.02</v>
      </c>
      <c r="T975">
        <v>1.4999999999999999E-2</v>
      </c>
      <c r="U975">
        <v>2981650</v>
      </c>
      <c r="V975" t="s">
        <v>1701</v>
      </c>
      <c r="W975">
        <v>0.26734251368776413</v>
      </c>
      <c r="X975">
        <v>4.8377874133737056E-3</v>
      </c>
      <c r="Y975">
        <v>12769</v>
      </c>
      <c r="Z975">
        <v>1442897</v>
      </c>
      <c r="AA975">
        <v>163047361</v>
      </c>
      <c r="AB975" t="s">
        <v>394</v>
      </c>
      <c r="AC975" t="s">
        <v>1705</v>
      </c>
    </row>
    <row r="976" spans="1:29" x14ac:dyDescent="0.25">
      <c r="A976" t="s">
        <v>35</v>
      </c>
      <c r="B976" t="s">
        <v>38</v>
      </c>
      <c r="C976" t="s">
        <v>1425</v>
      </c>
      <c r="D976" t="s">
        <v>1579</v>
      </c>
      <c r="E976">
        <v>116</v>
      </c>
      <c r="F976">
        <v>2474354902.5300002</v>
      </c>
      <c r="G976">
        <v>803896637</v>
      </c>
      <c r="H976">
        <v>699296348</v>
      </c>
      <c r="I976">
        <v>40</v>
      </c>
      <c r="J976">
        <v>60</v>
      </c>
      <c r="K976">
        <v>40</v>
      </c>
      <c r="L976">
        <v>101605000</v>
      </c>
      <c r="M976">
        <v>116</v>
      </c>
      <c r="N976">
        <v>31</v>
      </c>
      <c r="O976">
        <v>46</v>
      </c>
      <c r="P976">
        <v>1.290322580645161</v>
      </c>
      <c r="Q976">
        <v>1.304347826086957</v>
      </c>
      <c r="R976">
        <v>1.297335203366059</v>
      </c>
      <c r="S976">
        <v>3.5000000000000003E-2</v>
      </c>
      <c r="T976">
        <v>5.5E-2</v>
      </c>
      <c r="U976">
        <v>9144450</v>
      </c>
      <c r="V976" t="s">
        <v>1701</v>
      </c>
      <c r="W976">
        <v>0.28261764199023243</v>
      </c>
      <c r="X976">
        <v>1.307664486759196E-2</v>
      </c>
      <c r="Y976">
        <v>13456</v>
      </c>
      <c r="Z976">
        <v>1560896</v>
      </c>
      <c r="AA976">
        <v>181063936</v>
      </c>
      <c r="AB976" t="s">
        <v>394</v>
      </c>
      <c r="AC976" t="s">
        <v>1705</v>
      </c>
    </row>
    <row r="977" spans="1:29" x14ac:dyDescent="0.25">
      <c r="A977" t="s">
        <v>35</v>
      </c>
      <c r="B977" t="s">
        <v>38</v>
      </c>
      <c r="C977" t="s">
        <v>1425</v>
      </c>
      <c r="D977" t="s">
        <v>1572</v>
      </c>
      <c r="E977">
        <v>111</v>
      </c>
      <c r="F977">
        <v>2241855268</v>
      </c>
      <c r="G977">
        <v>788583850</v>
      </c>
      <c r="H977">
        <v>412318575</v>
      </c>
      <c r="I977">
        <v>28</v>
      </c>
      <c r="J977">
        <v>37</v>
      </c>
      <c r="K977">
        <v>30</v>
      </c>
      <c r="L977">
        <v>52142000</v>
      </c>
      <c r="M977">
        <v>111</v>
      </c>
      <c r="N977">
        <v>31</v>
      </c>
      <c r="O977">
        <v>45</v>
      </c>
      <c r="P977">
        <v>0.90322580645161288</v>
      </c>
      <c r="Q977">
        <v>0.82222222222222219</v>
      </c>
      <c r="R977">
        <v>0.86272401433691759</v>
      </c>
      <c r="S977">
        <v>1.4999999999999999E-2</v>
      </c>
      <c r="T977">
        <v>0.01</v>
      </c>
      <c r="U977">
        <v>1303550</v>
      </c>
      <c r="V977" t="s">
        <v>1701</v>
      </c>
      <c r="W977">
        <v>0.1839184629290708</v>
      </c>
      <c r="X977">
        <v>3.1615117024499811E-3</v>
      </c>
      <c r="Y977">
        <v>12321</v>
      </c>
      <c r="Z977">
        <v>1367631</v>
      </c>
      <c r="AA977">
        <v>151807041</v>
      </c>
      <c r="AB977" t="s">
        <v>394</v>
      </c>
      <c r="AC977" t="s">
        <v>1705</v>
      </c>
    </row>
    <row r="978" spans="1:29" x14ac:dyDescent="0.25">
      <c r="A978" t="s">
        <v>35</v>
      </c>
      <c r="B978" t="s">
        <v>38</v>
      </c>
      <c r="C978" t="s">
        <v>1425</v>
      </c>
      <c r="D978" t="s">
        <v>1594</v>
      </c>
      <c r="E978">
        <v>102</v>
      </c>
      <c r="F978">
        <v>2024376834.6400001</v>
      </c>
      <c r="G978">
        <v>766654611</v>
      </c>
      <c r="H978">
        <v>394522854</v>
      </c>
      <c r="I978">
        <v>22</v>
      </c>
      <c r="J978">
        <v>33</v>
      </c>
      <c r="K978">
        <v>22</v>
      </c>
      <c r="L978">
        <v>64032000</v>
      </c>
      <c r="M978">
        <v>102</v>
      </c>
      <c r="N978">
        <v>27</v>
      </c>
      <c r="O978">
        <v>41</v>
      </c>
      <c r="P978">
        <v>0.81481481481481477</v>
      </c>
      <c r="Q978">
        <v>0.80487804878048785</v>
      </c>
      <c r="R978">
        <v>0.80984643179765126</v>
      </c>
      <c r="S978">
        <v>0.01</v>
      </c>
      <c r="T978">
        <v>0.01</v>
      </c>
      <c r="U978">
        <v>1280640</v>
      </c>
      <c r="V978" t="s">
        <v>1701</v>
      </c>
      <c r="W978">
        <v>0.1948860741978205</v>
      </c>
      <c r="X978">
        <v>3.2460476928416419E-3</v>
      </c>
      <c r="Y978">
        <v>10404</v>
      </c>
      <c r="Z978">
        <v>1061208</v>
      </c>
      <c r="AA978">
        <v>108243216</v>
      </c>
      <c r="AB978" t="s">
        <v>393</v>
      </c>
      <c r="AC978" t="s">
        <v>1705</v>
      </c>
    </row>
    <row r="979" spans="1:29" x14ac:dyDescent="0.25">
      <c r="A979" t="s">
        <v>35</v>
      </c>
      <c r="B979" t="s">
        <v>38</v>
      </c>
      <c r="C979" t="s">
        <v>1425</v>
      </c>
      <c r="D979" t="s">
        <v>1588</v>
      </c>
      <c r="E979">
        <v>120</v>
      </c>
      <c r="F979">
        <v>2398110527.9899998</v>
      </c>
      <c r="G979">
        <v>828902280</v>
      </c>
      <c r="H979">
        <v>717390529</v>
      </c>
      <c r="I979">
        <v>39</v>
      </c>
      <c r="J979">
        <v>59</v>
      </c>
      <c r="K979">
        <v>39</v>
      </c>
      <c r="L979">
        <v>102071000</v>
      </c>
      <c r="M979">
        <v>119</v>
      </c>
      <c r="N979">
        <v>30</v>
      </c>
      <c r="O979">
        <v>48</v>
      </c>
      <c r="P979">
        <v>1.3</v>
      </c>
      <c r="Q979">
        <v>1.229166666666667</v>
      </c>
      <c r="R979">
        <v>1.2645833333333329</v>
      </c>
      <c r="S979">
        <v>3.5000000000000003E-2</v>
      </c>
      <c r="T979">
        <v>5.5E-2</v>
      </c>
      <c r="U979">
        <v>9186390</v>
      </c>
      <c r="V979" t="s">
        <v>1701</v>
      </c>
      <c r="W979">
        <v>0.29914823383945027</v>
      </c>
      <c r="X979">
        <v>1.280528474888745E-2</v>
      </c>
      <c r="Y979">
        <v>14400</v>
      </c>
      <c r="Z979">
        <v>1728000</v>
      </c>
      <c r="AA979">
        <v>207360000</v>
      </c>
      <c r="AB979" t="s">
        <v>391</v>
      </c>
      <c r="AC979" t="s">
        <v>1705</v>
      </c>
    </row>
    <row r="980" spans="1:29" x14ac:dyDescent="0.25">
      <c r="A980" t="s">
        <v>35</v>
      </c>
      <c r="B980" t="s">
        <v>38</v>
      </c>
      <c r="C980" t="s">
        <v>1425</v>
      </c>
      <c r="D980" t="s">
        <v>1574</v>
      </c>
      <c r="E980">
        <v>106</v>
      </c>
      <c r="F980">
        <v>1888353384</v>
      </c>
      <c r="G980">
        <v>769048838</v>
      </c>
      <c r="H980">
        <v>339584095</v>
      </c>
      <c r="I980">
        <v>22</v>
      </c>
      <c r="J980">
        <v>35</v>
      </c>
      <c r="K980">
        <v>22</v>
      </c>
      <c r="L980">
        <v>53901000</v>
      </c>
      <c r="M980">
        <v>106</v>
      </c>
      <c r="N980">
        <v>26</v>
      </c>
      <c r="O980">
        <v>43</v>
      </c>
      <c r="P980">
        <v>0.84615384615384615</v>
      </c>
      <c r="Q980">
        <v>0.81395348837209303</v>
      </c>
      <c r="R980">
        <v>0.83005366726296959</v>
      </c>
      <c r="S980">
        <v>0.01</v>
      </c>
      <c r="T980">
        <v>0.01</v>
      </c>
      <c r="U980">
        <v>1078020</v>
      </c>
      <c r="V980" t="s">
        <v>1701</v>
      </c>
      <c r="W980">
        <v>0.17983079749653469</v>
      </c>
      <c r="X980">
        <v>3.1745303030166951E-3</v>
      </c>
      <c r="Y980">
        <v>11236</v>
      </c>
      <c r="Z980">
        <v>1191016</v>
      </c>
      <c r="AA980">
        <v>126247696</v>
      </c>
      <c r="AB980" t="s">
        <v>393</v>
      </c>
      <c r="AC980" t="s">
        <v>1705</v>
      </c>
    </row>
    <row r="981" spans="1:29" x14ac:dyDescent="0.25">
      <c r="A981" t="s">
        <v>35</v>
      </c>
      <c r="B981" t="s">
        <v>38</v>
      </c>
      <c r="C981" t="s">
        <v>1425</v>
      </c>
      <c r="D981" t="s">
        <v>1598</v>
      </c>
      <c r="E981">
        <v>110</v>
      </c>
      <c r="F981">
        <v>1887174113.5599999</v>
      </c>
      <c r="G981">
        <v>745020182</v>
      </c>
      <c r="H981">
        <v>343665419.05000001</v>
      </c>
      <c r="I981">
        <v>25</v>
      </c>
      <c r="J981">
        <v>38</v>
      </c>
      <c r="K981">
        <v>25</v>
      </c>
      <c r="L981">
        <v>56582000</v>
      </c>
      <c r="M981">
        <v>110</v>
      </c>
      <c r="N981">
        <v>29</v>
      </c>
      <c r="O981">
        <v>44</v>
      </c>
      <c r="P981">
        <v>0.86206896551724133</v>
      </c>
      <c r="Q981">
        <v>0.86363636363636365</v>
      </c>
      <c r="R981">
        <v>0.86285266457680254</v>
      </c>
      <c r="S981">
        <v>0.01</v>
      </c>
      <c r="T981">
        <v>0.01</v>
      </c>
      <c r="U981">
        <v>1131640</v>
      </c>
      <c r="V981" t="s">
        <v>1701</v>
      </c>
      <c r="W981">
        <v>0.18210583569403849</v>
      </c>
      <c r="X981">
        <v>3.29285385514845E-3</v>
      </c>
      <c r="Y981">
        <v>12100</v>
      </c>
      <c r="Z981">
        <v>1331000</v>
      </c>
      <c r="AA981">
        <v>146410000</v>
      </c>
      <c r="AB981" t="s">
        <v>394</v>
      </c>
      <c r="AC981" t="s">
        <v>1705</v>
      </c>
    </row>
    <row r="982" spans="1:29" x14ac:dyDescent="0.25">
      <c r="A982" t="s">
        <v>35</v>
      </c>
      <c r="B982" t="s">
        <v>38</v>
      </c>
      <c r="C982" t="s">
        <v>1425</v>
      </c>
      <c r="D982" t="s">
        <v>1599</v>
      </c>
      <c r="E982">
        <v>101</v>
      </c>
      <c r="F982">
        <v>1786311008.6199999</v>
      </c>
      <c r="G982">
        <v>754454243</v>
      </c>
      <c r="H982">
        <v>312239705</v>
      </c>
      <c r="I982">
        <v>20</v>
      </c>
      <c r="J982">
        <v>40</v>
      </c>
      <c r="K982">
        <v>22</v>
      </c>
      <c r="L982">
        <v>65724000</v>
      </c>
      <c r="M982">
        <v>101</v>
      </c>
      <c r="N982">
        <v>20</v>
      </c>
      <c r="O982">
        <v>32</v>
      </c>
      <c r="P982">
        <v>1</v>
      </c>
      <c r="Q982">
        <v>1.25</v>
      </c>
      <c r="R982">
        <v>1.125</v>
      </c>
      <c r="S982">
        <v>0.02</v>
      </c>
      <c r="T982">
        <v>5.5E-2</v>
      </c>
      <c r="U982">
        <v>4929300</v>
      </c>
      <c r="V982" t="s">
        <v>1701</v>
      </c>
      <c r="W982">
        <v>0.17479582418361639</v>
      </c>
      <c r="X982">
        <v>1.578690961163956E-2</v>
      </c>
      <c r="Y982">
        <v>10201</v>
      </c>
      <c r="Z982">
        <v>1030301</v>
      </c>
      <c r="AA982">
        <v>104060401</v>
      </c>
      <c r="AB982" t="s">
        <v>393</v>
      </c>
      <c r="AC982" t="s">
        <v>1705</v>
      </c>
    </row>
    <row r="983" spans="1:29" x14ac:dyDescent="0.25">
      <c r="A983" t="s">
        <v>35</v>
      </c>
      <c r="B983" t="s">
        <v>38</v>
      </c>
      <c r="C983" t="s">
        <v>1425</v>
      </c>
      <c r="D983" t="s">
        <v>1600</v>
      </c>
      <c r="E983">
        <v>105</v>
      </c>
      <c r="F983">
        <v>1830431205.8099999</v>
      </c>
      <c r="G983">
        <v>665149232</v>
      </c>
      <c r="H983">
        <v>303938960</v>
      </c>
      <c r="I983">
        <v>22</v>
      </c>
      <c r="J983">
        <v>34</v>
      </c>
      <c r="K983">
        <v>22</v>
      </c>
      <c r="L983">
        <v>52455000</v>
      </c>
      <c r="M983">
        <v>105</v>
      </c>
      <c r="N983">
        <v>22</v>
      </c>
      <c r="O983">
        <v>34</v>
      </c>
      <c r="P983">
        <v>1</v>
      </c>
      <c r="Q983">
        <v>1</v>
      </c>
      <c r="R983">
        <v>1</v>
      </c>
      <c r="S983">
        <v>0.02</v>
      </c>
      <c r="T983">
        <v>0.03</v>
      </c>
      <c r="U983">
        <v>2622750</v>
      </c>
      <c r="V983" t="s">
        <v>1701</v>
      </c>
      <c r="W983">
        <v>0.1660477372955961</v>
      </c>
      <c r="X983">
        <v>8.6291997577408307E-3</v>
      </c>
      <c r="Y983">
        <v>11025</v>
      </c>
      <c r="Z983">
        <v>1157625</v>
      </c>
      <c r="AA983">
        <v>121550625</v>
      </c>
      <c r="AB983" t="s">
        <v>393</v>
      </c>
      <c r="AC983" t="s">
        <v>1705</v>
      </c>
    </row>
    <row r="984" spans="1:29" x14ac:dyDescent="0.25">
      <c r="A984" t="s">
        <v>36</v>
      </c>
      <c r="B984" t="s">
        <v>40</v>
      </c>
      <c r="C984" t="s">
        <v>1425</v>
      </c>
      <c r="D984" t="s">
        <v>1599</v>
      </c>
      <c r="E984">
        <v>117</v>
      </c>
      <c r="F984">
        <v>1971063521.9200001</v>
      </c>
      <c r="G984">
        <v>859639039</v>
      </c>
      <c r="H984">
        <v>451532512</v>
      </c>
      <c r="I984">
        <v>31</v>
      </c>
      <c r="J984">
        <v>75</v>
      </c>
      <c r="K984">
        <v>32</v>
      </c>
      <c r="L984">
        <v>169622519</v>
      </c>
      <c r="M984">
        <v>117</v>
      </c>
      <c r="N984">
        <v>30</v>
      </c>
      <c r="O984">
        <v>47</v>
      </c>
      <c r="P984">
        <v>1.033333333333333</v>
      </c>
      <c r="Q984">
        <v>1.595744680851064</v>
      </c>
      <c r="R984">
        <v>1.314539007092199</v>
      </c>
      <c r="S984">
        <v>0.02</v>
      </c>
      <c r="T984">
        <v>0.08</v>
      </c>
      <c r="U984">
        <v>16962251.899999999</v>
      </c>
      <c r="V984" t="s">
        <v>1701</v>
      </c>
      <c r="W984">
        <v>0.22908064959781971</v>
      </c>
      <c r="X984">
        <v>3.756595914847434E-2</v>
      </c>
      <c r="Y984">
        <v>13689</v>
      </c>
      <c r="Z984">
        <v>1601613</v>
      </c>
      <c r="AA984">
        <v>187388721</v>
      </c>
      <c r="AB984" t="s">
        <v>394</v>
      </c>
      <c r="AC984" t="s">
        <v>1705</v>
      </c>
    </row>
    <row r="985" spans="1:29" x14ac:dyDescent="0.25">
      <c r="A985" t="s">
        <v>36</v>
      </c>
      <c r="B985" t="s">
        <v>40</v>
      </c>
      <c r="C985" t="s">
        <v>1425</v>
      </c>
      <c r="D985" t="s">
        <v>1581</v>
      </c>
      <c r="E985">
        <v>107</v>
      </c>
      <c r="F985">
        <v>2170703189</v>
      </c>
      <c r="G985">
        <v>738735100</v>
      </c>
      <c r="H985">
        <v>358716079</v>
      </c>
      <c r="I985">
        <v>24</v>
      </c>
      <c r="J985">
        <v>36</v>
      </c>
      <c r="K985">
        <v>24</v>
      </c>
      <c r="L985">
        <v>64694454</v>
      </c>
      <c r="M985">
        <v>107</v>
      </c>
      <c r="N985">
        <v>28</v>
      </c>
      <c r="O985">
        <v>43</v>
      </c>
      <c r="P985">
        <v>0.8571428571428571</v>
      </c>
      <c r="Q985">
        <v>0.83720930232558144</v>
      </c>
      <c r="R985">
        <v>0.84717607973421927</v>
      </c>
      <c r="S985">
        <v>0.01</v>
      </c>
      <c r="T985">
        <v>0.01</v>
      </c>
      <c r="U985">
        <v>1293889.08</v>
      </c>
      <c r="V985" t="s">
        <v>1701</v>
      </c>
      <c r="W985">
        <v>0.165253398446083</v>
      </c>
      <c r="X985">
        <v>3.6070005102837891E-3</v>
      </c>
      <c r="Y985">
        <v>11449</v>
      </c>
      <c r="Z985">
        <v>1225043</v>
      </c>
      <c r="AA985">
        <v>131079601</v>
      </c>
      <c r="AB985" t="s">
        <v>393</v>
      </c>
      <c r="AC985" t="s">
        <v>1705</v>
      </c>
    </row>
    <row r="986" spans="1:29" x14ac:dyDescent="0.25">
      <c r="A986" t="s">
        <v>36</v>
      </c>
      <c r="B986" t="s">
        <v>40</v>
      </c>
      <c r="C986" t="s">
        <v>1425</v>
      </c>
      <c r="D986" t="s">
        <v>1577</v>
      </c>
      <c r="E986">
        <v>118</v>
      </c>
      <c r="F986">
        <v>2362169686</v>
      </c>
      <c r="G986">
        <v>763110809</v>
      </c>
      <c r="H986">
        <v>371372719</v>
      </c>
      <c r="I986">
        <v>26</v>
      </c>
      <c r="J986">
        <v>38</v>
      </c>
      <c r="K986">
        <v>27</v>
      </c>
      <c r="L986">
        <v>53837383</v>
      </c>
      <c r="M986">
        <v>118</v>
      </c>
      <c r="N986">
        <v>32</v>
      </c>
      <c r="O986">
        <v>47</v>
      </c>
      <c r="P986">
        <v>0.8125</v>
      </c>
      <c r="Q986">
        <v>0.80851063829787229</v>
      </c>
      <c r="R986">
        <v>0.8105053191489362</v>
      </c>
      <c r="S986">
        <v>0.01</v>
      </c>
      <c r="T986">
        <v>0.01</v>
      </c>
      <c r="U986">
        <v>1076747.6599999999</v>
      </c>
      <c r="V986" t="s">
        <v>1701</v>
      </c>
      <c r="W986">
        <v>0.1572167830283468</v>
      </c>
      <c r="X986">
        <v>2.8993719918344349E-3</v>
      </c>
      <c r="Y986">
        <v>13924</v>
      </c>
      <c r="Z986">
        <v>1643032</v>
      </c>
      <c r="AA986">
        <v>193877776</v>
      </c>
      <c r="AB986" t="s">
        <v>394</v>
      </c>
      <c r="AC986" t="s">
        <v>1705</v>
      </c>
    </row>
    <row r="987" spans="1:29" x14ac:dyDescent="0.25">
      <c r="A987" t="s">
        <v>36</v>
      </c>
      <c r="B987" t="s">
        <v>40</v>
      </c>
      <c r="C987" t="s">
        <v>1425</v>
      </c>
      <c r="D987" t="s">
        <v>1587</v>
      </c>
      <c r="E987">
        <v>113</v>
      </c>
      <c r="F987">
        <v>2119605277.23</v>
      </c>
      <c r="G987">
        <v>809084419</v>
      </c>
      <c r="H987">
        <v>300805363</v>
      </c>
      <c r="I987">
        <v>24</v>
      </c>
      <c r="J987">
        <v>35</v>
      </c>
      <c r="K987">
        <v>25</v>
      </c>
      <c r="L987">
        <v>44353000</v>
      </c>
      <c r="M987">
        <v>113</v>
      </c>
      <c r="N987">
        <v>29</v>
      </c>
      <c r="O987">
        <v>45</v>
      </c>
      <c r="P987">
        <v>0.82758620689655171</v>
      </c>
      <c r="Q987">
        <v>0.77777777777777779</v>
      </c>
      <c r="R987">
        <v>0.80268199233716475</v>
      </c>
      <c r="S987">
        <v>0.01</v>
      </c>
      <c r="T987">
        <v>0</v>
      </c>
      <c r="U987">
        <v>443530</v>
      </c>
      <c r="V987" t="s">
        <v>1701</v>
      </c>
      <c r="W987">
        <v>0.14191574546045041</v>
      </c>
      <c r="X987">
        <v>1.4744750411913371E-3</v>
      </c>
      <c r="Y987">
        <v>12769</v>
      </c>
      <c r="Z987">
        <v>1442897</v>
      </c>
      <c r="AA987">
        <v>163047361</v>
      </c>
      <c r="AB987" t="s">
        <v>394</v>
      </c>
      <c r="AC987" t="s">
        <v>1705</v>
      </c>
    </row>
    <row r="988" spans="1:29" x14ac:dyDescent="0.25">
      <c r="A988" t="s">
        <v>36</v>
      </c>
      <c r="B988" t="s">
        <v>40</v>
      </c>
      <c r="C988" t="s">
        <v>1425</v>
      </c>
      <c r="D988" t="s">
        <v>1589</v>
      </c>
      <c r="E988">
        <v>112</v>
      </c>
      <c r="F988">
        <v>2117145923.45</v>
      </c>
      <c r="G988">
        <v>808981133</v>
      </c>
      <c r="H988">
        <v>332511334</v>
      </c>
      <c r="I988">
        <v>28</v>
      </c>
      <c r="J988">
        <v>41</v>
      </c>
      <c r="K988">
        <v>28</v>
      </c>
      <c r="L988">
        <v>52856000</v>
      </c>
      <c r="M988">
        <v>112</v>
      </c>
      <c r="N988">
        <v>26</v>
      </c>
      <c r="O988">
        <v>45</v>
      </c>
      <c r="P988">
        <v>1.0769230769230771</v>
      </c>
      <c r="Q988">
        <v>0.91111111111111109</v>
      </c>
      <c r="R988">
        <v>0.99401709401709404</v>
      </c>
      <c r="S988">
        <v>0.02</v>
      </c>
      <c r="T988">
        <v>1.4999999999999999E-2</v>
      </c>
      <c r="U988">
        <v>1849960</v>
      </c>
      <c r="V988" t="s">
        <v>1701</v>
      </c>
      <c r="W988">
        <v>0.15705640802413631</v>
      </c>
      <c r="X988">
        <v>5.5635998260438243E-3</v>
      </c>
      <c r="Y988">
        <v>12544</v>
      </c>
      <c r="Z988">
        <v>1404928</v>
      </c>
      <c r="AA988">
        <v>157351936</v>
      </c>
      <c r="AB988" t="s">
        <v>394</v>
      </c>
      <c r="AC988" t="s">
        <v>1705</v>
      </c>
    </row>
    <row r="989" spans="1:29" x14ac:dyDescent="0.25">
      <c r="A989" t="s">
        <v>36</v>
      </c>
      <c r="B989" t="s">
        <v>40</v>
      </c>
      <c r="C989" t="s">
        <v>1425</v>
      </c>
      <c r="D989" t="s">
        <v>1595</v>
      </c>
      <c r="E989">
        <v>103</v>
      </c>
      <c r="F989">
        <v>2159451551</v>
      </c>
      <c r="G989">
        <v>756991041</v>
      </c>
      <c r="H989">
        <v>333109818</v>
      </c>
      <c r="I989">
        <v>21</v>
      </c>
      <c r="J989">
        <v>33</v>
      </c>
      <c r="K989">
        <v>22</v>
      </c>
      <c r="L989">
        <v>44345000</v>
      </c>
      <c r="M989">
        <v>103</v>
      </c>
      <c r="N989">
        <v>26</v>
      </c>
      <c r="O989">
        <v>41</v>
      </c>
      <c r="P989">
        <v>0.80769230769230771</v>
      </c>
      <c r="Q989">
        <v>0.80487804878048785</v>
      </c>
      <c r="R989">
        <v>0.80628517823639778</v>
      </c>
      <c r="S989">
        <v>0.01</v>
      </c>
      <c r="T989">
        <v>0.01</v>
      </c>
      <c r="U989">
        <v>886900</v>
      </c>
      <c r="V989" t="s">
        <v>1701</v>
      </c>
      <c r="W989">
        <v>0.15425667588871969</v>
      </c>
      <c r="X989">
        <v>2.6624853188806342E-3</v>
      </c>
      <c r="Y989">
        <v>10609</v>
      </c>
      <c r="Z989">
        <v>1092727</v>
      </c>
      <c r="AA989">
        <v>112550881</v>
      </c>
      <c r="AB989" t="s">
        <v>393</v>
      </c>
      <c r="AC989" t="s">
        <v>1705</v>
      </c>
    </row>
    <row r="990" spans="1:29" x14ac:dyDescent="0.25">
      <c r="A990" t="s">
        <v>36</v>
      </c>
      <c r="B990" t="s">
        <v>40</v>
      </c>
      <c r="C990" t="s">
        <v>1425</v>
      </c>
      <c r="D990" t="s">
        <v>1575</v>
      </c>
      <c r="E990">
        <v>115</v>
      </c>
      <c r="F990">
        <v>2326045556.4299998</v>
      </c>
      <c r="G990">
        <v>914320958</v>
      </c>
      <c r="H990">
        <v>289384331.43000001</v>
      </c>
      <c r="I990">
        <v>24</v>
      </c>
      <c r="J990">
        <v>37</v>
      </c>
      <c r="K990">
        <v>25</v>
      </c>
      <c r="L990">
        <v>36320000</v>
      </c>
      <c r="M990">
        <v>115</v>
      </c>
      <c r="N990">
        <v>29</v>
      </c>
      <c r="O990">
        <v>46</v>
      </c>
      <c r="P990">
        <v>0.82758620689655171</v>
      </c>
      <c r="Q990">
        <v>0.80434782608695654</v>
      </c>
      <c r="R990">
        <v>0.81596701649175407</v>
      </c>
      <c r="S990">
        <v>0.01</v>
      </c>
      <c r="T990">
        <v>0.01</v>
      </c>
      <c r="U990">
        <v>726400</v>
      </c>
      <c r="V990" t="s">
        <v>1701</v>
      </c>
      <c r="W990">
        <v>0.1244104315283254</v>
      </c>
      <c r="X990">
        <v>2.5101566363682371E-3</v>
      </c>
      <c r="Y990">
        <v>13225</v>
      </c>
      <c r="Z990">
        <v>1520875</v>
      </c>
      <c r="AA990">
        <v>174900625</v>
      </c>
      <c r="AB990" t="s">
        <v>394</v>
      </c>
      <c r="AC990" t="s">
        <v>1705</v>
      </c>
    </row>
    <row r="991" spans="1:29" x14ac:dyDescent="0.25">
      <c r="A991" t="s">
        <v>36</v>
      </c>
      <c r="B991" t="s">
        <v>40</v>
      </c>
      <c r="C991" t="s">
        <v>1425</v>
      </c>
      <c r="D991" t="s">
        <v>1574</v>
      </c>
      <c r="E991">
        <v>119</v>
      </c>
      <c r="F991">
        <v>2227163333</v>
      </c>
      <c r="G991">
        <v>844212374</v>
      </c>
      <c r="H991">
        <v>409439981</v>
      </c>
      <c r="I991">
        <v>28</v>
      </c>
      <c r="J991">
        <v>50</v>
      </c>
      <c r="K991">
        <v>28</v>
      </c>
      <c r="L991">
        <v>76844000</v>
      </c>
      <c r="M991">
        <v>119</v>
      </c>
      <c r="N991">
        <v>31</v>
      </c>
      <c r="O991">
        <v>48</v>
      </c>
      <c r="P991">
        <v>0.90322580645161288</v>
      </c>
      <c r="Q991">
        <v>1.041666666666667</v>
      </c>
      <c r="R991">
        <v>0.97244623655913975</v>
      </c>
      <c r="S991">
        <v>1.4999999999999999E-2</v>
      </c>
      <c r="T991">
        <v>0.03</v>
      </c>
      <c r="U991">
        <v>3457980</v>
      </c>
      <c r="V991" t="s">
        <v>1701</v>
      </c>
      <c r="W991">
        <v>0.1838392249608754</v>
      </c>
      <c r="X991">
        <v>8.4456334517072976E-3</v>
      </c>
      <c r="Y991">
        <v>14161</v>
      </c>
      <c r="Z991">
        <v>1685159</v>
      </c>
      <c r="AA991">
        <v>200533921</v>
      </c>
      <c r="AB991" t="s">
        <v>394</v>
      </c>
      <c r="AC991" t="s">
        <v>1705</v>
      </c>
    </row>
    <row r="992" spans="1:29" x14ac:dyDescent="0.25">
      <c r="A992" t="s">
        <v>36</v>
      </c>
      <c r="B992" t="s">
        <v>40</v>
      </c>
      <c r="C992" t="s">
        <v>1425</v>
      </c>
      <c r="D992" t="s">
        <v>1578</v>
      </c>
      <c r="E992">
        <v>117</v>
      </c>
      <c r="F992">
        <v>2612602181.3800001</v>
      </c>
      <c r="G992">
        <v>897711174</v>
      </c>
      <c r="H992">
        <v>575491683.55999994</v>
      </c>
      <c r="I992">
        <v>33</v>
      </c>
      <c r="J992">
        <v>60</v>
      </c>
      <c r="K992">
        <v>33</v>
      </c>
      <c r="L992">
        <v>140707778</v>
      </c>
      <c r="M992">
        <v>117</v>
      </c>
      <c r="N992">
        <v>31</v>
      </c>
      <c r="O992">
        <v>47</v>
      </c>
      <c r="P992">
        <v>1.064516129032258</v>
      </c>
      <c r="Q992">
        <v>1.2765957446808509</v>
      </c>
      <c r="R992">
        <v>1.170555936856555</v>
      </c>
      <c r="S992">
        <v>0.02</v>
      </c>
      <c r="T992">
        <v>5.5E-2</v>
      </c>
      <c r="U992">
        <v>10553083.35</v>
      </c>
      <c r="V992" t="s">
        <v>1701</v>
      </c>
      <c r="W992">
        <v>0.22027528249862369</v>
      </c>
      <c r="X992">
        <v>1.833750799788882E-2</v>
      </c>
      <c r="Y992">
        <v>13689</v>
      </c>
      <c r="Z992">
        <v>1601613</v>
      </c>
      <c r="AA992">
        <v>187388721</v>
      </c>
      <c r="AB992" t="s">
        <v>394</v>
      </c>
      <c r="AC992" t="s">
        <v>1705</v>
      </c>
    </row>
    <row r="993" spans="1:29" x14ac:dyDescent="0.25">
      <c r="A993" t="s">
        <v>36</v>
      </c>
      <c r="B993" t="s">
        <v>40</v>
      </c>
      <c r="C993" t="s">
        <v>1425</v>
      </c>
      <c r="D993" t="s">
        <v>1594</v>
      </c>
      <c r="E993">
        <v>109</v>
      </c>
      <c r="F993">
        <v>2349881832.2399998</v>
      </c>
      <c r="G993">
        <v>794333208</v>
      </c>
      <c r="H993">
        <v>460077575</v>
      </c>
      <c r="I993">
        <v>30</v>
      </c>
      <c r="J993">
        <v>56</v>
      </c>
      <c r="K993">
        <v>32</v>
      </c>
      <c r="L993">
        <v>111876000</v>
      </c>
      <c r="M993">
        <v>109</v>
      </c>
      <c r="N993">
        <v>30</v>
      </c>
      <c r="O993">
        <v>44</v>
      </c>
      <c r="P993">
        <v>1</v>
      </c>
      <c r="Q993">
        <v>1.2727272727272729</v>
      </c>
      <c r="R993">
        <v>1.136363636363636</v>
      </c>
      <c r="S993">
        <v>0.02</v>
      </c>
      <c r="T993">
        <v>5.5E-2</v>
      </c>
      <c r="U993">
        <v>8390700</v>
      </c>
      <c r="V993" t="s">
        <v>1701</v>
      </c>
      <c r="W993">
        <v>0.1957875364998401</v>
      </c>
      <c r="X993">
        <v>1.8237576565212941E-2</v>
      </c>
      <c r="Y993">
        <v>11881</v>
      </c>
      <c r="Z993">
        <v>1295029</v>
      </c>
      <c r="AA993">
        <v>141158161</v>
      </c>
      <c r="AB993" t="s">
        <v>393</v>
      </c>
      <c r="AC993" t="s">
        <v>1705</v>
      </c>
    </row>
    <row r="994" spans="1:29" x14ac:dyDescent="0.25">
      <c r="A994" t="s">
        <v>36</v>
      </c>
      <c r="B994" t="s">
        <v>40</v>
      </c>
      <c r="C994" t="s">
        <v>1425</v>
      </c>
      <c r="D994" t="s">
        <v>1583</v>
      </c>
      <c r="E994">
        <v>125</v>
      </c>
      <c r="F994">
        <v>2723518744</v>
      </c>
      <c r="G994">
        <v>1016300792</v>
      </c>
      <c r="H994">
        <v>723869749</v>
      </c>
      <c r="I994">
        <v>40</v>
      </c>
      <c r="J994">
        <v>60</v>
      </c>
      <c r="K994">
        <v>40</v>
      </c>
      <c r="L994">
        <v>132685000</v>
      </c>
      <c r="M994">
        <v>125</v>
      </c>
      <c r="N994">
        <v>33</v>
      </c>
      <c r="O994">
        <v>50</v>
      </c>
      <c r="P994">
        <v>1.2121212121212119</v>
      </c>
      <c r="Q994">
        <v>1.2</v>
      </c>
      <c r="R994">
        <v>1.2060606060606061</v>
      </c>
      <c r="S994">
        <v>3.5000000000000003E-2</v>
      </c>
      <c r="T994">
        <v>5.5E-2</v>
      </c>
      <c r="U994">
        <v>11941650</v>
      </c>
      <c r="V994" t="s">
        <v>1701</v>
      </c>
      <c r="W994">
        <v>0.26578475018565911</v>
      </c>
      <c r="X994">
        <v>1.649695959320991E-2</v>
      </c>
      <c r="Y994">
        <v>15625</v>
      </c>
      <c r="Z994">
        <v>1953125</v>
      </c>
      <c r="AA994">
        <v>244140625</v>
      </c>
      <c r="AB994" t="s">
        <v>391</v>
      </c>
      <c r="AC994" t="s">
        <v>1705</v>
      </c>
    </row>
    <row r="995" spans="1:29" x14ac:dyDescent="0.25">
      <c r="A995" t="s">
        <v>36</v>
      </c>
      <c r="B995" t="s">
        <v>40</v>
      </c>
      <c r="C995" t="s">
        <v>1425</v>
      </c>
      <c r="D995" t="s">
        <v>1584</v>
      </c>
      <c r="E995">
        <v>117</v>
      </c>
      <c r="F995">
        <v>2339573055</v>
      </c>
      <c r="G995">
        <v>864830335</v>
      </c>
      <c r="H995">
        <v>664614776</v>
      </c>
      <c r="I995">
        <v>38</v>
      </c>
      <c r="J995">
        <v>53</v>
      </c>
      <c r="K995">
        <v>38</v>
      </c>
      <c r="L995">
        <v>99358000</v>
      </c>
      <c r="M995">
        <v>117</v>
      </c>
      <c r="N995">
        <v>31</v>
      </c>
      <c r="O995">
        <v>47</v>
      </c>
      <c r="P995">
        <v>1.225806451612903</v>
      </c>
      <c r="Q995">
        <v>1.1276595744680851</v>
      </c>
      <c r="R995">
        <v>1.176733013040494</v>
      </c>
      <c r="S995">
        <v>3.5000000000000003E-2</v>
      </c>
      <c r="T995">
        <v>4.4999999999999998E-2</v>
      </c>
      <c r="U995">
        <v>7948640</v>
      </c>
      <c r="V995" t="s">
        <v>1701</v>
      </c>
      <c r="W995">
        <v>0.28407523953125707</v>
      </c>
      <c r="X995">
        <v>1.1959770211308091E-2</v>
      </c>
      <c r="Y995">
        <v>13689</v>
      </c>
      <c r="Z995">
        <v>1601613</v>
      </c>
      <c r="AA995">
        <v>187388721</v>
      </c>
      <c r="AB995" t="s">
        <v>394</v>
      </c>
      <c r="AC995" t="s">
        <v>1705</v>
      </c>
    </row>
    <row r="996" spans="1:29" x14ac:dyDescent="0.25">
      <c r="A996" t="s">
        <v>36</v>
      </c>
      <c r="B996" t="s">
        <v>40</v>
      </c>
      <c r="C996" t="s">
        <v>1425</v>
      </c>
      <c r="D996" t="s">
        <v>1601</v>
      </c>
      <c r="E996">
        <v>107</v>
      </c>
      <c r="F996">
        <v>2350112148.52</v>
      </c>
      <c r="G996">
        <v>546137430</v>
      </c>
      <c r="H996">
        <v>702008065.51999998</v>
      </c>
      <c r="I996">
        <v>38</v>
      </c>
      <c r="J996">
        <v>55</v>
      </c>
      <c r="K996">
        <v>38</v>
      </c>
      <c r="L996">
        <v>161019433</v>
      </c>
      <c r="M996">
        <v>107</v>
      </c>
      <c r="N996">
        <v>29</v>
      </c>
      <c r="O996">
        <v>34</v>
      </c>
      <c r="P996">
        <v>1.3103448275862071</v>
      </c>
      <c r="Q996">
        <v>1.617647058823529</v>
      </c>
      <c r="R996">
        <v>1.4639959432048679</v>
      </c>
      <c r="S996">
        <v>3.5000000000000003E-2</v>
      </c>
      <c r="T996">
        <v>0.08</v>
      </c>
      <c r="U996">
        <v>18517234.795000002</v>
      </c>
      <c r="V996" t="s">
        <v>1701</v>
      </c>
      <c r="W996">
        <v>0.29871258099835563</v>
      </c>
      <c r="X996">
        <v>2.6377524282835251E-2</v>
      </c>
      <c r="Y996">
        <v>11449</v>
      </c>
      <c r="Z996">
        <v>1225043</v>
      </c>
      <c r="AA996">
        <v>131079601</v>
      </c>
      <c r="AB996" t="s">
        <v>393</v>
      </c>
      <c r="AC996" t="s">
        <v>1705</v>
      </c>
    </row>
    <row r="997" spans="1:29" x14ac:dyDescent="0.25">
      <c r="A997" t="s">
        <v>36</v>
      </c>
      <c r="B997" t="s">
        <v>40</v>
      </c>
      <c r="C997" t="s">
        <v>1425</v>
      </c>
      <c r="D997" t="s">
        <v>1588</v>
      </c>
      <c r="E997">
        <v>125</v>
      </c>
      <c r="F997">
        <v>2403511790</v>
      </c>
      <c r="G997">
        <v>872868161</v>
      </c>
      <c r="H997">
        <v>787722954</v>
      </c>
      <c r="I997">
        <v>39</v>
      </c>
      <c r="J997">
        <v>60</v>
      </c>
      <c r="K997">
        <v>39</v>
      </c>
      <c r="L997">
        <v>92958000</v>
      </c>
      <c r="M997">
        <v>125</v>
      </c>
      <c r="N997">
        <v>32</v>
      </c>
      <c r="O997">
        <v>50</v>
      </c>
      <c r="P997">
        <v>1.21875</v>
      </c>
      <c r="Q997">
        <v>1.2</v>
      </c>
      <c r="R997">
        <v>1.2093750000000001</v>
      </c>
      <c r="S997">
        <v>3.5000000000000003E-2</v>
      </c>
      <c r="T997">
        <v>5.5E-2</v>
      </c>
      <c r="U997">
        <v>8366220</v>
      </c>
      <c r="V997" t="s">
        <v>1701</v>
      </c>
      <c r="W997">
        <v>0.32773833574579642</v>
      </c>
      <c r="X997">
        <v>1.06207645181811E-2</v>
      </c>
      <c r="Y997">
        <v>15625</v>
      </c>
      <c r="Z997">
        <v>1953125</v>
      </c>
      <c r="AA997">
        <v>244140625</v>
      </c>
      <c r="AB997" t="s">
        <v>391</v>
      </c>
      <c r="AC997" t="s">
        <v>1705</v>
      </c>
    </row>
    <row r="998" spans="1:29" x14ac:dyDescent="0.25">
      <c r="A998" t="s">
        <v>36</v>
      </c>
      <c r="B998" t="s">
        <v>40</v>
      </c>
      <c r="C998" t="s">
        <v>1425</v>
      </c>
      <c r="D998" t="s">
        <v>1586</v>
      </c>
      <c r="E998">
        <v>122</v>
      </c>
      <c r="F998">
        <v>2390243094.1199999</v>
      </c>
      <c r="G998">
        <v>971890472</v>
      </c>
      <c r="H998">
        <v>408790333.12</v>
      </c>
      <c r="I998">
        <v>30</v>
      </c>
      <c r="J998">
        <v>50</v>
      </c>
      <c r="K998">
        <v>31</v>
      </c>
      <c r="L998">
        <v>92770000</v>
      </c>
      <c r="M998">
        <v>122</v>
      </c>
      <c r="N998">
        <v>32</v>
      </c>
      <c r="O998">
        <v>49</v>
      </c>
      <c r="P998">
        <v>0.9375</v>
      </c>
      <c r="Q998">
        <v>1.0204081632653059</v>
      </c>
      <c r="R998">
        <v>0.97895408163265307</v>
      </c>
      <c r="S998">
        <v>1.4999999999999999E-2</v>
      </c>
      <c r="T998">
        <v>0.03</v>
      </c>
      <c r="U998">
        <v>4174650</v>
      </c>
      <c r="V998" t="s">
        <v>1701</v>
      </c>
      <c r="W998">
        <v>0.1710245849577495</v>
      </c>
      <c r="X998">
        <v>1.021220332716267E-2</v>
      </c>
      <c r="Y998">
        <v>14884</v>
      </c>
      <c r="Z998">
        <v>1815848</v>
      </c>
      <c r="AA998">
        <v>221533456</v>
      </c>
      <c r="AB998" t="s">
        <v>391</v>
      </c>
      <c r="AC998" t="s">
        <v>1705</v>
      </c>
    </row>
    <row r="999" spans="1:29" x14ac:dyDescent="0.25">
      <c r="A999" t="s">
        <v>36</v>
      </c>
      <c r="B999" t="s">
        <v>40</v>
      </c>
      <c r="C999" t="s">
        <v>1425</v>
      </c>
      <c r="D999" t="s">
        <v>1593</v>
      </c>
      <c r="E999">
        <v>120</v>
      </c>
      <c r="F999">
        <v>2267591097</v>
      </c>
      <c r="G999">
        <v>864932317</v>
      </c>
      <c r="H999">
        <v>461960227</v>
      </c>
      <c r="I999">
        <v>31</v>
      </c>
      <c r="J999">
        <v>49</v>
      </c>
      <c r="K999">
        <v>33</v>
      </c>
      <c r="L999">
        <v>83116000</v>
      </c>
      <c r="M999">
        <v>120</v>
      </c>
      <c r="N999">
        <v>30</v>
      </c>
      <c r="O999">
        <v>48</v>
      </c>
      <c r="P999">
        <v>1.033333333333333</v>
      </c>
      <c r="Q999">
        <v>1.020833333333333</v>
      </c>
      <c r="R999">
        <v>1.0270833333333329</v>
      </c>
      <c r="S999">
        <v>0.02</v>
      </c>
      <c r="T999">
        <v>0.03</v>
      </c>
      <c r="U999">
        <v>4155800</v>
      </c>
      <c r="V999" t="s">
        <v>1701</v>
      </c>
      <c r="W999">
        <v>0.2037228967829203</v>
      </c>
      <c r="X999">
        <v>8.9960125506648864E-3</v>
      </c>
      <c r="Y999">
        <v>14400</v>
      </c>
      <c r="Z999">
        <v>1728000</v>
      </c>
      <c r="AA999">
        <v>207360000</v>
      </c>
      <c r="AB999" t="s">
        <v>391</v>
      </c>
      <c r="AC999" t="s">
        <v>1705</v>
      </c>
    </row>
    <row r="1000" spans="1:29" x14ac:dyDescent="0.25">
      <c r="A1000" t="s">
        <v>36</v>
      </c>
      <c r="B1000" t="s">
        <v>40</v>
      </c>
      <c r="C1000" t="s">
        <v>1425</v>
      </c>
      <c r="D1000" t="s">
        <v>1580</v>
      </c>
      <c r="E1000">
        <v>118</v>
      </c>
      <c r="F1000">
        <v>1856163147</v>
      </c>
      <c r="G1000">
        <v>781224287</v>
      </c>
      <c r="H1000">
        <v>688699522</v>
      </c>
      <c r="I1000">
        <v>55</v>
      </c>
      <c r="J1000">
        <v>87</v>
      </c>
      <c r="K1000">
        <v>55</v>
      </c>
      <c r="L1000">
        <v>190379888</v>
      </c>
      <c r="M1000">
        <v>118</v>
      </c>
      <c r="N1000">
        <v>32</v>
      </c>
      <c r="O1000">
        <v>48</v>
      </c>
      <c r="P1000">
        <v>1.71875</v>
      </c>
      <c r="Q1000">
        <v>1.8125</v>
      </c>
      <c r="R1000">
        <v>1.765625</v>
      </c>
      <c r="S1000">
        <v>0.05</v>
      </c>
      <c r="T1000">
        <v>0.08</v>
      </c>
      <c r="U1000">
        <v>24749385.440000001</v>
      </c>
      <c r="V1000" t="s">
        <v>1701</v>
      </c>
      <c r="W1000">
        <v>0.3710339379989856</v>
      </c>
      <c r="X1000">
        <v>3.5936405717441458E-2</v>
      </c>
      <c r="Y1000">
        <v>13924</v>
      </c>
      <c r="Z1000">
        <v>1643032</v>
      </c>
      <c r="AA1000">
        <v>193877776</v>
      </c>
      <c r="AB1000" t="s">
        <v>394</v>
      </c>
      <c r="AC1000" t="s">
        <v>1705</v>
      </c>
    </row>
    <row r="1001" spans="1:29" x14ac:dyDescent="0.25">
      <c r="A1001" t="s">
        <v>36</v>
      </c>
      <c r="B1001" t="s">
        <v>40</v>
      </c>
      <c r="C1001" t="s">
        <v>1425</v>
      </c>
      <c r="D1001" t="s">
        <v>1572</v>
      </c>
      <c r="E1001">
        <v>120</v>
      </c>
      <c r="F1001">
        <v>2423742281</v>
      </c>
      <c r="G1001">
        <v>1000243991</v>
      </c>
      <c r="H1001">
        <v>597294861</v>
      </c>
      <c r="I1001">
        <v>38</v>
      </c>
      <c r="J1001">
        <v>68</v>
      </c>
      <c r="K1001">
        <v>40</v>
      </c>
      <c r="L1001">
        <v>103968689</v>
      </c>
      <c r="M1001">
        <v>120</v>
      </c>
      <c r="N1001">
        <v>31</v>
      </c>
      <c r="O1001">
        <v>49</v>
      </c>
      <c r="P1001">
        <v>1.225806451612903</v>
      </c>
      <c r="Q1001">
        <v>1.3877551020408161</v>
      </c>
      <c r="R1001">
        <v>1.30678077682686</v>
      </c>
      <c r="S1001">
        <v>3.5000000000000003E-2</v>
      </c>
      <c r="T1001">
        <v>5.5E-2</v>
      </c>
      <c r="U1001">
        <v>9357182.0099999998</v>
      </c>
      <c r="V1001" t="s">
        <v>1701</v>
      </c>
      <c r="W1001">
        <v>0.24643497193668831</v>
      </c>
      <c r="X1001">
        <v>1.5665934232774192E-2</v>
      </c>
      <c r="Y1001">
        <v>14400</v>
      </c>
      <c r="Z1001">
        <v>1728000</v>
      </c>
      <c r="AA1001">
        <v>207360000</v>
      </c>
      <c r="AB1001" t="s">
        <v>391</v>
      </c>
      <c r="AC1001" t="s">
        <v>1705</v>
      </c>
    </row>
    <row r="1002" spans="1:29" x14ac:dyDescent="0.25">
      <c r="A1002" t="s">
        <v>36</v>
      </c>
      <c r="B1002" t="s">
        <v>40</v>
      </c>
      <c r="C1002" t="s">
        <v>1425</v>
      </c>
      <c r="D1002" t="s">
        <v>1576</v>
      </c>
      <c r="E1002">
        <v>122</v>
      </c>
      <c r="F1002">
        <v>2396505822</v>
      </c>
      <c r="G1002">
        <v>885894128</v>
      </c>
      <c r="H1002">
        <v>730691146</v>
      </c>
      <c r="I1002">
        <v>41</v>
      </c>
      <c r="J1002">
        <v>62</v>
      </c>
      <c r="K1002">
        <v>42</v>
      </c>
      <c r="L1002">
        <v>148973000</v>
      </c>
      <c r="M1002">
        <v>122</v>
      </c>
      <c r="N1002">
        <v>35</v>
      </c>
      <c r="O1002">
        <v>49</v>
      </c>
      <c r="P1002">
        <v>1.171428571428571</v>
      </c>
      <c r="Q1002">
        <v>1.2653061224489801</v>
      </c>
      <c r="R1002">
        <v>1.218367346938775</v>
      </c>
      <c r="S1002">
        <v>2.5000000000000001E-2</v>
      </c>
      <c r="T1002">
        <v>5.5E-2</v>
      </c>
      <c r="U1002">
        <v>11917840</v>
      </c>
      <c r="V1002" t="s">
        <v>1701</v>
      </c>
      <c r="W1002">
        <v>0.30489854824980273</v>
      </c>
      <c r="X1002">
        <v>1.6310365966854069E-2</v>
      </c>
      <c r="Y1002">
        <v>14884</v>
      </c>
      <c r="Z1002">
        <v>1815848</v>
      </c>
      <c r="AA1002">
        <v>221533456</v>
      </c>
      <c r="AB1002" t="s">
        <v>391</v>
      </c>
      <c r="AC1002" t="s">
        <v>1705</v>
      </c>
    </row>
    <row r="1003" spans="1:29" x14ac:dyDescent="0.25">
      <c r="A1003" t="s">
        <v>36</v>
      </c>
      <c r="B1003" t="s">
        <v>40</v>
      </c>
      <c r="C1003" t="s">
        <v>1425</v>
      </c>
      <c r="D1003" t="s">
        <v>1590</v>
      </c>
      <c r="E1003">
        <v>114</v>
      </c>
      <c r="F1003">
        <v>2704961611</v>
      </c>
      <c r="G1003">
        <v>940713391</v>
      </c>
      <c r="H1003">
        <v>417386906</v>
      </c>
      <c r="I1003">
        <v>23</v>
      </c>
      <c r="J1003">
        <v>37</v>
      </c>
      <c r="K1003">
        <v>23</v>
      </c>
      <c r="L1003">
        <v>78754000</v>
      </c>
      <c r="M1003">
        <v>114</v>
      </c>
      <c r="N1003">
        <v>28</v>
      </c>
      <c r="O1003">
        <v>46</v>
      </c>
      <c r="P1003">
        <v>0.8214285714285714</v>
      </c>
      <c r="Q1003">
        <v>0.80434782608695654</v>
      </c>
      <c r="R1003">
        <v>0.81288819875776397</v>
      </c>
      <c r="S1003">
        <v>0.01</v>
      </c>
      <c r="T1003">
        <v>0.01</v>
      </c>
      <c r="U1003">
        <v>1575080</v>
      </c>
      <c r="V1003" t="s">
        <v>1701</v>
      </c>
      <c r="W1003">
        <v>0.15430418838576271</v>
      </c>
      <c r="X1003">
        <v>3.7736689324892238E-3</v>
      </c>
      <c r="Y1003">
        <v>12996</v>
      </c>
      <c r="Z1003">
        <v>1481544</v>
      </c>
      <c r="AA1003">
        <v>168896016</v>
      </c>
      <c r="AB1003" t="s">
        <v>394</v>
      </c>
      <c r="AC1003" t="s">
        <v>1705</v>
      </c>
    </row>
    <row r="1004" spans="1:29" x14ac:dyDescent="0.25">
      <c r="A1004" t="s">
        <v>36</v>
      </c>
      <c r="B1004" t="s">
        <v>40</v>
      </c>
      <c r="C1004" t="s">
        <v>1425</v>
      </c>
      <c r="D1004" t="s">
        <v>1598</v>
      </c>
      <c r="E1004">
        <v>118</v>
      </c>
      <c r="F1004">
        <v>2108627133</v>
      </c>
      <c r="G1004">
        <v>812537400</v>
      </c>
      <c r="H1004">
        <v>419166267</v>
      </c>
      <c r="I1004">
        <v>28</v>
      </c>
      <c r="J1004">
        <v>38</v>
      </c>
      <c r="K1004">
        <v>28</v>
      </c>
      <c r="L1004">
        <v>61337000</v>
      </c>
      <c r="M1004">
        <v>118</v>
      </c>
      <c r="N1004">
        <v>30</v>
      </c>
      <c r="O1004">
        <v>47</v>
      </c>
      <c r="P1004">
        <v>0.93333333333333335</v>
      </c>
      <c r="Q1004">
        <v>0.80851063829787229</v>
      </c>
      <c r="R1004">
        <v>0.87092198581560287</v>
      </c>
      <c r="S1004">
        <v>1.4999999999999999E-2</v>
      </c>
      <c r="T1004">
        <v>0.01</v>
      </c>
      <c r="U1004">
        <v>1533425</v>
      </c>
      <c r="V1004" t="s">
        <v>1701</v>
      </c>
      <c r="W1004">
        <v>0.19878633848538271</v>
      </c>
      <c r="X1004">
        <v>3.6582738658213639E-3</v>
      </c>
      <c r="Y1004">
        <v>13924</v>
      </c>
      <c r="Z1004">
        <v>1643032</v>
      </c>
      <c r="AA1004">
        <v>193877776</v>
      </c>
      <c r="AB1004" t="s">
        <v>394</v>
      </c>
      <c r="AC1004" t="s">
        <v>1705</v>
      </c>
    </row>
    <row r="1005" spans="1:29" x14ac:dyDescent="0.25">
      <c r="A1005" t="s">
        <v>36</v>
      </c>
      <c r="B1005" t="s">
        <v>40</v>
      </c>
      <c r="C1005" t="s">
        <v>1425</v>
      </c>
      <c r="D1005" t="s">
        <v>1600</v>
      </c>
      <c r="E1005">
        <v>110</v>
      </c>
      <c r="F1005">
        <v>1966294163</v>
      </c>
      <c r="G1005">
        <v>821587090</v>
      </c>
      <c r="H1005">
        <v>423919369</v>
      </c>
      <c r="I1005">
        <v>28</v>
      </c>
      <c r="J1005">
        <v>36</v>
      </c>
      <c r="K1005">
        <v>28</v>
      </c>
      <c r="L1005">
        <v>47129000</v>
      </c>
      <c r="M1005">
        <v>110</v>
      </c>
      <c r="N1005">
        <v>27</v>
      </c>
      <c r="O1005">
        <v>44</v>
      </c>
      <c r="P1005">
        <v>1.037037037037037</v>
      </c>
      <c r="Q1005">
        <v>0.81818181818181823</v>
      </c>
      <c r="R1005">
        <v>0.92760942760942766</v>
      </c>
      <c r="S1005">
        <v>0.02</v>
      </c>
      <c r="T1005">
        <v>0.01</v>
      </c>
      <c r="U1005">
        <v>1413870</v>
      </c>
      <c r="V1005" t="s">
        <v>1701</v>
      </c>
      <c r="W1005">
        <v>0.21559305671396639</v>
      </c>
      <c r="X1005">
        <v>3.3352333094268218E-3</v>
      </c>
      <c r="Y1005">
        <v>12100</v>
      </c>
      <c r="Z1005">
        <v>1331000</v>
      </c>
      <c r="AA1005">
        <v>146410000</v>
      </c>
      <c r="AB1005" t="s">
        <v>394</v>
      </c>
      <c r="AC1005" t="s">
        <v>1705</v>
      </c>
    </row>
    <row r="1006" spans="1:29" x14ac:dyDescent="0.25">
      <c r="A1006" t="s">
        <v>36</v>
      </c>
      <c r="B1006" t="s">
        <v>40</v>
      </c>
      <c r="C1006" t="s">
        <v>1425</v>
      </c>
      <c r="D1006" t="s">
        <v>1596</v>
      </c>
      <c r="E1006">
        <v>125</v>
      </c>
      <c r="F1006">
        <v>2462012668</v>
      </c>
      <c r="G1006">
        <v>926347291</v>
      </c>
      <c r="H1006">
        <v>661304851</v>
      </c>
      <c r="I1006">
        <v>48</v>
      </c>
      <c r="J1006">
        <v>76</v>
      </c>
      <c r="K1006">
        <v>48</v>
      </c>
      <c r="L1006">
        <v>150599000</v>
      </c>
      <c r="M1006">
        <v>125</v>
      </c>
      <c r="N1006">
        <v>32</v>
      </c>
      <c r="O1006">
        <v>50</v>
      </c>
      <c r="P1006">
        <v>1.5</v>
      </c>
      <c r="Q1006">
        <v>1.52</v>
      </c>
      <c r="R1006">
        <v>1.51</v>
      </c>
      <c r="S1006">
        <v>0.05</v>
      </c>
      <c r="T1006">
        <v>0.08</v>
      </c>
      <c r="U1006">
        <v>19577870</v>
      </c>
      <c r="V1006" t="s">
        <v>1701</v>
      </c>
      <c r="W1006">
        <v>0.26860335025701021</v>
      </c>
      <c r="X1006">
        <v>2.96049090981188E-2</v>
      </c>
      <c r="Y1006">
        <v>15625</v>
      </c>
      <c r="Z1006">
        <v>1953125</v>
      </c>
      <c r="AA1006">
        <v>244140625</v>
      </c>
      <c r="AB1006" t="s">
        <v>391</v>
      </c>
      <c r="AC1006" t="s">
        <v>1705</v>
      </c>
    </row>
    <row r="1007" spans="1:29" x14ac:dyDescent="0.25">
      <c r="A1007" t="s">
        <v>36</v>
      </c>
      <c r="B1007" t="s">
        <v>40</v>
      </c>
      <c r="C1007" t="s">
        <v>1425</v>
      </c>
      <c r="D1007" t="s">
        <v>1573</v>
      </c>
      <c r="E1007">
        <v>112</v>
      </c>
      <c r="F1007">
        <v>2252004635.4899998</v>
      </c>
      <c r="G1007">
        <v>823793864</v>
      </c>
      <c r="H1007">
        <v>667895632</v>
      </c>
      <c r="I1007">
        <v>42</v>
      </c>
      <c r="J1007">
        <v>71</v>
      </c>
      <c r="K1007">
        <v>42</v>
      </c>
      <c r="L1007">
        <v>161834000</v>
      </c>
      <c r="M1007">
        <v>112</v>
      </c>
      <c r="N1007">
        <v>28</v>
      </c>
      <c r="O1007">
        <v>45</v>
      </c>
      <c r="P1007">
        <v>1.5</v>
      </c>
      <c r="Q1007">
        <v>1.5777777777777779</v>
      </c>
      <c r="R1007">
        <v>1.538888888888889</v>
      </c>
      <c r="S1007">
        <v>0.05</v>
      </c>
      <c r="T1007">
        <v>0.08</v>
      </c>
      <c r="U1007">
        <v>21038420</v>
      </c>
      <c r="V1007" t="s">
        <v>1701</v>
      </c>
      <c r="W1007">
        <v>0.29657826696909828</v>
      </c>
      <c r="X1007">
        <v>3.1499562195070621E-2</v>
      </c>
      <c r="Y1007">
        <v>12544</v>
      </c>
      <c r="Z1007">
        <v>1404928</v>
      </c>
      <c r="AA1007">
        <v>157351936</v>
      </c>
      <c r="AB1007" t="s">
        <v>394</v>
      </c>
      <c r="AC1007" t="s">
        <v>1705</v>
      </c>
    </row>
    <row r="1008" spans="1:29" x14ac:dyDescent="0.25">
      <c r="A1008" t="s">
        <v>36</v>
      </c>
      <c r="B1008" t="s">
        <v>40</v>
      </c>
      <c r="C1008" t="s">
        <v>1425</v>
      </c>
      <c r="D1008" t="s">
        <v>1579</v>
      </c>
      <c r="E1008">
        <v>121</v>
      </c>
      <c r="F1008">
        <v>2500286020.5300002</v>
      </c>
      <c r="G1008">
        <v>894370898</v>
      </c>
      <c r="H1008">
        <v>787123489</v>
      </c>
      <c r="I1008">
        <v>49</v>
      </c>
      <c r="J1008">
        <v>80</v>
      </c>
      <c r="K1008">
        <v>49</v>
      </c>
      <c r="L1008">
        <v>153428000</v>
      </c>
      <c r="M1008">
        <v>121</v>
      </c>
      <c r="N1008">
        <v>32</v>
      </c>
      <c r="O1008">
        <v>48</v>
      </c>
      <c r="P1008">
        <v>1.53125</v>
      </c>
      <c r="Q1008">
        <v>1.666666666666667</v>
      </c>
      <c r="R1008">
        <v>1.598958333333333</v>
      </c>
      <c r="S1008">
        <v>0.05</v>
      </c>
      <c r="T1008">
        <v>0.08</v>
      </c>
      <c r="U1008">
        <v>19945640</v>
      </c>
      <c r="V1008" t="s">
        <v>1701</v>
      </c>
      <c r="W1008">
        <v>0.31481337836426759</v>
      </c>
      <c r="X1008">
        <v>2.5339912070645881E-2</v>
      </c>
      <c r="Y1008">
        <v>14641</v>
      </c>
      <c r="Z1008">
        <v>1771561</v>
      </c>
      <c r="AA1008">
        <v>214358881</v>
      </c>
      <c r="AB1008" t="s">
        <v>391</v>
      </c>
      <c r="AC1008" t="s">
        <v>1705</v>
      </c>
    </row>
    <row r="1009" spans="1:29" x14ac:dyDescent="0.25">
      <c r="A1009" t="s">
        <v>36</v>
      </c>
      <c r="B1009" t="s">
        <v>40</v>
      </c>
      <c r="C1009" t="s">
        <v>1425</v>
      </c>
      <c r="D1009" t="s">
        <v>1597</v>
      </c>
      <c r="E1009">
        <v>118</v>
      </c>
      <c r="F1009">
        <v>2262392208.04</v>
      </c>
      <c r="G1009">
        <v>841968902</v>
      </c>
      <c r="H1009">
        <v>649241463</v>
      </c>
      <c r="I1009">
        <v>33</v>
      </c>
      <c r="J1009">
        <v>43</v>
      </c>
      <c r="K1009">
        <v>33</v>
      </c>
      <c r="L1009">
        <v>102671000</v>
      </c>
      <c r="M1009">
        <v>118</v>
      </c>
      <c r="N1009">
        <v>30</v>
      </c>
      <c r="O1009">
        <v>47</v>
      </c>
      <c r="P1009">
        <v>1.1000000000000001</v>
      </c>
      <c r="Q1009">
        <v>0.91489361702127658</v>
      </c>
      <c r="R1009">
        <v>1.0074468085106381</v>
      </c>
      <c r="S1009">
        <v>2.5000000000000001E-2</v>
      </c>
      <c r="T1009">
        <v>1.4999999999999999E-2</v>
      </c>
      <c r="U1009">
        <v>4106840</v>
      </c>
      <c r="V1009" t="s">
        <v>1701</v>
      </c>
      <c r="W1009">
        <v>0.28697122483570769</v>
      </c>
      <c r="X1009">
        <v>6.3255972300709316E-3</v>
      </c>
      <c r="Y1009">
        <v>13924</v>
      </c>
      <c r="Z1009">
        <v>1643032</v>
      </c>
      <c r="AA1009">
        <v>193877776</v>
      </c>
      <c r="AB1009" t="s">
        <v>394</v>
      </c>
      <c r="AC1009" t="s">
        <v>1705</v>
      </c>
    </row>
    <row r="1010" spans="1:29" x14ac:dyDescent="0.25">
      <c r="A1010" t="s">
        <v>36</v>
      </c>
      <c r="B1010" t="s">
        <v>40</v>
      </c>
      <c r="C1010" t="s">
        <v>1425</v>
      </c>
      <c r="D1010" t="s">
        <v>1591</v>
      </c>
      <c r="E1010">
        <v>107</v>
      </c>
      <c r="F1010">
        <v>2236539737.3099999</v>
      </c>
      <c r="G1010">
        <v>948042512</v>
      </c>
      <c r="H1010">
        <v>457959627</v>
      </c>
      <c r="I1010">
        <v>33</v>
      </c>
      <c r="J1010">
        <v>44</v>
      </c>
      <c r="K1010">
        <v>33</v>
      </c>
      <c r="L1010">
        <v>76670000</v>
      </c>
      <c r="M1010">
        <v>107</v>
      </c>
      <c r="N1010">
        <v>26</v>
      </c>
      <c r="O1010">
        <v>43</v>
      </c>
      <c r="P1010">
        <v>1.2692307692307689</v>
      </c>
      <c r="Q1010">
        <v>1.023255813953488</v>
      </c>
      <c r="R1010">
        <v>1.146243291592129</v>
      </c>
      <c r="S1010">
        <v>3.5000000000000003E-2</v>
      </c>
      <c r="T1010">
        <v>0.03</v>
      </c>
      <c r="U1010">
        <v>4983550</v>
      </c>
      <c r="V1010" t="s">
        <v>1701</v>
      </c>
      <c r="W1010">
        <v>0.20476257110942789</v>
      </c>
      <c r="X1010">
        <v>1.088207279896313E-2</v>
      </c>
      <c r="Y1010">
        <v>11449</v>
      </c>
      <c r="Z1010">
        <v>1225043</v>
      </c>
      <c r="AA1010">
        <v>131079601</v>
      </c>
      <c r="AB1010" t="s">
        <v>393</v>
      </c>
      <c r="AC1010" t="s">
        <v>1705</v>
      </c>
    </row>
    <row r="1011" spans="1:29" x14ac:dyDescent="0.25">
      <c r="A1011" t="s">
        <v>36</v>
      </c>
      <c r="B1011" t="s">
        <v>40</v>
      </c>
      <c r="C1011" t="s">
        <v>1425</v>
      </c>
      <c r="D1011" t="s">
        <v>1582</v>
      </c>
      <c r="E1011">
        <v>110</v>
      </c>
      <c r="F1011">
        <v>2627638109.6300001</v>
      </c>
      <c r="G1011">
        <v>957975989</v>
      </c>
      <c r="H1011">
        <v>466012891</v>
      </c>
      <c r="I1011">
        <v>25</v>
      </c>
      <c r="J1011">
        <v>38</v>
      </c>
      <c r="K1011">
        <v>25</v>
      </c>
      <c r="L1011">
        <v>37303000</v>
      </c>
      <c r="M1011">
        <v>110</v>
      </c>
      <c r="N1011">
        <v>27</v>
      </c>
      <c r="O1011">
        <v>44</v>
      </c>
      <c r="P1011">
        <v>0.92592592592592593</v>
      </c>
      <c r="Q1011">
        <v>0.86363636363636365</v>
      </c>
      <c r="R1011">
        <v>0.89478114478114479</v>
      </c>
      <c r="S1011">
        <v>1.4999999999999999E-2</v>
      </c>
      <c r="T1011">
        <v>0.01</v>
      </c>
      <c r="U1011">
        <v>932575</v>
      </c>
      <c r="V1011" t="s">
        <v>1701</v>
      </c>
      <c r="W1011">
        <v>0.17735048418277799</v>
      </c>
      <c r="X1011">
        <v>2.0011785467968948E-3</v>
      </c>
      <c r="Y1011">
        <v>12100</v>
      </c>
      <c r="Z1011">
        <v>1331000</v>
      </c>
      <c r="AA1011">
        <v>146410000</v>
      </c>
      <c r="AB1011" t="s">
        <v>394</v>
      </c>
      <c r="AC1011" t="s">
        <v>1705</v>
      </c>
    </row>
    <row r="1012" spans="1:29" x14ac:dyDescent="0.25">
      <c r="A1012" t="s">
        <v>37</v>
      </c>
      <c r="B1012" t="s">
        <v>40</v>
      </c>
      <c r="C1012" t="s">
        <v>1425</v>
      </c>
      <c r="D1012" t="s">
        <v>1578</v>
      </c>
      <c r="E1012">
        <v>113</v>
      </c>
      <c r="F1012">
        <v>2460711548.3800001</v>
      </c>
      <c r="G1012">
        <v>834450751</v>
      </c>
      <c r="H1012">
        <v>655842759.55999994</v>
      </c>
      <c r="I1012">
        <v>37</v>
      </c>
      <c r="J1012">
        <v>61</v>
      </c>
      <c r="K1012">
        <v>37</v>
      </c>
      <c r="L1012">
        <v>122291000</v>
      </c>
      <c r="M1012">
        <v>113</v>
      </c>
      <c r="N1012">
        <v>32</v>
      </c>
      <c r="O1012">
        <v>47</v>
      </c>
      <c r="P1012">
        <v>1.15625</v>
      </c>
      <c r="Q1012">
        <v>1.2978723404255319</v>
      </c>
      <c r="R1012">
        <v>1.2270611702127661</v>
      </c>
      <c r="S1012">
        <v>2.5000000000000001E-2</v>
      </c>
      <c r="T1012">
        <v>5.5E-2</v>
      </c>
      <c r="U1012">
        <v>9783280</v>
      </c>
      <c r="V1012" t="s">
        <v>1701</v>
      </c>
      <c r="W1012">
        <v>0.26652565595986721</v>
      </c>
      <c r="X1012">
        <v>1.491711215438824E-2</v>
      </c>
      <c r="Y1012">
        <v>12769</v>
      </c>
      <c r="Z1012">
        <v>1442897</v>
      </c>
      <c r="AA1012">
        <v>163047361</v>
      </c>
      <c r="AB1012" t="s">
        <v>394</v>
      </c>
      <c r="AC1012" t="s">
        <v>1705</v>
      </c>
    </row>
    <row r="1013" spans="1:29" x14ac:dyDescent="0.25">
      <c r="A1013" t="s">
        <v>37</v>
      </c>
      <c r="B1013" t="s">
        <v>40</v>
      </c>
      <c r="C1013" t="s">
        <v>1425</v>
      </c>
      <c r="D1013" t="s">
        <v>1593</v>
      </c>
      <c r="E1013">
        <v>117</v>
      </c>
      <c r="F1013">
        <v>2319320126</v>
      </c>
      <c r="G1013">
        <v>865546617</v>
      </c>
      <c r="H1013">
        <v>491615003</v>
      </c>
      <c r="I1013">
        <v>30</v>
      </c>
      <c r="J1013">
        <v>41</v>
      </c>
      <c r="K1013">
        <v>31</v>
      </c>
      <c r="L1013">
        <v>69079000</v>
      </c>
      <c r="M1013">
        <v>117</v>
      </c>
      <c r="N1013">
        <v>33</v>
      </c>
      <c r="O1013">
        <v>49</v>
      </c>
      <c r="P1013">
        <v>0.90909090909090906</v>
      </c>
      <c r="Q1013">
        <v>0.83673469387755106</v>
      </c>
      <c r="R1013">
        <v>0.87291280148423001</v>
      </c>
      <c r="S1013">
        <v>1.4999999999999999E-2</v>
      </c>
      <c r="T1013">
        <v>0.01</v>
      </c>
      <c r="U1013">
        <v>1726975</v>
      </c>
      <c r="V1013" t="s">
        <v>1701</v>
      </c>
      <c r="W1013">
        <v>0.21196513473448811</v>
      </c>
      <c r="X1013">
        <v>3.5128606520578461E-3</v>
      </c>
      <c r="Y1013">
        <v>13689</v>
      </c>
      <c r="Z1013">
        <v>1601613</v>
      </c>
      <c r="AA1013">
        <v>187388721</v>
      </c>
      <c r="AB1013" t="s">
        <v>394</v>
      </c>
      <c r="AC1013" t="s">
        <v>1705</v>
      </c>
    </row>
    <row r="1014" spans="1:29" x14ac:dyDescent="0.25">
      <c r="A1014" t="s">
        <v>37</v>
      </c>
      <c r="B1014" t="s">
        <v>40</v>
      </c>
      <c r="C1014" t="s">
        <v>1425</v>
      </c>
      <c r="D1014" t="s">
        <v>1583</v>
      </c>
      <c r="E1014">
        <v>114</v>
      </c>
      <c r="F1014">
        <v>2414278608</v>
      </c>
      <c r="G1014">
        <v>835097580</v>
      </c>
      <c r="H1014">
        <v>673826902</v>
      </c>
      <c r="I1014">
        <v>39</v>
      </c>
      <c r="J1014">
        <v>63</v>
      </c>
      <c r="K1014">
        <v>39</v>
      </c>
      <c r="L1014">
        <v>138470000</v>
      </c>
      <c r="M1014">
        <v>114</v>
      </c>
      <c r="N1014">
        <v>32</v>
      </c>
      <c r="O1014">
        <v>48</v>
      </c>
      <c r="P1014">
        <v>1.21875</v>
      </c>
      <c r="Q1014">
        <v>1.3125</v>
      </c>
      <c r="R1014">
        <v>1.265625</v>
      </c>
      <c r="S1014">
        <v>3.5000000000000003E-2</v>
      </c>
      <c r="T1014">
        <v>5.5E-2</v>
      </c>
      <c r="U1014">
        <v>12462300</v>
      </c>
      <c r="V1014" t="s">
        <v>1701</v>
      </c>
      <c r="W1014">
        <v>0.2791007217506688</v>
      </c>
      <c r="X1014">
        <v>1.849480922030626E-2</v>
      </c>
      <c r="Y1014">
        <v>12996</v>
      </c>
      <c r="Z1014">
        <v>1481544</v>
      </c>
      <c r="AA1014">
        <v>168896016</v>
      </c>
      <c r="AB1014" t="s">
        <v>394</v>
      </c>
      <c r="AC1014" t="s">
        <v>1705</v>
      </c>
    </row>
    <row r="1015" spans="1:29" x14ac:dyDescent="0.25">
      <c r="A1015" t="s">
        <v>37</v>
      </c>
      <c r="B1015" t="s">
        <v>40</v>
      </c>
      <c r="C1015" t="s">
        <v>1425</v>
      </c>
      <c r="D1015" t="s">
        <v>1588</v>
      </c>
      <c r="E1015">
        <v>109</v>
      </c>
      <c r="F1015">
        <v>2133712084</v>
      </c>
      <c r="G1015">
        <v>751308102</v>
      </c>
      <c r="H1015">
        <v>731020133</v>
      </c>
      <c r="I1015">
        <v>41</v>
      </c>
      <c r="J1015">
        <v>51</v>
      </c>
      <c r="K1015">
        <v>41</v>
      </c>
      <c r="L1015">
        <v>71735000</v>
      </c>
      <c r="M1015">
        <v>109</v>
      </c>
      <c r="N1015">
        <v>31</v>
      </c>
      <c r="O1015">
        <v>46</v>
      </c>
      <c r="P1015">
        <v>1.32258064516129</v>
      </c>
      <c r="Q1015">
        <v>1.1086956521739131</v>
      </c>
      <c r="R1015">
        <v>1.215638148667602</v>
      </c>
      <c r="S1015">
        <v>3.5000000000000003E-2</v>
      </c>
      <c r="T1015">
        <v>4.4999999999999998E-2</v>
      </c>
      <c r="U1015">
        <v>5738800</v>
      </c>
      <c r="V1015" t="s">
        <v>1701</v>
      </c>
      <c r="W1015">
        <v>0.34260486149076902</v>
      </c>
      <c r="X1015">
        <v>7.8503993815448037E-3</v>
      </c>
      <c r="Y1015">
        <v>11881</v>
      </c>
      <c r="Z1015">
        <v>1295029</v>
      </c>
      <c r="AA1015">
        <v>141158161</v>
      </c>
      <c r="AB1015" t="s">
        <v>393</v>
      </c>
      <c r="AC1015" t="s">
        <v>1705</v>
      </c>
    </row>
    <row r="1016" spans="1:29" x14ac:dyDescent="0.25">
      <c r="A1016" t="s">
        <v>37</v>
      </c>
      <c r="B1016" t="s">
        <v>40</v>
      </c>
      <c r="C1016" t="s">
        <v>1425</v>
      </c>
      <c r="D1016" t="s">
        <v>1572</v>
      </c>
      <c r="E1016">
        <v>124</v>
      </c>
      <c r="F1016">
        <v>2521679777</v>
      </c>
      <c r="G1016">
        <v>944293233</v>
      </c>
      <c r="H1016">
        <v>722476112</v>
      </c>
      <c r="I1016">
        <v>41</v>
      </c>
      <c r="J1016">
        <v>69</v>
      </c>
      <c r="K1016">
        <v>41</v>
      </c>
      <c r="L1016">
        <v>157283000</v>
      </c>
      <c r="M1016">
        <v>114</v>
      </c>
      <c r="N1016">
        <v>32</v>
      </c>
      <c r="O1016">
        <v>48</v>
      </c>
      <c r="P1016">
        <v>1.28125</v>
      </c>
      <c r="Q1016">
        <v>1.4375</v>
      </c>
      <c r="R1016">
        <v>1.359375</v>
      </c>
      <c r="S1016">
        <v>3.5000000000000003E-2</v>
      </c>
      <c r="T1016">
        <v>5.5E-2</v>
      </c>
      <c r="U1016">
        <v>14155470</v>
      </c>
      <c r="V1016" t="s">
        <v>1701</v>
      </c>
      <c r="W1016">
        <v>0.28650589126725579</v>
      </c>
      <c r="X1016">
        <v>1.959299382344146E-2</v>
      </c>
      <c r="Y1016">
        <v>15376</v>
      </c>
      <c r="Z1016">
        <v>1906624</v>
      </c>
      <c r="AA1016">
        <v>236421376</v>
      </c>
      <c r="AB1016" t="s">
        <v>391</v>
      </c>
      <c r="AC1016" t="s">
        <v>1705</v>
      </c>
    </row>
    <row r="1017" spans="1:29" x14ac:dyDescent="0.25">
      <c r="A1017" t="s">
        <v>37</v>
      </c>
      <c r="B1017" t="s">
        <v>40</v>
      </c>
      <c r="C1017" t="s">
        <v>1425</v>
      </c>
      <c r="D1017" t="s">
        <v>1598</v>
      </c>
      <c r="E1017">
        <v>110</v>
      </c>
      <c r="F1017">
        <v>2073875598</v>
      </c>
      <c r="G1017">
        <v>758445066</v>
      </c>
      <c r="H1017">
        <v>346583631</v>
      </c>
      <c r="I1017">
        <v>25</v>
      </c>
      <c r="J1017">
        <v>38</v>
      </c>
      <c r="K1017">
        <v>25</v>
      </c>
      <c r="L1017">
        <v>54674000</v>
      </c>
      <c r="M1017">
        <v>110</v>
      </c>
      <c r="N1017">
        <v>31</v>
      </c>
      <c r="O1017">
        <v>46</v>
      </c>
      <c r="P1017">
        <v>0.80645161290322576</v>
      </c>
      <c r="Q1017">
        <v>0.82608695652173914</v>
      </c>
      <c r="R1017">
        <v>0.8162692847124825</v>
      </c>
      <c r="S1017">
        <v>0.01</v>
      </c>
      <c r="T1017">
        <v>0.01</v>
      </c>
      <c r="U1017">
        <v>1093480</v>
      </c>
      <c r="V1017" t="s">
        <v>1701</v>
      </c>
      <c r="W1017">
        <v>0.16711881432726131</v>
      </c>
      <c r="X1017">
        <v>3.1550249411519378E-3</v>
      </c>
      <c r="Y1017">
        <v>12100</v>
      </c>
      <c r="Z1017">
        <v>1331000</v>
      </c>
      <c r="AA1017">
        <v>146410000</v>
      </c>
      <c r="AB1017" t="s">
        <v>394</v>
      </c>
      <c r="AC1017" t="s">
        <v>1705</v>
      </c>
    </row>
    <row r="1018" spans="1:29" x14ac:dyDescent="0.25">
      <c r="A1018" t="s">
        <v>37</v>
      </c>
      <c r="B1018" t="s">
        <v>40</v>
      </c>
      <c r="C1018" t="s">
        <v>1425</v>
      </c>
      <c r="D1018" t="s">
        <v>1582</v>
      </c>
      <c r="E1018">
        <v>105</v>
      </c>
      <c r="F1018">
        <v>2469049900.6300001</v>
      </c>
      <c r="G1018">
        <v>882258896</v>
      </c>
      <c r="H1018">
        <v>384704403</v>
      </c>
      <c r="I1018">
        <v>24</v>
      </c>
      <c r="J1018">
        <v>37</v>
      </c>
      <c r="K1018">
        <v>24</v>
      </c>
      <c r="L1018">
        <v>40339000</v>
      </c>
      <c r="M1018">
        <v>105</v>
      </c>
      <c r="N1018">
        <v>29</v>
      </c>
      <c r="O1018">
        <v>44</v>
      </c>
      <c r="P1018">
        <v>0.82758620689655171</v>
      </c>
      <c r="Q1018">
        <v>0.84090909090909094</v>
      </c>
      <c r="R1018">
        <v>0.83424764890282133</v>
      </c>
      <c r="S1018">
        <v>0.01</v>
      </c>
      <c r="T1018">
        <v>0.01</v>
      </c>
      <c r="U1018">
        <v>806780</v>
      </c>
      <c r="V1018" t="s">
        <v>1701</v>
      </c>
      <c r="W1018">
        <v>0.15581070390753921</v>
      </c>
      <c r="X1018">
        <v>2.0971426209540939E-3</v>
      </c>
      <c r="Y1018">
        <v>11025</v>
      </c>
      <c r="Z1018">
        <v>1157625</v>
      </c>
      <c r="AA1018">
        <v>121550625</v>
      </c>
      <c r="AB1018" t="s">
        <v>393</v>
      </c>
      <c r="AC1018" t="s">
        <v>1705</v>
      </c>
    </row>
    <row r="1019" spans="1:29" x14ac:dyDescent="0.25">
      <c r="A1019" t="s">
        <v>37</v>
      </c>
      <c r="B1019" t="s">
        <v>40</v>
      </c>
      <c r="C1019" t="s">
        <v>1425</v>
      </c>
      <c r="D1019" t="s">
        <v>1574</v>
      </c>
      <c r="E1019">
        <v>114</v>
      </c>
      <c r="F1019">
        <v>2228821069</v>
      </c>
      <c r="G1019">
        <v>766498088</v>
      </c>
      <c r="H1019">
        <v>452363472</v>
      </c>
      <c r="I1019">
        <v>27</v>
      </c>
      <c r="J1019">
        <v>39</v>
      </c>
      <c r="K1019">
        <v>27</v>
      </c>
      <c r="L1019">
        <v>63194000</v>
      </c>
      <c r="M1019">
        <v>114</v>
      </c>
      <c r="N1019">
        <v>32</v>
      </c>
      <c r="O1019">
        <v>48</v>
      </c>
      <c r="P1019">
        <v>0.84375</v>
      </c>
      <c r="Q1019">
        <v>0.8125</v>
      </c>
      <c r="R1019">
        <v>0.828125</v>
      </c>
      <c r="S1019">
        <v>0.01</v>
      </c>
      <c r="T1019">
        <v>0.01</v>
      </c>
      <c r="U1019">
        <v>1263880</v>
      </c>
      <c r="V1019" t="s">
        <v>1701</v>
      </c>
      <c r="W1019">
        <v>0.20296087393097051</v>
      </c>
      <c r="X1019">
        <v>2.7939479605019919E-3</v>
      </c>
      <c r="Y1019">
        <v>12996</v>
      </c>
      <c r="Z1019">
        <v>1481544</v>
      </c>
      <c r="AA1019">
        <v>168896016</v>
      </c>
      <c r="AB1019" t="s">
        <v>394</v>
      </c>
      <c r="AC1019" t="s">
        <v>1705</v>
      </c>
    </row>
    <row r="1020" spans="1:29" x14ac:dyDescent="0.25">
      <c r="A1020" t="s">
        <v>37</v>
      </c>
      <c r="B1020" t="s">
        <v>40</v>
      </c>
      <c r="C1020" t="s">
        <v>1425</v>
      </c>
      <c r="D1020" t="s">
        <v>1584</v>
      </c>
      <c r="E1020">
        <v>113</v>
      </c>
      <c r="F1020">
        <v>2287714307</v>
      </c>
      <c r="G1020">
        <v>835590265</v>
      </c>
      <c r="H1020">
        <v>589002129</v>
      </c>
      <c r="I1020">
        <v>32</v>
      </c>
      <c r="J1020">
        <v>66</v>
      </c>
      <c r="K1020">
        <v>32</v>
      </c>
      <c r="L1020">
        <v>156953107</v>
      </c>
      <c r="M1020">
        <v>113</v>
      </c>
      <c r="N1020">
        <v>32</v>
      </c>
      <c r="O1020">
        <v>47</v>
      </c>
      <c r="P1020">
        <v>1</v>
      </c>
      <c r="Q1020">
        <v>1.404255319148936</v>
      </c>
      <c r="R1020">
        <v>1.2021276595744681</v>
      </c>
      <c r="S1020">
        <v>0.02</v>
      </c>
      <c r="T1020">
        <v>5.5E-2</v>
      </c>
      <c r="U1020">
        <v>11771483.025</v>
      </c>
      <c r="V1020" t="s">
        <v>1701</v>
      </c>
      <c r="W1020">
        <v>0.25746314878468779</v>
      </c>
      <c r="X1020">
        <v>1.9985467701085339E-2</v>
      </c>
      <c r="Y1020">
        <v>12769</v>
      </c>
      <c r="Z1020">
        <v>1442897</v>
      </c>
      <c r="AA1020">
        <v>163047361</v>
      </c>
      <c r="AB1020" t="s">
        <v>394</v>
      </c>
      <c r="AC1020" t="s">
        <v>1705</v>
      </c>
    </row>
    <row r="1021" spans="1:29" x14ac:dyDescent="0.25">
      <c r="A1021" t="s">
        <v>37</v>
      </c>
      <c r="B1021" t="s">
        <v>40</v>
      </c>
      <c r="C1021" t="s">
        <v>1425</v>
      </c>
      <c r="D1021" t="s">
        <v>1586</v>
      </c>
      <c r="E1021">
        <v>122</v>
      </c>
      <c r="F1021">
        <v>2365724104.1199999</v>
      </c>
      <c r="G1021">
        <v>858026940</v>
      </c>
      <c r="H1021">
        <v>487362632.12</v>
      </c>
      <c r="I1021">
        <v>34</v>
      </c>
      <c r="J1021">
        <v>60</v>
      </c>
      <c r="K1021">
        <v>35</v>
      </c>
      <c r="L1021">
        <v>126099289</v>
      </c>
      <c r="M1021">
        <v>112</v>
      </c>
      <c r="N1021">
        <v>31</v>
      </c>
      <c r="O1021">
        <v>47</v>
      </c>
      <c r="P1021">
        <v>1.096774193548387</v>
      </c>
      <c r="Q1021">
        <v>1.2765957446808509</v>
      </c>
      <c r="R1021">
        <v>1.1866849691146191</v>
      </c>
      <c r="S1021">
        <v>0.02</v>
      </c>
      <c r="T1021">
        <v>5.5E-2</v>
      </c>
      <c r="U1021">
        <v>9457446.6750000007</v>
      </c>
      <c r="V1021" t="s">
        <v>1701</v>
      </c>
      <c r="W1021">
        <v>0.20600991944548361</v>
      </c>
      <c r="X1021">
        <v>1.9405358662523301E-2</v>
      </c>
      <c r="Y1021">
        <v>14884</v>
      </c>
      <c r="Z1021">
        <v>1815848</v>
      </c>
      <c r="AA1021">
        <v>221533456</v>
      </c>
      <c r="AB1021" t="s">
        <v>391</v>
      </c>
      <c r="AC1021" t="s">
        <v>1705</v>
      </c>
    </row>
    <row r="1022" spans="1:29" x14ac:dyDescent="0.25">
      <c r="A1022" t="s">
        <v>37</v>
      </c>
      <c r="B1022" t="s">
        <v>40</v>
      </c>
      <c r="C1022" t="s">
        <v>1425</v>
      </c>
      <c r="D1022" t="s">
        <v>1576</v>
      </c>
      <c r="E1022">
        <v>111</v>
      </c>
      <c r="F1022">
        <v>2191312645</v>
      </c>
      <c r="G1022">
        <v>726313492</v>
      </c>
      <c r="H1022">
        <v>506701339</v>
      </c>
      <c r="I1022">
        <v>32</v>
      </c>
      <c r="J1022">
        <v>48</v>
      </c>
      <c r="K1022">
        <v>33</v>
      </c>
      <c r="L1022">
        <v>95327831</v>
      </c>
      <c r="M1022">
        <v>111</v>
      </c>
      <c r="N1022">
        <v>31</v>
      </c>
      <c r="O1022">
        <v>47</v>
      </c>
      <c r="P1022">
        <v>1.032258064516129</v>
      </c>
      <c r="Q1022">
        <v>1.021276595744681</v>
      </c>
      <c r="R1022">
        <v>1.026767330130405</v>
      </c>
      <c r="S1022">
        <v>0.02</v>
      </c>
      <c r="T1022">
        <v>0.03</v>
      </c>
      <c r="U1022">
        <v>4766391.55</v>
      </c>
      <c r="V1022" t="s">
        <v>1701</v>
      </c>
      <c r="W1022">
        <v>0.23123187837032719</v>
      </c>
      <c r="X1022">
        <v>9.4067080213498314E-3</v>
      </c>
      <c r="Y1022">
        <v>12321</v>
      </c>
      <c r="Z1022">
        <v>1367631</v>
      </c>
      <c r="AA1022">
        <v>151807041</v>
      </c>
      <c r="AB1022" t="s">
        <v>394</v>
      </c>
      <c r="AC1022" t="s">
        <v>1705</v>
      </c>
    </row>
    <row r="1023" spans="1:29" x14ac:dyDescent="0.25">
      <c r="A1023" t="s">
        <v>37</v>
      </c>
      <c r="B1023" t="s">
        <v>40</v>
      </c>
      <c r="C1023" t="s">
        <v>1425</v>
      </c>
      <c r="D1023" t="s">
        <v>1589</v>
      </c>
      <c r="E1023">
        <v>115</v>
      </c>
      <c r="F1023">
        <v>2111117773.3299999</v>
      </c>
      <c r="G1023">
        <v>837330237</v>
      </c>
      <c r="H1023">
        <v>399966566</v>
      </c>
      <c r="I1023">
        <v>24</v>
      </c>
      <c r="J1023">
        <v>37</v>
      </c>
      <c r="K1023">
        <v>24</v>
      </c>
      <c r="L1023">
        <v>104617000</v>
      </c>
      <c r="M1023">
        <v>101</v>
      </c>
      <c r="N1023">
        <v>28</v>
      </c>
      <c r="O1023">
        <v>42</v>
      </c>
      <c r="P1023">
        <v>0.8571428571428571</v>
      </c>
      <c r="Q1023">
        <v>0.88095238095238093</v>
      </c>
      <c r="R1023">
        <v>0.86904761904761907</v>
      </c>
      <c r="S1023">
        <v>0.01</v>
      </c>
      <c r="T1023">
        <v>0.01</v>
      </c>
      <c r="U1023">
        <v>2092340</v>
      </c>
      <c r="V1023" t="s">
        <v>1701</v>
      </c>
      <c r="W1023">
        <v>0.18945724916573811</v>
      </c>
      <c r="X1023">
        <v>5.2312872571453886E-3</v>
      </c>
      <c r="Y1023">
        <v>13225</v>
      </c>
      <c r="Z1023">
        <v>1520875</v>
      </c>
      <c r="AA1023">
        <v>174900625</v>
      </c>
      <c r="AB1023" t="s">
        <v>394</v>
      </c>
      <c r="AC1023" t="s">
        <v>1705</v>
      </c>
    </row>
    <row r="1024" spans="1:29" x14ac:dyDescent="0.25">
      <c r="A1024" t="s">
        <v>37</v>
      </c>
      <c r="B1024" t="s">
        <v>40</v>
      </c>
      <c r="C1024" t="s">
        <v>1425</v>
      </c>
      <c r="D1024" t="s">
        <v>1580</v>
      </c>
      <c r="E1024">
        <v>121</v>
      </c>
      <c r="F1024">
        <v>1845031062.29</v>
      </c>
      <c r="G1024">
        <v>712551045</v>
      </c>
      <c r="H1024">
        <v>838697701.28999996</v>
      </c>
      <c r="I1024">
        <v>66</v>
      </c>
      <c r="J1024">
        <v>84</v>
      </c>
      <c r="K1024">
        <v>68</v>
      </c>
      <c r="L1024">
        <v>143159000</v>
      </c>
      <c r="M1024">
        <v>107</v>
      </c>
      <c r="N1024">
        <v>30</v>
      </c>
      <c r="O1024">
        <v>45</v>
      </c>
      <c r="P1024">
        <v>2.2000000000000002</v>
      </c>
      <c r="Q1024">
        <v>1.8666666666666669</v>
      </c>
      <c r="R1024">
        <v>2.0333333333333332</v>
      </c>
      <c r="S1024">
        <v>0.05</v>
      </c>
      <c r="T1024">
        <v>0.08</v>
      </c>
      <c r="U1024">
        <v>18610670</v>
      </c>
      <c r="V1024" t="s">
        <v>1701</v>
      </c>
      <c r="W1024">
        <v>0.45457104676006499</v>
      </c>
      <c r="X1024">
        <v>2.2189961855594631E-2</v>
      </c>
      <c r="Y1024">
        <v>14641</v>
      </c>
      <c r="Z1024">
        <v>1771561</v>
      </c>
      <c r="AA1024">
        <v>214358881</v>
      </c>
      <c r="AB1024" t="s">
        <v>391</v>
      </c>
      <c r="AC1024" t="s">
        <v>1705</v>
      </c>
    </row>
    <row r="1025" spans="1:29" x14ac:dyDescent="0.25">
      <c r="A1025" t="s">
        <v>37</v>
      </c>
      <c r="B1025" t="s">
        <v>40</v>
      </c>
      <c r="C1025" t="s">
        <v>1425</v>
      </c>
      <c r="D1025" t="s">
        <v>1599</v>
      </c>
      <c r="E1025">
        <v>113</v>
      </c>
      <c r="F1025">
        <v>1976521252.27</v>
      </c>
      <c r="G1025">
        <v>794273109</v>
      </c>
      <c r="H1025">
        <v>527801027</v>
      </c>
      <c r="I1025">
        <v>33</v>
      </c>
      <c r="J1025">
        <v>58</v>
      </c>
      <c r="K1025">
        <v>33</v>
      </c>
      <c r="L1025">
        <v>115660000</v>
      </c>
      <c r="M1025">
        <v>113</v>
      </c>
      <c r="N1025">
        <v>32</v>
      </c>
      <c r="O1025">
        <v>47</v>
      </c>
      <c r="P1025">
        <v>1.03125</v>
      </c>
      <c r="Q1025">
        <v>1.2340425531914889</v>
      </c>
      <c r="R1025">
        <v>1.132646276595745</v>
      </c>
      <c r="S1025">
        <v>0.02</v>
      </c>
      <c r="T1025">
        <v>5.5E-2</v>
      </c>
      <c r="U1025">
        <v>8674500</v>
      </c>
      <c r="V1025" t="s">
        <v>1701</v>
      </c>
      <c r="W1025">
        <v>0.26703534120558009</v>
      </c>
      <c r="X1025">
        <v>1.643517074854043E-2</v>
      </c>
      <c r="Y1025">
        <v>12769</v>
      </c>
      <c r="Z1025">
        <v>1442897</v>
      </c>
      <c r="AA1025">
        <v>163047361</v>
      </c>
      <c r="AB1025" t="s">
        <v>394</v>
      </c>
      <c r="AC1025" t="s">
        <v>1705</v>
      </c>
    </row>
    <row r="1026" spans="1:29" x14ac:dyDescent="0.25">
      <c r="A1026" t="s">
        <v>37</v>
      </c>
      <c r="B1026" t="s">
        <v>40</v>
      </c>
      <c r="C1026" t="s">
        <v>1425</v>
      </c>
      <c r="D1026" t="s">
        <v>1597</v>
      </c>
      <c r="E1026">
        <v>110</v>
      </c>
      <c r="F1026">
        <v>2284201493</v>
      </c>
      <c r="G1026">
        <v>821164454</v>
      </c>
      <c r="H1026">
        <v>527670856</v>
      </c>
      <c r="I1026">
        <v>29</v>
      </c>
      <c r="J1026">
        <v>37</v>
      </c>
      <c r="K1026">
        <v>29</v>
      </c>
      <c r="L1026">
        <v>74543000</v>
      </c>
      <c r="M1026">
        <v>110</v>
      </c>
      <c r="N1026">
        <v>31</v>
      </c>
      <c r="O1026">
        <v>46</v>
      </c>
      <c r="P1026">
        <v>0.93548387096774188</v>
      </c>
      <c r="Q1026">
        <v>0.80434782608695654</v>
      </c>
      <c r="R1026">
        <v>0.86991584852734927</v>
      </c>
      <c r="S1026">
        <v>1.4999999999999999E-2</v>
      </c>
      <c r="T1026">
        <v>0.01</v>
      </c>
      <c r="U1026">
        <v>1863575</v>
      </c>
      <c r="V1026" t="s">
        <v>1701</v>
      </c>
      <c r="W1026">
        <v>0.2310088919988286</v>
      </c>
      <c r="X1026">
        <v>3.5316996927342152E-3</v>
      </c>
      <c r="Y1026">
        <v>12100</v>
      </c>
      <c r="Z1026">
        <v>1331000</v>
      </c>
      <c r="AA1026">
        <v>146410000</v>
      </c>
      <c r="AB1026" t="s">
        <v>394</v>
      </c>
      <c r="AC1026" t="s">
        <v>1705</v>
      </c>
    </row>
    <row r="1027" spans="1:29" x14ac:dyDescent="0.25">
      <c r="A1027" t="s">
        <v>37</v>
      </c>
      <c r="B1027" t="s">
        <v>40</v>
      </c>
      <c r="C1027" t="s">
        <v>1425</v>
      </c>
      <c r="D1027" t="s">
        <v>1596</v>
      </c>
      <c r="E1027">
        <v>109</v>
      </c>
      <c r="F1027">
        <v>2182144248</v>
      </c>
      <c r="G1027">
        <v>765774528</v>
      </c>
      <c r="H1027">
        <v>439643898</v>
      </c>
      <c r="I1027">
        <v>35</v>
      </c>
      <c r="J1027">
        <v>48</v>
      </c>
      <c r="K1027">
        <v>35</v>
      </c>
      <c r="L1027">
        <v>79035000</v>
      </c>
      <c r="M1027">
        <v>109</v>
      </c>
      <c r="N1027">
        <v>31</v>
      </c>
      <c r="O1027">
        <v>46</v>
      </c>
      <c r="P1027">
        <v>1.129032258064516</v>
      </c>
      <c r="Q1027">
        <v>1.043478260869565</v>
      </c>
      <c r="R1027">
        <v>1.0862552594670409</v>
      </c>
      <c r="S1027">
        <v>2.5000000000000001E-2</v>
      </c>
      <c r="T1027">
        <v>0.03</v>
      </c>
      <c r="U1027">
        <v>4346925</v>
      </c>
      <c r="V1027" t="s">
        <v>1701</v>
      </c>
      <c r="W1027">
        <v>0.2014733436632096</v>
      </c>
      <c r="X1027">
        <v>9.887377078983137E-3</v>
      </c>
      <c r="Y1027">
        <v>11881</v>
      </c>
      <c r="Z1027">
        <v>1295029</v>
      </c>
      <c r="AA1027">
        <v>141158161</v>
      </c>
      <c r="AB1027" t="s">
        <v>393</v>
      </c>
      <c r="AC1027" t="s">
        <v>1705</v>
      </c>
    </row>
    <row r="1028" spans="1:29" x14ac:dyDescent="0.25">
      <c r="A1028" t="s">
        <v>37</v>
      </c>
      <c r="B1028" t="s">
        <v>40</v>
      </c>
      <c r="C1028" t="s">
        <v>1425</v>
      </c>
      <c r="D1028" t="s">
        <v>1602</v>
      </c>
      <c r="E1028">
        <v>91</v>
      </c>
      <c r="F1028">
        <v>1536587839.8900001</v>
      </c>
      <c r="G1028">
        <v>450096699</v>
      </c>
      <c r="H1028">
        <v>504754575</v>
      </c>
      <c r="I1028">
        <v>32</v>
      </c>
      <c r="J1028">
        <v>64</v>
      </c>
      <c r="K1028">
        <v>32</v>
      </c>
      <c r="L1028">
        <v>149795601</v>
      </c>
      <c r="M1028">
        <v>91</v>
      </c>
      <c r="N1028">
        <v>20</v>
      </c>
      <c r="O1028">
        <v>31</v>
      </c>
      <c r="P1028">
        <v>1.6</v>
      </c>
      <c r="Q1028">
        <v>2.064516129032258</v>
      </c>
      <c r="R1028">
        <v>1.832258064516129</v>
      </c>
      <c r="S1028">
        <v>0.05</v>
      </c>
      <c r="T1028">
        <v>0.08</v>
      </c>
      <c r="U1028">
        <v>19473428.129999999</v>
      </c>
      <c r="V1028" t="s">
        <v>1701</v>
      </c>
      <c r="W1028">
        <v>0.32849054372064662</v>
      </c>
      <c r="X1028">
        <v>3.8579993316553887E-2</v>
      </c>
      <c r="Y1028">
        <v>8281</v>
      </c>
      <c r="Z1028">
        <v>753571</v>
      </c>
      <c r="AA1028">
        <v>68574961</v>
      </c>
      <c r="AB1028" t="s">
        <v>392</v>
      </c>
      <c r="AC1028" t="s">
        <v>1705</v>
      </c>
    </row>
    <row r="1029" spans="1:29" x14ac:dyDescent="0.25">
      <c r="A1029" t="s">
        <v>37</v>
      </c>
      <c r="B1029" t="s">
        <v>40</v>
      </c>
      <c r="C1029" t="s">
        <v>1425</v>
      </c>
      <c r="D1029" t="s">
        <v>1587</v>
      </c>
      <c r="E1029">
        <v>124</v>
      </c>
      <c r="F1029">
        <v>2301666512.54</v>
      </c>
      <c r="G1029">
        <v>830587228</v>
      </c>
      <c r="H1029">
        <v>263376780</v>
      </c>
      <c r="I1029">
        <v>24</v>
      </c>
      <c r="J1029">
        <v>38</v>
      </c>
      <c r="K1029">
        <v>25</v>
      </c>
      <c r="L1029">
        <v>37513000</v>
      </c>
      <c r="M1029">
        <v>104</v>
      </c>
      <c r="N1029">
        <v>29</v>
      </c>
      <c r="O1029">
        <v>44</v>
      </c>
      <c r="P1029">
        <v>0.82758620689655171</v>
      </c>
      <c r="Q1029">
        <v>0.86363636363636365</v>
      </c>
      <c r="R1029">
        <v>0.84561128526645768</v>
      </c>
      <c r="S1029">
        <v>0.01</v>
      </c>
      <c r="T1029">
        <v>0.01</v>
      </c>
      <c r="U1029">
        <v>750260</v>
      </c>
      <c r="V1029" t="s">
        <v>1701</v>
      </c>
      <c r="W1029">
        <v>0.1144287317754608</v>
      </c>
      <c r="X1029">
        <v>2.84861862158084E-3</v>
      </c>
      <c r="Y1029">
        <v>15376</v>
      </c>
      <c r="Z1029">
        <v>1906624</v>
      </c>
      <c r="AA1029">
        <v>236421376</v>
      </c>
      <c r="AB1029" t="s">
        <v>391</v>
      </c>
      <c r="AC1029" t="s">
        <v>1705</v>
      </c>
    </row>
    <row r="1030" spans="1:29" x14ac:dyDescent="0.25">
      <c r="A1030" t="s">
        <v>37</v>
      </c>
      <c r="B1030" t="s">
        <v>40</v>
      </c>
      <c r="C1030" t="s">
        <v>1425</v>
      </c>
      <c r="D1030" t="s">
        <v>1601</v>
      </c>
      <c r="E1030">
        <v>111</v>
      </c>
      <c r="F1030">
        <v>2521991537.52</v>
      </c>
      <c r="G1030">
        <v>689348344</v>
      </c>
      <c r="H1030">
        <v>474606639.51999998</v>
      </c>
      <c r="I1030">
        <v>25</v>
      </c>
      <c r="J1030">
        <v>41</v>
      </c>
      <c r="K1030">
        <v>27</v>
      </c>
      <c r="L1030">
        <v>93962000</v>
      </c>
      <c r="M1030">
        <v>111</v>
      </c>
      <c r="N1030">
        <v>25</v>
      </c>
      <c r="O1030">
        <v>37</v>
      </c>
      <c r="P1030">
        <v>1</v>
      </c>
      <c r="Q1030">
        <v>1.1081081081081079</v>
      </c>
      <c r="R1030">
        <v>1.0540540540540539</v>
      </c>
      <c r="S1030">
        <v>0.02</v>
      </c>
      <c r="T1030">
        <v>4.4999999999999998E-2</v>
      </c>
      <c r="U1030">
        <v>6107530</v>
      </c>
      <c r="V1030" t="s">
        <v>1701</v>
      </c>
      <c r="W1030">
        <v>0.188187245063758</v>
      </c>
      <c r="X1030">
        <v>1.2868614746260051E-2</v>
      </c>
      <c r="Y1030">
        <v>12321</v>
      </c>
      <c r="Z1030">
        <v>1367631</v>
      </c>
      <c r="AA1030">
        <v>151807041</v>
      </c>
      <c r="AB1030" t="s">
        <v>394</v>
      </c>
      <c r="AC1030" t="s">
        <v>1705</v>
      </c>
    </row>
    <row r="1031" spans="1:29" x14ac:dyDescent="0.25">
      <c r="A1031" t="s">
        <v>37</v>
      </c>
      <c r="B1031" t="s">
        <v>40</v>
      </c>
      <c r="C1031" t="s">
        <v>1425</v>
      </c>
      <c r="D1031" t="s">
        <v>1573</v>
      </c>
      <c r="E1031">
        <v>113</v>
      </c>
      <c r="F1031">
        <v>2217894510</v>
      </c>
      <c r="G1031">
        <v>784322198</v>
      </c>
      <c r="H1031">
        <v>503579162</v>
      </c>
      <c r="I1031">
        <v>32</v>
      </c>
      <c r="J1031">
        <v>47</v>
      </c>
      <c r="K1031">
        <v>32</v>
      </c>
      <c r="L1031">
        <v>69540000</v>
      </c>
      <c r="M1031">
        <v>113</v>
      </c>
      <c r="N1031">
        <v>32</v>
      </c>
      <c r="O1031">
        <v>47</v>
      </c>
      <c r="P1031">
        <v>1</v>
      </c>
      <c r="Q1031">
        <v>1</v>
      </c>
      <c r="R1031">
        <v>1</v>
      </c>
      <c r="S1031">
        <v>0.02</v>
      </c>
      <c r="T1031">
        <v>0.03</v>
      </c>
      <c r="U1031">
        <v>3477000</v>
      </c>
      <c r="V1031" t="s">
        <v>1701</v>
      </c>
      <c r="W1031">
        <v>0.2270528015329277</v>
      </c>
      <c r="X1031">
        <v>6.9045748163820966E-3</v>
      </c>
      <c r="Y1031">
        <v>12769</v>
      </c>
      <c r="Z1031">
        <v>1442897</v>
      </c>
      <c r="AA1031">
        <v>163047361</v>
      </c>
      <c r="AB1031" t="s">
        <v>394</v>
      </c>
      <c r="AC1031" t="s">
        <v>1705</v>
      </c>
    </row>
    <row r="1032" spans="1:29" x14ac:dyDescent="0.25">
      <c r="A1032" t="s">
        <v>37</v>
      </c>
      <c r="B1032" t="s">
        <v>40</v>
      </c>
      <c r="C1032" t="s">
        <v>1425</v>
      </c>
      <c r="D1032" t="s">
        <v>1579</v>
      </c>
      <c r="E1032">
        <v>112</v>
      </c>
      <c r="F1032">
        <v>2352595740</v>
      </c>
      <c r="G1032">
        <v>806095505</v>
      </c>
      <c r="H1032">
        <v>685214810</v>
      </c>
      <c r="I1032">
        <v>41</v>
      </c>
      <c r="J1032">
        <v>55</v>
      </c>
      <c r="K1032">
        <v>41</v>
      </c>
      <c r="L1032">
        <v>85209000</v>
      </c>
      <c r="M1032">
        <v>112</v>
      </c>
      <c r="N1032">
        <v>31</v>
      </c>
      <c r="O1032">
        <v>47</v>
      </c>
      <c r="P1032">
        <v>1.32258064516129</v>
      </c>
      <c r="Q1032">
        <v>1.1702127659574471</v>
      </c>
      <c r="R1032">
        <v>1.246396705559369</v>
      </c>
      <c r="S1032">
        <v>3.5000000000000003E-2</v>
      </c>
      <c r="T1032">
        <v>4.4999999999999998E-2</v>
      </c>
      <c r="U1032">
        <v>6816720</v>
      </c>
      <c r="V1032" t="s">
        <v>1701</v>
      </c>
      <c r="W1032">
        <v>0.29125905413736741</v>
      </c>
      <c r="X1032">
        <v>9.9482963597940909E-3</v>
      </c>
      <c r="Y1032">
        <v>12544</v>
      </c>
      <c r="Z1032">
        <v>1404928</v>
      </c>
      <c r="AA1032">
        <v>157351936</v>
      </c>
      <c r="AB1032" t="s">
        <v>394</v>
      </c>
      <c r="AC1032" t="s">
        <v>1705</v>
      </c>
    </row>
    <row r="1033" spans="1:29" x14ac:dyDescent="0.25">
      <c r="A1033" t="s">
        <v>29</v>
      </c>
      <c r="B1033" t="s">
        <v>38</v>
      </c>
      <c r="C1033" t="s">
        <v>44</v>
      </c>
      <c r="D1033" t="s">
        <v>137</v>
      </c>
      <c r="E1033">
        <v>132</v>
      </c>
      <c r="F1033">
        <v>2063608293.21</v>
      </c>
      <c r="G1033">
        <v>968453228</v>
      </c>
      <c r="H1033">
        <v>510171473.20999998</v>
      </c>
      <c r="I1033">
        <v>36</v>
      </c>
      <c r="J1033">
        <v>69</v>
      </c>
      <c r="K1033">
        <v>36</v>
      </c>
      <c r="L1033">
        <v>140139000</v>
      </c>
      <c r="M1033">
        <v>132</v>
      </c>
      <c r="N1033">
        <v>36</v>
      </c>
      <c r="O1033">
        <v>54</v>
      </c>
      <c r="P1033">
        <v>1</v>
      </c>
      <c r="Q1033">
        <v>1.2777777777777779</v>
      </c>
      <c r="R1033">
        <v>1.1388888888888891</v>
      </c>
      <c r="S1033">
        <v>0.02</v>
      </c>
      <c r="T1033">
        <v>5.5E-2</v>
      </c>
      <c r="U1033">
        <v>10510425</v>
      </c>
      <c r="V1033" t="s">
        <v>1702</v>
      </c>
      <c r="W1033">
        <v>0.24722301945027281</v>
      </c>
      <c r="X1033">
        <v>2.060174970950136E-2</v>
      </c>
      <c r="Y1033">
        <v>17424</v>
      </c>
      <c r="Z1033">
        <v>2299968</v>
      </c>
      <c r="AA1033">
        <v>303595776</v>
      </c>
      <c r="AB1033" t="s">
        <v>396</v>
      </c>
      <c r="AC1033" t="s">
        <v>1705</v>
      </c>
    </row>
    <row r="1034" spans="1:29" x14ac:dyDescent="0.25">
      <c r="A1034" t="s">
        <v>29</v>
      </c>
      <c r="B1034" t="s">
        <v>38</v>
      </c>
      <c r="C1034" t="s">
        <v>52</v>
      </c>
      <c r="D1034" t="s">
        <v>1603</v>
      </c>
      <c r="E1034">
        <v>116</v>
      </c>
      <c r="F1034">
        <v>2272953787.4299998</v>
      </c>
      <c r="G1034">
        <v>766462844</v>
      </c>
      <c r="H1034">
        <v>748553498</v>
      </c>
      <c r="I1034">
        <v>43</v>
      </c>
      <c r="J1034">
        <v>73</v>
      </c>
      <c r="K1034">
        <v>44</v>
      </c>
      <c r="L1034">
        <v>139338000</v>
      </c>
      <c r="M1034">
        <v>116</v>
      </c>
      <c r="N1034">
        <v>38</v>
      </c>
      <c r="O1034">
        <v>58</v>
      </c>
      <c r="P1034">
        <v>1.131578947368421</v>
      </c>
      <c r="Q1034">
        <v>1.2586206896551719</v>
      </c>
      <c r="R1034">
        <v>1.1950998185117969</v>
      </c>
      <c r="S1034">
        <v>2.5000000000000001E-2</v>
      </c>
      <c r="T1034">
        <v>5.5E-2</v>
      </c>
      <c r="U1034">
        <v>11147040</v>
      </c>
      <c r="V1034" t="s">
        <v>1702</v>
      </c>
      <c r="W1034">
        <v>0.32933071589034812</v>
      </c>
      <c r="X1034">
        <v>1.489144066493962E-2</v>
      </c>
      <c r="Y1034">
        <v>13456</v>
      </c>
      <c r="Z1034">
        <v>1560896</v>
      </c>
      <c r="AA1034">
        <v>181063936</v>
      </c>
      <c r="AB1034" t="s">
        <v>394</v>
      </c>
      <c r="AC1034" t="s">
        <v>1705</v>
      </c>
    </row>
    <row r="1035" spans="1:29" x14ac:dyDescent="0.25">
      <c r="A1035" t="s">
        <v>29</v>
      </c>
      <c r="B1035" t="s">
        <v>38</v>
      </c>
      <c r="C1035" t="s">
        <v>51</v>
      </c>
      <c r="D1035" t="s">
        <v>1604</v>
      </c>
      <c r="E1035">
        <v>101</v>
      </c>
      <c r="F1035">
        <v>1821635143.05</v>
      </c>
      <c r="G1035">
        <v>640042249</v>
      </c>
      <c r="H1035">
        <v>398740185</v>
      </c>
      <c r="I1035">
        <v>27</v>
      </c>
      <c r="J1035">
        <v>41</v>
      </c>
      <c r="K1035">
        <v>27</v>
      </c>
      <c r="L1035">
        <v>63995000</v>
      </c>
      <c r="M1035">
        <v>101</v>
      </c>
      <c r="N1035">
        <v>33</v>
      </c>
      <c r="O1035">
        <v>51</v>
      </c>
      <c r="P1035">
        <v>0.81818181818181823</v>
      </c>
      <c r="Q1035">
        <v>0.80392156862745101</v>
      </c>
      <c r="R1035">
        <v>0.81105169340463457</v>
      </c>
      <c r="S1035">
        <v>0.01</v>
      </c>
      <c r="T1035">
        <v>0.01</v>
      </c>
      <c r="U1035">
        <v>1279900</v>
      </c>
      <c r="V1035" t="s">
        <v>1702</v>
      </c>
      <c r="W1035">
        <v>0.21889135512196001</v>
      </c>
      <c r="X1035">
        <v>3.209859573095197E-3</v>
      </c>
      <c r="Y1035">
        <v>10201</v>
      </c>
      <c r="Z1035">
        <v>1030301</v>
      </c>
      <c r="AA1035">
        <v>104060401</v>
      </c>
      <c r="AB1035" t="s">
        <v>393</v>
      </c>
      <c r="AC1035" t="s">
        <v>1705</v>
      </c>
    </row>
    <row r="1036" spans="1:29" x14ac:dyDescent="0.25">
      <c r="A1036" t="s">
        <v>29</v>
      </c>
      <c r="B1036" t="s">
        <v>38</v>
      </c>
      <c r="C1036" t="s">
        <v>51</v>
      </c>
      <c r="D1036" t="s">
        <v>1605</v>
      </c>
      <c r="E1036">
        <v>100</v>
      </c>
      <c r="F1036">
        <v>1639617893.04</v>
      </c>
      <c r="G1036">
        <v>629662038</v>
      </c>
      <c r="H1036">
        <v>303827116</v>
      </c>
      <c r="I1036">
        <v>24</v>
      </c>
      <c r="J1036">
        <v>41</v>
      </c>
      <c r="K1036">
        <v>25</v>
      </c>
      <c r="L1036">
        <v>85744697</v>
      </c>
      <c r="M1036">
        <v>100</v>
      </c>
      <c r="N1036">
        <v>26</v>
      </c>
      <c r="O1036">
        <v>40</v>
      </c>
      <c r="P1036">
        <v>0.92307692307692313</v>
      </c>
      <c r="Q1036">
        <v>1.0249999999999999</v>
      </c>
      <c r="R1036">
        <v>0.97403846153846152</v>
      </c>
      <c r="S1036">
        <v>1.4999999999999999E-2</v>
      </c>
      <c r="T1036">
        <v>0.03</v>
      </c>
      <c r="U1036">
        <v>3858511.3650000002</v>
      </c>
      <c r="V1036" t="s">
        <v>1702</v>
      </c>
      <c r="W1036">
        <v>0.18530361085330499</v>
      </c>
      <c r="X1036">
        <v>1.2699693877882841E-2</v>
      </c>
      <c r="Y1036">
        <v>10000</v>
      </c>
      <c r="Z1036">
        <v>1000000</v>
      </c>
      <c r="AA1036">
        <v>100000000</v>
      </c>
      <c r="AB1036" t="s">
        <v>393</v>
      </c>
      <c r="AC1036" t="s">
        <v>1705</v>
      </c>
    </row>
    <row r="1037" spans="1:29" x14ac:dyDescent="0.25">
      <c r="A1037" t="s">
        <v>29</v>
      </c>
      <c r="B1037" t="s">
        <v>38</v>
      </c>
      <c r="C1037" t="s">
        <v>56</v>
      </c>
      <c r="D1037" t="s">
        <v>1606</v>
      </c>
      <c r="E1037">
        <v>109</v>
      </c>
      <c r="F1037">
        <v>1824023959</v>
      </c>
      <c r="G1037">
        <v>602516120</v>
      </c>
      <c r="H1037">
        <v>456116669</v>
      </c>
      <c r="I1037">
        <v>30</v>
      </c>
      <c r="J1037">
        <v>55</v>
      </c>
      <c r="K1037">
        <v>30</v>
      </c>
      <c r="L1037">
        <v>119193000</v>
      </c>
      <c r="M1037">
        <v>109</v>
      </c>
      <c r="N1037">
        <v>36</v>
      </c>
      <c r="O1037">
        <v>55</v>
      </c>
      <c r="P1037">
        <v>0.83333333333333337</v>
      </c>
      <c r="Q1037">
        <v>1</v>
      </c>
      <c r="R1037">
        <v>0.91666666666666663</v>
      </c>
      <c r="S1037">
        <v>0.01</v>
      </c>
      <c r="T1037">
        <v>0.03</v>
      </c>
      <c r="U1037">
        <v>4767720</v>
      </c>
      <c r="V1037" t="s">
        <v>1702</v>
      </c>
      <c r="W1037">
        <v>0.25006067861633829</v>
      </c>
      <c r="X1037">
        <v>1.045285192153326E-2</v>
      </c>
      <c r="Y1037">
        <v>11881</v>
      </c>
      <c r="Z1037">
        <v>1295029</v>
      </c>
      <c r="AA1037">
        <v>141158161</v>
      </c>
      <c r="AB1037" t="s">
        <v>393</v>
      </c>
      <c r="AC1037" t="s">
        <v>1705</v>
      </c>
    </row>
    <row r="1038" spans="1:29" x14ac:dyDescent="0.25">
      <c r="A1038" t="s">
        <v>29</v>
      </c>
      <c r="B1038" t="s">
        <v>38</v>
      </c>
      <c r="C1038" t="s">
        <v>54</v>
      </c>
      <c r="D1038" t="s">
        <v>1607</v>
      </c>
      <c r="E1038">
        <v>116</v>
      </c>
      <c r="F1038">
        <v>2066852928.27</v>
      </c>
      <c r="G1038">
        <v>797292118</v>
      </c>
      <c r="H1038">
        <v>572337018.26999998</v>
      </c>
      <c r="I1038">
        <v>32</v>
      </c>
      <c r="J1038">
        <v>59</v>
      </c>
      <c r="K1038">
        <v>32</v>
      </c>
      <c r="L1038">
        <v>124476392</v>
      </c>
      <c r="M1038">
        <v>102</v>
      </c>
      <c r="N1038">
        <v>34</v>
      </c>
      <c r="O1038">
        <v>51</v>
      </c>
      <c r="P1038">
        <v>0.94117647058823528</v>
      </c>
      <c r="Q1038">
        <v>1.1568627450980391</v>
      </c>
      <c r="R1038">
        <v>1.0490196078431371</v>
      </c>
      <c r="S1038">
        <v>1.4999999999999999E-2</v>
      </c>
      <c r="T1038">
        <v>4.4999999999999998E-2</v>
      </c>
      <c r="U1038">
        <v>7468583.5199999996</v>
      </c>
      <c r="V1038" t="s">
        <v>1702</v>
      </c>
      <c r="W1038">
        <v>0.27691230974477621</v>
      </c>
      <c r="X1038">
        <v>1.3049275656806631E-2</v>
      </c>
      <c r="Y1038">
        <v>13456</v>
      </c>
      <c r="Z1038">
        <v>1560896</v>
      </c>
      <c r="AA1038">
        <v>181063936</v>
      </c>
      <c r="AB1038" t="s">
        <v>394</v>
      </c>
      <c r="AC1038" t="s">
        <v>1705</v>
      </c>
    </row>
    <row r="1039" spans="1:29" x14ac:dyDescent="0.25">
      <c r="A1039" t="s">
        <v>29</v>
      </c>
      <c r="B1039" t="s">
        <v>38</v>
      </c>
      <c r="C1039" t="s">
        <v>53</v>
      </c>
      <c r="D1039" t="s">
        <v>1608</v>
      </c>
      <c r="E1039">
        <v>113</v>
      </c>
      <c r="F1039">
        <v>1774282364.6500001</v>
      </c>
      <c r="G1039">
        <v>675133002</v>
      </c>
      <c r="H1039">
        <v>553156052</v>
      </c>
      <c r="I1039">
        <v>39</v>
      </c>
      <c r="J1039">
        <v>118</v>
      </c>
      <c r="K1039">
        <v>39</v>
      </c>
      <c r="L1039">
        <v>250604600</v>
      </c>
      <c r="M1039">
        <v>92</v>
      </c>
      <c r="N1039">
        <v>30</v>
      </c>
      <c r="O1039">
        <v>46</v>
      </c>
      <c r="P1039">
        <v>1.3</v>
      </c>
      <c r="Q1039">
        <v>2.5652173913043481</v>
      </c>
      <c r="R1039">
        <v>1.932608695652174</v>
      </c>
      <c r="S1039">
        <v>3.5000000000000003E-2</v>
      </c>
      <c r="T1039">
        <v>0.08</v>
      </c>
      <c r="U1039">
        <v>28819529</v>
      </c>
      <c r="V1039" t="s">
        <v>1702</v>
      </c>
      <c r="W1039">
        <v>0.31176325878046868</v>
      </c>
      <c r="X1039">
        <v>5.2100178414029183E-2</v>
      </c>
      <c r="Y1039">
        <v>12769</v>
      </c>
      <c r="Z1039">
        <v>1442897</v>
      </c>
      <c r="AA1039">
        <v>163047361</v>
      </c>
      <c r="AB1039" t="s">
        <v>394</v>
      </c>
      <c r="AC1039" t="s">
        <v>1705</v>
      </c>
    </row>
    <row r="1040" spans="1:29" x14ac:dyDescent="0.25">
      <c r="A1040" t="s">
        <v>29</v>
      </c>
      <c r="B1040" t="s">
        <v>38</v>
      </c>
      <c r="C1040" t="s">
        <v>51</v>
      </c>
      <c r="D1040" t="s">
        <v>1609</v>
      </c>
      <c r="E1040">
        <v>109</v>
      </c>
      <c r="F1040">
        <v>1919406194</v>
      </c>
      <c r="G1040">
        <v>662506029</v>
      </c>
      <c r="H1040">
        <v>589126195</v>
      </c>
      <c r="I1040">
        <v>36</v>
      </c>
      <c r="J1040">
        <v>55</v>
      </c>
      <c r="K1040">
        <v>38</v>
      </c>
      <c r="L1040">
        <v>96203000</v>
      </c>
      <c r="M1040">
        <v>109</v>
      </c>
      <c r="N1040">
        <v>36</v>
      </c>
      <c r="O1040">
        <v>55</v>
      </c>
      <c r="P1040">
        <v>1</v>
      </c>
      <c r="Q1040">
        <v>1</v>
      </c>
      <c r="R1040">
        <v>1</v>
      </c>
      <c r="S1040">
        <v>0.02</v>
      </c>
      <c r="T1040">
        <v>0.03</v>
      </c>
      <c r="U1040">
        <v>4810150</v>
      </c>
      <c r="V1040" t="s">
        <v>1702</v>
      </c>
      <c r="W1040">
        <v>0.30693148581138741</v>
      </c>
      <c r="X1040">
        <v>8.1648890183876471E-3</v>
      </c>
      <c r="Y1040">
        <v>11881</v>
      </c>
      <c r="Z1040">
        <v>1295029</v>
      </c>
      <c r="AA1040">
        <v>141158161</v>
      </c>
      <c r="AB1040" t="s">
        <v>393</v>
      </c>
      <c r="AC1040" t="s">
        <v>1705</v>
      </c>
    </row>
    <row r="1041" spans="1:29" x14ac:dyDescent="0.25">
      <c r="A1041" t="s">
        <v>29</v>
      </c>
      <c r="B1041" t="s">
        <v>38</v>
      </c>
      <c r="C1041" t="s">
        <v>51</v>
      </c>
      <c r="D1041" t="s">
        <v>1610</v>
      </c>
      <c r="E1041">
        <v>100</v>
      </c>
      <c r="F1041">
        <v>1670340835</v>
      </c>
      <c r="G1041">
        <v>600481508</v>
      </c>
      <c r="H1041">
        <v>426900266</v>
      </c>
      <c r="I1041">
        <v>30</v>
      </c>
      <c r="J1041">
        <v>47</v>
      </c>
      <c r="K1041">
        <v>30</v>
      </c>
      <c r="L1041">
        <v>80163000</v>
      </c>
      <c r="M1041">
        <v>100</v>
      </c>
      <c r="N1041">
        <v>33</v>
      </c>
      <c r="O1041">
        <v>50</v>
      </c>
      <c r="P1041">
        <v>0.90909090909090906</v>
      </c>
      <c r="Q1041">
        <v>0.94</v>
      </c>
      <c r="R1041">
        <v>0.92454545454545456</v>
      </c>
      <c r="S1041">
        <v>1.4999999999999999E-2</v>
      </c>
      <c r="T1041">
        <v>1.4999999999999999E-2</v>
      </c>
      <c r="U1041">
        <v>2404890</v>
      </c>
      <c r="V1041" t="s">
        <v>1702</v>
      </c>
      <c r="W1041">
        <v>0.25557674042016698</v>
      </c>
      <c r="X1041">
        <v>5.6333766725739174E-3</v>
      </c>
      <c r="Y1041">
        <v>10000</v>
      </c>
      <c r="Z1041">
        <v>1000000</v>
      </c>
      <c r="AA1041">
        <v>100000000</v>
      </c>
      <c r="AB1041" t="s">
        <v>393</v>
      </c>
      <c r="AC1041" t="s">
        <v>1705</v>
      </c>
    </row>
    <row r="1042" spans="1:29" x14ac:dyDescent="0.25">
      <c r="A1042" t="s">
        <v>29</v>
      </c>
      <c r="B1042" t="s">
        <v>38</v>
      </c>
      <c r="C1042" t="s">
        <v>48</v>
      </c>
      <c r="D1042" t="s">
        <v>1611</v>
      </c>
      <c r="E1042">
        <v>183</v>
      </c>
      <c r="F1042">
        <v>3340146924.71</v>
      </c>
      <c r="G1042">
        <v>1238288342</v>
      </c>
      <c r="H1042">
        <v>673435238</v>
      </c>
      <c r="I1042">
        <v>45</v>
      </c>
      <c r="J1042">
        <v>57</v>
      </c>
      <c r="K1042">
        <v>50</v>
      </c>
      <c r="L1042">
        <v>94211244</v>
      </c>
      <c r="M1042">
        <v>183</v>
      </c>
      <c r="N1042">
        <v>42</v>
      </c>
      <c r="O1042">
        <v>64</v>
      </c>
      <c r="P1042">
        <v>1.071428571428571</v>
      </c>
      <c r="Q1042">
        <v>0.890625</v>
      </c>
      <c r="R1042">
        <v>0.9810267857142857</v>
      </c>
      <c r="S1042">
        <v>0.02</v>
      </c>
      <c r="T1042">
        <v>0.01</v>
      </c>
      <c r="U1042">
        <v>2826337.32</v>
      </c>
      <c r="V1042" t="s">
        <v>1702</v>
      </c>
      <c r="W1042">
        <v>0.20161844768504289</v>
      </c>
      <c r="X1042">
        <v>4.1968955001431031E-3</v>
      </c>
      <c r="Y1042">
        <v>33489</v>
      </c>
      <c r="Z1042">
        <v>6128487</v>
      </c>
      <c r="AA1042">
        <v>1121513121</v>
      </c>
      <c r="AB1042" t="s">
        <v>402</v>
      </c>
      <c r="AC1042" t="s">
        <v>1705</v>
      </c>
    </row>
    <row r="1043" spans="1:29" x14ac:dyDescent="0.25">
      <c r="A1043" t="s">
        <v>29</v>
      </c>
      <c r="B1043" t="s">
        <v>38</v>
      </c>
      <c r="C1043" t="s">
        <v>56</v>
      </c>
      <c r="D1043" t="s">
        <v>1612</v>
      </c>
      <c r="E1043">
        <v>120</v>
      </c>
      <c r="F1043">
        <v>1878442663.9300001</v>
      </c>
      <c r="G1043">
        <v>694066632</v>
      </c>
      <c r="H1043">
        <v>560448886.17999995</v>
      </c>
      <c r="I1043">
        <v>36</v>
      </c>
      <c r="J1043">
        <v>57</v>
      </c>
      <c r="K1043">
        <v>38</v>
      </c>
      <c r="L1043">
        <v>99086000</v>
      </c>
      <c r="M1043">
        <v>120</v>
      </c>
      <c r="N1043">
        <v>40</v>
      </c>
      <c r="O1043">
        <v>60</v>
      </c>
      <c r="P1043">
        <v>0.9</v>
      </c>
      <c r="Q1043">
        <v>0.95</v>
      </c>
      <c r="R1043">
        <v>0.92500000000000004</v>
      </c>
      <c r="S1043">
        <v>1.4999999999999999E-2</v>
      </c>
      <c r="T1043">
        <v>1.4999999999999999E-2</v>
      </c>
      <c r="U1043">
        <v>2972580</v>
      </c>
      <c r="V1043" t="s">
        <v>1702</v>
      </c>
      <c r="W1043">
        <v>0.29835826077728239</v>
      </c>
      <c r="X1043">
        <v>5.3039270365242428E-3</v>
      </c>
      <c r="Y1043">
        <v>14400</v>
      </c>
      <c r="Z1043">
        <v>1728000</v>
      </c>
      <c r="AA1043">
        <v>207360000</v>
      </c>
      <c r="AB1043" t="s">
        <v>391</v>
      </c>
      <c r="AC1043" t="s">
        <v>1705</v>
      </c>
    </row>
    <row r="1044" spans="1:29" x14ac:dyDescent="0.25">
      <c r="A1044" t="s">
        <v>29</v>
      </c>
      <c r="B1044" t="s">
        <v>38</v>
      </c>
      <c r="C1044" t="s">
        <v>55</v>
      </c>
      <c r="D1044" t="s">
        <v>1613</v>
      </c>
      <c r="E1044">
        <v>167</v>
      </c>
      <c r="F1044">
        <v>2706877662</v>
      </c>
      <c r="G1044">
        <v>1027682885</v>
      </c>
      <c r="H1044">
        <v>891223738</v>
      </c>
      <c r="I1044">
        <v>57</v>
      </c>
      <c r="J1044">
        <v>115</v>
      </c>
      <c r="K1044">
        <v>58</v>
      </c>
      <c r="L1044">
        <v>297342000</v>
      </c>
      <c r="M1044">
        <v>116</v>
      </c>
      <c r="N1044">
        <v>38</v>
      </c>
      <c r="O1044">
        <v>58</v>
      </c>
      <c r="P1044">
        <v>1.5</v>
      </c>
      <c r="Q1044">
        <v>1.982758620689655</v>
      </c>
      <c r="R1044">
        <v>1.7413793103448281</v>
      </c>
      <c r="S1044">
        <v>0.05</v>
      </c>
      <c r="T1044">
        <v>0.08</v>
      </c>
      <c r="U1044">
        <v>38654460</v>
      </c>
      <c r="V1044" t="s">
        <v>1702</v>
      </c>
      <c r="W1044">
        <v>0.32924418805891348</v>
      </c>
      <c r="X1044">
        <v>4.3372341143812762E-2</v>
      </c>
      <c r="Y1044">
        <v>27889</v>
      </c>
      <c r="Z1044">
        <v>4657463</v>
      </c>
      <c r="AA1044">
        <v>777796321</v>
      </c>
      <c r="AB1044" t="s">
        <v>399</v>
      </c>
      <c r="AC1044" t="s">
        <v>1705</v>
      </c>
    </row>
    <row r="1045" spans="1:29" x14ac:dyDescent="0.25">
      <c r="A1045" t="s">
        <v>29</v>
      </c>
      <c r="B1045" t="s">
        <v>38</v>
      </c>
      <c r="C1045" t="s">
        <v>55</v>
      </c>
      <c r="D1045" t="s">
        <v>1614</v>
      </c>
      <c r="E1045">
        <v>163</v>
      </c>
      <c r="F1045">
        <v>2849110565.8499999</v>
      </c>
      <c r="G1045">
        <v>993451154</v>
      </c>
      <c r="H1045">
        <v>574233489.85000002</v>
      </c>
      <c r="I1045">
        <v>37</v>
      </c>
      <c r="J1045">
        <v>69</v>
      </c>
      <c r="K1045">
        <v>38</v>
      </c>
      <c r="L1045">
        <v>147651000</v>
      </c>
      <c r="M1045">
        <v>112</v>
      </c>
      <c r="N1045">
        <v>37</v>
      </c>
      <c r="O1045">
        <v>56</v>
      </c>
      <c r="P1045">
        <v>1</v>
      </c>
      <c r="Q1045">
        <v>1.232142857142857</v>
      </c>
      <c r="R1045">
        <v>1.116071428571429</v>
      </c>
      <c r="S1045">
        <v>0.02</v>
      </c>
      <c r="T1045">
        <v>5.5E-2</v>
      </c>
      <c r="U1045">
        <v>11073825</v>
      </c>
      <c r="V1045" t="s">
        <v>1702</v>
      </c>
      <c r="W1045">
        <v>0.20154833467429301</v>
      </c>
      <c r="X1045">
        <v>1.9284533549049319E-2</v>
      </c>
      <c r="Y1045">
        <v>26569</v>
      </c>
      <c r="Z1045">
        <v>4330747</v>
      </c>
      <c r="AA1045">
        <v>705911761</v>
      </c>
      <c r="AB1045" t="s">
        <v>399</v>
      </c>
      <c r="AC1045" t="s">
        <v>1705</v>
      </c>
    </row>
    <row r="1046" spans="1:29" x14ac:dyDescent="0.25">
      <c r="A1046" t="s">
        <v>29</v>
      </c>
      <c r="B1046" t="s">
        <v>38</v>
      </c>
      <c r="C1046" t="s">
        <v>56</v>
      </c>
      <c r="D1046" t="s">
        <v>1615</v>
      </c>
      <c r="E1046">
        <v>115</v>
      </c>
      <c r="F1046">
        <v>2166382224</v>
      </c>
      <c r="G1046">
        <v>700252425</v>
      </c>
      <c r="H1046">
        <v>613635072</v>
      </c>
      <c r="I1046">
        <v>38</v>
      </c>
      <c r="J1046">
        <v>73</v>
      </c>
      <c r="K1046">
        <v>40</v>
      </c>
      <c r="L1046">
        <v>147446000</v>
      </c>
      <c r="M1046">
        <v>115</v>
      </c>
      <c r="N1046">
        <v>38</v>
      </c>
      <c r="O1046">
        <v>58</v>
      </c>
      <c r="P1046">
        <v>1</v>
      </c>
      <c r="Q1046">
        <v>1.2586206896551719</v>
      </c>
      <c r="R1046">
        <v>1.1293103448275861</v>
      </c>
      <c r="S1046">
        <v>0.02</v>
      </c>
      <c r="T1046">
        <v>5.5E-2</v>
      </c>
      <c r="U1046">
        <v>11058450</v>
      </c>
      <c r="V1046" t="s">
        <v>1702</v>
      </c>
      <c r="W1046">
        <v>0.28325337292834057</v>
      </c>
      <c r="X1046">
        <v>1.8021215710434489E-2</v>
      </c>
      <c r="Y1046">
        <v>13225</v>
      </c>
      <c r="Z1046">
        <v>1520875</v>
      </c>
      <c r="AA1046">
        <v>174900625</v>
      </c>
      <c r="AB1046" t="s">
        <v>394</v>
      </c>
      <c r="AC1046" t="s">
        <v>1705</v>
      </c>
    </row>
    <row r="1047" spans="1:29" x14ac:dyDescent="0.25">
      <c r="A1047" t="s">
        <v>29</v>
      </c>
      <c r="B1047" t="s">
        <v>38</v>
      </c>
      <c r="C1047" t="s">
        <v>47</v>
      </c>
      <c r="D1047" t="s">
        <v>1616</v>
      </c>
      <c r="E1047">
        <v>135</v>
      </c>
      <c r="F1047">
        <v>2419209761.3299999</v>
      </c>
      <c r="G1047">
        <v>870730425</v>
      </c>
      <c r="H1047">
        <v>573609246.94000006</v>
      </c>
      <c r="I1047">
        <v>42</v>
      </c>
      <c r="J1047">
        <v>80</v>
      </c>
      <c r="K1047">
        <v>44</v>
      </c>
      <c r="L1047">
        <v>183298453</v>
      </c>
      <c r="M1047">
        <v>135</v>
      </c>
      <c r="N1047">
        <v>42</v>
      </c>
      <c r="O1047">
        <v>64</v>
      </c>
      <c r="P1047">
        <v>1</v>
      </c>
      <c r="Q1047">
        <v>1.25</v>
      </c>
      <c r="R1047">
        <v>1.125</v>
      </c>
      <c r="S1047">
        <v>0.02</v>
      </c>
      <c r="T1047">
        <v>5.5E-2</v>
      </c>
      <c r="U1047">
        <v>13747383.975</v>
      </c>
      <c r="V1047" t="s">
        <v>1702</v>
      </c>
      <c r="W1047">
        <v>0.23710604020738121</v>
      </c>
      <c r="X1047">
        <v>2.3966461573514321E-2</v>
      </c>
      <c r="Y1047">
        <v>18225</v>
      </c>
      <c r="Z1047">
        <v>2460375</v>
      </c>
      <c r="AA1047">
        <v>332150625</v>
      </c>
      <c r="AB1047" t="s">
        <v>396</v>
      </c>
      <c r="AC1047" t="s">
        <v>1705</v>
      </c>
    </row>
    <row r="1048" spans="1:29" x14ac:dyDescent="0.25">
      <c r="A1048" t="s">
        <v>29</v>
      </c>
      <c r="B1048" t="s">
        <v>38</v>
      </c>
      <c r="C1048" t="s">
        <v>50</v>
      </c>
      <c r="D1048" t="s">
        <v>1617</v>
      </c>
      <c r="E1048">
        <v>208</v>
      </c>
      <c r="F1048">
        <v>2983348041.0700002</v>
      </c>
      <c r="G1048">
        <v>1238571870</v>
      </c>
      <c r="H1048">
        <v>726554202.91999996</v>
      </c>
      <c r="I1048">
        <v>58</v>
      </c>
      <c r="J1048">
        <v>108</v>
      </c>
      <c r="K1048">
        <v>63</v>
      </c>
      <c r="L1048">
        <v>189600000</v>
      </c>
      <c r="M1048">
        <v>152</v>
      </c>
      <c r="N1048">
        <v>42</v>
      </c>
      <c r="O1048">
        <v>64</v>
      </c>
      <c r="P1048">
        <v>1.3809523809523809</v>
      </c>
      <c r="Q1048">
        <v>1.6875</v>
      </c>
      <c r="R1048">
        <v>1.53422619047619</v>
      </c>
      <c r="S1048">
        <v>3.5000000000000003E-2</v>
      </c>
      <c r="T1048">
        <v>0.08</v>
      </c>
      <c r="U1048">
        <v>21804000</v>
      </c>
      <c r="V1048" t="s">
        <v>1702</v>
      </c>
      <c r="W1048">
        <v>0.24353652102200449</v>
      </c>
      <c r="X1048">
        <v>3.0010149156622271E-2</v>
      </c>
      <c r="Y1048">
        <v>43264</v>
      </c>
      <c r="Z1048">
        <v>8998912</v>
      </c>
      <c r="AA1048">
        <v>1871773696</v>
      </c>
      <c r="AB1048" t="s">
        <v>401</v>
      </c>
      <c r="AC1048" t="s">
        <v>1705</v>
      </c>
    </row>
    <row r="1049" spans="1:29" x14ac:dyDescent="0.25">
      <c r="A1049" t="s">
        <v>29</v>
      </c>
      <c r="B1049" t="s">
        <v>38</v>
      </c>
      <c r="C1049" t="s">
        <v>42</v>
      </c>
      <c r="D1049" t="s">
        <v>95</v>
      </c>
      <c r="E1049">
        <v>129</v>
      </c>
      <c r="F1049">
        <v>2248628400</v>
      </c>
      <c r="G1049">
        <v>814390584</v>
      </c>
      <c r="H1049">
        <v>519635405</v>
      </c>
      <c r="I1049">
        <v>29</v>
      </c>
      <c r="J1049">
        <v>45</v>
      </c>
      <c r="K1049">
        <v>30</v>
      </c>
      <c r="L1049">
        <v>162041000</v>
      </c>
      <c r="M1049">
        <v>129</v>
      </c>
      <c r="N1049">
        <v>36</v>
      </c>
      <c r="O1049">
        <v>54</v>
      </c>
      <c r="P1049">
        <v>0.80555555555555558</v>
      </c>
      <c r="Q1049">
        <v>0.83333333333333337</v>
      </c>
      <c r="R1049">
        <v>0.81944444444444442</v>
      </c>
      <c r="S1049">
        <v>0.01</v>
      </c>
      <c r="T1049">
        <v>0.01</v>
      </c>
      <c r="U1049">
        <v>3240820</v>
      </c>
      <c r="V1049" t="s">
        <v>1702</v>
      </c>
      <c r="W1049">
        <v>0.2310899413171158</v>
      </c>
      <c r="X1049">
        <v>6.2367189933872974E-3</v>
      </c>
      <c r="Y1049">
        <v>16641</v>
      </c>
      <c r="Z1049">
        <v>2146689</v>
      </c>
      <c r="AA1049">
        <v>276922881</v>
      </c>
      <c r="AB1049" t="s">
        <v>391</v>
      </c>
      <c r="AC1049" t="s">
        <v>1705</v>
      </c>
    </row>
    <row r="1050" spans="1:29" x14ac:dyDescent="0.25">
      <c r="A1050" t="s">
        <v>29</v>
      </c>
      <c r="B1050" t="s">
        <v>38</v>
      </c>
      <c r="C1050" t="s">
        <v>52</v>
      </c>
      <c r="D1050" t="s">
        <v>1618</v>
      </c>
      <c r="E1050">
        <v>136</v>
      </c>
      <c r="F1050">
        <v>2649860567.5599999</v>
      </c>
      <c r="G1050">
        <v>916526745</v>
      </c>
      <c r="H1050">
        <v>673654672</v>
      </c>
      <c r="I1050">
        <v>37</v>
      </c>
      <c r="J1050">
        <v>48</v>
      </c>
      <c r="K1050">
        <v>38</v>
      </c>
      <c r="L1050">
        <v>94270064</v>
      </c>
      <c r="M1050">
        <v>136</v>
      </c>
      <c r="N1050">
        <v>42</v>
      </c>
      <c r="O1050">
        <v>64</v>
      </c>
      <c r="P1050">
        <v>0.88095238095238093</v>
      </c>
      <c r="Q1050">
        <v>0.75</v>
      </c>
      <c r="R1050">
        <v>0.81547619047619047</v>
      </c>
      <c r="S1050">
        <v>0.01</v>
      </c>
      <c r="T1050">
        <v>0</v>
      </c>
      <c r="U1050">
        <v>942700.64</v>
      </c>
      <c r="V1050" t="s">
        <v>1702</v>
      </c>
      <c r="W1050">
        <v>0.2542226863733828</v>
      </c>
      <c r="X1050">
        <v>1.3993826201802099E-3</v>
      </c>
      <c r="Y1050">
        <v>18496</v>
      </c>
      <c r="Z1050">
        <v>2515456</v>
      </c>
      <c r="AA1050">
        <v>342102016</v>
      </c>
      <c r="AB1050" t="s">
        <v>396</v>
      </c>
      <c r="AC1050" t="s">
        <v>1705</v>
      </c>
    </row>
    <row r="1051" spans="1:29" x14ac:dyDescent="0.25">
      <c r="A1051" t="s">
        <v>29</v>
      </c>
      <c r="B1051" t="s">
        <v>38</v>
      </c>
      <c r="C1051" t="s">
        <v>53</v>
      </c>
      <c r="D1051" t="s">
        <v>1619</v>
      </c>
      <c r="E1051">
        <v>105</v>
      </c>
      <c r="F1051">
        <v>1746854889.46</v>
      </c>
      <c r="G1051">
        <v>693161352</v>
      </c>
      <c r="H1051">
        <v>485789300.38</v>
      </c>
      <c r="I1051">
        <v>35</v>
      </c>
      <c r="J1051">
        <v>66</v>
      </c>
      <c r="K1051">
        <v>35</v>
      </c>
      <c r="L1051">
        <v>102911000</v>
      </c>
      <c r="M1051">
        <v>105</v>
      </c>
      <c r="N1051">
        <v>35</v>
      </c>
      <c r="O1051">
        <v>53</v>
      </c>
      <c r="P1051">
        <v>1</v>
      </c>
      <c r="Q1051">
        <v>1.245283018867924</v>
      </c>
      <c r="R1051">
        <v>1.1226415094339619</v>
      </c>
      <c r="S1051">
        <v>0.02</v>
      </c>
      <c r="T1051">
        <v>5.5E-2</v>
      </c>
      <c r="U1051">
        <v>7718325</v>
      </c>
      <c r="V1051" t="s">
        <v>1702</v>
      </c>
      <c r="W1051">
        <v>0.27809367756366449</v>
      </c>
      <c r="X1051">
        <v>1.5888215310552289E-2</v>
      </c>
      <c r="Y1051">
        <v>11025</v>
      </c>
      <c r="Z1051">
        <v>1157625</v>
      </c>
      <c r="AA1051">
        <v>121550625</v>
      </c>
      <c r="AB1051" t="s">
        <v>393</v>
      </c>
      <c r="AC1051" t="s">
        <v>1705</v>
      </c>
    </row>
    <row r="1052" spans="1:29" x14ac:dyDescent="0.25">
      <c r="A1052" t="s">
        <v>29</v>
      </c>
      <c r="B1052" t="s">
        <v>38</v>
      </c>
      <c r="C1052" t="s">
        <v>56</v>
      </c>
      <c r="D1052" t="s">
        <v>1620</v>
      </c>
      <c r="E1052">
        <v>105</v>
      </c>
      <c r="F1052">
        <v>1664140303</v>
      </c>
      <c r="G1052">
        <v>571140779</v>
      </c>
      <c r="H1052">
        <v>549672079</v>
      </c>
      <c r="I1052">
        <v>37</v>
      </c>
      <c r="J1052">
        <v>80</v>
      </c>
      <c r="K1052">
        <v>37</v>
      </c>
      <c r="L1052">
        <v>151869000</v>
      </c>
      <c r="M1052">
        <v>105</v>
      </c>
      <c r="N1052">
        <v>35</v>
      </c>
      <c r="O1052">
        <v>53</v>
      </c>
      <c r="P1052">
        <v>1.0571428571428569</v>
      </c>
      <c r="Q1052">
        <v>1.5094339622641511</v>
      </c>
      <c r="R1052">
        <v>1.283288409703504</v>
      </c>
      <c r="S1052">
        <v>0.02</v>
      </c>
      <c r="T1052">
        <v>0.08</v>
      </c>
      <c r="U1052">
        <v>15186900</v>
      </c>
      <c r="V1052" t="s">
        <v>1702</v>
      </c>
      <c r="W1052">
        <v>0.33030392810575421</v>
      </c>
      <c r="X1052">
        <v>2.762901842791254E-2</v>
      </c>
      <c r="Y1052">
        <v>11025</v>
      </c>
      <c r="Z1052">
        <v>1157625</v>
      </c>
      <c r="AA1052">
        <v>121550625</v>
      </c>
      <c r="AB1052" t="s">
        <v>393</v>
      </c>
      <c r="AC1052" t="s">
        <v>1705</v>
      </c>
    </row>
    <row r="1053" spans="1:29" x14ac:dyDescent="0.25">
      <c r="A1053" t="s">
        <v>29</v>
      </c>
      <c r="B1053" t="s">
        <v>38</v>
      </c>
      <c r="C1053" t="s">
        <v>51</v>
      </c>
      <c r="D1053" t="s">
        <v>1621</v>
      </c>
      <c r="E1053">
        <v>98</v>
      </c>
      <c r="F1053">
        <v>1706408816.8599999</v>
      </c>
      <c r="G1053">
        <v>580209138</v>
      </c>
      <c r="H1053">
        <v>523006283.13</v>
      </c>
      <c r="I1053">
        <v>32</v>
      </c>
      <c r="J1053">
        <v>54</v>
      </c>
      <c r="K1053">
        <v>32</v>
      </c>
      <c r="L1053">
        <v>88913000</v>
      </c>
      <c r="M1053">
        <v>98</v>
      </c>
      <c r="N1053">
        <v>32</v>
      </c>
      <c r="O1053">
        <v>49</v>
      </c>
      <c r="P1053">
        <v>1</v>
      </c>
      <c r="Q1053">
        <v>1.1020408163265309</v>
      </c>
      <c r="R1053">
        <v>1.051020408163265</v>
      </c>
      <c r="S1053">
        <v>0.02</v>
      </c>
      <c r="T1053">
        <v>4.4999999999999998E-2</v>
      </c>
      <c r="U1053">
        <v>5779345</v>
      </c>
      <c r="V1053" t="s">
        <v>1702</v>
      </c>
      <c r="W1053">
        <v>0.3064953005179587</v>
      </c>
      <c r="X1053">
        <v>1.1050240095420549E-2</v>
      </c>
      <c r="Y1053">
        <v>9604</v>
      </c>
      <c r="Z1053">
        <v>941192</v>
      </c>
      <c r="AA1053">
        <v>92236816</v>
      </c>
      <c r="AB1053" t="s">
        <v>392</v>
      </c>
      <c r="AC1053" t="s">
        <v>1705</v>
      </c>
    </row>
    <row r="1054" spans="1:29" x14ac:dyDescent="0.25">
      <c r="A1054" t="s">
        <v>29</v>
      </c>
      <c r="B1054" t="s">
        <v>38</v>
      </c>
      <c r="C1054" t="s">
        <v>56</v>
      </c>
      <c r="D1054" t="s">
        <v>1622</v>
      </c>
      <c r="E1054">
        <v>90</v>
      </c>
      <c r="F1054">
        <v>1592644116.77</v>
      </c>
      <c r="G1054">
        <v>473624974</v>
      </c>
      <c r="H1054">
        <v>396074814</v>
      </c>
      <c r="I1054">
        <v>25</v>
      </c>
      <c r="J1054">
        <v>43</v>
      </c>
      <c r="K1054">
        <v>26</v>
      </c>
      <c r="L1054">
        <v>70608000</v>
      </c>
      <c r="M1054">
        <v>90</v>
      </c>
      <c r="N1054">
        <v>24</v>
      </c>
      <c r="O1054">
        <v>36</v>
      </c>
      <c r="P1054">
        <v>1.041666666666667</v>
      </c>
      <c r="Q1054">
        <v>1.194444444444444</v>
      </c>
      <c r="R1054">
        <v>1.118055555555556</v>
      </c>
      <c r="S1054">
        <v>0.02</v>
      </c>
      <c r="T1054">
        <v>4.4999999999999998E-2</v>
      </c>
      <c r="U1054">
        <v>4589520</v>
      </c>
      <c r="V1054" t="s">
        <v>1702</v>
      </c>
      <c r="W1054">
        <v>0.2486900933042524</v>
      </c>
      <c r="X1054">
        <v>1.1587507808562649E-2</v>
      </c>
      <c r="Y1054">
        <v>8100</v>
      </c>
      <c r="Z1054">
        <v>729000</v>
      </c>
      <c r="AA1054">
        <v>65610000</v>
      </c>
      <c r="AB1054" t="s">
        <v>392</v>
      </c>
      <c r="AC1054" t="s">
        <v>1705</v>
      </c>
    </row>
    <row r="1055" spans="1:29" x14ac:dyDescent="0.25">
      <c r="A1055" t="s">
        <v>29</v>
      </c>
      <c r="B1055" t="s">
        <v>38</v>
      </c>
      <c r="C1055" t="s">
        <v>51</v>
      </c>
      <c r="D1055" t="s">
        <v>1623</v>
      </c>
      <c r="E1055">
        <v>104</v>
      </c>
      <c r="F1055">
        <v>1730440196.71</v>
      </c>
      <c r="G1055">
        <v>678123939</v>
      </c>
      <c r="H1055">
        <v>412070154.70999998</v>
      </c>
      <c r="I1055">
        <v>32</v>
      </c>
      <c r="J1055">
        <v>63</v>
      </c>
      <c r="K1055">
        <v>33</v>
      </c>
      <c r="L1055">
        <v>94949634</v>
      </c>
      <c r="M1055">
        <v>104</v>
      </c>
      <c r="N1055">
        <v>34</v>
      </c>
      <c r="O1055">
        <v>52</v>
      </c>
      <c r="P1055">
        <v>0.94117647058823528</v>
      </c>
      <c r="Q1055">
        <v>1.211538461538461</v>
      </c>
      <c r="R1055">
        <v>1.0763574660633479</v>
      </c>
      <c r="S1055">
        <v>1.4999999999999999E-2</v>
      </c>
      <c r="T1055">
        <v>5.5E-2</v>
      </c>
      <c r="U1055">
        <v>6646474.3799999999</v>
      </c>
      <c r="V1055" t="s">
        <v>1702</v>
      </c>
      <c r="W1055">
        <v>0.23813024887739459</v>
      </c>
      <c r="X1055">
        <v>1.6129472867739109E-2</v>
      </c>
      <c r="Y1055">
        <v>10816</v>
      </c>
      <c r="Z1055">
        <v>1124864</v>
      </c>
      <c r="AA1055">
        <v>116985856</v>
      </c>
      <c r="AB1055" t="s">
        <v>393</v>
      </c>
      <c r="AC1055" t="s">
        <v>1705</v>
      </c>
    </row>
    <row r="1056" spans="1:29" x14ac:dyDescent="0.25">
      <c r="A1056" t="s">
        <v>29</v>
      </c>
      <c r="B1056" t="s">
        <v>38</v>
      </c>
      <c r="C1056" t="s">
        <v>51</v>
      </c>
      <c r="D1056" t="s">
        <v>1624</v>
      </c>
      <c r="E1056">
        <v>105</v>
      </c>
      <c r="F1056">
        <v>1827403686</v>
      </c>
      <c r="G1056">
        <v>652595595</v>
      </c>
      <c r="H1056">
        <v>680242232</v>
      </c>
      <c r="I1056">
        <v>43</v>
      </c>
      <c r="J1056">
        <v>99</v>
      </c>
      <c r="K1056">
        <v>43</v>
      </c>
      <c r="L1056">
        <v>232657961</v>
      </c>
      <c r="M1056">
        <v>105</v>
      </c>
      <c r="N1056">
        <v>35</v>
      </c>
      <c r="O1056">
        <v>53</v>
      </c>
      <c r="P1056">
        <v>1.2285714285714291</v>
      </c>
      <c r="Q1056">
        <v>1.867924528301887</v>
      </c>
      <c r="R1056">
        <v>1.5482479784366581</v>
      </c>
      <c r="S1056">
        <v>3.5000000000000003E-2</v>
      </c>
      <c r="T1056">
        <v>0.08</v>
      </c>
      <c r="U1056">
        <v>26755665.515000001</v>
      </c>
      <c r="V1056" t="s">
        <v>1702</v>
      </c>
      <c r="W1056">
        <v>0.37224518983486388</v>
      </c>
      <c r="X1056">
        <v>3.9332555751992772E-2</v>
      </c>
      <c r="Y1056">
        <v>11025</v>
      </c>
      <c r="Z1056">
        <v>1157625</v>
      </c>
      <c r="AA1056">
        <v>121550625</v>
      </c>
      <c r="AB1056" t="s">
        <v>393</v>
      </c>
      <c r="AC1056" t="s">
        <v>1705</v>
      </c>
    </row>
    <row r="1057" spans="1:29" x14ac:dyDescent="0.25">
      <c r="A1057" t="s">
        <v>29</v>
      </c>
      <c r="B1057" t="s">
        <v>38</v>
      </c>
      <c r="C1057" t="s">
        <v>54</v>
      </c>
      <c r="D1057" t="s">
        <v>1625</v>
      </c>
      <c r="E1057">
        <v>105</v>
      </c>
      <c r="F1057">
        <v>2007972975</v>
      </c>
      <c r="G1057">
        <v>720222955</v>
      </c>
      <c r="H1057">
        <v>447863301</v>
      </c>
      <c r="I1057">
        <v>28</v>
      </c>
      <c r="J1057">
        <v>43</v>
      </c>
      <c r="K1057">
        <v>29</v>
      </c>
      <c r="L1057">
        <v>107713000</v>
      </c>
      <c r="M1057">
        <v>105</v>
      </c>
      <c r="N1057">
        <v>35</v>
      </c>
      <c r="O1057">
        <v>53</v>
      </c>
      <c r="P1057">
        <v>0.8</v>
      </c>
      <c r="Q1057">
        <v>0.81132075471698117</v>
      </c>
      <c r="R1057">
        <v>0.80566037735849061</v>
      </c>
      <c r="S1057">
        <v>0.01</v>
      </c>
      <c r="T1057">
        <v>0.01</v>
      </c>
      <c r="U1057">
        <v>2154260</v>
      </c>
      <c r="V1057" t="s">
        <v>1702</v>
      </c>
      <c r="W1057">
        <v>0.2230424943841687</v>
      </c>
      <c r="X1057">
        <v>4.8100837804524654E-3</v>
      </c>
      <c r="Y1057">
        <v>11025</v>
      </c>
      <c r="Z1057">
        <v>1157625</v>
      </c>
      <c r="AA1057">
        <v>121550625</v>
      </c>
      <c r="AB1057" t="s">
        <v>393</v>
      </c>
      <c r="AC1057" t="s">
        <v>1705</v>
      </c>
    </row>
    <row r="1058" spans="1:29" x14ac:dyDescent="0.25">
      <c r="A1058" t="s">
        <v>29</v>
      </c>
      <c r="B1058" t="s">
        <v>38</v>
      </c>
      <c r="C1058" t="s">
        <v>50</v>
      </c>
      <c r="D1058" t="s">
        <v>1626</v>
      </c>
      <c r="E1058">
        <v>153</v>
      </c>
      <c r="F1058">
        <v>2927806170</v>
      </c>
      <c r="G1058">
        <v>987642619</v>
      </c>
      <c r="H1058">
        <v>633490455</v>
      </c>
      <c r="I1058">
        <v>33</v>
      </c>
      <c r="J1058">
        <v>79</v>
      </c>
      <c r="K1058">
        <v>34</v>
      </c>
      <c r="L1058">
        <v>216456726</v>
      </c>
      <c r="M1058">
        <v>120</v>
      </c>
      <c r="N1058">
        <v>40</v>
      </c>
      <c r="O1058">
        <v>60</v>
      </c>
      <c r="P1058">
        <v>0.82499999999999996</v>
      </c>
      <c r="Q1058">
        <v>1.3166666666666671</v>
      </c>
      <c r="R1058">
        <v>1.0708333333333331</v>
      </c>
      <c r="S1058">
        <v>0.01</v>
      </c>
      <c r="T1058">
        <v>5.5E-2</v>
      </c>
      <c r="U1058">
        <v>14069687.189999999</v>
      </c>
      <c r="V1058" t="s">
        <v>1702</v>
      </c>
      <c r="W1058">
        <v>0.2163703531644651</v>
      </c>
      <c r="X1058">
        <v>2.2209785607582671E-2</v>
      </c>
      <c r="Y1058">
        <v>23409</v>
      </c>
      <c r="Z1058">
        <v>3581577</v>
      </c>
      <c r="AA1058">
        <v>547981281</v>
      </c>
      <c r="AB1058" t="s">
        <v>397</v>
      </c>
      <c r="AC1058" t="s">
        <v>1705</v>
      </c>
    </row>
    <row r="1059" spans="1:29" x14ac:dyDescent="0.25">
      <c r="A1059" t="s">
        <v>29</v>
      </c>
      <c r="B1059" t="s">
        <v>38</v>
      </c>
      <c r="C1059" t="s">
        <v>53</v>
      </c>
      <c r="D1059" t="s">
        <v>1627</v>
      </c>
      <c r="E1059">
        <v>104</v>
      </c>
      <c r="F1059">
        <v>1904094780.6500001</v>
      </c>
      <c r="G1059">
        <v>769887752</v>
      </c>
      <c r="H1059">
        <v>377699198</v>
      </c>
      <c r="I1059">
        <v>29</v>
      </c>
      <c r="J1059">
        <v>47</v>
      </c>
      <c r="K1059">
        <v>29</v>
      </c>
      <c r="L1059">
        <v>78323000</v>
      </c>
      <c r="M1059">
        <v>104</v>
      </c>
      <c r="N1059">
        <v>34</v>
      </c>
      <c r="O1059">
        <v>52</v>
      </c>
      <c r="P1059">
        <v>0.8529411764705882</v>
      </c>
      <c r="Q1059">
        <v>0.90384615384615385</v>
      </c>
      <c r="R1059">
        <v>0.87839366515837103</v>
      </c>
      <c r="S1059">
        <v>0.01</v>
      </c>
      <c r="T1059">
        <v>1.4999999999999999E-2</v>
      </c>
      <c r="U1059">
        <v>1958075</v>
      </c>
      <c r="V1059" t="s">
        <v>1702</v>
      </c>
      <c r="W1059">
        <v>0.1983615531318588</v>
      </c>
      <c r="X1059">
        <v>5.1842180506827549E-3</v>
      </c>
      <c r="Y1059">
        <v>10816</v>
      </c>
      <c r="Z1059">
        <v>1124864</v>
      </c>
      <c r="AA1059">
        <v>116985856</v>
      </c>
      <c r="AB1059" t="s">
        <v>393</v>
      </c>
      <c r="AC1059" t="s">
        <v>1705</v>
      </c>
    </row>
    <row r="1060" spans="1:29" x14ac:dyDescent="0.25">
      <c r="A1060" t="s">
        <v>29</v>
      </c>
      <c r="B1060" t="s">
        <v>38</v>
      </c>
      <c r="C1060" t="s">
        <v>52</v>
      </c>
      <c r="D1060" t="s">
        <v>1628</v>
      </c>
      <c r="E1060">
        <v>132</v>
      </c>
      <c r="F1060">
        <v>2432823458.0500002</v>
      </c>
      <c r="G1060">
        <v>900121602</v>
      </c>
      <c r="H1060">
        <v>731819319</v>
      </c>
      <c r="I1060">
        <v>46</v>
      </c>
      <c r="J1060">
        <v>73</v>
      </c>
      <c r="K1060">
        <v>49</v>
      </c>
      <c r="L1060">
        <v>163633000</v>
      </c>
      <c r="M1060">
        <v>132</v>
      </c>
      <c r="N1060">
        <v>42</v>
      </c>
      <c r="O1060">
        <v>64</v>
      </c>
      <c r="P1060">
        <v>1.0952380952380949</v>
      </c>
      <c r="Q1060">
        <v>1.140625</v>
      </c>
      <c r="R1060">
        <v>1.1179315476190479</v>
      </c>
      <c r="S1060">
        <v>0.02</v>
      </c>
      <c r="T1060">
        <v>4.4999999999999998E-2</v>
      </c>
      <c r="U1060">
        <v>10636145</v>
      </c>
      <c r="V1060" t="s">
        <v>1702</v>
      </c>
      <c r="W1060">
        <v>0.30081069655032872</v>
      </c>
      <c r="X1060">
        <v>1.4533840148595481E-2</v>
      </c>
      <c r="Y1060">
        <v>17424</v>
      </c>
      <c r="Z1060">
        <v>2299968</v>
      </c>
      <c r="AA1060">
        <v>303595776</v>
      </c>
      <c r="AB1060" t="s">
        <v>396</v>
      </c>
      <c r="AC1060" t="s">
        <v>1705</v>
      </c>
    </row>
    <row r="1061" spans="1:29" x14ac:dyDescent="0.25">
      <c r="A1061" t="s">
        <v>29</v>
      </c>
      <c r="B1061" t="s">
        <v>38</v>
      </c>
      <c r="C1061" t="s">
        <v>52</v>
      </c>
      <c r="D1061" t="s">
        <v>1629</v>
      </c>
      <c r="E1061">
        <v>115</v>
      </c>
      <c r="F1061">
        <v>2133995962.5999999</v>
      </c>
      <c r="G1061">
        <v>755640317</v>
      </c>
      <c r="H1061">
        <v>582565772.60000002</v>
      </c>
      <c r="I1061">
        <v>37</v>
      </c>
      <c r="J1061">
        <v>75</v>
      </c>
      <c r="K1061">
        <v>38</v>
      </c>
      <c r="L1061">
        <v>134409000</v>
      </c>
      <c r="M1061">
        <v>115</v>
      </c>
      <c r="N1061">
        <v>38</v>
      </c>
      <c r="O1061">
        <v>58</v>
      </c>
      <c r="P1061">
        <v>0.97368421052631582</v>
      </c>
      <c r="Q1061">
        <v>1.2931034482758621</v>
      </c>
      <c r="R1061">
        <v>1.133393829401089</v>
      </c>
      <c r="S1061">
        <v>1.4999999999999999E-2</v>
      </c>
      <c r="T1061">
        <v>5.5E-2</v>
      </c>
      <c r="U1061">
        <v>9408630</v>
      </c>
      <c r="V1061" t="s">
        <v>1702</v>
      </c>
      <c r="W1061">
        <v>0.27299291226878353</v>
      </c>
      <c r="X1061">
        <v>1.6150330902567692E-2</v>
      </c>
      <c r="Y1061">
        <v>13225</v>
      </c>
      <c r="Z1061">
        <v>1520875</v>
      </c>
      <c r="AA1061">
        <v>174900625</v>
      </c>
      <c r="AB1061" t="s">
        <v>394</v>
      </c>
      <c r="AC1061" t="s">
        <v>1705</v>
      </c>
    </row>
    <row r="1062" spans="1:29" x14ac:dyDescent="0.25">
      <c r="A1062" t="s">
        <v>29</v>
      </c>
      <c r="B1062" t="s">
        <v>38</v>
      </c>
      <c r="C1062" t="s">
        <v>53</v>
      </c>
      <c r="D1062" t="s">
        <v>1630</v>
      </c>
      <c r="E1062">
        <v>115</v>
      </c>
      <c r="F1062">
        <v>1945202978</v>
      </c>
      <c r="G1062">
        <v>704027517</v>
      </c>
      <c r="H1062">
        <v>451043792</v>
      </c>
      <c r="I1062">
        <v>25</v>
      </c>
      <c r="J1062">
        <v>41</v>
      </c>
      <c r="K1062">
        <v>25</v>
      </c>
      <c r="L1062">
        <v>56411000</v>
      </c>
      <c r="M1062">
        <v>92</v>
      </c>
      <c r="N1062">
        <v>30</v>
      </c>
      <c r="O1062">
        <v>46</v>
      </c>
      <c r="P1062">
        <v>0.83333333333333337</v>
      </c>
      <c r="Q1062">
        <v>0.89130434782608692</v>
      </c>
      <c r="R1062">
        <v>0.8623188405797102</v>
      </c>
      <c r="S1062">
        <v>0.01</v>
      </c>
      <c r="T1062">
        <v>0.01</v>
      </c>
      <c r="U1062">
        <v>1128220</v>
      </c>
      <c r="V1062" t="s">
        <v>1702</v>
      </c>
      <c r="W1062">
        <v>0.23187492364614301</v>
      </c>
      <c r="X1062">
        <v>2.501353571450995E-3</v>
      </c>
      <c r="Y1062">
        <v>13225</v>
      </c>
      <c r="Z1062">
        <v>1520875</v>
      </c>
      <c r="AA1062">
        <v>174900625</v>
      </c>
      <c r="AB1062" t="s">
        <v>394</v>
      </c>
      <c r="AC1062" t="s">
        <v>1705</v>
      </c>
    </row>
    <row r="1063" spans="1:29" x14ac:dyDescent="0.25">
      <c r="A1063" t="s">
        <v>30</v>
      </c>
      <c r="B1063" t="s">
        <v>38</v>
      </c>
      <c r="C1063" t="s">
        <v>54</v>
      </c>
      <c r="D1063" t="s">
        <v>1625</v>
      </c>
      <c r="E1063">
        <v>215</v>
      </c>
      <c r="F1063">
        <v>4027109357</v>
      </c>
      <c r="G1063">
        <v>1557547805</v>
      </c>
      <c r="H1063">
        <v>487591644</v>
      </c>
      <c r="I1063">
        <v>31</v>
      </c>
      <c r="J1063">
        <v>59</v>
      </c>
      <c r="K1063">
        <v>31</v>
      </c>
      <c r="L1063">
        <v>139138046</v>
      </c>
      <c r="M1063">
        <v>215</v>
      </c>
      <c r="N1063">
        <v>28</v>
      </c>
      <c r="O1063">
        <v>48</v>
      </c>
      <c r="P1063">
        <v>1.107142857142857</v>
      </c>
      <c r="Q1063">
        <v>1.229166666666667</v>
      </c>
      <c r="R1063">
        <v>1.1681547619047621</v>
      </c>
      <c r="S1063">
        <v>2.5000000000000001E-2</v>
      </c>
      <c r="T1063">
        <v>5.5E-2</v>
      </c>
      <c r="U1063">
        <v>11131043.68</v>
      </c>
      <c r="V1063" t="s">
        <v>1702</v>
      </c>
      <c r="W1063">
        <v>0.121077328866786</v>
      </c>
      <c r="X1063">
        <v>2.2828618613488789E-2</v>
      </c>
      <c r="Y1063">
        <v>46225</v>
      </c>
      <c r="Z1063">
        <v>9938375</v>
      </c>
      <c r="AA1063">
        <v>2136750625</v>
      </c>
      <c r="AB1063" t="s">
        <v>403</v>
      </c>
      <c r="AC1063" t="s">
        <v>1705</v>
      </c>
    </row>
    <row r="1064" spans="1:29" x14ac:dyDescent="0.25">
      <c r="A1064" t="s">
        <v>30</v>
      </c>
      <c r="B1064" t="s">
        <v>38</v>
      </c>
      <c r="C1064" t="s">
        <v>44</v>
      </c>
      <c r="D1064" t="s">
        <v>137</v>
      </c>
      <c r="E1064">
        <v>164</v>
      </c>
      <c r="F1064">
        <v>2673547103.3200002</v>
      </c>
      <c r="G1064">
        <v>1302996577</v>
      </c>
      <c r="H1064">
        <v>403445950</v>
      </c>
      <c r="I1064">
        <v>28</v>
      </c>
      <c r="J1064">
        <v>61</v>
      </c>
      <c r="K1064">
        <v>29</v>
      </c>
      <c r="L1064">
        <v>105316000</v>
      </c>
      <c r="M1064">
        <v>164</v>
      </c>
      <c r="N1064">
        <v>28</v>
      </c>
      <c r="O1064">
        <v>48</v>
      </c>
      <c r="P1064">
        <v>1</v>
      </c>
      <c r="Q1064">
        <v>1.270833333333333</v>
      </c>
      <c r="R1064">
        <v>1.135416666666667</v>
      </c>
      <c r="S1064">
        <v>0.02</v>
      </c>
      <c r="T1064">
        <v>5.5E-2</v>
      </c>
      <c r="U1064">
        <v>7898700</v>
      </c>
      <c r="V1064" t="s">
        <v>1702</v>
      </c>
      <c r="W1064">
        <v>0.15090287711744541</v>
      </c>
      <c r="X1064">
        <v>1.9578087225810541E-2</v>
      </c>
      <c r="Y1064">
        <v>26896</v>
      </c>
      <c r="Z1064">
        <v>4410944</v>
      </c>
      <c r="AA1064">
        <v>723394816</v>
      </c>
      <c r="AB1064" t="s">
        <v>399</v>
      </c>
      <c r="AC1064" t="s">
        <v>1705</v>
      </c>
    </row>
    <row r="1065" spans="1:29" x14ac:dyDescent="0.25">
      <c r="A1065" t="s">
        <v>30</v>
      </c>
      <c r="B1065" t="s">
        <v>38</v>
      </c>
      <c r="C1065" t="s">
        <v>51</v>
      </c>
      <c r="D1065" t="s">
        <v>1631</v>
      </c>
      <c r="E1065">
        <v>177</v>
      </c>
      <c r="F1065">
        <v>3435324146.0900002</v>
      </c>
      <c r="G1065">
        <v>1382123252</v>
      </c>
      <c r="H1065">
        <v>504936253.08999997</v>
      </c>
      <c r="I1065">
        <v>31</v>
      </c>
      <c r="J1065">
        <v>54</v>
      </c>
      <c r="K1065">
        <v>33</v>
      </c>
      <c r="L1065">
        <v>138201000</v>
      </c>
      <c r="M1065">
        <v>177</v>
      </c>
      <c r="N1065">
        <v>28</v>
      </c>
      <c r="O1065">
        <v>48</v>
      </c>
      <c r="P1065">
        <v>1.107142857142857</v>
      </c>
      <c r="Q1065">
        <v>1.125</v>
      </c>
      <c r="R1065">
        <v>1.116071428571429</v>
      </c>
      <c r="S1065">
        <v>2.5000000000000001E-2</v>
      </c>
      <c r="T1065">
        <v>4.4999999999999998E-2</v>
      </c>
      <c r="U1065">
        <v>9674070</v>
      </c>
      <c r="V1065" t="s">
        <v>1702</v>
      </c>
      <c r="W1065">
        <v>0.14698358338752571</v>
      </c>
      <c r="X1065">
        <v>1.9158992725910869E-2</v>
      </c>
      <c r="Y1065">
        <v>31329</v>
      </c>
      <c r="Z1065">
        <v>5545233</v>
      </c>
      <c r="AA1065">
        <v>981506241</v>
      </c>
      <c r="AB1065" t="s">
        <v>398</v>
      </c>
      <c r="AC1065" t="s">
        <v>1705</v>
      </c>
    </row>
    <row r="1066" spans="1:29" x14ac:dyDescent="0.25">
      <c r="A1066" t="s">
        <v>30</v>
      </c>
      <c r="B1066" t="s">
        <v>38</v>
      </c>
      <c r="C1066" t="s">
        <v>56</v>
      </c>
      <c r="D1066" t="s">
        <v>1632</v>
      </c>
      <c r="E1066">
        <v>175</v>
      </c>
      <c r="F1066">
        <v>3138635170.6199999</v>
      </c>
      <c r="G1066">
        <v>1206743689</v>
      </c>
      <c r="H1066">
        <v>578868356.26999998</v>
      </c>
      <c r="I1066">
        <v>35</v>
      </c>
      <c r="J1066">
        <v>62</v>
      </c>
      <c r="K1066">
        <v>35</v>
      </c>
      <c r="L1066">
        <v>140298908</v>
      </c>
      <c r="M1066">
        <v>175</v>
      </c>
      <c r="N1066">
        <v>28</v>
      </c>
      <c r="O1066">
        <v>48</v>
      </c>
      <c r="P1066">
        <v>1.25</v>
      </c>
      <c r="Q1066">
        <v>1.291666666666667</v>
      </c>
      <c r="R1066">
        <v>1.270833333333333</v>
      </c>
      <c r="S1066">
        <v>3.5000000000000003E-2</v>
      </c>
      <c r="T1066">
        <v>5.5E-2</v>
      </c>
      <c r="U1066">
        <v>12626901.720000001</v>
      </c>
      <c r="V1066" t="s">
        <v>1702</v>
      </c>
      <c r="W1066">
        <v>0.1844331452373458</v>
      </c>
      <c r="X1066">
        <v>2.181307992263179E-2</v>
      </c>
      <c r="Y1066">
        <v>30625</v>
      </c>
      <c r="Z1066">
        <v>5359375</v>
      </c>
      <c r="AA1066">
        <v>937890625</v>
      </c>
      <c r="AB1066" t="s">
        <v>398</v>
      </c>
      <c r="AC1066" t="s">
        <v>1705</v>
      </c>
    </row>
    <row r="1067" spans="1:29" x14ac:dyDescent="0.25">
      <c r="A1067" t="s">
        <v>30</v>
      </c>
      <c r="B1067" t="s">
        <v>38</v>
      </c>
      <c r="C1067" t="s">
        <v>53</v>
      </c>
      <c r="D1067" t="s">
        <v>1633</v>
      </c>
      <c r="E1067">
        <v>236</v>
      </c>
      <c r="F1067">
        <v>4060114309</v>
      </c>
      <c r="G1067">
        <v>1662850569</v>
      </c>
      <c r="H1067">
        <v>420527363</v>
      </c>
      <c r="I1067">
        <v>29</v>
      </c>
      <c r="J1067">
        <v>44</v>
      </c>
      <c r="K1067">
        <v>31</v>
      </c>
      <c r="L1067">
        <v>61484000</v>
      </c>
      <c r="M1067">
        <v>236</v>
      </c>
      <c r="N1067">
        <v>28</v>
      </c>
      <c r="O1067">
        <v>48</v>
      </c>
      <c r="P1067">
        <v>1.035714285714286</v>
      </c>
      <c r="Q1067">
        <v>0.91666666666666663</v>
      </c>
      <c r="R1067">
        <v>0.97619047619047616</v>
      </c>
      <c r="S1067">
        <v>0.02</v>
      </c>
      <c r="T1067">
        <v>1.4999999999999999E-2</v>
      </c>
      <c r="U1067">
        <v>2151940</v>
      </c>
      <c r="V1067" t="s">
        <v>1702</v>
      </c>
      <c r="W1067">
        <v>0.1035752520730322</v>
      </c>
      <c r="X1067">
        <v>5.1172413244367169E-3</v>
      </c>
      <c r="Y1067">
        <v>55696</v>
      </c>
      <c r="Z1067">
        <v>13144256</v>
      </c>
      <c r="AA1067">
        <v>3102044416</v>
      </c>
      <c r="AB1067" t="s">
        <v>411</v>
      </c>
      <c r="AC1067" t="s">
        <v>1705</v>
      </c>
    </row>
    <row r="1068" spans="1:29" x14ac:dyDescent="0.25">
      <c r="A1068" t="s">
        <v>30</v>
      </c>
      <c r="B1068" t="s">
        <v>38</v>
      </c>
      <c r="C1068" t="s">
        <v>56</v>
      </c>
      <c r="D1068" t="s">
        <v>1606</v>
      </c>
      <c r="E1068">
        <v>153</v>
      </c>
      <c r="F1068">
        <v>2814452816</v>
      </c>
      <c r="G1068">
        <v>1048485877</v>
      </c>
      <c r="H1068">
        <v>264279991</v>
      </c>
      <c r="I1068">
        <v>23</v>
      </c>
      <c r="J1068">
        <v>40</v>
      </c>
      <c r="K1068">
        <v>23</v>
      </c>
      <c r="L1068">
        <v>43139000</v>
      </c>
      <c r="M1068">
        <v>153</v>
      </c>
      <c r="N1068">
        <v>28</v>
      </c>
      <c r="O1068">
        <v>48</v>
      </c>
      <c r="P1068">
        <v>0.8214285714285714</v>
      </c>
      <c r="Q1068">
        <v>0.83333333333333337</v>
      </c>
      <c r="R1068">
        <v>0.82738095238095233</v>
      </c>
      <c r="S1068">
        <v>0.01</v>
      </c>
      <c r="T1068">
        <v>0.01</v>
      </c>
      <c r="U1068">
        <v>862780</v>
      </c>
      <c r="V1068" t="s">
        <v>1702</v>
      </c>
      <c r="W1068">
        <v>9.3901020296941445E-2</v>
      </c>
      <c r="X1068">
        <v>3.2646436710375101E-3</v>
      </c>
      <c r="Y1068">
        <v>23409</v>
      </c>
      <c r="Z1068">
        <v>3581577</v>
      </c>
      <c r="AA1068">
        <v>547981281</v>
      </c>
      <c r="AB1068" t="s">
        <v>397</v>
      </c>
      <c r="AC1068" t="s">
        <v>1705</v>
      </c>
    </row>
    <row r="1069" spans="1:29" x14ac:dyDescent="0.25">
      <c r="A1069" t="s">
        <v>30</v>
      </c>
      <c r="B1069" t="s">
        <v>38</v>
      </c>
      <c r="C1069" t="s">
        <v>56</v>
      </c>
      <c r="D1069" t="s">
        <v>1634</v>
      </c>
      <c r="E1069">
        <v>180</v>
      </c>
      <c r="F1069">
        <v>2992997962</v>
      </c>
      <c r="G1069">
        <v>1129352197</v>
      </c>
      <c r="H1069">
        <v>470710922</v>
      </c>
      <c r="I1069">
        <v>34</v>
      </c>
      <c r="J1069">
        <v>63</v>
      </c>
      <c r="K1069">
        <v>34</v>
      </c>
      <c r="L1069">
        <v>111702000</v>
      </c>
      <c r="M1069">
        <v>180</v>
      </c>
      <c r="N1069">
        <v>28</v>
      </c>
      <c r="O1069">
        <v>48</v>
      </c>
      <c r="P1069">
        <v>1.214285714285714</v>
      </c>
      <c r="Q1069">
        <v>1.3125</v>
      </c>
      <c r="R1069">
        <v>1.263392857142857</v>
      </c>
      <c r="S1069">
        <v>3.5000000000000003E-2</v>
      </c>
      <c r="T1069">
        <v>5.5E-2</v>
      </c>
      <c r="U1069">
        <v>10053180</v>
      </c>
      <c r="V1069" t="s">
        <v>1702</v>
      </c>
      <c r="W1069">
        <v>0.15727071250174141</v>
      </c>
      <c r="X1069">
        <v>2.1357439417987411E-2</v>
      </c>
      <c r="Y1069">
        <v>32400</v>
      </c>
      <c r="Z1069">
        <v>5832000</v>
      </c>
      <c r="AA1069">
        <v>1049760000</v>
      </c>
      <c r="AB1069" t="s">
        <v>402</v>
      </c>
      <c r="AC1069" t="s">
        <v>1705</v>
      </c>
    </row>
    <row r="1070" spans="1:29" x14ac:dyDescent="0.25">
      <c r="A1070" t="s">
        <v>30</v>
      </c>
      <c r="B1070" t="s">
        <v>38</v>
      </c>
      <c r="C1070" t="s">
        <v>54</v>
      </c>
      <c r="D1070" t="s">
        <v>1607</v>
      </c>
      <c r="E1070">
        <v>212</v>
      </c>
      <c r="F1070">
        <v>4265005431.1999998</v>
      </c>
      <c r="G1070">
        <v>1705800560</v>
      </c>
      <c r="H1070">
        <v>552099864.20000005</v>
      </c>
      <c r="I1070">
        <v>36</v>
      </c>
      <c r="J1070">
        <v>70</v>
      </c>
      <c r="K1070">
        <v>38</v>
      </c>
      <c r="L1070">
        <v>136662344</v>
      </c>
      <c r="M1070">
        <v>212</v>
      </c>
      <c r="N1070">
        <v>28</v>
      </c>
      <c r="O1070">
        <v>48</v>
      </c>
      <c r="P1070">
        <v>1.285714285714286</v>
      </c>
      <c r="Q1070">
        <v>1.458333333333333</v>
      </c>
      <c r="R1070">
        <v>1.37202380952381</v>
      </c>
      <c r="S1070">
        <v>3.5000000000000003E-2</v>
      </c>
      <c r="T1070">
        <v>5.5E-2</v>
      </c>
      <c r="U1070">
        <v>12299610.960000001</v>
      </c>
      <c r="V1070" t="s">
        <v>1702</v>
      </c>
      <c r="W1070">
        <v>0.12944880683180321</v>
      </c>
      <c r="X1070">
        <v>2.227787354706616E-2</v>
      </c>
      <c r="Y1070">
        <v>44944</v>
      </c>
      <c r="Z1070">
        <v>9528128</v>
      </c>
      <c r="AA1070">
        <v>2019963136</v>
      </c>
      <c r="AB1070" t="s">
        <v>403</v>
      </c>
      <c r="AC1070" t="s">
        <v>1705</v>
      </c>
    </row>
    <row r="1071" spans="1:29" x14ac:dyDescent="0.25">
      <c r="A1071" t="s">
        <v>30</v>
      </c>
      <c r="B1071" t="s">
        <v>38</v>
      </c>
      <c r="C1071" t="s">
        <v>52</v>
      </c>
      <c r="D1071" t="s">
        <v>1603</v>
      </c>
      <c r="E1071">
        <v>168</v>
      </c>
      <c r="F1071">
        <v>3187572622.4299998</v>
      </c>
      <c r="G1071">
        <v>1233609448</v>
      </c>
      <c r="H1071">
        <v>750785768</v>
      </c>
      <c r="I1071">
        <v>45</v>
      </c>
      <c r="J1071">
        <v>84</v>
      </c>
      <c r="K1071">
        <v>46</v>
      </c>
      <c r="L1071">
        <v>140042000</v>
      </c>
      <c r="M1071">
        <v>168</v>
      </c>
      <c r="N1071">
        <v>28</v>
      </c>
      <c r="O1071">
        <v>48</v>
      </c>
      <c r="P1071">
        <v>1.607142857142857</v>
      </c>
      <c r="Q1071">
        <v>1.75</v>
      </c>
      <c r="R1071">
        <v>1.678571428571429</v>
      </c>
      <c r="S1071">
        <v>0.05</v>
      </c>
      <c r="T1071">
        <v>0.08</v>
      </c>
      <c r="U1071">
        <v>18205460</v>
      </c>
      <c r="V1071" t="s">
        <v>1702</v>
      </c>
      <c r="W1071">
        <v>0.23553526677853359</v>
      </c>
      <c r="X1071">
        <v>2.4248541695851649E-2</v>
      </c>
      <c r="Y1071">
        <v>28224</v>
      </c>
      <c r="Z1071">
        <v>4741632</v>
      </c>
      <c r="AA1071">
        <v>796594176</v>
      </c>
      <c r="AB1071" t="s">
        <v>399</v>
      </c>
      <c r="AC1071" t="s">
        <v>1705</v>
      </c>
    </row>
    <row r="1072" spans="1:29" x14ac:dyDescent="0.25">
      <c r="A1072" t="s">
        <v>30</v>
      </c>
      <c r="B1072" t="s">
        <v>38</v>
      </c>
      <c r="C1072" t="s">
        <v>54</v>
      </c>
      <c r="D1072" t="s">
        <v>1635</v>
      </c>
      <c r="E1072">
        <v>217</v>
      </c>
      <c r="F1072">
        <v>3766172389.7199998</v>
      </c>
      <c r="G1072">
        <v>1657081659</v>
      </c>
      <c r="H1072">
        <v>500712461</v>
      </c>
      <c r="I1072">
        <v>34</v>
      </c>
      <c r="J1072">
        <v>53</v>
      </c>
      <c r="K1072">
        <v>35</v>
      </c>
      <c r="L1072">
        <v>109376035</v>
      </c>
      <c r="M1072">
        <v>217</v>
      </c>
      <c r="N1072">
        <v>28</v>
      </c>
      <c r="O1072">
        <v>48</v>
      </c>
      <c r="P1072">
        <v>1.214285714285714</v>
      </c>
      <c r="Q1072">
        <v>1.104166666666667</v>
      </c>
      <c r="R1072">
        <v>1.15922619047619</v>
      </c>
      <c r="S1072">
        <v>3.5000000000000003E-2</v>
      </c>
      <c r="T1072">
        <v>4.4999999999999998E-2</v>
      </c>
      <c r="U1072">
        <v>8750082.8000000007</v>
      </c>
      <c r="V1072" t="s">
        <v>1702</v>
      </c>
      <c r="W1072">
        <v>0.13294995799096329</v>
      </c>
      <c r="X1072">
        <v>1.7475264710857679E-2</v>
      </c>
      <c r="Y1072">
        <v>47089</v>
      </c>
      <c r="Z1072">
        <v>10218313</v>
      </c>
      <c r="AA1072">
        <v>2217373921</v>
      </c>
      <c r="AB1072" t="s">
        <v>403</v>
      </c>
      <c r="AC1072" t="s">
        <v>1705</v>
      </c>
    </row>
    <row r="1073" spans="1:29" x14ac:dyDescent="0.25">
      <c r="A1073" t="s">
        <v>30</v>
      </c>
      <c r="B1073" t="s">
        <v>38</v>
      </c>
      <c r="C1073" t="s">
        <v>47</v>
      </c>
      <c r="D1073" t="s">
        <v>1636</v>
      </c>
      <c r="E1073">
        <v>272</v>
      </c>
      <c r="F1073">
        <v>5277546849.5299997</v>
      </c>
      <c r="G1073">
        <v>2048256211</v>
      </c>
      <c r="H1073">
        <v>763584271</v>
      </c>
      <c r="I1073">
        <v>44</v>
      </c>
      <c r="J1073">
        <v>77</v>
      </c>
      <c r="K1073">
        <v>44</v>
      </c>
      <c r="L1073">
        <v>130312822</v>
      </c>
      <c r="M1073">
        <v>272</v>
      </c>
      <c r="N1073">
        <v>28</v>
      </c>
      <c r="O1073">
        <v>48</v>
      </c>
      <c r="P1073">
        <v>1.571428571428571</v>
      </c>
      <c r="Q1073">
        <v>1.604166666666667</v>
      </c>
      <c r="R1073">
        <v>1.5877976190476191</v>
      </c>
      <c r="S1073">
        <v>0.05</v>
      </c>
      <c r="T1073">
        <v>0.08</v>
      </c>
      <c r="U1073">
        <v>16940666.859999999</v>
      </c>
      <c r="V1073" t="s">
        <v>1702</v>
      </c>
      <c r="W1073">
        <v>0.14468545571850339</v>
      </c>
      <c r="X1073">
        <v>2.218572003560822E-2</v>
      </c>
      <c r="Y1073">
        <v>73984</v>
      </c>
      <c r="Z1073">
        <v>20123648</v>
      </c>
      <c r="AA1073">
        <v>5473632256</v>
      </c>
      <c r="AB1073" t="s">
        <v>1417</v>
      </c>
      <c r="AC1073" t="s">
        <v>1705</v>
      </c>
    </row>
    <row r="1074" spans="1:29" x14ac:dyDescent="0.25">
      <c r="A1074" t="s">
        <v>30</v>
      </c>
      <c r="B1074" t="s">
        <v>38</v>
      </c>
      <c r="C1074" t="s">
        <v>51</v>
      </c>
      <c r="D1074" t="s">
        <v>1623</v>
      </c>
      <c r="E1074">
        <v>177</v>
      </c>
      <c r="F1074">
        <v>3216706865.71</v>
      </c>
      <c r="G1074">
        <v>1309887544</v>
      </c>
      <c r="H1074">
        <v>740531898.71000004</v>
      </c>
      <c r="I1074">
        <v>50</v>
      </c>
      <c r="J1074">
        <v>99</v>
      </c>
      <c r="K1074">
        <v>50</v>
      </c>
      <c r="L1074">
        <v>196268000</v>
      </c>
      <c r="M1074">
        <v>177</v>
      </c>
      <c r="N1074">
        <v>28</v>
      </c>
      <c r="O1074">
        <v>48</v>
      </c>
      <c r="P1074">
        <v>1.785714285714286</v>
      </c>
      <c r="Q1074">
        <v>2.0625</v>
      </c>
      <c r="R1074">
        <v>1.924107142857143</v>
      </c>
      <c r="S1074">
        <v>0.05</v>
      </c>
      <c r="T1074">
        <v>0.08</v>
      </c>
      <c r="U1074">
        <v>25514840</v>
      </c>
      <c r="V1074" t="s">
        <v>1702</v>
      </c>
      <c r="W1074">
        <v>0.23021429356962811</v>
      </c>
      <c r="X1074">
        <v>3.4454748059397071E-2</v>
      </c>
      <c r="Y1074">
        <v>31329</v>
      </c>
      <c r="Z1074">
        <v>5545233</v>
      </c>
      <c r="AA1074">
        <v>981506241</v>
      </c>
      <c r="AB1074" t="s">
        <v>398</v>
      </c>
      <c r="AC1074" t="s">
        <v>1705</v>
      </c>
    </row>
    <row r="1075" spans="1:29" x14ac:dyDescent="0.25">
      <c r="A1075" t="s">
        <v>30</v>
      </c>
      <c r="B1075" t="s">
        <v>38</v>
      </c>
      <c r="C1075" t="s">
        <v>51</v>
      </c>
      <c r="D1075" t="s">
        <v>1610</v>
      </c>
      <c r="E1075">
        <v>145</v>
      </c>
      <c r="F1075">
        <v>3209447613</v>
      </c>
      <c r="G1075">
        <v>1067396075</v>
      </c>
      <c r="H1075">
        <v>551952606</v>
      </c>
      <c r="I1075">
        <v>33</v>
      </c>
      <c r="J1075">
        <v>48</v>
      </c>
      <c r="K1075">
        <v>35</v>
      </c>
      <c r="L1075">
        <v>117517968</v>
      </c>
      <c r="M1075">
        <v>145</v>
      </c>
      <c r="N1075">
        <v>28</v>
      </c>
      <c r="O1075">
        <v>48</v>
      </c>
      <c r="P1075">
        <v>1.178571428571429</v>
      </c>
      <c r="Q1075">
        <v>1</v>
      </c>
      <c r="R1075">
        <v>1.089285714285714</v>
      </c>
      <c r="S1075">
        <v>2.5000000000000001E-2</v>
      </c>
      <c r="T1075">
        <v>0.03</v>
      </c>
      <c r="U1075">
        <v>6463488.2400000002</v>
      </c>
      <c r="V1075" t="s">
        <v>1702</v>
      </c>
      <c r="W1075">
        <v>0.17197744676195781</v>
      </c>
      <c r="X1075">
        <v>1.1710223250581049E-2</v>
      </c>
      <c r="Y1075">
        <v>21025</v>
      </c>
      <c r="Z1075">
        <v>3048625</v>
      </c>
      <c r="AA1075">
        <v>442050625</v>
      </c>
      <c r="AB1075" t="s">
        <v>395</v>
      </c>
      <c r="AC1075" t="s">
        <v>1705</v>
      </c>
    </row>
    <row r="1076" spans="1:29" x14ac:dyDescent="0.25">
      <c r="A1076" t="s">
        <v>30</v>
      </c>
      <c r="B1076" t="s">
        <v>38</v>
      </c>
      <c r="C1076" t="s">
        <v>52</v>
      </c>
      <c r="D1076" t="s">
        <v>1629</v>
      </c>
      <c r="E1076">
        <v>158</v>
      </c>
      <c r="F1076">
        <v>2894001406.6999998</v>
      </c>
      <c r="G1076">
        <v>1187099989</v>
      </c>
      <c r="H1076">
        <v>539248797</v>
      </c>
      <c r="I1076">
        <v>32</v>
      </c>
      <c r="J1076">
        <v>56</v>
      </c>
      <c r="K1076">
        <v>35</v>
      </c>
      <c r="L1076">
        <v>121094000</v>
      </c>
      <c r="M1076">
        <v>158</v>
      </c>
      <c r="N1076">
        <v>28</v>
      </c>
      <c r="O1076">
        <v>48</v>
      </c>
      <c r="P1076">
        <v>1.142857142857143</v>
      </c>
      <c r="Q1076">
        <v>1.166666666666667</v>
      </c>
      <c r="R1076">
        <v>1.1547619047619051</v>
      </c>
      <c r="S1076">
        <v>2.5000000000000001E-2</v>
      </c>
      <c r="T1076">
        <v>4.4999999999999998E-2</v>
      </c>
      <c r="U1076">
        <v>8476580</v>
      </c>
      <c r="V1076" t="s">
        <v>1702</v>
      </c>
      <c r="W1076">
        <v>0.18633328779715411</v>
      </c>
      <c r="X1076">
        <v>1.5719237663871882E-2</v>
      </c>
      <c r="Y1076">
        <v>24964</v>
      </c>
      <c r="Z1076">
        <v>3944312</v>
      </c>
      <c r="AA1076">
        <v>623201296</v>
      </c>
      <c r="AB1076" t="s">
        <v>397</v>
      </c>
      <c r="AC1076" t="s">
        <v>1705</v>
      </c>
    </row>
    <row r="1077" spans="1:29" x14ac:dyDescent="0.25">
      <c r="A1077" t="s">
        <v>30</v>
      </c>
      <c r="B1077" t="s">
        <v>38</v>
      </c>
      <c r="C1077" t="s">
        <v>52</v>
      </c>
      <c r="D1077" t="s">
        <v>1637</v>
      </c>
      <c r="E1077">
        <v>160</v>
      </c>
      <c r="F1077">
        <v>2625593903</v>
      </c>
      <c r="G1077">
        <v>1144569615</v>
      </c>
      <c r="H1077">
        <v>558858178</v>
      </c>
      <c r="I1077">
        <v>42</v>
      </c>
      <c r="J1077">
        <v>105</v>
      </c>
      <c r="K1077">
        <v>43</v>
      </c>
      <c r="L1077">
        <v>212518000</v>
      </c>
      <c r="M1077">
        <v>160</v>
      </c>
      <c r="N1077">
        <v>28</v>
      </c>
      <c r="O1077">
        <v>48</v>
      </c>
      <c r="P1077">
        <v>1.5</v>
      </c>
      <c r="Q1077">
        <v>2.1875</v>
      </c>
      <c r="R1077">
        <v>1.84375</v>
      </c>
      <c r="S1077">
        <v>0.05</v>
      </c>
      <c r="T1077">
        <v>0.08</v>
      </c>
      <c r="U1077">
        <v>27627340</v>
      </c>
      <c r="V1077" t="s">
        <v>1702</v>
      </c>
      <c r="W1077">
        <v>0.21285019643039599</v>
      </c>
      <c r="X1077">
        <v>4.9435332768808467E-2</v>
      </c>
      <c r="Y1077">
        <v>25600</v>
      </c>
      <c r="Z1077">
        <v>4096000</v>
      </c>
      <c r="AA1077">
        <v>655360000</v>
      </c>
      <c r="AB1077" t="s">
        <v>399</v>
      </c>
      <c r="AC1077" t="s">
        <v>1705</v>
      </c>
    </row>
    <row r="1078" spans="1:29" x14ac:dyDescent="0.25">
      <c r="A1078" t="s">
        <v>30</v>
      </c>
      <c r="B1078" t="s">
        <v>38</v>
      </c>
      <c r="C1078" t="s">
        <v>53</v>
      </c>
      <c r="D1078" t="s">
        <v>1630</v>
      </c>
      <c r="E1078">
        <v>229</v>
      </c>
      <c r="F1078">
        <v>4080358498</v>
      </c>
      <c r="G1078">
        <v>1691268260</v>
      </c>
      <c r="H1078">
        <v>386640263</v>
      </c>
      <c r="I1078">
        <v>24</v>
      </c>
      <c r="J1078">
        <v>33</v>
      </c>
      <c r="K1078">
        <v>24</v>
      </c>
      <c r="L1078">
        <v>69735000</v>
      </c>
      <c r="M1078">
        <v>229</v>
      </c>
      <c r="N1078">
        <v>28</v>
      </c>
      <c r="O1078">
        <v>48</v>
      </c>
      <c r="P1078">
        <v>0.8571428571428571</v>
      </c>
      <c r="Q1078">
        <v>0.6875</v>
      </c>
      <c r="R1078">
        <v>0.7723214285714286</v>
      </c>
      <c r="S1078">
        <v>0.01</v>
      </c>
      <c r="T1078">
        <v>0</v>
      </c>
      <c r="U1078">
        <v>697350</v>
      </c>
      <c r="V1078" t="s">
        <v>1702</v>
      </c>
      <c r="W1078">
        <v>9.4756444363776587E-2</v>
      </c>
      <c r="X1078">
        <v>1.8036145397511279E-3</v>
      </c>
      <c r="Y1078">
        <v>52441</v>
      </c>
      <c r="Z1078">
        <v>12008989</v>
      </c>
      <c r="AA1078">
        <v>2750058481</v>
      </c>
      <c r="AB1078" t="s">
        <v>406</v>
      </c>
      <c r="AC1078" t="s">
        <v>1705</v>
      </c>
    </row>
    <row r="1079" spans="1:29" x14ac:dyDescent="0.25">
      <c r="A1079" t="s">
        <v>30</v>
      </c>
      <c r="B1079" t="s">
        <v>38</v>
      </c>
      <c r="C1079" t="s">
        <v>55</v>
      </c>
      <c r="D1079" t="s">
        <v>1614</v>
      </c>
      <c r="E1079">
        <v>242</v>
      </c>
      <c r="F1079">
        <v>4336085552</v>
      </c>
      <c r="G1079">
        <v>1804809897</v>
      </c>
      <c r="H1079">
        <v>587723852</v>
      </c>
      <c r="I1079">
        <v>36</v>
      </c>
      <c r="J1079">
        <v>60</v>
      </c>
      <c r="K1079">
        <v>37</v>
      </c>
      <c r="L1079">
        <v>114012000</v>
      </c>
      <c r="M1079">
        <v>242</v>
      </c>
      <c r="N1079">
        <v>28</v>
      </c>
      <c r="O1079">
        <v>48</v>
      </c>
      <c r="P1079">
        <v>1.285714285714286</v>
      </c>
      <c r="Q1079">
        <v>1.25</v>
      </c>
      <c r="R1079">
        <v>1.267857142857143</v>
      </c>
      <c r="S1079">
        <v>3.5000000000000003E-2</v>
      </c>
      <c r="T1079">
        <v>5.5E-2</v>
      </c>
      <c r="U1079">
        <v>10261080</v>
      </c>
      <c r="V1079" t="s">
        <v>1702</v>
      </c>
      <c r="W1079">
        <v>0.1355424944807454</v>
      </c>
      <c r="X1079">
        <v>1.7459015769194949E-2</v>
      </c>
      <c r="Y1079">
        <v>58564</v>
      </c>
      <c r="Z1079">
        <v>14172488</v>
      </c>
      <c r="AA1079">
        <v>3429742096</v>
      </c>
      <c r="AB1079" t="s">
        <v>407</v>
      </c>
      <c r="AC1079" t="s">
        <v>1705</v>
      </c>
    </row>
    <row r="1080" spans="1:29" x14ac:dyDescent="0.25">
      <c r="A1080" t="s">
        <v>30</v>
      </c>
      <c r="B1080" t="s">
        <v>38</v>
      </c>
      <c r="C1080" t="s">
        <v>55</v>
      </c>
      <c r="D1080" t="s">
        <v>1613</v>
      </c>
      <c r="E1080">
        <v>246</v>
      </c>
      <c r="F1080">
        <v>4348398121.1400003</v>
      </c>
      <c r="G1080">
        <v>1838845825</v>
      </c>
      <c r="H1080">
        <v>710219254</v>
      </c>
      <c r="I1080">
        <v>46</v>
      </c>
      <c r="J1080">
        <v>86</v>
      </c>
      <c r="K1080">
        <v>48</v>
      </c>
      <c r="L1080">
        <v>209113096</v>
      </c>
      <c r="M1080">
        <v>246</v>
      </c>
      <c r="N1080">
        <v>28</v>
      </c>
      <c r="O1080">
        <v>48</v>
      </c>
      <c r="P1080">
        <v>1.642857142857143</v>
      </c>
      <c r="Q1080">
        <v>1.791666666666667</v>
      </c>
      <c r="R1080">
        <v>1.7172619047619051</v>
      </c>
      <c r="S1080">
        <v>0.05</v>
      </c>
      <c r="T1080">
        <v>0.08</v>
      </c>
      <c r="U1080">
        <v>27184702.48</v>
      </c>
      <c r="V1080" t="s">
        <v>1702</v>
      </c>
      <c r="W1080">
        <v>0.163328939580584</v>
      </c>
      <c r="X1080">
        <v>3.8276493247534522E-2</v>
      </c>
      <c r="Y1080">
        <v>60516</v>
      </c>
      <c r="Z1080">
        <v>14886936</v>
      </c>
      <c r="AA1080">
        <v>3662186256</v>
      </c>
      <c r="AB1080" t="s">
        <v>407</v>
      </c>
      <c r="AC1080" t="s">
        <v>1705</v>
      </c>
    </row>
    <row r="1081" spans="1:29" x14ac:dyDescent="0.25">
      <c r="A1081" t="s">
        <v>30</v>
      </c>
      <c r="B1081" t="s">
        <v>38</v>
      </c>
      <c r="C1081" t="s">
        <v>53</v>
      </c>
      <c r="D1081" t="s">
        <v>1619</v>
      </c>
      <c r="E1081">
        <v>216</v>
      </c>
      <c r="F1081">
        <v>3815834342.79</v>
      </c>
      <c r="G1081">
        <v>1583510536</v>
      </c>
      <c r="H1081">
        <v>487301642.38</v>
      </c>
      <c r="I1081">
        <v>35</v>
      </c>
      <c r="J1081">
        <v>83</v>
      </c>
      <c r="K1081">
        <v>35</v>
      </c>
      <c r="L1081">
        <v>188196000</v>
      </c>
      <c r="M1081">
        <v>216</v>
      </c>
      <c r="N1081">
        <v>28</v>
      </c>
      <c r="O1081">
        <v>48</v>
      </c>
      <c r="P1081">
        <v>1.25</v>
      </c>
      <c r="Q1081">
        <v>1.729166666666667</v>
      </c>
      <c r="R1081">
        <v>1.489583333333333</v>
      </c>
      <c r="S1081">
        <v>3.5000000000000003E-2</v>
      </c>
      <c r="T1081">
        <v>0.08</v>
      </c>
      <c r="U1081">
        <v>21642540</v>
      </c>
      <c r="V1081" t="s">
        <v>1702</v>
      </c>
      <c r="W1081">
        <v>0.1277051356542126</v>
      </c>
      <c r="X1081">
        <v>4.4413024947539681E-2</v>
      </c>
      <c r="Y1081">
        <v>46656</v>
      </c>
      <c r="Z1081">
        <v>10077696</v>
      </c>
      <c r="AA1081">
        <v>2176782336</v>
      </c>
      <c r="AB1081" t="s">
        <v>403</v>
      </c>
      <c r="AC1081" t="s">
        <v>1705</v>
      </c>
    </row>
    <row r="1082" spans="1:29" x14ac:dyDescent="0.25">
      <c r="A1082" t="s">
        <v>30</v>
      </c>
      <c r="B1082" t="s">
        <v>38</v>
      </c>
      <c r="C1082" t="s">
        <v>42</v>
      </c>
      <c r="D1082" t="s">
        <v>95</v>
      </c>
      <c r="E1082">
        <v>163</v>
      </c>
      <c r="F1082">
        <v>2615230595</v>
      </c>
      <c r="G1082">
        <v>1010813008</v>
      </c>
      <c r="H1082">
        <v>485143892</v>
      </c>
      <c r="I1082">
        <v>34</v>
      </c>
      <c r="J1082">
        <v>58</v>
      </c>
      <c r="K1082">
        <v>36</v>
      </c>
      <c r="L1082">
        <v>103633000</v>
      </c>
      <c r="M1082">
        <v>163</v>
      </c>
      <c r="N1082">
        <v>28</v>
      </c>
      <c r="O1082">
        <v>48</v>
      </c>
      <c r="P1082">
        <v>1.214285714285714</v>
      </c>
      <c r="Q1082">
        <v>1.208333333333333</v>
      </c>
      <c r="R1082">
        <v>1.2113095238095239</v>
      </c>
      <c r="S1082">
        <v>3.5000000000000003E-2</v>
      </c>
      <c r="T1082">
        <v>5.5E-2</v>
      </c>
      <c r="U1082">
        <v>9326970</v>
      </c>
      <c r="V1082" t="s">
        <v>1702</v>
      </c>
      <c r="W1082">
        <v>0.18550711854149141</v>
      </c>
      <c r="X1082">
        <v>1.922516217106161E-2</v>
      </c>
      <c r="Y1082">
        <v>26569</v>
      </c>
      <c r="Z1082">
        <v>4330747</v>
      </c>
      <c r="AA1082">
        <v>705911761</v>
      </c>
      <c r="AB1082" t="s">
        <v>399</v>
      </c>
      <c r="AC1082" t="s">
        <v>1705</v>
      </c>
    </row>
    <row r="1083" spans="1:29" x14ac:dyDescent="0.25">
      <c r="A1083" t="s">
        <v>30</v>
      </c>
      <c r="B1083" t="s">
        <v>38</v>
      </c>
      <c r="C1083" t="s">
        <v>53</v>
      </c>
      <c r="D1083" t="s">
        <v>1608</v>
      </c>
      <c r="E1083">
        <v>220</v>
      </c>
      <c r="F1083">
        <v>3988743032.6500001</v>
      </c>
      <c r="G1083">
        <v>1714287890</v>
      </c>
      <c r="H1083">
        <v>958835799</v>
      </c>
      <c r="I1083">
        <v>58</v>
      </c>
      <c r="J1083">
        <v>175</v>
      </c>
      <c r="K1083">
        <v>59</v>
      </c>
      <c r="L1083">
        <v>473258300</v>
      </c>
      <c r="M1083">
        <v>220</v>
      </c>
      <c r="N1083">
        <v>28</v>
      </c>
      <c r="O1083">
        <v>48</v>
      </c>
      <c r="P1083">
        <v>2.0714285714285721</v>
      </c>
      <c r="Q1083">
        <v>3.645833333333333</v>
      </c>
      <c r="R1083">
        <v>2.858630952380953</v>
      </c>
      <c r="S1083">
        <v>0.05</v>
      </c>
      <c r="T1083">
        <v>0.08</v>
      </c>
      <c r="U1083">
        <v>61523579</v>
      </c>
      <c r="V1083" t="s">
        <v>1702</v>
      </c>
      <c r="W1083">
        <v>0.24038545254768609</v>
      </c>
      <c r="X1083">
        <v>6.4164874803553304E-2</v>
      </c>
      <c r="Y1083">
        <v>48400</v>
      </c>
      <c r="Z1083">
        <v>10648000</v>
      </c>
      <c r="AA1083">
        <v>2342560000</v>
      </c>
      <c r="AB1083" t="s">
        <v>406</v>
      </c>
      <c r="AC1083" t="s">
        <v>1705</v>
      </c>
    </row>
    <row r="1084" spans="1:29" x14ac:dyDescent="0.25">
      <c r="A1084" t="s">
        <v>30</v>
      </c>
      <c r="B1084" t="s">
        <v>38</v>
      </c>
      <c r="C1084" t="s">
        <v>51</v>
      </c>
      <c r="D1084" t="s">
        <v>1621</v>
      </c>
      <c r="E1084">
        <v>144</v>
      </c>
      <c r="F1084">
        <v>2584839960.1300001</v>
      </c>
      <c r="G1084">
        <v>981987350</v>
      </c>
      <c r="H1084">
        <v>469401462</v>
      </c>
      <c r="I1084">
        <v>29</v>
      </c>
      <c r="J1084">
        <v>59</v>
      </c>
      <c r="K1084">
        <v>31</v>
      </c>
      <c r="L1084">
        <v>87978000</v>
      </c>
      <c r="M1084">
        <v>144</v>
      </c>
      <c r="N1084">
        <v>28</v>
      </c>
      <c r="O1084">
        <v>48</v>
      </c>
      <c r="P1084">
        <v>1.035714285714286</v>
      </c>
      <c r="Q1084">
        <v>1.229166666666667</v>
      </c>
      <c r="R1084">
        <v>1.1324404761904761</v>
      </c>
      <c r="S1084">
        <v>0.02</v>
      </c>
      <c r="T1084">
        <v>5.5E-2</v>
      </c>
      <c r="U1084">
        <v>6598350</v>
      </c>
      <c r="V1084" t="s">
        <v>1702</v>
      </c>
      <c r="W1084">
        <v>0.18159788197347129</v>
      </c>
      <c r="X1084">
        <v>1.4056943861840809E-2</v>
      </c>
      <c r="Y1084">
        <v>20736</v>
      </c>
      <c r="Z1084">
        <v>2985984</v>
      </c>
      <c r="AA1084">
        <v>429981696</v>
      </c>
      <c r="AB1084" t="s">
        <v>395</v>
      </c>
      <c r="AC1084" t="s">
        <v>1705</v>
      </c>
    </row>
    <row r="1085" spans="1:29" x14ac:dyDescent="0.25">
      <c r="A1085" t="s">
        <v>30</v>
      </c>
      <c r="B1085" t="s">
        <v>38</v>
      </c>
      <c r="C1085" t="s">
        <v>47</v>
      </c>
      <c r="D1085" t="s">
        <v>1616</v>
      </c>
      <c r="E1085">
        <v>298</v>
      </c>
      <c r="F1085">
        <v>5507944432.4300003</v>
      </c>
      <c r="G1085">
        <v>2172561527</v>
      </c>
      <c r="H1085">
        <v>769847339.63999999</v>
      </c>
      <c r="I1085">
        <v>51</v>
      </c>
      <c r="J1085">
        <v>102</v>
      </c>
      <c r="K1085">
        <v>52</v>
      </c>
      <c r="L1085">
        <v>267800132</v>
      </c>
      <c r="M1085">
        <v>298</v>
      </c>
      <c r="N1085">
        <v>28</v>
      </c>
      <c r="O1085">
        <v>48</v>
      </c>
      <c r="P1085">
        <v>1.821428571428571</v>
      </c>
      <c r="Q1085">
        <v>2.125</v>
      </c>
      <c r="R1085">
        <v>1.973214285714286</v>
      </c>
      <c r="S1085">
        <v>0.05</v>
      </c>
      <c r="T1085">
        <v>0.08</v>
      </c>
      <c r="U1085">
        <v>34814017.159999996</v>
      </c>
      <c r="V1085" t="s">
        <v>1702</v>
      </c>
      <c r="W1085">
        <v>0.13977035336581239</v>
      </c>
      <c r="X1085">
        <v>4.522197501686491E-2</v>
      </c>
      <c r="Y1085">
        <v>88804</v>
      </c>
      <c r="Z1085">
        <v>26463592</v>
      </c>
      <c r="AA1085">
        <v>7886150416</v>
      </c>
      <c r="AB1085" t="s">
        <v>1416</v>
      </c>
      <c r="AC1085" t="s">
        <v>1705</v>
      </c>
    </row>
    <row r="1086" spans="1:29" x14ac:dyDescent="0.25">
      <c r="A1086" t="s">
        <v>30</v>
      </c>
      <c r="B1086" t="s">
        <v>38</v>
      </c>
      <c r="C1086" t="s">
        <v>51</v>
      </c>
      <c r="D1086" t="s">
        <v>1638</v>
      </c>
      <c r="E1086">
        <v>145</v>
      </c>
      <c r="F1086">
        <v>2559117797</v>
      </c>
      <c r="G1086">
        <v>1009448422</v>
      </c>
      <c r="H1086">
        <v>511814846</v>
      </c>
      <c r="I1086">
        <v>28</v>
      </c>
      <c r="J1086">
        <v>62</v>
      </c>
      <c r="K1086">
        <v>28</v>
      </c>
      <c r="L1086">
        <v>147050000</v>
      </c>
      <c r="M1086">
        <v>145</v>
      </c>
      <c r="N1086">
        <v>28</v>
      </c>
      <c r="O1086">
        <v>48</v>
      </c>
      <c r="P1086">
        <v>1</v>
      </c>
      <c r="Q1086">
        <v>1.291666666666667</v>
      </c>
      <c r="R1086">
        <v>1.145833333333333</v>
      </c>
      <c r="S1086">
        <v>0.02</v>
      </c>
      <c r="T1086">
        <v>5.5E-2</v>
      </c>
      <c r="U1086">
        <v>11028750</v>
      </c>
      <c r="V1086" t="s">
        <v>1702</v>
      </c>
      <c r="W1086">
        <v>0.19999659515477941</v>
      </c>
      <c r="X1086">
        <v>2.154831983908493E-2</v>
      </c>
      <c r="Y1086">
        <v>21025</v>
      </c>
      <c r="Z1086">
        <v>3048625</v>
      </c>
      <c r="AA1086">
        <v>442050625</v>
      </c>
      <c r="AB1086" t="s">
        <v>395</v>
      </c>
      <c r="AC1086" t="s">
        <v>1705</v>
      </c>
    </row>
    <row r="1087" spans="1:29" x14ac:dyDescent="0.25">
      <c r="A1087" t="s">
        <v>30</v>
      </c>
      <c r="B1087" t="s">
        <v>38</v>
      </c>
      <c r="C1087" t="s">
        <v>52</v>
      </c>
      <c r="D1087" t="s">
        <v>1618</v>
      </c>
      <c r="E1087">
        <v>197</v>
      </c>
      <c r="F1087">
        <v>4006655745</v>
      </c>
      <c r="G1087">
        <v>1574696945</v>
      </c>
      <c r="H1087">
        <v>629310531</v>
      </c>
      <c r="I1087">
        <v>36</v>
      </c>
      <c r="J1087">
        <v>48</v>
      </c>
      <c r="K1087">
        <v>38</v>
      </c>
      <c r="L1087">
        <v>130421000</v>
      </c>
      <c r="M1087">
        <v>197</v>
      </c>
      <c r="N1087">
        <v>28</v>
      </c>
      <c r="O1087">
        <v>48</v>
      </c>
      <c r="P1087">
        <v>1.285714285714286</v>
      </c>
      <c r="Q1087">
        <v>1</v>
      </c>
      <c r="R1087">
        <v>1.142857142857143</v>
      </c>
      <c r="S1087">
        <v>3.5000000000000003E-2</v>
      </c>
      <c r="T1087">
        <v>0.03</v>
      </c>
      <c r="U1087">
        <v>8477365</v>
      </c>
      <c r="V1087" t="s">
        <v>1702</v>
      </c>
      <c r="W1087">
        <v>0.15706628446562479</v>
      </c>
      <c r="X1087">
        <v>1.34708773846977E-2</v>
      </c>
      <c r="Y1087">
        <v>38809</v>
      </c>
      <c r="Z1087">
        <v>7645373</v>
      </c>
      <c r="AA1087">
        <v>1506138481</v>
      </c>
      <c r="AB1087" t="s">
        <v>400</v>
      </c>
      <c r="AC1087" t="s">
        <v>1705</v>
      </c>
    </row>
    <row r="1088" spans="1:29" x14ac:dyDescent="0.25">
      <c r="A1088" t="s">
        <v>30</v>
      </c>
      <c r="B1088" t="s">
        <v>38</v>
      </c>
      <c r="C1088" t="s">
        <v>56</v>
      </c>
      <c r="D1088" t="s">
        <v>1639</v>
      </c>
      <c r="E1088">
        <v>171</v>
      </c>
      <c r="F1088">
        <v>3618261947</v>
      </c>
      <c r="G1088">
        <v>1321485868</v>
      </c>
      <c r="H1088">
        <v>604188070</v>
      </c>
      <c r="I1088">
        <v>31</v>
      </c>
      <c r="J1088">
        <v>61</v>
      </c>
      <c r="K1088">
        <v>33</v>
      </c>
      <c r="L1088">
        <v>149620000</v>
      </c>
      <c r="M1088">
        <v>171</v>
      </c>
      <c r="N1088">
        <v>28</v>
      </c>
      <c r="O1088">
        <v>48</v>
      </c>
      <c r="P1088">
        <v>1.107142857142857</v>
      </c>
      <c r="Q1088">
        <v>1.270833333333333</v>
      </c>
      <c r="R1088">
        <v>1.1889880952380949</v>
      </c>
      <c r="S1088">
        <v>2.5000000000000001E-2</v>
      </c>
      <c r="T1088">
        <v>5.5E-2</v>
      </c>
      <c r="U1088">
        <v>11969600</v>
      </c>
      <c r="V1088" t="s">
        <v>1702</v>
      </c>
      <c r="W1088">
        <v>0.1669829544820404</v>
      </c>
      <c r="X1088">
        <v>1.981104989378556E-2</v>
      </c>
      <c r="Y1088">
        <v>29241</v>
      </c>
      <c r="Z1088">
        <v>5000211</v>
      </c>
      <c r="AA1088">
        <v>855036081</v>
      </c>
      <c r="AB1088" t="s">
        <v>398</v>
      </c>
      <c r="AC1088" t="s">
        <v>1705</v>
      </c>
    </row>
    <row r="1089" spans="1:29" x14ac:dyDescent="0.25">
      <c r="A1089" t="s">
        <v>30</v>
      </c>
      <c r="B1089" t="s">
        <v>38</v>
      </c>
      <c r="C1089" t="s">
        <v>56</v>
      </c>
      <c r="D1089" t="s">
        <v>1620</v>
      </c>
      <c r="E1089">
        <v>159</v>
      </c>
      <c r="F1089">
        <v>2598885783</v>
      </c>
      <c r="G1089">
        <v>1051470807</v>
      </c>
      <c r="H1089">
        <v>421549717</v>
      </c>
      <c r="I1089">
        <v>35</v>
      </c>
      <c r="J1089">
        <v>75</v>
      </c>
      <c r="K1089">
        <v>36</v>
      </c>
      <c r="L1089">
        <v>130079000</v>
      </c>
      <c r="M1089">
        <v>159</v>
      </c>
      <c r="N1089">
        <v>28</v>
      </c>
      <c r="O1089">
        <v>48</v>
      </c>
      <c r="P1089">
        <v>1.25</v>
      </c>
      <c r="Q1089">
        <v>1.5625</v>
      </c>
      <c r="R1089">
        <v>1.40625</v>
      </c>
      <c r="S1089">
        <v>3.5000000000000003E-2</v>
      </c>
      <c r="T1089">
        <v>0.08</v>
      </c>
      <c r="U1089">
        <v>14959085</v>
      </c>
      <c r="V1089" t="s">
        <v>1702</v>
      </c>
      <c r="W1089">
        <v>0.16220401825946651</v>
      </c>
      <c r="X1089">
        <v>3.5485932967664641E-2</v>
      </c>
      <c r="Y1089">
        <v>25281</v>
      </c>
      <c r="Z1089">
        <v>4019679</v>
      </c>
      <c r="AA1089">
        <v>639128961</v>
      </c>
      <c r="AB1089" t="s">
        <v>397</v>
      </c>
      <c r="AC1089" t="s">
        <v>1705</v>
      </c>
    </row>
    <row r="1090" spans="1:29" x14ac:dyDescent="0.25">
      <c r="A1090" t="s">
        <v>30</v>
      </c>
      <c r="B1090" t="s">
        <v>38</v>
      </c>
      <c r="C1090" t="s">
        <v>56</v>
      </c>
      <c r="D1090" t="s">
        <v>1622</v>
      </c>
      <c r="E1090">
        <v>159</v>
      </c>
      <c r="F1090">
        <v>3296977296.77</v>
      </c>
      <c r="G1090">
        <v>1106790643</v>
      </c>
      <c r="H1090">
        <v>288361028</v>
      </c>
      <c r="I1090">
        <v>21</v>
      </c>
      <c r="J1090">
        <v>34</v>
      </c>
      <c r="K1090">
        <v>21</v>
      </c>
      <c r="L1090">
        <v>50921000</v>
      </c>
      <c r="M1090">
        <v>159</v>
      </c>
      <c r="N1090">
        <v>22</v>
      </c>
      <c r="O1090">
        <v>38</v>
      </c>
      <c r="P1090">
        <v>0.95454545454545459</v>
      </c>
      <c r="Q1090">
        <v>0.89473684210526316</v>
      </c>
      <c r="R1090">
        <v>0.92464114832535882</v>
      </c>
      <c r="S1090">
        <v>1.4999999999999999E-2</v>
      </c>
      <c r="T1090">
        <v>0.01</v>
      </c>
      <c r="U1090">
        <v>1273025</v>
      </c>
      <c r="V1090" t="s">
        <v>1702</v>
      </c>
      <c r="W1090">
        <v>8.7462242546378174E-2</v>
      </c>
      <c r="X1090">
        <v>4.4146915719831597E-3</v>
      </c>
      <c r="Y1090">
        <v>25281</v>
      </c>
      <c r="Z1090">
        <v>4019679</v>
      </c>
      <c r="AA1090">
        <v>639128961</v>
      </c>
      <c r="AB1090" t="s">
        <v>397</v>
      </c>
      <c r="AC1090" t="s">
        <v>1705</v>
      </c>
    </row>
    <row r="1091" spans="1:29" x14ac:dyDescent="0.25">
      <c r="A1091" t="s">
        <v>30</v>
      </c>
      <c r="B1091" t="s">
        <v>38</v>
      </c>
      <c r="C1091" t="s">
        <v>51</v>
      </c>
      <c r="D1091" t="s">
        <v>1604</v>
      </c>
      <c r="E1091">
        <v>117</v>
      </c>
      <c r="F1091">
        <v>1997958759.05</v>
      </c>
      <c r="G1091">
        <v>836291990</v>
      </c>
      <c r="H1091">
        <v>491220165.05000001</v>
      </c>
      <c r="I1091">
        <v>34</v>
      </c>
      <c r="J1091">
        <v>54</v>
      </c>
      <c r="K1091">
        <v>34</v>
      </c>
      <c r="L1091">
        <v>87749051</v>
      </c>
      <c r="M1091">
        <v>117</v>
      </c>
      <c r="N1091">
        <v>28</v>
      </c>
      <c r="O1091">
        <v>48</v>
      </c>
      <c r="P1091">
        <v>1.214285714285714</v>
      </c>
      <c r="Q1091">
        <v>1.125</v>
      </c>
      <c r="R1091">
        <v>1.169642857142857</v>
      </c>
      <c r="S1091">
        <v>3.5000000000000003E-2</v>
      </c>
      <c r="T1091">
        <v>4.4999999999999998E-2</v>
      </c>
      <c r="U1091">
        <v>7019924.0800000001</v>
      </c>
      <c r="V1091" t="s">
        <v>1702</v>
      </c>
      <c r="W1091">
        <v>0.24586101330918761</v>
      </c>
      <c r="X1091">
        <v>1.429078970991645E-2</v>
      </c>
      <c r="Y1091">
        <v>13689</v>
      </c>
      <c r="Z1091">
        <v>1601613</v>
      </c>
      <c r="AA1091">
        <v>187388721</v>
      </c>
      <c r="AB1091" t="s">
        <v>394</v>
      </c>
      <c r="AC1091" t="s">
        <v>1705</v>
      </c>
    </row>
    <row r="1092" spans="1:29" x14ac:dyDescent="0.25">
      <c r="A1092" t="s">
        <v>30</v>
      </c>
      <c r="B1092" t="s">
        <v>38</v>
      </c>
      <c r="C1092" t="s">
        <v>54</v>
      </c>
      <c r="D1092" t="s">
        <v>1640</v>
      </c>
      <c r="E1092">
        <v>215</v>
      </c>
      <c r="F1092">
        <v>4298308123.8999996</v>
      </c>
      <c r="G1092">
        <v>1700027057</v>
      </c>
      <c r="H1092">
        <v>454756429</v>
      </c>
      <c r="I1092">
        <v>28</v>
      </c>
      <c r="J1092">
        <v>61</v>
      </c>
      <c r="K1092">
        <v>29</v>
      </c>
      <c r="L1092">
        <v>107864727</v>
      </c>
      <c r="M1092">
        <v>215</v>
      </c>
      <c r="N1092">
        <v>28</v>
      </c>
      <c r="O1092">
        <v>48</v>
      </c>
      <c r="P1092">
        <v>1</v>
      </c>
      <c r="Q1092">
        <v>1.270833333333333</v>
      </c>
      <c r="R1092">
        <v>1.135416666666667</v>
      </c>
      <c r="S1092">
        <v>0.02</v>
      </c>
      <c r="T1092">
        <v>5.5E-2</v>
      </c>
      <c r="U1092">
        <v>8089854.5250000004</v>
      </c>
      <c r="V1092" t="s">
        <v>1702</v>
      </c>
      <c r="W1092">
        <v>0.1057989366726423</v>
      </c>
      <c r="X1092">
        <v>1.7789423104560439E-2</v>
      </c>
      <c r="Y1092">
        <v>46225</v>
      </c>
      <c r="Z1092">
        <v>9938375</v>
      </c>
      <c r="AA1092">
        <v>2136750625</v>
      </c>
      <c r="AB1092" t="s">
        <v>403</v>
      </c>
      <c r="AC1092" t="s">
        <v>1705</v>
      </c>
    </row>
    <row r="1093" spans="1:29" x14ac:dyDescent="0.25">
      <c r="A1093" t="s">
        <v>30</v>
      </c>
      <c r="B1093" t="s">
        <v>38</v>
      </c>
      <c r="C1093" t="s">
        <v>51</v>
      </c>
      <c r="D1093" t="s">
        <v>1624</v>
      </c>
      <c r="E1093">
        <v>136</v>
      </c>
      <c r="F1093">
        <v>2101199828</v>
      </c>
      <c r="G1093">
        <v>883956739</v>
      </c>
      <c r="H1093">
        <v>578913160</v>
      </c>
      <c r="I1093">
        <v>37</v>
      </c>
      <c r="J1093">
        <v>73</v>
      </c>
      <c r="K1093">
        <v>37</v>
      </c>
      <c r="L1093">
        <v>153599547</v>
      </c>
      <c r="M1093">
        <v>136</v>
      </c>
      <c r="N1093">
        <v>28</v>
      </c>
      <c r="O1093">
        <v>48</v>
      </c>
      <c r="P1093">
        <v>1.321428571428571</v>
      </c>
      <c r="Q1093">
        <v>1.520833333333333</v>
      </c>
      <c r="R1093">
        <v>1.4211309523809521</v>
      </c>
      <c r="S1093">
        <v>3.5000000000000003E-2</v>
      </c>
      <c r="T1093">
        <v>0.08</v>
      </c>
      <c r="U1093">
        <v>17663947.905000001</v>
      </c>
      <c r="V1093" t="s">
        <v>1702</v>
      </c>
      <c r="W1093">
        <v>0.27551551846024608</v>
      </c>
      <c r="X1093">
        <v>3.051225835840388E-2</v>
      </c>
      <c r="Y1093">
        <v>18496</v>
      </c>
      <c r="Z1093">
        <v>2515456</v>
      </c>
      <c r="AA1093">
        <v>342102016</v>
      </c>
      <c r="AB1093" t="s">
        <v>396</v>
      </c>
      <c r="AC1093" t="s">
        <v>1705</v>
      </c>
    </row>
    <row r="1094" spans="1:29" x14ac:dyDescent="0.25">
      <c r="A1094" t="s">
        <v>30</v>
      </c>
      <c r="B1094" t="s">
        <v>38</v>
      </c>
      <c r="C1094" t="s">
        <v>54</v>
      </c>
      <c r="D1094" t="s">
        <v>1641</v>
      </c>
      <c r="E1094">
        <v>210</v>
      </c>
      <c r="F1094">
        <v>3980108942.6300001</v>
      </c>
      <c r="G1094">
        <v>1658334150</v>
      </c>
      <c r="H1094">
        <v>797944604.04999995</v>
      </c>
      <c r="I1094">
        <v>52</v>
      </c>
      <c r="J1094">
        <v>91</v>
      </c>
      <c r="K1094">
        <v>54</v>
      </c>
      <c r="L1094">
        <v>175023352</v>
      </c>
      <c r="M1094">
        <v>210</v>
      </c>
      <c r="N1094">
        <v>22</v>
      </c>
      <c r="O1094">
        <v>38</v>
      </c>
      <c r="P1094">
        <v>2.3636363636363642</v>
      </c>
      <c r="Q1094">
        <v>2.3947368421052628</v>
      </c>
      <c r="R1094">
        <v>2.379186602870814</v>
      </c>
      <c r="S1094">
        <v>0.05</v>
      </c>
      <c r="T1094">
        <v>0.08</v>
      </c>
      <c r="U1094">
        <v>22753035.760000002</v>
      </c>
      <c r="V1094" t="s">
        <v>1702</v>
      </c>
      <c r="W1094">
        <v>0.20048310625455629</v>
      </c>
      <c r="X1094">
        <v>2.851455557756272E-2</v>
      </c>
      <c r="Y1094">
        <v>44100</v>
      </c>
      <c r="Z1094">
        <v>9261000</v>
      </c>
      <c r="AA1094">
        <v>1944810000</v>
      </c>
      <c r="AB1094" t="s">
        <v>403</v>
      </c>
      <c r="AC1094" t="s">
        <v>1705</v>
      </c>
    </row>
    <row r="1095" spans="1:29" x14ac:dyDescent="0.25">
      <c r="A1095" t="s">
        <v>30</v>
      </c>
      <c r="B1095" t="s">
        <v>38</v>
      </c>
      <c r="C1095" t="s">
        <v>56</v>
      </c>
      <c r="D1095" t="s">
        <v>1612</v>
      </c>
      <c r="E1095">
        <v>183</v>
      </c>
      <c r="F1095">
        <v>3045937129.2399998</v>
      </c>
      <c r="G1095">
        <v>1303336117</v>
      </c>
      <c r="H1095">
        <v>694965515.49000001</v>
      </c>
      <c r="I1095">
        <v>43</v>
      </c>
      <c r="J1095">
        <v>104</v>
      </c>
      <c r="K1095">
        <v>43</v>
      </c>
      <c r="L1095">
        <v>238522615</v>
      </c>
      <c r="M1095">
        <v>183</v>
      </c>
      <c r="N1095">
        <v>28</v>
      </c>
      <c r="O1095">
        <v>48</v>
      </c>
      <c r="P1095">
        <v>1.535714285714286</v>
      </c>
      <c r="Q1095">
        <v>2.166666666666667</v>
      </c>
      <c r="R1095">
        <v>1.8511904761904761</v>
      </c>
      <c r="S1095">
        <v>0.05</v>
      </c>
      <c r="T1095">
        <v>0.08</v>
      </c>
      <c r="U1095">
        <v>31007939.949999999</v>
      </c>
      <c r="V1095" t="s">
        <v>1702</v>
      </c>
      <c r="W1095">
        <v>0.2281614774049531</v>
      </c>
      <c r="X1095">
        <v>4.4617954788932511E-2</v>
      </c>
      <c r="Y1095">
        <v>33489</v>
      </c>
      <c r="Z1095">
        <v>6128487</v>
      </c>
      <c r="AA1095">
        <v>1121513121</v>
      </c>
      <c r="AB1095" t="s">
        <v>402</v>
      </c>
      <c r="AC1095" t="s">
        <v>1705</v>
      </c>
    </row>
    <row r="1096" spans="1:29" x14ac:dyDescent="0.25">
      <c r="A1096" t="s">
        <v>30</v>
      </c>
      <c r="B1096" t="s">
        <v>38</v>
      </c>
      <c r="C1096" t="s">
        <v>52</v>
      </c>
      <c r="D1096" t="s">
        <v>1628</v>
      </c>
      <c r="E1096">
        <v>198</v>
      </c>
      <c r="F1096">
        <v>3744239923.3600001</v>
      </c>
      <c r="G1096">
        <v>1618012385.5</v>
      </c>
      <c r="H1096">
        <v>734112757.33000004</v>
      </c>
      <c r="I1096">
        <v>48</v>
      </c>
      <c r="J1096">
        <v>82</v>
      </c>
      <c r="K1096">
        <v>50</v>
      </c>
      <c r="L1096">
        <v>183394906</v>
      </c>
      <c r="M1096">
        <v>198</v>
      </c>
      <c r="N1096">
        <v>28</v>
      </c>
      <c r="O1096">
        <v>48</v>
      </c>
      <c r="P1096">
        <v>1.714285714285714</v>
      </c>
      <c r="Q1096">
        <v>1.708333333333333</v>
      </c>
      <c r="R1096">
        <v>1.7113095238095239</v>
      </c>
      <c r="S1096">
        <v>0.05</v>
      </c>
      <c r="T1096">
        <v>0.08</v>
      </c>
      <c r="U1096">
        <v>23841337.780000001</v>
      </c>
      <c r="V1096" t="s">
        <v>1702</v>
      </c>
      <c r="W1096">
        <v>0.19606456112759549</v>
      </c>
      <c r="X1096">
        <v>3.2476397585994798E-2</v>
      </c>
      <c r="Y1096">
        <v>39204</v>
      </c>
      <c r="Z1096">
        <v>7762392</v>
      </c>
      <c r="AA1096">
        <v>1536953616</v>
      </c>
      <c r="AB1096" t="s">
        <v>400</v>
      </c>
      <c r="AC1096" t="s">
        <v>1705</v>
      </c>
    </row>
    <row r="1097" spans="1:29" x14ac:dyDescent="0.25">
      <c r="A1097" t="s">
        <v>30</v>
      </c>
      <c r="B1097" t="s">
        <v>38</v>
      </c>
      <c r="C1097" t="s">
        <v>53</v>
      </c>
      <c r="D1097" t="s">
        <v>1627</v>
      </c>
      <c r="E1097">
        <v>196</v>
      </c>
      <c r="F1097">
        <v>3679538619.9299998</v>
      </c>
      <c r="G1097">
        <v>1471184837</v>
      </c>
      <c r="H1097">
        <v>424184112</v>
      </c>
      <c r="I1097">
        <v>29</v>
      </c>
      <c r="J1097">
        <v>51</v>
      </c>
      <c r="K1097">
        <v>30</v>
      </c>
      <c r="L1097">
        <v>80981056</v>
      </c>
      <c r="M1097">
        <v>196</v>
      </c>
      <c r="N1097">
        <v>28</v>
      </c>
      <c r="O1097">
        <v>48</v>
      </c>
      <c r="P1097">
        <v>1.035714285714286</v>
      </c>
      <c r="Q1097">
        <v>1.0625</v>
      </c>
      <c r="R1097">
        <v>1.049107142857143</v>
      </c>
      <c r="S1097">
        <v>0.02</v>
      </c>
      <c r="T1097">
        <v>0.03</v>
      </c>
      <c r="U1097">
        <v>4049052.8</v>
      </c>
      <c r="V1097" t="s">
        <v>1702</v>
      </c>
      <c r="W1097">
        <v>0.1152818752064273</v>
      </c>
      <c r="X1097">
        <v>9.5455079185049717E-3</v>
      </c>
      <c r="Y1097">
        <v>38416</v>
      </c>
      <c r="Z1097">
        <v>7529536</v>
      </c>
      <c r="AA1097">
        <v>1475789056</v>
      </c>
      <c r="AB1097" t="s">
        <v>400</v>
      </c>
      <c r="AC1097" t="s">
        <v>1705</v>
      </c>
    </row>
    <row r="1098" spans="1:29" x14ac:dyDescent="0.25">
      <c r="A1098" t="s">
        <v>30</v>
      </c>
      <c r="B1098" t="s">
        <v>38</v>
      </c>
      <c r="C1098" t="s">
        <v>56</v>
      </c>
      <c r="D1098" t="s">
        <v>1615</v>
      </c>
      <c r="E1098">
        <v>183</v>
      </c>
      <c r="F1098">
        <v>3113429022</v>
      </c>
      <c r="G1098">
        <v>1257419820</v>
      </c>
      <c r="H1098">
        <v>514443210</v>
      </c>
      <c r="I1098">
        <v>39</v>
      </c>
      <c r="J1098">
        <v>63</v>
      </c>
      <c r="K1098">
        <v>42</v>
      </c>
      <c r="L1098">
        <v>102888802</v>
      </c>
      <c r="M1098">
        <v>183</v>
      </c>
      <c r="N1098">
        <v>28</v>
      </c>
      <c r="O1098">
        <v>48</v>
      </c>
      <c r="P1098">
        <v>1.392857142857143</v>
      </c>
      <c r="Q1098">
        <v>1.3125</v>
      </c>
      <c r="R1098">
        <v>1.352678571428571</v>
      </c>
      <c r="S1098">
        <v>3.5000000000000003E-2</v>
      </c>
      <c r="T1098">
        <v>5.5E-2</v>
      </c>
      <c r="U1098">
        <v>9259992.1799999997</v>
      </c>
      <c r="V1098" t="s">
        <v>1702</v>
      </c>
      <c r="W1098">
        <v>0.1652336399400339</v>
      </c>
      <c r="X1098">
        <v>1.8000027991427862E-2</v>
      </c>
      <c r="Y1098">
        <v>33489</v>
      </c>
      <c r="Z1098">
        <v>6128487</v>
      </c>
      <c r="AA1098">
        <v>1121513121</v>
      </c>
      <c r="AB1098" t="s">
        <v>402</v>
      </c>
      <c r="AC1098" t="s">
        <v>1705</v>
      </c>
    </row>
    <row r="1099" spans="1:29" x14ac:dyDescent="0.25">
      <c r="A1099" t="s">
        <v>30</v>
      </c>
      <c r="B1099" t="s">
        <v>38</v>
      </c>
      <c r="C1099" t="s">
        <v>51</v>
      </c>
      <c r="D1099" t="s">
        <v>1609</v>
      </c>
      <c r="E1099">
        <v>136</v>
      </c>
      <c r="F1099">
        <v>2656179603</v>
      </c>
      <c r="G1099">
        <v>964515907</v>
      </c>
      <c r="H1099">
        <v>439456472</v>
      </c>
      <c r="I1099">
        <v>31</v>
      </c>
      <c r="J1099">
        <v>53</v>
      </c>
      <c r="K1099">
        <v>31</v>
      </c>
      <c r="L1099">
        <v>104404683</v>
      </c>
      <c r="M1099">
        <v>136</v>
      </c>
      <c r="N1099">
        <v>28</v>
      </c>
      <c r="O1099">
        <v>48</v>
      </c>
      <c r="P1099">
        <v>1.107142857142857</v>
      </c>
      <c r="Q1099">
        <v>1.104166666666667</v>
      </c>
      <c r="R1099">
        <v>1.1056547619047621</v>
      </c>
      <c r="S1099">
        <v>2.5000000000000001E-2</v>
      </c>
      <c r="T1099">
        <v>4.4999999999999998E-2</v>
      </c>
      <c r="U1099">
        <v>7308327.8099999996</v>
      </c>
      <c r="V1099" t="s">
        <v>1702</v>
      </c>
      <c r="W1099">
        <v>0.16544682125548271</v>
      </c>
      <c r="X1099">
        <v>1.6630379288167591E-2</v>
      </c>
      <c r="Y1099">
        <v>18496</v>
      </c>
      <c r="Z1099">
        <v>2515456</v>
      </c>
      <c r="AA1099">
        <v>342102016</v>
      </c>
      <c r="AB1099" t="s">
        <v>396</v>
      </c>
      <c r="AC1099" t="s">
        <v>1705</v>
      </c>
    </row>
    <row r="1100" spans="1:29" x14ac:dyDescent="0.25">
      <c r="A1100" t="s">
        <v>31</v>
      </c>
      <c r="B1100" t="s">
        <v>38</v>
      </c>
      <c r="C1100" t="s">
        <v>50</v>
      </c>
      <c r="D1100" t="s">
        <v>1642</v>
      </c>
      <c r="E1100">
        <v>220</v>
      </c>
      <c r="F1100">
        <v>4256289618.3000002</v>
      </c>
      <c r="G1100">
        <v>1361587087</v>
      </c>
      <c r="H1100">
        <v>692929213</v>
      </c>
      <c r="I1100">
        <v>41</v>
      </c>
      <c r="J1100">
        <v>99</v>
      </c>
      <c r="K1100">
        <v>41</v>
      </c>
      <c r="L1100">
        <v>290445826</v>
      </c>
      <c r="M1100">
        <v>220</v>
      </c>
      <c r="N1100">
        <v>26</v>
      </c>
      <c r="O1100">
        <v>43</v>
      </c>
      <c r="P1100">
        <v>1.5769230769230771</v>
      </c>
      <c r="Q1100">
        <v>2.3023255813953489</v>
      </c>
      <c r="R1100">
        <v>1.939624329159213</v>
      </c>
      <c r="S1100">
        <v>0.05</v>
      </c>
      <c r="T1100">
        <v>0.08</v>
      </c>
      <c r="U1100">
        <v>37757957.380000003</v>
      </c>
      <c r="V1100" t="s">
        <v>1702</v>
      </c>
      <c r="W1100">
        <v>0.16280123655606921</v>
      </c>
      <c r="X1100">
        <v>5.4490352941722497E-2</v>
      </c>
      <c r="Y1100">
        <v>48400</v>
      </c>
      <c r="Z1100">
        <v>10648000</v>
      </c>
      <c r="AA1100">
        <v>2342560000</v>
      </c>
      <c r="AB1100" t="s">
        <v>406</v>
      </c>
      <c r="AC1100" t="s">
        <v>1705</v>
      </c>
    </row>
    <row r="1101" spans="1:29" x14ac:dyDescent="0.25">
      <c r="A1101" t="s">
        <v>31</v>
      </c>
      <c r="B1101" t="s">
        <v>38</v>
      </c>
      <c r="C1101" t="s">
        <v>46</v>
      </c>
      <c r="D1101" t="s">
        <v>1643</v>
      </c>
      <c r="E1101">
        <v>151</v>
      </c>
      <c r="F1101">
        <v>2790711078.3899999</v>
      </c>
      <c r="G1101">
        <v>1153263954</v>
      </c>
      <c r="H1101">
        <v>774405904</v>
      </c>
      <c r="I1101">
        <v>50</v>
      </c>
      <c r="J1101">
        <v>95</v>
      </c>
      <c r="K1101">
        <v>52</v>
      </c>
      <c r="L1101">
        <v>204382721</v>
      </c>
      <c r="M1101">
        <v>151</v>
      </c>
      <c r="N1101">
        <v>26</v>
      </c>
      <c r="O1101">
        <v>43</v>
      </c>
      <c r="P1101">
        <v>1.9230769230769229</v>
      </c>
      <c r="Q1101">
        <v>2.2093023255813948</v>
      </c>
      <c r="R1101">
        <v>2.0661896243291591</v>
      </c>
      <c r="S1101">
        <v>0.05</v>
      </c>
      <c r="T1101">
        <v>0.08</v>
      </c>
      <c r="U1101">
        <v>26569753.73</v>
      </c>
      <c r="V1101" t="s">
        <v>1702</v>
      </c>
      <c r="W1101">
        <v>0.27749411610418862</v>
      </c>
      <c r="X1101">
        <v>3.4309854293156319E-2</v>
      </c>
      <c r="Y1101">
        <v>22801</v>
      </c>
      <c r="Z1101">
        <v>3442951</v>
      </c>
      <c r="AA1101">
        <v>519885601</v>
      </c>
      <c r="AB1101" t="s">
        <v>397</v>
      </c>
      <c r="AC1101" t="s">
        <v>1705</v>
      </c>
    </row>
    <row r="1102" spans="1:29" x14ac:dyDescent="0.25">
      <c r="A1102" t="s">
        <v>31</v>
      </c>
      <c r="B1102" t="s">
        <v>38</v>
      </c>
      <c r="C1102" t="s">
        <v>53</v>
      </c>
      <c r="D1102" t="s">
        <v>1621</v>
      </c>
      <c r="E1102">
        <v>247</v>
      </c>
      <c r="F1102">
        <v>4353839440.1300001</v>
      </c>
      <c r="G1102">
        <v>1723243613</v>
      </c>
      <c r="H1102">
        <v>785852801.13</v>
      </c>
      <c r="I1102">
        <v>48</v>
      </c>
      <c r="J1102">
        <v>97</v>
      </c>
      <c r="K1102">
        <v>48</v>
      </c>
      <c r="L1102">
        <v>203755000</v>
      </c>
      <c r="M1102">
        <v>247</v>
      </c>
      <c r="N1102">
        <v>32</v>
      </c>
      <c r="O1102">
        <v>54</v>
      </c>
      <c r="P1102">
        <v>1.5</v>
      </c>
      <c r="Q1102">
        <v>1.7962962962962961</v>
      </c>
      <c r="R1102">
        <v>1.6481481481481479</v>
      </c>
      <c r="S1102">
        <v>0.05</v>
      </c>
      <c r="T1102">
        <v>0.08</v>
      </c>
      <c r="U1102">
        <v>26488150</v>
      </c>
      <c r="V1102" t="s">
        <v>1702</v>
      </c>
      <c r="W1102">
        <v>0.1804965047371006</v>
      </c>
      <c r="X1102">
        <v>3.3706248755380072E-2</v>
      </c>
      <c r="Y1102">
        <v>61009</v>
      </c>
      <c r="Z1102">
        <v>15069223</v>
      </c>
      <c r="AA1102">
        <v>3722098081</v>
      </c>
      <c r="AB1102" t="s">
        <v>407</v>
      </c>
      <c r="AC1102" t="s">
        <v>1705</v>
      </c>
    </row>
    <row r="1103" spans="1:29" x14ac:dyDescent="0.25">
      <c r="A1103" t="s">
        <v>31</v>
      </c>
      <c r="B1103" t="s">
        <v>38</v>
      </c>
      <c r="C1103" t="s">
        <v>54</v>
      </c>
      <c r="D1103" t="s">
        <v>1635</v>
      </c>
      <c r="E1103">
        <v>168</v>
      </c>
      <c r="F1103">
        <v>2975122158.0100002</v>
      </c>
      <c r="G1103">
        <v>1412016033</v>
      </c>
      <c r="H1103">
        <v>414172380</v>
      </c>
      <c r="I1103">
        <v>29</v>
      </c>
      <c r="J1103">
        <v>62</v>
      </c>
      <c r="K1103">
        <v>31</v>
      </c>
      <c r="L1103">
        <v>163838000</v>
      </c>
      <c r="M1103">
        <v>168</v>
      </c>
      <c r="N1103">
        <v>32</v>
      </c>
      <c r="O1103">
        <v>54</v>
      </c>
      <c r="P1103">
        <v>0.90625</v>
      </c>
      <c r="Q1103">
        <v>1.1481481481481479</v>
      </c>
      <c r="R1103">
        <v>1.027199074074074</v>
      </c>
      <c r="S1103">
        <v>1.4999999999999999E-2</v>
      </c>
      <c r="T1103">
        <v>4.4999999999999998E-2</v>
      </c>
      <c r="U1103">
        <v>9830280</v>
      </c>
      <c r="V1103" t="s">
        <v>1702</v>
      </c>
      <c r="W1103">
        <v>0.13921189047142579</v>
      </c>
      <c r="X1103">
        <v>2.3734755079515439E-2</v>
      </c>
      <c r="Y1103">
        <v>28224</v>
      </c>
      <c r="Z1103">
        <v>4741632</v>
      </c>
      <c r="AA1103">
        <v>796594176</v>
      </c>
      <c r="AB1103" t="s">
        <v>399</v>
      </c>
      <c r="AC1103" t="s">
        <v>1705</v>
      </c>
    </row>
    <row r="1104" spans="1:29" x14ac:dyDescent="0.25">
      <c r="A1104" t="s">
        <v>31</v>
      </c>
      <c r="B1104" t="s">
        <v>38</v>
      </c>
      <c r="C1104" t="s">
        <v>47</v>
      </c>
      <c r="D1104" t="s">
        <v>1616</v>
      </c>
      <c r="E1104">
        <v>229</v>
      </c>
      <c r="F1104">
        <v>4157380644.73</v>
      </c>
      <c r="G1104">
        <v>1878614591</v>
      </c>
      <c r="H1104">
        <v>793551588.94000006</v>
      </c>
      <c r="I1104">
        <v>48</v>
      </c>
      <c r="J1104">
        <v>102</v>
      </c>
      <c r="K1104">
        <v>51</v>
      </c>
      <c r="L1104">
        <v>213508000</v>
      </c>
      <c r="M1104">
        <v>229</v>
      </c>
      <c r="N1104">
        <v>32</v>
      </c>
      <c r="O1104">
        <v>54</v>
      </c>
      <c r="P1104">
        <v>1.5</v>
      </c>
      <c r="Q1104">
        <v>1.8888888888888891</v>
      </c>
      <c r="R1104">
        <v>1.694444444444444</v>
      </c>
      <c r="S1104">
        <v>0.05</v>
      </c>
      <c r="T1104">
        <v>0.08</v>
      </c>
      <c r="U1104">
        <v>27756040</v>
      </c>
      <c r="V1104" t="s">
        <v>1702</v>
      </c>
      <c r="W1104">
        <v>0.190877780206613</v>
      </c>
      <c r="X1104">
        <v>3.4976982450599839E-2</v>
      </c>
      <c r="Y1104">
        <v>52441</v>
      </c>
      <c r="Z1104">
        <v>12008989</v>
      </c>
      <c r="AA1104">
        <v>2750058481</v>
      </c>
      <c r="AB1104" t="s">
        <v>406</v>
      </c>
      <c r="AC1104" t="s">
        <v>1705</v>
      </c>
    </row>
    <row r="1105" spans="1:29" x14ac:dyDescent="0.25">
      <c r="A1105" t="s">
        <v>31</v>
      </c>
      <c r="B1105" t="s">
        <v>38</v>
      </c>
      <c r="C1105" t="s">
        <v>56</v>
      </c>
      <c r="D1105" t="s">
        <v>1612</v>
      </c>
      <c r="E1105">
        <v>230</v>
      </c>
      <c r="F1105">
        <v>4005210737.77</v>
      </c>
      <c r="G1105">
        <v>1570615640</v>
      </c>
      <c r="H1105">
        <v>916327542.00999999</v>
      </c>
      <c r="I1105">
        <v>50</v>
      </c>
      <c r="J1105">
        <v>91</v>
      </c>
      <c r="K1105">
        <v>52</v>
      </c>
      <c r="L1105">
        <v>262942214</v>
      </c>
      <c r="M1105">
        <v>230</v>
      </c>
      <c r="N1105">
        <v>32</v>
      </c>
      <c r="O1105">
        <v>54</v>
      </c>
      <c r="P1105">
        <v>1.5625</v>
      </c>
      <c r="Q1105">
        <v>1.6851851851851849</v>
      </c>
      <c r="R1105">
        <v>1.623842592592593</v>
      </c>
      <c r="S1105">
        <v>0.05</v>
      </c>
      <c r="T1105">
        <v>0.08</v>
      </c>
      <c r="U1105">
        <v>34182487.82</v>
      </c>
      <c r="V1105" t="s">
        <v>1702</v>
      </c>
      <c r="W1105">
        <v>0.2287838523373649</v>
      </c>
      <c r="X1105">
        <v>3.7303787404468262E-2</v>
      </c>
      <c r="Y1105">
        <v>52900</v>
      </c>
      <c r="Z1105">
        <v>12167000</v>
      </c>
      <c r="AA1105">
        <v>2798410000</v>
      </c>
      <c r="AB1105" t="s">
        <v>411</v>
      </c>
      <c r="AC1105" t="s">
        <v>1705</v>
      </c>
    </row>
    <row r="1106" spans="1:29" x14ac:dyDescent="0.25">
      <c r="A1106" t="s">
        <v>31</v>
      </c>
      <c r="B1106" t="s">
        <v>38</v>
      </c>
      <c r="C1106" t="s">
        <v>54</v>
      </c>
      <c r="D1106" t="s">
        <v>1625</v>
      </c>
      <c r="E1106">
        <v>163</v>
      </c>
      <c r="F1106">
        <v>3274652156.4499998</v>
      </c>
      <c r="G1106">
        <v>1337924324</v>
      </c>
      <c r="H1106">
        <v>446144916</v>
      </c>
      <c r="I1106">
        <v>26</v>
      </c>
      <c r="J1106">
        <v>46</v>
      </c>
      <c r="K1106">
        <v>29</v>
      </c>
      <c r="L1106">
        <v>112807000</v>
      </c>
      <c r="M1106">
        <v>163</v>
      </c>
      <c r="N1106">
        <v>32</v>
      </c>
      <c r="O1106">
        <v>54</v>
      </c>
      <c r="P1106">
        <v>0.8125</v>
      </c>
      <c r="Q1106">
        <v>0.85185185185185186</v>
      </c>
      <c r="R1106">
        <v>0.83217592592592593</v>
      </c>
      <c r="S1106">
        <v>0.01</v>
      </c>
      <c r="T1106">
        <v>0.01</v>
      </c>
      <c r="U1106">
        <v>2256140</v>
      </c>
      <c r="V1106" t="s">
        <v>1702</v>
      </c>
      <c r="W1106">
        <v>0.13624192576339431</v>
      </c>
      <c r="X1106">
        <v>5.0569667367900703E-3</v>
      </c>
      <c r="Y1106">
        <v>26569</v>
      </c>
      <c r="Z1106">
        <v>4330747</v>
      </c>
      <c r="AA1106">
        <v>705911761</v>
      </c>
      <c r="AB1106" t="s">
        <v>399</v>
      </c>
      <c r="AC1106" t="s">
        <v>1705</v>
      </c>
    </row>
    <row r="1107" spans="1:29" x14ac:dyDescent="0.25">
      <c r="A1107" t="s">
        <v>31</v>
      </c>
      <c r="B1107" t="s">
        <v>38</v>
      </c>
      <c r="C1107" t="s">
        <v>52</v>
      </c>
      <c r="D1107" t="s">
        <v>1629</v>
      </c>
      <c r="E1107">
        <v>150</v>
      </c>
      <c r="F1107">
        <v>2842942528.5999999</v>
      </c>
      <c r="G1107">
        <v>1119544483</v>
      </c>
      <c r="H1107">
        <v>640397312</v>
      </c>
      <c r="I1107">
        <v>39</v>
      </c>
      <c r="J1107">
        <v>63</v>
      </c>
      <c r="K1107">
        <v>39</v>
      </c>
      <c r="L1107">
        <v>132421000</v>
      </c>
      <c r="M1107">
        <v>150</v>
      </c>
      <c r="N1107">
        <v>32</v>
      </c>
      <c r="O1107">
        <v>54</v>
      </c>
      <c r="P1107">
        <v>1.21875</v>
      </c>
      <c r="Q1107">
        <v>1.166666666666667</v>
      </c>
      <c r="R1107">
        <v>1.192708333333333</v>
      </c>
      <c r="S1107">
        <v>3.5000000000000003E-2</v>
      </c>
      <c r="T1107">
        <v>4.4999999999999998E-2</v>
      </c>
      <c r="U1107">
        <v>10593680</v>
      </c>
      <c r="V1107" t="s">
        <v>1702</v>
      </c>
      <c r="W1107">
        <v>0.22525862044610589</v>
      </c>
      <c r="X1107">
        <v>1.6542355505702062E-2</v>
      </c>
      <c r="Y1107">
        <v>22500</v>
      </c>
      <c r="Z1107">
        <v>3375000</v>
      </c>
      <c r="AA1107">
        <v>506250000</v>
      </c>
      <c r="AB1107" t="s">
        <v>397</v>
      </c>
      <c r="AC1107" t="s">
        <v>1705</v>
      </c>
    </row>
    <row r="1108" spans="1:29" x14ac:dyDescent="0.25">
      <c r="A1108" t="s">
        <v>31</v>
      </c>
      <c r="B1108" t="s">
        <v>38</v>
      </c>
      <c r="C1108" t="s">
        <v>56</v>
      </c>
      <c r="D1108" t="s">
        <v>1622</v>
      </c>
      <c r="E1108">
        <v>170</v>
      </c>
      <c r="F1108">
        <v>3603576787.77</v>
      </c>
      <c r="G1108">
        <v>1202065390</v>
      </c>
      <c r="H1108">
        <v>409677391</v>
      </c>
      <c r="I1108">
        <v>28</v>
      </c>
      <c r="J1108">
        <v>44</v>
      </c>
      <c r="K1108">
        <v>28</v>
      </c>
      <c r="L1108">
        <v>77112000</v>
      </c>
      <c r="M1108">
        <v>170</v>
      </c>
      <c r="N1108">
        <v>32</v>
      </c>
      <c r="O1108">
        <v>54</v>
      </c>
      <c r="P1108">
        <v>0.875</v>
      </c>
      <c r="Q1108">
        <v>0.81481481481481477</v>
      </c>
      <c r="R1108">
        <v>0.84490740740740744</v>
      </c>
      <c r="S1108">
        <v>0.01</v>
      </c>
      <c r="T1108">
        <v>0.01</v>
      </c>
      <c r="U1108">
        <v>1542240</v>
      </c>
      <c r="V1108" t="s">
        <v>1702</v>
      </c>
      <c r="W1108">
        <v>0.1136863219871944</v>
      </c>
      <c r="X1108">
        <v>3.7645230951980952E-3</v>
      </c>
      <c r="Y1108">
        <v>28900</v>
      </c>
      <c r="Z1108">
        <v>4913000</v>
      </c>
      <c r="AA1108">
        <v>835210000</v>
      </c>
      <c r="AB1108" t="s">
        <v>398</v>
      </c>
      <c r="AC1108" t="s">
        <v>1705</v>
      </c>
    </row>
    <row r="1109" spans="1:29" x14ac:dyDescent="0.25">
      <c r="A1109" t="s">
        <v>31</v>
      </c>
      <c r="B1109" t="s">
        <v>38</v>
      </c>
      <c r="C1109" t="s">
        <v>51</v>
      </c>
      <c r="D1109" t="s">
        <v>1623</v>
      </c>
      <c r="E1109">
        <v>193</v>
      </c>
      <c r="F1109">
        <v>3540860664.8600001</v>
      </c>
      <c r="G1109">
        <v>1432697411</v>
      </c>
      <c r="H1109">
        <v>499163013.70999998</v>
      </c>
      <c r="I1109">
        <v>40</v>
      </c>
      <c r="J1109">
        <v>87</v>
      </c>
      <c r="K1109">
        <v>40</v>
      </c>
      <c r="L1109">
        <v>175726000</v>
      </c>
      <c r="M1109">
        <v>193</v>
      </c>
      <c r="N1109">
        <v>32</v>
      </c>
      <c r="O1109">
        <v>54</v>
      </c>
      <c r="P1109">
        <v>1.25</v>
      </c>
      <c r="Q1109">
        <v>1.6111111111111109</v>
      </c>
      <c r="R1109">
        <v>1.430555555555556</v>
      </c>
      <c r="S1109">
        <v>3.5000000000000003E-2</v>
      </c>
      <c r="T1109">
        <v>0.08</v>
      </c>
      <c r="U1109">
        <v>20208490</v>
      </c>
      <c r="V1109" t="s">
        <v>1702</v>
      </c>
      <c r="W1109">
        <v>0.14097222708133189</v>
      </c>
      <c r="X1109">
        <v>4.0484750362014162E-2</v>
      </c>
      <c r="Y1109">
        <v>37249</v>
      </c>
      <c r="Z1109">
        <v>7189057</v>
      </c>
      <c r="AA1109">
        <v>1387488001</v>
      </c>
      <c r="AB1109" t="s">
        <v>400</v>
      </c>
      <c r="AC1109" t="s">
        <v>1705</v>
      </c>
    </row>
    <row r="1110" spans="1:29" x14ac:dyDescent="0.25">
      <c r="A1110" t="s">
        <v>31</v>
      </c>
      <c r="B1110" t="s">
        <v>38</v>
      </c>
      <c r="C1110" t="s">
        <v>52</v>
      </c>
      <c r="D1110" t="s">
        <v>1618</v>
      </c>
      <c r="E1110">
        <v>200</v>
      </c>
      <c r="F1110">
        <v>3783815148</v>
      </c>
      <c r="G1110">
        <v>1593479678</v>
      </c>
      <c r="H1110">
        <v>663805854</v>
      </c>
      <c r="I1110">
        <v>44</v>
      </c>
      <c r="J1110">
        <v>76</v>
      </c>
      <c r="K1110">
        <v>47</v>
      </c>
      <c r="L1110">
        <v>173335150</v>
      </c>
      <c r="M1110">
        <v>200</v>
      </c>
      <c r="N1110">
        <v>32</v>
      </c>
      <c r="O1110">
        <v>54</v>
      </c>
      <c r="P1110">
        <v>1.375</v>
      </c>
      <c r="Q1110">
        <v>1.407407407407407</v>
      </c>
      <c r="R1110">
        <v>1.3912037037037039</v>
      </c>
      <c r="S1110">
        <v>3.5000000000000003E-2</v>
      </c>
      <c r="T1110">
        <v>5.5E-2</v>
      </c>
      <c r="U1110">
        <v>15600163.5</v>
      </c>
      <c r="V1110" t="s">
        <v>1702</v>
      </c>
      <c r="W1110">
        <v>0.1754329500876558</v>
      </c>
      <c r="X1110">
        <v>2.3501093589331321E-2</v>
      </c>
      <c r="Y1110">
        <v>40000</v>
      </c>
      <c r="Z1110">
        <v>8000000</v>
      </c>
      <c r="AA1110">
        <v>1600000000</v>
      </c>
      <c r="AB1110" t="s">
        <v>401</v>
      </c>
      <c r="AC1110" t="s">
        <v>1705</v>
      </c>
    </row>
    <row r="1111" spans="1:29" x14ac:dyDescent="0.25">
      <c r="A1111" t="s">
        <v>31</v>
      </c>
      <c r="B1111" t="s">
        <v>38</v>
      </c>
      <c r="C1111" t="s">
        <v>53</v>
      </c>
      <c r="D1111" t="s">
        <v>1627</v>
      </c>
      <c r="E1111">
        <v>206</v>
      </c>
      <c r="F1111">
        <v>4117843301.79</v>
      </c>
      <c r="G1111">
        <v>1479587200</v>
      </c>
      <c r="H1111">
        <v>434891650</v>
      </c>
      <c r="I1111">
        <v>33</v>
      </c>
      <c r="J1111">
        <v>50</v>
      </c>
      <c r="K1111">
        <v>35</v>
      </c>
      <c r="L1111">
        <v>81182782</v>
      </c>
      <c r="M1111">
        <v>206</v>
      </c>
      <c r="N1111">
        <v>32</v>
      </c>
      <c r="O1111">
        <v>54</v>
      </c>
      <c r="P1111">
        <v>1.03125</v>
      </c>
      <c r="Q1111">
        <v>0.92592592592592593</v>
      </c>
      <c r="R1111">
        <v>0.97858796296296291</v>
      </c>
      <c r="S1111">
        <v>0.02</v>
      </c>
      <c r="T1111">
        <v>1.4999999999999999E-2</v>
      </c>
      <c r="U1111">
        <v>2841397.37</v>
      </c>
      <c r="V1111" t="s">
        <v>1702</v>
      </c>
      <c r="W1111">
        <v>0.1056115102318137</v>
      </c>
      <c r="X1111">
        <v>6.5335753629668447E-3</v>
      </c>
      <c r="Y1111">
        <v>42436</v>
      </c>
      <c r="Z1111">
        <v>8741816</v>
      </c>
      <c r="AA1111">
        <v>1800814096</v>
      </c>
      <c r="AB1111" t="s">
        <v>401</v>
      </c>
      <c r="AC1111" t="s">
        <v>1705</v>
      </c>
    </row>
    <row r="1112" spans="1:29" x14ac:dyDescent="0.25">
      <c r="A1112" t="s">
        <v>31</v>
      </c>
      <c r="B1112" t="s">
        <v>38</v>
      </c>
      <c r="C1112" t="s">
        <v>54</v>
      </c>
      <c r="D1112" t="s">
        <v>1640</v>
      </c>
      <c r="E1112">
        <v>172</v>
      </c>
      <c r="F1112">
        <v>3756860821.9000001</v>
      </c>
      <c r="G1112">
        <v>1497340028</v>
      </c>
      <c r="H1112">
        <v>488497003</v>
      </c>
      <c r="I1112">
        <v>27</v>
      </c>
      <c r="J1112">
        <v>45</v>
      </c>
      <c r="K1112">
        <v>27</v>
      </c>
      <c r="L1112">
        <v>97075000</v>
      </c>
      <c r="M1112">
        <v>172</v>
      </c>
      <c r="N1112">
        <v>32</v>
      </c>
      <c r="O1112">
        <v>54</v>
      </c>
      <c r="P1112">
        <v>0.84375</v>
      </c>
      <c r="Q1112">
        <v>0.83333333333333337</v>
      </c>
      <c r="R1112">
        <v>0.83854166666666663</v>
      </c>
      <c r="S1112">
        <v>0.01</v>
      </c>
      <c r="T1112">
        <v>0.01</v>
      </c>
      <c r="U1112">
        <v>1941500</v>
      </c>
      <c r="V1112" t="s">
        <v>1702</v>
      </c>
      <c r="W1112">
        <v>0.13002797446005651</v>
      </c>
      <c r="X1112">
        <v>3.9744358472553424E-3</v>
      </c>
      <c r="Y1112">
        <v>29584</v>
      </c>
      <c r="Z1112">
        <v>5088448</v>
      </c>
      <c r="AA1112">
        <v>875213056</v>
      </c>
      <c r="AB1112" t="s">
        <v>398</v>
      </c>
      <c r="AC1112" t="s">
        <v>1705</v>
      </c>
    </row>
    <row r="1113" spans="1:29" x14ac:dyDescent="0.25">
      <c r="A1113" t="s">
        <v>31</v>
      </c>
      <c r="B1113" t="s">
        <v>38</v>
      </c>
      <c r="C1113" t="s">
        <v>56</v>
      </c>
      <c r="D1113" t="s">
        <v>1634</v>
      </c>
      <c r="E1113">
        <v>190</v>
      </c>
      <c r="F1113">
        <v>3165899866</v>
      </c>
      <c r="G1113">
        <v>1214391572</v>
      </c>
      <c r="H1113">
        <v>633143874</v>
      </c>
      <c r="I1113">
        <v>43</v>
      </c>
      <c r="J1113">
        <v>67</v>
      </c>
      <c r="K1113">
        <v>43</v>
      </c>
      <c r="L1113">
        <v>122485000</v>
      </c>
      <c r="M1113">
        <v>190</v>
      </c>
      <c r="N1113">
        <v>32</v>
      </c>
      <c r="O1113">
        <v>54</v>
      </c>
      <c r="P1113">
        <v>1.34375</v>
      </c>
      <c r="Q1113">
        <v>1.2407407407407409</v>
      </c>
      <c r="R1113">
        <v>1.29224537037037</v>
      </c>
      <c r="S1113">
        <v>3.5000000000000003E-2</v>
      </c>
      <c r="T1113">
        <v>5.5E-2</v>
      </c>
      <c r="U1113">
        <v>11023650</v>
      </c>
      <c r="V1113" t="s">
        <v>1702</v>
      </c>
      <c r="W1113">
        <v>0.1999885974915418</v>
      </c>
      <c r="X1113">
        <v>1.7410971585898969E-2</v>
      </c>
      <c r="Y1113">
        <v>36100</v>
      </c>
      <c r="Z1113">
        <v>6859000</v>
      </c>
      <c r="AA1113">
        <v>1303210000</v>
      </c>
      <c r="AB1113" t="s">
        <v>400</v>
      </c>
      <c r="AC1113" t="s">
        <v>1705</v>
      </c>
    </row>
    <row r="1114" spans="1:29" x14ac:dyDescent="0.25">
      <c r="A1114" t="s">
        <v>31</v>
      </c>
      <c r="B1114" t="s">
        <v>38</v>
      </c>
      <c r="C1114" t="s">
        <v>54</v>
      </c>
      <c r="D1114" t="s">
        <v>1607</v>
      </c>
      <c r="E1114">
        <v>175</v>
      </c>
      <c r="F1114">
        <v>3595162754.2600002</v>
      </c>
      <c r="G1114">
        <v>1407301830</v>
      </c>
      <c r="H1114">
        <v>582737160.20000005</v>
      </c>
      <c r="I1114">
        <v>35</v>
      </c>
      <c r="J1114">
        <v>58</v>
      </c>
      <c r="K1114">
        <v>37</v>
      </c>
      <c r="L1114">
        <v>138209270</v>
      </c>
      <c r="M1114">
        <v>175</v>
      </c>
      <c r="N1114">
        <v>32</v>
      </c>
      <c r="O1114">
        <v>54</v>
      </c>
      <c r="P1114">
        <v>1.09375</v>
      </c>
      <c r="Q1114">
        <v>1.074074074074074</v>
      </c>
      <c r="R1114">
        <v>1.083912037037037</v>
      </c>
      <c r="S1114">
        <v>0.02</v>
      </c>
      <c r="T1114">
        <v>0.03</v>
      </c>
      <c r="U1114">
        <v>6910463.5</v>
      </c>
      <c r="V1114" t="s">
        <v>1702</v>
      </c>
      <c r="W1114">
        <v>0.16208922934281619</v>
      </c>
      <c r="X1114">
        <v>1.185862850693831E-2</v>
      </c>
      <c r="Y1114">
        <v>30625</v>
      </c>
      <c r="Z1114">
        <v>5359375</v>
      </c>
      <c r="AA1114">
        <v>937890625</v>
      </c>
      <c r="AB1114" t="s">
        <v>398</v>
      </c>
      <c r="AC1114" t="s">
        <v>1705</v>
      </c>
    </row>
    <row r="1115" spans="1:29" x14ac:dyDescent="0.25">
      <c r="A1115" t="s">
        <v>31</v>
      </c>
      <c r="B1115" t="s">
        <v>38</v>
      </c>
      <c r="C1115" t="s">
        <v>47</v>
      </c>
      <c r="D1115" t="s">
        <v>1644</v>
      </c>
      <c r="E1115">
        <v>106</v>
      </c>
      <c r="F1115">
        <v>2005073334.8099999</v>
      </c>
      <c r="G1115">
        <v>586042544</v>
      </c>
      <c r="H1115">
        <v>374433795</v>
      </c>
      <c r="I1115">
        <v>28</v>
      </c>
      <c r="J1115">
        <v>56</v>
      </c>
      <c r="K1115">
        <v>28</v>
      </c>
      <c r="L1115">
        <v>147974949</v>
      </c>
      <c r="M1115">
        <v>106</v>
      </c>
      <c r="N1115">
        <v>25</v>
      </c>
      <c r="O1115">
        <v>42</v>
      </c>
      <c r="P1115">
        <v>1.1200000000000001</v>
      </c>
      <c r="Q1115">
        <v>1.333333333333333</v>
      </c>
      <c r="R1115">
        <v>1.226666666666667</v>
      </c>
      <c r="S1115">
        <v>2.5000000000000001E-2</v>
      </c>
      <c r="T1115">
        <v>5.5E-2</v>
      </c>
      <c r="U1115">
        <v>11837995.92</v>
      </c>
      <c r="V1115" t="s">
        <v>1702</v>
      </c>
      <c r="W1115">
        <v>0.1867431921314146</v>
      </c>
      <c r="X1115">
        <v>3.1615725070970158E-2</v>
      </c>
      <c r="Y1115">
        <v>11236</v>
      </c>
      <c r="Z1115">
        <v>1191016</v>
      </c>
      <c r="AA1115">
        <v>126247696</v>
      </c>
      <c r="AB1115" t="s">
        <v>393</v>
      </c>
      <c r="AC1115" t="s">
        <v>1705</v>
      </c>
    </row>
    <row r="1116" spans="1:29" x14ac:dyDescent="0.25">
      <c r="A1116" t="s">
        <v>31</v>
      </c>
      <c r="B1116" t="s">
        <v>38</v>
      </c>
      <c r="C1116" t="s">
        <v>55</v>
      </c>
      <c r="D1116" t="s">
        <v>1645</v>
      </c>
      <c r="E1116">
        <v>130</v>
      </c>
      <c r="F1116">
        <v>2395397905</v>
      </c>
      <c r="G1116">
        <v>903446892</v>
      </c>
      <c r="H1116">
        <v>396863523</v>
      </c>
      <c r="I1116">
        <v>28</v>
      </c>
      <c r="J1116">
        <v>45</v>
      </c>
      <c r="K1116">
        <v>28</v>
      </c>
      <c r="L1116">
        <v>81559000</v>
      </c>
      <c r="M1116">
        <v>130</v>
      </c>
      <c r="N1116">
        <v>26</v>
      </c>
      <c r="O1116">
        <v>43</v>
      </c>
      <c r="P1116">
        <v>1.0769230769230771</v>
      </c>
      <c r="Q1116">
        <v>1.046511627906977</v>
      </c>
      <c r="R1116">
        <v>1.061717352415027</v>
      </c>
      <c r="S1116">
        <v>0.02</v>
      </c>
      <c r="T1116">
        <v>0.03</v>
      </c>
      <c r="U1116">
        <v>4077950</v>
      </c>
      <c r="V1116" t="s">
        <v>1702</v>
      </c>
      <c r="W1116">
        <v>0.1656774944035864</v>
      </c>
      <c r="X1116">
        <v>1.0275446756037591E-2</v>
      </c>
      <c r="Y1116">
        <v>16900</v>
      </c>
      <c r="Z1116">
        <v>2197000</v>
      </c>
      <c r="AA1116">
        <v>285610000</v>
      </c>
      <c r="AB1116" t="s">
        <v>396</v>
      </c>
      <c r="AC1116" t="s">
        <v>1705</v>
      </c>
    </row>
    <row r="1117" spans="1:29" x14ac:dyDescent="0.25">
      <c r="A1117" t="s">
        <v>31</v>
      </c>
      <c r="B1117" t="s">
        <v>38</v>
      </c>
      <c r="C1117" t="s">
        <v>51</v>
      </c>
      <c r="D1117" t="s">
        <v>1631</v>
      </c>
      <c r="E1117">
        <v>186</v>
      </c>
      <c r="F1117">
        <v>3728146896.7199998</v>
      </c>
      <c r="G1117">
        <v>1407491212</v>
      </c>
      <c r="H1117">
        <v>523443313.08999997</v>
      </c>
      <c r="I1117">
        <v>34</v>
      </c>
      <c r="J1117">
        <v>74</v>
      </c>
      <c r="K1117">
        <v>35</v>
      </c>
      <c r="L1117">
        <v>154304000</v>
      </c>
      <c r="M1117">
        <v>186</v>
      </c>
      <c r="N1117">
        <v>32</v>
      </c>
      <c r="O1117">
        <v>54</v>
      </c>
      <c r="P1117">
        <v>1.0625</v>
      </c>
      <c r="Q1117">
        <v>1.37037037037037</v>
      </c>
      <c r="R1117">
        <v>1.2164351851851849</v>
      </c>
      <c r="S1117">
        <v>0.02</v>
      </c>
      <c r="T1117">
        <v>5.5E-2</v>
      </c>
      <c r="U1117">
        <v>11572800</v>
      </c>
      <c r="V1117" t="s">
        <v>1702</v>
      </c>
      <c r="W1117">
        <v>0.14040308163568399</v>
      </c>
      <c r="X1117">
        <v>2.2108984317104442E-2</v>
      </c>
      <c r="Y1117">
        <v>34596</v>
      </c>
      <c r="Z1117">
        <v>6434856</v>
      </c>
      <c r="AA1117">
        <v>1196883216</v>
      </c>
      <c r="AB1117" t="s">
        <v>402</v>
      </c>
      <c r="AC1117" t="s">
        <v>1705</v>
      </c>
    </row>
    <row r="1118" spans="1:29" x14ac:dyDescent="0.25">
      <c r="A1118" t="s">
        <v>31</v>
      </c>
      <c r="B1118" t="s">
        <v>38</v>
      </c>
      <c r="C1118" t="s">
        <v>53</v>
      </c>
      <c r="D1118" t="s">
        <v>1619</v>
      </c>
      <c r="E1118">
        <v>211</v>
      </c>
      <c r="F1118">
        <v>3855790443.3499999</v>
      </c>
      <c r="G1118">
        <v>1632290146</v>
      </c>
      <c r="H1118">
        <v>607594211.46000004</v>
      </c>
      <c r="I1118">
        <v>42</v>
      </c>
      <c r="J1118">
        <v>75</v>
      </c>
      <c r="K1118">
        <v>45</v>
      </c>
      <c r="L1118">
        <v>138568039</v>
      </c>
      <c r="M1118">
        <v>211</v>
      </c>
      <c r="N1118">
        <v>32</v>
      </c>
      <c r="O1118">
        <v>54</v>
      </c>
      <c r="P1118">
        <v>1.3125</v>
      </c>
      <c r="Q1118">
        <v>1.3888888888888891</v>
      </c>
      <c r="R1118">
        <v>1.350694444444444</v>
      </c>
      <c r="S1118">
        <v>3.5000000000000003E-2</v>
      </c>
      <c r="T1118">
        <v>5.5E-2</v>
      </c>
      <c r="U1118">
        <v>12471123.51</v>
      </c>
      <c r="V1118" t="s">
        <v>1702</v>
      </c>
      <c r="W1118">
        <v>0.15757967669324591</v>
      </c>
      <c r="X1118">
        <v>2.0525415276806031E-2</v>
      </c>
      <c r="Y1118">
        <v>44521</v>
      </c>
      <c r="Z1118">
        <v>9393931</v>
      </c>
      <c r="AA1118">
        <v>1982119441</v>
      </c>
      <c r="AB1118" t="s">
        <v>403</v>
      </c>
      <c r="AC1118" t="s">
        <v>1705</v>
      </c>
    </row>
    <row r="1119" spans="1:29" x14ac:dyDescent="0.25">
      <c r="A1119" t="s">
        <v>31</v>
      </c>
      <c r="B1119" t="s">
        <v>38</v>
      </c>
      <c r="C1119" t="s">
        <v>45</v>
      </c>
      <c r="D1119" t="s">
        <v>1646</v>
      </c>
      <c r="E1119">
        <v>297</v>
      </c>
      <c r="F1119">
        <v>5978408693.8900003</v>
      </c>
      <c r="G1119">
        <v>2500008879</v>
      </c>
      <c r="H1119">
        <v>461996806</v>
      </c>
      <c r="I1119">
        <v>36</v>
      </c>
      <c r="J1119">
        <v>75</v>
      </c>
      <c r="K1119">
        <v>36</v>
      </c>
      <c r="L1119">
        <v>165576727</v>
      </c>
      <c r="M1119">
        <v>297</v>
      </c>
      <c r="N1119">
        <v>26</v>
      </c>
      <c r="O1119">
        <v>43</v>
      </c>
      <c r="P1119">
        <v>1.384615384615385</v>
      </c>
      <c r="Q1119">
        <v>1.7441860465116279</v>
      </c>
      <c r="R1119">
        <v>1.564400715563506</v>
      </c>
      <c r="S1119">
        <v>3.5000000000000003E-2</v>
      </c>
      <c r="T1119">
        <v>0.08</v>
      </c>
      <c r="U1119">
        <v>19041323.605</v>
      </c>
      <c r="V1119" t="s">
        <v>1702</v>
      </c>
      <c r="W1119">
        <v>7.7277554890512232E-2</v>
      </c>
      <c r="X1119">
        <v>4.1215271096484603E-2</v>
      </c>
      <c r="Y1119">
        <v>88209</v>
      </c>
      <c r="Z1119">
        <v>26198073</v>
      </c>
      <c r="AA1119">
        <v>7780827681</v>
      </c>
      <c r="AB1119" t="s">
        <v>1416</v>
      </c>
      <c r="AC1119" t="s">
        <v>1705</v>
      </c>
    </row>
    <row r="1120" spans="1:29" x14ac:dyDescent="0.25">
      <c r="A1120" t="s">
        <v>31</v>
      </c>
      <c r="B1120" t="s">
        <v>38</v>
      </c>
      <c r="C1120" t="s">
        <v>56</v>
      </c>
      <c r="D1120" t="s">
        <v>1632</v>
      </c>
      <c r="E1120">
        <v>224</v>
      </c>
      <c r="F1120">
        <v>4230659148.5599999</v>
      </c>
      <c r="G1120">
        <v>1652373625</v>
      </c>
      <c r="H1120">
        <v>762789137</v>
      </c>
      <c r="I1120">
        <v>43</v>
      </c>
      <c r="J1120">
        <v>95</v>
      </c>
      <c r="K1120">
        <v>43</v>
      </c>
      <c r="L1120">
        <v>200716453</v>
      </c>
      <c r="M1120">
        <v>224</v>
      </c>
      <c r="N1120">
        <v>32</v>
      </c>
      <c r="O1120">
        <v>54</v>
      </c>
      <c r="P1120">
        <v>1.34375</v>
      </c>
      <c r="Q1120">
        <v>1.7592592592592591</v>
      </c>
      <c r="R1120">
        <v>1.55150462962963</v>
      </c>
      <c r="S1120">
        <v>3.5000000000000003E-2</v>
      </c>
      <c r="T1120">
        <v>0.08</v>
      </c>
      <c r="U1120">
        <v>23082392.094999999</v>
      </c>
      <c r="V1120" t="s">
        <v>1702</v>
      </c>
      <c r="W1120">
        <v>0.18030030551140769</v>
      </c>
      <c r="X1120">
        <v>3.0260514964570079E-2</v>
      </c>
      <c r="Y1120">
        <v>50176</v>
      </c>
      <c r="Z1120">
        <v>11239424</v>
      </c>
      <c r="AA1120">
        <v>2517630976</v>
      </c>
      <c r="AB1120" t="s">
        <v>406</v>
      </c>
      <c r="AC1120" t="s">
        <v>1705</v>
      </c>
    </row>
    <row r="1121" spans="1:29" x14ac:dyDescent="0.25">
      <c r="A1121" t="s">
        <v>31</v>
      </c>
      <c r="B1121" t="s">
        <v>38</v>
      </c>
      <c r="C1121" t="s">
        <v>56</v>
      </c>
      <c r="D1121" t="s">
        <v>1606</v>
      </c>
      <c r="E1121">
        <v>189</v>
      </c>
      <c r="F1121">
        <v>3823976201</v>
      </c>
      <c r="G1121">
        <v>1380412334</v>
      </c>
      <c r="H1121">
        <v>472846488</v>
      </c>
      <c r="I1121">
        <v>32</v>
      </c>
      <c r="J1121">
        <v>70</v>
      </c>
      <c r="K1121">
        <v>32</v>
      </c>
      <c r="L1121">
        <v>126106037</v>
      </c>
      <c r="M1121">
        <v>189</v>
      </c>
      <c r="N1121">
        <v>32</v>
      </c>
      <c r="O1121">
        <v>54</v>
      </c>
      <c r="P1121">
        <v>1</v>
      </c>
      <c r="Q1121">
        <v>1.2962962962962961</v>
      </c>
      <c r="R1121">
        <v>1.1481481481481479</v>
      </c>
      <c r="S1121">
        <v>0.02</v>
      </c>
      <c r="T1121">
        <v>5.5E-2</v>
      </c>
      <c r="U1121">
        <v>9457952.7750000004</v>
      </c>
      <c r="V1121" t="s">
        <v>1702</v>
      </c>
      <c r="W1121">
        <v>0.1236530938336768</v>
      </c>
      <c r="X1121">
        <v>2.0002163524581361E-2</v>
      </c>
      <c r="Y1121">
        <v>35721</v>
      </c>
      <c r="Z1121">
        <v>6751269</v>
      </c>
      <c r="AA1121">
        <v>1275989841</v>
      </c>
      <c r="AB1121" t="s">
        <v>402</v>
      </c>
      <c r="AC1121" t="s">
        <v>1705</v>
      </c>
    </row>
    <row r="1122" spans="1:29" x14ac:dyDescent="0.25">
      <c r="A1122" t="s">
        <v>31</v>
      </c>
      <c r="B1122" t="s">
        <v>38</v>
      </c>
      <c r="C1122" t="s">
        <v>51</v>
      </c>
      <c r="D1122" t="s">
        <v>1610</v>
      </c>
      <c r="E1122">
        <v>153</v>
      </c>
      <c r="F1122">
        <v>3450960152</v>
      </c>
      <c r="G1122">
        <v>1140314608</v>
      </c>
      <c r="H1122">
        <v>696886391</v>
      </c>
      <c r="I1122">
        <v>40</v>
      </c>
      <c r="J1122">
        <v>72</v>
      </c>
      <c r="K1122">
        <v>40</v>
      </c>
      <c r="L1122">
        <v>218914000</v>
      </c>
      <c r="M1122">
        <v>153</v>
      </c>
      <c r="N1122">
        <v>32</v>
      </c>
      <c r="O1122">
        <v>54</v>
      </c>
      <c r="P1122">
        <v>1.25</v>
      </c>
      <c r="Q1122">
        <v>1.333333333333333</v>
      </c>
      <c r="R1122">
        <v>1.291666666666667</v>
      </c>
      <c r="S1122">
        <v>3.5000000000000003E-2</v>
      </c>
      <c r="T1122">
        <v>5.5E-2</v>
      </c>
      <c r="U1122">
        <v>19702260</v>
      </c>
      <c r="V1122" t="s">
        <v>1702</v>
      </c>
      <c r="W1122">
        <v>0.20193985450574389</v>
      </c>
      <c r="X1122">
        <v>2.8271839218625239E-2</v>
      </c>
      <c r="Y1122">
        <v>23409</v>
      </c>
      <c r="Z1122">
        <v>3581577</v>
      </c>
      <c r="AA1122">
        <v>547981281</v>
      </c>
      <c r="AB1122" t="s">
        <v>397</v>
      </c>
      <c r="AC1122" t="s">
        <v>1705</v>
      </c>
    </row>
    <row r="1123" spans="1:29" x14ac:dyDescent="0.25">
      <c r="A1123" t="s">
        <v>31</v>
      </c>
      <c r="B1123" t="s">
        <v>38</v>
      </c>
      <c r="C1123" t="s">
        <v>53</v>
      </c>
      <c r="D1123" t="s">
        <v>1608</v>
      </c>
      <c r="E1123">
        <v>239</v>
      </c>
      <c r="F1123">
        <v>4166992134.21</v>
      </c>
      <c r="G1123">
        <v>1628331299</v>
      </c>
      <c r="H1123">
        <v>745367218.55999994</v>
      </c>
      <c r="I1123">
        <v>53</v>
      </c>
      <c r="J1123">
        <v>129</v>
      </c>
      <c r="K1123">
        <v>54</v>
      </c>
      <c r="L1123">
        <v>264423000</v>
      </c>
      <c r="M1123">
        <v>239</v>
      </c>
      <c r="N1123">
        <v>32</v>
      </c>
      <c r="O1123">
        <v>54</v>
      </c>
      <c r="P1123">
        <v>1.65625</v>
      </c>
      <c r="Q1123">
        <v>2.3888888888888888</v>
      </c>
      <c r="R1123">
        <v>2.0225694444444451</v>
      </c>
      <c r="S1123">
        <v>0.05</v>
      </c>
      <c r="T1123">
        <v>0.08</v>
      </c>
      <c r="U1123">
        <v>34374990</v>
      </c>
      <c r="V1123" t="s">
        <v>1702</v>
      </c>
      <c r="W1123">
        <v>0.17887416019836341</v>
      </c>
      <c r="X1123">
        <v>4.6118194017722172E-2</v>
      </c>
      <c r="Y1123">
        <v>57121</v>
      </c>
      <c r="Z1123">
        <v>13651919</v>
      </c>
      <c r="AA1123">
        <v>3262808641</v>
      </c>
      <c r="AB1123" t="s">
        <v>411</v>
      </c>
      <c r="AC1123" t="s">
        <v>1705</v>
      </c>
    </row>
    <row r="1124" spans="1:29" x14ac:dyDescent="0.25">
      <c r="A1124" t="s">
        <v>31</v>
      </c>
      <c r="B1124" t="s">
        <v>38</v>
      </c>
      <c r="C1124" t="s">
        <v>56</v>
      </c>
      <c r="D1124" t="s">
        <v>1620</v>
      </c>
      <c r="E1124">
        <v>186</v>
      </c>
      <c r="F1124">
        <v>3099549618</v>
      </c>
      <c r="G1124">
        <v>1264702138</v>
      </c>
      <c r="H1124">
        <v>655615791</v>
      </c>
      <c r="I1124">
        <v>49</v>
      </c>
      <c r="J1124">
        <v>107</v>
      </c>
      <c r="K1124">
        <v>49</v>
      </c>
      <c r="L1124">
        <v>257515715</v>
      </c>
      <c r="M1124">
        <v>186</v>
      </c>
      <c r="N1124">
        <v>32</v>
      </c>
      <c r="O1124">
        <v>54</v>
      </c>
      <c r="P1124">
        <v>1.53125</v>
      </c>
      <c r="Q1124">
        <v>1.981481481481481</v>
      </c>
      <c r="R1124">
        <v>1.7563657407407409</v>
      </c>
      <c r="S1124">
        <v>0.05</v>
      </c>
      <c r="T1124">
        <v>0.08</v>
      </c>
      <c r="U1124">
        <v>33477042.949999999</v>
      </c>
      <c r="V1124" t="s">
        <v>1702</v>
      </c>
      <c r="W1124">
        <v>0.21151969537530399</v>
      </c>
      <c r="X1124">
        <v>5.106198387768851E-2</v>
      </c>
      <c r="Y1124">
        <v>34596</v>
      </c>
      <c r="Z1124">
        <v>6434856</v>
      </c>
      <c r="AA1124">
        <v>1196883216</v>
      </c>
      <c r="AB1124" t="s">
        <v>402</v>
      </c>
      <c r="AC1124" t="s">
        <v>1705</v>
      </c>
    </row>
    <row r="1125" spans="1:29" x14ac:dyDescent="0.25">
      <c r="A1125" t="s">
        <v>31</v>
      </c>
      <c r="B1125" t="s">
        <v>38</v>
      </c>
      <c r="C1125" t="s">
        <v>52</v>
      </c>
      <c r="D1125" t="s">
        <v>1603</v>
      </c>
      <c r="E1125">
        <v>157</v>
      </c>
      <c r="F1125">
        <v>2905861292.9499998</v>
      </c>
      <c r="G1125">
        <v>1165952345</v>
      </c>
      <c r="H1125">
        <v>475011134</v>
      </c>
      <c r="I1125">
        <v>34</v>
      </c>
      <c r="J1125">
        <v>51</v>
      </c>
      <c r="K1125">
        <v>36</v>
      </c>
      <c r="L1125">
        <v>83426000</v>
      </c>
      <c r="M1125">
        <v>156</v>
      </c>
      <c r="N1125">
        <v>32</v>
      </c>
      <c r="O1125">
        <v>54</v>
      </c>
      <c r="P1125">
        <v>1.0625</v>
      </c>
      <c r="Q1125">
        <v>0.94444444444444442</v>
      </c>
      <c r="R1125">
        <v>1.0034722222222221</v>
      </c>
      <c r="S1125">
        <v>0.02</v>
      </c>
      <c r="T1125">
        <v>1.4999999999999999E-2</v>
      </c>
      <c r="U1125">
        <v>2919910</v>
      </c>
      <c r="V1125" t="s">
        <v>1702</v>
      </c>
      <c r="W1125">
        <v>0.16346655470185009</v>
      </c>
      <c r="X1125">
        <v>6.1470348608712823E-3</v>
      </c>
      <c r="Y1125">
        <v>24649</v>
      </c>
      <c r="Z1125">
        <v>3869893</v>
      </c>
      <c r="AA1125">
        <v>607573201</v>
      </c>
      <c r="AB1125" t="s">
        <v>397</v>
      </c>
      <c r="AC1125" t="s">
        <v>1705</v>
      </c>
    </row>
    <row r="1126" spans="1:29" x14ac:dyDescent="0.25">
      <c r="A1126" t="s">
        <v>31</v>
      </c>
      <c r="B1126" t="s">
        <v>38</v>
      </c>
      <c r="C1126" t="s">
        <v>56</v>
      </c>
      <c r="D1126" t="s">
        <v>1615</v>
      </c>
      <c r="E1126">
        <v>192</v>
      </c>
      <c r="F1126">
        <v>3379149477</v>
      </c>
      <c r="G1126">
        <v>1404899544</v>
      </c>
      <c r="H1126">
        <v>655119164</v>
      </c>
      <c r="I1126">
        <v>41</v>
      </c>
      <c r="J1126">
        <v>66</v>
      </c>
      <c r="K1126">
        <v>41</v>
      </c>
      <c r="L1126">
        <v>127607000</v>
      </c>
      <c r="M1126">
        <v>192</v>
      </c>
      <c r="N1126">
        <v>32</v>
      </c>
      <c r="O1126">
        <v>54</v>
      </c>
      <c r="P1126">
        <v>1.28125</v>
      </c>
      <c r="Q1126">
        <v>1.2222222222222221</v>
      </c>
      <c r="R1126">
        <v>1.2517361111111109</v>
      </c>
      <c r="S1126">
        <v>3.5000000000000003E-2</v>
      </c>
      <c r="T1126">
        <v>5.5E-2</v>
      </c>
      <c r="U1126">
        <v>11484630</v>
      </c>
      <c r="V1126" t="s">
        <v>1702</v>
      </c>
      <c r="W1126">
        <v>0.1938710224152656</v>
      </c>
      <c r="X1126">
        <v>1.7530596922058599E-2</v>
      </c>
      <c r="Y1126">
        <v>36864</v>
      </c>
      <c r="Z1126">
        <v>7077888</v>
      </c>
      <c r="AA1126">
        <v>1358954496</v>
      </c>
      <c r="AB1126" t="s">
        <v>400</v>
      </c>
      <c r="AC1126" t="s">
        <v>1705</v>
      </c>
    </row>
    <row r="1127" spans="1:29" x14ac:dyDescent="0.25">
      <c r="A1127" t="s">
        <v>31</v>
      </c>
      <c r="B1127" t="s">
        <v>38</v>
      </c>
      <c r="C1127" t="s">
        <v>54</v>
      </c>
      <c r="D1127" t="s">
        <v>1641</v>
      </c>
      <c r="E1127">
        <v>174</v>
      </c>
      <c r="F1127">
        <v>3325789907.0700002</v>
      </c>
      <c r="G1127">
        <v>1317426208</v>
      </c>
      <c r="H1127">
        <v>696745274.42999995</v>
      </c>
      <c r="I1127">
        <v>41</v>
      </c>
      <c r="J1127">
        <v>67</v>
      </c>
      <c r="K1127">
        <v>43</v>
      </c>
      <c r="L1127">
        <v>186724800</v>
      </c>
      <c r="M1127">
        <v>174</v>
      </c>
      <c r="N1127">
        <v>26</v>
      </c>
      <c r="O1127">
        <v>43</v>
      </c>
      <c r="P1127">
        <v>1.5769230769230771</v>
      </c>
      <c r="Q1127">
        <v>1.558139534883721</v>
      </c>
      <c r="R1127">
        <v>1.5675313059033991</v>
      </c>
      <c r="S1127">
        <v>0.05</v>
      </c>
      <c r="T1127">
        <v>0.08</v>
      </c>
      <c r="U1127">
        <v>24274224</v>
      </c>
      <c r="V1127" t="s">
        <v>1702</v>
      </c>
      <c r="W1127">
        <v>0.2094976814226453</v>
      </c>
      <c r="X1127">
        <v>3.4839452653422719E-2</v>
      </c>
      <c r="Y1127">
        <v>30276</v>
      </c>
      <c r="Z1127">
        <v>5268024</v>
      </c>
      <c r="AA1127">
        <v>916636176</v>
      </c>
      <c r="AB1127" t="s">
        <v>398</v>
      </c>
      <c r="AC1127" t="s">
        <v>1705</v>
      </c>
    </row>
    <row r="1128" spans="1:29" x14ac:dyDescent="0.25">
      <c r="A1128" t="s">
        <v>31</v>
      </c>
      <c r="B1128" t="s">
        <v>38</v>
      </c>
      <c r="C1128" t="s">
        <v>51</v>
      </c>
      <c r="D1128" t="s">
        <v>1609</v>
      </c>
      <c r="E1128">
        <v>146</v>
      </c>
      <c r="F1128">
        <v>3126411280</v>
      </c>
      <c r="G1128">
        <v>1115441880</v>
      </c>
      <c r="H1128">
        <v>706380102</v>
      </c>
      <c r="I1128">
        <v>40</v>
      </c>
      <c r="J1128">
        <v>66</v>
      </c>
      <c r="K1128">
        <v>40</v>
      </c>
      <c r="L1128">
        <v>143020000</v>
      </c>
      <c r="M1128">
        <v>146</v>
      </c>
      <c r="N1128">
        <v>32</v>
      </c>
      <c r="O1128">
        <v>54</v>
      </c>
      <c r="P1128">
        <v>1.25</v>
      </c>
      <c r="Q1128">
        <v>1.2222222222222221</v>
      </c>
      <c r="R1128">
        <v>1.2361111111111109</v>
      </c>
      <c r="S1128">
        <v>3.5000000000000003E-2</v>
      </c>
      <c r="T1128">
        <v>5.5E-2</v>
      </c>
      <c r="U1128">
        <v>12871800</v>
      </c>
      <c r="V1128" t="s">
        <v>1702</v>
      </c>
      <c r="W1128">
        <v>0.2259395961493588</v>
      </c>
      <c r="X1128">
        <v>1.8222200715387649E-2</v>
      </c>
      <c r="Y1128">
        <v>21316</v>
      </c>
      <c r="Z1128">
        <v>3112136</v>
      </c>
      <c r="AA1128">
        <v>454371856</v>
      </c>
      <c r="AB1128" t="s">
        <v>395</v>
      </c>
      <c r="AC1128" t="s">
        <v>1705</v>
      </c>
    </row>
    <row r="1129" spans="1:29" x14ac:dyDescent="0.25">
      <c r="A1129" t="s">
        <v>31</v>
      </c>
      <c r="B1129" t="s">
        <v>38</v>
      </c>
      <c r="C1129" t="s">
        <v>55</v>
      </c>
      <c r="D1129" t="s">
        <v>1613</v>
      </c>
      <c r="E1129">
        <v>162</v>
      </c>
      <c r="F1129">
        <v>2569453638.1599998</v>
      </c>
      <c r="G1129">
        <v>1108713091</v>
      </c>
      <c r="H1129">
        <v>649216266</v>
      </c>
      <c r="I1129">
        <v>43</v>
      </c>
      <c r="J1129">
        <v>71</v>
      </c>
      <c r="K1129">
        <v>45</v>
      </c>
      <c r="L1129">
        <v>186128000</v>
      </c>
      <c r="M1129">
        <v>161</v>
      </c>
      <c r="N1129">
        <v>32</v>
      </c>
      <c r="O1129">
        <v>54</v>
      </c>
      <c r="P1129">
        <v>1.34375</v>
      </c>
      <c r="Q1129">
        <v>1.3148148148148151</v>
      </c>
      <c r="R1129">
        <v>1.329282407407407</v>
      </c>
      <c r="S1129">
        <v>3.5000000000000003E-2</v>
      </c>
      <c r="T1129">
        <v>5.5E-2</v>
      </c>
      <c r="U1129">
        <v>16751520</v>
      </c>
      <c r="V1129" t="s">
        <v>1702</v>
      </c>
      <c r="W1129">
        <v>0.2526670481063466</v>
      </c>
      <c r="X1129">
        <v>2.580268067405446E-2</v>
      </c>
      <c r="Y1129">
        <v>26244</v>
      </c>
      <c r="Z1129">
        <v>4251528</v>
      </c>
      <c r="AA1129">
        <v>688747536</v>
      </c>
      <c r="AB1129" t="s">
        <v>399</v>
      </c>
      <c r="AC1129" t="s">
        <v>1705</v>
      </c>
    </row>
    <row r="1130" spans="1:29" x14ac:dyDescent="0.25">
      <c r="A1130" t="s">
        <v>31</v>
      </c>
      <c r="B1130" t="s">
        <v>38</v>
      </c>
      <c r="C1130" t="s">
        <v>51</v>
      </c>
      <c r="D1130" t="s">
        <v>1638</v>
      </c>
      <c r="E1130">
        <v>157</v>
      </c>
      <c r="F1130">
        <v>2809920126</v>
      </c>
      <c r="G1130">
        <v>1102676081</v>
      </c>
      <c r="H1130">
        <v>523903010</v>
      </c>
      <c r="I1130">
        <v>39</v>
      </c>
      <c r="J1130">
        <v>95</v>
      </c>
      <c r="K1130">
        <v>39</v>
      </c>
      <c r="L1130">
        <v>226151000</v>
      </c>
      <c r="M1130">
        <v>157</v>
      </c>
      <c r="N1130">
        <v>32</v>
      </c>
      <c r="O1130">
        <v>54</v>
      </c>
      <c r="P1130">
        <v>1.21875</v>
      </c>
      <c r="Q1130">
        <v>1.7592592592592591</v>
      </c>
      <c r="R1130">
        <v>1.48900462962963</v>
      </c>
      <c r="S1130">
        <v>3.5000000000000003E-2</v>
      </c>
      <c r="T1130">
        <v>0.08</v>
      </c>
      <c r="U1130">
        <v>26007365</v>
      </c>
      <c r="V1130" t="s">
        <v>1702</v>
      </c>
      <c r="W1130">
        <v>0.18644765207108949</v>
      </c>
      <c r="X1130">
        <v>4.9641564380399343E-2</v>
      </c>
      <c r="Y1130">
        <v>24649</v>
      </c>
      <c r="Z1130">
        <v>3869893</v>
      </c>
      <c r="AA1130">
        <v>607573201</v>
      </c>
      <c r="AB1130" t="s">
        <v>397</v>
      </c>
      <c r="AC1130" t="s">
        <v>1705</v>
      </c>
    </row>
    <row r="1131" spans="1:29" x14ac:dyDescent="0.25">
      <c r="A1131" t="s">
        <v>31</v>
      </c>
      <c r="B1131" t="s">
        <v>38</v>
      </c>
      <c r="C1131" t="s">
        <v>52</v>
      </c>
      <c r="D1131" t="s">
        <v>1637</v>
      </c>
      <c r="E1131">
        <v>157</v>
      </c>
      <c r="F1131">
        <v>2788070333</v>
      </c>
      <c r="G1131">
        <v>1162750270</v>
      </c>
      <c r="H1131">
        <v>608999063</v>
      </c>
      <c r="I1131">
        <v>39</v>
      </c>
      <c r="J1131">
        <v>66</v>
      </c>
      <c r="K1131">
        <v>39</v>
      </c>
      <c r="L1131">
        <v>166131344</v>
      </c>
      <c r="M1131">
        <v>157</v>
      </c>
      <c r="N1131">
        <v>32</v>
      </c>
      <c r="O1131">
        <v>54</v>
      </c>
      <c r="P1131">
        <v>1.21875</v>
      </c>
      <c r="Q1131">
        <v>1.2222222222222221</v>
      </c>
      <c r="R1131">
        <v>1.2204861111111109</v>
      </c>
      <c r="S1131">
        <v>3.5000000000000003E-2</v>
      </c>
      <c r="T1131">
        <v>5.5E-2</v>
      </c>
      <c r="U1131">
        <v>14951820.960000001</v>
      </c>
      <c r="V1131" t="s">
        <v>1702</v>
      </c>
      <c r="W1131">
        <v>0.21843030851546311</v>
      </c>
      <c r="X1131">
        <v>2.455146792237347E-2</v>
      </c>
      <c r="Y1131">
        <v>24649</v>
      </c>
      <c r="Z1131">
        <v>3869893</v>
      </c>
      <c r="AA1131">
        <v>607573201</v>
      </c>
      <c r="AB1131" t="s">
        <v>397</v>
      </c>
      <c r="AC1131" t="s">
        <v>1705</v>
      </c>
    </row>
    <row r="1132" spans="1:29" x14ac:dyDescent="0.25">
      <c r="A1132" t="s">
        <v>31</v>
      </c>
      <c r="B1132" t="s">
        <v>38</v>
      </c>
      <c r="C1132" t="s">
        <v>46</v>
      </c>
      <c r="D1132" t="s">
        <v>1630</v>
      </c>
      <c r="E1132">
        <v>271</v>
      </c>
      <c r="F1132">
        <v>4721764634.2600002</v>
      </c>
      <c r="G1132">
        <v>2035257242</v>
      </c>
      <c r="H1132">
        <v>782431607</v>
      </c>
      <c r="I1132">
        <v>49</v>
      </c>
      <c r="J1132">
        <v>92</v>
      </c>
      <c r="K1132">
        <v>49</v>
      </c>
      <c r="L1132">
        <v>210588000</v>
      </c>
      <c r="M1132">
        <v>271</v>
      </c>
      <c r="N1132">
        <v>32</v>
      </c>
      <c r="O1132">
        <v>54</v>
      </c>
      <c r="P1132">
        <v>1.53125</v>
      </c>
      <c r="Q1132">
        <v>1.7037037037037039</v>
      </c>
      <c r="R1132">
        <v>1.6174768518518521</v>
      </c>
      <c r="S1132">
        <v>0.05</v>
      </c>
      <c r="T1132">
        <v>0.08</v>
      </c>
      <c r="U1132">
        <v>27376440</v>
      </c>
      <c r="V1132" t="s">
        <v>1702</v>
      </c>
      <c r="W1132">
        <v>0.16570745634436379</v>
      </c>
      <c r="X1132">
        <v>3.4988923958436148E-2</v>
      </c>
      <c r="Y1132">
        <v>73441</v>
      </c>
      <c r="Z1132">
        <v>19902511</v>
      </c>
      <c r="AA1132">
        <v>5393580481</v>
      </c>
      <c r="AB1132" t="s">
        <v>1417</v>
      </c>
      <c r="AC1132" t="s">
        <v>1705</v>
      </c>
    </row>
    <row r="1133" spans="1:29" x14ac:dyDescent="0.25">
      <c r="A1133" t="s">
        <v>31</v>
      </c>
      <c r="B1133" t="s">
        <v>38</v>
      </c>
      <c r="C1133" t="s">
        <v>54</v>
      </c>
      <c r="D1133" t="s">
        <v>1647</v>
      </c>
      <c r="E1133">
        <v>161</v>
      </c>
      <c r="F1133">
        <v>3243841797.1999998</v>
      </c>
      <c r="G1133">
        <v>978595308</v>
      </c>
      <c r="H1133">
        <v>522167455.02999997</v>
      </c>
      <c r="I1133">
        <v>37</v>
      </c>
      <c r="J1133">
        <v>85</v>
      </c>
      <c r="K1133">
        <v>41</v>
      </c>
      <c r="L1133">
        <v>206606000</v>
      </c>
      <c r="M1133">
        <v>161</v>
      </c>
      <c r="N1133">
        <v>32</v>
      </c>
      <c r="O1133">
        <v>54</v>
      </c>
      <c r="P1133">
        <v>1.15625</v>
      </c>
      <c r="Q1133">
        <v>1.574074074074074</v>
      </c>
      <c r="R1133">
        <v>1.365162037037037</v>
      </c>
      <c r="S1133">
        <v>2.5000000000000001E-2</v>
      </c>
      <c r="T1133">
        <v>0.08</v>
      </c>
      <c r="U1133">
        <v>21693630</v>
      </c>
      <c r="V1133" t="s">
        <v>1702</v>
      </c>
      <c r="W1133">
        <v>0.16097192393313431</v>
      </c>
      <c r="X1133">
        <v>4.1545350616984812E-2</v>
      </c>
      <c r="Y1133">
        <v>25921</v>
      </c>
      <c r="Z1133">
        <v>4173281</v>
      </c>
      <c r="AA1133">
        <v>671898241</v>
      </c>
      <c r="AB1133" t="s">
        <v>399</v>
      </c>
      <c r="AC1133" t="s">
        <v>1705</v>
      </c>
    </row>
    <row r="1134" spans="1:29" x14ac:dyDescent="0.25">
      <c r="A1134" t="s">
        <v>31</v>
      </c>
      <c r="B1134" t="s">
        <v>38</v>
      </c>
      <c r="C1134" t="s">
        <v>47</v>
      </c>
      <c r="D1134" t="s">
        <v>1636</v>
      </c>
      <c r="E1134">
        <v>231</v>
      </c>
      <c r="F1134">
        <v>4670516068.8500004</v>
      </c>
      <c r="G1134">
        <v>1739724851</v>
      </c>
      <c r="H1134">
        <v>619897916</v>
      </c>
      <c r="I1134">
        <v>39</v>
      </c>
      <c r="J1134">
        <v>83</v>
      </c>
      <c r="K1134">
        <v>39</v>
      </c>
      <c r="L1134">
        <v>186434478</v>
      </c>
      <c r="M1134">
        <v>231</v>
      </c>
      <c r="N1134">
        <v>32</v>
      </c>
      <c r="O1134">
        <v>54</v>
      </c>
      <c r="P1134">
        <v>1.21875</v>
      </c>
      <c r="Q1134">
        <v>1.537037037037037</v>
      </c>
      <c r="R1134">
        <v>1.377893518518519</v>
      </c>
      <c r="S1134">
        <v>3.5000000000000003E-2</v>
      </c>
      <c r="T1134">
        <v>0.08</v>
      </c>
      <c r="U1134">
        <v>21439964.969999999</v>
      </c>
      <c r="V1134" t="s">
        <v>1702</v>
      </c>
      <c r="W1134">
        <v>0.13272578594352949</v>
      </c>
      <c r="X1134">
        <v>3.4586283348627997E-2</v>
      </c>
      <c r="Y1134">
        <v>53361</v>
      </c>
      <c r="Z1134">
        <v>12326391</v>
      </c>
      <c r="AA1134">
        <v>2847396321</v>
      </c>
      <c r="AB1134" t="s">
        <v>411</v>
      </c>
      <c r="AC1134" t="s">
        <v>1705</v>
      </c>
    </row>
    <row r="1135" spans="1:29" x14ac:dyDescent="0.25">
      <c r="A1135" t="s">
        <v>31</v>
      </c>
      <c r="B1135" t="s">
        <v>38</v>
      </c>
      <c r="C1135" t="s">
        <v>52</v>
      </c>
      <c r="D1135" t="s">
        <v>1628</v>
      </c>
      <c r="E1135">
        <v>200</v>
      </c>
      <c r="F1135">
        <v>3984835412.02</v>
      </c>
      <c r="G1135">
        <v>1652229347.5</v>
      </c>
      <c r="H1135">
        <v>737708778</v>
      </c>
      <c r="I1135">
        <v>49</v>
      </c>
      <c r="J1135">
        <v>88</v>
      </c>
      <c r="K1135">
        <v>49</v>
      </c>
      <c r="L1135">
        <v>207834000</v>
      </c>
      <c r="M1135">
        <v>200</v>
      </c>
      <c r="N1135">
        <v>32</v>
      </c>
      <c r="O1135">
        <v>54</v>
      </c>
      <c r="P1135">
        <v>1.53125</v>
      </c>
      <c r="Q1135">
        <v>1.62962962962963</v>
      </c>
      <c r="R1135">
        <v>1.5804398148148151</v>
      </c>
      <c r="S1135">
        <v>0.05</v>
      </c>
      <c r="T1135">
        <v>0.08</v>
      </c>
      <c r="U1135">
        <v>27018420</v>
      </c>
      <c r="V1135" t="s">
        <v>1702</v>
      </c>
      <c r="W1135">
        <v>0.18512904592615009</v>
      </c>
      <c r="X1135">
        <v>3.6624777697846507E-2</v>
      </c>
      <c r="Y1135">
        <v>40000</v>
      </c>
      <c r="Z1135">
        <v>8000000</v>
      </c>
      <c r="AA1135">
        <v>1600000000</v>
      </c>
      <c r="AB1135" t="s">
        <v>401</v>
      </c>
      <c r="AC1135" t="s">
        <v>1705</v>
      </c>
    </row>
    <row r="1136" spans="1:29" x14ac:dyDescent="0.25">
      <c r="A1136" t="s">
        <v>31</v>
      </c>
      <c r="B1136" t="s">
        <v>38</v>
      </c>
      <c r="C1136" t="s">
        <v>46</v>
      </c>
      <c r="D1136" t="s">
        <v>1648</v>
      </c>
      <c r="E1136">
        <v>148</v>
      </c>
      <c r="F1136">
        <v>2411966132.1199999</v>
      </c>
      <c r="G1136">
        <v>1150996136</v>
      </c>
      <c r="H1136">
        <v>736018360</v>
      </c>
      <c r="I1136">
        <v>50</v>
      </c>
      <c r="J1136">
        <v>127</v>
      </c>
      <c r="K1136">
        <v>52</v>
      </c>
      <c r="L1136">
        <v>282345000</v>
      </c>
      <c r="M1136">
        <v>148</v>
      </c>
      <c r="N1136">
        <v>26</v>
      </c>
      <c r="O1136">
        <v>43</v>
      </c>
      <c r="P1136">
        <v>1.9230769230769229</v>
      </c>
      <c r="Q1136">
        <v>2.9534883720930232</v>
      </c>
      <c r="R1136">
        <v>2.4382826475849728</v>
      </c>
      <c r="S1136">
        <v>0.05</v>
      </c>
      <c r="T1136">
        <v>0.08</v>
      </c>
      <c r="U1136">
        <v>36704850</v>
      </c>
      <c r="V1136" t="s">
        <v>1702</v>
      </c>
      <c r="W1136">
        <v>0.30515285857396179</v>
      </c>
      <c r="X1136">
        <v>4.9869476082091212E-2</v>
      </c>
      <c r="Y1136">
        <v>21904</v>
      </c>
      <c r="Z1136">
        <v>3241792</v>
      </c>
      <c r="AA1136">
        <v>479785216</v>
      </c>
      <c r="AB1136" t="s">
        <v>395</v>
      </c>
      <c r="AC1136" t="s">
        <v>1705</v>
      </c>
    </row>
    <row r="1137" spans="1:29" x14ac:dyDescent="0.25">
      <c r="A1137" t="s">
        <v>31</v>
      </c>
      <c r="B1137" t="s">
        <v>38</v>
      </c>
      <c r="C1137" t="s">
        <v>55</v>
      </c>
      <c r="D1137" t="s">
        <v>1614</v>
      </c>
      <c r="E1137">
        <v>159</v>
      </c>
      <c r="F1137">
        <v>2778668125</v>
      </c>
      <c r="G1137">
        <v>1185468450</v>
      </c>
      <c r="H1137">
        <v>441345879</v>
      </c>
      <c r="I1137">
        <v>26</v>
      </c>
      <c r="J1137">
        <v>47</v>
      </c>
      <c r="K1137">
        <v>28</v>
      </c>
      <c r="L1137">
        <v>128387000</v>
      </c>
      <c r="M1137">
        <v>159</v>
      </c>
      <c r="N1137">
        <v>32</v>
      </c>
      <c r="O1137">
        <v>54</v>
      </c>
      <c r="P1137">
        <v>0.8125</v>
      </c>
      <c r="Q1137">
        <v>0.87037037037037035</v>
      </c>
      <c r="R1137">
        <v>0.84143518518518523</v>
      </c>
      <c r="S1137">
        <v>0.01</v>
      </c>
      <c r="T1137">
        <v>0.01</v>
      </c>
      <c r="U1137">
        <v>2567740</v>
      </c>
      <c r="V1137" t="s">
        <v>1702</v>
      </c>
      <c r="W1137">
        <v>0.1588336062983412</v>
      </c>
      <c r="X1137">
        <v>5.8179766078658686E-3</v>
      </c>
      <c r="Y1137">
        <v>25281</v>
      </c>
      <c r="Z1137">
        <v>4019679</v>
      </c>
      <c r="AA1137">
        <v>639128961</v>
      </c>
      <c r="AB1137" t="s">
        <v>397</v>
      </c>
      <c r="AC1137" t="s">
        <v>1705</v>
      </c>
    </row>
    <row r="1138" spans="1:29" x14ac:dyDescent="0.25">
      <c r="A1138" t="s">
        <v>31</v>
      </c>
      <c r="B1138" t="s">
        <v>38</v>
      </c>
      <c r="C1138" t="s">
        <v>51</v>
      </c>
      <c r="D1138" t="s">
        <v>1604</v>
      </c>
      <c r="E1138">
        <v>172</v>
      </c>
      <c r="F1138">
        <v>3010376104.0500002</v>
      </c>
      <c r="G1138">
        <v>1212986953</v>
      </c>
      <c r="H1138">
        <v>670095126</v>
      </c>
      <c r="I1138">
        <v>42</v>
      </c>
      <c r="J1138">
        <v>69</v>
      </c>
      <c r="K1138">
        <v>43</v>
      </c>
      <c r="L1138">
        <v>184618233</v>
      </c>
      <c r="M1138">
        <v>172</v>
      </c>
      <c r="N1138">
        <v>32</v>
      </c>
      <c r="O1138">
        <v>54</v>
      </c>
      <c r="P1138">
        <v>1.3125</v>
      </c>
      <c r="Q1138">
        <v>1.2777777777777779</v>
      </c>
      <c r="R1138">
        <v>1.2951388888888891</v>
      </c>
      <c r="S1138">
        <v>3.5000000000000003E-2</v>
      </c>
      <c r="T1138">
        <v>5.5E-2</v>
      </c>
      <c r="U1138">
        <v>16615640.970000001</v>
      </c>
      <c r="V1138" t="s">
        <v>1702</v>
      </c>
      <c r="W1138">
        <v>0.22259515184780049</v>
      </c>
      <c r="X1138">
        <v>2.4795943628457311E-2</v>
      </c>
      <c r="Y1138">
        <v>29584</v>
      </c>
      <c r="Z1138">
        <v>5088448</v>
      </c>
      <c r="AA1138">
        <v>875213056</v>
      </c>
      <c r="AB1138" t="s">
        <v>398</v>
      </c>
      <c r="AC1138" t="s">
        <v>1705</v>
      </c>
    </row>
    <row r="1139" spans="1:29" x14ac:dyDescent="0.25">
      <c r="A1139" t="s">
        <v>31</v>
      </c>
      <c r="B1139" t="s">
        <v>38</v>
      </c>
      <c r="C1139" t="s">
        <v>51</v>
      </c>
      <c r="D1139" t="s">
        <v>1624</v>
      </c>
      <c r="E1139">
        <v>147</v>
      </c>
      <c r="F1139">
        <v>2368778230</v>
      </c>
      <c r="G1139">
        <v>993803764</v>
      </c>
      <c r="H1139">
        <v>737140658</v>
      </c>
      <c r="I1139">
        <v>48</v>
      </c>
      <c r="J1139">
        <v>111</v>
      </c>
      <c r="K1139">
        <v>48</v>
      </c>
      <c r="L1139">
        <v>266734000</v>
      </c>
      <c r="M1139">
        <v>147</v>
      </c>
      <c r="N1139">
        <v>32</v>
      </c>
      <c r="O1139">
        <v>54</v>
      </c>
      <c r="P1139">
        <v>1.5</v>
      </c>
      <c r="Q1139">
        <v>2.0555555555555549</v>
      </c>
      <c r="R1139">
        <v>1.7777777777777779</v>
      </c>
      <c r="S1139">
        <v>0.05</v>
      </c>
      <c r="T1139">
        <v>0.08</v>
      </c>
      <c r="U1139">
        <v>34675420</v>
      </c>
      <c r="V1139" t="s">
        <v>1702</v>
      </c>
      <c r="W1139">
        <v>0.31119023666474682</v>
      </c>
      <c r="X1139">
        <v>4.7040438786921449E-2</v>
      </c>
      <c r="Y1139">
        <v>21609</v>
      </c>
      <c r="Z1139">
        <v>3176523</v>
      </c>
      <c r="AA1139">
        <v>466948881</v>
      </c>
      <c r="AB1139" t="s">
        <v>395</v>
      </c>
      <c r="AC1139" t="s">
        <v>1705</v>
      </c>
    </row>
    <row r="1140" spans="1:29" x14ac:dyDescent="0.25">
      <c r="A1140" t="s">
        <v>32</v>
      </c>
      <c r="B1140" t="s">
        <v>38</v>
      </c>
      <c r="C1140" t="s">
        <v>46</v>
      </c>
      <c r="D1140" t="s">
        <v>1649</v>
      </c>
      <c r="E1140">
        <v>124</v>
      </c>
      <c r="F1140">
        <v>1876966249.26</v>
      </c>
      <c r="G1140">
        <v>772097130</v>
      </c>
      <c r="H1140">
        <v>503594917</v>
      </c>
      <c r="I1140">
        <v>39</v>
      </c>
      <c r="J1140">
        <v>61</v>
      </c>
      <c r="K1140">
        <v>39</v>
      </c>
      <c r="L1140">
        <v>118470000</v>
      </c>
      <c r="M1140">
        <v>124</v>
      </c>
      <c r="N1140">
        <v>21</v>
      </c>
      <c r="O1140">
        <v>40</v>
      </c>
      <c r="P1140">
        <v>1.857142857142857</v>
      </c>
      <c r="Q1140">
        <v>1.5249999999999999</v>
      </c>
      <c r="R1140">
        <v>1.691071428571429</v>
      </c>
      <c r="S1140">
        <v>0.05</v>
      </c>
      <c r="T1140">
        <v>0.08</v>
      </c>
      <c r="U1140">
        <v>15401100</v>
      </c>
      <c r="V1140" t="s">
        <v>1702</v>
      </c>
      <c r="W1140">
        <v>0.26830259585037503</v>
      </c>
      <c r="X1140">
        <v>3.058231820874395E-2</v>
      </c>
      <c r="Y1140">
        <v>15376</v>
      </c>
      <c r="Z1140">
        <v>1906624</v>
      </c>
      <c r="AA1140">
        <v>236421376</v>
      </c>
      <c r="AB1140" t="s">
        <v>391</v>
      </c>
      <c r="AC1140" t="s">
        <v>1705</v>
      </c>
    </row>
    <row r="1141" spans="1:29" x14ac:dyDescent="0.25">
      <c r="A1141" t="s">
        <v>32</v>
      </c>
      <c r="B1141" t="s">
        <v>38</v>
      </c>
      <c r="C1141" t="s">
        <v>51</v>
      </c>
      <c r="D1141" t="s">
        <v>1623</v>
      </c>
      <c r="E1141">
        <v>118</v>
      </c>
      <c r="F1141">
        <v>1861261063.71</v>
      </c>
      <c r="G1141">
        <v>743928206</v>
      </c>
      <c r="H1141">
        <v>320489167.70999998</v>
      </c>
      <c r="I1141">
        <v>29</v>
      </c>
      <c r="J1141">
        <v>52</v>
      </c>
      <c r="K1141">
        <v>29</v>
      </c>
      <c r="L1141">
        <v>79553000</v>
      </c>
      <c r="M1141">
        <v>118</v>
      </c>
      <c r="N1141">
        <v>24</v>
      </c>
      <c r="O1141">
        <v>47</v>
      </c>
      <c r="P1141">
        <v>1.208333333333333</v>
      </c>
      <c r="Q1141">
        <v>1.1063829787234041</v>
      </c>
      <c r="R1141">
        <v>1.157358156028369</v>
      </c>
      <c r="S1141">
        <v>3.5000000000000003E-2</v>
      </c>
      <c r="T1141">
        <v>4.4999999999999998E-2</v>
      </c>
      <c r="U1141">
        <v>6364240</v>
      </c>
      <c r="V1141" t="s">
        <v>1702</v>
      </c>
      <c r="W1141">
        <v>0.17218926133402149</v>
      </c>
      <c r="X1141">
        <v>1.9857894247954078E-2</v>
      </c>
      <c r="Y1141">
        <v>13924</v>
      </c>
      <c r="Z1141">
        <v>1643032</v>
      </c>
      <c r="AA1141">
        <v>193877776</v>
      </c>
      <c r="AB1141" t="s">
        <v>394</v>
      </c>
      <c r="AC1141" t="s">
        <v>1705</v>
      </c>
    </row>
    <row r="1142" spans="1:29" x14ac:dyDescent="0.25">
      <c r="A1142" t="s">
        <v>32</v>
      </c>
      <c r="B1142" t="s">
        <v>38</v>
      </c>
      <c r="C1142" t="s">
        <v>47</v>
      </c>
      <c r="D1142" t="s">
        <v>1644</v>
      </c>
      <c r="E1142">
        <v>110</v>
      </c>
      <c r="F1142">
        <v>2213517325.9499998</v>
      </c>
      <c r="G1142">
        <v>719993396</v>
      </c>
      <c r="H1142">
        <v>310325149.72000003</v>
      </c>
      <c r="I1142">
        <v>20</v>
      </c>
      <c r="J1142">
        <v>43</v>
      </c>
      <c r="K1142">
        <v>22</v>
      </c>
      <c r="L1142">
        <v>145820000</v>
      </c>
      <c r="M1142">
        <v>110</v>
      </c>
      <c r="N1142">
        <v>20</v>
      </c>
      <c r="O1142">
        <v>35</v>
      </c>
      <c r="P1142">
        <v>1</v>
      </c>
      <c r="Q1142">
        <v>1.2285714285714291</v>
      </c>
      <c r="R1142">
        <v>1.1142857142857141</v>
      </c>
      <c r="S1142">
        <v>0.02</v>
      </c>
      <c r="T1142">
        <v>5.5E-2</v>
      </c>
      <c r="U1142">
        <v>10936500</v>
      </c>
      <c r="V1142" t="s">
        <v>1702</v>
      </c>
      <c r="W1142">
        <v>0.1401954916195717</v>
      </c>
      <c r="X1142">
        <v>3.5242067908024137E-2</v>
      </c>
      <c r="Y1142">
        <v>12100</v>
      </c>
      <c r="Z1142">
        <v>1331000</v>
      </c>
      <c r="AA1142">
        <v>146410000</v>
      </c>
      <c r="AB1142" t="s">
        <v>394</v>
      </c>
      <c r="AC1142" t="s">
        <v>1705</v>
      </c>
    </row>
    <row r="1143" spans="1:29" x14ac:dyDescent="0.25">
      <c r="A1143" t="s">
        <v>32</v>
      </c>
      <c r="B1143" t="s">
        <v>38</v>
      </c>
      <c r="C1143" t="s">
        <v>56</v>
      </c>
      <c r="D1143" t="s">
        <v>1606</v>
      </c>
      <c r="E1143">
        <v>114</v>
      </c>
      <c r="F1143">
        <v>2108458709.3699999</v>
      </c>
      <c r="G1143">
        <v>731770357</v>
      </c>
      <c r="H1143">
        <v>272758357</v>
      </c>
      <c r="I1143">
        <v>22</v>
      </c>
      <c r="J1143">
        <v>43</v>
      </c>
      <c r="K1143">
        <v>24</v>
      </c>
      <c r="L1143">
        <v>62878000</v>
      </c>
      <c r="M1143">
        <v>114</v>
      </c>
      <c r="N1143">
        <v>23</v>
      </c>
      <c r="O1143">
        <v>46</v>
      </c>
      <c r="P1143">
        <v>0.95652173913043481</v>
      </c>
      <c r="Q1143">
        <v>0.93478260869565222</v>
      </c>
      <c r="R1143">
        <v>0.94565217391304346</v>
      </c>
      <c r="S1143">
        <v>1.4999999999999999E-2</v>
      </c>
      <c r="T1143">
        <v>1.4999999999999999E-2</v>
      </c>
      <c r="U1143">
        <v>1886340</v>
      </c>
      <c r="V1143" t="s">
        <v>1702</v>
      </c>
      <c r="W1143">
        <v>0.1293638598602195</v>
      </c>
      <c r="X1143">
        <v>6.9157917680227124E-3</v>
      </c>
      <c r="Y1143">
        <v>12996</v>
      </c>
      <c r="Z1143">
        <v>1481544</v>
      </c>
      <c r="AA1143">
        <v>168896016</v>
      </c>
      <c r="AB1143" t="s">
        <v>394</v>
      </c>
      <c r="AC1143" t="s">
        <v>1705</v>
      </c>
    </row>
    <row r="1144" spans="1:29" x14ac:dyDescent="0.25">
      <c r="A1144" t="s">
        <v>32</v>
      </c>
      <c r="B1144" t="s">
        <v>38</v>
      </c>
      <c r="C1144" t="s">
        <v>54</v>
      </c>
      <c r="D1144" t="s">
        <v>1641</v>
      </c>
      <c r="E1144">
        <v>123</v>
      </c>
      <c r="F1144">
        <v>2387483219.9699998</v>
      </c>
      <c r="G1144">
        <v>857445187</v>
      </c>
      <c r="H1144">
        <v>597390509.04999995</v>
      </c>
      <c r="I1144">
        <v>38</v>
      </c>
      <c r="J1144">
        <v>61</v>
      </c>
      <c r="K1144">
        <v>39</v>
      </c>
      <c r="L1144">
        <v>148097812</v>
      </c>
      <c r="M1144">
        <v>123</v>
      </c>
      <c r="N1144">
        <v>25</v>
      </c>
      <c r="O1144">
        <v>49</v>
      </c>
      <c r="P1144">
        <v>1.52</v>
      </c>
      <c r="Q1144">
        <v>1.244897959183674</v>
      </c>
      <c r="R1144">
        <v>1.3824489795918371</v>
      </c>
      <c r="S1144">
        <v>0.05</v>
      </c>
      <c r="T1144">
        <v>5.5E-2</v>
      </c>
      <c r="U1144">
        <v>15550270.26</v>
      </c>
      <c r="V1144" t="s">
        <v>1702</v>
      </c>
      <c r="W1144">
        <v>0.25021767862205402</v>
      </c>
      <c r="X1144">
        <v>2.6030326937615419E-2</v>
      </c>
      <c r="Y1144">
        <v>15129</v>
      </c>
      <c r="Z1144">
        <v>1860867</v>
      </c>
      <c r="AA1144">
        <v>228886641</v>
      </c>
      <c r="AB1144" t="s">
        <v>391</v>
      </c>
      <c r="AC1144" t="s">
        <v>1705</v>
      </c>
    </row>
    <row r="1145" spans="1:29" x14ac:dyDescent="0.25">
      <c r="A1145" t="s">
        <v>32</v>
      </c>
      <c r="B1145" t="s">
        <v>38</v>
      </c>
      <c r="C1145" t="s">
        <v>56</v>
      </c>
      <c r="D1145" t="s">
        <v>1622</v>
      </c>
      <c r="E1145">
        <v>112</v>
      </c>
      <c r="F1145">
        <v>2144166667</v>
      </c>
      <c r="G1145">
        <v>707708370</v>
      </c>
      <c r="H1145">
        <v>337961686</v>
      </c>
      <c r="I1145">
        <v>22</v>
      </c>
      <c r="J1145">
        <v>36</v>
      </c>
      <c r="K1145">
        <v>23</v>
      </c>
      <c r="L1145">
        <v>67967000</v>
      </c>
      <c r="M1145">
        <v>112</v>
      </c>
      <c r="N1145">
        <v>23</v>
      </c>
      <c r="O1145">
        <v>45</v>
      </c>
      <c r="P1145">
        <v>0.95652173913043481</v>
      </c>
      <c r="Q1145">
        <v>0.8</v>
      </c>
      <c r="R1145">
        <v>0.87826086956521743</v>
      </c>
      <c r="S1145">
        <v>1.4999999999999999E-2</v>
      </c>
      <c r="T1145">
        <v>0.01</v>
      </c>
      <c r="U1145">
        <v>1699175</v>
      </c>
      <c r="V1145" t="s">
        <v>1702</v>
      </c>
      <c r="W1145">
        <v>0.15761913064009031</v>
      </c>
      <c r="X1145">
        <v>5.0277148871839868E-3</v>
      </c>
      <c r="Y1145">
        <v>12544</v>
      </c>
      <c r="Z1145">
        <v>1404928</v>
      </c>
      <c r="AA1145">
        <v>157351936</v>
      </c>
      <c r="AB1145" t="s">
        <v>394</v>
      </c>
      <c r="AC1145" t="s">
        <v>1705</v>
      </c>
    </row>
    <row r="1146" spans="1:29" x14ac:dyDescent="0.25">
      <c r="A1146" t="s">
        <v>32</v>
      </c>
      <c r="B1146" t="s">
        <v>38</v>
      </c>
      <c r="C1146" t="s">
        <v>56</v>
      </c>
      <c r="D1146" t="s">
        <v>1650</v>
      </c>
      <c r="E1146">
        <v>117</v>
      </c>
      <c r="F1146">
        <v>2557854528</v>
      </c>
      <c r="G1146">
        <v>801348746</v>
      </c>
      <c r="H1146">
        <v>472180738</v>
      </c>
      <c r="I1146">
        <v>27</v>
      </c>
      <c r="J1146">
        <v>46</v>
      </c>
      <c r="K1146">
        <v>28</v>
      </c>
      <c r="L1146">
        <v>76281000</v>
      </c>
      <c r="M1146">
        <v>117</v>
      </c>
      <c r="N1146">
        <v>20</v>
      </c>
      <c r="O1146">
        <v>37</v>
      </c>
      <c r="P1146">
        <v>1.35</v>
      </c>
      <c r="Q1146">
        <v>1.243243243243243</v>
      </c>
      <c r="R1146">
        <v>1.296621621621622</v>
      </c>
      <c r="S1146">
        <v>3.5000000000000003E-2</v>
      </c>
      <c r="T1146">
        <v>5.5E-2</v>
      </c>
      <c r="U1146">
        <v>6865290</v>
      </c>
      <c r="V1146" t="s">
        <v>1702</v>
      </c>
      <c r="W1146">
        <v>0.18460030968578989</v>
      </c>
      <c r="X1146">
        <v>1.453953845952945E-2</v>
      </c>
      <c r="Y1146">
        <v>13689</v>
      </c>
      <c r="Z1146">
        <v>1601613</v>
      </c>
      <c r="AA1146">
        <v>187388721</v>
      </c>
      <c r="AB1146" t="s">
        <v>394</v>
      </c>
      <c r="AC1146" t="s">
        <v>1705</v>
      </c>
    </row>
    <row r="1147" spans="1:29" x14ac:dyDescent="0.25">
      <c r="A1147" t="s">
        <v>32</v>
      </c>
      <c r="B1147" t="s">
        <v>38</v>
      </c>
      <c r="C1147" t="s">
        <v>47</v>
      </c>
      <c r="D1147" t="s">
        <v>1616</v>
      </c>
      <c r="E1147">
        <v>172</v>
      </c>
      <c r="F1147">
        <v>3327889949.6300001</v>
      </c>
      <c r="G1147">
        <v>1236328386</v>
      </c>
      <c r="H1147">
        <v>525654116</v>
      </c>
      <c r="I1147">
        <v>33</v>
      </c>
      <c r="J1147">
        <v>65</v>
      </c>
      <c r="K1147">
        <v>34</v>
      </c>
      <c r="L1147">
        <v>126110000</v>
      </c>
      <c r="M1147">
        <v>172</v>
      </c>
      <c r="N1147">
        <v>32</v>
      </c>
      <c r="O1147">
        <v>65</v>
      </c>
      <c r="P1147">
        <v>1.03125</v>
      </c>
      <c r="Q1147">
        <v>1</v>
      </c>
      <c r="R1147">
        <v>1.015625</v>
      </c>
      <c r="S1147">
        <v>0.02</v>
      </c>
      <c r="T1147">
        <v>0.03</v>
      </c>
      <c r="U1147">
        <v>6305500</v>
      </c>
      <c r="V1147" t="s">
        <v>1702</v>
      </c>
      <c r="W1147">
        <v>0.15795417635683631</v>
      </c>
      <c r="X1147">
        <v>1.199553053628139E-2</v>
      </c>
      <c r="Y1147">
        <v>29584</v>
      </c>
      <c r="Z1147">
        <v>5088448</v>
      </c>
      <c r="AA1147">
        <v>875213056</v>
      </c>
      <c r="AB1147" t="s">
        <v>398</v>
      </c>
      <c r="AC1147" t="s">
        <v>1705</v>
      </c>
    </row>
    <row r="1148" spans="1:29" x14ac:dyDescent="0.25">
      <c r="A1148" t="s">
        <v>32</v>
      </c>
      <c r="B1148" t="s">
        <v>38</v>
      </c>
      <c r="C1148" t="s">
        <v>46</v>
      </c>
      <c r="D1148" t="s">
        <v>1643</v>
      </c>
      <c r="E1148">
        <v>113</v>
      </c>
      <c r="F1148">
        <v>1884286882</v>
      </c>
      <c r="G1148">
        <v>726761485</v>
      </c>
      <c r="H1148">
        <v>553423965</v>
      </c>
      <c r="I1148">
        <v>33</v>
      </c>
      <c r="J1148">
        <v>47</v>
      </c>
      <c r="K1148">
        <v>34</v>
      </c>
      <c r="L1148">
        <v>139301000</v>
      </c>
      <c r="M1148">
        <v>113</v>
      </c>
      <c r="N1148">
        <v>18</v>
      </c>
      <c r="O1148">
        <v>36</v>
      </c>
      <c r="P1148">
        <v>1.833333333333333</v>
      </c>
      <c r="Q1148">
        <v>1.305555555555556</v>
      </c>
      <c r="R1148">
        <v>1.569444444444444</v>
      </c>
      <c r="S1148">
        <v>0.05</v>
      </c>
      <c r="T1148">
        <v>5.5E-2</v>
      </c>
      <c r="U1148">
        <v>14626605</v>
      </c>
      <c r="V1148" t="s">
        <v>1702</v>
      </c>
      <c r="W1148">
        <v>0.29370472738874592</v>
      </c>
      <c r="X1148">
        <v>2.642929458249969E-2</v>
      </c>
      <c r="Y1148">
        <v>12769</v>
      </c>
      <c r="Z1148">
        <v>1442897</v>
      </c>
      <c r="AA1148">
        <v>163047361</v>
      </c>
      <c r="AB1148" t="s">
        <v>394</v>
      </c>
      <c r="AC1148" t="s">
        <v>1705</v>
      </c>
    </row>
    <row r="1149" spans="1:29" x14ac:dyDescent="0.25">
      <c r="A1149" t="s">
        <v>32</v>
      </c>
      <c r="B1149" t="s">
        <v>38</v>
      </c>
      <c r="C1149" t="s">
        <v>50</v>
      </c>
      <c r="D1149" t="s">
        <v>1651</v>
      </c>
      <c r="E1149">
        <v>144</v>
      </c>
      <c r="F1149">
        <v>2916222526</v>
      </c>
      <c r="G1149">
        <v>943445497</v>
      </c>
      <c r="H1149">
        <v>409404790</v>
      </c>
      <c r="I1149">
        <v>23</v>
      </c>
      <c r="J1149">
        <v>46</v>
      </c>
      <c r="K1149">
        <v>23</v>
      </c>
      <c r="L1149">
        <v>91401371</v>
      </c>
      <c r="M1149">
        <v>144</v>
      </c>
      <c r="N1149">
        <v>23</v>
      </c>
      <c r="O1149">
        <v>46</v>
      </c>
      <c r="P1149">
        <v>1</v>
      </c>
      <c r="Q1149">
        <v>1</v>
      </c>
      <c r="R1149">
        <v>1</v>
      </c>
      <c r="S1149">
        <v>0.02</v>
      </c>
      <c r="T1149">
        <v>0.03</v>
      </c>
      <c r="U1149">
        <v>4570068.55</v>
      </c>
      <c r="V1149" t="s">
        <v>1702</v>
      </c>
      <c r="W1149">
        <v>0.14038873451867709</v>
      </c>
      <c r="X1149">
        <v>1.1162713924280169E-2</v>
      </c>
      <c r="Y1149">
        <v>20736</v>
      </c>
      <c r="Z1149">
        <v>2985984</v>
      </c>
      <c r="AA1149">
        <v>429981696</v>
      </c>
      <c r="AB1149" t="s">
        <v>395</v>
      </c>
      <c r="AC1149" t="s">
        <v>1705</v>
      </c>
    </row>
    <row r="1150" spans="1:29" x14ac:dyDescent="0.25">
      <c r="A1150" t="s">
        <v>32</v>
      </c>
      <c r="B1150" t="s">
        <v>38</v>
      </c>
      <c r="C1150" t="s">
        <v>52</v>
      </c>
      <c r="D1150" t="s">
        <v>1603</v>
      </c>
      <c r="E1150">
        <v>117</v>
      </c>
      <c r="F1150">
        <v>2066950210.95</v>
      </c>
      <c r="G1150">
        <v>782591341</v>
      </c>
      <c r="H1150">
        <v>582743125.95000005</v>
      </c>
      <c r="I1150">
        <v>39</v>
      </c>
      <c r="J1150">
        <v>75</v>
      </c>
      <c r="K1150">
        <v>41</v>
      </c>
      <c r="L1150">
        <v>203610000</v>
      </c>
      <c r="M1150">
        <v>117</v>
      </c>
      <c r="N1150">
        <v>24</v>
      </c>
      <c r="O1150">
        <v>47</v>
      </c>
      <c r="P1150">
        <v>1.625</v>
      </c>
      <c r="Q1150">
        <v>1.595744680851064</v>
      </c>
      <c r="R1150">
        <v>1.6103723404255319</v>
      </c>
      <c r="S1150">
        <v>0.05</v>
      </c>
      <c r="T1150">
        <v>0.08</v>
      </c>
      <c r="U1150">
        <v>26469300</v>
      </c>
      <c r="V1150" t="s">
        <v>1702</v>
      </c>
      <c r="W1150">
        <v>0.28193379930625562</v>
      </c>
      <c r="X1150">
        <v>4.5421900012718633E-2</v>
      </c>
      <c r="Y1150">
        <v>13689</v>
      </c>
      <c r="Z1150">
        <v>1601613</v>
      </c>
      <c r="AA1150">
        <v>187388721</v>
      </c>
      <c r="AB1150" t="s">
        <v>394</v>
      </c>
      <c r="AC1150" t="s">
        <v>1705</v>
      </c>
    </row>
    <row r="1151" spans="1:29" x14ac:dyDescent="0.25">
      <c r="A1151" t="s">
        <v>32</v>
      </c>
      <c r="B1151" t="s">
        <v>38</v>
      </c>
      <c r="C1151" t="s">
        <v>48</v>
      </c>
      <c r="D1151" t="s">
        <v>1611</v>
      </c>
      <c r="E1151">
        <v>187</v>
      </c>
      <c r="F1151">
        <v>3699347330.9200001</v>
      </c>
      <c r="G1151">
        <v>1497704896</v>
      </c>
      <c r="H1151">
        <v>656922359</v>
      </c>
      <c r="I1151">
        <v>38</v>
      </c>
      <c r="J1151">
        <v>58</v>
      </c>
      <c r="K1151">
        <v>39</v>
      </c>
      <c r="L1151">
        <v>135827000</v>
      </c>
      <c r="M1151">
        <v>187</v>
      </c>
      <c r="N1151">
        <v>33</v>
      </c>
      <c r="O1151">
        <v>71</v>
      </c>
      <c r="P1151">
        <v>1.151515151515152</v>
      </c>
      <c r="Q1151">
        <v>0.81690140845070425</v>
      </c>
      <c r="R1151">
        <v>0.98420827998292792</v>
      </c>
      <c r="S1151">
        <v>2.5000000000000001E-2</v>
      </c>
      <c r="T1151">
        <v>0.01</v>
      </c>
      <c r="U1151">
        <v>4753945</v>
      </c>
      <c r="V1151" t="s">
        <v>1702</v>
      </c>
      <c r="W1151">
        <v>0.17757790773234269</v>
      </c>
      <c r="X1151">
        <v>7.2366923349004167E-3</v>
      </c>
      <c r="Y1151">
        <v>34969</v>
      </c>
      <c r="Z1151">
        <v>6539203</v>
      </c>
      <c r="AA1151">
        <v>1222830961</v>
      </c>
      <c r="AB1151" t="s">
        <v>402</v>
      </c>
      <c r="AC1151" t="s">
        <v>1705</v>
      </c>
    </row>
    <row r="1152" spans="1:29" x14ac:dyDescent="0.25">
      <c r="A1152" t="s">
        <v>32</v>
      </c>
      <c r="B1152" t="s">
        <v>38</v>
      </c>
      <c r="C1152" t="s">
        <v>50</v>
      </c>
      <c r="D1152" t="s">
        <v>1642</v>
      </c>
      <c r="E1152">
        <v>164</v>
      </c>
      <c r="F1152">
        <v>3080775429.1900001</v>
      </c>
      <c r="G1152">
        <v>1146058324</v>
      </c>
      <c r="H1152">
        <v>619833124</v>
      </c>
      <c r="I1152">
        <v>29</v>
      </c>
      <c r="J1152">
        <v>40</v>
      </c>
      <c r="K1152">
        <v>30</v>
      </c>
      <c r="L1152">
        <v>78822000</v>
      </c>
      <c r="M1152">
        <v>164</v>
      </c>
      <c r="N1152">
        <v>25</v>
      </c>
      <c r="O1152">
        <v>50</v>
      </c>
      <c r="P1152">
        <v>1.1599999999999999</v>
      </c>
      <c r="Q1152">
        <v>0.8</v>
      </c>
      <c r="R1152">
        <v>0.98</v>
      </c>
      <c r="S1152">
        <v>2.5000000000000001E-2</v>
      </c>
      <c r="T1152">
        <v>0.01</v>
      </c>
      <c r="U1152">
        <v>2758770</v>
      </c>
      <c r="V1152" t="s">
        <v>1702</v>
      </c>
      <c r="W1152">
        <v>0.20119386766304059</v>
      </c>
      <c r="X1152">
        <v>4.4508269938797274E-3</v>
      </c>
      <c r="Y1152">
        <v>26896</v>
      </c>
      <c r="Z1152">
        <v>4410944</v>
      </c>
      <c r="AA1152">
        <v>723394816</v>
      </c>
      <c r="AB1152" t="s">
        <v>399</v>
      </c>
      <c r="AC1152" t="s">
        <v>1705</v>
      </c>
    </row>
    <row r="1153" spans="1:29" x14ac:dyDescent="0.25">
      <c r="A1153" t="s">
        <v>32</v>
      </c>
      <c r="B1153" t="s">
        <v>38</v>
      </c>
      <c r="C1153" t="s">
        <v>51</v>
      </c>
      <c r="D1153" t="s">
        <v>1631</v>
      </c>
      <c r="E1153">
        <v>115</v>
      </c>
      <c r="F1153">
        <v>2425018356.0900002</v>
      </c>
      <c r="G1153">
        <v>846276037</v>
      </c>
      <c r="H1153">
        <v>506403775.08999997</v>
      </c>
      <c r="I1153">
        <v>29</v>
      </c>
      <c r="J1153">
        <v>56</v>
      </c>
      <c r="K1153">
        <v>30</v>
      </c>
      <c r="L1153">
        <v>116996000</v>
      </c>
      <c r="M1153">
        <v>115</v>
      </c>
      <c r="N1153">
        <v>24</v>
      </c>
      <c r="O1153">
        <v>46</v>
      </c>
      <c r="P1153">
        <v>1.208333333333333</v>
      </c>
      <c r="Q1153">
        <v>1.2173913043478259</v>
      </c>
      <c r="R1153">
        <v>1.21286231884058</v>
      </c>
      <c r="S1153">
        <v>3.5000000000000003E-2</v>
      </c>
      <c r="T1153">
        <v>5.5E-2</v>
      </c>
      <c r="U1153">
        <v>10529640</v>
      </c>
      <c r="V1153" t="s">
        <v>1702</v>
      </c>
      <c r="W1153">
        <v>0.2088247183029594</v>
      </c>
      <c r="X1153">
        <v>2.0792972955481291E-2</v>
      </c>
      <c r="Y1153">
        <v>13225</v>
      </c>
      <c r="Z1153">
        <v>1520875</v>
      </c>
      <c r="AA1153">
        <v>174900625</v>
      </c>
      <c r="AB1153" t="s">
        <v>394</v>
      </c>
      <c r="AC1153" t="s">
        <v>1705</v>
      </c>
    </row>
    <row r="1154" spans="1:29" x14ac:dyDescent="0.25">
      <c r="A1154" t="s">
        <v>32</v>
      </c>
      <c r="B1154" t="s">
        <v>38</v>
      </c>
      <c r="C1154" t="s">
        <v>56</v>
      </c>
      <c r="D1154" t="s">
        <v>1620</v>
      </c>
      <c r="E1154">
        <v>115</v>
      </c>
      <c r="F1154">
        <v>1848408374</v>
      </c>
      <c r="G1154">
        <v>669702649</v>
      </c>
      <c r="H1154">
        <v>394931283</v>
      </c>
      <c r="I1154">
        <v>28</v>
      </c>
      <c r="J1154">
        <v>47</v>
      </c>
      <c r="K1154">
        <v>28</v>
      </c>
      <c r="L1154">
        <v>83406000</v>
      </c>
      <c r="M1154">
        <v>115</v>
      </c>
      <c r="N1154">
        <v>23</v>
      </c>
      <c r="O1154">
        <v>46</v>
      </c>
      <c r="P1154">
        <v>1.2173913043478259</v>
      </c>
      <c r="Q1154">
        <v>1.0217391304347829</v>
      </c>
      <c r="R1154">
        <v>1.119565217391304</v>
      </c>
      <c r="S1154">
        <v>3.5000000000000003E-2</v>
      </c>
      <c r="T1154">
        <v>0.03</v>
      </c>
      <c r="U1154">
        <v>5421390</v>
      </c>
      <c r="V1154" t="s">
        <v>1702</v>
      </c>
      <c r="W1154">
        <v>0.21366018924993249</v>
      </c>
      <c r="X1154">
        <v>1.3727426095035369E-2</v>
      </c>
      <c r="Y1154">
        <v>13225</v>
      </c>
      <c r="Z1154">
        <v>1520875</v>
      </c>
      <c r="AA1154">
        <v>174900625</v>
      </c>
      <c r="AB1154" t="s">
        <v>394</v>
      </c>
      <c r="AC1154" t="s">
        <v>1705</v>
      </c>
    </row>
    <row r="1155" spans="1:29" x14ac:dyDescent="0.25">
      <c r="A1155" t="s">
        <v>32</v>
      </c>
      <c r="B1155" t="s">
        <v>38</v>
      </c>
      <c r="C1155" t="s">
        <v>51</v>
      </c>
      <c r="D1155" t="s">
        <v>1652</v>
      </c>
      <c r="E1155">
        <v>87</v>
      </c>
      <c r="F1155">
        <v>1454109764</v>
      </c>
      <c r="G1155">
        <v>566848982</v>
      </c>
      <c r="H1155">
        <v>274910642</v>
      </c>
      <c r="I1155">
        <v>21</v>
      </c>
      <c r="J1155">
        <v>37</v>
      </c>
      <c r="K1155">
        <v>22</v>
      </c>
      <c r="L1155">
        <v>72978000</v>
      </c>
      <c r="M1155">
        <v>87</v>
      </c>
      <c r="N1155">
        <v>15</v>
      </c>
      <c r="O1155">
        <v>28</v>
      </c>
      <c r="P1155">
        <v>1.4</v>
      </c>
      <c r="Q1155">
        <v>1.321428571428571</v>
      </c>
      <c r="R1155">
        <v>1.360714285714286</v>
      </c>
      <c r="S1155">
        <v>3.5000000000000003E-2</v>
      </c>
      <c r="T1155">
        <v>5.5E-2</v>
      </c>
      <c r="U1155">
        <v>6568020</v>
      </c>
      <c r="V1155" t="s">
        <v>1702</v>
      </c>
      <c r="W1155">
        <v>0.18905769619741031</v>
      </c>
      <c r="X1155">
        <v>2.389147234249302E-2</v>
      </c>
      <c r="Y1155">
        <v>7569</v>
      </c>
      <c r="Z1155">
        <v>658503</v>
      </c>
      <c r="AA1155">
        <v>57289761</v>
      </c>
      <c r="AB1155" t="s">
        <v>410</v>
      </c>
      <c r="AC1155" t="s">
        <v>1705</v>
      </c>
    </row>
    <row r="1156" spans="1:29" x14ac:dyDescent="0.25">
      <c r="A1156" t="s">
        <v>32</v>
      </c>
      <c r="B1156" t="s">
        <v>38</v>
      </c>
      <c r="C1156" t="s">
        <v>51</v>
      </c>
      <c r="D1156" t="s">
        <v>1624</v>
      </c>
      <c r="E1156">
        <v>112</v>
      </c>
      <c r="F1156">
        <v>1991549129.5799999</v>
      </c>
      <c r="G1156">
        <v>691836565</v>
      </c>
      <c r="H1156">
        <v>366271466</v>
      </c>
      <c r="I1156">
        <v>25</v>
      </c>
      <c r="J1156">
        <v>45</v>
      </c>
      <c r="K1156">
        <v>25</v>
      </c>
      <c r="L1156">
        <v>79147000</v>
      </c>
      <c r="M1156">
        <v>112</v>
      </c>
      <c r="N1156">
        <v>23</v>
      </c>
      <c r="O1156">
        <v>45</v>
      </c>
      <c r="P1156">
        <v>1.0869565217391299</v>
      </c>
      <c r="Q1156">
        <v>1</v>
      </c>
      <c r="R1156">
        <v>1.043478260869565</v>
      </c>
      <c r="S1156">
        <v>0.02</v>
      </c>
      <c r="T1156">
        <v>0.03</v>
      </c>
      <c r="U1156">
        <v>3957350</v>
      </c>
      <c r="V1156" t="s">
        <v>1702</v>
      </c>
      <c r="W1156">
        <v>0.18391284481003159</v>
      </c>
      <c r="X1156">
        <v>1.0804417945022231E-2</v>
      </c>
      <c r="Y1156">
        <v>12544</v>
      </c>
      <c r="Z1156">
        <v>1404928</v>
      </c>
      <c r="AA1156">
        <v>157351936</v>
      </c>
      <c r="AB1156" t="s">
        <v>394</v>
      </c>
      <c r="AC1156" t="s">
        <v>1705</v>
      </c>
    </row>
    <row r="1157" spans="1:29" x14ac:dyDescent="0.25">
      <c r="A1157" t="s">
        <v>32</v>
      </c>
      <c r="B1157" t="s">
        <v>38</v>
      </c>
      <c r="C1157" t="s">
        <v>56</v>
      </c>
      <c r="D1157" t="s">
        <v>1615</v>
      </c>
      <c r="E1157">
        <v>113</v>
      </c>
      <c r="F1157">
        <v>1994561490</v>
      </c>
      <c r="G1157">
        <v>727816923</v>
      </c>
      <c r="H1157">
        <v>572299328</v>
      </c>
      <c r="I1157">
        <v>32</v>
      </c>
      <c r="J1157">
        <v>68</v>
      </c>
      <c r="K1157">
        <v>32</v>
      </c>
      <c r="L1157">
        <v>163150000</v>
      </c>
      <c r="M1157">
        <v>113</v>
      </c>
      <c r="N1157">
        <v>23</v>
      </c>
      <c r="O1157">
        <v>45</v>
      </c>
      <c r="P1157">
        <v>1.3913043478260869</v>
      </c>
      <c r="Q1157">
        <v>1.5111111111111111</v>
      </c>
      <c r="R1157">
        <v>1.451207729468599</v>
      </c>
      <c r="S1157">
        <v>3.5000000000000003E-2</v>
      </c>
      <c r="T1157">
        <v>0.08</v>
      </c>
      <c r="U1157">
        <v>18762250</v>
      </c>
      <c r="V1157" t="s">
        <v>1702</v>
      </c>
      <c r="W1157">
        <v>0.28692989956403903</v>
      </c>
      <c r="X1157">
        <v>3.2783980483723371E-2</v>
      </c>
      <c r="Y1157">
        <v>12769</v>
      </c>
      <c r="Z1157">
        <v>1442897</v>
      </c>
      <c r="AA1157">
        <v>163047361</v>
      </c>
      <c r="AB1157" t="s">
        <v>394</v>
      </c>
      <c r="AC1157" t="s">
        <v>1705</v>
      </c>
    </row>
    <row r="1158" spans="1:29" x14ac:dyDescent="0.25">
      <c r="A1158" t="s">
        <v>32</v>
      </c>
      <c r="B1158" t="s">
        <v>38</v>
      </c>
      <c r="C1158" t="s">
        <v>46</v>
      </c>
      <c r="D1158" t="s">
        <v>1648</v>
      </c>
      <c r="E1158">
        <v>113</v>
      </c>
      <c r="F1158">
        <v>1905856498.1199999</v>
      </c>
      <c r="G1158">
        <v>785013372</v>
      </c>
      <c r="H1158">
        <v>637738353</v>
      </c>
      <c r="I1158">
        <v>39</v>
      </c>
      <c r="J1158">
        <v>63</v>
      </c>
      <c r="K1158">
        <v>39</v>
      </c>
      <c r="L1158">
        <v>110288257</v>
      </c>
      <c r="M1158">
        <v>113</v>
      </c>
      <c r="N1158">
        <v>18</v>
      </c>
      <c r="O1158">
        <v>36</v>
      </c>
      <c r="P1158">
        <v>2.166666666666667</v>
      </c>
      <c r="Q1158">
        <v>1.75</v>
      </c>
      <c r="R1158">
        <v>1.958333333333333</v>
      </c>
      <c r="S1158">
        <v>0.05</v>
      </c>
      <c r="T1158">
        <v>0.08</v>
      </c>
      <c r="U1158">
        <v>14337473.41</v>
      </c>
      <c r="V1158" t="s">
        <v>1702</v>
      </c>
      <c r="W1158">
        <v>0.33462034189304718</v>
      </c>
      <c r="X1158">
        <v>2.2481748733716191E-2</v>
      </c>
      <c r="Y1158">
        <v>12769</v>
      </c>
      <c r="Z1158">
        <v>1442897</v>
      </c>
      <c r="AA1158">
        <v>163047361</v>
      </c>
      <c r="AB1158" t="s">
        <v>394</v>
      </c>
      <c r="AC1158" t="s">
        <v>1705</v>
      </c>
    </row>
    <row r="1159" spans="1:29" x14ac:dyDescent="0.25">
      <c r="A1159" t="s">
        <v>32</v>
      </c>
      <c r="B1159" t="s">
        <v>38</v>
      </c>
      <c r="C1159" t="s">
        <v>55</v>
      </c>
      <c r="D1159" t="s">
        <v>1614</v>
      </c>
      <c r="E1159">
        <v>131</v>
      </c>
      <c r="F1159">
        <v>2237903050.02</v>
      </c>
      <c r="G1159">
        <v>793553552</v>
      </c>
      <c r="H1159">
        <v>401026119</v>
      </c>
      <c r="I1159">
        <v>26</v>
      </c>
      <c r="J1159">
        <v>54</v>
      </c>
      <c r="K1159">
        <v>27</v>
      </c>
      <c r="L1159">
        <v>135103000</v>
      </c>
      <c r="M1159">
        <v>131</v>
      </c>
      <c r="N1159">
        <v>26</v>
      </c>
      <c r="O1159">
        <v>52</v>
      </c>
      <c r="P1159">
        <v>1</v>
      </c>
      <c r="Q1159">
        <v>1.038461538461539</v>
      </c>
      <c r="R1159">
        <v>1.0192307692307689</v>
      </c>
      <c r="S1159">
        <v>0.02</v>
      </c>
      <c r="T1159">
        <v>0.03</v>
      </c>
      <c r="U1159">
        <v>6755150</v>
      </c>
      <c r="V1159" t="s">
        <v>1702</v>
      </c>
      <c r="W1159">
        <v>0.17919727085425621</v>
      </c>
      <c r="X1159">
        <v>1.684466342702232E-2</v>
      </c>
      <c r="Y1159">
        <v>17161</v>
      </c>
      <c r="Z1159">
        <v>2248091</v>
      </c>
      <c r="AA1159">
        <v>294499921</v>
      </c>
      <c r="AB1159" t="s">
        <v>396</v>
      </c>
      <c r="AC1159" t="s">
        <v>1705</v>
      </c>
    </row>
    <row r="1160" spans="1:29" x14ac:dyDescent="0.25">
      <c r="A1160" t="s">
        <v>32</v>
      </c>
      <c r="B1160" t="s">
        <v>38</v>
      </c>
      <c r="C1160" t="s">
        <v>48</v>
      </c>
      <c r="D1160" t="s">
        <v>1653</v>
      </c>
      <c r="E1160">
        <v>194</v>
      </c>
      <c r="F1160">
        <v>4014831021.0500002</v>
      </c>
      <c r="G1160">
        <v>1384337574</v>
      </c>
      <c r="H1160">
        <v>525957695</v>
      </c>
      <c r="I1160">
        <v>29</v>
      </c>
      <c r="J1160">
        <v>62</v>
      </c>
      <c r="K1160">
        <v>29</v>
      </c>
      <c r="L1160">
        <v>171244000</v>
      </c>
      <c r="M1160">
        <v>194</v>
      </c>
      <c r="N1160">
        <v>29</v>
      </c>
      <c r="O1160">
        <v>59</v>
      </c>
      <c r="P1160">
        <v>1</v>
      </c>
      <c r="Q1160">
        <v>1.050847457627119</v>
      </c>
      <c r="R1160">
        <v>1.025423728813559</v>
      </c>
      <c r="S1160">
        <v>0.02</v>
      </c>
      <c r="T1160">
        <v>0.03</v>
      </c>
      <c r="U1160">
        <v>8562200</v>
      </c>
      <c r="V1160" t="s">
        <v>1702</v>
      </c>
      <c r="W1160">
        <v>0.1310036941137428</v>
      </c>
      <c r="X1160">
        <v>1.6279256072106708E-2</v>
      </c>
      <c r="Y1160">
        <v>37636</v>
      </c>
      <c r="Z1160">
        <v>7301384</v>
      </c>
      <c r="AA1160">
        <v>1416468496</v>
      </c>
      <c r="AB1160" t="s">
        <v>400</v>
      </c>
      <c r="AC1160" t="s">
        <v>1705</v>
      </c>
    </row>
    <row r="1161" spans="1:29" x14ac:dyDescent="0.25">
      <c r="A1161" t="s">
        <v>32</v>
      </c>
      <c r="B1161" t="s">
        <v>38</v>
      </c>
      <c r="C1161" t="s">
        <v>54</v>
      </c>
      <c r="D1161" t="s">
        <v>1635</v>
      </c>
      <c r="E1161">
        <v>121</v>
      </c>
      <c r="F1161">
        <v>2093737749.0799999</v>
      </c>
      <c r="G1161">
        <v>801579274</v>
      </c>
      <c r="H1161">
        <v>332626355</v>
      </c>
      <c r="I1161">
        <v>26</v>
      </c>
      <c r="J1161">
        <v>45</v>
      </c>
      <c r="K1161">
        <v>27</v>
      </c>
      <c r="L1161">
        <v>88380000</v>
      </c>
      <c r="M1161">
        <v>121</v>
      </c>
      <c r="N1161">
        <v>25</v>
      </c>
      <c r="O1161">
        <v>48</v>
      </c>
      <c r="P1161">
        <v>1.04</v>
      </c>
      <c r="Q1161">
        <v>0.9375</v>
      </c>
      <c r="R1161">
        <v>0.98875000000000002</v>
      </c>
      <c r="S1161">
        <v>0.02</v>
      </c>
      <c r="T1161">
        <v>1.4999999999999999E-2</v>
      </c>
      <c r="U1161">
        <v>3093300</v>
      </c>
      <c r="V1161" t="s">
        <v>1702</v>
      </c>
      <c r="W1161">
        <v>0.1588672483677375</v>
      </c>
      <c r="X1161">
        <v>9.2996238978117051E-3</v>
      </c>
      <c r="Y1161">
        <v>14641</v>
      </c>
      <c r="Z1161">
        <v>1771561</v>
      </c>
      <c r="AA1161">
        <v>214358881</v>
      </c>
      <c r="AB1161" t="s">
        <v>391</v>
      </c>
      <c r="AC1161" t="s">
        <v>1705</v>
      </c>
    </row>
    <row r="1162" spans="1:29" x14ac:dyDescent="0.25">
      <c r="A1162" t="s">
        <v>32</v>
      </c>
      <c r="B1162" t="s">
        <v>38</v>
      </c>
      <c r="C1162" t="s">
        <v>53</v>
      </c>
      <c r="D1162" t="s">
        <v>1608</v>
      </c>
      <c r="E1162">
        <v>141</v>
      </c>
      <c r="F1162">
        <v>2450452660</v>
      </c>
      <c r="G1162">
        <v>864148173</v>
      </c>
      <c r="H1162">
        <v>682115399</v>
      </c>
      <c r="I1162">
        <v>39</v>
      </c>
      <c r="J1162">
        <v>86</v>
      </c>
      <c r="K1162">
        <v>41</v>
      </c>
      <c r="L1162">
        <v>163608000</v>
      </c>
      <c r="M1162">
        <v>141</v>
      </c>
      <c r="N1162">
        <v>30</v>
      </c>
      <c r="O1162">
        <v>56</v>
      </c>
      <c r="P1162">
        <v>1.3</v>
      </c>
      <c r="Q1162">
        <v>1.535714285714286</v>
      </c>
      <c r="R1162">
        <v>1.4178571428571429</v>
      </c>
      <c r="S1162">
        <v>3.5000000000000003E-2</v>
      </c>
      <c r="T1162">
        <v>0.08</v>
      </c>
      <c r="U1162">
        <v>18814920</v>
      </c>
      <c r="V1162" t="s">
        <v>1702</v>
      </c>
      <c r="W1162">
        <v>0.27836301844737538</v>
      </c>
      <c r="X1162">
        <v>2.758319197540943E-2</v>
      </c>
      <c r="Y1162">
        <v>19881</v>
      </c>
      <c r="Z1162">
        <v>2803221</v>
      </c>
      <c r="AA1162">
        <v>395254161</v>
      </c>
      <c r="AB1162" t="s">
        <v>395</v>
      </c>
      <c r="AC1162" t="s">
        <v>1705</v>
      </c>
    </row>
    <row r="1163" spans="1:29" x14ac:dyDescent="0.25">
      <c r="A1163" t="s">
        <v>32</v>
      </c>
      <c r="B1163" t="s">
        <v>38</v>
      </c>
      <c r="C1163" t="s">
        <v>51</v>
      </c>
      <c r="D1163" t="s">
        <v>1604</v>
      </c>
      <c r="E1163">
        <v>105</v>
      </c>
      <c r="F1163">
        <v>2033121555</v>
      </c>
      <c r="G1163">
        <v>672674043</v>
      </c>
      <c r="H1163">
        <v>494438385</v>
      </c>
      <c r="I1163">
        <v>27</v>
      </c>
      <c r="J1163">
        <v>53</v>
      </c>
      <c r="K1163">
        <v>28</v>
      </c>
      <c r="L1163">
        <v>141154000</v>
      </c>
      <c r="M1163">
        <v>105</v>
      </c>
      <c r="N1163">
        <v>22</v>
      </c>
      <c r="O1163">
        <v>42</v>
      </c>
      <c r="P1163">
        <v>1.2272727272727271</v>
      </c>
      <c r="Q1163">
        <v>1.2619047619047621</v>
      </c>
      <c r="R1163">
        <v>1.2445887445887449</v>
      </c>
      <c r="S1163">
        <v>3.5000000000000003E-2</v>
      </c>
      <c r="T1163">
        <v>5.5E-2</v>
      </c>
      <c r="U1163">
        <v>12703860</v>
      </c>
      <c r="V1163" t="s">
        <v>1702</v>
      </c>
      <c r="W1163">
        <v>0.2431917480703705</v>
      </c>
      <c r="X1163">
        <v>2.5693514875468251E-2</v>
      </c>
      <c r="Y1163">
        <v>11025</v>
      </c>
      <c r="Z1163">
        <v>1157625</v>
      </c>
      <c r="AA1163">
        <v>121550625</v>
      </c>
      <c r="AB1163" t="s">
        <v>393</v>
      </c>
      <c r="AC1163" t="s">
        <v>1705</v>
      </c>
    </row>
    <row r="1164" spans="1:29" x14ac:dyDescent="0.25">
      <c r="A1164" t="s">
        <v>32</v>
      </c>
      <c r="B1164" t="s">
        <v>38</v>
      </c>
      <c r="C1164" t="s">
        <v>51</v>
      </c>
      <c r="D1164" t="s">
        <v>1610</v>
      </c>
      <c r="E1164">
        <v>119</v>
      </c>
      <c r="F1164">
        <v>2879691225</v>
      </c>
      <c r="G1164">
        <v>885078603</v>
      </c>
      <c r="H1164">
        <v>477989997</v>
      </c>
      <c r="I1164">
        <v>26</v>
      </c>
      <c r="J1164">
        <v>51</v>
      </c>
      <c r="K1164">
        <v>28</v>
      </c>
      <c r="L1164">
        <v>133870000</v>
      </c>
      <c r="M1164">
        <v>119</v>
      </c>
      <c r="N1164">
        <v>24</v>
      </c>
      <c r="O1164">
        <v>48</v>
      </c>
      <c r="P1164">
        <v>1.083333333333333</v>
      </c>
      <c r="Q1164">
        <v>1.0625</v>
      </c>
      <c r="R1164">
        <v>1.072916666666667</v>
      </c>
      <c r="S1164">
        <v>0.02</v>
      </c>
      <c r="T1164">
        <v>0.03</v>
      </c>
      <c r="U1164">
        <v>6693500</v>
      </c>
      <c r="V1164" t="s">
        <v>1702</v>
      </c>
      <c r="W1164">
        <v>0.16598654496368789</v>
      </c>
      <c r="X1164">
        <v>1.400343112201153E-2</v>
      </c>
      <c r="Y1164">
        <v>14161</v>
      </c>
      <c r="Z1164">
        <v>1685159</v>
      </c>
      <c r="AA1164">
        <v>200533921</v>
      </c>
      <c r="AB1164" t="s">
        <v>394</v>
      </c>
      <c r="AC1164" t="s">
        <v>1705</v>
      </c>
    </row>
    <row r="1165" spans="1:29" x14ac:dyDescent="0.25">
      <c r="A1165" t="s">
        <v>32</v>
      </c>
      <c r="B1165" t="s">
        <v>38</v>
      </c>
      <c r="C1165" t="s">
        <v>47</v>
      </c>
      <c r="D1165" t="s">
        <v>1636</v>
      </c>
      <c r="E1165">
        <v>159</v>
      </c>
      <c r="F1165">
        <v>3233989285</v>
      </c>
      <c r="G1165">
        <v>1105101499</v>
      </c>
      <c r="H1165">
        <v>546362160</v>
      </c>
      <c r="I1165">
        <v>34</v>
      </c>
      <c r="J1165">
        <v>50</v>
      </c>
      <c r="K1165">
        <v>36</v>
      </c>
      <c r="L1165">
        <v>74517870</v>
      </c>
      <c r="M1165">
        <v>159</v>
      </c>
      <c r="N1165">
        <v>30</v>
      </c>
      <c r="O1165">
        <v>60</v>
      </c>
      <c r="P1165">
        <v>1.1333333333333331</v>
      </c>
      <c r="Q1165">
        <v>0.83333333333333337</v>
      </c>
      <c r="R1165">
        <v>0.98333333333333328</v>
      </c>
      <c r="S1165">
        <v>2.5000000000000001E-2</v>
      </c>
      <c r="T1165">
        <v>0.01</v>
      </c>
      <c r="U1165">
        <v>2608125.4500000002</v>
      </c>
      <c r="V1165" t="s">
        <v>1702</v>
      </c>
      <c r="W1165">
        <v>0.1689437137389897</v>
      </c>
      <c r="X1165">
        <v>4.7736202119121867E-3</v>
      </c>
      <c r="Y1165">
        <v>25281</v>
      </c>
      <c r="Z1165">
        <v>4019679</v>
      </c>
      <c r="AA1165">
        <v>639128961</v>
      </c>
      <c r="AB1165" t="s">
        <v>397</v>
      </c>
      <c r="AC1165" t="s">
        <v>1705</v>
      </c>
    </row>
    <row r="1166" spans="1:29" x14ac:dyDescent="0.25">
      <c r="A1166" t="s">
        <v>32</v>
      </c>
      <c r="B1166" t="s">
        <v>38</v>
      </c>
      <c r="C1166" t="s">
        <v>56</v>
      </c>
      <c r="D1166" t="s">
        <v>1632</v>
      </c>
      <c r="E1166">
        <v>133</v>
      </c>
      <c r="F1166">
        <v>3012302569.6900001</v>
      </c>
      <c r="G1166">
        <v>926216577</v>
      </c>
      <c r="H1166">
        <v>533458491</v>
      </c>
      <c r="I1166">
        <v>32</v>
      </c>
      <c r="J1166">
        <v>55</v>
      </c>
      <c r="K1166">
        <v>33</v>
      </c>
      <c r="L1166">
        <v>207728520</v>
      </c>
      <c r="M1166">
        <v>133</v>
      </c>
      <c r="N1166">
        <v>28</v>
      </c>
      <c r="O1166">
        <v>53</v>
      </c>
      <c r="P1166">
        <v>1.142857142857143</v>
      </c>
      <c r="Q1166">
        <v>1.037735849056604</v>
      </c>
      <c r="R1166">
        <v>1.0902964959568731</v>
      </c>
      <c r="S1166">
        <v>2.5000000000000001E-2</v>
      </c>
      <c r="T1166">
        <v>0.03</v>
      </c>
      <c r="U1166">
        <v>11425068.6</v>
      </c>
      <c r="V1166" t="s">
        <v>1702</v>
      </c>
      <c r="W1166">
        <v>0.17709326293038979</v>
      </c>
      <c r="X1166">
        <v>2.141697768946E-2</v>
      </c>
      <c r="Y1166">
        <v>17689</v>
      </c>
      <c r="Z1166">
        <v>2352637</v>
      </c>
      <c r="AA1166">
        <v>312900721</v>
      </c>
      <c r="AB1166" t="s">
        <v>396</v>
      </c>
      <c r="AC1166" t="s">
        <v>1705</v>
      </c>
    </row>
    <row r="1167" spans="1:29" x14ac:dyDescent="0.25">
      <c r="A1167" t="s">
        <v>32</v>
      </c>
      <c r="B1167" t="s">
        <v>38</v>
      </c>
      <c r="C1167" t="s">
        <v>49</v>
      </c>
      <c r="D1167" t="s">
        <v>1617</v>
      </c>
      <c r="E1167">
        <v>127</v>
      </c>
      <c r="F1167">
        <v>2210358865.3299999</v>
      </c>
      <c r="G1167">
        <v>811669251</v>
      </c>
      <c r="H1167">
        <v>374133646</v>
      </c>
      <c r="I1167">
        <v>23</v>
      </c>
      <c r="J1167">
        <v>46</v>
      </c>
      <c r="K1167">
        <v>24</v>
      </c>
      <c r="L1167">
        <v>92999000</v>
      </c>
      <c r="M1167">
        <v>127</v>
      </c>
      <c r="N1167">
        <v>26</v>
      </c>
      <c r="O1167">
        <v>51</v>
      </c>
      <c r="P1167">
        <v>0.88461538461538458</v>
      </c>
      <c r="Q1167">
        <v>0.90196078431372551</v>
      </c>
      <c r="R1167">
        <v>0.8932880844645551</v>
      </c>
      <c r="S1167">
        <v>0.01</v>
      </c>
      <c r="T1167">
        <v>1.4999999999999999E-2</v>
      </c>
      <c r="U1167">
        <v>2324975</v>
      </c>
      <c r="V1167" t="s">
        <v>1702</v>
      </c>
      <c r="W1167">
        <v>0.16926375706152269</v>
      </c>
      <c r="X1167">
        <v>6.2142900668174603E-3</v>
      </c>
      <c r="Y1167">
        <v>16129</v>
      </c>
      <c r="Z1167">
        <v>2048383</v>
      </c>
      <c r="AA1167">
        <v>260144641</v>
      </c>
      <c r="AB1167" t="s">
        <v>391</v>
      </c>
      <c r="AC1167" t="s">
        <v>1705</v>
      </c>
    </row>
    <row r="1168" spans="1:29" x14ac:dyDescent="0.25">
      <c r="A1168" t="s">
        <v>32</v>
      </c>
      <c r="B1168" t="s">
        <v>38</v>
      </c>
      <c r="C1168" t="s">
        <v>51</v>
      </c>
      <c r="D1168" t="s">
        <v>1638</v>
      </c>
      <c r="E1168">
        <v>124</v>
      </c>
      <c r="F1168">
        <v>2095379575</v>
      </c>
      <c r="G1168">
        <v>853097609</v>
      </c>
      <c r="H1168">
        <v>362336856</v>
      </c>
      <c r="I1168">
        <v>27</v>
      </c>
      <c r="J1168">
        <v>40</v>
      </c>
      <c r="K1168">
        <v>27</v>
      </c>
      <c r="L1168">
        <v>59274000</v>
      </c>
      <c r="M1168">
        <v>124</v>
      </c>
      <c r="N1168">
        <v>25</v>
      </c>
      <c r="O1168">
        <v>50</v>
      </c>
      <c r="P1168">
        <v>1.08</v>
      </c>
      <c r="Q1168">
        <v>0.8</v>
      </c>
      <c r="R1168">
        <v>0.94</v>
      </c>
      <c r="S1168">
        <v>0.02</v>
      </c>
      <c r="T1168">
        <v>0.01</v>
      </c>
      <c r="U1168">
        <v>1778220</v>
      </c>
      <c r="V1168" t="s">
        <v>1702</v>
      </c>
      <c r="W1168">
        <v>0.17292182300669801</v>
      </c>
      <c r="X1168">
        <v>4.9076431794175526E-3</v>
      </c>
      <c r="Y1168">
        <v>15376</v>
      </c>
      <c r="Z1168">
        <v>1906624</v>
      </c>
      <c r="AA1168">
        <v>236421376</v>
      </c>
      <c r="AB1168" t="s">
        <v>391</v>
      </c>
      <c r="AC1168" t="s">
        <v>1705</v>
      </c>
    </row>
    <row r="1169" spans="1:29" x14ac:dyDescent="0.25">
      <c r="A1169" t="s">
        <v>32</v>
      </c>
      <c r="B1169" t="s">
        <v>38</v>
      </c>
      <c r="C1169" t="s">
        <v>52</v>
      </c>
      <c r="D1169" t="s">
        <v>1628</v>
      </c>
      <c r="E1169">
        <v>115</v>
      </c>
      <c r="F1169">
        <v>2411525646.4400001</v>
      </c>
      <c r="G1169">
        <v>834183993</v>
      </c>
      <c r="H1169">
        <v>554088939.44000006</v>
      </c>
      <c r="I1169">
        <v>36</v>
      </c>
      <c r="J1169">
        <v>56</v>
      </c>
      <c r="K1169">
        <v>36</v>
      </c>
      <c r="L1169">
        <v>110295000</v>
      </c>
      <c r="M1169">
        <v>115</v>
      </c>
      <c r="N1169">
        <v>23</v>
      </c>
      <c r="O1169">
        <v>46</v>
      </c>
      <c r="P1169">
        <v>1.5652173913043479</v>
      </c>
      <c r="Q1169">
        <v>1.2173913043478259</v>
      </c>
      <c r="R1169">
        <v>1.3913043478260869</v>
      </c>
      <c r="S1169">
        <v>0.05</v>
      </c>
      <c r="T1169">
        <v>5.5E-2</v>
      </c>
      <c r="U1169">
        <v>11580975</v>
      </c>
      <c r="V1169" t="s">
        <v>1702</v>
      </c>
      <c r="W1169">
        <v>0.22976696941123989</v>
      </c>
      <c r="X1169">
        <v>2.0900931557494219E-2</v>
      </c>
      <c r="Y1169">
        <v>13225</v>
      </c>
      <c r="Z1169">
        <v>1520875</v>
      </c>
      <c r="AA1169">
        <v>174900625</v>
      </c>
      <c r="AB1169" t="s">
        <v>394</v>
      </c>
      <c r="AC1169" t="s">
        <v>1705</v>
      </c>
    </row>
    <row r="1170" spans="1:29" x14ac:dyDescent="0.25">
      <c r="A1170" t="s">
        <v>32</v>
      </c>
      <c r="B1170" t="s">
        <v>38</v>
      </c>
      <c r="C1170" t="s">
        <v>54</v>
      </c>
      <c r="D1170" t="s">
        <v>1607</v>
      </c>
      <c r="E1170">
        <v>123</v>
      </c>
      <c r="F1170">
        <v>2540264085.1199999</v>
      </c>
      <c r="G1170">
        <v>912719559</v>
      </c>
      <c r="H1170">
        <v>551624797.05999994</v>
      </c>
      <c r="I1170">
        <v>33</v>
      </c>
      <c r="J1170">
        <v>66</v>
      </c>
      <c r="K1170">
        <v>34</v>
      </c>
      <c r="L1170">
        <v>216020000</v>
      </c>
      <c r="M1170">
        <v>123</v>
      </c>
      <c r="N1170">
        <v>25</v>
      </c>
      <c r="O1170">
        <v>49</v>
      </c>
      <c r="P1170">
        <v>1.32</v>
      </c>
      <c r="Q1170">
        <v>1.346938775510204</v>
      </c>
      <c r="R1170">
        <v>1.333469387755102</v>
      </c>
      <c r="S1170">
        <v>3.5000000000000003E-2</v>
      </c>
      <c r="T1170">
        <v>5.5E-2</v>
      </c>
      <c r="U1170">
        <v>19441800</v>
      </c>
      <c r="V1170" t="s">
        <v>1702</v>
      </c>
      <c r="W1170">
        <v>0.21715253949037419</v>
      </c>
      <c r="X1170">
        <v>3.524460847956646E-2</v>
      </c>
      <c r="Y1170">
        <v>15129</v>
      </c>
      <c r="Z1170">
        <v>1860867</v>
      </c>
      <c r="AA1170">
        <v>228886641</v>
      </c>
      <c r="AB1170" t="s">
        <v>391</v>
      </c>
      <c r="AC1170" t="s">
        <v>1705</v>
      </c>
    </row>
    <row r="1171" spans="1:29" x14ac:dyDescent="0.25">
      <c r="A1171" t="s">
        <v>32</v>
      </c>
      <c r="B1171" t="s">
        <v>38</v>
      </c>
      <c r="C1171" t="s">
        <v>45</v>
      </c>
      <c r="D1171" t="s">
        <v>1646</v>
      </c>
      <c r="E1171">
        <v>89</v>
      </c>
      <c r="F1171">
        <v>1552802938</v>
      </c>
      <c r="G1171">
        <v>585423634</v>
      </c>
      <c r="H1171">
        <v>255028797</v>
      </c>
      <c r="I1171">
        <v>20</v>
      </c>
      <c r="J1171">
        <v>27</v>
      </c>
      <c r="K1171">
        <v>22</v>
      </c>
      <c r="L1171">
        <v>43998332</v>
      </c>
      <c r="M1171">
        <v>89</v>
      </c>
      <c r="N1171">
        <v>14</v>
      </c>
      <c r="O1171">
        <v>28</v>
      </c>
      <c r="P1171">
        <v>1.428571428571429</v>
      </c>
      <c r="Q1171">
        <v>0.9642857142857143</v>
      </c>
      <c r="R1171">
        <v>1.196428571428571</v>
      </c>
      <c r="S1171">
        <v>3.5000000000000003E-2</v>
      </c>
      <c r="T1171">
        <v>1.4999999999999999E-2</v>
      </c>
      <c r="U1171">
        <v>2199916.6</v>
      </c>
      <c r="V1171" t="s">
        <v>1702</v>
      </c>
      <c r="W1171">
        <v>0.16423770895776091</v>
      </c>
      <c r="X1171">
        <v>8.6261497755486805E-3</v>
      </c>
      <c r="Y1171">
        <v>7921</v>
      </c>
      <c r="Z1171">
        <v>704969</v>
      </c>
      <c r="AA1171">
        <v>62742241</v>
      </c>
      <c r="AB1171" t="s">
        <v>410</v>
      </c>
      <c r="AC1171" t="s">
        <v>1705</v>
      </c>
    </row>
    <row r="1172" spans="1:29" x14ac:dyDescent="0.25">
      <c r="A1172" t="s">
        <v>32</v>
      </c>
      <c r="B1172" t="s">
        <v>38</v>
      </c>
      <c r="C1172" t="s">
        <v>52</v>
      </c>
      <c r="D1172" t="s">
        <v>1654</v>
      </c>
      <c r="E1172">
        <v>104</v>
      </c>
      <c r="F1172">
        <v>1784598583.98</v>
      </c>
      <c r="G1172">
        <v>701997176.5</v>
      </c>
      <c r="H1172">
        <v>349959842</v>
      </c>
      <c r="I1172">
        <v>26</v>
      </c>
      <c r="J1172">
        <v>54</v>
      </c>
      <c r="K1172">
        <v>26</v>
      </c>
      <c r="L1172">
        <v>116096000</v>
      </c>
      <c r="M1172">
        <v>104</v>
      </c>
      <c r="N1172">
        <v>17</v>
      </c>
      <c r="O1172">
        <v>33</v>
      </c>
      <c r="P1172">
        <v>1.529411764705882</v>
      </c>
      <c r="Q1172">
        <v>1.636363636363636</v>
      </c>
      <c r="R1172">
        <v>1.582887700534759</v>
      </c>
      <c r="S1172">
        <v>0.05</v>
      </c>
      <c r="T1172">
        <v>0.08</v>
      </c>
      <c r="U1172">
        <v>15092480</v>
      </c>
      <c r="V1172" t="s">
        <v>1702</v>
      </c>
      <c r="W1172">
        <v>0.19610003344254701</v>
      </c>
      <c r="X1172">
        <v>4.3126319619266489E-2</v>
      </c>
      <c r="Y1172">
        <v>10816</v>
      </c>
      <c r="Z1172">
        <v>1124864</v>
      </c>
      <c r="AA1172">
        <v>116985856</v>
      </c>
      <c r="AB1172" t="s">
        <v>393</v>
      </c>
      <c r="AC1172" t="s">
        <v>1705</v>
      </c>
    </row>
    <row r="1173" spans="1:29" x14ac:dyDescent="0.25">
      <c r="A1173" t="s">
        <v>32</v>
      </c>
      <c r="B1173" t="s">
        <v>38</v>
      </c>
      <c r="C1173" t="s">
        <v>56</v>
      </c>
      <c r="D1173" t="s">
        <v>1612</v>
      </c>
      <c r="E1173">
        <v>130</v>
      </c>
      <c r="F1173">
        <v>2231163704.9299998</v>
      </c>
      <c r="G1173">
        <v>938401807</v>
      </c>
      <c r="H1173">
        <v>564833351.45000005</v>
      </c>
      <c r="I1173">
        <v>41</v>
      </c>
      <c r="J1173">
        <v>64</v>
      </c>
      <c r="K1173">
        <v>42</v>
      </c>
      <c r="L1173">
        <v>174009000</v>
      </c>
      <c r="M1173">
        <v>130</v>
      </c>
      <c r="N1173">
        <v>27</v>
      </c>
      <c r="O1173">
        <v>52</v>
      </c>
      <c r="P1173">
        <v>1.518518518518519</v>
      </c>
      <c r="Q1173">
        <v>1.2307692307692311</v>
      </c>
      <c r="R1173">
        <v>1.3746438746438749</v>
      </c>
      <c r="S1173">
        <v>0.05</v>
      </c>
      <c r="T1173">
        <v>5.5E-2</v>
      </c>
      <c r="U1173">
        <v>18270945</v>
      </c>
      <c r="V1173" t="s">
        <v>1702</v>
      </c>
      <c r="W1173">
        <v>0.25315639108055538</v>
      </c>
      <c r="X1173">
        <v>3.2347496749432603E-2</v>
      </c>
      <c r="Y1173">
        <v>16900</v>
      </c>
      <c r="Z1173">
        <v>2197000</v>
      </c>
      <c r="AA1173">
        <v>285610000</v>
      </c>
      <c r="AB1173" t="s">
        <v>396</v>
      </c>
      <c r="AC1173" t="s">
        <v>1705</v>
      </c>
    </row>
    <row r="1174" spans="1:29" x14ac:dyDescent="0.25">
      <c r="A1174" t="s">
        <v>32</v>
      </c>
      <c r="B1174" t="s">
        <v>38</v>
      </c>
      <c r="C1174" t="s">
        <v>53</v>
      </c>
      <c r="D1174" t="s">
        <v>1655</v>
      </c>
      <c r="E1174">
        <v>150</v>
      </c>
      <c r="F1174">
        <v>3032362172</v>
      </c>
      <c r="G1174">
        <v>907065589</v>
      </c>
      <c r="H1174">
        <v>292638892</v>
      </c>
      <c r="I1174">
        <v>23</v>
      </c>
      <c r="J1174">
        <v>44</v>
      </c>
      <c r="K1174">
        <v>24</v>
      </c>
      <c r="L1174">
        <v>93200443</v>
      </c>
      <c r="M1174">
        <v>150</v>
      </c>
      <c r="N1174">
        <v>26</v>
      </c>
      <c r="O1174">
        <v>48</v>
      </c>
      <c r="P1174">
        <v>0.88461538461538458</v>
      </c>
      <c r="Q1174">
        <v>0.91666666666666663</v>
      </c>
      <c r="R1174">
        <v>0.90064102564102566</v>
      </c>
      <c r="S1174">
        <v>0.01</v>
      </c>
      <c r="T1174">
        <v>1.4999999999999999E-2</v>
      </c>
      <c r="U1174">
        <v>2330011.0750000002</v>
      </c>
      <c r="V1174" t="s">
        <v>1702</v>
      </c>
      <c r="W1174">
        <v>9.6505257420154894E-2</v>
      </c>
      <c r="X1174">
        <v>7.9620690847886349E-3</v>
      </c>
      <c r="Y1174">
        <v>22500</v>
      </c>
      <c r="Z1174">
        <v>3375000</v>
      </c>
      <c r="AA1174">
        <v>506250000</v>
      </c>
      <c r="AB1174" t="s">
        <v>397</v>
      </c>
      <c r="AC1174" t="s">
        <v>1705</v>
      </c>
    </row>
    <row r="1175" spans="1:29" x14ac:dyDescent="0.25">
      <c r="A1175" t="s">
        <v>32</v>
      </c>
      <c r="B1175" t="s">
        <v>38</v>
      </c>
      <c r="C1175" t="s">
        <v>52</v>
      </c>
      <c r="D1175" t="s">
        <v>1629</v>
      </c>
      <c r="E1175">
        <v>118</v>
      </c>
      <c r="F1175">
        <v>2273216943.5999999</v>
      </c>
      <c r="G1175">
        <v>893620637</v>
      </c>
      <c r="H1175">
        <v>565433892</v>
      </c>
      <c r="I1175">
        <v>34</v>
      </c>
      <c r="J1175">
        <v>55</v>
      </c>
      <c r="K1175">
        <v>38</v>
      </c>
      <c r="L1175">
        <v>130256000</v>
      </c>
      <c r="M1175">
        <v>118</v>
      </c>
      <c r="N1175">
        <v>24</v>
      </c>
      <c r="O1175">
        <v>47</v>
      </c>
      <c r="P1175">
        <v>1.416666666666667</v>
      </c>
      <c r="Q1175">
        <v>1.1702127659574471</v>
      </c>
      <c r="R1175">
        <v>1.293439716312057</v>
      </c>
      <c r="S1175">
        <v>3.5000000000000003E-2</v>
      </c>
      <c r="T1175">
        <v>4.4999999999999998E-2</v>
      </c>
      <c r="U1175">
        <v>10420480</v>
      </c>
      <c r="V1175" t="s">
        <v>1702</v>
      </c>
      <c r="W1175">
        <v>0.2487373207347934</v>
      </c>
      <c r="X1175">
        <v>1.842917474073167E-2</v>
      </c>
      <c r="Y1175">
        <v>13924</v>
      </c>
      <c r="Z1175">
        <v>1643032</v>
      </c>
      <c r="AA1175">
        <v>193877776</v>
      </c>
      <c r="AB1175" t="s">
        <v>394</v>
      </c>
      <c r="AC1175" t="s">
        <v>1705</v>
      </c>
    </row>
    <row r="1176" spans="1:29" x14ac:dyDescent="0.25">
      <c r="A1176" t="s">
        <v>32</v>
      </c>
      <c r="B1176" t="s">
        <v>38</v>
      </c>
      <c r="C1176" t="s">
        <v>53</v>
      </c>
      <c r="D1176" t="s">
        <v>1621</v>
      </c>
      <c r="E1176">
        <v>136</v>
      </c>
      <c r="F1176">
        <v>2678075300.1300001</v>
      </c>
      <c r="G1176">
        <v>848304540</v>
      </c>
      <c r="H1176">
        <v>642468700.13</v>
      </c>
      <c r="I1176">
        <v>36</v>
      </c>
      <c r="J1176">
        <v>55</v>
      </c>
      <c r="K1176">
        <v>37</v>
      </c>
      <c r="L1176">
        <v>97890177</v>
      </c>
      <c r="M1176">
        <v>136</v>
      </c>
      <c r="N1176">
        <v>29</v>
      </c>
      <c r="O1176">
        <v>54</v>
      </c>
      <c r="P1176">
        <v>1.2413793103448281</v>
      </c>
      <c r="Q1176">
        <v>1.018518518518519</v>
      </c>
      <c r="R1176">
        <v>1.129948914431673</v>
      </c>
      <c r="S1176">
        <v>3.5000000000000003E-2</v>
      </c>
      <c r="T1176">
        <v>0.03</v>
      </c>
      <c r="U1176">
        <v>6362861.5049999999</v>
      </c>
      <c r="V1176" t="s">
        <v>1702</v>
      </c>
      <c r="W1176">
        <v>0.23989941585989499</v>
      </c>
      <c r="X1176">
        <v>9.9037688586424682E-3</v>
      </c>
      <c r="Y1176">
        <v>18496</v>
      </c>
      <c r="Z1176">
        <v>2515456</v>
      </c>
      <c r="AA1176">
        <v>342102016</v>
      </c>
      <c r="AB1176" t="s">
        <v>396</v>
      </c>
      <c r="AC1176" t="s">
        <v>1705</v>
      </c>
    </row>
    <row r="1177" spans="1:29" x14ac:dyDescent="0.25">
      <c r="A1177" t="s">
        <v>32</v>
      </c>
      <c r="B1177" t="s">
        <v>38</v>
      </c>
      <c r="C1177" t="s">
        <v>55</v>
      </c>
      <c r="D1177" t="s">
        <v>1645</v>
      </c>
      <c r="E1177">
        <v>130</v>
      </c>
      <c r="F1177">
        <v>2291893358</v>
      </c>
      <c r="G1177">
        <v>869926805</v>
      </c>
      <c r="H1177">
        <v>354340673</v>
      </c>
      <c r="I1177">
        <v>23</v>
      </c>
      <c r="J1177">
        <v>35</v>
      </c>
      <c r="K1177">
        <v>23</v>
      </c>
      <c r="L1177">
        <v>57277078</v>
      </c>
      <c r="M1177">
        <v>130</v>
      </c>
      <c r="N1177">
        <v>21</v>
      </c>
      <c r="O1177">
        <v>42</v>
      </c>
      <c r="P1177">
        <v>1.0952380952380949</v>
      </c>
      <c r="Q1177">
        <v>0.83333333333333337</v>
      </c>
      <c r="R1177">
        <v>0.9642857142857143</v>
      </c>
      <c r="S1177">
        <v>0.02</v>
      </c>
      <c r="T1177">
        <v>0.01</v>
      </c>
      <c r="U1177">
        <v>1718312.34</v>
      </c>
      <c r="V1177" t="s">
        <v>1702</v>
      </c>
      <c r="W1177">
        <v>0.15460609096978761</v>
      </c>
      <c r="X1177">
        <v>4.8493229000555636E-3</v>
      </c>
      <c r="Y1177">
        <v>16900</v>
      </c>
      <c r="Z1177">
        <v>2197000</v>
      </c>
      <c r="AA1177">
        <v>285610000</v>
      </c>
      <c r="AB1177" t="s">
        <v>396</v>
      </c>
      <c r="AC1177" t="s">
        <v>1705</v>
      </c>
    </row>
    <row r="1178" spans="1:29" x14ac:dyDescent="0.25">
      <c r="A1178" t="s">
        <v>32</v>
      </c>
      <c r="B1178" t="s">
        <v>38</v>
      </c>
      <c r="C1178" t="s">
        <v>49</v>
      </c>
      <c r="D1178" t="s">
        <v>1626</v>
      </c>
      <c r="E1178">
        <v>132</v>
      </c>
      <c r="F1178">
        <v>2289861289</v>
      </c>
      <c r="G1178">
        <v>860032696</v>
      </c>
      <c r="H1178">
        <v>302860744</v>
      </c>
      <c r="I1178">
        <v>26</v>
      </c>
      <c r="J1178">
        <v>45</v>
      </c>
      <c r="K1178">
        <v>30</v>
      </c>
      <c r="L1178">
        <v>72351000</v>
      </c>
      <c r="M1178">
        <v>132</v>
      </c>
      <c r="N1178">
        <v>27</v>
      </c>
      <c r="O1178">
        <v>53</v>
      </c>
      <c r="P1178">
        <v>0.96296296296296291</v>
      </c>
      <c r="Q1178">
        <v>0.84905660377358494</v>
      </c>
      <c r="R1178">
        <v>0.90600978336827398</v>
      </c>
      <c r="S1178">
        <v>1.4999999999999999E-2</v>
      </c>
      <c r="T1178">
        <v>0.01</v>
      </c>
      <c r="U1178">
        <v>1808775</v>
      </c>
      <c r="V1178" t="s">
        <v>1702</v>
      </c>
      <c r="W1178">
        <v>0.1322616114150135</v>
      </c>
      <c r="X1178">
        <v>5.9722992690000127E-3</v>
      </c>
      <c r="Y1178">
        <v>17424</v>
      </c>
      <c r="Z1178">
        <v>2299968</v>
      </c>
      <c r="AA1178">
        <v>303595776</v>
      </c>
      <c r="AB1178" t="s">
        <v>396</v>
      </c>
      <c r="AC1178" t="s">
        <v>1705</v>
      </c>
    </row>
    <row r="1179" spans="1:29" x14ac:dyDescent="0.25">
      <c r="A1179" t="s">
        <v>32</v>
      </c>
      <c r="B1179" t="s">
        <v>38</v>
      </c>
      <c r="C1179" t="s">
        <v>52</v>
      </c>
      <c r="D1179" t="s">
        <v>1618</v>
      </c>
      <c r="E1179">
        <v>113</v>
      </c>
      <c r="F1179">
        <v>2015557956</v>
      </c>
      <c r="G1179">
        <v>723590408</v>
      </c>
      <c r="H1179">
        <v>492787197</v>
      </c>
      <c r="I1179">
        <v>30</v>
      </c>
      <c r="J1179">
        <v>45</v>
      </c>
      <c r="K1179">
        <v>32</v>
      </c>
      <c r="L1179">
        <v>90365000</v>
      </c>
      <c r="M1179">
        <v>113</v>
      </c>
      <c r="N1179">
        <v>23</v>
      </c>
      <c r="O1179">
        <v>45</v>
      </c>
      <c r="P1179">
        <v>1.304347826086957</v>
      </c>
      <c r="Q1179">
        <v>1</v>
      </c>
      <c r="R1179">
        <v>1.152173913043478</v>
      </c>
      <c r="S1179">
        <v>3.5000000000000003E-2</v>
      </c>
      <c r="T1179">
        <v>0.03</v>
      </c>
      <c r="U1179">
        <v>5873725</v>
      </c>
      <c r="V1179" t="s">
        <v>1702</v>
      </c>
      <c r="W1179">
        <v>0.2444917029217889</v>
      </c>
      <c r="X1179">
        <v>1.191939448865186E-2</v>
      </c>
      <c r="Y1179">
        <v>12769</v>
      </c>
      <c r="Z1179">
        <v>1442897</v>
      </c>
      <c r="AA1179">
        <v>163047361</v>
      </c>
      <c r="AB1179" t="s">
        <v>394</v>
      </c>
      <c r="AC1179" t="s">
        <v>1705</v>
      </c>
    </row>
    <row r="1180" spans="1:29" x14ac:dyDescent="0.25">
      <c r="A1180" t="s">
        <v>32</v>
      </c>
      <c r="B1180" t="s">
        <v>38</v>
      </c>
      <c r="C1180" t="s">
        <v>55</v>
      </c>
      <c r="D1180" t="s">
        <v>1613</v>
      </c>
      <c r="E1180">
        <v>140</v>
      </c>
      <c r="F1180">
        <v>2132808536.1400001</v>
      </c>
      <c r="G1180">
        <v>928828005</v>
      </c>
      <c r="H1180">
        <v>576238745</v>
      </c>
      <c r="I1180">
        <v>42</v>
      </c>
      <c r="J1180">
        <v>84</v>
      </c>
      <c r="K1180">
        <v>42</v>
      </c>
      <c r="L1180">
        <v>204719000</v>
      </c>
      <c r="M1180">
        <v>140</v>
      </c>
      <c r="N1180">
        <v>27</v>
      </c>
      <c r="O1180">
        <v>56</v>
      </c>
      <c r="P1180">
        <v>1.555555555555556</v>
      </c>
      <c r="Q1180">
        <v>1.5</v>
      </c>
      <c r="R1180">
        <v>1.5277777777777779</v>
      </c>
      <c r="S1180">
        <v>0.05</v>
      </c>
      <c r="T1180">
        <v>0.08</v>
      </c>
      <c r="U1180">
        <v>26613470</v>
      </c>
      <c r="V1180" t="s">
        <v>1702</v>
      </c>
      <c r="W1180">
        <v>0.27017837524360649</v>
      </c>
      <c r="X1180">
        <v>4.6184797934751852E-2</v>
      </c>
      <c r="Y1180">
        <v>19600</v>
      </c>
      <c r="Z1180">
        <v>2744000</v>
      </c>
      <c r="AA1180">
        <v>384160000</v>
      </c>
      <c r="AB1180" t="s">
        <v>395</v>
      </c>
      <c r="AC1180" t="s">
        <v>1705</v>
      </c>
    </row>
    <row r="1181" spans="1:29" x14ac:dyDescent="0.25">
      <c r="A1181" t="s">
        <v>32</v>
      </c>
      <c r="B1181" t="s">
        <v>38</v>
      </c>
      <c r="C1181" t="s">
        <v>51</v>
      </c>
      <c r="D1181" t="s">
        <v>1609</v>
      </c>
      <c r="E1181">
        <v>114</v>
      </c>
      <c r="F1181">
        <v>2184468955</v>
      </c>
      <c r="G1181">
        <v>742764433</v>
      </c>
      <c r="H1181">
        <v>413074766</v>
      </c>
      <c r="I1181">
        <v>30</v>
      </c>
      <c r="J1181">
        <v>52</v>
      </c>
      <c r="K1181">
        <v>30</v>
      </c>
      <c r="L1181">
        <v>86440148</v>
      </c>
      <c r="M1181">
        <v>114</v>
      </c>
      <c r="N1181">
        <v>24</v>
      </c>
      <c r="O1181">
        <v>46</v>
      </c>
      <c r="P1181">
        <v>1.25</v>
      </c>
      <c r="Q1181">
        <v>1.130434782608696</v>
      </c>
      <c r="R1181">
        <v>1.1902173913043479</v>
      </c>
      <c r="S1181">
        <v>3.5000000000000003E-2</v>
      </c>
      <c r="T1181">
        <v>4.4999999999999998E-2</v>
      </c>
      <c r="U1181">
        <v>6915211.8399999999</v>
      </c>
      <c r="V1181" t="s">
        <v>1702</v>
      </c>
      <c r="W1181">
        <v>0.18909619431968541</v>
      </c>
      <c r="X1181">
        <v>1.6740823718096591E-2</v>
      </c>
      <c r="Y1181">
        <v>12996</v>
      </c>
      <c r="Z1181">
        <v>1481544</v>
      </c>
      <c r="AA1181">
        <v>168896016</v>
      </c>
      <c r="AB1181" t="s">
        <v>394</v>
      </c>
      <c r="AC1181" t="s">
        <v>1705</v>
      </c>
    </row>
    <row r="1182" spans="1:29" x14ac:dyDescent="0.25">
      <c r="A1182" t="s">
        <v>32</v>
      </c>
      <c r="B1182" t="s">
        <v>38</v>
      </c>
      <c r="C1182" t="s">
        <v>52</v>
      </c>
      <c r="D1182" t="s">
        <v>1637</v>
      </c>
      <c r="E1182">
        <v>120</v>
      </c>
      <c r="F1182">
        <v>2206384039</v>
      </c>
      <c r="G1182">
        <v>801446780</v>
      </c>
      <c r="H1182">
        <v>708673668</v>
      </c>
      <c r="I1182">
        <v>41</v>
      </c>
      <c r="J1182">
        <v>72</v>
      </c>
      <c r="K1182">
        <v>42</v>
      </c>
      <c r="L1182">
        <v>159753000</v>
      </c>
      <c r="M1182">
        <v>120</v>
      </c>
      <c r="N1182">
        <v>25</v>
      </c>
      <c r="O1182">
        <v>48</v>
      </c>
      <c r="P1182">
        <v>1.64</v>
      </c>
      <c r="Q1182">
        <v>1.5</v>
      </c>
      <c r="R1182">
        <v>1.57</v>
      </c>
      <c r="S1182">
        <v>0.05</v>
      </c>
      <c r="T1182">
        <v>0.08</v>
      </c>
      <c r="U1182">
        <v>20767890</v>
      </c>
      <c r="V1182" t="s">
        <v>1702</v>
      </c>
      <c r="W1182">
        <v>0.32119234705903338</v>
      </c>
      <c r="X1182">
        <v>2.9305293730766919E-2</v>
      </c>
      <c r="Y1182">
        <v>14400</v>
      </c>
      <c r="Z1182">
        <v>1728000</v>
      </c>
      <c r="AA1182">
        <v>207360000</v>
      </c>
      <c r="AB1182" t="s">
        <v>391</v>
      </c>
      <c r="AC1182" t="s">
        <v>1705</v>
      </c>
    </row>
    <row r="1183" spans="1:29" x14ac:dyDescent="0.25">
      <c r="A1183" t="s">
        <v>32</v>
      </c>
      <c r="B1183" t="s">
        <v>38</v>
      </c>
      <c r="C1183" t="s">
        <v>53</v>
      </c>
      <c r="D1183" t="s">
        <v>1619</v>
      </c>
      <c r="E1183">
        <v>168</v>
      </c>
      <c r="F1183">
        <v>3069202884.9400001</v>
      </c>
      <c r="G1183">
        <v>1289865221</v>
      </c>
      <c r="H1183">
        <v>547454613.94000006</v>
      </c>
      <c r="I1183">
        <v>34</v>
      </c>
      <c r="J1183">
        <v>58</v>
      </c>
      <c r="K1183">
        <v>37</v>
      </c>
      <c r="L1183">
        <v>131600782</v>
      </c>
      <c r="M1183">
        <v>168</v>
      </c>
      <c r="N1183">
        <v>31</v>
      </c>
      <c r="O1183">
        <v>64</v>
      </c>
      <c r="P1183">
        <v>1.096774193548387</v>
      </c>
      <c r="Q1183">
        <v>0.90625</v>
      </c>
      <c r="R1183">
        <v>1.0015120967741939</v>
      </c>
      <c r="S1183">
        <v>0.02</v>
      </c>
      <c r="T1183">
        <v>1.4999999999999999E-2</v>
      </c>
      <c r="U1183">
        <v>4606027.37</v>
      </c>
      <c r="V1183" t="s">
        <v>1702</v>
      </c>
      <c r="W1183">
        <v>0.17837029172175509</v>
      </c>
      <c r="X1183">
        <v>8.4135328348969064E-3</v>
      </c>
      <c r="Y1183">
        <v>28224</v>
      </c>
      <c r="Z1183">
        <v>4741632</v>
      </c>
      <c r="AA1183">
        <v>796594176</v>
      </c>
      <c r="AB1183" t="s">
        <v>399</v>
      </c>
      <c r="AC1183" t="s">
        <v>1705</v>
      </c>
    </row>
    <row r="1184" spans="1:29" x14ac:dyDescent="0.25">
      <c r="A1184" t="s">
        <v>32</v>
      </c>
      <c r="B1184" t="s">
        <v>38</v>
      </c>
      <c r="C1184" t="s">
        <v>54</v>
      </c>
      <c r="D1184" t="s">
        <v>1625</v>
      </c>
      <c r="E1184">
        <v>118</v>
      </c>
      <c r="F1184">
        <v>2280725173.5300002</v>
      </c>
      <c r="G1184">
        <v>746089457</v>
      </c>
      <c r="H1184">
        <v>360857470.52999997</v>
      </c>
      <c r="I1184">
        <v>23</v>
      </c>
      <c r="J1184">
        <v>39</v>
      </c>
      <c r="K1184">
        <v>24</v>
      </c>
      <c r="L1184">
        <v>124778636</v>
      </c>
      <c r="M1184">
        <v>118</v>
      </c>
      <c r="N1184">
        <v>24</v>
      </c>
      <c r="O1184">
        <v>47</v>
      </c>
      <c r="P1184">
        <v>0.95833333333333337</v>
      </c>
      <c r="Q1184">
        <v>0.82978723404255317</v>
      </c>
      <c r="R1184">
        <v>0.89406028368794321</v>
      </c>
      <c r="S1184">
        <v>1.4999999999999999E-2</v>
      </c>
      <c r="T1184">
        <v>0.01</v>
      </c>
      <c r="U1184">
        <v>3119465.9</v>
      </c>
      <c r="V1184" t="s">
        <v>1702</v>
      </c>
      <c r="W1184">
        <v>0.15822049702353291</v>
      </c>
      <c r="X1184">
        <v>8.6445928233614393E-3</v>
      </c>
      <c r="Y1184">
        <v>13924</v>
      </c>
      <c r="Z1184">
        <v>1643032</v>
      </c>
      <c r="AA1184">
        <v>193877776</v>
      </c>
      <c r="AB1184" t="s">
        <v>394</v>
      </c>
      <c r="AC1184" t="s">
        <v>1705</v>
      </c>
    </row>
    <row r="1185" spans="1:29" x14ac:dyDescent="0.25">
      <c r="A1185" t="s">
        <v>32</v>
      </c>
      <c r="B1185" t="s">
        <v>38</v>
      </c>
      <c r="C1185" t="s">
        <v>45</v>
      </c>
      <c r="D1185" t="s">
        <v>1656</v>
      </c>
      <c r="E1185">
        <v>99</v>
      </c>
      <c r="F1185">
        <v>2343286411.6599998</v>
      </c>
      <c r="G1185">
        <v>728577614</v>
      </c>
      <c r="H1185">
        <v>149067373</v>
      </c>
      <c r="I1185">
        <v>14</v>
      </c>
      <c r="J1185">
        <v>26</v>
      </c>
      <c r="K1185">
        <v>14</v>
      </c>
      <c r="L1185">
        <v>42675000</v>
      </c>
      <c r="M1185">
        <v>99</v>
      </c>
      <c r="N1185">
        <v>16</v>
      </c>
      <c r="O1185">
        <v>32</v>
      </c>
      <c r="P1185">
        <v>0.875</v>
      </c>
      <c r="Q1185">
        <v>0.8125</v>
      </c>
      <c r="R1185">
        <v>0.84375</v>
      </c>
      <c r="S1185">
        <v>0.01</v>
      </c>
      <c r="T1185">
        <v>0.01</v>
      </c>
      <c r="U1185">
        <v>853500</v>
      </c>
      <c r="V1185" t="s">
        <v>1702</v>
      </c>
      <c r="W1185">
        <v>6.3614661979966708E-2</v>
      </c>
      <c r="X1185">
        <v>5.7255989880495173E-3</v>
      </c>
      <c r="Y1185">
        <v>9801</v>
      </c>
      <c r="Z1185">
        <v>970299</v>
      </c>
      <c r="AA1185">
        <v>96059601</v>
      </c>
      <c r="AB1185" t="s">
        <v>392</v>
      </c>
      <c r="AC1185" t="s">
        <v>1705</v>
      </c>
    </row>
    <row r="1186" spans="1:29" x14ac:dyDescent="0.25">
      <c r="A1186" t="s">
        <v>32</v>
      </c>
      <c r="B1186" t="s">
        <v>38</v>
      </c>
      <c r="C1186" t="s">
        <v>56</v>
      </c>
      <c r="D1186" t="s">
        <v>1634</v>
      </c>
      <c r="E1186">
        <v>116</v>
      </c>
      <c r="F1186">
        <v>2101279659</v>
      </c>
      <c r="G1186">
        <v>688575312</v>
      </c>
      <c r="H1186">
        <v>444262955</v>
      </c>
      <c r="I1186">
        <v>32</v>
      </c>
      <c r="J1186">
        <v>64</v>
      </c>
      <c r="K1186">
        <v>33</v>
      </c>
      <c r="L1186">
        <v>95093000</v>
      </c>
      <c r="M1186">
        <v>116</v>
      </c>
      <c r="N1186">
        <v>24</v>
      </c>
      <c r="O1186">
        <v>46</v>
      </c>
      <c r="P1186">
        <v>1.333333333333333</v>
      </c>
      <c r="Q1186">
        <v>1.3913043478260869</v>
      </c>
      <c r="R1186">
        <v>1.36231884057971</v>
      </c>
      <c r="S1186">
        <v>3.5000000000000003E-2</v>
      </c>
      <c r="T1186">
        <v>5.5E-2</v>
      </c>
      <c r="U1186">
        <v>8558370</v>
      </c>
      <c r="V1186" t="s">
        <v>1702</v>
      </c>
      <c r="W1186">
        <v>0.2114249538833041</v>
      </c>
      <c r="X1186">
        <v>1.9264199059766309E-2</v>
      </c>
      <c r="Y1186">
        <v>13456</v>
      </c>
      <c r="Z1186">
        <v>1560896</v>
      </c>
      <c r="AA1186">
        <v>181063936</v>
      </c>
      <c r="AB1186" t="s">
        <v>394</v>
      </c>
      <c r="AC1186" t="s">
        <v>1705</v>
      </c>
    </row>
    <row r="1187" spans="1:29" x14ac:dyDescent="0.25">
      <c r="A1187" t="s">
        <v>32</v>
      </c>
      <c r="B1187" t="s">
        <v>38</v>
      </c>
      <c r="C1187" t="s">
        <v>56</v>
      </c>
      <c r="D1187" t="s">
        <v>1657</v>
      </c>
      <c r="E1187">
        <v>99</v>
      </c>
      <c r="F1187">
        <v>1907094568</v>
      </c>
      <c r="G1187">
        <v>620034068</v>
      </c>
      <c r="H1187">
        <v>202271916</v>
      </c>
      <c r="I1187">
        <v>16</v>
      </c>
      <c r="J1187">
        <v>32</v>
      </c>
      <c r="K1187">
        <v>17</v>
      </c>
      <c r="L1187">
        <v>42093000</v>
      </c>
      <c r="M1187">
        <v>99</v>
      </c>
      <c r="N1187">
        <v>16</v>
      </c>
      <c r="O1187">
        <v>32</v>
      </c>
      <c r="P1187">
        <v>1</v>
      </c>
      <c r="Q1187">
        <v>1</v>
      </c>
      <c r="R1187">
        <v>1</v>
      </c>
      <c r="S1187">
        <v>0.02</v>
      </c>
      <c r="T1187">
        <v>0.03</v>
      </c>
      <c r="U1187">
        <v>2104650</v>
      </c>
      <c r="V1187" t="s">
        <v>1702</v>
      </c>
      <c r="W1187">
        <v>0.10606286620181909</v>
      </c>
      <c r="X1187">
        <v>1.040505296840121E-2</v>
      </c>
      <c r="Y1187">
        <v>9801</v>
      </c>
      <c r="Z1187">
        <v>970299</v>
      </c>
      <c r="AA1187">
        <v>96059601</v>
      </c>
      <c r="AB1187" t="s">
        <v>392</v>
      </c>
      <c r="AC1187" t="s">
        <v>1705</v>
      </c>
    </row>
    <row r="1188" spans="1:29" x14ac:dyDescent="0.25">
      <c r="A1188" t="s">
        <v>33</v>
      </c>
      <c r="B1188" t="s">
        <v>38</v>
      </c>
      <c r="C1188" t="s">
        <v>56</v>
      </c>
      <c r="D1188" t="s">
        <v>1615</v>
      </c>
      <c r="E1188">
        <v>138</v>
      </c>
      <c r="F1188">
        <v>2391820632</v>
      </c>
      <c r="G1188">
        <v>929741153</v>
      </c>
      <c r="H1188">
        <v>385631612</v>
      </c>
      <c r="I1188">
        <v>31</v>
      </c>
      <c r="J1188">
        <v>55</v>
      </c>
      <c r="K1188">
        <v>31</v>
      </c>
      <c r="L1188">
        <v>120643000</v>
      </c>
      <c r="M1188">
        <v>138</v>
      </c>
      <c r="N1188">
        <v>34</v>
      </c>
      <c r="O1188">
        <v>55</v>
      </c>
      <c r="P1188">
        <v>0.91176470588235292</v>
      </c>
      <c r="Q1188">
        <v>1</v>
      </c>
      <c r="R1188">
        <v>0.95588235294117652</v>
      </c>
      <c r="S1188">
        <v>1.4999999999999999E-2</v>
      </c>
      <c r="T1188">
        <v>0.03</v>
      </c>
      <c r="U1188">
        <v>5428935</v>
      </c>
      <c r="V1188" t="s">
        <v>1702</v>
      </c>
      <c r="W1188">
        <v>0.1612293191390114</v>
      </c>
      <c r="X1188">
        <v>1.407803414207651E-2</v>
      </c>
      <c r="Y1188">
        <v>19044</v>
      </c>
      <c r="Z1188">
        <v>2628072</v>
      </c>
      <c r="AA1188">
        <v>362673936</v>
      </c>
      <c r="AB1188" t="s">
        <v>396</v>
      </c>
      <c r="AC1188" t="s">
        <v>1705</v>
      </c>
    </row>
    <row r="1189" spans="1:29" x14ac:dyDescent="0.25">
      <c r="A1189" t="s">
        <v>33</v>
      </c>
      <c r="B1189" t="s">
        <v>38</v>
      </c>
      <c r="C1189" t="s">
        <v>52</v>
      </c>
      <c r="D1189" t="s">
        <v>1654</v>
      </c>
      <c r="E1189">
        <v>126</v>
      </c>
      <c r="F1189">
        <v>2193975509.98</v>
      </c>
      <c r="G1189">
        <v>937779824.5</v>
      </c>
      <c r="H1189">
        <v>355423568</v>
      </c>
      <c r="I1189">
        <v>24</v>
      </c>
      <c r="J1189">
        <v>41</v>
      </c>
      <c r="K1189">
        <v>25</v>
      </c>
      <c r="L1189">
        <v>101641000</v>
      </c>
      <c r="M1189">
        <v>126</v>
      </c>
      <c r="N1189">
        <v>23</v>
      </c>
      <c r="O1189">
        <v>40</v>
      </c>
      <c r="P1189">
        <v>1.043478260869565</v>
      </c>
      <c r="Q1189">
        <v>1.0249999999999999</v>
      </c>
      <c r="R1189">
        <v>1.0342391304347831</v>
      </c>
      <c r="S1189">
        <v>0.02</v>
      </c>
      <c r="T1189">
        <v>0.03</v>
      </c>
      <c r="U1189">
        <v>5082050</v>
      </c>
      <c r="V1189" t="s">
        <v>1702</v>
      </c>
      <c r="W1189">
        <v>0.1619997882306535</v>
      </c>
      <c r="X1189">
        <v>1.429857346995065E-2</v>
      </c>
      <c r="Y1189">
        <v>15876</v>
      </c>
      <c r="Z1189">
        <v>2000376</v>
      </c>
      <c r="AA1189">
        <v>252047376</v>
      </c>
      <c r="AB1189" t="s">
        <v>391</v>
      </c>
      <c r="AC1189" t="s">
        <v>1705</v>
      </c>
    </row>
    <row r="1190" spans="1:29" x14ac:dyDescent="0.25">
      <c r="A1190" t="s">
        <v>33</v>
      </c>
      <c r="B1190" t="s">
        <v>38</v>
      </c>
      <c r="C1190" t="s">
        <v>54</v>
      </c>
      <c r="D1190" t="s">
        <v>1625</v>
      </c>
      <c r="E1190">
        <v>110</v>
      </c>
      <c r="F1190">
        <v>2155320720.1500001</v>
      </c>
      <c r="G1190">
        <v>754849577</v>
      </c>
      <c r="H1190">
        <v>326627106.52999997</v>
      </c>
      <c r="I1190">
        <v>23</v>
      </c>
      <c r="J1190">
        <v>36</v>
      </c>
      <c r="K1190">
        <v>24</v>
      </c>
      <c r="L1190">
        <v>73414000</v>
      </c>
      <c r="M1190">
        <v>110</v>
      </c>
      <c r="N1190">
        <v>28</v>
      </c>
      <c r="O1190">
        <v>44</v>
      </c>
      <c r="P1190">
        <v>0.8214285714285714</v>
      </c>
      <c r="Q1190">
        <v>0.81818181818181823</v>
      </c>
      <c r="R1190">
        <v>0.81980519480519476</v>
      </c>
      <c r="S1190">
        <v>0.01</v>
      </c>
      <c r="T1190">
        <v>0.01</v>
      </c>
      <c r="U1190">
        <v>1468280</v>
      </c>
      <c r="V1190" t="s">
        <v>1702</v>
      </c>
      <c r="W1190">
        <v>0.15154454902065259</v>
      </c>
      <c r="X1190">
        <v>4.4952790832292477E-3</v>
      </c>
      <c r="Y1190">
        <v>12100</v>
      </c>
      <c r="Z1190">
        <v>1331000</v>
      </c>
      <c r="AA1190">
        <v>146410000</v>
      </c>
      <c r="AB1190" t="s">
        <v>394</v>
      </c>
      <c r="AC1190" t="s">
        <v>1705</v>
      </c>
    </row>
    <row r="1191" spans="1:29" x14ac:dyDescent="0.25">
      <c r="A1191" t="s">
        <v>33</v>
      </c>
      <c r="B1191" t="s">
        <v>38</v>
      </c>
      <c r="C1191" t="s">
        <v>49</v>
      </c>
      <c r="D1191" t="s">
        <v>1626</v>
      </c>
      <c r="E1191">
        <v>146</v>
      </c>
      <c r="F1191">
        <v>2866127138</v>
      </c>
      <c r="G1191">
        <v>1059138305</v>
      </c>
      <c r="H1191">
        <v>640915224</v>
      </c>
      <c r="I1191">
        <v>40</v>
      </c>
      <c r="J1191">
        <v>73</v>
      </c>
      <c r="K1191">
        <v>41</v>
      </c>
      <c r="L1191">
        <v>179571037</v>
      </c>
      <c r="M1191">
        <v>145</v>
      </c>
      <c r="N1191">
        <v>34</v>
      </c>
      <c r="O1191">
        <v>58</v>
      </c>
      <c r="P1191">
        <v>1.1764705882352939</v>
      </c>
      <c r="Q1191">
        <v>1.2586206896551719</v>
      </c>
      <c r="R1191">
        <v>1.217545638945233</v>
      </c>
      <c r="S1191">
        <v>2.5000000000000001E-2</v>
      </c>
      <c r="T1191">
        <v>5.5E-2</v>
      </c>
      <c r="U1191">
        <v>14365682.960000001</v>
      </c>
      <c r="V1191" t="s">
        <v>1702</v>
      </c>
      <c r="W1191">
        <v>0.2236171646060455</v>
      </c>
      <c r="X1191">
        <v>2.2414326297856831E-2</v>
      </c>
      <c r="Y1191">
        <v>21316</v>
      </c>
      <c r="Z1191">
        <v>3112136</v>
      </c>
      <c r="AA1191">
        <v>454371856</v>
      </c>
      <c r="AB1191" t="s">
        <v>395</v>
      </c>
      <c r="AC1191" t="s">
        <v>1705</v>
      </c>
    </row>
    <row r="1192" spans="1:29" x14ac:dyDescent="0.25">
      <c r="A1192" t="s">
        <v>33</v>
      </c>
      <c r="B1192" t="s">
        <v>38</v>
      </c>
      <c r="C1192" t="s">
        <v>54</v>
      </c>
      <c r="D1192" t="s">
        <v>1641</v>
      </c>
      <c r="E1192">
        <v>109</v>
      </c>
      <c r="F1192">
        <v>2121573342.3499999</v>
      </c>
      <c r="G1192">
        <v>769662039</v>
      </c>
      <c r="H1192">
        <v>563224930.84000003</v>
      </c>
      <c r="I1192">
        <v>37</v>
      </c>
      <c r="J1192">
        <v>60</v>
      </c>
      <c r="K1192">
        <v>38</v>
      </c>
      <c r="L1192">
        <v>127288000</v>
      </c>
      <c r="M1192">
        <v>109</v>
      </c>
      <c r="N1192">
        <v>28</v>
      </c>
      <c r="O1192">
        <v>44</v>
      </c>
      <c r="P1192">
        <v>1.321428571428571</v>
      </c>
      <c r="Q1192">
        <v>1.363636363636364</v>
      </c>
      <c r="R1192">
        <v>1.342532467532467</v>
      </c>
      <c r="S1192">
        <v>3.5000000000000003E-2</v>
      </c>
      <c r="T1192">
        <v>5.5E-2</v>
      </c>
      <c r="U1192">
        <v>11455920</v>
      </c>
      <c r="V1192" t="s">
        <v>1702</v>
      </c>
      <c r="W1192">
        <v>0.26547511679051061</v>
      </c>
      <c r="X1192">
        <v>2.0339866672653341E-2</v>
      </c>
      <c r="Y1192">
        <v>11881</v>
      </c>
      <c r="Z1192">
        <v>1295029</v>
      </c>
      <c r="AA1192">
        <v>141158161</v>
      </c>
      <c r="AB1192" t="s">
        <v>393</v>
      </c>
      <c r="AC1192" t="s">
        <v>1705</v>
      </c>
    </row>
    <row r="1193" spans="1:29" x14ac:dyDescent="0.25">
      <c r="A1193" t="s">
        <v>33</v>
      </c>
      <c r="B1193" t="s">
        <v>38</v>
      </c>
      <c r="C1193" t="s">
        <v>52</v>
      </c>
      <c r="D1193" t="s">
        <v>1618</v>
      </c>
      <c r="E1193">
        <v>130</v>
      </c>
      <c r="F1193">
        <v>2277092453</v>
      </c>
      <c r="G1193">
        <v>884276280</v>
      </c>
      <c r="H1193">
        <v>442855429</v>
      </c>
      <c r="I1193">
        <v>32</v>
      </c>
      <c r="J1193">
        <v>47</v>
      </c>
      <c r="K1193">
        <v>34</v>
      </c>
      <c r="L1193">
        <v>90782000</v>
      </c>
      <c r="M1193">
        <v>130</v>
      </c>
      <c r="N1193">
        <v>31</v>
      </c>
      <c r="O1193">
        <v>52</v>
      </c>
      <c r="P1193">
        <v>1.032258064516129</v>
      </c>
      <c r="Q1193">
        <v>0.90384615384615385</v>
      </c>
      <c r="R1193">
        <v>0.96805210918114148</v>
      </c>
      <c r="S1193">
        <v>0.02</v>
      </c>
      <c r="T1193">
        <v>1.4999999999999999E-2</v>
      </c>
      <c r="U1193">
        <v>3177370</v>
      </c>
      <c r="V1193" t="s">
        <v>1702</v>
      </c>
      <c r="W1193">
        <v>0.19448284957273099</v>
      </c>
      <c r="X1193">
        <v>7.1747342178343264E-3</v>
      </c>
      <c r="Y1193">
        <v>16900</v>
      </c>
      <c r="Z1193">
        <v>2197000</v>
      </c>
      <c r="AA1193">
        <v>285610000</v>
      </c>
      <c r="AB1193" t="s">
        <v>396</v>
      </c>
      <c r="AC1193" t="s">
        <v>1705</v>
      </c>
    </row>
    <row r="1194" spans="1:29" x14ac:dyDescent="0.25">
      <c r="A1194" t="s">
        <v>33</v>
      </c>
      <c r="B1194" t="s">
        <v>38</v>
      </c>
      <c r="C1194" t="s">
        <v>51</v>
      </c>
      <c r="D1194" t="s">
        <v>1623</v>
      </c>
      <c r="E1194">
        <v>125</v>
      </c>
      <c r="F1194">
        <v>1956071344.27</v>
      </c>
      <c r="G1194">
        <v>893832039</v>
      </c>
      <c r="H1194">
        <v>390285555.70999998</v>
      </c>
      <c r="I1194">
        <v>32</v>
      </c>
      <c r="J1194">
        <v>60</v>
      </c>
      <c r="K1194">
        <v>32</v>
      </c>
      <c r="L1194">
        <v>105815000</v>
      </c>
      <c r="M1194">
        <v>125</v>
      </c>
      <c r="N1194">
        <v>29</v>
      </c>
      <c r="O1194">
        <v>50</v>
      </c>
      <c r="P1194">
        <v>1.103448275862069</v>
      </c>
      <c r="Q1194">
        <v>1.2</v>
      </c>
      <c r="R1194">
        <v>1.151724137931035</v>
      </c>
      <c r="S1194">
        <v>2.5000000000000001E-2</v>
      </c>
      <c r="T1194">
        <v>5.5E-2</v>
      </c>
      <c r="U1194">
        <v>8465200</v>
      </c>
      <c r="V1194" t="s">
        <v>1702</v>
      </c>
      <c r="W1194">
        <v>0.199525215096719</v>
      </c>
      <c r="X1194">
        <v>2.168975991079217E-2</v>
      </c>
      <c r="Y1194">
        <v>15625</v>
      </c>
      <c r="Z1194">
        <v>1953125</v>
      </c>
      <c r="AA1194">
        <v>244140625</v>
      </c>
      <c r="AB1194" t="s">
        <v>391</v>
      </c>
      <c r="AC1194" t="s">
        <v>1705</v>
      </c>
    </row>
    <row r="1195" spans="1:29" x14ac:dyDescent="0.25">
      <c r="A1195" t="s">
        <v>33</v>
      </c>
      <c r="B1195" t="s">
        <v>38</v>
      </c>
      <c r="C1195" t="s">
        <v>54</v>
      </c>
      <c r="D1195" t="s">
        <v>1640</v>
      </c>
      <c r="E1195">
        <v>110</v>
      </c>
      <c r="F1195">
        <v>2449611505.4299998</v>
      </c>
      <c r="G1195">
        <v>828422213</v>
      </c>
      <c r="H1195">
        <v>432010225.43000001</v>
      </c>
      <c r="I1195">
        <v>22</v>
      </c>
      <c r="J1195">
        <v>39</v>
      </c>
      <c r="K1195">
        <v>24</v>
      </c>
      <c r="L1195">
        <v>100577671</v>
      </c>
      <c r="M1195">
        <v>110</v>
      </c>
      <c r="N1195">
        <v>26</v>
      </c>
      <c r="O1195">
        <v>44</v>
      </c>
      <c r="P1195">
        <v>0.84615384615384615</v>
      </c>
      <c r="Q1195">
        <v>0.88636363636363635</v>
      </c>
      <c r="R1195">
        <v>0.86625874125874125</v>
      </c>
      <c r="S1195">
        <v>0.01</v>
      </c>
      <c r="T1195">
        <v>0.01</v>
      </c>
      <c r="U1195">
        <v>2011553.42</v>
      </c>
      <c r="V1195" t="s">
        <v>1702</v>
      </c>
      <c r="W1195">
        <v>0.17635866931240829</v>
      </c>
      <c r="X1195">
        <v>4.656263443759477E-3</v>
      </c>
      <c r="Y1195">
        <v>12100</v>
      </c>
      <c r="Z1195">
        <v>1331000</v>
      </c>
      <c r="AA1195">
        <v>146410000</v>
      </c>
      <c r="AB1195" t="s">
        <v>394</v>
      </c>
      <c r="AC1195" t="s">
        <v>1705</v>
      </c>
    </row>
    <row r="1196" spans="1:29" x14ac:dyDescent="0.25">
      <c r="A1196" t="s">
        <v>33</v>
      </c>
      <c r="B1196" t="s">
        <v>38</v>
      </c>
      <c r="C1196" t="s">
        <v>51</v>
      </c>
      <c r="D1196" t="s">
        <v>1652</v>
      </c>
      <c r="E1196">
        <v>106</v>
      </c>
      <c r="F1196">
        <v>2028668887</v>
      </c>
      <c r="G1196">
        <v>715254710</v>
      </c>
      <c r="H1196">
        <v>367296398</v>
      </c>
      <c r="I1196">
        <v>27</v>
      </c>
      <c r="J1196">
        <v>55</v>
      </c>
      <c r="K1196">
        <v>27</v>
      </c>
      <c r="L1196">
        <v>153813795</v>
      </c>
      <c r="M1196">
        <v>106</v>
      </c>
      <c r="N1196">
        <v>22</v>
      </c>
      <c r="O1196">
        <v>34</v>
      </c>
      <c r="P1196">
        <v>1.2272727272727271</v>
      </c>
      <c r="Q1196">
        <v>1.617647058823529</v>
      </c>
      <c r="R1196">
        <v>1.422459893048128</v>
      </c>
      <c r="S1196">
        <v>3.5000000000000003E-2</v>
      </c>
      <c r="T1196">
        <v>0.08</v>
      </c>
      <c r="U1196">
        <v>17688586.425000001</v>
      </c>
      <c r="V1196" t="s">
        <v>1702</v>
      </c>
      <c r="W1196">
        <v>0.18105290634350821</v>
      </c>
      <c r="X1196">
        <v>4.8158888900946967E-2</v>
      </c>
      <c r="Y1196">
        <v>11236</v>
      </c>
      <c r="Z1196">
        <v>1191016</v>
      </c>
      <c r="AA1196">
        <v>126247696</v>
      </c>
      <c r="AB1196" t="s">
        <v>393</v>
      </c>
      <c r="AC1196" t="s">
        <v>1705</v>
      </c>
    </row>
    <row r="1197" spans="1:29" x14ac:dyDescent="0.25">
      <c r="A1197" t="s">
        <v>33</v>
      </c>
      <c r="B1197" t="s">
        <v>38</v>
      </c>
      <c r="C1197" t="s">
        <v>51</v>
      </c>
      <c r="D1197" t="s">
        <v>1638</v>
      </c>
      <c r="E1197">
        <v>130</v>
      </c>
      <c r="F1197">
        <v>2072009244.5899999</v>
      </c>
      <c r="G1197">
        <v>980585662</v>
      </c>
      <c r="H1197">
        <v>402875717</v>
      </c>
      <c r="I1197">
        <v>31</v>
      </c>
      <c r="J1197">
        <v>42</v>
      </c>
      <c r="K1197">
        <v>31</v>
      </c>
      <c r="L1197">
        <v>64870000</v>
      </c>
      <c r="M1197">
        <v>130</v>
      </c>
      <c r="N1197">
        <v>29</v>
      </c>
      <c r="O1197">
        <v>52</v>
      </c>
      <c r="P1197">
        <v>1.068965517241379</v>
      </c>
      <c r="Q1197">
        <v>0.80769230769230771</v>
      </c>
      <c r="R1197">
        <v>0.93832891246684347</v>
      </c>
      <c r="S1197">
        <v>0.02</v>
      </c>
      <c r="T1197">
        <v>0.01</v>
      </c>
      <c r="U1197">
        <v>1946100</v>
      </c>
      <c r="V1197" t="s">
        <v>1702</v>
      </c>
      <c r="W1197">
        <v>0.19443721983958581</v>
      </c>
      <c r="X1197">
        <v>4.8305219646683243E-3</v>
      </c>
      <c r="Y1197">
        <v>16900</v>
      </c>
      <c r="Z1197">
        <v>2197000</v>
      </c>
      <c r="AA1197">
        <v>285610000</v>
      </c>
      <c r="AB1197" t="s">
        <v>396</v>
      </c>
      <c r="AC1197" t="s">
        <v>1705</v>
      </c>
    </row>
    <row r="1198" spans="1:29" x14ac:dyDescent="0.25">
      <c r="A1198" t="s">
        <v>33</v>
      </c>
      <c r="B1198" t="s">
        <v>38</v>
      </c>
      <c r="C1198" t="s">
        <v>54</v>
      </c>
      <c r="D1198" t="s">
        <v>1635</v>
      </c>
      <c r="E1198">
        <v>109</v>
      </c>
      <c r="F1198">
        <v>1973145946.9400001</v>
      </c>
      <c r="G1198">
        <v>790907164</v>
      </c>
      <c r="H1198">
        <v>267101539</v>
      </c>
      <c r="I1198">
        <v>21</v>
      </c>
      <c r="J1198">
        <v>39</v>
      </c>
      <c r="K1198">
        <v>21</v>
      </c>
      <c r="L1198">
        <v>79941000</v>
      </c>
      <c r="M1198">
        <v>109</v>
      </c>
      <c r="N1198">
        <v>26</v>
      </c>
      <c r="O1198">
        <v>44</v>
      </c>
      <c r="P1198">
        <v>0.80769230769230771</v>
      </c>
      <c r="Q1198">
        <v>0.88636363636363635</v>
      </c>
      <c r="R1198">
        <v>0.84702797202797198</v>
      </c>
      <c r="S1198">
        <v>0.01</v>
      </c>
      <c r="T1198">
        <v>0.01</v>
      </c>
      <c r="U1198">
        <v>1598820</v>
      </c>
      <c r="V1198" t="s">
        <v>1702</v>
      </c>
      <c r="W1198">
        <v>0.1353683641163124</v>
      </c>
      <c r="X1198">
        <v>5.9858135074242307E-3</v>
      </c>
      <c r="Y1198">
        <v>11881</v>
      </c>
      <c r="Z1198">
        <v>1295029</v>
      </c>
      <c r="AA1198">
        <v>141158161</v>
      </c>
      <c r="AB1198" t="s">
        <v>393</v>
      </c>
      <c r="AC1198" t="s">
        <v>1705</v>
      </c>
    </row>
    <row r="1199" spans="1:29" x14ac:dyDescent="0.25">
      <c r="A1199" t="s">
        <v>33</v>
      </c>
      <c r="B1199" t="s">
        <v>38</v>
      </c>
      <c r="C1199" t="s">
        <v>48</v>
      </c>
      <c r="D1199" t="s">
        <v>1653</v>
      </c>
      <c r="E1199">
        <v>167</v>
      </c>
      <c r="F1199">
        <v>3301348868.0500002</v>
      </c>
      <c r="G1199">
        <v>1163257025</v>
      </c>
      <c r="H1199">
        <v>393987066</v>
      </c>
      <c r="I1199">
        <v>27</v>
      </c>
      <c r="J1199">
        <v>47</v>
      </c>
      <c r="K1199">
        <v>28</v>
      </c>
      <c r="L1199">
        <v>113050000</v>
      </c>
      <c r="M1199">
        <v>167</v>
      </c>
      <c r="N1199">
        <v>33</v>
      </c>
      <c r="O1199">
        <v>53</v>
      </c>
      <c r="P1199">
        <v>0.81818181818181823</v>
      </c>
      <c r="Q1199">
        <v>0.8867924528301887</v>
      </c>
      <c r="R1199">
        <v>0.85248713550600341</v>
      </c>
      <c r="S1199">
        <v>0.01</v>
      </c>
      <c r="T1199">
        <v>0.01</v>
      </c>
      <c r="U1199">
        <v>2261000</v>
      </c>
      <c r="V1199" t="s">
        <v>1702</v>
      </c>
      <c r="W1199">
        <v>0.1193412395196862</v>
      </c>
      <c r="X1199">
        <v>5.738767069069217E-3</v>
      </c>
      <c r="Y1199">
        <v>27889</v>
      </c>
      <c r="Z1199">
        <v>4657463</v>
      </c>
      <c r="AA1199">
        <v>777796321</v>
      </c>
      <c r="AB1199" t="s">
        <v>399</v>
      </c>
      <c r="AC1199" t="s">
        <v>1705</v>
      </c>
    </row>
    <row r="1200" spans="1:29" x14ac:dyDescent="0.25">
      <c r="A1200" t="s">
        <v>33</v>
      </c>
      <c r="B1200" t="s">
        <v>38</v>
      </c>
      <c r="C1200" t="s">
        <v>53</v>
      </c>
      <c r="D1200" t="s">
        <v>1658</v>
      </c>
      <c r="E1200">
        <v>124</v>
      </c>
      <c r="F1200">
        <v>2285859896</v>
      </c>
      <c r="G1200">
        <v>927623017</v>
      </c>
      <c r="H1200">
        <v>601318425</v>
      </c>
      <c r="I1200">
        <v>38</v>
      </c>
      <c r="J1200">
        <v>74</v>
      </c>
      <c r="K1200">
        <v>39</v>
      </c>
      <c r="L1200">
        <v>197506077</v>
      </c>
      <c r="M1200">
        <v>124</v>
      </c>
      <c r="N1200">
        <v>23</v>
      </c>
      <c r="O1200">
        <v>40</v>
      </c>
      <c r="P1200">
        <v>1.652173913043478</v>
      </c>
      <c r="Q1200">
        <v>1.85</v>
      </c>
      <c r="R1200">
        <v>1.7510869565217391</v>
      </c>
      <c r="S1200">
        <v>0.05</v>
      </c>
      <c r="T1200">
        <v>0.08</v>
      </c>
      <c r="U1200">
        <v>25675790.010000002</v>
      </c>
      <c r="V1200" t="s">
        <v>1702</v>
      </c>
      <c r="W1200">
        <v>0.26306005282836459</v>
      </c>
      <c r="X1200">
        <v>4.2699157289251527E-2</v>
      </c>
      <c r="Y1200">
        <v>15376</v>
      </c>
      <c r="Z1200">
        <v>1906624</v>
      </c>
      <c r="AA1200">
        <v>236421376</v>
      </c>
      <c r="AB1200" t="s">
        <v>391</v>
      </c>
      <c r="AC1200" t="s">
        <v>1705</v>
      </c>
    </row>
    <row r="1201" spans="1:29" x14ac:dyDescent="0.25">
      <c r="A1201" t="s">
        <v>33</v>
      </c>
      <c r="B1201" t="s">
        <v>38</v>
      </c>
      <c r="C1201" t="s">
        <v>51</v>
      </c>
      <c r="D1201" t="s">
        <v>1631</v>
      </c>
      <c r="E1201">
        <v>123</v>
      </c>
      <c r="F1201">
        <v>2793184475.0900002</v>
      </c>
      <c r="G1201">
        <v>999515171</v>
      </c>
      <c r="H1201">
        <v>482538775.08999997</v>
      </c>
      <c r="I1201">
        <v>26</v>
      </c>
      <c r="J1201">
        <v>45</v>
      </c>
      <c r="K1201">
        <v>26</v>
      </c>
      <c r="L1201">
        <v>132630000</v>
      </c>
      <c r="M1201">
        <v>123</v>
      </c>
      <c r="N1201">
        <v>28</v>
      </c>
      <c r="O1201">
        <v>49</v>
      </c>
      <c r="P1201">
        <v>0.9285714285714286</v>
      </c>
      <c r="Q1201">
        <v>0.91836734693877553</v>
      </c>
      <c r="R1201">
        <v>0.92346938775510201</v>
      </c>
      <c r="S1201">
        <v>1.4999999999999999E-2</v>
      </c>
      <c r="T1201">
        <v>1.4999999999999999E-2</v>
      </c>
      <c r="U1201">
        <v>3978900</v>
      </c>
      <c r="V1201" t="s">
        <v>1702</v>
      </c>
      <c r="W1201">
        <v>0.17275578444365081</v>
      </c>
      <c r="X1201">
        <v>8.2457622172599117E-3</v>
      </c>
      <c r="Y1201">
        <v>15129</v>
      </c>
      <c r="Z1201">
        <v>1860867</v>
      </c>
      <c r="AA1201">
        <v>228886641</v>
      </c>
      <c r="AB1201" t="s">
        <v>391</v>
      </c>
      <c r="AC1201" t="s">
        <v>1705</v>
      </c>
    </row>
    <row r="1202" spans="1:29" x14ac:dyDescent="0.25">
      <c r="A1202" t="s">
        <v>33</v>
      </c>
      <c r="B1202" t="s">
        <v>38</v>
      </c>
      <c r="C1202" t="s">
        <v>56</v>
      </c>
      <c r="D1202" t="s">
        <v>1634</v>
      </c>
      <c r="E1202">
        <v>129</v>
      </c>
      <c r="F1202">
        <v>2466109716</v>
      </c>
      <c r="G1202">
        <v>839017067</v>
      </c>
      <c r="H1202">
        <v>575791317</v>
      </c>
      <c r="I1202">
        <v>33</v>
      </c>
      <c r="J1202">
        <v>79</v>
      </c>
      <c r="K1202">
        <v>34</v>
      </c>
      <c r="L1202">
        <v>187325000</v>
      </c>
      <c r="M1202">
        <v>129</v>
      </c>
      <c r="N1202">
        <v>32</v>
      </c>
      <c r="O1202">
        <v>52</v>
      </c>
      <c r="P1202">
        <v>1.03125</v>
      </c>
      <c r="Q1202">
        <v>1.5192307692307689</v>
      </c>
      <c r="R1202">
        <v>1.275240384615385</v>
      </c>
      <c r="S1202">
        <v>0.02</v>
      </c>
      <c r="T1202">
        <v>0.08</v>
      </c>
      <c r="U1202">
        <v>18732500</v>
      </c>
      <c r="V1202" t="s">
        <v>1702</v>
      </c>
      <c r="W1202">
        <v>0.23348163030391311</v>
      </c>
      <c r="X1202">
        <v>3.2533488169985733E-2</v>
      </c>
      <c r="Y1202">
        <v>16641</v>
      </c>
      <c r="Z1202">
        <v>2146689</v>
      </c>
      <c r="AA1202">
        <v>276922881</v>
      </c>
      <c r="AB1202" t="s">
        <v>391</v>
      </c>
      <c r="AC1202" t="s">
        <v>1705</v>
      </c>
    </row>
    <row r="1203" spans="1:29" x14ac:dyDescent="0.25">
      <c r="A1203" t="s">
        <v>33</v>
      </c>
      <c r="B1203" t="s">
        <v>38</v>
      </c>
      <c r="C1203" t="s">
        <v>45</v>
      </c>
      <c r="D1203" t="s">
        <v>1656</v>
      </c>
      <c r="E1203">
        <v>99</v>
      </c>
      <c r="F1203">
        <v>2179950283</v>
      </c>
      <c r="G1203">
        <v>776647953</v>
      </c>
      <c r="H1203">
        <v>207247788</v>
      </c>
      <c r="I1203">
        <v>17</v>
      </c>
      <c r="J1203">
        <v>26</v>
      </c>
      <c r="K1203">
        <v>17</v>
      </c>
      <c r="L1203">
        <v>32959000</v>
      </c>
      <c r="M1203">
        <v>99</v>
      </c>
      <c r="N1203">
        <v>18</v>
      </c>
      <c r="O1203">
        <v>32</v>
      </c>
      <c r="P1203">
        <v>0.94444444444444442</v>
      </c>
      <c r="Q1203">
        <v>0.8125</v>
      </c>
      <c r="R1203">
        <v>0.87847222222222221</v>
      </c>
      <c r="S1203">
        <v>1.4999999999999999E-2</v>
      </c>
      <c r="T1203">
        <v>0.01</v>
      </c>
      <c r="U1203">
        <v>823975</v>
      </c>
      <c r="V1203" t="s">
        <v>1702</v>
      </c>
      <c r="W1203">
        <v>9.5069960822588173E-2</v>
      </c>
      <c r="X1203">
        <v>3.9757963544585573E-3</v>
      </c>
      <c r="Y1203">
        <v>9801</v>
      </c>
      <c r="Z1203">
        <v>970299</v>
      </c>
      <c r="AA1203">
        <v>96059601</v>
      </c>
      <c r="AB1203" t="s">
        <v>392</v>
      </c>
      <c r="AC1203" t="s">
        <v>1705</v>
      </c>
    </row>
    <row r="1204" spans="1:29" x14ac:dyDescent="0.25">
      <c r="A1204" t="s">
        <v>33</v>
      </c>
      <c r="B1204" t="s">
        <v>38</v>
      </c>
      <c r="C1204" t="s">
        <v>47</v>
      </c>
      <c r="D1204" t="s">
        <v>1616</v>
      </c>
      <c r="E1204">
        <v>134</v>
      </c>
      <c r="F1204">
        <v>2457665013.6399999</v>
      </c>
      <c r="G1204">
        <v>858910757</v>
      </c>
      <c r="H1204">
        <v>370694200.63999999</v>
      </c>
      <c r="I1204">
        <v>27</v>
      </c>
      <c r="J1204">
        <v>51</v>
      </c>
      <c r="K1204">
        <v>28</v>
      </c>
      <c r="L1204">
        <v>82940000</v>
      </c>
      <c r="M1204">
        <v>134</v>
      </c>
      <c r="N1204">
        <v>33</v>
      </c>
      <c r="O1204">
        <v>54</v>
      </c>
      <c r="P1204">
        <v>0.81818181818181823</v>
      </c>
      <c r="Q1204">
        <v>0.94444444444444442</v>
      </c>
      <c r="R1204">
        <v>0.88131313131313127</v>
      </c>
      <c r="S1204">
        <v>0.01</v>
      </c>
      <c r="T1204">
        <v>1.4999999999999999E-2</v>
      </c>
      <c r="U1204">
        <v>2073500</v>
      </c>
      <c r="V1204" t="s">
        <v>1702</v>
      </c>
      <c r="W1204">
        <v>0.15083186625624459</v>
      </c>
      <c r="X1204">
        <v>5.5935593176805092E-3</v>
      </c>
      <c r="Y1204">
        <v>17956</v>
      </c>
      <c r="Z1204">
        <v>2406104</v>
      </c>
      <c r="AA1204">
        <v>322417936</v>
      </c>
      <c r="AB1204" t="s">
        <v>396</v>
      </c>
      <c r="AC1204" t="s">
        <v>1705</v>
      </c>
    </row>
    <row r="1205" spans="1:29" x14ac:dyDescent="0.25">
      <c r="A1205" t="s">
        <v>33</v>
      </c>
      <c r="B1205" t="s">
        <v>38</v>
      </c>
      <c r="C1205" t="s">
        <v>56</v>
      </c>
      <c r="D1205" t="s">
        <v>1632</v>
      </c>
      <c r="E1205">
        <v>129</v>
      </c>
      <c r="F1205">
        <v>2544034804.6900001</v>
      </c>
      <c r="G1205">
        <v>830226096</v>
      </c>
      <c r="H1205">
        <v>515948068</v>
      </c>
      <c r="I1205">
        <v>34</v>
      </c>
      <c r="J1205">
        <v>60</v>
      </c>
      <c r="K1205">
        <v>34</v>
      </c>
      <c r="L1205">
        <v>147758000</v>
      </c>
      <c r="M1205">
        <v>129</v>
      </c>
      <c r="N1205">
        <v>33</v>
      </c>
      <c r="O1205">
        <v>52</v>
      </c>
      <c r="P1205">
        <v>1.0303030303030301</v>
      </c>
      <c r="Q1205">
        <v>1.153846153846154</v>
      </c>
      <c r="R1205">
        <v>1.092074592074592</v>
      </c>
      <c r="S1205">
        <v>0.02</v>
      </c>
      <c r="T1205">
        <v>4.4999999999999998E-2</v>
      </c>
      <c r="U1205">
        <v>9604270</v>
      </c>
      <c r="V1205" t="s">
        <v>1702</v>
      </c>
      <c r="W1205">
        <v>0.20280700053664169</v>
      </c>
      <c r="X1205">
        <v>1.861479981353472E-2</v>
      </c>
      <c r="Y1205">
        <v>16641</v>
      </c>
      <c r="Z1205">
        <v>2146689</v>
      </c>
      <c r="AA1205">
        <v>276922881</v>
      </c>
      <c r="AB1205" t="s">
        <v>391</v>
      </c>
      <c r="AC1205" t="s">
        <v>1705</v>
      </c>
    </row>
    <row r="1206" spans="1:29" x14ac:dyDescent="0.25">
      <c r="A1206" t="s">
        <v>33</v>
      </c>
      <c r="B1206" t="s">
        <v>38</v>
      </c>
      <c r="C1206" t="s">
        <v>52</v>
      </c>
      <c r="D1206" t="s">
        <v>1603</v>
      </c>
      <c r="E1206">
        <v>130</v>
      </c>
      <c r="F1206">
        <v>2425134642.9499998</v>
      </c>
      <c r="G1206">
        <v>939902740</v>
      </c>
      <c r="H1206">
        <v>687694800.95000005</v>
      </c>
      <c r="I1206">
        <v>42</v>
      </c>
      <c r="J1206">
        <v>72</v>
      </c>
      <c r="K1206">
        <v>43</v>
      </c>
      <c r="L1206">
        <v>186809000</v>
      </c>
      <c r="M1206">
        <v>130</v>
      </c>
      <c r="N1206">
        <v>31</v>
      </c>
      <c r="O1206">
        <v>52</v>
      </c>
      <c r="P1206">
        <v>1.354838709677419</v>
      </c>
      <c r="Q1206">
        <v>1.384615384615385</v>
      </c>
      <c r="R1206">
        <v>1.369727047146402</v>
      </c>
      <c r="S1206">
        <v>3.5000000000000003E-2</v>
      </c>
      <c r="T1206">
        <v>5.5E-2</v>
      </c>
      <c r="U1206">
        <v>16812810</v>
      </c>
      <c r="V1206" t="s">
        <v>1702</v>
      </c>
      <c r="W1206">
        <v>0.2835697403231473</v>
      </c>
      <c r="X1206">
        <v>2.444806908060717E-2</v>
      </c>
      <c r="Y1206">
        <v>16900</v>
      </c>
      <c r="Z1206">
        <v>2197000</v>
      </c>
      <c r="AA1206">
        <v>285610000</v>
      </c>
      <c r="AB1206" t="s">
        <v>396</v>
      </c>
      <c r="AC1206" t="s">
        <v>1705</v>
      </c>
    </row>
    <row r="1207" spans="1:29" x14ac:dyDescent="0.25">
      <c r="A1207" t="s">
        <v>33</v>
      </c>
      <c r="B1207" t="s">
        <v>38</v>
      </c>
      <c r="C1207" t="s">
        <v>50</v>
      </c>
      <c r="D1207" t="s">
        <v>1642</v>
      </c>
      <c r="E1207">
        <v>104</v>
      </c>
      <c r="F1207">
        <v>1829524247</v>
      </c>
      <c r="G1207">
        <v>668416699</v>
      </c>
      <c r="H1207">
        <v>265471051</v>
      </c>
      <c r="I1207">
        <v>21</v>
      </c>
      <c r="J1207">
        <v>34</v>
      </c>
      <c r="K1207">
        <v>21</v>
      </c>
      <c r="L1207">
        <v>56586000</v>
      </c>
      <c r="M1207">
        <v>104</v>
      </c>
      <c r="N1207">
        <v>26</v>
      </c>
      <c r="O1207">
        <v>42</v>
      </c>
      <c r="P1207">
        <v>0.80769230769230771</v>
      </c>
      <c r="Q1207">
        <v>0.80952380952380953</v>
      </c>
      <c r="R1207">
        <v>0.80860805860805862</v>
      </c>
      <c r="S1207">
        <v>0.01</v>
      </c>
      <c r="T1207">
        <v>0.01</v>
      </c>
      <c r="U1207">
        <v>1131720</v>
      </c>
      <c r="V1207" t="s">
        <v>1702</v>
      </c>
      <c r="W1207">
        <v>0.14510387136727571</v>
      </c>
      <c r="X1207">
        <v>4.2630636965384234E-3</v>
      </c>
      <c r="Y1207">
        <v>10816</v>
      </c>
      <c r="Z1207">
        <v>1124864</v>
      </c>
      <c r="AA1207">
        <v>116985856</v>
      </c>
      <c r="AB1207" t="s">
        <v>393</v>
      </c>
      <c r="AC1207" t="s">
        <v>1705</v>
      </c>
    </row>
    <row r="1208" spans="1:29" x14ac:dyDescent="0.25">
      <c r="A1208" t="s">
        <v>33</v>
      </c>
      <c r="B1208" t="s">
        <v>38</v>
      </c>
      <c r="C1208" t="s">
        <v>50</v>
      </c>
      <c r="D1208" t="s">
        <v>1651</v>
      </c>
      <c r="E1208">
        <v>105</v>
      </c>
      <c r="F1208">
        <v>1967294047</v>
      </c>
      <c r="G1208">
        <v>736106312</v>
      </c>
      <c r="H1208">
        <v>471476794</v>
      </c>
      <c r="I1208">
        <v>24</v>
      </c>
      <c r="J1208">
        <v>41</v>
      </c>
      <c r="K1208">
        <v>24</v>
      </c>
      <c r="L1208">
        <v>99214000</v>
      </c>
      <c r="M1208">
        <v>105</v>
      </c>
      <c r="N1208">
        <v>20</v>
      </c>
      <c r="O1208">
        <v>34</v>
      </c>
      <c r="P1208">
        <v>1.2</v>
      </c>
      <c r="Q1208">
        <v>1.205882352941176</v>
      </c>
      <c r="R1208">
        <v>1.202941176470588</v>
      </c>
      <c r="S1208">
        <v>3.5000000000000003E-2</v>
      </c>
      <c r="T1208">
        <v>5.5E-2</v>
      </c>
      <c r="U1208">
        <v>8929260</v>
      </c>
      <c r="V1208" t="s">
        <v>1702</v>
      </c>
      <c r="W1208">
        <v>0.23965751063953691</v>
      </c>
      <c r="X1208">
        <v>1.8938917277867132E-2</v>
      </c>
      <c r="Y1208">
        <v>11025</v>
      </c>
      <c r="Z1208">
        <v>1157625</v>
      </c>
      <c r="AA1208">
        <v>121550625</v>
      </c>
      <c r="AB1208" t="s">
        <v>393</v>
      </c>
      <c r="AC1208" t="s">
        <v>1705</v>
      </c>
    </row>
    <row r="1209" spans="1:29" x14ac:dyDescent="0.25">
      <c r="A1209" t="s">
        <v>33</v>
      </c>
      <c r="B1209" t="s">
        <v>38</v>
      </c>
      <c r="C1209" t="s">
        <v>51</v>
      </c>
      <c r="D1209" t="s">
        <v>1609</v>
      </c>
      <c r="E1209">
        <v>135</v>
      </c>
      <c r="F1209">
        <v>2821336102</v>
      </c>
      <c r="G1209">
        <v>983006109</v>
      </c>
      <c r="H1209">
        <v>476892190</v>
      </c>
      <c r="I1209">
        <v>33</v>
      </c>
      <c r="J1209">
        <v>67</v>
      </c>
      <c r="K1209">
        <v>33</v>
      </c>
      <c r="L1209">
        <v>120745000</v>
      </c>
      <c r="M1209">
        <v>135</v>
      </c>
      <c r="N1209">
        <v>33</v>
      </c>
      <c r="O1209">
        <v>54</v>
      </c>
      <c r="P1209">
        <v>1</v>
      </c>
      <c r="Q1209">
        <v>1.2407407407407409</v>
      </c>
      <c r="R1209">
        <v>1.12037037037037</v>
      </c>
      <c r="S1209">
        <v>0.02</v>
      </c>
      <c r="T1209">
        <v>5.5E-2</v>
      </c>
      <c r="U1209">
        <v>9055875</v>
      </c>
      <c r="V1209" t="s">
        <v>1702</v>
      </c>
      <c r="W1209">
        <v>0.16903061980525419</v>
      </c>
      <c r="X1209">
        <v>1.8989354805747601E-2</v>
      </c>
      <c r="Y1209">
        <v>18225</v>
      </c>
      <c r="Z1209">
        <v>2460375</v>
      </c>
      <c r="AA1209">
        <v>332150625</v>
      </c>
      <c r="AB1209" t="s">
        <v>396</v>
      </c>
      <c r="AC1209" t="s">
        <v>1705</v>
      </c>
    </row>
    <row r="1210" spans="1:29" x14ac:dyDescent="0.25">
      <c r="A1210" t="s">
        <v>33</v>
      </c>
      <c r="B1210" t="s">
        <v>38</v>
      </c>
      <c r="C1210" t="s">
        <v>56</v>
      </c>
      <c r="D1210" t="s">
        <v>1622</v>
      </c>
      <c r="E1210">
        <v>130</v>
      </c>
      <c r="F1210">
        <v>2497475336</v>
      </c>
      <c r="G1210">
        <v>917481454</v>
      </c>
      <c r="H1210">
        <v>354110932</v>
      </c>
      <c r="I1210">
        <v>22</v>
      </c>
      <c r="J1210">
        <v>43</v>
      </c>
      <c r="K1210">
        <v>25</v>
      </c>
      <c r="L1210">
        <v>82140718</v>
      </c>
      <c r="M1210">
        <v>130</v>
      </c>
      <c r="N1210">
        <v>30</v>
      </c>
      <c r="O1210">
        <v>52</v>
      </c>
      <c r="P1210">
        <v>0.73333333333333328</v>
      </c>
      <c r="Q1210">
        <v>0.82692307692307687</v>
      </c>
      <c r="R1210">
        <v>0.78012820512820513</v>
      </c>
      <c r="S1210">
        <v>0</v>
      </c>
      <c r="T1210">
        <v>0.01</v>
      </c>
      <c r="U1210">
        <v>821407.18</v>
      </c>
      <c r="V1210" t="s">
        <v>1702</v>
      </c>
      <c r="W1210">
        <v>0.14178755917852229</v>
      </c>
      <c r="X1210">
        <v>2.3196323687629051E-3</v>
      </c>
      <c r="Y1210">
        <v>16900</v>
      </c>
      <c r="Z1210">
        <v>2197000</v>
      </c>
      <c r="AA1210">
        <v>285610000</v>
      </c>
      <c r="AB1210" t="s">
        <v>396</v>
      </c>
      <c r="AC1210" t="s">
        <v>1705</v>
      </c>
    </row>
    <row r="1211" spans="1:29" x14ac:dyDescent="0.25">
      <c r="A1211" t="s">
        <v>33</v>
      </c>
      <c r="B1211" t="s">
        <v>38</v>
      </c>
      <c r="C1211" t="s">
        <v>45</v>
      </c>
      <c r="D1211" t="s">
        <v>1659</v>
      </c>
      <c r="E1211">
        <v>100</v>
      </c>
      <c r="F1211">
        <v>1609341543.1600001</v>
      </c>
      <c r="G1211">
        <v>868487976</v>
      </c>
      <c r="H1211">
        <v>553669860.28999996</v>
      </c>
      <c r="I1211">
        <v>35</v>
      </c>
      <c r="J1211">
        <v>63</v>
      </c>
      <c r="K1211">
        <v>36</v>
      </c>
      <c r="L1211">
        <v>123146366</v>
      </c>
      <c r="M1211">
        <v>100</v>
      </c>
      <c r="N1211">
        <v>18</v>
      </c>
      <c r="O1211">
        <v>32</v>
      </c>
      <c r="P1211">
        <v>1.944444444444444</v>
      </c>
      <c r="Q1211">
        <v>1.96875</v>
      </c>
      <c r="R1211">
        <v>1.9565972222222221</v>
      </c>
      <c r="S1211">
        <v>0.05</v>
      </c>
      <c r="T1211">
        <v>0.08</v>
      </c>
      <c r="U1211">
        <v>16009027.58</v>
      </c>
      <c r="V1211" t="s">
        <v>1702</v>
      </c>
      <c r="W1211">
        <v>0.3440350264014494</v>
      </c>
      <c r="X1211">
        <v>2.891439236301363E-2</v>
      </c>
      <c r="Y1211">
        <v>10000</v>
      </c>
      <c r="Z1211">
        <v>1000000</v>
      </c>
      <c r="AA1211">
        <v>100000000</v>
      </c>
      <c r="AB1211" t="s">
        <v>393</v>
      </c>
      <c r="AC1211" t="s">
        <v>1705</v>
      </c>
    </row>
    <row r="1212" spans="1:29" x14ac:dyDescent="0.25">
      <c r="A1212" t="s">
        <v>33</v>
      </c>
      <c r="B1212" t="s">
        <v>38</v>
      </c>
      <c r="C1212" t="s">
        <v>46</v>
      </c>
      <c r="D1212" t="s">
        <v>1643</v>
      </c>
      <c r="E1212">
        <v>103</v>
      </c>
      <c r="F1212">
        <v>1787575676.1199999</v>
      </c>
      <c r="G1212">
        <v>729121161</v>
      </c>
      <c r="H1212">
        <v>489176752</v>
      </c>
      <c r="I1212">
        <v>32</v>
      </c>
      <c r="J1212">
        <v>52</v>
      </c>
      <c r="K1212">
        <v>33</v>
      </c>
      <c r="L1212">
        <v>120069000</v>
      </c>
      <c r="M1212">
        <v>103</v>
      </c>
      <c r="N1212">
        <v>24</v>
      </c>
      <c r="O1212">
        <v>41</v>
      </c>
      <c r="P1212">
        <v>1.333333333333333</v>
      </c>
      <c r="Q1212">
        <v>1.2682926829268291</v>
      </c>
      <c r="R1212">
        <v>1.300813008130081</v>
      </c>
      <c r="S1212">
        <v>3.5000000000000003E-2</v>
      </c>
      <c r="T1212">
        <v>5.5E-2</v>
      </c>
      <c r="U1212">
        <v>10806210</v>
      </c>
      <c r="V1212" t="s">
        <v>1702</v>
      </c>
      <c r="W1212">
        <v>0.27365373032026058</v>
      </c>
      <c r="X1212">
        <v>2.209060417490977E-2</v>
      </c>
      <c r="Y1212">
        <v>10609</v>
      </c>
      <c r="Z1212">
        <v>1092727</v>
      </c>
      <c r="AA1212">
        <v>112550881</v>
      </c>
      <c r="AB1212" t="s">
        <v>393</v>
      </c>
      <c r="AC1212" t="s">
        <v>1705</v>
      </c>
    </row>
    <row r="1213" spans="1:29" x14ac:dyDescent="0.25">
      <c r="A1213" t="s">
        <v>33</v>
      </c>
      <c r="B1213" t="s">
        <v>38</v>
      </c>
      <c r="C1213" t="s">
        <v>54</v>
      </c>
      <c r="D1213" t="s">
        <v>1660</v>
      </c>
      <c r="E1213">
        <v>103</v>
      </c>
      <c r="F1213">
        <v>1799105907</v>
      </c>
      <c r="G1213">
        <v>645981666</v>
      </c>
      <c r="H1213">
        <v>280230827</v>
      </c>
      <c r="I1213">
        <v>23</v>
      </c>
      <c r="J1213">
        <v>51</v>
      </c>
      <c r="K1213">
        <v>24</v>
      </c>
      <c r="L1213">
        <v>100073000</v>
      </c>
      <c r="M1213">
        <v>103</v>
      </c>
      <c r="N1213">
        <v>23</v>
      </c>
      <c r="O1213">
        <v>33</v>
      </c>
      <c r="P1213">
        <v>1</v>
      </c>
      <c r="Q1213">
        <v>1.545454545454545</v>
      </c>
      <c r="R1213">
        <v>1.2727272727272729</v>
      </c>
      <c r="S1213">
        <v>0.02</v>
      </c>
      <c r="T1213">
        <v>0.08</v>
      </c>
      <c r="U1213">
        <v>10007300</v>
      </c>
      <c r="V1213" t="s">
        <v>1702</v>
      </c>
      <c r="W1213">
        <v>0.15576116220266509</v>
      </c>
      <c r="X1213">
        <v>3.5710917700000219E-2</v>
      </c>
      <c r="Y1213">
        <v>10609</v>
      </c>
      <c r="Z1213">
        <v>1092727</v>
      </c>
      <c r="AA1213">
        <v>112550881</v>
      </c>
      <c r="AB1213" t="s">
        <v>393</v>
      </c>
      <c r="AC1213" t="s">
        <v>1705</v>
      </c>
    </row>
    <row r="1214" spans="1:29" x14ac:dyDescent="0.25">
      <c r="A1214" t="s">
        <v>33</v>
      </c>
      <c r="B1214" t="s">
        <v>38</v>
      </c>
      <c r="C1214" t="s">
        <v>56</v>
      </c>
      <c r="D1214" t="s">
        <v>1606</v>
      </c>
      <c r="E1214">
        <v>128</v>
      </c>
      <c r="F1214">
        <v>2461685344.3699999</v>
      </c>
      <c r="G1214">
        <v>924612805</v>
      </c>
      <c r="H1214">
        <v>426162801</v>
      </c>
      <c r="I1214">
        <v>26</v>
      </c>
      <c r="J1214">
        <v>52</v>
      </c>
      <c r="K1214">
        <v>26</v>
      </c>
      <c r="L1214">
        <v>85385000</v>
      </c>
      <c r="M1214">
        <v>128</v>
      </c>
      <c r="N1214">
        <v>29</v>
      </c>
      <c r="O1214">
        <v>51</v>
      </c>
      <c r="P1214">
        <v>0.89655172413793105</v>
      </c>
      <c r="Q1214">
        <v>1.0196078431372551</v>
      </c>
      <c r="R1214">
        <v>0.95807978363759294</v>
      </c>
      <c r="S1214">
        <v>0.01</v>
      </c>
      <c r="T1214">
        <v>0.03</v>
      </c>
      <c r="U1214">
        <v>3415400</v>
      </c>
      <c r="V1214" t="s">
        <v>1702</v>
      </c>
      <c r="W1214">
        <v>0.17311830773768719</v>
      </c>
      <c r="X1214">
        <v>8.0143081282216377E-3</v>
      </c>
      <c r="Y1214">
        <v>16384</v>
      </c>
      <c r="Z1214">
        <v>2097152</v>
      </c>
      <c r="AA1214">
        <v>268435456</v>
      </c>
      <c r="AB1214" t="s">
        <v>391</v>
      </c>
      <c r="AC1214" t="s">
        <v>1705</v>
      </c>
    </row>
    <row r="1215" spans="1:29" x14ac:dyDescent="0.25">
      <c r="A1215" t="s">
        <v>33</v>
      </c>
      <c r="B1215" t="s">
        <v>38</v>
      </c>
      <c r="C1215" t="s">
        <v>52</v>
      </c>
      <c r="D1215" t="s">
        <v>1628</v>
      </c>
      <c r="E1215">
        <v>131</v>
      </c>
      <c r="F1215">
        <v>2931946899.4400001</v>
      </c>
      <c r="G1215">
        <v>1028376127</v>
      </c>
      <c r="H1215">
        <v>547151755.44000006</v>
      </c>
      <c r="I1215">
        <v>38</v>
      </c>
      <c r="J1215">
        <v>68</v>
      </c>
      <c r="K1215">
        <v>39</v>
      </c>
      <c r="L1215">
        <v>155182000</v>
      </c>
      <c r="M1215">
        <v>131</v>
      </c>
      <c r="N1215">
        <v>31</v>
      </c>
      <c r="O1215">
        <v>52</v>
      </c>
      <c r="P1215">
        <v>1.225806451612903</v>
      </c>
      <c r="Q1215">
        <v>1.3076923076923079</v>
      </c>
      <c r="R1215">
        <v>1.266749379652605</v>
      </c>
      <c r="S1215">
        <v>3.5000000000000003E-2</v>
      </c>
      <c r="T1215">
        <v>5.5E-2</v>
      </c>
      <c r="U1215">
        <v>13966380</v>
      </c>
      <c r="V1215" t="s">
        <v>1702</v>
      </c>
      <c r="W1215">
        <v>0.18661721177300511</v>
      </c>
      <c r="X1215">
        <v>2.5525605759536919E-2</v>
      </c>
      <c r="Y1215">
        <v>17161</v>
      </c>
      <c r="Z1215">
        <v>2248091</v>
      </c>
      <c r="AA1215">
        <v>294499921</v>
      </c>
      <c r="AB1215" t="s">
        <v>396</v>
      </c>
      <c r="AC1215" t="s">
        <v>1705</v>
      </c>
    </row>
    <row r="1216" spans="1:29" x14ac:dyDescent="0.25">
      <c r="A1216" t="s">
        <v>33</v>
      </c>
      <c r="B1216" t="s">
        <v>38</v>
      </c>
      <c r="C1216" t="s">
        <v>46</v>
      </c>
      <c r="D1216" t="s">
        <v>1649</v>
      </c>
      <c r="E1216">
        <v>111</v>
      </c>
      <c r="F1216">
        <v>2267746644</v>
      </c>
      <c r="G1216">
        <v>716376762</v>
      </c>
      <c r="H1216">
        <v>286112108</v>
      </c>
      <c r="I1216">
        <v>20</v>
      </c>
      <c r="J1216">
        <v>35</v>
      </c>
      <c r="K1216">
        <v>20</v>
      </c>
      <c r="L1216">
        <v>87246691</v>
      </c>
      <c r="M1216">
        <v>111</v>
      </c>
      <c r="N1216">
        <v>24</v>
      </c>
      <c r="O1216">
        <v>36</v>
      </c>
      <c r="P1216">
        <v>0.83333333333333337</v>
      </c>
      <c r="Q1216">
        <v>0.97222222222222221</v>
      </c>
      <c r="R1216">
        <v>0.90277777777777779</v>
      </c>
      <c r="S1216">
        <v>0.01</v>
      </c>
      <c r="T1216">
        <v>1.4999999999999999E-2</v>
      </c>
      <c r="U1216">
        <v>2181167.2749999999</v>
      </c>
      <c r="V1216" t="s">
        <v>1702</v>
      </c>
      <c r="W1216">
        <v>0.12616581696063581</v>
      </c>
      <c r="X1216">
        <v>7.6234707096003076E-3</v>
      </c>
      <c r="Y1216">
        <v>12321</v>
      </c>
      <c r="Z1216">
        <v>1367631</v>
      </c>
      <c r="AA1216">
        <v>151807041</v>
      </c>
      <c r="AB1216" t="s">
        <v>394</v>
      </c>
      <c r="AC1216" t="s">
        <v>1705</v>
      </c>
    </row>
    <row r="1217" spans="1:29" x14ac:dyDescent="0.25">
      <c r="A1217" t="s">
        <v>33</v>
      </c>
      <c r="B1217" t="s">
        <v>38</v>
      </c>
      <c r="C1217" t="s">
        <v>49</v>
      </c>
      <c r="D1217" t="s">
        <v>1661</v>
      </c>
      <c r="E1217">
        <v>144</v>
      </c>
      <c r="F1217">
        <v>2678466479.3299999</v>
      </c>
      <c r="G1217">
        <v>1070576305</v>
      </c>
      <c r="H1217">
        <v>372400555</v>
      </c>
      <c r="I1217">
        <v>23</v>
      </c>
      <c r="J1217">
        <v>47</v>
      </c>
      <c r="K1217">
        <v>25</v>
      </c>
      <c r="L1217">
        <v>91809000</v>
      </c>
      <c r="M1217">
        <v>144</v>
      </c>
      <c r="N1217">
        <v>28</v>
      </c>
      <c r="O1217">
        <v>46</v>
      </c>
      <c r="P1217">
        <v>0.8214285714285714</v>
      </c>
      <c r="Q1217">
        <v>1.0217391304347829</v>
      </c>
      <c r="R1217">
        <v>0.92158385093167705</v>
      </c>
      <c r="S1217">
        <v>0.01</v>
      </c>
      <c r="T1217">
        <v>0.03</v>
      </c>
      <c r="U1217">
        <v>3672360</v>
      </c>
      <c r="V1217" t="s">
        <v>1702</v>
      </c>
      <c r="W1217">
        <v>0.1390349880701712</v>
      </c>
      <c r="X1217">
        <v>9.8613172045353154E-3</v>
      </c>
      <c r="Y1217">
        <v>20736</v>
      </c>
      <c r="Z1217">
        <v>2985984</v>
      </c>
      <c r="AA1217">
        <v>429981696</v>
      </c>
      <c r="AB1217" t="s">
        <v>395</v>
      </c>
      <c r="AC1217" t="s">
        <v>1705</v>
      </c>
    </row>
    <row r="1218" spans="1:29" x14ac:dyDescent="0.25">
      <c r="A1218" t="s">
        <v>33</v>
      </c>
      <c r="B1218" t="s">
        <v>38</v>
      </c>
      <c r="C1218" t="s">
        <v>50</v>
      </c>
      <c r="D1218" t="s">
        <v>1662</v>
      </c>
      <c r="E1218">
        <v>104</v>
      </c>
      <c r="F1218">
        <v>1895878501</v>
      </c>
      <c r="G1218">
        <v>612915483</v>
      </c>
      <c r="H1218">
        <v>327906336</v>
      </c>
      <c r="I1218">
        <v>20</v>
      </c>
      <c r="J1218">
        <v>33</v>
      </c>
      <c r="K1218">
        <v>21</v>
      </c>
      <c r="L1218">
        <v>58292000</v>
      </c>
      <c r="M1218">
        <v>104</v>
      </c>
      <c r="N1218">
        <v>22</v>
      </c>
      <c r="O1218">
        <v>33</v>
      </c>
      <c r="P1218">
        <v>0.90909090909090906</v>
      </c>
      <c r="Q1218">
        <v>1</v>
      </c>
      <c r="R1218">
        <v>0.95454545454545459</v>
      </c>
      <c r="S1218">
        <v>1.4999999999999999E-2</v>
      </c>
      <c r="T1218">
        <v>0.03</v>
      </c>
      <c r="U1218">
        <v>2623140</v>
      </c>
      <c r="V1218" t="s">
        <v>1702</v>
      </c>
      <c r="W1218">
        <v>0.17295746316393301</v>
      </c>
      <c r="X1218">
        <v>7.9996624401914573E-3</v>
      </c>
      <c r="Y1218">
        <v>10816</v>
      </c>
      <c r="Z1218">
        <v>1124864</v>
      </c>
      <c r="AA1218">
        <v>116985856</v>
      </c>
      <c r="AB1218" t="s">
        <v>393</v>
      </c>
      <c r="AC1218" t="s">
        <v>1705</v>
      </c>
    </row>
    <row r="1219" spans="1:29" x14ac:dyDescent="0.25">
      <c r="A1219" t="s">
        <v>33</v>
      </c>
      <c r="B1219" t="s">
        <v>38</v>
      </c>
      <c r="C1219" t="s">
        <v>51</v>
      </c>
      <c r="D1219" t="s">
        <v>1604</v>
      </c>
      <c r="E1219">
        <v>120</v>
      </c>
      <c r="F1219">
        <v>2163760702</v>
      </c>
      <c r="G1219">
        <v>840661795</v>
      </c>
      <c r="H1219">
        <v>440718472</v>
      </c>
      <c r="I1219">
        <v>29</v>
      </c>
      <c r="J1219">
        <v>40</v>
      </c>
      <c r="K1219">
        <v>31</v>
      </c>
      <c r="L1219">
        <v>75742765</v>
      </c>
      <c r="M1219">
        <v>120</v>
      </c>
      <c r="N1219">
        <v>29</v>
      </c>
      <c r="O1219">
        <v>48</v>
      </c>
      <c r="P1219">
        <v>1</v>
      </c>
      <c r="Q1219">
        <v>0.83333333333333337</v>
      </c>
      <c r="R1219">
        <v>0.91666666666666663</v>
      </c>
      <c r="S1219">
        <v>0.02</v>
      </c>
      <c r="T1219">
        <v>0.01</v>
      </c>
      <c r="U1219">
        <v>2272282.9500000002</v>
      </c>
      <c r="V1219" t="s">
        <v>1702</v>
      </c>
      <c r="W1219">
        <v>0.20368170638862079</v>
      </c>
      <c r="X1219">
        <v>5.1558604741214478E-3</v>
      </c>
      <c r="Y1219">
        <v>14400</v>
      </c>
      <c r="Z1219">
        <v>1728000</v>
      </c>
      <c r="AA1219">
        <v>207360000</v>
      </c>
      <c r="AB1219" t="s">
        <v>391</v>
      </c>
      <c r="AC1219" t="s">
        <v>1705</v>
      </c>
    </row>
    <row r="1220" spans="1:29" x14ac:dyDescent="0.25">
      <c r="A1220" t="s">
        <v>33</v>
      </c>
      <c r="B1220" t="s">
        <v>38</v>
      </c>
      <c r="C1220" t="s">
        <v>53</v>
      </c>
      <c r="D1220" t="s">
        <v>1608</v>
      </c>
      <c r="E1220">
        <v>134</v>
      </c>
      <c r="F1220">
        <v>2392137774</v>
      </c>
      <c r="G1220">
        <v>839802329</v>
      </c>
      <c r="H1220">
        <v>710494666</v>
      </c>
      <c r="I1220">
        <v>42</v>
      </c>
      <c r="J1220">
        <v>82</v>
      </c>
      <c r="K1220">
        <v>42</v>
      </c>
      <c r="L1220">
        <v>209269492</v>
      </c>
      <c r="M1220">
        <v>134</v>
      </c>
      <c r="N1220">
        <v>33</v>
      </c>
      <c r="O1220">
        <v>54</v>
      </c>
      <c r="P1220">
        <v>1.2727272727272729</v>
      </c>
      <c r="Q1220">
        <v>1.518518518518519</v>
      </c>
      <c r="R1220">
        <v>1.395622895622896</v>
      </c>
      <c r="S1220">
        <v>3.5000000000000003E-2</v>
      </c>
      <c r="T1220">
        <v>0.08</v>
      </c>
      <c r="U1220">
        <v>24065991.579999998</v>
      </c>
      <c r="V1220" t="s">
        <v>1702</v>
      </c>
      <c r="W1220">
        <v>0.29701243537154232</v>
      </c>
      <c r="X1220">
        <v>3.3872163622970811E-2</v>
      </c>
      <c r="Y1220">
        <v>17956</v>
      </c>
      <c r="Z1220">
        <v>2406104</v>
      </c>
      <c r="AA1220">
        <v>322417936</v>
      </c>
      <c r="AB1220" t="s">
        <v>396</v>
      </c>
      <c r="AC1220" t="s">
        <v>1705</v>
      </c>
    </row>
    <row r="1221" spans="1:29" x14ac:dyDescent="0.25">
      <c r="A1221" t="s">
        <v>33</v>
      </c>
      <c r="B1221" t="s">
        <v>38</v>
      </c>
      <c r="C1221" t="s">
        <v>48</v>
      </c>
      <c r="D1221" t="s">
        <v>1663</v>
      </c>
      <c r="E1221">
        <v>167</v>
      </c>
      <c r="F1221">
        <v>3449547171.5300002</v>
      </c>
      <c r="G1221">
        <v>1327744747</v>
      </c>
      <c r="H1221">
        <v>451007947.52999997</v>
      </c>
      <c r="I1221">
        <v>27</v>
      </c>
      <c r="J1221">
        <v>36</v>
      </c>
      <c r="K1221">
        <v>28</v>
      </c>
      <c r="L1221">
        <v>74832131</v>
      </c>
      <c r="M1221">
        <v>167</v>
      </c>
      <c r="N1221">
        <v>32</v>
      </c>
      <c r="O1221">
        <v>53</v>
      </c>
      <c r="P1221">
        <v>0.84375</v>
      </c>
      <c r="Q1221">
        <v>0.67924528301886788</v>
      </c>
      <c r="R1221">
        <v>0.761497641509434</v>
      </c>
      <c r="S1221">
        <v>0.01</v>
      </c>
      <c r="T1221">
        <v>0</v>
      </c>
      <c r="U1221">
        <v>748321.31</v>
      </c>
      <c r="V1221" t="s">
        <v>1702</v>
      </c>
      <c r="W1221">
        <v>0.13074410208165421</v>
      </c>
      <c r="X1221">
        <v>1.659219785589751E-3</v>
      </c>
      <c r="Y1221">
        <v>27889</v>
      </c>
      <c r="Z1221">
        <v>4657463</v>
      </c>
      <c r="AA1221">
        <v>777796321</v>
      </c>
      <c r="AB1221" t="s">
        <v>399</v>
      </c>
      <c r="AC1221" t="s">
        <v>1705</v>
      </c>
    </row>
    <row r="1222" spans="1:29" x14ac:dyDescent="0.25">
      <c r="A1222" t="s">
        <v>33</v>
      </c>
      <c r="B1222" t="s">
        <v>38</v>
      </c>
      <c r="C1222" t="s">
        <v>55</v>
      </c>
      <c r="D1222" t="s">
        <v>1613</v>
      </c>
      <c r="E1222">
        <v>131</v>
      </c>
      <c r="F1222">
        <v>1889888834</v>
      </c>
      <c r="G1222">
        <v>811971021</v>
      </c>
      <c r="H1222">
        <v>460479931</v>
      </c>
      <c r="I1222">
        <v>39</v>
      </c>
      <c r="J1222">
        <v>65</v>
      </c>
      <c r="K1222">
        <v>39</v>
      </c>
      <c r="L1222">
        <v>100828000</v>
      </c>
      <c r="M1222">
        <v>131</v>
      </c>
      <c r="N1222">
        <v>32</v>
      </c>
      <c r="O1222">
        <v>52</v>
      </c>
      <c r="P1222">
        <v>1.21875</v>
      </c>
      <c r="Q1222">
        <v>1.25</v>
      </c>
      <c r="R1222">
        <v>1.234375</v>
      </c>
      <c r="S1222">
        <v>3.5000000000000003E-2</v>
      </c>
      <c r="T1222">
        <v>5.5E-2</v>
      </c>
      <c r="U1222">
        <v>9074520</v>
      </c>
      <c r="V1222" t="s">
        <v>1702</v>
      </c>
      <c r="W1222">
        <v>0.24365450640045419</v>
      </c>
      <c r="X1222">
        <v>1.970665687925496E-2</v>
      </c>
      <c r="Y1222">
        <v>17161</v>
      </c>
      <c r="Z1222">
        <v>2248091</v>
      </c>
      <c r="AA1222">
        <v>294499921</v>
      </c>
      <c r="AB1222" t="s">
        <v>396</v>
      </c>
      <c r="AC1222" t="s">
        <v>1705</v>
      </c>
    </row>
    <row r="1223" spans="1:29" x14ac:dyDescent="0.25">
      <c r="A1223" t="s">
        <v>33</v>
      </c>
      <c r="B1223" t="s">
        <v>38</v>
      </c>
      <c r="C1223" t="s">
        <v>50</v>
      </c>
      <c r="D1223" t="s">
        <v>1617</v>
      </c>
      <c r="E1223">
        <v>110</v>
      </c>
      <c r="F1223">
        <v>1916421920.1800001</v>
      </c>
      <c r="G1223">
        <v>692024833</v>
      </c>
      <c r="H1223">
        <v>378223161</v>
      </c>
      <c r="I1223">
        <v>25</v>
      </c>
      <c r="J1223">
        <v>43</v>
      </c>
      <c r="K1223">
        <v>25</v>
      </c>
      <c r="L1223">
        <v>94558000</v>
      </c>
      <c r="M1223">
        <v>110</v>
      </c>
      <c r="N1223">
        <v>29</v>
      </c>
      <c r="O1223">
        <v>44</v>
      </c>
      <c r="P1223">
        <v>0.86206896551724133</v>
      </c>
      <c r="Q1223">
        <v>0.97727272727272729</v>
      </c>
      <c r="R1223">
        <v>0.91967084639498431</v>
      </c>
      <c r="S1223">
        <v>0.01</v>
      </c>
      <c r="T1223">
        <v>1.4999999999999999E-2</v>
      </c>
      <c r="U1223">
        <v>2363950</v>
      </c>
      <c r="V1223" t="s">
        <v>1702</v>
      </c>
      <c r="W1223">
        <v>0.19735902465803321</v>
      </c>
      <c r="X1223">
        <v>6.2501460612561484E-3</v>
      </c>
      <c r="Y1223">
        <v>12100</v>
      </c>
      <c r="Z1223">
        <v>1331000</v>
      </c>
      <c r="AA1223">
        <v>146410000</v>
      </c>
      <c r="AB1223" t="s">
        <v>394</v>
      </c>
      <c r="AC1223" t="s">
        <v>1705</v>
      </c>
    </row>
    <row r="1224" spans="1:29" x14ac:dyDescent="0.25">
      <c r="A1224" t="s">
        <v>33</v>
      </c>
      <c r="B1224" t="s">
        <v>38</v>
      </c>
      <c r="C1224" t="s">
        <v>54</v>
      </c>
      <c r="D1224" t="s">
        <v>1607</v>
      </c>
      <c r="E1224">
        <v>115</v>
      </c>
      <c r="F1224">
        <v>2247749651.1199999</v>
      </c>
      <c r="G1224">
        <v>793865480</v>
      </c>
      <c r="H1224">
        <v>612650305.20000005</v>
      </c>
      <c r="I1224">
        <v>36</v>
      </c>
      <c r="J1224">
        <v>60</v>
      </c>
      <c r="K1224">
        <v>37</v>
      </c>
      <c r="L1224">
        <v>129776008</v>
      </c>
      <c r="M1224">
        <v>115</v>
      </c>
      <c r="N1224">
        <v>30</v>
      </c>
      <c r="O1224">
        <v>46</v>
      </c>
      <c r="P1224">
        <v>1.2</v>
      </c>
      <c r="Q1224">
        <v>1.304347826086957</v>
      </c>
      <c r="R1224">
        <v>1.2521739130434779</v>
      </c>
      <c r="S1224">
        <v>3.5000000000000003E-2</v>
      </c>
      <c r="T1224">
        <v>5.5E-2</v>
      </c>
      <c r="U1224">
        <v>11679840.720000001</v>
      </c>
      <c r="V1224" t="s">
        <v>1702</v>
      </c>
      <c r="W1224">
        <v>0.27256162842455828</v>
      </c>
      <c r="X1224">
        <v>1.9064449361838001E-2</v>
      </c>
      <c r="Y1224">
        <v>13225</v>
      </c>
      <c r="Z1224">
        <v>1520875</v>
      </c>
      <c r="AA1224">
        <v>174900625</v>
      </c>
      <c r="AB1224" t="s">
        <v>394</v>
      </c>
      <c r="AC1224" t="s">
        <v>1705</v>
      </c>
    </row>
    <row r="1225" spans="1:29" x14ac:dyDescent="0.25">
      <c r="A1225" t="s">
        <v>33</v>
      </c>
      <c r="B1225" t="s">
        <v>38</v>
      </c>
      <c r="C1225" t="s">
        <v>46</v>
      </c>
      <c r="D1225" t="s">
        <v>1648</v>
      </c>
      <c r="E1225">
        <v>102</v>
      </c>
      <c r="F1225">
        <v>1778867538</v>
      </c>
      <c r="G1225">
        <v>780218937</v>
      </c>
      <c r="H1225">
        <v>601496794</v>
      </c>
      <c r="I1225">
        <v>35</v>
      </c>
      <c r="J1225">
        <v>62</v>
      </c>
      <c r="K1225">
        <v>35</v>
      </c>
      <c r="L1225">
        <v>142156000</v>
      </c>
      <c r="M1225">
        <v>102</v>
      </c>
      <c r="N1225">
        <v>23</v>
      </c>
      <c r="O1225">
        <v>41</v>
      </c>
      <c r="P1225">
        <v>1.5217391304347829</v>
      </c>
      <c r="Q1225">
        <v>1.51219512195122</v>
      </c>
      <c r="R1225">
        <v>1.5169671261930009</v>
      </c>
      <c r="S1225">
        <v>0.05</v>
      </c>
      <c r="T1225">
        <v>0.08</v>
      </c>
      <c r="U1225">
        <v>18480280</v>
      </c>
      <c r="V1225" t="s">
        <v>1702</v>
      </c>
      <c r="W1225">
        <v>0.33813467340928</v>
      </c>
      <c r="X1225">
        <v>3.072382128108234E-2</v>
      </c>
      <c r="Y1225">
        <v>10404</v>
      </c>
      <c r="Z1225">
        <v>1061208</v>
      </c>
      <c r="AA1225">
        <v>108243216</v>
      </c>
      <c r="AB1225" t="s">
        <v>393</v>
      </c>
      <c r="AC1225" t="s">
        <v>1705</v>
      </c>
    </row>
    <row r="1226" spans="1:29" x14ac:dyDescent="0.25">
      <c r="A1226" t="s">
        <v>33</v>
      </c>
      <c r="B1226" t="s">
        <v>38</v>
      </c>
      <c r="C1226" t="s">
        <v>55</v>
      </c>
      <c r="D1226" t="s">
        <v>1614</v>
      </c>
      <c r="E1226">
        <v>129</v>
      </c>
      <c r="F1226">
        <v>2379548211.02</v>
      </c>
      <c r="G1226">
        <v>822893518</v>
      </c>
      <c r="H1226">
        <v>507875306</v>
      </c>
      <c r="I1226">
        <v>27</v>
      </c>
      <c r="J1226">
        <v>43</v>
      </c>
      <c r="K1226">
        <v>27</v>
      </c>
      <c r="L1226">
        <v>51714000</v>
      </c>
      <c r="M1226">
        <v>129</v>
      </c>
      <c r="N1226">
        <v>31</v>
      </c>
      <c r="O1226">
        <v>52</v>
      </c>
      <c r="P1226">
        <v>0.87096774193548387</v>
      </c>
      <c r="Q1226">
        <v>0.82692307692307687</v>
      </c>
      <c r="R1226">
        <v>0.84894540942928043</v>
      </c>
      <c r="S1226">
        <v>0.01</v>
      </c>
      <c r="T1226">
        <v>0.01</v>
      </c>
      <c r="U1226">
        <v>1034280</v>
      </c>
      <c r="V1226" t="s">
        <v>1702</v>
      </c>
      <c r="W1226">
        <v>0.21343350122008989</v>
      </c>
      <c r="X1226">
        <v>2.0364841286455459E-3</v>
      </c>
      <c r="Y1226">
        <v>16641</v>
      </c>
      <c r="Z1226">
        <v>2146689</v>
      </c>
      <c r="AA1226">
        <v>276922881</v>
      </c>
      <c r="AB1226" t="s">
        <v>391</v>
      </c>
      <c r="AC1226" t="s">
        <v>1705</v>
      </c>
    </row>
    <row r="1227" spans="1:29" x14ac:dyDescent="0.25">
      <c r="A1227" t="s">
        <v>33</v>
      </c>
      <c r="B1227" t="s">
        <v>38</v>
      </c>
      <c r="C1227" t="s">
        <v>52</v>
      </c>
      <c r="D1227" t="s">
        <v>1637</v>
      </c>
      <c r="E1227">
        <v>129</v>
      </c>
      <c r="F1227">
        <v>2462783323</v>
      </c>
      <c r="G1227">
        <v>917134431</v>
      </c>
      <c r="H1227">
        <v>723759731</v>
      </c>
      <c r="I1227">
        <v>39</v>
      </c>
      <c r="J1227">
        <v>70</v>
      </c>
      <c r="K1227">
        <v>40</v>
      </c>
      <c r="L1227">
        <v>145760000</v>
      </c>
      <c r="M1227">
        <v>129</v>
      </c>
      <c r="N1227">
        <v>31</v>
      </c>
      <c r="O1227">
        <v>52</v>
      </c>
      <c r="P1227">
        <v>1.258064516129032</v>
      </c>
      <c r="Q1227">
        <v>1.346153846153846</v>
      </c>
      <c r="R1227">
        <v>1.3021091811414389</v>
      </c>
      <c r="S1227">
        <v>3.5000000000000003E-2</v>
      </c>
      <c r="T1227">
        <v>5.5E-2</v>
      </c>
      <c r="U1227">
        <v>13118400</v>
      </c>
      <c r="V1227" t="s">
        <v>1702</v>
      </c>
      <c r="W1227">
        <v>0.29387876888753811</v>
      </c>
      <c r="X1227">
        <v>1.8125352155023391E-2</v>
      </c>
      <c r="Y1227">
        <v>16641</v>
      </c>
      <c r="Z1227">
        <v>2146689</v>
      </c>
      <c r="AA1227">
        <v>276922881</v>
      </c>
      <c r="AB1227" t="s">
        <v>391</v>
      </c>
      <c r="AC1227" t="s">
        <v>1705</v>
      </c>
    </row>
    <row r="1228" spans="1:29" x14ac:dyDescent="0.25">
      <c r="A1228" t="s">
        <v>33</v>
      </c>
      <c r="B1228" t="s">
        <v>38</v>
      </c>
      <c r="C1228" t="s">
        <v>56</v>
      </c>
      <c r="D1228" t="s">
        <v>1620</v>
      </c>
      <c r="E1228">
        <v>136</v>
      </c>
      <c r="F1228">
        <v>2433450853</v>
      </c>
      <c r="G1228">
        <v>887279718</v>
      </c>
      <c r="H1228">
        <v>393175054</v>
      </c>
      <c r="I1228">
        <v>27</v>
      </c>
      <c r="J1228">
        <v>46</v>
      </c>
      <c r="K1228">
        <v>27</v>
      </c>
      <c r="L1228">
        <v>74107278</v>
      </c>
      <c r="M1228">
        <v>136</v>
      </c>
      <c r="N1228">
        <v>32</v>
      </c>
      <c r="O1228">
        <v>54</v>
      </c>
      <c r="P1228">
        <v>0.84375</v>
      </c>
      <c r="Q1228">
        <v>0.85185185185185186</v>
      </c>
      <c r="R1228">
        <v>0.84780092592592593</v>
      </c>
      <c r="S1228">
        <v>0.01</v>
      </c>
      <c r="T1228">
        <v>0.01</v>
      </c>
      <c r="U1228">
        <v>1482145.56</v>
      </c>
      <c r="V1228" t="s">
        <v>1702</v>
      </c>
      <c r="W1228">
        <v>0.1615709861225621</v>
      </c>
      <c r="X1228">
        <v>3.7696836178217961E-3</v>
      </c>
      <c r="Y1228">
        <v>18496</v>
      </c>
      <c r="Z1228">
        <v>2515456</v>
      </c>
      <c r="AA1228">
        <v>342102016</v>
      </c>
      <c r="AB1228" t="s">
        <v>396</v>
      </c>
      <c r="AC1228" t="s">
        <v>1705</v>
      </c>
    </row>
    <row r="1229" spans="1:29" x14ac:dyDescent="0.25">
      <c r="A1229" t="s">
        <v>33</v>
      </c>
      <c r="B1229" t="s">
        <v>38</v>
      </c>
      <c r="C1229" t="s">
        <v>52</v>
      </c>
      <c r="D1229" t="s">
        <v>1629</v>
      </c>
      <c r="E1229">
        <v>128</v>
      </c>
      <c r="F1229">
        <v>2712110138</v>
      </c>
      <c r="G1229">
        <v>1041461414</v>
      </c>
      <c r="H1229">
        <v>629040344</v>
      </c>
      <c r="I1229">
        <v>34</v>
      </c>
      <c r="J1229">
        <v>57</v>
      </c>
      <c r="K1229">
        <v>35</v>
      </c>
      <c r="L1229">
        <v>144948651</v>
      </c>
      <c r="M1229">
        <v>128</v>
      </c>
      <c r="N1229">
        <v>30</v>
      </c>
      <c r="O1229">
        <v>51</v>
      </c>
      <c r="P1229">
        <v>1.1333333333333331</v>
      </c>
      <c r="Q1229">
        <v>1.117647058823529</v>
      </c>
      <c r="R1229">
        <v>1.1254901960784309</v>
      </c>
      <c r="S1229">
        <v>2.5000000000000001E-2</v>
      </c>
      <c r="T1229">
        <v>4.4999999999999998E-2</v>
      </c>
      <c r="U1229">
        <v>10146405.57</v>
      </c>
      <c r="V1229" t="s">
        <v>1702</v>
      </c>
      <c r="W1229">
        <v>0.23193761019745129</v>
      </c>
      <c r="X1229">
        <v>1.6129975870037359E-2</v>
      </c>
      <c r="Y1229">
        <v>16384</v>
      </c>
      <c r="Z1229">
        <v>2097152</v>
      </c>
      <c r="AA1229">
        <v>268435456</v>
      </c>
      <c r="AB1229" t="s">
        <v>391</v>
      </c>
      <c r="AC1229" t="s">
        <v>1705</v>
      </c>
    </row>
    <row r="1230" spans="1:29" x14ac:dyDescent="0.25">
      <c r="A1230" t="s">
        <v>33</v>
      </c>
      <c r="B1230" t="s">
        <v>38</v>
      </c>
      <c r="C1230" t="s">
        <v>51</v>
      </c>
      <c r="D1230" t="s">
        <v>1624</v>
      </c>
      <c r="E1230">
        <v>135</v>
      </c>
      <c r="F1230">
        <v>2300458260.5799999</v>
      </c>
      <c r="G1230">
        <v>904747248</v>
      </c>
      <c r="H1230">
        <v>388418060</v>
      </c>
      <c r="I1230">
        <v>33</v>
      </c>
      <c r="J1230">
        <v>50</v>
      </c>
      <c r="K1230">
        <v>33</v>
      </c>
      <c r="L1230">
        <v>81835000</v>
      </c>
      <c r="M1230">
        <v>135</v>
      </c>
      <c r="N1230">
        <v>32</v>
      </c>
      <c r="O1230">
        <v>54</v>
      </c>
      <c r="P1230">
        <v>1.03125</v>
      </c>
      <c r="Q1230">
        <v>0.92592592592592593</v>
      </c>
      <c r="R1230">
        <v>0.97858796296296291</v>
      </c>
      <c r="S1230">
        <v>0.02</v>
      </c>
      <c r="T1230">
        <v>1.4999999999999999E-2</v>
      </c>
      <c r="U1230">
        <v>2864225</v>
      </c>
      <c r="V1230" t="s">
        <v>1702</v>
      </c>
      <c r="W1230">
        <v>0.16884377632744821</v>
      </c>
      <c r="X1230">
        <v>7.3740778170819348E-3</v>
      </c>
      <c r="Y1230">
        <v>18225</v>
      </c>
      <c r="Z1230">
        <v>2460375</v>
      </c>
      <c r="AA1230">
        <v>332150625</v>
      </c>
      <c r="AB1230" t="s">
        <v>396</v>
      </c>
      <c r="AC1230" t="s">
        <v>1705</v>
      </c>
    </row>
    <row r="1231" spans="1:29" x14ac:dyDescent="0.25">
      <c r="A1231" t="s">
        <v>33</v>
      </c>
      <c r="B1231" t="s">
        <v>38</v>
      </c>
      <c r="C1231" t="s">
        <v>56</v>
      </c>
      <c r="D1231" t="s">
        <v>1657</v>
      </c>
      <c r="E1231">
        <v>125</v>
      </c>
      <c r="F1231">
        <v>2351077646</v>
      </c>
      <c r="G1231">
        <v>851055199</v>
      </c>
      <c r="H1231">
        <v>318058028</v>
      </c>
      <c r="I1231">
        <v>20</v>
      </c>
      <c r="J1231">
        <v>32</v>
      </c>
      <c r="K1231">
        <v>21</v>
      </c>
      <c r="L1231">
        <v>35078000</v>
      </c>
      <c r="M1231">
        <v>125</v>
      </c>
      <c r="N1231">
        <v>24</v>
      </c>
      <c r="O1231">
        <v>40</v>
      </c>
      <c r="P1231">
        <v>0.83333333333333337</v>
      </c>
      <c r="Q1231">
        <v>0.8</v>
      </c>
      <c r="R1231">
        <v>0.81666666666666665</v>
      </c>
      <c r="S1231">
        <v>0.01</v>
      </c>
      <c r="T1231">
        <v>0.01</v>
      </c>
      <c r="U1231">
        <v>701560</v>
      </c>
      <c r="V1231" t="s">
        <v>1702</v>
      </c>
      <c r="W1231">
        <v>0.13528180515055599</v>
      </c>
      <c r="X1231">
        <v>2.2057610191810661E-3</v>
      </c>
      <c r="Y1231">
        <v>15625</v>
      </c>
      <c r="Z1231">
        <v>1953125</v>
      </c>
      <c r="AA1231">
        <v>244140625</v>
      </c>
      <c r="AB1231" t="s">
        <v>391</v>
      </c>
      <c r="AC1231" t="s">
        <v>1705</v>
      </c>
    </row>
    <row r="1232" spans="1:29" x14ac:dyDescent="0.25">
      <c r="A1232" t="s">
        <v>33</v>
      </c>
      <c r="B1232" t="s">
        <v>38</v>
      </c>
      <c r="C1232" t="s">
        <v>51</v>
      </c>
      <c r="D1232" t="s">
        <v>1610</v>
      </c>
      <c r="E1232">
        <v>132</v>
      </c>
      <c r="F1232">
        <v>3224511605</v>
      </c>
      <c r="G1232">
        <v>1059083961</v>
      </c>
      <c r="H1232">
        <v>680425170</v>
      </c>
      <c r="I1232">
        <v>32</v>
      </c>
      <c r="J1232">
        <v>53</v>
      </c>
      <c r="K1232">
        <v>33</v>
      </c>
      <c r="L1232">
        <v>122445690</v>
      </c>
      <c r="M1232">
        <v>132</v>
      </c>
      <c r="N1232">
        <v>31</v>
      </c>
      <c r="O1232">
        <v>53</v>
      </c>
      <c r="P1232">
        <v>1.032258064516129</v>
      </c>
      <c r="Q1232">
        <v>1</v>
      </c>
      <c r="R1232">
        <v>1.0161290322580649</v>
      </c>
      <c r="S1232">
        <v>0.02</v>
      </c>
      <c r="T1232">
        <v>0.03</v>
      </c>
      <c r="U1232">
        <v>6122284.5</v>
      </c>
      <c r="V1232" t="s">
        <v>1702</v>
      </c>
      <c r="W1232">
        <v>0.21101650524219459</v>
      </c>
      <c r="X1232">
        <v>8.9977337258114656E-3</v>
      </c>
      <c r="Y1232">
        <v>17424</v>
      </c>
      <c r="Z1232">
        <v>2299968</v>
      </c>
      <c r="AA1232">
        <v>303595776</v>
      </c>
      <c r="AB1232" t="s">
        <v>396</v>
      </c>
      <c r="AC1232" t="s">
        <v>1705</v>
      </c>
    </row>
    <row r="1233" spans="1:29" x14ac:dyDescent="0.25">
      <c r="A1233" t="s">
        <v>33</v>
      </c>
      <c r="B1233" t="s">
        <v>38</v>
      </c>
      <c r="C1233" t="s">
        <v>49</v>
      </c>
      <c r="D1233" t="s">
        <v>1664</v>
      </c>
      <c r="E1233">
        <v>146</v>
      </c>
      <c r="F1233">
        <v>2583129007</v>
      </c>
      <c r="G1233">
        <v>1016830547</v>
      </c>
      <c r="H1233">
        <v>396264689</v>
      </c>
      <c r="I1233">
        <v>27</v>
      </c>
      <c r="J1233">
        <v>58</v>
      </c>
      <c r="K1233">
        <v>30</v>
      </c>
      <c r="L1233">
        <v>129569000</v>
      </c>
      <c r="M1233">
        <v>145</v>
      </c>
      <c r="N1233">
        <v>27</v>
      </c>
      <c r="O1233">
        <v>46</v>
      </c>
      <c r="P1233">
        <v>1</v>
      </c>
      <c r="Q1233">
        <v>1.2608695652173909</v>
      </c>
      <c r="R1233">
        <v>1.130434782608696</v>
      </c>
      <c r="S1233">
        <v>0.02</v>
      </c>
      <c r="T1233">
        <v>5.5E-2</v>
      </c>
      <c r="U1233">
        <v>9717675</v>
      </c>
      <c r="V1233" t="s">
        <v>1702</v>
      </c>
      <c r="W1233">
        <v>0.15340491625705319</v>
      </c>
      <c r="X1233">
        <v>2.4523191870875989E-2</v>
      </c>
      <c r="Y1233">
        <v>21316</v>
      </c>
      <c r="Z1233">
        <v>3112136</v>
      </c>
      <c r="AA1233">
        <v>454371856</v>
      </c>
      <c r="AB1233" t="s">
        <v>395</v>
      </c>
      <c r="AC1233" t="s">
        <v>1705</v>
      </c>
    </row>
    <row r="1234" spans="1:29" x14ac:dyDescent="0.25">
      <c r="A1234" t="s">
        <v>33</v>
      </c>
      <c r="B1234" t="s">
        <v>38</v>
      </c>
      <c r="C1234" t="s">
        <v>46</v>
      </c>
      <c r="D1234" t="s">
        <v>1665</v>
      </c>
      <c r="E1234">
        <v>108</v>
      </c>
      <c r="F1234">
        <v>1525342083.26</v>
      </c>
      <c r="G1234">
        <v>616722422</v>
      </c>
      <c r="H1234">
        <v>241333845</v>
      </c>
      <c r="I1234">
        <v>22</v>
      </c>
      <c r="J1234">
        <v>39</v>
      </c>
      <c r="K1234">
        <v>23</v>
      </c>
      <c r="L1234">
        <v>78271000</v>
      </c>
      <c r="M1234">
        <v>108</v>
      </c>
      <c r="N1234">
        <v>22</v>
      </c>
      <c r="O1234">
        <v>35</v>
      </c>
      <c r="P1234">
        <v>1</v>
      </c>
      <c r="Q1234">
        <v>1.1142857142857141</v>
      </c>
      <c r="R1234">
        <v>1.0571428571428569</v>
      </c>
      <c r="S1234">
        <v>0.02</v>
      </c>
      <c r="T1234">
        <v>4.4999999999999998E-2</v>
      </c>
      <c r="U1234">
        <v>5087615</v>
      </c>
      <c r="V1234" t="s">
        <v>1702</v>
      </c>
      <c r="W1234">
        <v>0.15821621107064399</v>
      </c>
      <c r="X1234">
        <v>2.1081232928601461E-2</v>
      </c>
      <c r="Y1234">
        <v>11664</v>
      </c>
      <c r="Z1234">
        <v>1259712</v>
      </c>
      <c r="AA1234">
        <v>136048896</v>
      </c>
      <c r="AB1234" t="s">
        <v>393</v>
      </c>
      <c r="AC1234" t="s">
        <v>1705</v>
      </c>
    </row>
    <row r="1235" spans="1:29" x14ac:dyDescent="0.25">
      <c r="A1235" t="s">
        <v>33</v>
      </c>
      <c r="B1235" t="s">
        <v>38</v>
      </c>
      <c r="C1235" t="s">
        <v>56</v>
      </c>
      <c r="D1235" t="s">
        <v>1612</v>
      </c>
      <c r="E1235">
        <v>134</v>
      </c>
      <c r="F1235">
        <v>2209191883.1999998</v>
      </c>
      <c r="G1235">
        <v>825095668</v>
      </c>
      <c r="H1235">
        <v>548918180.55999994</v>
      </c>
      <c r="I1235">
        <v>42</v>
      </c>
      <c r="J1235">
        <v>81</v>
      </c>
      <c r="K1235">
        <v>43</v>
      </c>
      <c r="L1235">
        <v>178910648</v>
      </c>
      <c r="M1235">
        <v>134</v>
      </c>
      <c r="N1235">
        <v>35</v>
      </c>
      <c r="O1235">
        <v>54</v>
      </c>
      <c r="P1235">
        <v>1.2</v>
      </c>
      <c r="Q1235">
        <v>1.5</v>
      </c>
      <c r="R1235">
        <v>1.35</v>
      </c>
      <c r="S1235">
        <v>3.5000000000000003E-2</v>
      </c>
      <c r="T1235">
        <v>0.08</v>
      </c>
      <c r="U1235">
        <v>20574724.52</v>
      </c>
      <c r="V1235" t="s">
        <v>1702</v>
      </c>
      <c r="W1235">
        <v>0.24847012372908761</v>
      </c>
      <c r="X1235">
        <v>3.7482315668630077E-2</v>
      </c>
      <c r="Y1235">
        <v>17956</v>
      </c>
      <c r="Z1235">
        <v>2406104</v>
      </c>
      <c r="AA1235">
        <v>322417936</v>
      </c>
      <c r="AB1235" t="s">
        <v>396</v>
      </c>
      <c r="AC1235" t="s">
        <v>1705</v>
      </c>
    </row>
    <row r="1236" spans="1:29" x14ac:dyDescent="0.25">
      <c r="A1236" t="s">
        <v>33</v>
      </c>
      <c r="B1236" t="s">
        <v>38</v>
      </c>
      <c r="C1236" t="s">
        <v>56</v>
      </c>
      <c r="D1236" t="s">
        <v>1650</v>
      </c>
      <c r="E1236">
        <v>127</v>
      </c>
      <c r="F1236">
        <v>2466537990</v>
      </c>
      <c r="G1236">
        <v>768965385</v>
      </c>
      <c r="H1236">
        <v>662739259</v>
      </c>
      <c r="I1236">
        <v>39</v>
      </c>
      <c r="J1236">
        <v>70</v>
      </c>
      <c r="K1236">
        <v>40</v>
      </c>
      <c r="L1236">
        <v>158101367</v>
      </c>
      <c r="M1236">
        <v>127</v>
      </c>
      <c r="N1236">
        <v>26</v>
      </c>
      <c r="O1236">
        <v>41</v>
      </c>
      <c r="P1236">
        <v>1.5</v>
      </c>
      <c r="Q1236">
        <v>1.7073170731707319</v>
      </c>
      <c r="R1236">
        <v>1.6036585365853659</v>
      </c>
      <c r="S1236">
        <v>0.05</v>
      </c>
      <c r="T1236">
        <v>0.08</v>
      </c>
      <c r="U1236">
        <v>20553177.710000001</v>
      </c>
      <c r="V1236" t="s">
        <v>1702</v>
      </c>
      <c r="W1236">
        <v>0.26869209462287658</v>
      </c>
      <c r="X1236">
        <v>3.1012464450970459E-2</v>
      </c>
      <c r="Y1236">
        <v>16129</v>
      </c>
      <c r="Z1236">
        <v>2048383</v>
      </c>
      <c r="AA1236">
        <v>260144641</v>
      </c>
      <c r="AB1236" t="s">
        <v>391</v>
      </c>
      <c r="AC1236" t="s">
        <v>1705</v>
      </c>
    </row>
    <row r="1237" spans="1:29" x14ac:dyDescent="0.25">
      <c r="A1237" t="s">
        <v>33</v>
      </c>
      <c r="B1237" t="s">
        <v>38</v>
      </c>
      <c r="C1237" t="s">
        <v>55</v>
      </c>
      <c r="D1237" t="s">
        <v>1645</v>
      </c>
      <c r="E1237">
        <v>131</v>
      </c>
      <c r="F1237">
        <v>2258499985</v>
      </c>
      <c r="G1237">
        <v>900676278</v>
      </c>
      <c r="H1237">
        <v>332409854</v>
      </c>
      <c r="I1237">
        <v>26</v>
      </c>
      <c r="J1237">
        <v>43</v>
      </c>
      <c r="K1237">
        <v>26</v>
      </c>
      <c r="L1237">
        <v>63848895</v>
      </c>
      <c r="M1237">
        <v>131</v>
      </c>
      <c r="N1237">
        <v>31</v>
      </c>
      <c r="O1237">
        <v>52</v>
      </c>
      <c r="P1237">
        <v>0.83870967741935487</v>
      </c>
      <c r="Q1237">
        <v>0.82692307692307687</v>
      </c>
      <c r="R1237">
        <v>0.83281637717121593</v>
      </c>
      <c r="S1237">
        <v>0.01</v>
      </c>
      <c r="T1237">
        <v>0.01</v>
      </c>
      <c r="U1237">
        <v>1276977.8999999999</v>
      </c>
      <c r="V1237" t="s">
        <v>1702</v>
      </c>
      <c r="W1237">
        <v>0.14718169413669491</v>
      </c>
      <c r="X1237">
        <v>3.841576549653068E-3</v>
      </c>
      <c r="Y1237">
        <v>17161</v>
      </c>
      <c r="Z1237">
        <v>2248091</v>
      </c>
      <c r="AA1237">
        <v>294499921</v>
      </c>
      <c r="AB1237" t="s">
        <v>396</v>
      </c>
      <c r="AC1237" t="s">
        <v>1705</v>
      </c>
    </row>
    <row r="1238" spans="1:29" x14ac:dyDescent="0.25">
      <c r="A1238" t="s">
        <v>33</v>
      </c>
      <c r="B1238" t="s">
        <v>38</v>
      </c>
      <c r="C1238" t="s">
        <v>46</v>
      </c>
      <c r="D1238" t="s">
        <v>1666</v>
      </c>
      <c r="E1238">
        <v>102</v>
      </c>
      <c r="F1238">
        <v>1985858885</v>
      </c>
      <c r="G1238">
        <v>722612818</v>
      </c>
      <c r="H1238">
        <v>344490604</v>
      </c>
      <c r="I1238">
        <v>27</v>
      </c>
      <c r="J1238">
        <v>40</v>
      </c>
      <c r="K1238">
        <v>28</v>
      </c>
      <c r="L1238">
        <v>68252000</v>
      </c>
      <c r="M1238">
        <v>102</v>
      </c>
      <c r="N1238">
        <v>21</v>
      </c>
      <c r="O1238">
        <v>33</v>
      </c>
      <c r="P1238">
        <v>1.285714285714286</v>
      </c>
      <c r="Q1238">
        <v>1.2121212121212119</v>
      </c>
      <c r="R1238">
        <v>1.248917748917749</v>
      </c>
      <c r="S1238">
        <v>3.5000000000000003E-2</v>
      </c>
      <c r="T1238">
        <v>5.5E-2</v>
      </c>
      <c r="U1238">
        <v>6142680</v>
      </c>
      <c r="V1238" t="s">
        <v>1702</v>
      </c>
      <c r="W1238">
        <v>0.1734718446522448</v>
      </c>
      <c r="X1238">
        <v>1.783119750923598E-2</v>
      </c>
      <c r="Y1238">
        <v>10404</v>
      </c>
      <c r="Z1238">
        <v>1061208</v>
      </c>
      <c r="AA1238">
        <v>108243216</v>
      </c>
      <c r="AB1238" t="s">
        <v>393</v>
      </c>
      <c r="AC1238" t="s">
        <v>1705</v>
      </c>
    </row>
    <row r="1239" spans="1:29" x14ac:dyDescent="0.25">
      <c r="A1239" t="s">
        <v>33</v>
      </c>
      <c r="B1239" t="s">
        <v>38</v>
      </c>
      <c r="C1239" t="s">
        <v>53</v>
      </c>
      <c r="D1239" t="s">
        <v>1619</v>
      </c>
      <c r="E1239">
        <v>132</v>
      </c>
      <c r="F1239">
        <v>2189065710.6999998</v>
      </c>
      <c r="G1239">
        <v>860000920</v>
      </c>
      <c r="H1239">
        <v>716923764.13</v>
      </c>
      <c r="I1239">
        <v>45</v>
      </c>
      <c r="J1239">
        <v>84</v>
      </c>
      <c r="K1239">
        <v>46</v>
      </c>
      <c r="L1239">
        <v>226233782</v>
      </c>
      <c r="M1239">
        <v>132</v>
      </c>
      <c r="N1239">
        <v>35</v>
      </c>
      <c r="O1239">
        <v>53</v>
      </c>
      <c r="P1239">
        <v>1.285714285714286</v>
      </c>
      <c r="Q1239">
        <v>1.584905660377359</v>
      </c>
      <c r="R1239">
        <v>1.4353099730458221</v>
      </c>
      <c r="S1239">
        <v>3.5000000000000003E-2</v>
      </c>
      <c r="T1239">
        <v>0.08</v>
      </c>
      <c r="U1239">
        <v>26016884.93</v>
      </c>
      <c r="V1239" t="s">
        <v>1702</v>
      </c>
      <c r="W1239">
        <v>0.32750216707782093</v>
      </c>
      <c r="X1239">
        <v>3.6289611576165233E-2</v>
      </c>
      <c r="Y1239">
        <v>17424</v>
      </c>
      <c r="Z1239">
        <v>2299968</v>
      </c>
      <c r="AA1239">
        <v>303595776</v>
      </c>
      <c r="AB1239" t="s">
        <v>396</v>
      </c>
      <c r="AC1239" t="s">
        <v>1705</v>
      </c>
    </row>
    <row r="1240" spans="1:29" x14ac:dyDescent="0.25">
      <c r="A1240" t="s">
        <v>33</v>
      </c>
      <c r="B1240" t="s">
        <v>38</v>
      </c>
      <c r="C1240" t="s">
        <v>53</v>
      </c>
      <c r="D1240" t="s">
        <v>1655</v>
      </c>
      <c r="E1240">
        <v>129</v>
      </c>
      <c r="F1240">
        <v>2822818189</v>
      </c>
      <c r="G1240">
        <v>917412824</v>
      </c>
      <c r="H1240">
        <v>412615824</v>
      </c>
      <c r="I1240">
        <v>25</v>
      </c>
      <c r="J1240">
        <v>46</v>
      </c>
      <c r="K1240">
        <v>26</v>
      </c>
      <c r="L1240">
        <v>135796795</v>
      </c>
      <c r="M1240">
        <v>129</v>
      </c>
      <c r="N1240">
        <v>25</v>
      </c>
      <c r="O1240">
        <v>41</v>
      </c>
      <c r="P1240">
        <v>1</v>
      </c>
      <c r="Q1240">
        <v>1.121951219512195</v>
      </c>
      <c r="R1240">
        <v>1.0609756097560981</v>
      </c>
      <c r="S1240">
        <v>0.02</v>
      </c>
      <c r="T1240">
        <v>4.4999999999999998E-2</v>
      </c>
      <c r="U1240">
        <v>8826791.6750000007</v>
      </c>
      <c r="V1240" t="s">
        <v>1702</v>
      </c>
      <c r="W1240">
        <v>0.14617159036592839</v>
      </c>
      <c r="X1240">
        <v>2.139227620848589E-2</v>
      </c>
      <c r="Y1240">
        <v>16641</v>
      </c>
      <c r="Z1240">
        <v>2146689</v>
      </c>
      <c r="AA1240">
        <v>276922881</v>
      </c>
      <c r="AB1240" t="s">
        <v>391</v>
      </c>
      <c r="AC1240" t="s">
        <v>1705</v>
      </c>
    </row>
    <row r="1241" spans="1:29" x14ac:dyDescent="0.25">
      <c r="A1241" t="s">
        <v>33</v>
      </c>
      <c r="B1241" t="s">
        <v>38</v>
      </c>
      <c r="C1241" t="s">
        <v>45</v>
      </c>
      <c r="D1241" t="s">
        <v>1646</v>
      </c>
      <c r="E1241">
        <v>100</v>
      </c>
      <c r="F1241">
        <v>2008199711</v>
      </c>
      <c r="G1241">
        <v>718597884</v>
      </c>
      <c r="H1241">
        <v>230178458</v>
      </c>
      <c r="I1241">
        <v>21</v>
      </c>
      <c r="J1241">
        <v>39</v>
      </c>
      <c r="K1241">
        <v>22</v>
      </c>
      <c r="L1241">
        <v>59786450</v>
      </c>
      <c r="M1241">
        <v>100</v>
      </c>
      <c r="N1241">
        <v>25</v>
      </c>
      <c r="O1241">
        <v>40</v>
      </c>
      <c r="P1241">
        <v>0.84</v>
      </c>
      <c r="Q1241">
        <v>0.97499999999999998</v>
      </c>
      <c r="R1241">
        <v>0.90749999999999997</v>
      </c>
      <c r="S1241">
        <v>0.01</v>
      </c>
      <c r="T1241">
        <v>1.4999999999999999E-2</v>
      </c>
      <c r="U1241">
        <v>1494661.25</v>
      </c>
      <c r="V1241" t="s">
        <v>1702</v>
      </c>
      <c r="W1241">
        <v>0.11461930640622429</v>
      </c>
      <c r="X1241">
        <v>6.4934888476835652E-3</v>
      </c>
      <c r="Y1241">
        <v>10000</v>
      </c>
      <c r="Z1241">
        <v>1000000</v>
      </c>
      <c r="AA1241">
        <v>100000000</v>
      </c>
      <c r="AB1241" t="s">
        <v>393</v>
      </c>
      <c r="AC1241" t="s">
        <v>1705</v>
      </c>
    </row>
    <row r="1242" spans="1:29" x14ac:dyDescent="0.25">
      <c r="A1242" t="s">
        <v>33</v>
      </c>
      <c r="B1242" t="s">
        <v>38</v>
      </c>
      <c r="C1242" t="s">
        <v>53</v>
      </c>
      <c r="D1242" t="s">
        <v>1621</v>
      </c>
      <c r="E1242">
        <v>134</v>
      </c>
      <c r="F1242">
        <v>2801422122</v>
      </c>
      <c r="G1242">
        <v>926435712</v>
      </c>
      <c r="H1242">
        <v>555329738</v>
      </c>
      <c r="I1242">
        <v>33</v>
      </c>
      <c r="J1242">
        <v>81</v>
      </c>
      <c r="K1242">
        <v>33</v>
      </c>
      <c r="L1242">
        <v>154478689</v>
      </c>
      <c r="M1242">
        <v>134</v>
      </c>
      <c r="N1242">
        <v>33</v>
      </c>
      <c r="O1242">
        <v>54</v>
      </c>
      <c r="P1242">
        <v>1</v>
      </c>
      <c r="Q1242">
        <v>1.5</v>
      </c>
      <c r="R1242">
        <v>1.25</v>
      </c>
      <c r="S1242">
        <v>0.02</v>
      </c>
      <c r="T1242">
        <v>0.08</v>
      </c>
      <c r="U1242">
        <v>15447868.9</v>
      </c>
      <c r="V1242" t="s">
        <v>1702</v>
      </c>
      <c r="W1242">
        <v>0.19823136743260139</v>
      </c>
      <c r="X1242">
        <v>2.7817471031958311E-2</v>
      </c>
      <c r="Y1242">
        <v>17956</v>
      </c>
      <c r="Z1242">
        <v>2406104</v>
      </c>
      <c r="AA1242">
        <v>322417936</v>
      </c>
      <c r="AB1242" t="s">
        <v>396</v>
      </c>
      <c r="AC1242" t="s">
        <v>1705</v>
      </c>
    </row>
    <row r="1243" spans="1:29" x14ac:dyDescent="0.25">
      <c r="A1243" t="s">
        <v>34</v>
      </c>
      <c r="B1243" t="s">
        <v>38</v>
      </c>
      <c r="C1243" t="s">
        <v>46</v>
      </c>
      <c r="D1243" t="s">
        <v>1667</v>
      </c>
      <c r="E1243">
        <v>113</v>
      </c>
      <c r="F1243">
        <v>2010376573</v>
      </c>
      <c r="G1243">
        <v>728636445</v>
      </c>
      <c r="H1243">
        <v>466022425</v>
      </c>
      <c r="I1243">
        <v>33</v>
      </c>
      <c r="J1243">
        <v>50</v>
      </c>
      <c r="K1243">
        <v>33</v>
      </c>
      <c r="L1243">
        <v>79374000</v>
      </c>
      <c r="M1243">
        <v>113</v>
      </c>
      <c r="N1243">
        <v>22</v>
      </c>
      <c r="O1243">
        <v>36</v>
      </c>
      <c r="P1243">
        <v>1.5</v>
      </c>
      <c r="Q1243">
        <v>1.3888888888888891</v>
      </c>
      <c r="R1243">
        <v>1.444444444444444</v>
      </c>
      <c r="S1243">
        <v>0.05</v>
      </c>
      <c r="T1243">
        <v>5.5E-2</v>
      </c>
      <c r="U1243">
        <v>8334270</v>
      </c>
      <c r="V1243" t="s">
        <v>1702</v>
      </c>
      <c r="W1243">
        <v>0.23180852346711059</v>
      </c>
      <c r="X1243">
        <v>1.788383895903722E-2</v>
      </c>
      <c r="Y1243">
        <v>12769</v>
      </c>
      <c r="Z1243">
        <v>1442897</v>
      </c>
      <c r="AA1243">
        <v>163047361</v>
      </c>
      <c r="AB1243" t="s">
        <v>394</v>
      </c>
      <c r="AC1243" t="s">
        <v>1705</v>
      </c>
    </row>
    <row r="1244" spans="1:29" x14ac:dyDescent="0.25">
      <c r="A1244" t="s">
        <v>34</v>
      </c>
      <c r="B1244" t="s">
        <v>38</v>
      </c>
      <c r="C1244" t="s">
        <v>45</v>
      </c>
      <c r="D1244" t="s">
        <v>1659</v>
      </c>
      <c r="E1244">
        <v>108</v>
      </c>
      <c r="F1244">
        <v>2365999421</v>
      </c>
      <c r="G1244">
        <v>829387194</v>
      </c>
      <c r="H1244">
        <v>321384253</v>
      </c>
      <c r="I1244">
        <v>21</v>
      </c>
      <c r="J1244">
        <v>38</v>
      </c>
      <c r="K1244">
        <v>22</v>
      </c>
      <c r="L1244">
        <v>71534000</v>
      </c>
      <c r="M1244">
        <v>108</v>
      </c>
      <c r="N1244">
        <v>21</v>
      </c>
      <c r="O1244">
        <v>35</v>
      </c>
      <c r="P1244">
        <v>1</v>
      </c>
      <c r="Q1244">
        <v>1.0857142857142861</v>
      </c>
      <c r="R1244">
        <v>1.0428571428571429</v>
      </c>
      <c r="S1244">
        <v>0.02</v>
      </c>
      <c r="T1244">
        <v>0.03</v>
      </c>
      <c r="U1244">
        <v>3576700</v>
      </c>
      <c r="V1244" t="s">
        <v>1702</v>
      </c>
      <c r="W1244">
        <v>0.13583445969913449</v>
      </c>
      <c r="X1244">
        <v>1.11290455789693E-2</v>
      </c>
      <c r="Y1244">
        <v>11664</v>
      </c>
      <c r="Z1244">
        <v>1259712</v>
      </c>
      <c r="AA1244">
        <v>136048896</v>
      </c>
      <c r="AB1244" t="s">
        <v>393</v>
      </c>
      <c r="AC1244" t="s">
        <v>1705</v>
      </c>
    </row>
    <row r="1245" spans="1:29" x14ac:dyDescent="0.25">
      <c r="A1245" t="s">
        <v>34</v>
      </c>
      <c r="B1245" t="s">
        <v>38</v>
      </c>
      <c r="C1245" t="s">
        <v>55</v>
      </c>
      <c r="D1245" t="s">
        <v>1613</v>
      </c>
      <c r="E1245">
        <v>121</v>
      </c>
      <c r="F1245">
        <v>1715692156</v>
      </c>
      <c r="G1245">
        <v>766100200</v>
      </c>
      <c r="H1245">
        <v>520845528</v>
      </c>
      <c r="I1245">
        <v>36</v>
      </c>
      <c r="J1245">
        <v>59</v>
      </c>
      <c r="K1245">
        <v>37</v>
      </c>
      <c r="L1245">
        <v>110056000</v>
      </c>
      <c r="M1245">
        <v>121</v>
      </c>
      <c r="N1245">
        <v>29</v>
      </c>
      <c r="O1245">
        <v>48</v>
      </c>
      <c r="P1245">
        <v>1.2413793103448281</v>
      </c>
      <c r="Q1245">
        <v>1.229166666666667</v>
      </c>
      <c r="R1245">
        <v>1.235272988505747</v>
      </c>
      <c r="S1245">
        <v>3.5000000000000003E-2</v>
      </c>
      <c r="T1245">
        <v>5.5E-2</v>
      </c>
      <c r="U1245">
        <v>9905040</v>
      </c>
      <c r="V1245" t="s">
        <v>1702</v>
      </c>
      <c r="W1245">
        <v>0.30357749563552822</v>
      </c>
      <c r="X1245">
        <v>1.901723153510497E-2</v>
      </c>
      <c r="Y1245">
        <v>14641</v>
      </c>
      <c r="Z1245">
        <v>1771561</v>
      </c>
      <c r="AA1245">
        <v>214358881</v>
      </c>
      <c r="AB1245" t="s">
        <v>391</v>
      </c>
      <c r="AC1245" t="s">
        <v>1705</v>
      </c>
    </row>
    <row r="1246" spans="1:29" x14ac:dyDescent="0.25">
      <c r="A1246" t="s">
        <v>34</v>
      </c>
      <c r="B1246" t="s">
        <v>38</v>
      </c>
      <c r="C1246" t="s">
        <v>52</v>
      </c>
      <c r="D1246" t="s">
        <v>1668</v>
      </c>
      <c r="E1246">
        <v>102</v>
      </c>
      <c r="F1246">
        <v>1779173294.95</v>
      </c>
      <c r="G1246">
        <v>655825237</v>
      </c>
      <c r="H1246">
        <v>412699613.94999999</v>
      </c>
      <c r="I1246">
        <v>25</v>
      </c>
      <c r="J1246">
        <v>30</v>
      </c>
      <c r="K1246">
        <v>25</v>
      </c>
      <c r="L1246">
        <v>54052000</v>
      </c>
      <c r="M1246">
        <v>102</v>
      </c>
      <c r="N1246">
        <v>21</v>
      </c>
      <c r="O1246">
        <v>33</v>
      </c>
      <c r="P1246">
        <v>1.19047619047619</v>
      </c>
      <c r="Q1246">
        <v>0.90909090909090906</v>
      </c>
      <c r="R1246">
        <v>1.0497835497835499</v>
      </c>
      <c r="S1246">
        <v>2.5000000000000001E-2</v>
      </c>
      <c r="T1246">
        <v>1.4999999999999999E-2</v>
      </c>
      <c r="U1246">
        <v>2162080</v>
      </c>
      <c r="V1246" t="s">
        <v>1702</v>
      </c>
      <c r="W1246">
        <v>0.23196144811829481</v>
      </c>
      <c r="X1246">
        <v>5.2388709049336389E-3</v>
      </c>
      <c r="Y1246">
        <v>10404</v>
      </c>
      <c r="Z1246">
        <v>1061208</v>
      </c>
      <c r="AA1246">
        <v>108243216</v>
      </c>
      <c r="AB1246" t="s">
        <v>393</v>
      </c>
      <c r="AC1246" t="s">
        <v>1705</v>
      </c>
    </row>
    <row r="1247" spans="1:29" x14ac:dyDescent="0.25">
      <c r="A1247" t="s">
        <v>34</v>
      </c>
      <c r="B1247" t="s">
        <v>38</v>
      </c>
      <c r="C1247" t="s">
        <v>54</v>
      </c>
      <c r="D1247" t="s">
        <v>1635</v>
      </c>
      <c r="E1247">
        <v>110</v>
      </c>
      <c r="F1247">
        <v>2151104532</v>
      </c>
      <c r="G1247">
        <v>819901580</v>
      </c>
      <c r="H1247">
        <v>311524589</v>
      </c>
      <c r="I1247">
        <v>23</v>
      </c>
      <c r="J1247">
        <v>37</v>
      </c>
      <c r="K1247">
        <v>23</v>
      </c>
      <c r="L1247">
        <v>54541475</v>
      </c>
      <c r="M1247">
        <v>110</v>
      </c>
      <c r="N1247">
        <v>27</v>
      </c>
      <c r="O1247">
        <v>44</v>
      </c>
      <c r="P1247">
        <v>0.85185185185185186</v>
      </c>
      <c r="Q1247">
        <v>0.84090909090909094</v>
      </c>
      <c r="R1247">
        <v>0.84638047138047134</v>
      </c>
      <c r="S1247">
        <v>0.01</v>
      </c>
      <c r="T1247">
        <v>0.01</v>
      </c>
      <c r="U1247">
        <v>1090829.5</v>
      </c>
      <c r="V1247" t="s">
        <v>1702</v>
      </c>
      <c r="W1247">
        <v>0.14482075806439701</v>
      </c>
      <c r="X1247">
        <v>3.5015839471984672E-3</v>
      </c>
      <c r="Y1247">
        <v>12100</v>
      </c>
      <c r="Z1247">
        <v>1331000</v>
      </c>
      <c r="AA1247">
        <v>146410000</v>
      </c>
      <c r="AB1247" t="s">
        <v>394</v>
      </c>
      <c r="AC1247" t="s">
        <v>1705</v>
      </c>
    </row>
    <row r="1248" spans="1:29" x14ac:dyDescent="0.25">
      <c r="A1248" t="s">
        <v>34</v>
      </c>
      <c r="B1248" t="s">
        <v>38</v>
      </c>
      <c r="C1248" t="s">
        <v>51</v>
      </c>
      <c r="D1248" t="s">
        <v>1652</v>
      </c>
      <c r="E1248">
        <v>103</v>
      </c>
      <c r="F1248">
        <v>1915854053</v>
      </c>
      <c r="G1248">
        <v>673286739</v>
      </c>
      <c r="H1248">
        <v>477807215</v>
      </c>
      <c r="I1248">
        <v>26</v>
      </c>
      <c r="J1248">
        <v>43</v>
      </c>
      <c r="K1248">
        <v>26</v>
      </c>
      <c r="L1248">
        <v>101226000</v>
      </c>
      <c r="M1248">
        <v>103</v>
      </c>
      <c r="N1248">
        <v>26</v>
      </c>
      <c r="O1248">
        <v>41</v>
      </c>
      <c r="P1248">
        <v>1</v>
      </c>
      <c r="Q1248">
        <v>1.0487804878048781</v>
      </c>
      <c r="R1248">
        <v>1.024390243902439</v>
      </c>
      <c r="S1248">
        <v>0.02</v>
      </c>
      <c r="T1248">
        <v>0.03</v>
      </c>
      <c r="U1248">
        <v>5061300</v>
      </c>
      <c r="V1248" t="s">
        <v>1702</v>
      </c>
      <c r="W1248">
        <v>0.24939645807143329</v>
      </c>
      <c r="X1248">
        <v>1.059276595477948E-2</v>
      </c>
      <c r="Y1248">
        <v>10609</v>
      </c>
      <c r="Z1248">
        <v>1092727</v>
      </c>
      <c r="AA1248">
        <v>112550881</v>
      </c>
      <c r="AB1248" t="s">
        <v>393</v>
      </c>
      <c r="AC1248" t="s">
        <v>1705</v>
      </c>
    </row>
    <row r="1249" spans="1:29" x14ac:dyDescent="0.25">
      <c r="A1249" t="s">
        <v>34</v>
      </c>
      <c r="B1249" t="s">
        <v>38</v>
      </c>
      <c r="C1249" t="s">
        <v>51</v>
      </c>
      <c r="D1249" t="s">
        <v>1638</v>
      </c>
      <c r="E1249">
        <v>101</v>
      </c>
      <c r="F1249">
        <v>1361489889.5899999</v>
      </c>
      <c r="G1249">
        <v>671766484</v>
      </c>
      <c r="H1249">
        <v>428112185</v>
      </c>
      <c r="I1249">
        <v>31</v>
      </c>
      <c r="J1249">
        <v>54</v>
      </c>
      <c r="K1249">
        <v>31</v>
      </c>
      <c r="L1249">
        <v>119488000</v>
      </c>
      <c r="M1249">
        <v>101</v>
      </c>
      <c r="N1249">
        <v>24</v>
      </c>
      <c r="O1249">
        <v>40</v>
      </c>
      <c r="P1249">
        <v>1.291666666666667</v>
      </c>
      <c r="Q1249">
        <v>1.35</v>
      </c>
      <c r="R1249">
        <v>1.3208333333333331</v>
      </c>
      <c r="S1249">
        <v>3.5000000000000003E-2</v>
      </c>
      <c r="T1249">
        <v>5.5E-2</v>
      </c>
      <c r="U1249">
        <v>10753920</v>
      </c>
      <c r="V1249" t="s">
        <v>1702</v>
      </c>
      <c r="W1249">
        <v>0.31444389581836851</v>
      </c>
      <c r="X1249">
        <v>2.5119397150538941E-2</v>
      </c>
      <c r="Y1249">
        <v>10201</v>
      </c>
      <c r="Z1249">
        <v>1030301</v>
      </c>
      <c r="AA1249">
        <v>104060401</v>
      </c>
      <c r="AB1249" t="s">
        <v>393</v>
      </c>
      <c r="AC1249" t="s">
        <v>1705</v>
      </c>
    </row>
    <row r="1250" spans="1:29" x14ac:dyDescent="0.25">
      <c r="A1250" t="s">
        <v>34</v>
      </c>
      <c r="B1250" t="s">
        <v>38</v>
      </c>
      <c r="C1250" t="s">
        <v>56</v>
      </c>
      <c r="D1250" t="s">
        <v>1606</v>
      </c>
      <c r="E1250">
        <v>101</v>
      </c>
      <c r="F1250">
        <v>2027253115.5999999</v>
      </c>
      <c r="G1250">
        <v>643924395</v>
      </c>
      <c r="H1250">
        <v>368367351.24000001</v>
      </c>
      <c r="I1250">
        <v>24</v>
      </c>
      <c r="J1250">
        <v>42</v>
      </c>
      <c r="K1250">
        <v>24</v>
      </c>
      <c r="L1250">
        <v>74699000</v>
      </c>
      <c r="M1250">
        <v>101</v>
      </c>
      <c r="N1250">
        <v>26</v>
      </c>
      <c r="O1250">
        <v>40</v>
      </c>
      <c r="P1250">
        <v>0.92307692307692313</v>
      </c>
      <c r="Q1250">
        <v>1.05</v>
      </c>
      <c r="R1250">
        <v>0.98653846153846159</v>
      </c>
      <c r="S1250">
        <v>1.4999999999999999E-2</v>
      </c>
      <c r="T1250">
        <v>0.03</v>
      </c>
      <c r="U1250">
        <v>3361455</v>
      </c>
      <c r="V1250" t="s">
        <v>1702</v>
      </c>
      <c r="W1250">
        <v>0.18170762614957209</v>
      </c>
      <c r="X1250">
        <v>9.1252793948341342E-3</v>
      </c>
      <c r="Y1250">
        <v>10201</v>
      </c>
      <c r="Z1250">
        <v>1030301</v>
      </c>
      <c r="AA1250">
        <v>104060401</v>
      </c>
      <c r="AB1250" t="s">
        <v>393</v>
      </c>
      <c r="AC1250" t="s">
        <v>1705</v>
      </c>
    </row>
    <row r="1251" spans="1:29" x14ac:dyDescent="0.25">
      <c r="A1251" t="s">
        <v>34</v>
      </c>
      <c r="B1251" t="s">
        <v>38</v>
      </c>
      <c r="C1251" t="s">
        <v>54</v>
      </c>
      <c r="D1251" t="s">
        <v>1660</v>
      </c>
      <c r="E1251">
        <v>110</v>
      </c>
      <c r="F1251">
        <v>1999448222.4300001</v>
      </c>
      <c r="G1251">
        <v>752081702</v>
      </c>
      <c r="H1251">
        <v>235713897</v>
      </c>
      <c r="I1251">
        <v>18</v>
      </c>
      <c r="J1251">
        <v>36</v>
      </c>
      <c r="K1251">
        <v>22</v>
      </c>
      <c r="L1251">
        <v>71348000</v>
      </c>
      <c r="M1251">
        <v>110</v>
      </c>
      <c r="N1251">
        <v>22</v>
      </c>
      <c r="O1251">
        <v>35</v>
      </c>
      <c r="P1251">
        <v>0.81818181818181823</v>
      </c>
      <c r="Q1251">
        <v>1.028571428571428</v>
      </c>
      <c r="R1251">
        <v>0.92337662337662341</v>
      </c>
      <c r="S1251">
        <v>0.01</v>
      </c>
      <c r="T1251">
        <v>0.03</v>
      </c>
      <c r="U1251">
        <v>2853920</v>
      </c>
      <c r="V1251" t="s">
        <v>1702</v>
      </c>
      <c r="W1251">
        <v>0.1178894728834381</v>
      </c>
      <c r="X1251">
        <v>1.210755936040547E-2</v>
      </c>
      <c r="Y1251">
        <v>12100</v>
      </c>
      <c r="Z1251">
        <v>1331000</v>
      </c>
      <c r="AA1251">
        <v>146410000</v>
      </c>
      <c r="AB1251" t="s">
        <v>394</v>
      </c>
      <c r="AC1251" t="s">
        <v>1705</v>
      </c>
    </row>
    <row r="1252" spans="1:29" x14ac:dyDescent="0.25">
      <c r="A1252" t="s">
        <v>34</v>
      </c>
      <c r="B1252" t="s">
        <v>38</v>
      </c>
      <c r="C1252" t="s">
        <v>53</v>
      </c>
      <c r="D1252" t="s">
        <v>1658</v>
      </c>
      <c r="E1252">
        <v>111</v>
      </c>
      <c r="F1252">
        <v>2021780747.23</v>
      </c>
      <c r="G1252">
        <v>696809746</v>
      </c>
      <c r="H1252">
        <v>611976059</v>
      </c>
      <c r="I1252">
        <v>35</v>
      </c>
      <c r="J1252">
        <v>50</v>
      </c>
      <c r="K1252">
        <v>36</v>
      </c>
      <c r="L1252">
        <v>79330900</v>
      </c>
      <c r="M1252">
        <v>111</v>
      </c>
      <c r="N1252">
        <v>23</v>
      </c>
      <c r="O1252">
        <v>36</v>
      </c>
      <c r="P1252">
        <v>1.5217391304347829</v>
      </c>
      <c r="Q1252">
        <v>1.3888888888888891</v>
      </c>
      <c r="R1252">
        <v>1.455314009661836</v>
      </c>
      <c r="S1252">
        <v>0.05</v>
      </c>
      <c r="T1252">
        <v>5.5E-2</v>
      </c>
      <c r="U1252">
        <v>8329744.5</v>
      </c>
      <c r="V1252" t="s">
        <v>1702</v>
      </c>
      <c r="W1252">
        <v>0.30269160483324198</v>
      </c>
      <c r="X1252">
        <v>1.3611226088829731E-2</v>
      </c>
      <c r="Y1252">
        <v>12321</v>
      </c>
      <c r="Z1252">
        <v>1367631</v>
      </c>
      <c r="AA1252">
        <v>151807041</v>
      </c>
      <c r="AB1252" t="s">
        <v>394</v>
      </c>
      <c r="AC1252" t="s">
        <v>1705</v>
      </c>
    </row>
    <row r="1253" spans="1:29" x14ac:dyDescent="0.25">
      <c r="A1253" t="s">
        <v>34</v>
      </c>
      <c r="B1253" t="s">
        <v>38</v>
      </c>
      <c r="C1253" t="s">
        <v>51</v>
      </c>
      <c r="D1253" t="s">
        <v>1604</v>
      </c>
      <c r="E1253">
        <v>104</v>
      </c>
      <c r="F1253">
        <v>1902965605</v>
      </c>
      <c r="G1253">
        <v>711394205</v>
      </c>
      <c r="H1253">
        <v>495211634</v>
      </c>
      <c r="I1253">
        <v>34</v>
      </c>
      <c r="J1253">
        <v>49</v>
      </c>
      <c r="K1253">
        <v>35</v>
      </c>
      <c r="L1253">
        <v>85480000</v>
      </c>
      <c r="M1253">
        <v>104</v>
      </c>
      <c r="N1253">
        <v>27</v>
      </c>
      <c r="O1253">
        <v>42</v>
      </c>
      <c r="P1253">
        <v>1.2592592592592591</v>
      </c>
      <c r="Q1253">
        <v>1.166666666666667</v>
      </c>
      <c r="R1253">
        <v>1.212962962962963</v>
      </c>
      <c r="S1253">
        <v>3.5000000000000003E-2</v>
      </c>
      <c r="T1253">
        <v>4.4999999999999998E-2</v>
      </c>
      <c r="U1253">
        <v>6838400</v>
      </c>
      <c r="V1253" t="s">
        <v>1702</v>
      </c>
      <c r="W1253">
        <v>0.26023152110518571</v>
      </c>
      <c r="X1253">
        <v>1.380904552819936E-2</v>
      </c>
      <c r="Y1253">
        <v>10816</v>
      </c>
      <c r="Z1253">
        <v>1124864</v>
      </c>
      <c r="AA1253">
        <v>116985856</v>
      </c>
      <c r="AB1253" t="s">
        <v>393</v>
      </c>
      <c r="AC1253" t="s">
        <v>1705</v>
      </c>
    </row>
    <row r="1254" spans="1:29" x14ac:dyDescent="0.25">
      <c r="A1254" t="s">
        <v>34</v>
      </c>
      <c r="B1254" t="s">
        <v>38</v>
      </c>
      <c r="C1254" t="s">
        <v>53</v>
      </c>
      <c r="D1254" t="s">
        <v>1619</v>
      </c>
      <c r="E1254">
        <v>114</v>
      </c>
      <c r="F1254">
        <v>1919004185.5699999</v>
      </c>
      <c r="G1254">
        <v>701865997</v>
      </c>
      <c r="H1254">
        <v>498049784</v>
      </c>
      <c r="I1254">
        <v>37</v>
      </c>
      <c r="J1254">
        <v>59</v>
      </c>
      <c r="K1254">
        <v>38</v>
      </c>
      <c r="L1254">
        <v>137152118</v>
      </c>
      <c r="M1254">
        <v>114</v>
      </c>
      <c r="N1254">
        <v>30</v>
      </c>
      <c r="O1254">
        <v>46</v>
      </c>
      <c r="P1254">
        <v>1.2333333333333329</v>
      </c>
      <c r="Q1254">
        <v>1.2826086956521741</v>
      </c>
      <c r="R1254">
        <v>1.2579710144927541</v>
      </c>
      <c r="S1254">
        <v>3.5000000000000003E-2</v>
      </c>
      <c r="T1254">
        <v>5.5E-2</v>
      </c>
      <c r="U1254">
        <v>12343690.619999999</v>
      </c>
      <c r="V1254" t="s">
        <v>1702</v>
      </c>
      <c r="W1254">
        <v>0.25953553814269809</v>
      </c>
      <c r="X1254">
        <v>2.478404974069821E-2</v>
      </c>
      <c r="Y1254">
        <v>12996</v>
      </c>
      <c r="Z1254">
        <v>1481544</v>
      </c>
      <c r="AA1254">
        <v>168896016</v>
      </c>
      <c r="AB1254" t="s">
        <v>394</v>
      </c>
      <c r="AC1254" t="s">
        <v>1705</v>
      </c>
    </row>
    <row r="1255" spans="1:29" x14ac:dyDescent="0.25">
      <c r="A1255" t="s">
        <v>34</v>
      </c>
      <c r="B1255" t="s">
        <v>38</v>
      </c>
      <c r="C1255" t="s">
        <v>53</v>
      </c>
      <c r="D1255" t="s">
        <v>1669</v>
      </c>
      <c r="E1255">
        <v>118</v>
      </c>
      <c r="F1255">
        <v>2212262911.1300001</v>
      </c>
      <c r="G1255">
        <v>813896920</v>
      </c>
      <c r="H1255">
        <v>545928829.13</v>
      </c>
      <c r="I1255">
        <v>24</v>
      </c>
      <c r="J1255">
        <v>43</v>
      </c>
      <c r="K1255">
        <v>26</v>
      </c>
      <c r="L1255">
        <v>105926978</v>
      </c>
      <c r="M1255">
        <v>118</v>
      </c>
      <c r="N1255">
        <v>23</v>
      </c>
      <c r="O1255">
        <v>38</v>
      </c>
      <c r="P1255">
        <v>1.043478260869565</v>
      </c>
      <c r="Q1255">
        <v>1.131578947368421</v>
      </c>
      <c r="R1255">
        <v>1.0875286041189931</v>
      </c>
      <c r="S1255">
        <v>0.02</v>
      </c>
      <c r="T1255">
        <v>4.4999999999999998E-2</v>
      </c>
      <c r="U1255">
        <v>6885253.5700000003</v>
      </c>
      <c r="V1255" t="s">
        <v>1702</v>
      </c>
      <c r="W1255">
        <v>0.2467739373938812</v>
      </c>
      <c r="X1255">
        <v>1.2611998492500279E-2</v>
      </c>
      <c r="Y1255">
        <v>13924</v>
      </c>
      <c r="Z1255">
        <v>1643032</v>
      </c>
      <c r="AA1255">
        <v>193877776</v>
      </c>
      <c r="AB1255" t="s">
        <v>394</v>
      </c>
      <c r="AC1255" t="s">
        <v>1705</v>
      </c>
    </row>
    <row r="1256" spans="1:29" x14ac:dyDescent="0.25">
      <c r="A1256" t="s">
        <v>34</v>
      </c>
      <c r="B1256" t="s">
        <v>38</v>
      </c>
      <c r="C1256" t="s">
        <v>56</v>
      </c>
      <c r="D1256" t="s">
        <v>1632</v>
      </c>
      <c r="E1256">
        <v>100</v>
      </c>
      <c r="F1256">
        <v>2010838568.3399999</v>
      </c>
      <c r="G1256">
        <v>662885024</v>
      </c>
      <c r="H1256">
        <v>436384364</v>
      </c>
      <c r="I1256">
        <v>30</v>
      </c>
      <c r="J1256">
        <v>44</v>
      </c>
      <c r="K1256">
        <v>30</v>
      </c>
      <c r="L1256">
        <v>108639000</v>
      </c>
      <c r="M1256">
        <v>100</v>
      </c>
      <c r="N1256">
        <v>25</v>
      </c>
      <c r="O1256">
        <v>40</v>
      </c>
      <c r="P1256">
        <v>1.2</v>
      </c>
      <c r="Q1256">
        <v>1.1000000000000001</v>
      </c>
      <c r="R1256">
        <v>1.1499999999999999</v>
      </c>
      <c r="S1256">
        <v>3.5000000000000003E-2</v>
      </c>
      <c r="T1256">
        <v>4.4999999999999998E-2</v>
      </c>
      <c r="U1256">
        <v>8691120</v>
      </c>
      <c r="V1256" t="s">
        <v>1702</v>
      </c>
      <c r="W1256">
        <v>0.21701611003027799</v>
      </c>
      <c r="X1256">
        <v>1.991620396371489E-2</v>
      </c>
      <c r="Y1256">
        <v>10000</v>
      </c>
      <c r="Z1256">
        <v>1000000</v>
      </c>
      <c r="AA1256">
        <v>100000000</v>
      </c>
      <c r="AB1256" t="s">
        <v>393</v>
      </c>
      <c r="AC1256" t="s">
        <v>1705</v>
      </c>
    </row>
    <row r="1257" spans="1:29" x14ac:dyDescent="0.25">
      <c r="A1257" t="s">
        <v>34</v>
      </c>
      <c r="B1257" t="s">
        <v>38</v>
      </c>
      <c r="C1257" t="s">
        <v>56</v>
      </c>
      <c r="D1257" t="s">
        <v>1650</v>
      </c>
      <c r="E1257">
        <v>105</v>
      </c>
      <c r="F1257">
        <v>2084595160</v>
      </c>
      <c r="G1257">
        <v>627473180</v>
      </c>
      <c r="H1257">
        <v>572671712</v>
      </c>
      <c r="I1257">
        <v>33</v>
      </c>
      <c r="J1257">
        <v>52</v>
      </c>
      <c r="K1257">
        <v>33</v>
      </c>
      <c r="L1257">
        <v>96650000</v>
      </c>
      <c r="M1257">
        <v>105</v>
      </c>
      <c r="N1257">
        <v>27</v>
      </c>
      <c r="O1257">
        <v>42</v>
      </c>
      <c r="P1257">
        <v>1.2222222222222221</v>
      </c>
      <c r="Q1257">
        <v>1.2380952380952379</v>
      </c>
      <c r="R1257">
        <v>1.23015873015873</v>
      </c>
      <c r="S1257">
        <v>3.5000000000000003E-2</v>
      </c>
      <c r="T1257">
        <v>5.5E-2</v>
      </c>
      <c r="U1257">
        <v>8698500</v>
      </c>
      <c r="V1257" t="s">
        <v>1702</v>
      </c>
      <c r="W1257">
        <v>0.27471603263244648</v>
      </c>
      <c r="X1257">
        <v>1.5189330671880649E-2</v>
      </c>
      <c r="Y1257">
        <v>11025</v>
      </c>
      <c r="Z1257">
        <v>1157625</v>
      </c>
      <c r="AA1257">
        <v>121550625</v>
      </c>
      <c r="AB1257" t="s">
        <v>393</v>
      </c>
      <c r="AC1257" t="s">
        <v>1705</v>
      </c>
    </row>
    <row r="1258" spans="1:29" x14ac:dyDescent="0.25">
      <c r="A1258" t="s">
        <v>34</v>
      </c>
      <c r="B1258" t="s">
        <v>38</v>
      </c>
      <c r="C1258" t="s">
        <v>51</v>
      </c>
      <c r="D1258" t="s">
        <v>1623</v>
      </c>
      <c r="E1258">
        <v>122</v>
      </c>
      <c r="F1258">
        <v>2059449736.27</v>
      </c>
      <c r="G1258">
        <v>708802860</v>
      </c>
      <c r="H1258">
        <v>537402923.71000004</v>
      </c>
      <c r="I1258">
        <v>40</v>
      </c>
      <c r="J1258">
        <v>89</v>
      </c>
      <c r="K1258">
        <v>40</v>
      </c>
      <c r="L1258">
        <v>150305000</v>
      </c>
      <c r="M1258">
        <v>122</v>
      </c>
      <c r="N1258">
        <v>33</v>
      </c>
      <c r="O1258">
        <v>49</v>
      </c>
      <c r="P1258">
        <v>1.2121212121212119</v>
      </c>
      <c r="Q1258">
        <v>1.8163265306122449</v>
      </c>
      <c r="R1258">
        <v>1.514223871366728</v>
      </c>
      <c r="S1258">
        <v>3.5000000000000003E-2</v>
      </c>
      <c r="T1258">
        <v>0.08</v>
      </c>
      <c r="U1258">
        <v>17285075</v>
      </c>
      <c r="V1258" t="s">
        <v>1702</v>
      </c>
      <c r="W1258">
        <v>0.26094490884896487</v>
      </c>
      <c r="X1258">
        <v>3.21640881308781E-2</v>
      </c>
      <c r="Y1258">
        <v>14884</v>
      </c>
      <c r="Z1258">
        <v>1815848</v>
      </c>
      <c r="AA1258">
        <v>221533456</v>
      </c>
      <c r="AB1258" t="s">
        <v>391</v>
      </c>
      <c r="AC1258" t="s">
        <v>1705</v>
      </c>
    </row>
    <row r="1259" spans="1:29" x14ac:dyDescent="0.25">
      <c r="A1259" t="s">
        <v>34</v>
      </c>
      <c r="B1259" t="s">
        <v>38</v>
      </c>
      <c r="C1259" t="s">
        <v>54</v>
      </c>
      <c r="D1259" t="s">
        <v>1640</v>
      </c>
      <c r="E1259">
        <v>110</v>
      </c>
      <c r="F1259">
        <v>2196314417</v>
      </c>
      <c r="G1259">
        <v>794942422</v>
      </c>
      <c r="H1259">
        <v>326237087</v>
      </c>
      <c r="I1259">
        <v>23</v>
      </c>
      <c r="J1259">
        <v>38</v>
      </c>
      <c r="K1259">
        <v>24</v>
      </c>
      <c r="L1259">
        <v>63431000</v>
      </c>
      <c r="M1259">
        <v>110</v>
      </c>
      <c r="N1259">
        <v>28</v>
      </c>
      <c r="O1259">
        <v>44</v>
      </c>
      <c r="P1259">
        <v>0.8214285714285714</v>
      </c>
      <c r="Q1259">
        <v>0.86363636363636365</v>
      </c>
      <c r="R1259">
        <v>0.84253246753246758</v>
      </c>
      <c r="S1259">
        <v>0.01</v>
      </c>
      <c r="T1259">
        <v>0.01</v>
      </c>
      <c r="U1259">
        <v>1268620</v>
      </c>
      <c r="V1259" t="s">
        <v>1702</v>
      </c>
      <c r="W1259">
        <v>0.14853842622661251</v>
      </c>
      <c r="X1259">
        <v>3.8886443342966712E-3</v>
      </c>
      <c r="Y1259">
        <v>12100</v>
      </c>
      <c r="Z1259">
        <v>1331000</v>
      </c>
      <c r="AA1259">
        <v>146410000</v>
      </c>
      <c r="AB1259" t="s">
        <v>394</v>
      </c>
      <c r="AC1259" t="s">
        <v>1705</v>
      </c>
    </row>
    <row r="1260" spans="1:29" x14ac:dyDescent="0.25">
      <c r="A1260" t="s">
        <v>34</v>
      </c>
      <c r="B1260" t="s">
        <v>38</v>
      </c>
      <c r="C1260" t="s">
        <v>46</v>
      </c>
      <c r="D1260" t="s">
        <v>1648</v>
      </c>
      <c r="E1260">
        <v>115</v>
      </c>
      <c r="F1260">
        <v>2132437518</v>
      </c>
      <c r="G1260">
        <v>801561809</v>
      </c>
      <c r="H1260">
        <v>561047898</v>
      </c>
      <c r="I1260">
        <v>35</v>
      </c>
      <c r="J1260">
        <v>61</v>
      </c>
      <c r="K1260">
        <v>36</v>
      </c>
      <c r="L1260">
        <v>113531000</v>
      </c>
      <c r="M1260">
        <v>115</v>
      </c>
      <c r="N1260">
        <v>29</v>
      </c>
      <c r="O1260">
        <v>46</v>
      </c>
      <c r="P1260">
        <v>1.2068965517241379</v>
      </c>
      <c r="Q1260">
        <v>1.326086956521739</v>
      </c>
      <c r="R1260">
        <v>1.266491754122939</v>
      </c>
      <c r="S1260">
        <v>3.5000000000000003E-2</v>
      </c>
      <c r="T1260">
        <v>5.5E-2</v>
      </c>
      <c r="U1260">
        <v>10217790</v>
      </c>
      <c r="V1260" t="s">
        <v>1702</v>
      </c>
      <c r="W1260">
        <v>0.26310168211925072</v>
      </c>
      <c r="X1260">
        <v>1.821197447922708E-2</v>
      </c>
      <c r="Y1260">
        <v>13225</v>
      </c>
      <c r="Z1260">
        <v>1520875</v>
      </c>
      <c r="AA1260">
        <v>174900625</v>
      </c>
      <c r="AB1260" t="s">
        <v>394</v>
      </c>
      <c r="AC1260" t="s">
        <v>1705</v>
      </c>
    </row>
    <row r="1261" spans="1:29" x14ac:dyDescent="0.25">
      <c r="A1261" t="s">
        <v>34</v>
      </c>
      <c r="B1261" t="s">
        <v>38</v>
      </c>
      <c r="C1261" t="s">
        <v>51</v>
      </c>
      <c r="D1261" t="s">
        <v>1610</v>
      </c>
      <c r="E1261">
        <v>100</v>
      </c>
      <c r="F1261">
        <v>2065975268</v>
      </c>
      <c r="G1261">
        <v>724503231</v>
      </c>
      <c r="H1261">
        <v>410996345</v>
      </c>
      <c r="I1261">
        <v>28</v>
      </c>
      <c r="J1261">
        <v>45</v>
      </c>
      <c r="K1261">
        <v>28</v>
      </c>
      <c r="L1261">
        <v>79921970</v>
      </c>
      <c r="M1261">
        <v>100</v>
      </c>
      <c r="N1261">
        <v>23</v>
      </c>
      <c r="O1261">
        <v>40</v>
      </c>
      <c r="P1261">
        <v>1.2173913043478259</v>
      </c>
      <c r="Q1261">
        <v>1.125</v>
      </c>
      <c r="R1261">
        <v>1.1711956521739131</v>
      </c>
      <c r="S1261">
        <v>3.5000000000000003E-2</v>
      </c>
      <c r="T1261">
        <v>4.4999999999999998E-2</v>
      </c>
      <c r="U1261">
        <v>6393757.5999999996</v>
      </c>
      <c r="V1261" t="s">
        <v>1702</v>
      </c>
      <c r="W1261">
        <v>0.19893575270040451</v>
      </c>
      <c r="X1261">
        <v>1.555672617964522E-2</v>
      </c>
      <c r="Y1261">
        <v>10000</v>
      </c>
      <c r="Z1261">
        <v>1000000</v>
      </c>
      <c r="AA1261">
        <v>100000000</v>
      </c>
      <c r="AB1261" t="s">
        <v>393</v>
      </c>
      <c r="AC1261" t="s">
        <v>1705</v>
      </c>
    </row>
    <row r="1262" spans="1:29" x14ac:dyDescent="0.25">
      <c r="A1262" t="s">
        <v>34</v>
      </c>
      <c r="B1262" t="s">
        <v>38</v>
      </c>
      <c r="C1262" t="s">
        <v>52</v>
      </c>
      <c r="D1262" t="s">
        <v>1628</v>
      </c>
      <c r="E1262">
        <v>103</v>
      </c>
      <c r="F1262">
        <v>2238347966</v>
      </c>
      <c r="G1262">
        <v>746133754</v>
      </c>
      <c r="H1262">
        <v>320697372</v>
      </c>
      <c r="I1262">
        <v>21</v>
      </c>
      <c r="J1262">
        <v>37</v>
      </c>
      <c r="K1262">
        <v>21</v>
      </c>
      <c r="L1262">
        <v>108322000</v>
      </c>
      <c r="M1262">
        <v>103</v>
      </c>
      <c r="N1262">
        <v>26</v>
      </c>
      <c r="O1262">
        <v>41</v>
      </c>
      <c r="P1262">
        <v>0.80769230769230771</v>
      </c>
      <c r="Q1262">
        <v>0.90243902439024393</v>
      </c>
      <c r="R1262">
        <v>0.85506566604127576</v>
      </c>
      <c r="S1262">
        <v>0.01</v>
      </c>
      <c r="T1262">
        <v>1.4999999999999999E-2</v>
      </c>
      <c r="U1262">
        <v>2708050</v>
      </c>
      <c r="V1262" t="s">
        <v>1702</v>
      </c>
      <c r="W1262">
        <v>0.1432741364932176</v>
      </c>
      <c r="X1262">
        <v>8.4442537932615178E-3</v>
      </c>
      <c r="Y1262">
        <v>10609</v>
      </c>
      <c r="Z1262">
        <v>1092727</v>
      </c>
      <c r="AA1262">
        <v>112550881</v>
      </c>
      <c r="AB1262" t="s">
        <v>393</v>
      </c>
      <c r="AC1262" t="s">
        <v>1705</v>
      </c>
    </row>
    <row r="1263" spans="1:29" x14ac:dyDescent="0.25">
      <c r="A1263" t="s">
        <v>34</v>
      </c>
      <c r="B1263" t="s">
        <v>38</v>
      </c>
      <c r="C1263" t="s">
        <v>51</v>
      </c>
      <c r="D1263" t="s">
        <v>1609</v>
      </c>
      <c r="E1263">
        <v>99</v>
      </c>
      <c r="F1263">
        <v>1900601153</v>
      </c>
      <c r="G1263">
        <v>632576979</v>
      </c>
      <c r="H1263">
        <v>381041164</v>
      </c>
      <c r="I1263">
        <v>26</v>
      </c>
      <c r="J1263">
        <v>48</v>
      </c>
      <c r="K1263">
        <v>26</v>
      </c>
      <c r="L1263">
        <v>96037000</v>
      </c>
      <c r="M1263">
        <v>99</v>
      </c>
      <c r="N1263">
        <v>25</v>
      </c>
      <c r="O1263">
        <v>40</v>
      </c>
      <c r="P1263">
        <v>1.04</v>
      </c>
      <c r="Q1263">
        <v>1.2</v>
      </c>
      <c r="R1263">
        <v>1.1200000000000001</v>
      </c>
      <c r="S1263">
        <v>0.02</v>
      </c>
      <c r="T1263">
        <v>5.5E-2</v>
      </c>
      <c r="U1263">
        <v>7202775</v>
      </c>
      <c r="V1263" t="s">
        <v>1702</v>
      </c>
      <c r="W1263">
        <v>0.20048454848011979</v>
      </c>
      <c r="X1263">
        <v>1.8902878955093679E-2</v>
      </c>
      <c r="Y1263">
        <v>9801</v>
      </c>
      <c r="Z1263">
        <v>970299</v>
      </c>
      <c r="AA1263">
        <v>96059601</v>
      </c>
      <c r="AB1263" t="s">
        <v>392</v>
      </c>
      <c r="AC1263" t="s">
        <v>1705</v>
      </c>
    </row>
    <row r="1264" spans="1:29" x14ac:dyDescent="0.25">
      <c r="A1264" t="s">
        <v>34</v>
      </c>
      <c r="B1264" t="s">
        <v>38</v>
      </c>
      <c r="C1264" t="s">
        <v>56</v>
      </c>
      <c r="D1264" t="s">
        <v>1612</v>
      </c>
      <c r="E1264">
        <v>107</v>
      </c>
      <c r="F1264">
        <v>2067164695.45</v>
      </c>
      <c r="G1264">
        <v>735444763</v>
      </c>
      <c r="H1264">
        <v>533388560</v>
      </c>
      <c r="I1264">
        <v>38</v>
      </c>
      <c r="J1264">
        <v>66</v>
      </c>
      <c r="K1264">
        <v>39</v>
      </c>
      <c r="L1264">
        <v>125990000</v>
      </c>
      <c r="M1264">
        <v>107</v>
      </c>
      <c r="N1264">
        <v>27</v>
      </c>
      <c r="O1264">
        <v>43</v>
      </c>
      <c r="P1264">
        <v>1.407407407407407</v>
      </c>
      <c r="Q1264">
        <v>1.5348837209302331</v>
      </c>
      <c r="R1264">
        <v>1.47114556416882</v>
      </c>
      <c r="S1264">
        <v>3.5000000000000003E-2</v>
      </c>
      <c r="T1264">
        <v>0.08</v>
      </c>
      <c r="U1264">
        <v>14488850</v>
      </c>
      <c r="V1264" t="s">
        <v>1702</v>
      </c>
      <c r="W1264">
        <v>0.25802905843643342</v>
      </c>
      <c r="X1264">
        <v>2.716378094048361E-2</v>
      </c>
      <c r="Y1264">
        <v>11449</v>
      </c>
      <c r="Z1264">
        <v>1225043</v>
      </c>
      <c r="AA1264">
        <v>131079601</v>
      </c>
      <c r="AB1264" t="s">
        <v>393</v>
      </c>
      <c r="AC1264" t="s">
        <v>1705</v>
      </c>
    </row>
    <row r="1265" spans="1:29" x14ac:dyDescent="0.25">
      <c r="A1265" t="s">
        <v>34</v>
      </c>
      <c r="B1265" t="s">
        <v>38</v>
      </c>
      <c r="C1265" t="s">
        <v>47</v>
      </c>
      <c r="D1265" t="s">
        <v>1616</v>
      </c>
      <c r="E1265">
        <v>161</v>
      </c>
      <c r="F1265">
        <v>3140390363</v>
      </c>
      <c r="G1265">
        <v>1215327273</v>
      </c>
      <c r="H1265">
        <v>374790766</v>
      </c>
      <c r="I1265">
        <v>24</v>
      </c>
      <c r="J1265">
        <v>42</v>
      </c>
      <c r="K1265">
        <v>24</v>
      </c>
      <c r="L1265">
        <v>75316000</v>
      </c>
      <c r="M1265">
        <v>119</v>
      </c>
      <c r="N1265">
        <v>30</v>
      </c>
      <c r="O1265">
        <v>48</v>
      </c>
      <c r="P1265">
        <v>0.8</v>
      </c>
      <c r="Q1265">
        <v>0.875</v>
      </c>
      <c r="R1265">
        <v>0.83750000000000002</v>
      </c>
      <c r="S1265">
        <v>0.01</v>
      </c>
      <c r="T1265">
        <v>0.01</v>
      </c>
      <c r="U1265">
        <v>1506320</v>
      </c>
      <c r="V1265" t="s">
        <v>1702</v>
      </c>
      <c r="W1265">
        <v>0.11934527962376119</v>
      </c>
      <c r="X1265">
        <v>4.0190958173179749E-3</v>
      </c>
      <c r="Y1265">
        <v>25921</v>
      </c>
      <c r="Z1265">
        <v>4173281</v>
      </c>
      <c r="AA1265">
        <v>671898241</v>
      </c>
      <c r="AB1265" t="s">
        <v>399</v>
      </c>
      <c r="AC1265" t="s">
        <v>1705</v>
      </c>
    </row>
    <row r="1266" spans="1:29" x14ac:dyDescent="0.25">
      <c r="A1266" t="s">
        <v>34</v>
      </c>
      <c r="B1266" t="s">
        <v>38</v>
      </c>
      <c r="C1266" t="s">
        <v>49</v>
      </c>
      <c r="D1266" t="s">
        <v>1626</v>
      </c>
      <c r="E1266">
        <v>126</v>
      </c>
      <c r="F1266">
        <v>2788517472</v>
      </c>
      <c r="G1266">
        <v>855560488</v>
      </c>
      <c r="H1266">
        <v>510856155</v>
      </c>
      <c r="I1266">
        <v>32</v>
      </c>
      <c r="J1266">
        <v>58</v>
      </c>
      <c r="K1266">
        <v>35</v>
      </c>
      <c r="L1266">
        <v>126971000</v>
      </c>
      <c r="M1266">
        <v>126</v>
      </c>
      <c r="N1266">
        <v>32</v>
      </c>
      <c r="O1266">
        <v>51</v>
      </c>
      <c r="P1266">
        <v>1</v>
      </c>
      <c r="Q1266">
        <v>1.137254901960784</v>
      </c>
      <c r="R1266">
        <v>1.0686274509803919</v>
      </c>
      <c r="S1266">
        <v>0.02</v>
      </c>
      <c r="T1266">
        <v>4.4999999999999998E-2</v>
      </c>
      <c r="U1266">
        <v>8253115</v>
      </c>
      <c r="V1266" t="s">
        <v>1702</v>
      </c>
      <c r="W1266">
        <v>0.18319991182755621</v>
      </c>
      <c r="X1266">
        <v>1.6155457694348421E-2</v>
      </c>
      <c r="Y1266">
        <v>15876</v>
      </c>
      <c r="Z1266">
        <v>2000376</v>
      </c>
      <c r="AA1266">
        <v>252047376</v>
      </c>
      <c r="AB1266" t="s">
        <v>391</v>
      </c>
      <c r="AC1266" t="s">
        <v>1705</v>
      </c>
    </row>
    <row r="1267" spans="1:29" x14ac:dyDescent="0.25">
      <c r="A1267" t="s">
        <v>34</v>
      </c>
      <c r="B1267" t="s">
        <v>38</v>
      </c>
      <c r="C1267" t="s">
        <v>54</v>
      </c>
      <c r="D1267" t="s">
        <v>1641</v>
      </c>
      <c r="E1267">
        <v>107</v>
      </c>
      <c r="F1267">
        <v>2112586963.77</v>
      </c>
      <c r="G1267">
        <v>709732987</v>
      </c>
      <c r="H1267">
        <v>616264308</v>
      </c>
      <c r="I1267">
        <v>33</v>
      </c>
      <c r="J1267">
        <v>48</v>
      </c>
      <c r="K1267">
        <v>34</v>
      </c>
      <c r="L1267">
        <v>99039026</v>
      </c>
      <c r="M1267">
        <v>107</v>
      </c>
      <c r="N1267">
        <v>29</v>
      </c>
      <c r="O1267">
        <v>43</v>
      </c>
      <c r="P1267">
        <v>1.1379310344827589</v>
      </c>
      <c r="Q1267">
        <v>1.1162790697674421</v>
      </c>
      <c r="R1267">
        <v>1.1271050521251</v>
      </c>
      <c r="S1267">
        <v>2.5000000000000001E-2</v>
      </c>
      <c r="T1267">
        <v>4.4999999999999998E-2</v>
      </c>
      <c r="U1267">
        <v>6932731.8200000003</v>
      </c>
      <c r="V1267" t="s">
        <v>1702</v>
      </c>
      <c r="W1267">
        <v>0.29171074070259828</v>
      </c>
      <c r="X1267">
        <v>1.124960788740016E-2</v>
      </c>
      <c r="Y1267">
        <v>11449</v>
      </c>
      <c r="Z1267">
        <v>1225043</v>
      </c>
      <c r="AA1267">
        <v>131079601</v>
      </c>
      <c r="AB1267" t="s">
        <v>393</v>
      </c>
      <c r="AC1267" t="s">
        <v>1705</v>
      </c>
    </row>
    <row r="1268" spans="1:29" x14ac:dyDescent="0.25">
      <c r="A1268" t="s">
        <v>34</v>
      </c>
      <c r="B1268" t="s">
        <v>38</v>
      </c>
      <c r="C1268" t="s">
        <v>46</v>
      </c>
      <c r="D1268" t="s">
        <v>1643</v>
      </c>
      <c r="E1268">
        <v>116</v>
      </c>
      <c r="F1268">
        <v>1958245789</v>
      </c>
      <c r="G1268">
        <v>765503432</v>
      </c>
      <c r="H1268">
        <v>493823031</v>
      </c>
      <c r="I1268">
        <v>31</v>
      </c>
      <c r="J1268">
        <v>39</v>
      </c>
      <c r="K1268">
        <v>32</v>
      </c>
      <c r="L1268">
        <v>83498000</v>
      </c>
      <c r="M1268">
        <v>116</v>
      </c>
      <c r="N1268">
        <v>29</v>
      </c>
      <c r="O1268">
        <v>47</v>
      </c>
      <c r="P1268">
        <v>1.068965517241379</v>
      </c>
      <c r="Q1268">
        <v>0.82978723404255317</v>
      </c>
      <c r="R1268">
        <v>0.9493763756419662</v>
      </c>
      <c r="S1268">
        <v>0.02</v>
      </c>
      <c r="T1268">
        <v>0.01</v>
      </c>
      <c r="U1268">
        <v>2504940</v>
      </c>
      <c r="V1268" t="s">
        <v>1702</v>
      </c>
      <c r="W1268">
        <v>0.25217622515719862</v>
      </c>
      <c r="X1268">
        <v>5.0725459177702872E-3</v>
      </c>
      <c r="Y1268">
        <v>13456</v>
      </c>
      <c r="Z1268">
        <v>1560896</v>
      </c>
      <c r="AA1268">
        <v>181063936</v>
      </c>
      <c r="AB1268" t="s">
        <v>394</v>
      </c>
      <c r="AC1268" t="s">
        <v>1705</v>
      </c>
    </row>
    <row r="1269" spans="1:29" x14ac:dyDescent="0.25">
      <c r="A1269" t="s">
        <v>34</v>
      </c>
      <c r="B1269" t="s">
        <v>38</v>
      </c>
      <c r="C1269" t="s">
        <v>47</v>
      </c>
      <c r="D1269" t="s">
        <v>1636</v>
      </c>
      <c r="E1269">
        <v>172</v>
      </c>
      <c r="F1269">
        <v>3197953101</v>
      </c>
      <c r="G1269">
        <v>1018217326</v>
      </c>
      <c r="H1269">
        <v>406892260</v>
      </c>
      <c r="I1269">
        <v>27</v>
      </c>
      <c r="J1269">
        <v>46</v>
      </c>
      <c r="K1269">
        <v>28</v>
      </c>
      <c r="L1269">
        <v>85645000</v>
      </c>
      <c r="M1269">
        <v>128</v>
      </c>
      <c r="N1269">
        <v>33</v>
      </c>
      <c r="O1269">
        <v>51</v>
      </c>
      <c r="P1269">
        <v>0.81818181818181823</v>
      </c>
      <c r="Q1269">
        <v>0.90196078431372551</v>
      </c>
      <c r="R1269">
        <v>0.86007130124777187</v>
      </c>
      <c r="S1269">
        <v>0.01</v>
      </c>
      <c r="T1269">
        <v>1.4999999999999999E-2</v>
      </c>
      <c r="U1269">
        <v>2141125</v>
      </c>
      <c r="V1269" t="s">
        <v>1702</v>
      </c>
      <c r="W1269">
        <v>0.12723521801266091</v>
      </c>
      <c r="X1269">
        <v>5.2621423666304196E-3</v>
      </c>
      <c r="Y1269">
        <v>29584</v>
      </c>
      <c r="Z1269">
        <v>5088448</v>
      </c>
      <c r="AA1269">
        <v>875213056</v>
      </c>
      <c r="AB1269" t="s">
        <v>398</v>
      </c>
      <c r="AC1269" t="s">
        <v>1705</v>
      </c>
    </row>
    <row r="1270" spans="1:29" x14ac:dyDescent="0.25">
      <c r="A1270" t="s">
        <v>34</v>
      </c>
      <c r="B1270" t="s">
        <v>38</v>
      </c>
      <c r="C1270" t="s">
        <v>46</v>
      </c>
      <c r="D1270" t="s">
        <v>1666</v>
      </c>
      <c r="E1270">
        <v>110</v>
      </c>
      <c r="F1270">
        <v>2314944781</v>
      </c>
      <c r="G1270">
        <v>768428675</v>
      </c>
      <c r="H1270">
        <v>275577232</v>
      </c>
      <c r="I1270">
        <v>18</v>
      </c>
      <c r="J1270">
        <v>37</v>
      </c>
      <c r="K1270">
        <v>18</v>
      </c>
      <c r="L1270">
        <v>92295000</v>
      </c>
      <c r="M1270">
        <v>110</v>
      </c>
      <c r="N1270">
        <v>22</v>
      </c>
      <c r="O1270">
        <v>35</v>
      </c>
      <c r="P1270">
        <v>0.81818181818181823</v>
      </c>
      <c r="Q1270">
        <v>1.0571428571428569</v>
      </c>
      <c r="R1270">
        <v>0.93766233766233764</v>
      </c>
      <c r="S1270">
        <v>0.01</v>
      </c>
      <c r="T1270">
        <v>0.03</v>
      </c>
      <c r="U1270">
        <v>3691800</v>
      </c>
      <c r="V1270" t="s">
        <v>1702</v>
      </c>
      <c r="W1270">
        <v>0.1190426805260371</v>
      </c>
      <c r="X1270">
        <v>1.3396607452679539E-2</v>
      </c>
      <c r="Y1270">
        <v>12100</v>
      </c>
      <c r="Z1270">
        <v>1331000</v>
      </c>
      <c r="AA1270">
        <v>146410000</v>
      </c>
      <c r="AB1270" t="s">
        <v>394</v>
      </c>
      <c r="AC1270" t="s">
        <v>1705</v>
      </c>
    </row>
    <row r="1271" spans="1:29" x14ac:dyDescent="0.25">
      <c r="A1271" t="s">
        <v>34</v>
      </c>
      <c r="B1271" t="s">
        <v>38</v>
      </c>
      <c r="C1271" t="s">
        <v>49</v>
      </c>
      <c r="D1271" t="s">
        <v>1661</v>
      </c>
      <c r="E1271">
        <v>126</v>
      </c>
      <c r="F1271">
        <v>2147061894.3299999</v>
      </c>
      <c r="G1271">
        <v>844790197</v>
      </c>
      <c r="H1271">
        <v>347787548</v>
      </c>
      <c r="I1271">
        <v>22</v>
      </c>
      <c r="J1271">
        <v>32</v>
      </c>
      <c r="K1271">
        <v>23</v>
      </c>
      <c r="L1271">
        <v>67035000</v>
      </c>
      <c r="M1271">
        <v>126</v>
      </c>
      <c r="N1271">
        <v>24</v>
      </c>
      <c r="O1271">
        <v>40</v>
      </c>
      <c r="P1271">
        <v>0.91666666666666663</v>
      </c>
      <c r="Q1271">
        <v>0.8</v>
      </c>
      <c r="R1271">
        <v>0.85833333333333328</v>
      </c>
      <c r="S1271">
        <v>1.4999999999999999E-2</v>
      </c>
      <c r="T1271">
        <v>0.01</v>
      </c>
      <c r="U1271">
        <v>1675875</v>
      </c>
      <c r="V1271" t="s">
        <v>1702</v>
      </c>
      <c r="W1271">
        <v>0.16198300986033221</v>
      </c>
      <c r="X1271">
        <v>4.8186745317287784E-3</v>
      </c>
      <c r="Y1271">
        <v>15876</v>
      </c>
      <c r="Z1271">
        <v>2000376</v>
      </c>
      <c r="AA1271">
        <v>252047376</v>
      </c>
      <c r="AB1271" t="s">
        <v>391</v>
      </c>
      <c r="AC1271" t="s">
        <v>1705</v>
      </c>
    </row>
    <row r="1272" spans="1:29" x14ac:dyDescent="0.25">
      <c r="A1272" t="s">
        <v>34</v>
      </c>
      <c r="B1272" t="s">
        <v>38</v>
      </c>
      <c r="C1272" t="s">
        <v>52</v>
      </c>
      <c r="D1272" t="s">
        <v>1637</v>
      </c>
      <c r="E1272">
        <v>100</v>
      </c>
      <c r="F1272">
        <v>1885620536</v>
      </c>
      <c r="G1272">
        <v>686552474</v>
      </c>
      <c r="H1272">
        <v>392990338</v>
      </c>
      <c r="I1272">
        <v>26</v>
      </c>
      <c r="J1272">
        <v>45</v>
      </c>
      <c r="K1272">
        <v>27</v>
      </c>
      <c r="L1272">
        <v>107314000</v>
      </c>
      <c r="M1272">
        <v>100</v>
      </c>
      <c r="N1272">
        <v>25</v>
      </c>
      <c r="O1272">
        <v>40</v>
      </c>
      <c r="P1272">
        <v>1.04</v>
      </c>
      <c r="Q1272">
        <v>1.125</v>
      </c>
      <c r="R1272">
        <v>1.0825</v>
      </c>
      <c r="S1272">
        <v>0.02</v>
      </c>
      <c r="T1272">
        <v>4.4999999999999998E-2</v>
      </c>
      <c r="U1272">
        <v>6975410</v>
      </c>
      <c r="V1272" t="s">
        <v>1702</v>
      </c>
      <c r="W1272">
        <v>0.20841432859744799</v>
      </c>
      <c r="X1272">
        <v>1.774957123755037E-2</v>
      </c>
      <c r="Y1272">
        <v>10000</v>
      </c>
      <c r="Z1272">
        <v>1000000</v>
      </c>
      <c r="AA1272">
        <v>100000000</v>
      </c>
      <c r="AB1272" t="s">
        <v>393</v>
      </c>
      <c r="AC1272" t="s">
        <v>1705</v>
      </c>
    </row>
    <row r="1273" spans="1:29" x14ac:dyDescent="0.25">
      <c r="A1273" t="s">
        <v>34</v>
      </c>
      <c r="B1273" t="s">
        <v>38</v>
      </c>
      <c r="C1273" t="s">
        <v>48</v>
      </c>
      <c r="D1273" t="s">
        <v>1653</v>
      </c>
      <c r="E1273">
        <v>96</v>
      </c>
      <c r="F1273">
        <v>1942348885</v>
      </c>
      <c r="G1273">
        <v>678636175</v>
      </c>
      <c r="H1273">
        <v>239258785</v>
      </c>
      <c r="I1273">
        <v>19</v>
      </c>
      <c r="J1273">
        <v>33</v>
      </c>
      <c r="K1273">
        <v>19</v>
      </c>
      <c r="L1273">
        <v>60161000</v>
      </c>
      <c r="M1273">
        <v>96</v>
      </c>
      <c r="N1273">
        <v>24</v>
      </c>
      <c r="O1273">
        <v>38</v>
      </c>
      <c r="P1273">
        <v>0.79166666666666663</v>
      </c>
      <c r="Q1273">
        <v>0.86842105263157898</v>
      </c>
      <c r="R1273">
        <v>0.83004385964912286</v>
      </c>
      <c r="S1273">
        <v>0</v>
      </c>
      <c r="T1273">
        <v>0.01</v>
      </c>
      <c r="U1273">
        <v>601610</v>
      </c>
      <c r="V1273" t="s">
        <v>1702</v>
      </c>
      <c r="W1273">
        <v>0.12318012837328141</v>
      </c>
      <c r="X1273">
        <v>2.514474024433418E-3</v>
      </c>
      <c r="Y1273">
        <v>9216</v>
      </c>
      <c r="Z1273">
        <v>884736</v>
      </c>
      <c r="AA1273">
        <v>84934656</v>
      </c>
      <c r="AB1273" t="s">
        <v>392</v>
      </c>
      <c r="AC1273" t="s">
        <v>1705</v>
      </c>
    </row>
    <row r="1274" spans="1:29" x14ac:dyDescent="0.25">
      <c r="A1274" t="s">
        <v>34</v>
      </c>
      <c r="B1274" t="s">
        <v>38</v>
      </c>
      <c r="C1274" t="s">
        <v>50</v>
      </c>
      <c r="D1274" t="s">
        <v>1662</v>
      </c>
      <c r="E1274">
        <v>102</v>
      </c>
      <c r="F1274">
        <v>1917404113</v>
      </c>
      <c r="G1274">
        <v>707551618</v>
      </c>
      <c r="H1274">
        <v>340281231</v>
      </c>
      <c r="I1274">
        <v>20</v>
      </c>
      <c r="J1274">
        <v>42</v>
      </c>
      <c r="K1274">
        <v>20</v>
      </c>
      <c r="L1274">
        <v>102146000</v>
      </c>
      <c r="M1274">
        <v>102</v>
      </c>
      <c r="N1274">
        <v>20</v>
      </c>
      <c r="O1274">
        <v>33</v>
      </c>
      <c r="P1274">
        <v>1</v>
      </c>
      <c r="Q1274">
        <v>1.2727272727272729</v>
      </c>
      <c r="R1274">
        <v>1.136363636363636</v>
      </c>
      <c r="S1274">
        <v>0.02</v>
      </c>
      <c r="T1274">
        <v>5.5E-2</v>
      </c>
      <c r="U1274">
        <v>7660950</v>
      </c>
      <c r="V1274" t="s">
        <v>1702</v>
      </c>
      <c r="W1274">
        <v>0.17746975126051581</v>
      </c>
      <c r="X1274">
        <v>2.2513583771536311E-2</v>
      </c>
      <c r="Y1274">
        <v>10404</v>
      </c>
      <c r="Z1274">
        <v>1061208</v>
      </c>
      <c r="AA1274">
        <v>108243216</v>
      </c>
      <c r="AB1274" t="s">
        <v>393</v>
      </c>
      <c r="AC1274" t="s">
        <v>1705</v>
      </c>
    </row>
    <row r="1275" spans="1:29" x14ac:dyDescent="0.25">
      <c r="A1275" t="s">
        <v>34</v>
      </c>
      <c r="B1275" t="s">
        <v>38</v>
      </c>
      <c r="C1275" t="s">
        <v>52</v>
      </c>
      <c r="D1275" t="s">
        <v>1618</v>
      </c>
      <c r="E1275">
        <v>102</v>
      </c>
      <c r="F1275">
        <v>1698341130</v>
      </c>
      <c r="G1275">
        <v>658140976</v>
      </c>
      <c r="H1275">
        <v>407926868</v>
      </c>
      <c r="I1275">
        <v>30</v>
      </c>
      <c r="J1275">
        <v>38</v>
      </c>
      <c r="K1275">
        <v>30</v>
      </c>
      <c r="L1275">
        <v>63504000</v>
      </c>
      <c r="M1275">
        <v>102</v>
      </c>
      <c r="N1275">
        <v>25</v>
      </c>
      <c r="O1275">
        <v>41</v>
      </c>
      <c r="P1275">
        <v>1.2</v>
      </c>
      <c r="Q1275">
        <v>0.92682926829268297</v>
      </c>
      <c r="R1275">
        <v>1.063414634146342</v>
      </c>
      <c r="S1275">
        <v>3.5000000000000003E-2</v>
      </c>
      <c r="T1275">
        <v>1.4999999999999999E-2</v>
      </c>
      <c r="U1275">
        <v>3175200</v>
      </c>
      <c r="V1275" t="s">
        <v>1702</v>
      </c>
      <c r="W1275">
        <v>0.24019136131973681</v>
      </c>
      <c r="X1275">
        <v>7.7837481398749147E-3</v>
      </c>
      <c r="Y1275">
        <v>10404</v>
      </c>
      <c r="Z1275">
        <v>1061208</v>
      </c>
      <c r="AA1275">
        <v>108243216</v>
      </c>
      <c r="AB1275" t="s">
        <v>393</v>
      </c>
      <c r="AC1275" t="s">
        <v>1705</v>
      </c>
    </row>
    <row r="1276" spans="1:29" x14ac:dyDescent="0.25">
      <c r="A1276" t="s">
        <v>34</v>
      </c>
      <c r="B1276" t="s">
        <v>38</v>
      </c>
      <c r="C1276" t="s">
        <v>54</v>
      </c>
      <c r="D1276" t="s">
        <v>1607</v>
      </c>
      <c r="E1276">
        <v>108</v>
      </c>
      <c r="F1276">
        <v>2014612596.0599999</v>
      </c>
      <c r="G1276">
        <v>779813058</v>
      </c>
      <c r="H1276">
        <v>391863711.19999999</v>
      </c>
      <c r="I1276">
        <v>28</v>
      </c>
      <c r="J1276">
        <v>45</v>
      </c>
      <c r="K1276">
        <v>30</v>
      </c>
      <c r="L1276">
        <v>95593000</v>
      </c>
      <c r="M1276">
        <v>108</v>
      </c>
      <c r="N1276">
        <v>27</v>
      </c>
      <c r="O1276">
        <v>43</v>
      </c>
      <c r="P1276">
        <v>1.037037037037037</v>
      </c>
      <c r="Q1276">
        <v>1.046511627906977</v>
      </c>
      <c r="R1276">
        <v>1.041774332472007</v>
      </c>
      <c r="S1276">
        <v>0.02</v>
      </c>
      <c r="T1276">
        <v>0.03</v>
      </c>
      <c r="U1276">
        <v>4779650</v>
      </c>
      <c r="V1276" t="s">
        <v>1702</v>
      </c>
      <c r="W1276">
        <v>0.19451070243796359</v>
      </c>
      <c r="X1276">
        <v>1.2197225370431291E-2</v>
      </c>
      <c r="Y1276">
        <v>11664</v>
      </c>
      <c r="Z1276">
        <v>1259712</v>
      </c>
      <c r="AA1276">
        <v>136048896</v>
      </c>
      <c r="AB1276" t="s">
        <v>393</v>
      </c>
      <c r="AC1276" t="s">
        <v>1705</v>
      </c>
    </row>
    <row r="1277" spans="1:29" x14ac:dyDescent="0.25">
      <c r="A1277" t="s">
        <v>34</v>
      </c>
      <c r="B1277" t="s">
        <v>38</v>
      </c>
      <c r="C1277" t="s">
        <v>56</v>
      </c>
      <c r="D1277" t="s">
        <v>1615</v>
      </c>
      <c r="E1277">
        <v>117</v>
      </c>
      <c r="F1277">
        <v>2323084917</v>
      </c>
      <c r="G1277">
        <v>778655217</v>
      </c>
      <c r="H1277">
        <v>416177922</v>
      </c>
      <c r="I1277">
        <v>29</v>
      </c>
      <c r="J1277">
        <v>54</v>
      </c>
      <c r="K1277">
        <v>29</v>
      </c>
      <c r="L1277">
        <v>142417000</v>
      </c>
      <c r="M1277">
        <v>117</v>
      </c>
      <c r="N1277">
        <v>29</v>
      </c>
      <c r="O1277">
        <v>47</v>
      </c>
      <c r="P1277">
        <v>1</v>
      </c>
      <c r="Q1277">
        <v>1.1489361702127661</v>
      </c>
      <c r="R1277">
        <v>1.074468085106383</v>
      </c>
      <c r="S1277">
        <v>0.02</v>
      </c>
      <c r="T1277">
        <v>4.4999999999999998E-2</v>
      </c>
      <c r="U1277">
        <v>9257105</v>
      </c>
      <c r="V1277" t="s">
        <v>1702</v>
      </c>
      <c r="W1277">
        <v>0.17914882015481659</v>
      </c>
      <c r="X1277">
        <v>2.2243142921935199E-2</v>
      </c>
      <c r="Y1277">
        <v>13689</v>
      </c>
      <c r="Z1277">
        <v>1601613</v>
      </c>
      <c r="AA1277">
        <v>187388721</v>
      </c>
      <c r="AB1277" t="s">
        <v>394</v>
      </c>
      <c r="AC1277" t="s">
        <v>1705</v>
      </c>
    </row>
    <row r="1278" spans="1:29" x14ac:dyDescent="0.25">
      <c r="A1278" t="s">
        <v>34</v>
      </c>
      <c r="B1278" t="s">
        <v>38</v>
      </c>
      <c r="C1278" t="s">
        <v>56</v>
      </c>
      <c r="D1278" t="s">
        <v>1620</v>
      </c>
      <c r="E1278">
        <v>116</v>
      </c>
      <c r="F1278">
        <v>2269188945</v>
      </c>
      <c r="G1278">
        <v>722190690</v>
      </c>
      <c r="H1278">
        <v>433629595</v>
      </c>
      <c r="I1278">
        <v>28</v>
      </c>
      <c r="J1278">
        <v>52</v>
      </c>
      <c r="K1278">
        <v>28</v>
      </c>
      <c r="L1278">
        <v>88625000</v>
      </c>
      <c r="M1278">
        <v>116</v>
      </c>
      <c r="N1278">
        <v>28</v>
      </c>
      <c r="O1278">
        <v>46</v>
      </c>
      <c r="P1278">
        <v>1</v>
      </c>
      <c r="Q1278">
        <v>1.130434782608696</v>
      </c>
      <c r="R1278">
        <v>1.0652173913043479</v>
      </c>
      <c r="S1278">
        <v>0.02</v>
      </c>
      <c r="T1278">
        <v>4.4999999999999998E-2</v>
      </c>
      <c r="U1278">
        <v>5760625</v>
      </c>
      <c r="V1278" t="s">
        <v>1702</v>
      </c>
      <c r="W1278">
        <v>0.19109453003262361</v>
      </c>
      <c r="X1278">
        <v>1.3284667528285291E-2</v>
      </c>
      <c r="Y1278">
        <v>13456</v>
      </c>
      <c r="Z1278">
        <v>1560896</v>
      </c>
      <c r="AA1278">
        <v>181063936</v>
      </c>
      <c r="AB1278" t="s">
        <v>394</v>
      </c>
      <c r="AC1278" t="s">
        <v>1705</v>
      </c>
    </row>
    <row r="1279" spans="1:29" x14ac:dyDescent="0.25">
      <c r="A1279" t="s">
        <v>34</v>
      </c>
      <c r="B1279" t="s">
        <v>38</v>
      </c>
      <c r="C1279" t="s">
        <v>50</v>
      </c>
      <c r="D1279" t="s">
        <v>1651</v>
      </c>
      <c r="E1279">
        <v>110</v>
      </c>
      <c r="F1279">
        <v>2208094213</v>
      </c>
      <c r="G1279">
        <v>760708092</v>
      </c>
      <c r="H1279">
        <v>417007952</v>
      </c>
      <c r="I1279">
        <v>25</v>
      </c>
      <c r="J1279">
        <v>36</v>
      </c>
      <c r="K1279">
        <v>26</v>
      </c>
      <c r="L1279">
        <v>72915492</v>
      </c>
      <c r="M1279">
        <v>110</v>
      </c>
      <c r="N1279">
        <v>27</v>
      </c>
      <c r="O1279">
        <v>44</v>
      </c>
      <c r="P1279">
        <v>0.92592592592592593</v>
      </c>
      <c r="Q1279">
        <v>0.81818181818181823</v>
      </c>
      <c r="R1279">
        <v>0.87205387205387208</v>
      </c>
      <c r="S1279">
        <v>1.4999999999999999E-2</v>
      </c>
      <c r="T1279">
        <v>0.01</v>
      </c>
      <c r="U1279">
        <v>1822887.3</v>
      </c>
      <c r="V1279" t="s">
        <v>1702</v>
      </c>
      <c r="W1279">
        <v>0.18885423889293079</v>
      </c>
      <c r="X1279">
        <v>4.3713490144667551E-3</v>
      </c>
      <c r="Y1279">
        <v>12100</v>
      </c>
      <c r="Z1279">
        <v>1331000</v>
      </c>
      <c r="AA1279">
        <v>146410000</v>
      </c>
      <c r="AB1279" t="s">
        <v>394</v>
      </c>
      <c r="AC1279" t="s">
        <v>1705</v>
      </c>
    </row>
    <row r="1280" spans="1:29" x14ac:dyDescent="0.25">
      <c r="A1280" t="s">
        <v>34</v>
      </c>
      <c r="B1280" t="s">
        <v>38</v>
      </c>
      <c r="C1280" t="s">
        <v>49</v>
      </c>
      <c r="D1280" t="s">
        <v>1664</v>
      </c>
      <c r="E1280">
        <v>126</v>
      </c>
      <c r="F1280">
        <v>2164646174</v>
      </c>
      <c r="G1280">
        <v>797646211</v>
      </c>
      <c r="H1280">
        <v>408860363</v>
      </c>
      <c r="I1280">
        <v>27</v>
      </c>
      <c r="J1280">
        <v>50</v>
      </c>
      <c r="K1280">
        <v>29</v>
      </c>
      <c r="L1280">
        <v>107471000</v>
      </c>
      <c r="M1280">
        <v>126</v>
      </c>
      <c r="N1280">
        <v>25</v>
      </c>
      <c r="O1280">
        <v>40</v>
      </c>
      <c r="P1280">
        <v>1.08</v>
      </c>
      <c r="Q1280">
        <v>1.25</v>
      </c>
      <c r="R1280">
        <v>1.165</v>
      </c>
      <c r="S1280">
        <v>0.02</v>
      </c>
      <c r="T1280">
        <v>5.5E-2</v>
      </c>
      <c r="U1280">
        <v>8060325</v>
      </c>
      <c r="V1280" t="s">
        <v>1702</v>
      </c>
      <c r="W1280">
        <v>0.18888092100727771</v>
      </c>
      <c r="X1280">
        <v>1.971412670295946E-2</v>
      </c>
      <c r="Y1280">
        <v>15876</v>
      </c>
      <c r="Z1280">
        <v>2000376</v>
      </c>
      <c r="AA1280">
        <v>252047376</v>
      </c>
      <c r="AB1280" t="s">
        <v>391</v>
      </c>
      <c r="AC1280" t="s">
        <v>1705</v>
      </c>
    </row>
    <row r="1281" spans="1:29" x14ac:dyDescent="0.25">
      <c r="A1281" t="s">
        <v>34</v>
      </c>
      <c r="B1281" t="s">
        <v>38</v>
      </c>
      <c r="C1281" t="s">
        <v>51</v>
      </c>
      <c r="D1281" t="s">
        <v>1631</v>
      </c>
      <c r="E1281">
        <v>119</v>
      </c>
      <c r="F1281">
        <v>2835371347</v>
      </c>
      <c r="G1281">
        <v>791656300</v>
      </c>
      <c r="H1281">
        <v>522460848</v>
      </c>
      <c r="I1281">
        <v>31</v>
      </c>
      <c r="J1281">
        <v>59</v>
      </c>
      <c r="K1281">
        <v>32</v>
      </c>
      <c r="L1281">
        <v>183258000</v>
      </c>
      <c r="M1281">
        <v>119</v>
      </c>
      <c r="N1281">
        <v>31</v>
      </c>
      <c r="O1281">
        <v>48</v>
      </c>
      <c r="P1281">
        <v>1</v>
      </c>
      <c r="Q1281">
        <v>1.229166666666667</v>
      </c>
      <c r="R1281">
        <v>1.114583333333333</v>
      </c>
      <c r="S1281">
        <v>0.02</v>
      </c>
      <c r="T1281">
        <v>5.5E-2</v>
      </c>
      <c r="U1281">
        <v>13744350</v>
      </c>
      <c r="V1281" t="s">
        <v>1702</v>
      </c>
      <c r="W1281">
        <v>0.18426540444263009</v>
      </c>
      <c r="X1281">
        <v>2.6306947310241319E-2</v>
      </c>
      <c r="Y1281">
        <v>14161</v>
      </c>
      <c r="Z1281">
        <v>1685159</v>
      </c>
      <c r="AA1281">
        <v>200533921</v>
      </c>
      <c r="AB1281" t="s">
        <v>394</v>
      </c>
      <c r="AC1281" t="s">
        <v>1705</v>
      </c>
    </row>
    <row r="1282" spans="1:29" x14ac:dyDescent="0.25">
      <c r="A1282" t="s">
        <v>34</v>
      </c>
      <c r="B1282" t="s">
        <v>38</v>
      </c>
      <c r="C1282" t="s">
        <v>48</v>
      </c>
      <c r="D1282" t="s">
        <v>1611</v>
      </c>
      <c r="E1282">
        <v>95</v>
      </c>
      <c r="F1282">
        <v>1987191323</v>
      </c>
      <c r="G1282">
        <v>811245977</v>
      </c>
      <c r="H1282">
        <v>389862622</v>
      </c>
      <c r="I1282">
        <v>27</v>
      </c>
      <c r="J1282">
        <v>41</v>
      </c>
      <c r="K1282">
        <v>29</v>
      </c>
      <c r="L1282">
        <v>115895000</v>
      </c>
      <c r="M1282">
        <v>95</v>
      </c>
      <c r="N1282">
        <v>23</v>
      </c>
      <c r="O1282">
        <v>38</v>
      </c>
      <c r="P1282">
        <v>1.173913043478261</v>
      </c>
      <c r="Q1282">
        <v>1.0789473684210531</v>
      </c>
      <c r="R1282">
        <v>1.1264302059496569</v>
      </c>
      <c r="S1282">
        <v>2.5000000000000001E-2</v>
      </c>
      <c r="T1282">
        <v>0.03</v>
      </c>
      <c r="U1282">
        <v>6374225</v>
      </c>
      <c r="V1282" t="s">
        <v>1702</v>
      </c>
      <c r="W1282">
        <v>0.19618776384924869</v>
      </c>
      <c r="X1282">
        <v>1.6349925949043661E-2</v>
      </c>
      <c r="Y1282">
        <v>9025</v>
      </c>
      <c r="Z1282">
        <v>857375</v>
      </c>
      <c r="AA1282">
        <v>81450625</v>
      </c>
      <c r="AB1282" t="s">
        <v>392</v>
      </c>
      <c r="AC1282" t="s">
        <v>1705</v>
      </c>
    </row>
    <row r="1283" spans="1:29" x14ac:dyDescent="0.25">
      <c r="A1283" t="s">
        <v>34</v>
      </c>
      <c r="B1283" t="s">
        <v>38</v>
      </c>
      <c r="C1283" t="s">
        <v>55</v>
      </c>
      <c r="D1283" t="s">
        <v>1645</v>
      </c>
      <c r="E1283">
        <v>121</v>
      </c>
      <c r="F1283">
        <v>2266507064</v>
      </c>
      <c r="G1283">
        <v>809830328</v>
      </c>
      <c r="H1283">
        <v>304456095</v>
      </c>
      <c r="I1283">
        <v>24</v>
      </c>
      <c r="J1283">
        <v>43</v>
      </c>
      <c r="K1283">
        <v>24</v>
      </c>
      <c r="L1283">
        <v>77776000</v>
      </c>
      <c r="M1283">
        <v>121</v>
      </c>
      <c r="N1283">
        <v>30</v>
      </c>
      <c r="O1283">
        <v>48</v>
      </c>
      <c r="P1283">
        <v>0.8</v>
      </c>
      <c r="Q1283">
        <v>0.89583333333333337</v>
      </c>
      <c r="R1283">
        <v>0.84791666666666665</v>
      </c>
      <c r="S1283">
        <v>0.01</v>
      </c>
      <c r="T1283">
        <v>0.01</v>
      </c>
      <c r="U1283">
        <v>1555520</v>
      </c>
      <c r="V1283" t="s">
        <v>1702</v>
      </c>
      <c r="W1283">
        <v>0.1343283238935451</v>
      </c>
      <c r="X1283">
        <v>5.1091767435301307E-3</v>
      </c>
      <c r="Y1283">
        <v>14641</v>
      </c>
      <c r="Z1283">
        <v>1771561</v>
      </c>
      <c r="AA1283">
        <v>214358881</v>
      </c>
      <c r="AB1283" t="s">
        <v>391</v>
      </c>
      <c r="AC1283" t="s">
        <v>1705</v>
      </c>
    </row>
    <row r="1284" spans="1:29" x14ac:dyDescent="0.25">
      <c r="A1284" t="s">
        <v>34</v>
      </c>
      <c r="B1284" t="s">
        <v>38</v>
      </c>
      <c r="C1284" t="s">
        <v>50</v>
      </c>
      <c r="D1284" t="s">
        <v>1642</v>
      </c>
      <c r="E1284">
        <v>110</v>
      </c>
      <c r="F1284">
        <v>2231037282</v>
      </c>
      <c r="G1284">
        <v>765721261</v>
      </c>
      <c r="H1284">
        <v>470183432</v>
      </c>
      <c r="I1284">
        <v>25</v>
      </c>
      <c r="J1284">
        <v>35</v>
      </c>
      <c r="K1284">
        <v>25</v>
      </c>
      <c r="L1284">
        <v>47816000</v>
      </c>
      <c r="M1284">
        <v>110</v>
      </c>
      <c r="N1284">
        <v>28</v>
      </c>
      <c r="O1284">
        <v>44</v>
      </c>
      <c r="P1284">
        <v>0.8928571428571429</v>
      </c>
      <c r="Q1284">
        <v>0.79545454545454541</v>
      </c>
      <c r="R1284">
        <v>0.8441558441558441</v>
      </c>
      <c r="S1284">
        <v>0.01</v>
      </c>
      <c r="T1284">
        <v>0</v>
      </c>
      <c r="U1284">
        <v>478160</v>
      </c>
      <c r="V1284" t="s">
        <v>1702</v>
      </c>
      <c r="W1284">
        <v>0.21074655981477231</v>
      </c>
      <c r="X1284">
        <v>1.0169648002399201E-3</v>
      </c>
      <c r="Y1284">
        <v>12100</v>
      </c>
      <c r="Z1284">
        <v>1331000</v>
      </c>
      <c r="AA1284">
        <v>146410000</v>
      </c>
      <c r="AB1284" t="s">
        <v>394</v>
      </c>
      <c r="AC1284" t="s">
        <v>1705</v>
      </c>
    </row>
    <row r="1285" spans="1:29" x14ac:dyDescent="0.25">
      <c r="A1285" t="s">
        <v>34</v>
      </c>
      <c r="B1285" t="s">
        <v>38</v>
      </c>
      <c r="C1285" t="s">
        <v>56</v>
      </c>
      <c r="D1285" t="s">
        <v>1657</v>
      </c>
      <c r="E1285">
        <v>134</v>
      </c>
      <c r="F1285">
        <v>2506063018</v>
      </c>
      <c r="G1285">
        <v>857988439</v>
      </c>
      <c r="H1285">
        <v>328145129</v>
      </c>
      <c r="I1285">
        <v>21</v>
      </c>
      <c r="J1285">
        <v>36</v>
      </c>
      <c r="K1285">
        <v>21</v>
      </c>
      <c r="L1285">
        <v>67050000</v>
      </c>
      <c r="M1285">
        <v>103</v>
      </c>
      <c r="N1285">
        <v>26</v>
      </c>
      <c r="O1285">
        <v>41</v>
      </c>
      <c r="P1285">
        <v>0.80769230769230771</v>
      </c>
      <c r="Q1285">
        <v>0.87804878048780488</v>
      </c>
      <c r="R1285">
        <v>0.84287054409005624</v>
      </c>
      <c r="S1285">
        <v>0.01</v>
      </c>
      <c r="T1285">
        <v>0.01</v>
      </c>
      <c r="U1285">
        <v>1341000</v>
      </c>
      <c r="V1285" t="s">
        <v>1702</v>
      </c>
      <c r="W1285">
        <v>0.1309404937717332</v>
      </c>
      <c r="X1285">
        <v>4.0866064478439967E-3</v>
      </c>
      <c r="Y1285">
        <v>17956</v>
      </c>
      <c r="Z1285">
        <v>2406104</v>
      </c>
      <c r="AA1285">
        <v>322417936</v>
      </c>
      <c r="AB1285" t="s">
        <v>396</v>
      </c>
      <c r="AC1285" t="s">
        <v>1705</v>
      </c>
    </row>
    <row r="1286" spans="1:29" x14ac:dyDescent="0.25">
      <c r="A1286" t="s">
        <v>34</v>
      </c>
      <c r="B1286" t="s">
        <v>38</v>
      </c>
      <c r="C1286" t="s">
        <v>52</v>
      </c>
      <c r="D1286" t="s">
        <v>1603</v>
      </c>
      <c r="E1286">
        <v>100</v>
      </c>
      <c r="F1286">
        <v>2057935960</v>
      </c>
      <c r="G1286">
        <v>645811675</v>
      </c>
      <c r="H1286">
        <v>544459004</v>
      </c>
      <c r="I1286">
        <v>28</v>
      </c>
      <c r="J1286">
        <v>36</v>
      </c>
      <c r="K1286">
        <v>29</v>
      </c>
      <c r="L1286">
        <v>66361000</v>
      </c>
      <c r="M1286">
        <v>100</v>
      </c>
      <c r="N1286">
        <v>25</v>
      </c>
      <c r="O1286">
        <v>40</v>
      </c>
      <c r="P1286">
        <v>1.1200000000000001</v>
      </c>
      <c r="Q1286">
        <v>0.9</v>
      </c>
      <c r="R1286">
        <v>1.01</v>
      </c>
      <c r="S1286">
        <v>2.5000000000000001E-2</v>
      </c>
      <c r="T1286">
        <v>1.4999999999999999E-2</v>
      </c>
      <c r="U1286">
        <v>2654440</v>
      </c>
      <c r="V1286" t="s">
        <v>1702</v>
      </c>
      <c r="W1286">
        <v>0.26456557180720047</v>
      </c>
      <c r="X1286">
        <v>4.8753716634283087E-3</v>
      </c>
      <c r="Y1286">
        <v>10000</v>
      </c>
      <c r="Z1286">
        <v>1000000</v>
      </c>
      <c r="AA1286">
        <v>100000000</v>
      </c>
      <c r="AB1286" t="s">
        <v>393</v>
      </c>
      <c r="AC1286" t="s">
        <v>1705</v>
      </c>
    </row>
    <row r="1287" spans="1:29" x14ac:dyDescent="0.25">
      <c r="A1287" t="s">
        <v>34</v>
      </c>
      <c r="B1287" t="s">
        <v>38</v>
      </c>
      <c r="C1287" t="s">
        <v>56</v>
      </c>
      <c r="D1287" t="s">
        <v>1670</v>
      </c>
      <c r="E1287">
        <v>101</v>
      </c>
      <c r="F1287">
        <v>1879651618</v>
      </c>
      <c r="G1287">
        <v>642473972</v>
      </c>
      <c r="H1287">
        <v>322196893</v>
      </c>
      <c r="I1287">
        <v>24</v>
      </c>
      <c r="J1287">
        <v>39</v>
      </c>
      <c r="K1287">
        <v>24</v>
      </c>
      <c r="L1287">
        <v>64854000</v>
      </c>
      <c r="M1287">
        <v>101</v>
      </c>
      <c r="N1287">
        <v>20</v>
      </c>
      <c r="O1287">
        <v>32</v>
      </c>
      <c r="P1287">
        <v>1.2</v>
      </c>
      <c r="Q1287">
        <v>1.21875</v>
      </c>
      <c r="R1287">
        <v>1.2093750000000001</v>
      </c>
      <c r="S1287">
        <v>3.5000000000000003E-2</v>
      </c>
      <c r="T1287">
        <v>5.5E-2</v>
      </c>
      <c r="U1287">
        <v>5836860</v>
      </c>
      <c r="V1287" t="s">
        <v>1702</v>
      </c>
      <c r="W1287">
        <v>0.17141309055069801</v>
      </c>
      <c r="X1287">
        <v>1.8115817150353469E-2</v>
      </c>
      <c r="Y1287">
        <v>10201</v>
      </c>
      <c r="Z1287">
        <v>1030301</v>
      </c>
      <c r="AA1287">
        <v>104060401</v>
      </c>
      <c r="AB1287" t="s">
        <v>393</v>
      </c>
      <c r="AC1287" t="s">
        <v>1705</v>
      </c>
    </row>
    <row r="1288" spans="1:29" x14ac:dyDescent="0.25">
      <c r="A1288" t="s">
        <v>34</v>
      </c>
      <c r="B1288" t="s">
        <v>38</v>
      </c>
      <c r="C1288" t="s">
        <v>56</v>
      </c>
      <c r="D1288" t="s">
        <v>1634</v>
      </c>
      <c r="E1288">
        <v>114</v>
      </c>
      <c r="F1288">
        <v>2334093322</v>
      </c>
      <c r="G1288">
        <v>707352178</v>
      </c>
      <c r="H1288">
        <v>395440145</v>
      </c>
      <c r="I1288">
        <v>24</v>
      </c>
      <c r="J1288">
        <v>37</v>
      </c>
      <c r="K1288">
        <v>25</v>
      </c>
      <c r="L1288">
        <v>61341000</v>
      </c>
      <c r="M1288">
        <v>114</v>
      </c>
      <c r="N1288">
        <v>29</v>
      </c>
      <c r="O1288">
        <v>46</v>
      </c>
      <c r="P1288">
        <v>0.82758620689655171</v>
      </c>
      <c r="Q1288">
        <v>0.80434782608695654</v>
      </c>
      <c r="R1288">
        <v>0.81596701649175407</v>
      </c>
      <c r="S1288">
        <v>0.01</v>
      </c>
      <c r="T1288">
        <v>0.01</v>
      </c>
      <c r="U1288">
        <v>1226820</v>
      </c>
      <c r="V1288" t="s">
        <v>1702</v>
      </c>
      <c r="W1288">
        <v>0.16941916643725349</v>
      </c>
      <c r="X1288">
        <v>3.1024164225915908E-3</v>
      </c>
      <c r="Y1288">
        <v>12996</v>
      </c>
      <c r="Z1288">
        <v>1481544</v>
      </c>
      <c r="AA1288">
        <v>168896016</v>
      </c>
      <c r="AB1288" t="s">
        <v>394</v>
      </c>
      <c r="AC1288" t="s">
        <v>1705</v>
      </c>
    </row>
    <row r="1289" spans="1:29" x14ac:dyDescent="0.25">
      <c r="A1289" t="s">
        <v>34</v>
      </c>
      <c r="B1289" t="s">
        <v>38</v>
      </c>
      <c r="C1289" t="s">
        <v>47</v>
      </c>
      <c r="D1289" t="s">
        <v>1644</v>
      </c>
      <c r="E1289">
        <v>100</v>
      </c>
      <c r="F1289">
        <v>2320003345</v>
      </c>
      <c r="G1289">
        <v>892444158</v>
      </c>
      <c r="H1289">
        <v>329148309</v>
      </c>
      <c r="I1289">
        <v>22</v>
      </c>
      <c r="J1289">
        <v>32</v>
      </c>
      <c r="K1289">
        <v>22</v>
      </c>
      <c r="L1289">
        <v>41881312</v>
      </c>
      <c r="M1289">
        <v>100</v>
      </c>
      <c r="N1289">
        <v>24</v>
      </c>
      <c r="O1289">
        <v>40</v>
      </c>
      <c r="P1289">
        <v>0.91666666666666663</v>
      </c>
      <c r="Q1289">
        <v>0.8</v>
      </c>
      <c r="R1289">
        <v>0.85833333333333328</v>
      </c>
      <c r="S1289">
        <v>1.4999999999999999E-2</v>
      </c>
      <c r="T1289">
        <v>0.01</v>
      </c>
      <c r="U1289">
        <v>1047032.8</v>
      </c>
      <c r="V1289" t="s">
        <v>1702</v>
      </c>
      <c r="W1289">
        <v>0.1418740665651928</v>
      </c>
      <c r="X1289">
        <v>3.181036546051343E-3</v>
      </c>
      <c r="Y1289">
        <v>10000</v>
      </c>
      <c r="Z1289">
        <v>1000000</v>
      </c>
      <c r="AA1289">
        <v>100000000</v>
      </c>
      <c r="AB1289" t="s">
        <v>393</v>
      </c>
      <c r="AC1289" t="s">
        <v>1705</v>
      </c>
    </row>
    <row r="1290" spans="1:29" x14ac:dyDescent="0.25">
      <c r="A1290" t="s">
        <v>34</v>
      </c>
      <c r="B1290" t="s">
        <v>38</v>
      </c>
      <c r="C1290" t="s">
        <v>52</v>
      </c>
      <c r="D1290" t="s">
        <v>1629</v>
      </c>
      <c r="E1290">
        <v>100</v>
      </c>
      <c r="F1290">
        <v>1923115959</v>
      </c>
      <c r="G1290">
        <v>751655568</v>
      </c>
      <c r="H1290">
        <v>450081878</v>
      </c>
      <c r="I1290">
        <v>26</v>
      </c>
      <c r="J1290">
        <v>45</v>
      </c>
      <c r="K1290">
        <v>27</v>
      </c>
      <c r="L1290">
        <v>115045000</v>
      </c>
      <c r="M1290">
        <v>100</v>
      </c>
      <c r="N1290">
        <v>25</v>
      </c>
      <c r="O1290">
        <v>40</v>
      </c>
      <c r="P1290">
        <v>1.04</v>
      </c>
      <c r="Q1290">
        <v>1.125</v>
      </c>
      <c r="R1290">
        <v>1.0825</v>
      </c>
      <c r="S1290">
        <v>0.02</v>
      </c>
      <c r="T1290">
        <v>4.4999999999999998E-2</v>
      </c>
      <c r="U1290">
        <v>7477925</v>
      </c>
      <c r="V1290" t="s">
        <v>1702</v>
      </c>
      <c r="W1290">
        <v>0.23403782590106409</v>
      </c>
      <c r="X1290">
        <v>1.6614588068351421E-2</v>
      </c>
      <c r="Y1290">
        <v>10000</v>
      </c>
      <c r="Z1290">
        <v>1000000</v>
      </c>
      <c r="AA1290">
        <v>100000000</v>
      </c>
      <c r="AB1290" t="s">
        <v>393</v>
      </c>
      <c r="AC1290" t="s">
        <v>1705</v>
      </c>
    </row>
    <row r="1291" spans="1:29" x14ac:dyDescent="0.25">
      <c r="A1291" t="s">
        <v>34</v>
      </c>
      <c r="B1291" t="s">
        <v>38</v>
      </c>
      <c r="C1291" t="s">
        <v>53</v>
      </c>
      <c r="D1291" t="s">
        <v>1608</v>
      </c>
      <c r="E1291">
        <v>127</v>
      </c>
      <c r="F1291">
        <v>2228968930</v>
      </c>
      <c r="G1291">
        <v>777447045</v>
      </c>
      <c r="H1291">
        <v>624353937</v>
      </c>
      <c r="I1291">
        <v>42</v>
      </c>
      <c r="J1291">
        <v>104</v>
      </c>
      <c r="K1291">
        <v>44</v>
      </c>
      <c r="L1291">
        <v>246419000</v>
      </c>
      <c r="M1291">
        <v>127</v>
      </c>
      <c r="N1291">
        <v>32</v>
      </c>
      <c r="O1291">
        <v>51</v>
      </c>
      <c r="P1291">
        <v>1.3125</v>
      </c>
      <c r="Q1291">
        <v>2.0392156862745101</v>
      </c>
      <c r="R1291">
        <v>1.6758578431372551</v>
      </c>
      <c r="S1291">
        <v>3.5000000000000003E-2</v>
      </c>
      <c r="T1291">
        <v>0.08</v>
      </c>
      <c r="U1291">
        <v>28338185</v>
      </c>
      <c r="V1291" t="s">
        <v>1702</v>
      </c>
      <c r="W1291">
        <v>0.28010885598122709</v>
      </c>
      <c r="X1291">
        <v>4.53880136259956E-2</v>
      </c>
      <c r="Y1291">
        <v>16129</v>
      </c>
      <c r="Z1291">
        <v>2048383</v>
      </c>
      <c r="AA1291">
        <v>260144641</v>
      </c>
      <c r="AB1291" t="s">
        <v>391</v>
      </c>
      <c r="AC1291" t="s">
        <v>1705</v>
      </c>
    </row>
    <row r="1292" spans="1:29" x14ac:dyDescent="0.25">
      <c r="A1292" t="s">
        <v>34</v>
      </c>
      <c r="B1292" t="s">
        <v>38</v>
      </c>
      <c r="C1292" t="s">
        <v>53</v>
      </c>
      <c r="D1292" t="s">
        <v>1621</v>
      </c>
      <c r="E1292">
        <v>116</v>
      </c>
      <c r="F1292">
        <v>2460912484</v>
      </c>
      <c r="G1292">
        <v>912874598</v>
      </c>
      <c r="H1292">
        <v>500485902</v>
      </c>
      <c r="I1292">
        <v>27</v>
      </c>
      <c r="J1292">
        <v>38</v>
      </c>
      <c r="K1292">
        <v>28</v>
      </c>
      <c r="L1292">
        <v>66801000</v>
      </c>
      <c r="M1292">
        <v>116</v>
      </c>
      <c r="N1292">
        <v>27</v>
      </c>
      <c r="O1292">
        <v>47</v>
      </c>
      <c r="P1292">
        <v>1</v>
      </c>
      <c r="Q1292">
        <v>0.80851063829787229</v>
      </c>
      <c r="R1292">
        <v>0.9042553191489362</v>
      </c>
      <c r="S1292">
        <v>0.02</v>
      </c>
      <c r="T1292">
        <v>0.01</v>
      </c>
      <c r="U1292">
        <v>2004030</v>
      </c>
      <c r="V1292" t="s">
        <v>1702</v>
      </c>
      <c r="W1292">
        <v>0.20337411641169109</v>
      </c>
      <c r="X1292">
        <v>4.0041687328087813E-3</v>
      </c>
      <c r="Y1292">
        <v>13456</v>
      </c>
      <c r="Z1292">
        <v>1560896</v>
      </c>
      <c r="AA1292">
        <v>181063936</v>
      </c>
      <c r="AB1292" t="s">
        <v>394</v>
      </c>
      <c r="AC1292" t="s">
        <v>1705</v>
      </c>
    </row>
    <row r="1293" spans="1:29" x14ac:dyDescent="0.25">
      <c r="A1293" t="s">
        <v>34</v>
      </c>
      <c r="B1293" t="s">
        <v>38</v>
      </c>
      <c r="C1293" t="s">
        <v>51</v>
      </c>
      <c r="D1293" t="s">
        <v>1624</v>
      </c>
      <c r="E1293">
        <v>100</v>
      </c>
      <c r="F1293">
        <v>1749388147</v>
      </c>
      <c r="G1293">
        <v>676508337</v>
      </c>
      <c r="H1293">
        <v>353448737</v>
      </c>
      <c r="I1293">
        <v>31</v>
      </c>
      <c r="J1293">
        <v>65</v>
      </c>
      <c r="K1293">
        <v>31</v>
      </c>
      <c r="L1293">
        <v>107391000</v>
      </c>
      <c r="M1293">
        <v>100</v>
      </c>
      <c r="N1293">
        <v>25</v>
      </c>
      <c r="O1293">
        <v>40</v>
      </c>
      <c r="P1293">
        <v>1.24</v>
      </c>
      <c r="Q1293">
        <v>1.625</v>
      </c>
      <c r="R1293">
        <v>1.4325000000000001</v>
      </c>
      <c r="S1293">
        <v>3.5000000000000003E-2</v>
      </c>
      <c r="T1293">
        <v>0.08</v>
      </c>
      <c r="U1293">
        <v>12349965</v>
      </c>
      <c r="V1293" t="s">
        <v>1702</v>
      </c>
      <c r="W1293">
        <v>0.20204134663089149</v>
      </c>
      <c r="X1293">
        <v>3.494131880290182E-2</v>
      </c>
      <c r="Y1293">
        <v>10000</v>
      </c>
      <c r="Z1293">
        <v>1000000</v>
      </c>
      <c r="AA1293">
        <v>100000000</v>
      </c>
      <c r="AB1293" t="s">
        <v>393</v>
      </c>
      <c r="AC1293" t="s">
        <v>1705</v>
      </c>
    </row>
    <row r="1294" spans="1:29" x14ac:dyDescent="0.25">
      <c r="A1294" t="s">
        <v>34</v>
      </c>
      <c r="B1294" t="s">
        <v>38</v>
      </c>
      <c r="C1294" t="s">
        <v>51</v>
      </c>
      <c r="D1294" t="s">
        <v>1671</v>
      </c>
      <c r="E1294">
        <v>100</v>
      </c>
      <c r="F1294">
        <v>2043530279</v>
      </c>
      <c r="G1294">
        <v>599980978</v>
      </c>
      <c r="H1294">
        <v>525343394</v>
      </c>
      <c r="I1294">
        <v>32</v>
      </c>
      <c r="J1294">
        <v>67</v>
      </c>
      <c r="K1294">
        <v>32</v>
      </c>
      <c r="L1294">
        <v>196645000</v>
      </c>
      <c r="M1294">
        <v>100</v>
      </c>
      <c r="N1294">
        <v>21</v>
      </c>
      <c r="O1294">
        <v>32</v>
      </c>
      <c r="P1294">
        <v>1.5238095238095239</v>
      </c>
      <c r="Q1294">
        <v>2.09375</v>
      </c>
      <c r="R1294">
        <v>1.8087797619047621</v>
      </c>
      <c r="S1294">
        <v>0.05</v>
      </c>
      <c r="T1294">
        <v>0.08</v>
      </c>
      <c r="U1294">
        <v>25563850</v>
      </c>
      <c r="V1294" t="s">
        <v>1702</v>
      </c>
      <c r="W1294">
        <v>0.25707639343473609</v>
      </c>
      <c r="X1294">
        <v>4.8661219103480341E-2</v>
      </c>
      <c r="Y1294">
        <v>10000</v>
      </c>
      <c r="Z1294">
        <v>1000000</v>
      </c>
      <c r="AA1294">
        <v>100000000</v>
      </c>
      <c r="AB1294" t="s">
        <v>393</v>
      </c>
      <c r="AC1294" t="s">
        <v>1705</v>
      </c>
    </row>
    <row r="1295" spans="1:29" x14ac:dyDescent="0.25">
      <c r="A1295" t="s">
        <v>34</v>
      </c>
      <c r="B1295" t="s">
        <v>38</v>
      </c>
      <c r="C1295" t="s">
        <v>55</v>
      </c>
      <c r="D1295" t="s">
        <v>1614</v>
      </c>
      <c r="E1295">
        <v>120</v>
      </c>
      <c r="F1295">
        <v>2174444375</v>
      </c>
      <c r="G1295">
        <v>768520374</v>
      </c>
      <c r="H1295">
        <v>458284841</v>
      </c>
      <c r="I1295">
        <v>30</v>
      </c>
      <c r="J1295">
        <v>48</v>
      </c>
      <c r="K1295">
        <v>30</v>
      </c>
      <c r="L1295">
        <v>91693000</v>
      </c>
      <c r="M1295">
        <v>120</v>
      </c>
      <c r="N1295">
        <v>29</v>
      </c>
      <c r="O1295">
        <v>48</v>
      </c>
      <c r="P1295">
        <v>1.0344827586206899</v>
      </c>
      <c r="Q1295">
        <v>1</v>
      </c>
      <c r="R1295">
        <v>1.017241379310345</v>
      </c>
      <c r="S1295">
        <v>0.02</v>
      </c>
      <c r="T1295">
        <v>0.03</v>
      </c>
      <c r="U1295">
        <v>4584650</v>
      </c>
      <c r="V1295" t="s">
        <v>1702</v>
      </c>
      <c r="W1295">
        <v>0.21075951460013781</v>
      </c>
      <c r="X1295">
        <v>1.0003931157740391E-2</v>
      </c>
      <c r="Y1295">
        <v>14400</v>
      </c>
      <c r="Z1295">
        <v>1728000</v>
      </c>
      <c r="AA1295">
        <v>207360000</v>
      </c>
      <c r="AB1295" t="s">
        <v>391</v>
      </c>
      <c r="AC1295" t="s">
        <v>1705</v>
      </c>
    </row>
    <row r="1296" spans="1:29" x14ac:dyDescent="0.25">
      <c r="A1296" t="s">
        <v>35</v>
      </c>
      <c r="B1296" t="s">
        <v>38</v>
      </c>
      <c r="C1296" t="s">
        <v>50</v>
      </c>
      <c r="D1296" t="s">
        <v>1651</v>
      </c>
      <c r="E1296">
        <v>131</v>
      </c>
      <c r="F1296">
        <v>2589547933.7800002</v>
      </c>
      <c r="G1296">
        <v>815256588</v>
      </c>
      <c r="H1296">
        <v>528969313.77999997</v>
      </c>
      <c r="I1296">
        <v>28</v>
      </c>
      <c r="J1296">
        <v>49</v>
      </c>
      <c r="K1296">
        <v>28</v>
      </c>
      <c r="L1296">
        <v>91500273</v>
      </c>
      <c r="M1296">
        <v>130</v>
      </c>
      <c r="N1296">
        <v>34</v>
      </c>
      <c r="O1296">
        <v>52</v>
      </c>
      <c r="P1296">
        <v>0.82352941176470584</v>
      </c>
      <c r="Q1296">
        <v>0.94230769230769229</v>
      </c>
      <c r="R1296">
        <v>0.88291855203619907</v>
      </c>
      <c r="S1296">
        <v>0.01</v>
      </c>
      <c r="T1296">
        <v>1.4999999999999999E-2</v>
      </c>
      <c r="U1296">
        <v>2287506.8250000002</v>
      </c>
      <c r="V1296" t="s">
        <v>1702</v>
      </c>
      <c r="W1296">
        <v>0.20427091033138589</v>
      </c>
      <c r="X1296">
        <v>4.3244603522528367E-3</v>
      </c>
      <c r="Y1296">
        <v>17161</v>
      </c>
      <c r="Z1296">
        <v>2248091</v>
      </c>
      <c r="AA1296">
        <v>294499921</v>
      </c>
      <c r="AB1296" t="s">
        <v>396</v>
      </c>
      <c r="AC1296" t="s">
        <v>1705</v>
      </c>
    </row>
    <row r="1297" spans="1:29" x14ac:dyDescent="0.25">
      <c r="A1297" t="s">
        <v>35</v>
      </c>
      <c r="B1297" t="s">
        <v>38</v>
      </c>
      <c r="C1297" t="s">
        <v>56</v>
      </c>
      <c r="D1297" t="s">
        <v>1632</v>
      </c>
      <c r="E1297">
        <v>122</v>
      </c>
      <c r="F1297">
        <v>2249214388</v>
      </c>
      <c r="G1297">
        <v>737784876</v>
      </c>
      <c r="H1297">
        <v>527712363</v>
      </c>
      <c r="I1297">
        <v>37</v>
      </c>
      <c r="J1297">
        <v>61</v>
      </c>
      <c r="K1297">
        <v>37</v>
      </c>
      <c r="L1297">
        <v>127006000</v>
      </c>
      <c r="M1297">
        <v>122</v>
      </c>
      <c r="N1297">
        <v>33</v>
      </c>
      <c r="O1297">
        <v>49</v>
      </c>
      <c r="P1297">
        <v>1.1212121212121211</v>
      </c>
      <c r="Q1297">
        <v>1.244897959183674</v>
      </c>
      <c r="R1297">
        <v>1.183055040197897</v>
      </c>
      <c r="S1297">
        <v>2.5000000000000001E-2</v>
      </c>
      <c r="T1297">
        <v>5.5E-2</v>
      </c>
      <c r="U1297">
        <v>10160480</v>
      </c>
      <c r="V1297" t="s">
        <v>1702</v>
      </c>
      <c r="W1297">
        <v>0.2346207483890593</v>
      </c>
      <c r="X1297">
        <v>1.925382218115667E-2</v>
      </c>
      <c r="Y1297">
        <v>14884</v>
      </c>
      <c r="Z1297">
        <v>1815848</v>
      </c>
      <c r="AA1297">
        <v>221533456</v>
      </c>
      <c r="AB1297" t="s">
        <v>391</v>
      </c>
      <c r="AC1297" t="s">
        <v>1705</v>
      </c>
    </row>
    <row r="1298" spans="1:29" x14ac:dyDescent="0.25">
      <c r="A1298" t="s">
        <v>35</v>
      </c>
      <c r="B1298" t="s">
        <v>38</v>
      </c>
      <c r="C1298" t="s">
        <v>51</v>
      </c>
      <c r="D1298" t="s">
        <v>1652</v>
      </c>
      <c r="E1298">
        <v>106</v>
      </c>
      <c r="F1298">
        <v>2137283662</v>
      </c>
      <c r="G1298">
        <v>712423621</v>
      </c>
      <c r="H1298">
        <v>436534771</v>
      </c>
      <c r="I1298">
        <v>28</v>
      </c>
      <c r="J1298">
        <v>49</v>
      </c>
      <c r="K1298">
        <v>28</v>
      </c>
      <c r="L1298">
        <v>84384000</v>
      </c>
      <c r="M1298">
        <v>106</v>
      </c>
      <c r="N1298">
        <v>27</v>
      </c>
      <c r="O1298">
        <v>42</v>
      </c>
      <c r="P1298">
        <v>1.037037037037037</v>
      </c>
      <c r="Q1298">
        <v>1.166666666666667</v>
      </c>
      <c r="R1298">
        <v>1.1018518518518521</v>
      </c>
      <c r="S1298">
        <v>0.02</v>
      </c>
      <c r="T1298">
        <v>4.4999999999999998E-2</v>
      </c>
      <c r="U1298">
        <v>5484960</v>
      </c>
      <c r="V1298" t="s">
        <v>1702</v>
      </c>
      <c r="W1298">
        <v>0.20424746549155071</v>
      </c>
      <c r="X1298">
        <v>1.2564772303097939E-2</v>
      </c>
      <c r="Y1298">
        <v>11236</v>
      </c>
      <c r="Z1298">
        <v>1191016</v>
      </c>
      <c r="AA1298">
        <v>126247696</v>
      </c>
      <c r="AB1298" t="s">
        <v>393</v>
      </c>
      <c r="AC1298" t="s">
        <v>1705</v>
      </c>
    </row>
    <row r="1299" spans="1:29" x14ac:dyDescent="0.25">
      <c r="A1299" t="s">
        <v>35</v>
      </c>
      <c r="B1299" t="s">
        <v>38</v>
      </c>
      <c r="C1299" t="s">
        <v>52</v>
      </c>
      <c r="D1299" t="s">
        <v>1603</v>
      </c>
      <c r="E1299">
        <v>108</v>
      </c>
      <c r="F1299">
        <v>2057484164</v>
      </c>
      <c r="G1299">
        <v>768887210</v>
      </c>
      <c r="H1299">
        <v>427298447</v>
      </c>
      <c r="I1299">
        <v>27</v>
      </c>
      <c r="J1299">
        <v>36</v>
      </c>
      <c r="K1299">
        <v>27</v>
      </c>
      <c r="L1299">
        <v>66969000</v>
      </c>
      <c r="M1299">
        <v>108</v>
      </c>
      <c r="N1299">
        <v>25</v>
      </c>
      <c r="O1299">
        <v>43</v>
      </c>
      <c r="P1299">
        <v>1.08</v>
      </c>
      <c r="Q1299">
        <v>0.83720930232558144</v>
      </c>
      <c r="R1299">
        <v>0.9586046511627907</v>
      </c>
      <c r="S1299">
        <v>0.02</v>
      </c>
      <c r="T1299">
        <v>0.01</v>
      </c>
      <c r="U1299">
        <v>2009070</v>
      </c>
      <c r="V1299" t="s">
        <v>1702</v>
      </c>
      <c r="W1299">
        <v>0.20768006601289199</v>
      </c>
      <c r="X1299">
        <v>4.7017956983120054E-3</v>
      </c>
      <c r="Y1299">
        <v>11664</v>
      </c>
      <c r="Z1299">
        <v>1259712</v>
      </c>
      <c r="AA1299">
        <v>136048896</v>
      </c>
      <c r="AB1299" t="s">
        <v>393</v>
      </c>
      <c r="AC1299" t="s">
        <v>1705</v>
      </c>
    </row>
    <row r="1300" spans="1:29" x14ac:dyDescent="0.25">
      <c r="A1300" t="s">
        <v>35</v>
      </c>
      <c r="B1300" t="s">
        <v>38</v>
      </c>
      <c r="C1300" t="s">
        <v>53</v>
      </c>
      <c r="D1300" t="s">
        <v>1608</v>
      </c>
      <c r="E1300">
        <v>122</v>
      </c>
      <c r="F1300">
        <v>2295600620</v>
      </c>
      <c r="G1300">
        <v>743459995</v>
      </c>
      <c r="H1300">
        <v>494411443</v>
      </c>
      <c r="I1300">
        <v>39</v>
      </c>
      <c r="J1300">
        <v>75</v>
      </c>
      <c r="K1300">
        <v>40</v>
      </c>
      <c r="L1300">
        <v>161279000</v>
      </c>
      <c r="M1300">
        <v>122</v>
      </c>
      <c r="N1300">
        <v>31</v>
      </c>
      <c r="O1300">
        <v>49</v>
      </c>
      <c r="P1300">
        <v>1.258064516129032</v>
      </c>
      <c r="Q1300">
        <v>1.5306122448979591</v>
      </c>
      <c r="R1300">
        <v>1.3943383805134959</v>
      </c>
      <c r="S1300">
        <v>3.5000000000000003E-2</v>
      </c>
      <c r="T1300">
        <v>0.08</v>
      </c>
      <c r="U1300">
        <v>18547085</v>
      </c>
      <c r="V1300" t="s">
        <v>1702</v>
      </c>
      <c r="W1300">
        <v>0.21537345768794919</v>
      </c>
      <c r="X1300">
        <v>3.7513462244036289E-2</v>
      </c>
      <c r="Y1300">
        <v>14884</v>
      </c>
      <c r="Z1300">
        <v>1815848</v>
      </c>
      <c r="AA1300">
        <v>221533456</v>
      </c>
      <c r="AB1300" t="s">
        <v>391</v>
      </c>
      <c r="AC1300" t="s">
        <v>1705</v>
      </c>
    </row>
    <row r="1301" spans="1:29" x14ac:dyDescent="0.25">
      <c r="A1301" t="s">
        <v>35</v>
      </c>
      <c r="B1301" t="s">
        <v>38</v>
      </c>
      <c r="C1301" t="s">
        <v>46</v>
      </c>
      <c r="D1301" t="s">
        <v>1666</v>
      </c>
      <c r="E1301">
        <v>119</v>
      </c>
      <c r="F1301">
        <v>2625366291</v>
      </c>
      <c r="G1301">
        <v>906370991</v>
      </c>
      <c r="H1301">
        <v>444612821</v>
      </c>
      <c r="I1301">
        <v>26</v>
      </c>
      <c r="J1301">
        <v>49</v>
      </c>
      <c r="K1301">
        <v>26</v>
      </c>
      <c r="L1301">
        <v>115123000</v>
      </c>
      <c r="M1301">
        <v>119</v>
      </c>
      <c r="N1301">
        <v>28</v>
      </c>
      <c r="O1301">
        <v>48</v>
      </c>
      <c r="P1301">
        <v>0.9285714285714286</v>
      </c>
      <c r="Q1301">
        <v>1.020833333333333</v>
      </c>
      <c r="R1301">
        <v>0.97470238095238093</v>
      </c>
      <c r="S1301">
        <v>1.4999999999999999E-2</v>
      </c>
      <c r="T1301">
        <v>0.03</v>
      </c>
      <c r="U1301">
        <v>5180535</v>
      </c>
      <c r="V1301" t="s">
        <v>1702</v>
      </c>
      <c r="W1301">
        <v>0.16935268138551721</v>
      </c>
      <c r="X1301">
        <v>1.1651789501589739E-2</v>
      </c>
      <c r="Y1301">
        <v>14161</v>
      </c>
      <c r="Z1301">
        <v>1685159</v>
      </c>
      <c r="AA1301">
        <v>200533921</v>
      </c>
      <c r="AB1301" t="s">
        <v>394</v>
      </c>
      <c r="AC1301" t="s">
        <v>1705</v>
      </c>
    </row>
    <row r="1302" spans="1:29" x14ac:dyDescent="0.25">
      <c r="A1302" t="s">
        <v>35</v>
      </c>
      <c r="B1302" t="s">
        <v>38</v>
      </c>
      <c r="C1302" t="s">
        <v>51</v>
      </c>
      <c r="D1302" t="s">
        <v>1638</v>
      </c>
      <c r="E1302">
        <v>108</v>
      </c>
      <c r="F1302">
        <v>1519945462.5899999</v>
      </c>
      <c r="G1302">
        <v>731714088</v>
      </c>
      <c r="H1302">
        <v>505427859</v>
      </c>
      <c r="I1302">
        <v>32</v>
      </c>
      <c r="J1302">
        <v>57</v>
      </c>
      <c r="K1302">
        <v>33</v>
      </c>
      <c r="L1302">
        <v>155109000</v>
      </c>
      <c r="M1302">
        <v>108</v>
      </c>
      <c r="N1302">
        <v>26</v>
      </c>
      <c r="O1302">
        <v>43</v>
      </c>
      <c r="P1302">
        <v>1.2307692307692311</v>
      </c>
      <c r="Q1302">
        <v>1.3255813953488369</v>
      </c>
      <c r="R1302">
        <v>1.2781753130590341</v>
      </c>
      <c r="S1302">
        <v>3.5000000000000003E-2</v>
      </c>
      <c r="T1302">
        <v>5.5E-2</v>
      </c>
      <c r="U1302">
        <v>13959810</v>
      </c>
      <c r="V1302" t="s">
        <v>1702</v>
      </c>
      <c r="W1302">
        <v>0.33253025943361592</v>
      </c>
      <c r="X1302">
        <v>2.7619787377015169E-2</v>
      </c>
      <c r="Y1302">
        <v>11664</v>
      </c>
      <c r="Z1302">
        <v>1259712</v>
      </c>
      <c r="AA1302">
        <v>136048896</v>
      </c>
      <c r="AB1302" t="s">
        <v>393</v>
      </c>
      <c r="AC1302" t="s">
        <v>1705</v>
      </c>
    </row>
    <row r="1303" spans="1:29" x14ac:dyDescent="0.25">
      <c r="A1303" t="s">
        <v>35</v>
      </c>
      <c r="B1303" t="s">
        <v>38</v>
      </c>
      <c r="C1303" t="s">
        <v>51</v>
      </c>
      <c r="D1303" t="s">
        <v>1604</v>
      </c>
      <c r="E1303">
        <v>104</v>
      </c>
      <c r="F1303">
        <v>1792710367.9300001</v>
      </c>
      <c r="G1303">
        <v>708086495</v>
      </c>
      <c r="H1303">
        <v>424084117.97000003</v>
      </c>
      <c r="I1303">
        <v>30</v>
      </c>
      <c r="J1303">
        <v>47</v>
      </c>
      <c r="K1303">
        <v>30</v>
      </c>
      <c r="L1303">
        <v>91962000</v>
      </c>
      <c r="M1303">
        <v>104</v>
      </c>
      <c r="N1303">
        <v>27</v>
      </c>
      <c r="O1303">
        <v>42</v>
      </c>
      <c r="P1303">
        <v>1.1111111111111109</v>
      </c>
      <c r="Q1303">
        <v>1.1190476190476191</v>
      </c>
      <c r="R1303">
        <v>1.1150793650793649</v>
      </c>
      <c r="S1303">
        <v>2.5000000000000001E-2</v>
      </c>
      <c r="T1303">
        <v>4.4999999999999998E-2</v>
      </c>
      <c r="U1303">
        <v>6437340</v>
      </c>
      <c r="V1303" t="s">
        <v>1702</v>
      </c>
      <c r="W1303">
        <v>0.2365603086569304</v>
      </c>
      <c r="X1303">
        <v>1.5179394198524029E-2</v>
      </c>
      <c r="Y1303">
        <v>10816</v>
      </c>
      <c r="Z1303">
        <v>1124864</v>
      </c>
      <c r="AA1303">
        <v>116985856</v>
      </c>
      <c r="AB1303" t="s">
        <v>393</v>
      </c>
      <c r="AC1303" t="s">
        <v>1705</v>
      </c>
    </row>
    <row r="1304" spans="1:29" x14ac:dyDescent="0.25">
      <c r="A1304" t="s">
        <v>35</v>
      </c>
      <c r="B1304" t="s">
        <v>38</v>
      </c>
      <c r="C1304" t="s">
        <v>54</v>
      </c>
      <c r="D1304" t="s">
        <v>1625</v>
      </c>
      <c r="E1304">
        <v>109</v>
      </c>
      <c r="F1304">
        <v>2192659979.4699998</v>
      </c>
      <c r="G1304">
        <v>777134608</v>
      </c>
      <c r="H1304">
        <v>317967967.52999997</v>
      </c>
      <c r="I1304">
        <v>23</v>
      </c>
      <c r="J1304">
        <v>37</v>
      </c>
      <c r="K1304">
        <v>25</v>
      </c>
      <c r="L1304">
        <v>71085516</v>
      </c>
      <c r="M1304">
        <v>109</v>
      </c>
      <c r="N1304">
        <v>28</v>
      </c>
      <c r="O1304">
        <v>44</v>
      </c>
      <c r="P1304">
        <v>0.8214285714285714</v>
      </c>
      <c r="Q1304">
        <v>0.84090909090909094</v>
      </c>
      <c r="R1304">
        <v>0.83116883116883122</v>
      </c>
      <c r="S1304">
        <v>0.01</v>
      </c>
      <c r="T1304">
        <v>0.01</v>
      </c>
      <c r="U1304">
        <v>1421710.32</v>
      </c>
      <c r="V1304" t="s">
        <v>1702</v>
      </c>
      <c r="W1304">
        <v>0.1450147175153248</v>
      </c>
      <c r="X1304">
        <v>4.4712375622109274E-3</v>
      </c>
      <c r="Y1304">
        <v>11881</v>
      </c>
      <c r="Z1304">
        <v>1295029</v>
      </c>
      <c r="AA1304">
        <v>141158161</v>
      </c>
      <c r="AB1304" t="s">
        <v>393</v>
      </c>
      <c r="AC1304" t="s">
        <v>1705</v>
      </c>
    </row>
    <row r="1305" spans="1:29" x14ac:dyDescent="0.25">
      <c r="A1305" t="s">
        <v>35</v>
      </c>
      <c r="B1305" t="s">
        <v>38</v>
      </c>
      <c r="C1305" t="s">
        <v>46</v>
      </c>
      <c r="D1305" t="s">
        <v>1643</v>
      </c>
      <c r="E1305">
        <v>119</v>
      </c>
      <c r="F1305">
        <v>1828992266</v>
      </c>
      <c r="G1305">
        <v>787544896</v>
      </c>
      <c r="H1305">
        <v>362730575</v>
      </c>
      <c r="I1305">
        <v>28</v>
      </c>
      <c r="J1305">
        <v>39</v>
      </c>
      <c r="K1305">
        <v>28</v>
      </c>
      <c r="L1305">
        <v>68227000</v>
      </c>
      <c r="M1305">
        <v>119</v>
      </c>
      <c r="N1305">
        <v>30</v>
      </c>
      <c r="O1305">
        <v>48</v>
      </c>
      <c r="P1305">
        <v>0.93333333333333335</v>
      </c>
      <c r="Q1305">
        <v>0.8125</v>
      </c>
      <c r="R1305">
        <v>0.87291666666666667</v>
      </c>
      <c r="S1305">
        <v>1.4999999999999999E-2</v>
      </c>
      <c r="T1305">
        <v>0.01</v>
      </c>
      <c r="U1305">
        <v>1705675</v>
      </c>
      <c r="V1305" t="s">
        <v>1702</v>
      </c>
      <c r="W1305">
        <v>0.19832264014614481</v>
      </c>
      <c r="X1305">
        <v>4.7023193454260098E-3</v>
      </c>
      <c r="Y1305">
        <v>14161</v>
      </c>
      <c r="Z1305">
        <v>1685159</v>
      </c>
      <c r="AA1305">
        <v>200533921</v>
      </c>
      <c r="AB1305" t="s">
        <v>394</v>
      </c>
      <c r="AC1305" t="s">
        <v>1705</v>
      </c>
    </row>
    <row r="1306" spans="1:29" x14ac:dyDescent="0.25">
      <c r="A1306" t="s">
        <v>35</v>
      </c>
      <c r="B1306" t="s">
        <v>38</v>
      </c>
      <c r="C1306" t="s">
        <v>47</v>
      </c>
      <c r="D1306" t="s">
        <v>1636</v>
      </c>
      <c r="E1306">
        <v>130</v>
      </c>
      <c r="F1306">
        <v>2497235269</v>
      </c>
      <c r="G1306">
        <v>862836723</v>
      </c>
      <c r="H1306">
        <v>430282390</v>
      </c>
      <c r="I1306">
        <v>27</v>
      </c>
      <c r="J1306">
        <v>42</v>
      </c>
      <c r="K1306">
        <v>28</v>
      </c>
      <c r="L1306">
        <v>76834000</v>
      </c>
      <c r="M1306">
        <v>130</v>
      </c>
      <c r="N1306">
        <v>32</v>
      </c>
      <c r="O1306">
        <v>52</v>
      </c>
      <c r="P1306">
        <v>0.84375</v>
      </c>
      <c r="Q1306">
        <v>0.80769230769230771</v>
      </c>
      <c r="R1306">
        <v>0.82572115384615385</v>
      </c>
      <c r="S1306">
        <v>0.01</v>
      </c>
      <c r="T1306">
        <v>0.01</v>
      </c>
      <c r="U1306">
        <v>1536680</v>
      </c>
      <c r="V1306" t="s">
        <v>1702</v>
      </c>
      <c r="W1306">
        <v>0.17230350513682419</v>
      </c>
      <c r="X1306">
        <v>3.571329052067411E-3</v>
      </c>
      <c r="Y1306">
        <v>16900</v>
      </c>
      <c r="Z1306">
        <v>2197000</v>
      </c>
      <c r="AA1306">
        <v>285610000</v>
      </c>
      <c r="AB1306" t="s">
        <v>396</v>
      </c>
      <c r="AC1306" t="s">
        <v>1705</v>
      </c>
    </row>
    <row r="1307" spans="1:29" x14ac:dyDescent="0.25">
      <c r="A1307" t="s">
        <v>35</v>
      </c>
      <c r="B1307" t="s">
        <v>38</v>
      </c>
      <c r="C1307" t="s">
        <v>50</v>
      </c>
      <c r="D1307" t="s">
        <v>1642</v>
      </c>
      <c r="E1307">
        <v>127</v>
      </c>
      <c r="F1307">
        <v>2615271955.1199999</v>
      </c>
      <c r="G1307">
        <v>926262421</v>
      </c>
      <c r="H1307">
        <v>478569070</v>
      </c>
      <c r="I1307">
        <v>28</v>
      </c>
      <c r="J1307">
        <v>53</v>
      </c>
      <c r="K1307">
        <v>28</v>
      </c>
      <c r="L1307">
        <v>119149000</v>
      </c>
      <c r="M1307">
        <v>127</v>
      </c>
      <c r="N1307">
        <v>33</v>
      </c>
      <c r="O1307">
        <v>51</v>
      </c>
      <c r="P1307">
        <v>0.84848484848484851</v>
      </c>
      <c r="Q1307">
        <v>1.0392156862745101</v>
      </c>
      <c r="R1307">
        <v>0.94385026737967914</v>
      </c>
      <c r="S1307">
        <v>0.01</v>
      </c>
      <c r="T1307">
        <v>0.03</v>
      </c>
      <c r="U1307">
        <v>4765960</v>
      </c>
      <c r="V1307" t="s">
        <v>1702</v>
      </c>
      <c r="W1307">
        <v>0.18299017395230749</v>
      </c>
      <c r="X1307">
        <v>9.9587714684528199E-3</v>
      </c>
      <c r="Y1307">
        <v>16129</v>
      </c>
      <c r="Z1307">
        <v>2048383</v>
      </c>
      <c r="AA1307">
        <v>260144641</v>
      </c>
      <c r="AB1307" t="s">
        <v>391</v>
      </c>
      <c r="AC1307" t="s">
        <v>1705</v>
      </c>
    </row>
    <row r="1308" spans="1:29" x14ac:dyDescent="0.25">
      <c r="A1308" t="s">
        <v>35</v>
      </c>
      <c r="B1308" t="s">
        <v>38</v>
      </c>
      <c r="C1308" t="s">
        <v>51</v>
      </c>
      <c r="D1308" t="s">
        <v>1610</v>
      </c>
      <c r="E1308">
        <v>108</v>
      </c>
      <c r="F1308">
        <v>2516539200</v>
      </c>
      <c r="G1308">
        <v>836788177</v>
      </c>
      <c r="H1308">
        <v>460254856</v>
      </c>
      <c r="I1308">
        <v>26</v>
      </c>
      <c r="J1308">
        <v>39</v>
      </c>
      <c r="K1308">
        <v>26</v>
      </c>
      <c r="L1308">
        <v>132401970</v>
      </c>
      <c r="M1308">
        <v>108</v>
      </c>
      <c r="N1308">
        <v>26</v>
      </c>
      <c r="O1308">
        <v>43</v>
      </c>
      <c r="P1308">
        <v>1</v>
      </c>
      <c r="Q1308">
        <v>0.90697674418604646</v>
      </c>
      <c r="R1308">
        <v>0.95348837209302328</v>
      </c>
      <c r="S1308">
        <v>0.02</v>
      </c>
      <c r="T1308">
        <v>1.4999999999999999E-2</v>
      </c>
      <c r="U1308">
        <v>4634068.95</v>
      </c>
      <c r="V1308" t="s">
        <v>1702</v>
      </c>
      <c r="W1308">
        <v>0.1828919875358985</v>
      </c>
      <c r="X1308">
        <v>1.0068484644081631E-2</v>
      </c>
      <c r="Y1308">
        <v>11664</v>
      </c>
      <c r="Z1308">
        <v>1259712</v>
      </c>
      <c r="AA1308">
        <v>136048896</v>
      </c>
      <c r="AB1308" t="s">
        <v>393</v>
      </c>
      <c r="AC1308" t="s">
        <v>1705</v>
      </c>
    </row>
    <row r="1309" spans="1:29" x14ac:dyDescent="0.25">
      <c r="A1309" t="s">
        <v>35</v>
      </c>
      <c r="B1309" t="s">
        <v>38</v>
      </c>
      <c r="C1309" t="s">
        <v>55</v>
      </c>
      <c r="D1309" t="s">
        <v>1613</v>
      </c>
      <c r="E1309">
        <v>136</v>
      </c>
      <c r="F1309">
        <v>2176146531</v>
      </c>
      <c r="G1309">
        <v>806486311</v>
      </c>
      <c r="H1309">
        <v>700713226</v>
      </c>
      <c r="I1309">
        <v>41</v>
      </c>
      <c r="J1309">
        <v>65</v>
      </c>
      <c r="K1309">
        <v>42</v>
      </c>
      <c r="L1309">
        <v>157102000</v>
      </c>
      <c r="M1309">
        <v>136</v>
      </c>
      <c r="N1309">
        <v>34</v>
      </c>
      <c r="O1309">
        <v>54</v>
      </c>
      <c r="P1309">
        <v>1.205882352941176</v>
      </c>
      <c r="Q1309">
        <v>1.2037037037037039</v>
      </c>
      <c r="R1309">
        <v>1.20479302832244</v>
      </c>
      <c r="S1309">
        <v>3.5000000000000003E-2</v>
      </c>
      <c r="T1309">
        <v>5.5E-2</v>
      </c>
      <c r="U1309">
        <v>14139180</v>
      </c>
      <c r="V1309" t="s">
        <v>1702</v>
      </c>
      <c r="W1309">
        <v>0.32199726260069572</v>
      </c>
      <c r="X1309">
        <v>2.017826904839955E-2</v>
      </c>
      <c r="Y1309">
        <v>18496</v>
      </c>
      <c r="Z1309">
        <v>2515456</v>
      </c>
      <c r="AA1309">
        <v>342102016</v>
      </c>
      <c r="AB1309" t="s">
        <v>396</v>
      </c>
      <c r="AC1309" t="s">
        <v>1705</v>
      </c>
    </row>
    <row r="1310" spans="1:29" x14ac:dyDescent="0.25">
      <c r="A1310" t="s">
        <v>35</v>
      </c>
      <c r="B1310" t="s">
        <v>38</v>
      </c>
      <c r="C1310" t="s">
        <v>52</v>
      </c>
      <c r="D1310" t="s">
        <v>1668</v>
      </c>
      <c r="E1310">
        <v>107</v>
      </c>
      <c r="F1310">
        <v>1937009075</v>
      </c>
      <c r="G1310">
        <v>784340610</v>
      </c>
      <c r="H1310">
        <v>394361607</v>
      </c>
      <c r="I1310">
        <v>24</v>
      </c>
      <c r="J1310">
        <v>28</v>
      </c>
      <c r="K1310">
        <v>26</v>
      </c>
      <c r="L1310">
        <v>47787000</v>
      </c>
      <c r="M1310">
        <v>107</v>
      </c>
      <c r="N1310">
        <v>20</v>
      </c>
      <c r="O1310">
        <v>34</v>
      </c>
      <c r="P1310">
        <v>1.2</v>
      </c>
      <c r="Q1310">
        <v>0.82352941176470584</v>
      </c>
      <c r="R1310">
        <v>1.0117647058823529</v>
      </c>
      <c r="S1310">
        <v>3.5000000000000003E-2</v>
      </c>
      <c r="T1310">
        <v>0.01</v>
      </c>
      <c r="U1310">
        <v>2150415</v>
      </c>
      <c r="V1310" t="s">
        <v>1702</v>
      </c>
      <c r="W1310">
        <v>0.2035930611218226</v>
      </c>
      <c r="X1310">
        <v>5.4529015041771042E-3</v>
      </c>
      <c r="Y1310">
        <v>11449</v>
      </c>
      <c r="Z1310">
        <v>1225043</v>
      </c>
      <c r="AA1310">
        <v>131079601</v>
      </c>
      <c r="AB1310" t="s">
        <v>393</v>
      </c>
      <c r="AC1310" t="s">
        <v>1705</v>
      </c>
    </row>
    <row r="1311" spans="1:29" x14ac:dyDescent="0.25">
      <c r="A1311" t="s">
        <v>35</v>
      </c>
      <c r="B1311" t="s">
        <v>38</v>
      </c>
      <c r="C1311" t="s">
        <v>47</v>
      </c>
      <c r="D1311" t="s">
        <v>1644</v>
      </c>
      <c r="E1311">
        <v>119</v>
      </c>
      <c r="F1311">
        <v>2528498943.21</v>
      </c>
      <c r="G1311">
        <v>690632075</v>
      </c>
      <c r="H1311">
        <v>420132904.20999998</v>
      </c>
      <c r="I1311">
        <v>28</v>
      </c>
      <c r="J1311">
        <v>50</v>
      </c>
      <c r="K1311">
        <v>28</v>
      </c>
      <c r="L1311">
        <v>80241000</v>
      </c>
      <c r="M1311">
        <v>119</v>
      </c>
      <c r="N1311">
        <v>34</v>
      </c>
      <c r="O1311">
        <v>48</v>
      </c>
      <c r="P1311">
        <v>0.82352941176470584</v>
      </c>
      <c r="Q1311">
        <v>1.041666666666667</v>
      </c>
      <c r="R1311">
        <v>0.93259803921568629</v>
      </c>
      <c r="S1311">
        <v>0.01</v>
      </c>
      <c r="T1311">
        <v>0.03</v>
      </c>
      <c r="U1311">
        <v>3209640</v>
      </c>
      <c r="V1311" t="s">
        <v>1702</v>
      </c>
      <c r="W1311">
        <v>0.16615901910428699</v>
      </c>
      <c r="X1311">
        <v>7.6395825412324484E-3</v>
      </c>
      <c r="Y1311">
        <v>14161</v>
      </c>
      <c r="Z1311">
        <v>1685159</v>
      </c>
      <c r="AA1311">
        <v>200533921</v>
      </c>
      <c r="AB1311" t="s">
        <v>394</v>
      </c>
      <c r="AC1311" t="s">
        <v>1705</v>
      </c>
    </row>
    <row r="1312" spans="1:29" x14ac:dyDescent="0.25">
      <c r="A1312" t="s">
        <v>35</v>
      </c>
      <c r="B1312" t="s">
        <v>38</v>
      </c>
      <c r="C1312" t="s">
        <v>56</v>
      </c>
      <c r="D1312" t="s">
        <v>1650</v>
      </c>
      <c r="E1312">
        <v>123</v>
      </c>
      <c r="F1312">
        <v>2673578020</v>
      </c>
      <c r="G1312">
        <v>812572018</v>
      </c>
      <c r="H1312">
        <v>609752472</v>
      </c>
      <c r="I1312">
        <v>40</v>
      </c>
      <c r="J1312">
        <v>63</v>
      </c>
      <c r="K1312">
        <v>40</v>
      </c>
      <c r="L1312">
        <v>111123406</v>
      </c>
      <c r="M1312">
        <v>123</v>
      </c>
      <c r="N1312">
        <v>33</v>
      </c>
      <c r="O1312">
        <v>49</v>
      </c>
      <c r="P1312">
        <v>1.2121212121212119</v>
      </c>
      <c r="Q1312">
        <v>1.285714285714286</v>
      </c>
      <c r="R1312">
        <v>1.248917748917749</v>
      </c>
      <c r="S1312">
        <v>3.5000000000000003E-2</v>
      </c>
      <c r="T1312">
        <v>5.5E-2</v>
      </c>
      <c r="U1312">
        <v>10001106.539999999</v>
      </c>
      <c r="V1312" t="s">
        <v>1702</v>
      </c>
      <c r="W1312">
        <v>0.22806608501367021</v>
      </c>
      <c r="X1312">
        <v>1.640191225005808E-2</v>
      </c>
      <c r="Y1312">
        <v>15129</v>
      </c>
      <c r="Z1312">
        <v>1860867</v>
      </c>
      <c r="AA1312">
        <v>228886641</v>
      </c>
      <c r="AB1312" t="s">
        <v>391</v>
      </c>
      <c r="AC1312" t="s">
        <v>1705</v>
      </c>
    </row>
    <row r="1313" spans="1:29" x14ac:dyDescent="0.25">
      <c r="A1313" t="s">
        <v>35</v>
      </c>
      <c r="B1313" t="s">
        <v>38</v>
      </c>
      <c r="C1313" t="s">
        <v>52</v>
      </c>
      <c r="D1313" t="s">
        <v>1628</v>
      </c>
      <c r="E1313">
        <v>110</v>
      </c>
      <c r="F1313">
        <v>2376982792</v>
      </c>
      <c r="G1313">
        <v>756531748</v>
      </c>
      <c r="H1313">
        <v>659841764</v>
      </c>
      <c r="I1313">
        <v>42</v>
      </c>
      <c r="J1313">
        <v>73</v>
      </c>
      <c r="K1313">
        <v>42</v>
      </c>
      <c r="L1313">
        <v>156488000</v>
      </c>
      <c r="M1313">
        <v>110</v>
      </c>
      <c r="N1313">
        <v>28</v>
      </c>
      <c r="O1313">
        <v>44</v>
      </c>
      <c r="P1313">
        <v>1.5</v>
      </c>
      <c r="Q1313">
        <v>1.6590909090909089</v>
      </c>
      <c r="R1313">
        <v>1.579545454545455</v>
      </c>
      <c r="S1313">
        <v>0.05</v>
      </c>
      <c r="T1313">
        <v>0.08</v>
      </c>
      <c r="U1313">
        <v>20343440</v>
      </c>
      <c r="V1313" t="s">
        <v>1702</v>
      </c>
      <c r="W1313">
        <v>0.2775963571216295</v>
      </c>
      <c r="X1313">
        <v>3.0830785666970908E-2</v>
      </c>
      <c r="Y1313">
        <v>12100</v>
      </c>
      <c r="Z1313">
        <v>1331000</v>
      </c>
      <c r="AA1313">
        <v>146410000</v>
      </c>
      <c r="AB1313" t="s">
        <v>394</v>
      </c>
      <c r="AC1313" t="s">
        <v>1705</v>
      </c>
    </row>
    <row r="1314" spans="1:29" x14ac:dyDescent="0.25">
      <c r="A1314" t="s">
        <v>35</v>
      </c>
      <c r="B1314" t="s">
        <v>38</v>
      </c>
      <c r="C1314" t="s">
        <v>46</v>
      </c>
      <c r="D1314" t="s">
        <v>1672</v>
      </c>
      <c r="E1314">
        <v>131</v>
      </c>
      <c r="F1314">
        <v>2146486954</v>
      </c>
      <c r="G1314">
        <v>883952963</v>
      </c>
      <c r="H1314">
        <v>576765550</v>
      </c>
      <c r="I1314">
        <v>40</v>
      </c>
      <c r="J1314">
        <v>66</v>
      </c>
      <c r="K1314">
        <v>40</v>
      </c>
      <c r="L1314">
        <v>119411000</v>
      </c>
      <c r="M1314">
        <v>131</v>
      </c>
      <c r="N1314">
        <v>25</v>
      </c>
      <c r="O1314">
        <v>42</v>
      </c>
      <c r="P1314">
        <v>1.6</v>
      </c>
      <c r="Q1314">
        <v>1.571428571428571</v>
      </c>
      <c r="R1314">
        <v>1.5857142857142861</v>
      </c>
      <c r="S1314">
        <v>0.05</v>
      </c>
      <c r="T1314">
        <v>0.08</v>
      </c>
      <c r="U1314">
        <v>15523430</v>
      </c>
      <c r="V1314" t="s">
        <v>1702</v>
      </c>
      <c r="W1314">
        <v>0.2687020989925849</v>
      </c>
      <c r="X1314">
        <v>2.69146276160218E-2</v>
      </c>
      <c r="Y1314">
        <v>17161</v>
      </c>
      <c r="Z1314">
        <v>2248091</v>
      </c>
      <c r="AA1314">
        <v>294499921</v>
      </c>
      <c r="AB1314" t="s">
        <v>396</v>
      </c>
      <c r="AC1314" t="s">
        <v>1705</v>
      </c>
    </row>
    <row r="1315" spans="1:29" x14ac:dyDescent="0.25">
      <c r="A1315" t="s">
        <v>35</v>
      </c>
      <c r="B1315" t="s">
        <v>38</v>
      </c>
      <c r="C1315" t="s">
        <v>54</v>
      </c>
      <c r="D1315" t="s">
        <v>1641</v>
      </c>
      <c r="E1315">
        <v>105</v>
      </c>
      <c r="F1315">
        <v>2204994067</v>
      </c>
      <c r="G1315">
        <v>754677842</v>
      </c>
      <c r="H1315">
        <v>511280472</v>
      </c>
      <c r="I1315">
        <v>31</v>
      </c>
      <c r="J1315">
        <v>57</v>
      </c>
      <c r="K1315">
        <v>31</v>
      </c>
      <c r="L1315">
        <v>143458250</v>
      </c>
      <c r="M1315">
        <v>105</v>
      </c>
      <c r="N1315">
        <v>28</v>
      </c>
      <c r="O1315">
        <v>42</v>
      </c>
      <c r="P1315">
        <v>1.107142857142857</v>
      </c>
      <c r="Q1315">
        <v>1.357142857142857</v>
      </c>
      <c r="R1315">
        <v>1.232142857142857</v>
      </c>
      <c r="S1315">
        <v>2.5000000000000001E-2</v>
      </c>
      <c r="T1315">
        <v>5.5E-2</v>
      </c>
      <c r="U1315">
        <v>11476660</v>
      </c>
      <c r="V1315" t="s">
        <v>1702</v>
      </c>
      <c r="W1315">
        <v>0.2318738538356348</v>
      </c>
      <c r="X1315">
        <v>2.244689681791719E-2</v>
      </c>
      <c r="Y1315">
        <v>11025</v>
      </c>
      <c r="Z1315">
        <v>1157625</v>
      </c>
      <c r="AA1315">
        <v>121550625</v>
      </c>
      <c r="AB1315" t="s">
        <v>393</v>
      </c>
      <c r="AC1315" t="s">
        <v>1705</v>
      </c>
    </row>
    <row r="1316" spans="1:29" x14ac:dyDescent="0.25">
      <c r="A1316" t="s">
        <v>35</v>
      </c>
      <c r="B1316" t="s">
        <v>38</v>
      </c>
      <c r="C1316" t="s">
        <v>46</v>
      </c>
      <c r="D1316" t="s">
        <v>1667</v>
      </c>
      <c r="E1316">
        <v>131</v>
      </c>
      <c r="F1316">
        <v>2410720570</v>
      </c>
      <c r="G1316">
        <v>898244580</v>
      </c>
      <c r="H1316">
        <v>438114531</v>
      </c>
      <c r="I1316">
        <v>32</v>
      </c>
      <c r="J1316">
        <v>46</v>
      </c>
      <c r="K1316">
        <v>33</v>
      </c>
      <c r="L1316">
        <v>77143000</v>
      </c>
      <c r="M1316">
        <v>131</v>
      </c>
      <c r="N1316">
        <v>25</v>
      </c>
      <c r="O1316">
        <v>42</v>
      </c>
      <c r="P1316">
        <v>1.28</v>
      </c>
      <c r="Q1316">
        <v>1.0952380952380949</v>
      </c>
      <c r="R1316">
        <v>1.187619047619048</v>
      </c>
      <c r="S1316">
        <v>3.5000000000000003E-2</v>
      </c>
      <c r="T1316">
        <v>0.03</v>
      </c>
      <c r="U1316">
        <v>5014295</v>
      </c>
      <c r="V1316" t="s">
        <v>1702</v>
      </c>
      <c r="W1316">
        <v>0.18173592429254459</v>
      </c>
      <c r="X1316">
        <v>1.1445169345455929E-2</v>
      </c>
      <c r="Y1316">
        <v>17161</v>
      </c>
      <c r="Z1316">
        <v>2248091</v>
      </c>
      <c r="AA1316">
        <v>294499921</v>
      </c>
      <c r="AB1316" t="s">
        <v>396</v>
      </c>
      <c r="AC1316" t="s">
        <v>1705</v>
      </c>
    </row>
    <row r="1317" spans="1:29" x14ac:dyDescent="0.25">
      <c r="A1317" t="s">
        <v>35</v>
      </c>
      <c r="B1317" t="s">
        <v>38</v>
      </c>
      <c r="C1317" t="s">
        <v>56</v>
      </c>
      <c r="D1317" t="s">
        <v>1606</v>
      </c>
      <c r="E1317">
        <v>127</v>
      </c>
      <c r="F1317">
        <v>2939474338.9899998</v>
      </c>
      <c r="G1317">
        <v>911907834</v>
      </c>
      <c r="H1317">
        <v>536666313</v>
      </c>
      <c r="I1317">
        <v>27</v>
      </c>
      <c r="J1317">
        <v>42</v>
      </c>
      <c r="K1317">
        <v>27</v>
      </c>
      <c r="L1317">
        <v>84849726</v>
      </c>
      <c r="M1317">
        <v>127</v>
      </c>
      <c r="N1317">
        <v>33</v>
      </c>
      <c r="O1317">
        <v>51</v>
      </c>
      <c r="P1317">
        <v>0.81818181818181823</v>
      </c>
      <c r="Q1317">
        <v>0.82352941176470584</v>
      </c>
      <c r="R1317">
        <v>0.82085561497326198</v>
      </c>
      <c r="S1317">
        <v>0.01</v>
      </c>
      <c r="T1317">
        <v>0.01</v>
      </c>
      <c r="U1317">
        <v>1696994.52</v>
      </c>
      <c r="V1317" t="s">
        <v>1702</v>
      </c>
      <c r="W1317">
        <v>0.1825722054727642</v>
      </c>
      <c r="X1317">
        <v>3.1621036739080729E-3</v>
      </c>
      <c r="Y1317">
        <v>16129</v>
      </c>
      <c r="Z1317">
        <v>2048383</v>
      </c>
      <c r="AA1317">
        <v>260144641</v>
      </c>
      <c r="AB1317" t="s">
        <v>391</v>
      </c>
      <c r="AC1317" t="s">
        <v>1705</v>
      </c>
    </row>
    <row r="1318" spans="1:29" x14ac:dyDescent="0.25">
      <c r="A1318" t="s">
        <v>35</v>
      </c>
      <c r="B1318" t="s">
        <v>38</v>
      </c>
      <c r="C1318" t="s">
        <v>53</v>
      </c>
      <c r="D1318" t="s">
        <v>1621</v>
      </c>
      <c r="E1318">
        <v>122</v>
      </c>
      <c r="F1318">
        <v>2501735028</v>
      </c>
      <c r="G1318">
        <v>906903910</v>
      </c>
      <c r="H1318">
        <v>561140548</v>
      </c>
      <c r="I1318">
        <v>36</v>
      </c>
      <c r="J1318">
        <v>59</v>
      </c>
      <c r="K1318">
        <v>36</v>
      </c>
      <c r="L1318">
        <v>93408000</v>
      </c>
      <c r="M1318">
        <v>122</v>
      </c>
      <c r="N1318">
        <v>30</v>
      </c>
      <c r="O1318">
        <v>49</v>
      </c>
      <c r="P1318">
        <v>1.2</v>
      </c>
      <c r="Q1318">
        <v>1.204081632653061</v>
      </c>
      <c r="R1318">
        <v>1.202040816326531</v>
      </c>
      <c r="S1318">
        <v>3.5000000000000003E-2</v>
      </c>
      <c r="T1318">
        <v>5.5E-2</v>
      </c>
      <c r="U1318">
        <v>8406720</v>
      </c>
      <c r="V1318" t="s">
        <v>1702</v>
      </c>
      <c r="W1318">
        <v>0.2243005521046732</v>
      </c>
      <c r="X1318">
        <v>1.4981487311802681E-2</v>
      </c>
      <c r="Y1318">
        <v>14884</v>
      </c>
      <c r="Z1318">
        <v>1815848</v>
      </c>
      <c r="AA1318">
        <v>221533456</v>
      </c>
      <c r="AB1318" t="s">
        <v>391</v>
      </c>
      <c r="AC1318" t="s">
        <v>1705</v>
      </c>
    </row>
    <row r="1319" spans="1:29" x14ac:dyDescent="0.25">
      <c r="A1319" t="s">
        <v>35</v>
      </c>
      <c r="B1319" t="s">
        <v>38</v>
      </c>
      <c r="C1319" t="s">
        <v>56</v>
      </c>
      <c r="D1319" t="s">
        <v>1634</v>
      </c>
      <c r="E1319">
        <v>163</v>
      </c>
      <c r="F1319">
        <v>3107005281</v>
      </c>
      <c r="G1319">
        <v>1002050030</v>
      </c>
      <c r="H1319">
        <v>597671803</v>
      </c>
      <c r="I1319">
        <v>33</v>
      </c>
      <c r="J1319">
        <v>53</v>
      </c>
      <c r="K1319">
        <v>33</v>
      </c>
      <c r="L1319">
        <v>148001000</v>
      </c>
      <c r="M1319">
        <v>163</v>
      </c>
      <c r="N1319">
        <v>40</v>
      </c>
      <c r="O1319">
        <v>65</v>
      </c>
      <c r="P1319">
        <v>0.82499999999999996</v>
      </c>
      <c r="Q1319">
        <v>0.81538461538461537</v>
      </c>
      <c r="R1319">
        <v>0.82019230769230766</v>
      </c>
      <c r="S1319">
        <v>0.01</v>
      </c>
      <c r="T1319">
        <v>0.01</v>
      </c>
      <c r="U1319">
        <v>2960020</v>
      </c>
      <c r="V1319" t="s">
        <v>1702</v>
      </c>
      <c r="W1319">
        <v>0.19236266080875061</v>
      </c>
      <c r="X1319">
        <v>4.9525843199264997E-3</v>
      </c>
      <c r="Y1319">
        <v>26569</v>
      </c>
      <c r="Z1319">
        <v>4330747</v>
      </c>
      <c r="AA1319">
        <v>705911761</v>
      </c>
      <c r="AB1319" t="s">
        <v>399</v>
      </c>
      <c r="AC1319" t="s">
        <v>1705</v>
      </c>
    </row>
    <row r="1320" spans="1:29" x14ac:dyDescent="0.25">
      <c r="A1320" t="s">
        <v>35</v>
      </c>
      <c r="B1320" t="s">
        <v>38</v>
      </c>
      <c r="C1320" t="s">
        <v>56</v>
      </c>
      <c r="D1320" t="s">
        <v>1670</v>
      </c>
      <c r="E1320">
        <v>122</v>
      </c>
      <c r="F1320">
        <v>2454766992</v>
      </c>
      <c r="G1320">
        <v>798503000</v>
      </c>
      <c r="H1320">
        <v>470470765</v>
      </c>
      <c r="I1320">
        <v>29</v>
      </c>
      <c r="J1320">
        <v>40</v>
      </c>
      <c r="K1320">
        <v>30</v>
      </c>
      <c r="L1320">
        <v>79216000</v>
      </c>
      <c r="M1320">
        <v>122</v>
      </c>
      <c r="N1320">
        <v>24</v>
      </c>
      <c r="O1320">
        <v>39</v>
      </c>
      <c r="P1320">
        <v>1.208333333333333</v>
      </c>
      <c r="Q1320">
        <v>1.025641025641026</v>
      </c>
      <c r="R1320">
        <v>1.11698717948718</v>
      </c>
      <c r="S1320">
        <v>3.5000000000000003E-2</v>
      </c>
      <c r="T1320">
        <v>0.03</v>
      </c>
      <c r="U1320">
        <v>5149040</v>
      </c>
      <c r="V1320" t="s">
        <v>1702</v>
      </c>
      <c r="W1320">
        <v>0.19165597652781211</v>
      </c>
      <c r="X1320">
        <v>1.094444199949385E-2</v>
      </c>
      <c r="Y1320">
        <v>14884</v>
      </c>
      <c r="Z1320">
        <v>1815848</v>
      </c>
      <c r="AA1320">
        <v>221533456</v>
      </c>
      <c r="AB1320" t="s">
        <v>391</v>
      </c>
      <c r="AC1320" t="s">
        <v>1705</v>
      </c>
    </row>
    <row r="1321" spans="1:29" x14ac:dyDescent="0.25">
      <c r="A1321" t="s">
        <v>35</v>
      </c>
      <c r="B1321" t="s">
        <v>38</v>
      </c>
      <c r="C1321" t="s">
        <v>49</v>
      </c>
      <c r="D1321" t="s">
        <v>1664</v>
      </c>
      <c r="E1321">
        <v>122</v>
      </c>
      <c r="F1321">
        <v>2152993072</v>
      </c>
      <c r="G1321">
        <v>747208410</v>
      </c>
      <c r="H1321">
        <v>366167136</v>
      </c>
      <c r="I1321">
        <v>25</v>
      </c>
      <c r="J1321">
        <v>42</v>
      </c>
      <c r="K1321">
        <v>25</v>
      </c>
      <c r="L1321">
        <v>59997240</v>
      </c>
      <c r="M1321">
        <v>122</v>
      </c>
      <c r="N1321">
        <v>30</v>
      </c>
      <c r="O1321">
        <v>49</v>
      </c>
      <c r="P1321">
        <v>0.83333333333333337</v>
      </c>
      <c r="Q1321">
        <v>0.8571428571428571</v>
      </c>
      <c r="R1321">
        <v>0.84523809523809523</v>
      </c>
      <c r="S1321">
        <v>0.01</v>
      </c>
      <c r="T1321">
        <v>0.01</v>
      </c>
      <c r="U1321">
        <v>1199944.8</v>
      </c>
      <c r="V1321" t="s">
        <v>1702</v>
      </c>
      <c r="W1321">
        <v>0.17007353194121189</v>
      </c>
      <c r="X1321">
        <v>3.2770412252398321E-3</v>
      </c>
      <c r="Y1321">
        <v>14884</v>
      </c>
      <c r="Z1321">
        <v>1815848</v>
      </c>
      <c r="AA1321">
        <v>221533456</v>
      </c>
      <c r="AB1321" t="s">
        <v>391</v>
      </c>
      <c r="AC1321" t="s">
        <v>1705</v>
      </c>
    </row>
    <row r="1322" spans="1:29" x14ac:dyDescent="0.25">
      <c r="A1322" t="s">
        <v>35</v>
      </c>
      <c r="B1322" t="s">
        <v>38</v>
      </c>
      <c r="C1322" t="s">
        <v>53</v>
      </c>
      <c r="D1322" t="s">
        <v>1658</v>
      </c>
      <c r="E1322">
        <v>121</v>
      </c>
      <c r="F1322">
        <v>2344288932.9699998</v>
      </c>
      <c r="G1322">
        <v>843008265</v>
      </c>
      <c r="H1322">
        <v>616187432</v>
      </c>
      <c r="I1322">
        <v>39</v>
      </c>
      <c r="J1322">
        <v>64</v>
      </c>
      <c r="K1322">
        <v>39</v>
      </c>
      <c r="L1322">
        <v>151020000</v>
      </c>
      <c r="M1322">
        <v>121</v>
      </c>
      <c r="N1322">
        <v>32</v>
      </c>
      <c r="O1322">
        <v>49</v>
      </c>
      <c r="P1322">
        <v>1.21875</v>
      </c>
      <c r="Q1322">
        <v>1.306122448979592</v>
      </c>
      <c r="R1322">
        <v>1.262436224489796</v>
      </c>
      <c r="S1322">
        <v>3.5000000000000003E-2</v>
      </c>
      <c r="T1322">
        <v>5.5E-2</v>
      </c>
      <c r="U1322">
        <v>13591800</v>
      </c>
      <c r="V1322" t="s">
        <v>1702</v>
      </c>
      <c r="W1322">
        <v>0.26284619755438893</v>
      </c>
      <c r="X1322">
        <v>2.2057898772592951E-2</v>
      </c>
      <c r="Y1322">
        <v>14641</v>
      </c>
      <c r="Z1322">
        <v>1771561</v>
      </c>
      <c r="AA1322">
        <v>214358881</v>
      </c>
      <c r="AB1322" t="s">
        <v>391</v>
      </c>
      <c r="AC1322" t="s">
        <v>1705</v>
      </c>
    </row>
    <row r="1323" spans="1:29" x14ac:dyDescent="0.25">
      <c r="A1323" t="s">
        <v>35</v>
      </c>
      <c r="B1323" t="s">
        <v>38</v>
      </c>
      <c r="C1323" t="s">
        <v>46</v>
      </c>
      <c r="D1323" t="s">
        <v>1648</v>
      </c>
      <c r="E1323">
        <v>120</v>
      </c>
      <c r="F1323">
        <v>2126781305</v>
      </c>
      <c r="G1323">
        <v>817403665</v>
      </c>
      <c r="H1323">
        <v>731636756</v>
      </c>
      <c r="I1323">
        <v>47</v>
      </c>
      <c r="J1323">
        <v>83</v>
      </c>
      <c r="K1323">
        <v>47</v>
      </c>
      <c r="L1323">
        <v>161338300</v>
      </c>
      <c r="M1323">
        <v>120</v>
      </c>
      <c r="N1323">
        <v>30</v>
      </c>
      <c r="O1323">
        <v>48</v>
      </c>
      <c r="P1323">
        <v>1.5666666666666671</v>
      </c>
      <c r="Q1323">
        <v>1.729166666666667</v>
      </c>
      <c r="R1323">
        <v>1.6479166666666669</v>
      </c>
      <c r="S1323">
        <v>0.05</v>
      </c>
      <c r="T1323">
        <v>0.08</v>
      </c>
      <c r="U1323">
        <v>20973979</v>
      </c>
      <c r="V1323" t="s">
        <v>1702</v>
      </c>
      <c r="W1323">
        <v>0.34401127858324859</v>
      </c>
      <c r="X1323">
        <v>2.8667202444378009E-2</v>
      </c>
      <c r="Y1323">
        <v>14400</v>
      </c>
      <c r="Z1323">
        <v>1728000</v>
      </c>
      <c r="AA1323">
        <v>207360000</v>
      </c>
      <c r="AB1323" t="s">
        <v>391</v>
      </c>
      <c r="AC1323" t="s">
        <v>1705</v>
      </c>
    </row>
    <row r="1324" spans="1:29" x14ac:dyDescent="0.25">
      <c r="A1324" t="s">
        <v>35</v>
      </c>
      <c r="B1324" t="s">
        <v>38</v>
      </c>
      <c r="C1324" t="s">
        <v>52</v>
      </c>
      <c r="D1324" t="s">
        <v>1629</v>
      </c>
      <c r="E1324">
        <v>109</v>
      </c>
      <c r="F1324">
        <v>2086520915</v>
      </c>
      <c r="G1324">
        <v>930182108</v>
      </c>
      <c r="H1324">
        <v>433231486</v>
      </c>
      <c r="I1324">
        <v>26</v>
      </c>
      <c r="J1324">
        <v>38</v>
      </c>
      <c r="K1324">
        <v>26</v>
      </c>
      <c r="L1324">
        <v>81601000</v>
      </c>
      <c r="M1324">
        <v>109</v>
      </c>
      <c r="N1324">
        <v>25</v>
      </c>
      <c r="O1324">
        <v>44</v>
      </c>
      <c r="P1324">
        <v>1.04</v>
      </c>
      <c r="Q1324">
        <v>0.86363636363636365</v>
      </c>
      <c r="R1324">
        <v>0.95181818181818179</v>
      </c>
      <c r="S1324">
        <v>0.02</v>
      </c>
      <c r="T1324">
        <v>0.01</v>
      </c>
      <c r="U1324">
        <v>2448030</v>
      </c>
      <c r="V1324" t="s">
        <v>1702</v>
      </c>
      <c r="W1324">
        <v>0.20763342599899121</v>
      </c>
      <c r="X1324">
        <v>5.6506280801575902E-3</v>
      </c>
      <c r="Y1324">
        <v>11881</v>
      </c>
      <c r="Z1324">
        <v>1295029</v>
      </c>
      <c r="AA1324">
        <v>141158161</v>
      </c>
      <c r="AB1324" t="s">
        <v>393</v>
      </c>
      <c r="AC1324" t="s">
        <v>1705</v>
      </c>
    </row>
    <row r="1325" spans="1:29" x14ac:dyDescent="0.25">
      <c r="A1325" t="s">
        <v>35</v>
      </c>
      <c r="B1325" t="s">
        <v>38</v>
      </c>
      <c r="C1325" t="s">
        <v>53</v>
      </c>
      <c r="D1325" t="s">
        <v>1669</v>
      </c>
      <c r="E1325">
        <v>118</v>
      </c>
      <c r="F1325">
        <v>2253633141.1300001</v>
      </c>
      <c r="G1325">
        <v>884332144</v>
      </c>
      <c r="H1325">
        <v>625199075.13</v>
      </c>
      <c r="I1325">
        <v>33</v>
      </c>
      <c r="J1325">
        <v>64</v>
      </c>
      <c r="K1325">
        <v>36</v>
      </c>
      <c r="L1325">
        <v>148040409</v>
      </c>
      <c r="M1325">
        <v>118</v>
      </c>
      <c r="N1325">
        <v>21</v>
      </c>
      <c r="O1325">
        <v>38</v>
      </c>
      <c r="P1325">
        <v>1.571428571428571</v>
      </c>
      <c r="Q1325">
        <v>1.6842105263157889</v>
      </c>
      <c r="R1325">
        <v>1.6278195488721801</v>
      </c>
      <c r="S1325">
        <v>0.05</v>
      </c>
      <c r="T1325">
        <v>0.08</v>
      </c>
      <c r="U1325">
        <v>19245253.170000002</v>
      </c>
      <c r="V1325" t="s">
        <v>1702</v>
      </c>
      <c r="W1325">
        <v>0.27741830013048052</v>
      </c>
      <c r="X1325">
        <v>3.078260019178413E-2</v>
      </c>
      <c r="Y1325">
        <v>13924</v>
      </c>
      <c r="Z1325">
        <v>1643032</v>
      </c>
      <c r="AA1325">
        <v>193877776</v>
      </c>
      <c r="AB1325" t="s">
        <v>394</v>
      </c>
      <c r="AC1325" t="s">
        <v>1705</v>
      </c>
    </row>
    <row r="1326" spans="1:29" x14ac:dyDescent="0.25">
      <c r="A1326" t="s">
        <v>35</v>
      </c>
      <c r="B1326" t="s">
        <v>38</v>
      </c>
      <c r="C1326" t="s">
        <v>48</v>
      </c>
      <c r="D1326" t="s">
        <v>1653</v>
      </c>
      <c r="E1326">
        <v>145</v>
      </c>
      <c r="F1326">
        <v>3105745309.5300002</v>
      </c>
      <c r="G1326">
        <v>1089185228</v>
      </c>
      <c r="H1326">
        <v>417677105</v>
      </c>
      <c r="I1326">
        <v>28</v>
      </c>
      <c r="J1326">
        <v>38</v>
      </c>
      <c r="K1326">
        <v>28</v>
      </c>
      <c r="L1326">
        <v>62276494</v>
      </c>
      <c r="M1326">
        <v>145</v>
      </c>
      <c r="N1326">
        <v>35</v>
      </c>
      <c r="O1326">
        <v>58</v>
      </c>
      <c r="P1326">
        <v>0.8</v>
      </c>
      <c r="Q1326">
        <v>0.65517241379310343</v>
      </c>
      <c r="R1326">
        <v>0.72758620689655173</v>
      </c>
      <c r="S1326">
        <v>0.01</v>
      </c>
      <c r="T1326">
        <v>0</v>
      </c>
      <c r="U1326">
        <v>622764.93999999994</v>
      </c>
      <c r="V1326" t="s">
        <v>1702</v>
      </c>
      <c r="W1326">
        <v>0.13448530493416669</v>
      </c>
      <c r="X1326">
        <v>1.491020054833985E-3</v>
      </c>
      <c r="Y1326">
        <v>21025</v>
      </c>
      <c r="Z1326">
        <v>3048625</v>
      </c>
      <c r="AA1326">
        <v>442050625</v>
      </c>
      <c r="AB1326" t="s">
        <v>395</v>
      </c>
      <c r="AC1326" t="s">
        <v>1705</v>
      </c>
    </row>
    <row r="1327" spans="1:29" x14ac:dyDescent="0.25">
      <c r="A1327" t="s">
        <v>35</v>
      </c>
      <c r="B1327" t="s">
        <v>38</v>
      </c>
      <c r="C1327" t="s">
        <v>49</v>
      </c>
      <c r="D1327" t="s">
        <v>1626</v>
      </c>
      <c r="E1327">
        <v>121</v>
      </c>
      <c r="F1327">
        <v>2445179166</v>
      </c>
      <c r="G1327">
        <v>800355820</v>
      </c>
      <c r="H1327">
        <v>343323327</v>
      </c>
      <c r="I1327">
        <v>25</v>
      </c>
      <c r="J1327">
        <v>43</v>
      </c>
      <c r="K1327">
        <v>26</v>
      </c>
      <c r="L1327">
        <v>66135000</v>
      </c>
      <c r="M1327">
        <v>121</v>
      </c>
      <c r="N1327">
        <v>31</v>
      </c>
      <c r="O1327">
        <v>49</v>
      </c>
      <c r="P1327">
        <v>0.80645161290322576</v>
      </c>
      <c r="Q1327">
        <v>0.87755102040816324</v>
      </c>
      <c r="R1327">
        <v>0.84200131665569455</v>
      </c>
      <c r="S1327">
        <v>0.01</v>
      </c>
      <c r="T1327">
        <v>0.01</v>
      </c>
      <c r="U1327">
        <v>1322700</v>
      </c>
      <c r="V1327" t="s">
        <v>1702</v>
      </c>
      <c r="W1327">
        <v>0.14040824974050181</v>
      </c>
      <c r="X1327">
        <v>3.852636555627926E-3</v>
      </c>
      <c r="Y1327">
        <v>14641</v>
      </c>
      <c r="Z1327">
        <v>1771561</v>
      </c>
      <c r="AA1327">
        <v>214358881</v>
      </c>
      <c r="AB1327" t="s">
        <v>391</v>
      </c>
      <c r="AC1327" t="s">
        <v>1705</v>
      </c>
    </row>
    <row r="1328" spans="1:29" x14ac:dyDescent="0.25">
      <c r="A1328" t="s">
        <v>35</v>
      </c>
      <c r="B1328" t="s">
        <v>38</v>
      </c>
      <c r="C1328" t="s">
        <v>51</v>
      </c>
      <c r="D1328" t="s">
        <v>1609</v>
      </c>
      <c r="E1328">
        <v>116</v>
      </c>
      <c r="F1328">
        <v>2147324437</v>
      </c>
      <c r="G1328">
        <v>820823927</v>
      </c>
      <c r="H1328">
        <v>417187526</v>
      </c>
      <c r="I1328">
        <v>30</v>
      </c>
      <c r="J1328">
        <v>51</v>
      </c>
      <c r="K1328">
        <v>30</v>
      </c>
      <c r="L1328">
        <v>99719000</v>
      </c>
      <c r="M1328">
        <v>116</v>
      </c>
      <c r="N1328">
        <v>27</v>
      </c>
      <c r="O1328">
        <v>46</v>
      </c>
      <c r="P1328">
        <v>1.1111111111111109</v>
      </c>
      <c r="Q1328">
        <v>1.1086956521739131</v>
      </c>
      <c r="R1328">
        <v>1.1099033816425119</v>
      </c>
      <c r="S1328">
        <v>2.5000000000000001E-2</v>
      </c>
      <c r="T1328">
        <v>4.4999999999999998E-2</v>
      </c>
      <c r="U1328">
        <v>6980330</v>
      </c>
      <c r="V1328" t="s">
        <v>1702</v>
      </c>
      <c r="W1328">
        <v>0.1942824841982646</v>
      </c>
      <c r="X1328">
        <v>1.6731876110792441E-2</v>
      </c>
      <c r="Y1328">
        <v>13456</v>
      </c>
      <c r="Z1328">
        <v>1560896</v>
      </c>
      <c r="AA1328">
        <v>181063936</v>
      </c>
      <c r="AB1328" t="s">
        <v>394</v>
      </c>
      <c r="AC1328" t="s">
        <v>1705</v>
      </c>
    </row>
    <row r="1329" spans="1:29" x14ac:dyDescent="0.25">
      <c r="A1329" t="s">
        <v>35</v>
      </c>
      <c r="B1329" t="s">
        <v>38</v>
      </c>
      <c r="C1329" t="s">
        <v>53</v>
      </c>
      <c r="D1329" t="s">
        <v>1619</v>
      </c>
      <c r="E1329">
        <v>119</v>
      </c>
      <c r="F1329">
        <v>2192896888.5700002</v>
      </c>
      <c r="G1329">
        <v>788664875</v>
      </c>
      <c r="H1329">
        <v>482652207</v>
      </c>
      <c r="I1329">
        <v>33</v>
      </c>
      <c r="J1329">
        <v>55</v>
      </c>
      <c r="K1329">
        <v>33</v>
      </c>
      <c r="L1329">
        <v>139509912</v>
      </c>
      <c r="M1329">
        <v>119</v>
      </c>
      <c r="N1329">
        <v>30</v>
      </c>
      <c r="O1329">
        <v>48</v>
      </c>
      <c r="P1329">
        <v>1.1000000000000001</v>
      </c>
      <c r="Q1329">
        <v>1.145833333333333</v>
      </c>
      <c r="R1329">
        <v>1.122916666666667</v>
      </c>
      <c r="S1329">
        <v>2.5000000000000001E-2</v>
      </c>
      <c r="T1329">
        <v>4.4999999999999998E-2</v>
      </c>
      <c r="U1329">
        <v>9765693.8399999999</v>
      </c>
      <c r="V1329" t="s">
        <v>1702</v>
      </c>
      <c r="W1329">
        <v>0.2200979943542809</v>
      </c>
      <c r="X1329">
        <v>2.0233397254516231E-2</v>
      </c>
      <c r="Y1329">
        <v>14161</v>
      </c>
      <c r="Z1329">
        <v>1685159</v>
      </c>
      <c r="AA1329">
        <v>200533921</v>
      </c>
      <c r="AB1329" t="s">
        <v>394</v>
      </c>
      <c r="AC1329" t="s">
        <v>1705</v>
      </c>
    </row>
    <row r="1330" spans="1:29" x14ac:dyDescent="0.25">
      <c r="A1330" t="s">
        <v>35</v>
      </c>
      <c r="B1330" t="s">
        <v>38</v>
      </c>
      <c r="C1330" t="s">
        <v>55</v>
      </c>
      <c r="D1330" t="s">
        <v>1645</v>
      </c>
      <c r="E1330">
        <v>135</v>
      </c>
      <c r="F1330">
        <v>2584142358</v>
      </c>
      <c r="G1330">
        <v>824359101</v>
      </c>
      <c r="H1330">
        <v>449496195</v>
      </c>
      <c r="I1330">
        <v>35</v>
      </c>
      <c r="J1330">
        <v>54</v>
      </c>
      <c r="K1330">
        <v>36</v>
      </c>
      <c r="L1330">
        <v>87843000</v>
      </c>
      <c r="M1330">
        <v>135</v>
      </c>
      <c r="N1330">
        <v>35</v>
      </c>
      <c r="O1330">
        <v>54</v>
      </c>
      <c r="P1330">
        <v>1</v>
      </c>
      <c r="Q1330">
        <v>1</v>
      </c>
      <c r="R1330">
        <v>1</v>
      </c>
      <c r="S1330">
        <v>0.02</v>
      </c>
      <c r="T1330">
        <v>0.03</v>
      </c>
      <c r="U1330">
        <v>4392150</v>
      </c>
      <c r="V1330" t="s">
        <v>1702</v>
      </c>
      <c r="W1330">
        <v>0.17394405289184151</v>
      </c>
      <c r="X1330">
        <v>9.7712729247908317E-3</v>
      </c>
      <c r="Y1330">
        <v>18225</v>
      </c>
      <c r="Z1330">
        <v>2460375</v>
      </c>
      <c r="AA1330">
        <v>332150625</v>
      </c>
      <c r="AB1330" t="s">
        <v>396</v>
      </c>
      <c r="AC1330" t="s">
        <v>1705</v>
      </c>
    </row>
    <row r="1331" spans="1:29" x14ac:dyDescent="0.25">
      <c r="A1331" t="s">
        <v>35</v>
      </c>
      <c r="B1331" t="s">
        <v>38</v>
      </c>
      <c r="C1331" t="s">
        <v>56</v>
      </c>
      <c r="D1331" t="s">
        <v>1620</v>
      </c>
      <c r="E1331">
        <v>122</v>
      </c>
      <c r="F1331">
        <v>2488130610</v>
      </c>
      <c r="G1331">
        <v>796496520</v>
      </c>
      <c r="H1331">
        <v>422051395</v>
      </c>
      <c r="I1331">
        <v>30</v>
      </c>
      <c r="J1331">
        <v>50</v>
      </c>
      <c r="K1331">
        <v>30</v>
      </c>
      <c r="L1331">
        <v>92791000</v>
      </c>
      <c r="M1331">
        <v>122</v>
      </c>
      <c r="N1331">
        <v>30</v>
      </c>
      <c r="O1331">
        <v>49</v>
      </c>
      <c r="P1331">
        <v>1</v>
      </c>
      <c r="Q1331">
        <v>1.0204081632653059</v>
      </c>
      <c r="R1331">
        <v>1.010204081632653</v>
      </c>
      <c r="S1331">
        <v>0.02</v>
      </c>
      <c r="T1331">
        <v>0.03</v>
      </c>
      <c r="U1331">
        <v>4639550</v>
      </c>
      <c r="V1331" t="s">
        <v>1702</v>
      </c>
      <c r="W1331">
        <v>0.1696259003863145</v>
      </c>
      <c r="X1331">
        <v>1.09928555028233E-2</v>
      </c>
      <c r="Y1331">
        <v>14884</v>
      </c>
      <c r="Z1331">
        <v>1815848</v>
      </c>
      <c r="AA1331">
        <v>221533456</v>
      </c>
      <c r="AB1331" t="s">
        <v>391</v>
      </c>
      <c r="AC1331" t="s">
        <v>1705</v>
      </c>
    </row>
    <row r="1332" spans="1:29" x14ac:dyDescent="0.25">
      <c r="A1332" t="s">
        <v>35</v>
      </c>
      <c r="B1332" t="s">
        <v>38</v>
      </c>
      <c r="C1332" t="s">
        <v>48</v>
      </c>
      <c r="D1332" t="s">
        <v>1611</v>
      </c>
      <c r="E1332">
        <v>147</v>
      </c>
      <c r="F1332">
        <v>2875257920.6999998</v>
      </c>
      <c r="G1332">
        <v>1155863914</v>
      </c>
      <c r="H1332">
        <v>498787051.23000002</v>
      </c>
      <c r="I1332">
        <v>33</v>
      </c>
      <c r="J1332">
        <v>57</v>
      </c>
      <c r="K1332">
        <v>35</v>
      </c>
      <c r="L1332">
        <v>137445000</v>
      </c>
      <c r="M1332">
        <v>147</v>
      </c>
      <c r="N1332">
        <v>36</v>
      </c>
      <c r="O1332">
        <v>59</v>
      </c>
      <c r="P1332">
        <v>0.91666666666666663</v>
      </c>
      <c r="Q1332">
        <v>0.96610169491525422</v>
      </c>
      <c r="R1332">
        <v>0.94138418079096042</v>
      </c>
      <c r="S1332">
        <v>1.4999999999999999E-2</v>
      </c>
      <c r="T1332">
        <v>1.4999999999999999E-2</v>
      </c>
      <c r="U1332">
        <v>4123350</v>
      </c>
      <c r="V1332" t="s">
        <v>1702</v>
      </c>
      <c r="W1332">
        <v>0.17347558549062869</v>
      </c>
      <c r="X1332">
        <v>8.2667542989175273E-3</v>
      </c>
      <c r="Y1332">
        <v>21609</v>
      </c>
      <c r="Z1332">
        <v>3176523</v>
      </c>
      <c r="AA1332">
        <v>466948881</v>
      </c>
      <c r="AB1332" t="s">
        <v>395</v>
      </c>
      <c r="AC1332" t="s">
        <v>1705</v>
      </c>
    </row>
    <row r="1333" spans="1:29" x14ac:dyDescent="0.25">
      <c r="A1333" t="s">
        <v>35</v>
      </c>
      <c r="B1333" t="s">
        <v>38</v>
      </c>
      <c r="C1333" t="s">
        <v>56</v>
      </c>
      <c r="D1333" t="s">
        <v>1612</v>
      </c>
      <c r="E1333">
        <v>128</v>
      </c>
      <c r="F1333">
        <v>2626438405.4499998</v>
      </c>
      <c r="G1333">
        <v>850870548</v>
      </c>
      <c r="H1333">
        <v>583015088</v>
      </c>
      <c r="I1333">
        <v>42</v>
      </c>
      <c r="J1333">
        <v>66</v>
      </c>
      <c r="K1333">
        <v>42</v>
      </c>
      <c r="L1333">
        <v>121268698</v>
      </c>
      <c r="M1333">
        <v>128</v>
      </c>
      <c r="N1333">
        <v>34</v>
      </c>
      <c r="O1333">
        <v>51</v>
      </c>
      <c r="P1333">
        <v>1.2352941176470591</v>
      </c>
      <c r="Q1333">
        <v>1.294117647058824</v>
      </c>
      <c r="R1333">
        <v>1.2647058823529409</v>
      </c>
      <c r="S1333">
        <v>3.5000000000000003E-2</v>
      </c>
      <c r="T1333">
        <v>5.5E-2</v>
      </c>
      <c r="U1333">
        <v>10914182.82</v>
      </c>
      <c r="V1333" t="s">
        <v>1702</v>
      </c>
      <c r="W1333">
        <v>0.22197934921687579</v>
      </c>
      <c r="X1333">
        <v>1.8720240770166829E-2</v>
      </c>
      <c r="Y1333">
        <v>16384</v>
      </c>
      <c r="Z1333">
        <v>2097152</v>
      </c>
      <c r="AA1333">
        <v>268435456</v>
      </c>
      <c r="AB1333" t="s">
        <v>391</v>
      </c>
      <c r="AC1333" t="s">
        <v>1705</v>
      </c>
    </row>
    <row r="1334" spans="1:29" x14ac:dyDescent="0.25">
      <c r="A1334" t="s">
        <v>35</v>
      </c>
      <c r="B1334" t="s">
        <v>38</v>
      </c>
      <c r="C1334" t="s">
        <v>51</v>
      </c>
      <c r="D1334" t="s">
        <v>1623</v>
      </c>
      <c r="E1334">
        <v>117</v>
      </c>
      <c r="F1334">
        <v>2449293037.27</v>
      </c>
      <c r="G1334">
        <v>763117908</v>
      </c>
      <c r="H1334">
        <v>528016835.70999998</v>
      </c>
      <c r="I1334">
        <v>27</v>
      </c>
      <c r="J1334">
        <v>52</v>
      </c>
      <c r="K1334">
        <v>27</v>
      </c>
      <c r="L1334">
        <v>169810000</v>
      </c>
      <c r="M1334">
        <v>117</v>
      </c>
      <c r="N1334">
        <v>30</v>
      </c>
      <c r="O1334">
        <v>47</v>
      </c>
      <c r="P1334">
        <v>0.9</v>
      </c>
      <c r="Q1334">
        <v>1.1063829787234041</v>
      </c>
      <c r="R1334">
        <v>1.003191489361702</v>
      </c>
      <c r="S1334">
        <v>1.4999999999999999E-2</v>
      </c>
      <c r="T1334">
        <v>4.4999999999999998E-2</v>
      </c>
      <c r="U1334">
        <v>10188600</v>
      </c>
      <c r="V1334" t="s">
        <v>1702</v>
      </c>
      <c r="W1334">
        <v>0.21557928254208869</v>
      </c>
      <c r="X1334">
        <v>1.929597564119306E-2</v>
      </c>
      <c r="Y1334">
        <v>13689</v>
      </c>
      <c r="Z1334">
        <v>1601613</v>
      </c>
      <c r="AA1334">
        <v>187388721</v>
      </c>
      <c r="AB1334" t="s">
        <v>394</v>
      </c>
      <c r="AC1334" t="s">
        <v>1705</v>
      </c>
    </row>
    <row r="1335" spans="1:29" x14ac:dyDescent="0.25">
      <c r="A1335" t="s">
        <v>35</v>
      </c>
      <c r="B1335" t="s">
        <v>38</v>
      </c>
      <c r="C1335" t="s">
        <v>52</v>
      </c>
      <c r="D1335" t="s">
        <v>1654</v>
      </c>
      <c r="E1335">
        <v>106</v>
      </c>
      <c r="F1335">
        <v>1856877877.75</v>
      </c>
      <c r="G1335">
        <v>767433908</v>
      </c>
      <c r="H1335">
        <v>398257025.75</v>
      </c>
      <c r="I1335">
        <v>30</v>
      </c>
      <c r="J1335">
        <v>53</v>
      </c>
      <c r="K1335">
        <v>31</v>
      </c>
      <c r="L1335">
        <v>137603000</v>
      </c>
      <c r="M1335">
        <v>106</v>
      </c>
      <c r="N1335">
        <v>25</v>
      </c>
      <c r="O1335">
        <v>42</v>
      </c>
      <c r="P1335">
        <v>1.2</v>
      </c>
      <c r="Q1335">
        <v>1.2619047619047621</v>
      </c>
      <c r="R1335">
        <v>1.230952380952381</v>
      </c>
      <c r="S1335">
        <v>3.5000000000000003E-2</v>
      </c>
      <c r="T1335">
        <v>5.5E-2</v>
      </c>
      <c r="U1335">
        <v>12384270</v>
      </c>
      <c r="V1335" t="s">
        <v>1702</v>
      </c>
      <c r="W1335">
        <v>0.21447669258280599</v>
      </c>
      <c r="X1335">
        <v>3.1096174578911371E-2</v>
      </c>
      <c r="Y1335">
        <v>11236</v>
      </c>
      <c r="Z1335">
        <v>1191016</v>
      </c>
      <c r="AA1335">
        <v>126247696</v>
      </c>
      <c r="AB1335" t="s">
        <v>393</v>
      </c>
      <c r="AC1335" t="s">
        <v>1705</v>
      </c>
    </row>
    <row r="1336" spans="1:29" x14ac:dyDescent="0.25">
      <c r="A1336" t="s">
        <v>35</v>
      </c>
      <c r="B1336" t="s">
        <v>38</v>
      </c>
      <c r="C1336" t="s">
        <v>52</v>
      </c>
      <c r="D1336" t="s">
        <v>1618</v>
      </c>
      <c r="E1336">
        <v>107</v>
      </c>
      <c r="F1336">
        <v>1762556495</v>
      </c>
      <c r="G1336">
        <v>666915534</v>
      </c>
      <c r="H1336">
        <v>344613513</v>
      </c>
      <c r="I1336">
        <v>26</v>
      </c>
      <c r="J1336">
        <v>44</v>
      </c>
      <c r="K1336">
        <v>27</v>
      </c>
      <c r="L1336">
        <v>76199575</v>
      </c>
      <c r="M1336">
        <v>107</v>
      </c>
      <c r="N1336">
        <v>26</v>
      </c>
      <c r="O1336">
        <v>43</v>
      </c>
      <c r="P1336">
        <v>1</v>
      </c>
      <c r="Q1336">
        <v>1.023255813953488</v>
      </c>
      <c r="R1336">
        <v>1.011627906976744</v>
      </c>
      <c r="S1336">
        <v>0.02</v>
      </c>
      <c r="T1336">
        <v>0.03</v>
      </c>
      <c r="U1336">
        <v>3809978.75</v>
      </c>
      <c r="V1336" t="s">
        <v>1702</v>
      </c>
      <c r="W1336">
        <v>0.19551913029601931</v>
      </c>
      <c r="X1336">
        <v>1.105580195283869E-2</v>
      </c>
      <c r="Y1336">
        <v>11449</v>
      </c>
      <c r="Z1336">
        <v>1225043</v>
      </c>
      <c r="AA1336">
        <v>131079601</v>
      </c>
      <c r="AB1336" t="s">
        <v>393</v>
      </c>
      <c r="AC1336" t="s">
        <v>1705</v>
      </c>
    </row>
    <row r="1337" spans="1:29" x14ac:dyDescent="0.25">
      <c r="A1337" t="s">
        <v>35</v>
      </c>
      <c r="B1337" t="s">
        <v>38</v>
      </c>
      <c r="C1337" t="s">
        <v>55</v>
      </c>
      <c r="D1337" t="s">
        <v>1614</v>
      </c>
      <c r="E1337">
        <v>135</v>
      </c>
      <c r="F1337">
        <v>2555932288</v>
      </c>
      <c r="G1337">
        <v>871972103</v>
      </c>
      <c r="H1337">
        <v>619541629</v>
      </c>
      <c r="I1337">
        <v>41</v>
      </c>
      <c r="J1337">
        <v>65</v>
      </c>
      <c r="K1337">
        <v>41</v>
      </c>
      <c r="L1337">
        <v>113035000</v>
      </c>
      <c r="M1337">
        <v>135</v>
      </c>
      <c r="N1337">
        <v>34</v>
      </c>
      <c r="O1337">
        <v>54</v>
      </c>
      <c r="P1337">
        <v>1.205882352941176</v>
      </c>
      <c r="Q1337">
        <v>1.2037037037037039</v>
      </c>
      <c r="R1337">
        <v>1.20479302832244</v>
      </c>
      <c r="S1337">
        <v>3.5000000000000003E-2</v>
      </c>
      <c r="T1337">
        <v>5.5E-2</v>
      </c>
      <c r="U1337">
        <v>10173150</v>
      </c>
      <c r="V1337" t="s">
        <v>1702</v>
      </c>
      <c r="W1337">
        <v>0.242393600139066</v>
      </c>
      <c r="X1337">
        <v>1.6420446219926249E-2</v>
      </c>
      <c r="Y1337">
        <v>18225</v>
      </c>
      <c r="Z1337">
        <v>2460375</v>
      </c>
      <c r="AA1337">
        <v>332150625</v>
      </c>
      <c r="AB1337" t="s">
        <v>396</v>
      </c>
      <c r="AC1337" t="s">
        <v>1705</v>
      </c>
    </row>
    <row r="1338" spans="1:29" x14ac:dyDescent="0.25">
      <c r="A1338" t="s">
        <v>35</v>
      </c>
      <c r="B1338" t="s">
        <v>38</v>
      </c>
      <c r="C1338" t="s">
        <v>51</v>
      </c>
      <c r="D1338" t="s">
        <v>1631</v>
      </c>
      <c r="E1338">
        <v>115</v>
      </c>
      <c r="F1338">
        <v>2753923012</v>
      </c>
      <c r="G1338">
        <v>875490386</v>
      </c>
      <c r="H1338">
        <v>322571948</v>
      </c>
      <c r="I1338">
        <v>22</v>
      </c>
      <c r="J1338">
        <v>37</v>
      </c>
      <c r="K1338">
        <v>22</v>
      </c>
      <c r="L1338">
        <v>89615000</v>
      </c>
      <c r="M1338">
        <v>115</v>
      </c>
      <c r="N1338">
        <v>27</v>
      </c>
      <c r="O1338">
        <v>46</v>
      </c>
      <c r="P1338">
        <v>0.81481481481481477</v>
      </c>
      <c r="Q1338">
        <v>0.80434782608695654</v>
      </c>
      <c r="R1338">
        <v>0.80958132045088571</v>
      </c>
      <c r="S1338">
        <v>0.01</v>
      </c>
      <c r="T1338">
        <v>0.01</v>
      </c>
      <c r="U1338">
        <v>1792300</v>
      </c>
      <c r="V1338" t="s">
        <v>1702</v>
      </c>
      <c r="W1338">
        <v>0.1171317958397597</v>
      </c>
      <c r="X1338">
        <v>5.5562798039710511E-3</v>
      </c>
      <c r="Y1338">
        <v>13225</v>
      </c>
      <c r="Z1338">
        <v>1520875</v>
      </c>
      <c r="AA1338">
        <v>174900625</v>
      </c>
      <c r="AB1338" t="s">
        <v>394</v>
      </c>
      <c r="AC1338" t="s">
        <v>1705</v>
      </c>
    </row>
    <row r="1339" spans="1:29" x14ac:dyDescent="0.25">
      <c r="A1339" t="s">
        <v>35</v>
      </c>
      <c r="B1339" t="s">
        <v>38</v>
      </c>
      <c r="C1339" t="s">
        <v>51</v>
      </c>
      <c r="D1339" t="s">
        <v>1624</v>
      </c>
      <c r="E1339">
        <v>116</v>
      </c>
      <c r="F1339">
        <v>2166662519</v>
      </c>
      <c r="G1339">
        <v>865230018</v>
      </c>
      <c r="H1339">
        <v>441279919</v>
      </c>
      <c r="I1339">
        <v>31</v>
      </c>
      <c r="J1339">
        <v>58</v>
      </c>
      <c r="K1339">
        <v>31</v>
      </c>
      <c r="L1339">
        <v>113999000</v>
      </c>
      <c r="M1339">
        <v>116</v>
      </c>
      <c r="N1339">
        <v>27</v>
      </c>
      <c r="O1339">
        <v>47</v>
      </c>
      <c r="P1339">
        <v>1.1481481481481479</v>
      </c>
      <c r="Q1339">
        <v>1.2340425531914889</v>
      </c>
      <c r="R1339">
        <v>1.191095350669819</v>
      </c>
      <c r="S1339">
        <v>2.5000000000000001E-2</v>
      </c>
      <c r="T1339">
        <v>5.5E-2</v>
      </c>
      <c r="U1339">
        <v>9119920</v>
      </c>
      <c r="V1339" t="s">
        <v>1702</v>
      </c>
      <c r="W1339">
        <v>0.20366804480638179</v>
      </c>
      <c r="X1339">
        <v>2.066697261154999E-2</v>
      </c>
      <c r="Y1339">
        <v>13456</v>
      </c>
      <c r="Z1339">
        <v>1560896</v>
      </c>
      <c r="AA1339">
        <v>181063936</v>
      </c>
      <c r="AB1339" t="s">
        <v>394</v>
      </c>
      <c r="AC1339" t="s">
        <v>1705</v>
      </c>
    </row>
    <row r="1340" spans="1:29" x14ac:dyDescent="0.25">
      <c r="A1340" t="s">
        <v>35</v>
      </c>
      <c r="B1340" t="s">
        <v>38</v>
      </c>
      <c r="C1340" t="s">
        <v>45</v>
      </c>
      <c r="D1340" t="s">
        <v>1659</v>
      </c>
      <c r="E1340">
        <v>113</v>
      </c>
      <c r="F1340">
        <v>2585664909</v>
      </c>
      <c r="G1340">
        <v>874195411</v>
      </c>
      <c r="H1340">
        <v>433936150</v>
      </c>
      <c r="I1340">
        <v>25</v>
      </c>
      <c r="J1340">
        <v>37</v>
      </c>
      <c r="K1340">
        <v>25</v>
      </c>
      <c r="L1340">
        <v>74041000</v>
      </c>
      <c r="M1340">
        <v>113</v>
      </c>
      <c r="N1340">
        <v>28</v>
      </c>
      <c r="O1340">
        <v>45</v>
      </c>
      <c r="P1340">
        <v>0.8928571428571429</v>
      </c>
      <c r="Q1340">
        <v>0.82222222222222219</v>
      </c>
      <c r="R1340">
        <v>0.85753968253968249</v>
      </c>
      <c r="S1340">
        <v>0.01</v>
      </c>
      <c r="T1340">
        <v>0.01</v>
      </c>
      <c r="U1340">
        <v>1480820</v>
      </c>
      <c r="V1340" t="s">
        <v>1702</v>
      </c>
      <c r="W1340">
        <v>0.1678238152552505</v>
      </c>
      <c r="X1340">
        <v>3.4125297005100871E-3</v>
      </c>
      <c r="Y1340">
        <v>12769</v>
      </c>
      <c r="Z1340">
        <v>1442897</v>
      </c>
      <c r="AA1340">
        <v>163047361</v>
      </c>
      <c r="AB1340" t="s">
        <v>394</v>
      </c>
      <c r="AC1340" t="s">
        <v>1705</v>
      </c>
    </row>
    <row r="1341" spans="1:29" x14ac:dyDescent="0.25">
      <c r="A1341" t="s">
        <v>35</v>
      </c>
      <c r="B1341" t="s">
        <v>38</v>
      </c>
      <c r="C1341" t="s">
        <v>47</v>
      </c>
      <c r="D1341" t="s">
        <v>1616</v>
      </c>
      <c r="E1341">
        <v>132</v>
      </c>
      <c r="F1341">
        <v>2128888770.03</v>
      </c>
      <c r="G1341">
        <v>895278305</v>
      </c>
      <c r="H1341">
        <v>396355281</v>
      </c>
      <c r="I1341">
        <v>26</v>
      </c>
      <c r="J1341">
        <v>47</v>
      </c>
      <c r="K1341">
        <v>28</v>
      </c>
      <c r="L1341">
        <v>128009000</v>
      </c>
      <c r="M1341">
        <v>132</v>
      </c>
      <c r="N1341">
        <v>32</v>
      </c>
      <c r="O1341">
        <v>53</v>
      </c>
      <c r="P1341">
        <v>0.8125</v>
      </c>
      <c r="Q1341">
        <v>0.8867924528301887</v>
      </c>
      <c r="R1341">
        <v>0.84964622641509435</v>
      </c>
      <c r="S1341">
        <v>0.01</v>
      </c>
      <c r="T1341">
        <v>0.01</v>
      </c>
      <c r="U1341">
        <v>2560180</v>
      </c>
      <c r="V1341" t="s">
        <v>1702</v>
      </c>
      <c r="W1341">
        <v>0.1861794221378765</v>
      </c>
      <c r="X1341">
        <v>6.4593058872350444E-3</v>
      </c>
      <c r="Y1341">
        <v>17424</v>
      </c>
      <c r="Z1341">
        <v>2299968</v>
      </c>
      <c r="AA1341">
        <v>303595776</v>
      </c>
      <c r="AB1341" t="s">
        <v>396</v>
      </c>
      <c r="AC1341" t="s">
        <v>1705</v>
      </c>
    </row>
    <row r="1342" spans="1:29" x14ac:dyDescent="0.25">
      <c r="A1342" t="s">
        <v>35</v>
      </c>
      <c r="B1342" t="s">
        <v>38</v>
      </c>
      <c r="C1342" t="s">
        <v>54</v>
      </c>
      <c r="D1342" t="s">
        <v>1640</v>
      </c>
      <c r="E1342">
        <v>109</v>
      </c>
      <c r="F1342">
        <v>2066522454</v>
      </c>
      <c r="G1342">
        <v>736197173</v>
      </c>
      <c r="H1342">
        <v>481596247</v>
      </c>
      <c r="I1342">
        <v>32</v>
      </c>
      <c r="J1342">
        <v>56</v>
      </c>
      <c r="K1342">
        <v>32</v>
      </c>
      <c r="L1342">
        <v>113464019</v>
      </c>
      <c r="M1342">
        <v>109</v>
      </c>
      <c r="N1342">
        <v>28</v>
      </c>
      <c r="O1342">
        <v>44</v>
      </c>
      <c r="P1342">
        <v>1.142857142857143</v>
      </c>
      <c r="Q1342">
        <v>1.2727272727272729</v>
      </c>
      <c r="R1342">
        <v>1.2077922077922081</v>
      </c>
      <c r="S1342">
        <v>2.5000000000000001E-2</v>
      </c>
      <c r="T1342">
        <v>5.5E-2</v>
      </c>
      <c r="U1342">
        <v>9077121.5199999996</v>
      </c>
      <c r="V1342" t="s">
        <v>1702</v>
      </c>
      <c r="W1342">
        <v>0.23304670417096759</v>
      </c>
      <c r="X1342">
        <v>1.8847990565840099E-2</v>
      </c>
      <c r="Y1342">
        <v>11881</v>
      </c>
      <c r="Z1342">
        <v>1295029</v>
      </c>
      <c r="AA1342">
        <v>141158161</v>
      </c>
      <c r="AB1342" t="s">
        <v>393</v>
      </c>
      <c r="AC1342" t="s">
        <v>1705</v>
      </c>
    </row>
    <row r="1343" spans="1:29" x14ac:dyDescent="0.25">
      <c r="A1343" t="s">
        <v>35</v>
      </c>
      <c r="B1343" t="s">
        <v>38</v>
      </c>
      <c r="C1343" t="s">
        <v>54</v>
      </c>
      <c r="D1343" t="s">
        <v>1635</v>
      </c>
      <c r="E1343">
        <v>109</v>
      </c>
      <c r="F1343">
        <v>1909269868</v>
      </c>
      <c r="G1343">
        <v>707596084</v>
      </c>
      <c r="H1343">
        <v>367385345</v>
      </c>
      <c r="I1343">
        <v>24</v>
      </c>
      <c r="J1343">
        <v>46</v>
      </c>
      <c r="K1343">
        <v>25</v>
      </c>
      <c r="L1343">
        <v>106843000</v>
      </c>
      <c r="M1343">
        <v>109</v>
      </c>
      <c r="N1343">
        <v>29</v>
      </c>
      <c r="O1343">
        <v>44</v>
      </c>
      <c r="P1343">
        <v>0.82758620689655171</v>
      </c>
      <c r="Q1343">
        <v>1.045454545454545</v>
      </c>
      <c r="R1343">
        <v>0.93652037617554862</v>
      </c>
      <c r="S1343">
        <v>0.01</v>
      </c>
      <c r="T1343">
        <v>0.03</v>
      </c>
      <c r="U1343">
        <v>4273720</v>
      </c>
      <c r="V1343" t="s">
        <v>1702</v>
      </c>
      <c r="W1343">
        <v>0.1924219049163772</v>
      </c>
      <c r="X1343">
        <v>1.1632799343152899E-2</v>
      </c>
      <c r="Y1343">
        <v>11881</v>
      </c>
      <c r="Z1343">
        <v>1295029</v>
      </c>
      <c r="AA1343">
        <v>141158161</v>
      </c>
      <c r="AB1343" t="s">
        <v>393</v>
      </c>
      <c r="AC1343" t="s">
        <v>1705</v>
      </c>
    </row>
    <row r="1344" spans="1:29" x14ac:dyDescent="0.25">
      <c r="A1344" t="s">
        <v>35</v>
      </c>
      <c r="B1344" t="s">
        <v>38</v>
      </c>
      <c r="C1344" t="s">
        <v>54</v>
      </c>
      <c r="D1344" t="s">
        <v>1607</v>
      </c>
      <c r="E1344">
        <v>110</v>
      </c>
      <c r="F1344">
        <v>2228020530.8600001</v>
      </c>
      <c r="G1344">
        <v>801888590</v>
      </c>
      <c r="H1344">
        <v>371507403</v>
      </c>
      <c r="I1344">
        <v>27</v>
      </c>
      <c r="J1344">
        <v>38</v>
      </c>
      <c r="K1344">
        <v>28</v>
      </c>
      <c r="L1344">
        <v>71968000</v>
      </c>
      <c r="M1344">
        <v>110</v>
      </c>
      <c r="N1344">
        <v>27</v>
      </c>
      <c r="O1344">
        <v>44</v>
      </c>
      <c r="P1344">
        <v>1</v>
      </c>
      <c r="Q1344">
        <v>0.86363636363636365</v>
      </c>
      <c r="R1344">
        <v>0.93181818181818177</v>
      </c>
      <c r="S1344">
        <v>0.02</v>
      </c>
      <c r="T1344">
        <v>0.01</v>
      </c>
      <c r="U1344">
        <v>2159040</v>
      </c>
      <c r="V1344" t="s">
        <v>1702</v>
      </c>
      <c r="W1344">
        <v>0.166743258356152</v>
      </c>
      <c r="X1344">
        <v>5.8115665598189974E-3</v>
      </c>
      <c r="Y1344">
        <v>12100</v>
      </c>
      <c r="Z1344">
        <v>1331000</v>
      </c>
      <c r="AA1344">
        <v>146410000</v>
      </c>
      <c r="AB1344" t="s">
        <v>394</v>
      </c>
      <c r="AC1344" t="s">
        <v>1705</v>
      </c>
    </row>
    <row r="1345" spans="1:29" x14ac:dyDescent="0.25">
      <c r="A1345" t="s">
        <v>35</v>
      </c>
      <c r="B1345" t="s">
        <v>38</v>
      </c>
      <c r="C1345" t="s">
        <v>56</v>
      </c>
      <c r="D1345" t="s">
        <v>1615</v>
      </c>
      <c r="E1345">
        <v>149</v>
      </c>
      <c r="F1345">
        <v>2781513357</v>
      </c>
      <c r="G1345">
        <v>931391437</v>
      </c>
      <c r="H1345">
        <v>630610897</v>
      </c>
      <c r="I1345">
        <v>41</v>
      </c>
      <c r="J1345">
        <v>66</v>
      </c>
      <c r="K1345">
        <v>42</v>
      </c>
      <c r="L1345">
        <v>198137000</v>
      </c>
      <c r="M1345">
        <v>149</v>
      </c>
      <c r="N1345">
        <v>37</v>
      </c>
      <c r="O1345">
        <v>60</v>
      </c>
      <c r="P1345">
        <v>1.1081081081081079</v>
      </c>
      <c r="Q1345">
        <v>1.1000000000000001</v>
      </c>
      <c r="R1345">
        <v>1.104054054054054</v>
      </c>
      <c r="S1345">
        <v>2.5000000000000001E-2</v>
      </c>
      <c r="T1345">
        <v>4.4999999999999998E-2</v>
      </c>
      <c r="U1345">
        <v>13869590</v>
      </c>
      <c r="V1345" t="s">
        <v>1702</v>
      </c>
      <c r="W1345">
        <v>0.2267150346098446</v>
      </c>
      <c r="X1345">
        <v>2.199389523077017E-2</v>
      </c>
      <c r="Y1345">
        <v>22201</v>
      </c>
      <c r="Z1345">
        <v>3307949</v>
      </c>
      <c r="AA1345">
        <v>492884401</v>
      </c>
      <c r="AB1345" t="s">
        <v>395</v>
      </c>
      <c r="AC1345" t="s">
        <v>1705</v>
      </c>
    </row>
    <row r="1346" spans="1:29" x14ac:dyDescent="0.25">
      <c r="A1346" t="s">
        <v>35</v>
      </c>
      <c r="B1346" t="s">
        <v>38</v>
      </c>
      <c r="C1346" t="s">
        <v>51</v>
      </c>
      <c r="D1346" t="s">
        <v>1671</v>
      </c>
      <c r="E1346">
        <v>110</v>
      </c>
      <c r="F1346">
        <v>2356819988</v>
      </c>
      <c r="G1346">
        <v>751791296</v>
      </c>
      <c r="H1346">
        <v>320443735</v>
      </c>
      <c r="I1346">
        <v>22</v>
      </c>
      <c r="J1346">
        <v>44</v>
      </c>
      <c r="K1346">
        <v>22</v>
      </c>
      <c r="L1346">
        <v>73487000</v>
      </c>
      <c r="M1346">
        <v>110</v>
      </c>
      <c r="N1346">
        <v>21</v>
      </c>
      <c r="O1346">
        <v>35</v>
      </c>
      <c r="P1346">
        <v>1.0476190476190479</v>
      </c>
      <c r="Q1346">
        <v>1.2571428571428569</v>
      </c>
      <c r="R1346">
        <v>1.1523809523809521</v>
      </c>
      <c r="S1346">
        <v>0.02</v>
      </c>
      <c r="T1346">
        <v>5.5E-2</v>
      </c>
      <c r="U1346">
        <v>5511525</v>
      </c>
      <c r="V1346" t="s">
        <v>1702</v>
      </c>
      <c r="W1346">
        <v>0.13596445067148669</v>
      </c>
      <c r="X1346">
        <v>1.719966533282356E-2</v>
      </c>
      <c r="Y1346">
        <v>12100</v>
      </c>
      <c r="Z1346">
        <v>1331000</v>
      </c>
      <c r="AA1346">
        <v>146410000</v>
      </c>
      <c r="AB1346" t="s">
        <v>394</v>
      </c>
      <c r="AC1346" t="s">
        <v>1705</v>
      </c>
    </row>
    <row r="1347" spans="1:29" x14ac:dyDescent="0.25">
      <c r="A1347" t="s">
        <v>36</v>
      </c>
      <c r="B1347" t="s">
        <v>39</v>
      </c>
      <c r="C1347" t="s">
        <v>46</v>
      </c>
      <c r="D1347" t="s">
        <v>1643</v>
      </c>
      <c r="E1347">
        <v>121</v>
      </c>
      <c r="F1347">
        <v>1900695579</v>
      </c>
      <c r="G1347">
        <v>822254594</v>
      </c>
      <c r="H1347">
        <v>442094859</v>
      </c>
      <c r="I1347">
        <v>32</v>
      </c>
      <c r="J1347">
        <v>48</v>
      </c>
      <c r="K1347">
        <v>35</v>
      </c>
      <c r="L1347">
        <v>99327000</v>
      </c>
      <c r="M1347">
        <v>121</v>
      </c>
      <c r="N1347">
        <v>31</v>
      </c>
      <c r="O1347">
        <v>49</v>
      </c>
      <c r="P1347">
        <v>1.032258064516129</v>
      </c>
      <c r="Q1347">
        <v>0.97959183673469385</v>
      </c>
      <c r="R1347">
        <v>1.005924950625412</v>
      </c>
      <c r="S1347">
        <v>0.02</v>
      </c>
      <c r="T1347">
        <v>1.4999999999999999E-2</v>
      </c>
      <c r="U1347">
        <v>3476445</v>
      </c>
      <c r="V1347" t="s">
        <v>1702</v>
      </c>
      <c r="W1347">
        <v>0.23259635255878081</v>
      </c>
      <c r="X1347">
        <v>7.8635725551379921E-3</v>
      </c>
      <c r="Y1347">
        <v>14641</v>
      </c>
      <c r="Z1347">
        <v>1771561</v>
      </c>
      <c r="AA1347">
        <v>214358881</v>
      </c>
      <c r="AB1347" t="s">
        <v>391</v>
      </c>
      <c r="AC1347" t="s">
        <v>1705</v>
      </c>
    </row>
    <row r="1348" spans="1:29" x14ac:dyDescent="0.25">
      <c r="A1348" t="s">
        <v>36</v>
      </c>
      <c r="B1348" t="s">
        <v>39</v>
      </c>
      <c r="C1348" t="s">
        <v>54</v>
      </c>
      <c r="D1348" t="s">
        <v>1640</v>
      </c>
      <c r="E1348">
        <v>113</v>
      </c>
      <c r="F1348">
        <v>2185265342</v>
      </c>
      <c r="G1348">
        <v>748487679</v>
      </c>
      <c r="H1348">
        <v>285547009</v>
      </c>
      <c r="I1348">
        <v>23</v>
      </c>
      <c r="J1348">
        <v>36</v>
      </c>
      <c r="K1348">
        <v>23</v>
      </c>
      <c r="L1348">
        <v>75471000</v>
      </c>
      <c r="M1348">
        <v>113</v>
      </c>
      <c r="N1348">
        <v>28</v>
      </c>
      <c r="O1348">
        <v>45</v>
      </c>
      <c r="P1348">
        <v>0.8214285714285714</v>
      </c>
      <c r="Q1348">
        <v>0.8</v>
      </c>
      <c r="R1348">
        <v>0.81071428571428572</v>
      </c>
      <c r="S1348">
        <v>0.01</v>
      </c>
      <c r="T1348">
        <v>0.01</v>
      </c>
      <c r="U1348">
        <v>1509420</v>
      </c>
      <c r="V1348" t="s">
        <v>1702</v>
      </c>
      <c r="W1348">
        <v>0.13066926176510049</v>
      </c>
      <c r="X1348">
        <v>5.2860648244436696E-3</v>
      </c>
      <c r="Y1348">
        <v>12769</v>
      </c>
      <c r="Z1348">
        <v>1442897</v>
      </c>
      <c r="AA1348">
        <v>163047361</v>
      </c>
      <c r="AB1348" t="s">
        <v>394</v>
      </c>
      <c r="AC1348" t="s">
        <v>1705</v>
      </c>
    </row>
    <row r="1349" spans="1:29" x14ac:dyDescent="0.25">
      <c r="A1349" t="s">
        <v>36</v>
      </c>
      <c r="B1349" t="s">
        <v>40</v>
      </c>
      <c r="C1349" t="s">
        <v>48</v>
      </c>
      <c r="D1349" t="s">
        <v>1611</v>
      </c>
      <c r="E1349">
        <v>129</v>
      </c>
      <c r="F1349">
        <v>2427737432.29</v>
      </c>
      <c r="G1349">
        <v>1095684425</v>
      </c>
      <c r="H1349">
        <v>490223826.81999999</v>
      </c>
      <c r="I1349">
        <v>32</v>
      </c>
      <c r="J1349">
        <v>43</v>
      </c>
      <c r="K1349">
        <v>33</v>
      </c>
      <c r="L1349">
        <v>85514000</v>
      </c>
      <c r="M1349">
        <v>105</v>
      </c>
      <c r="N1349">
        <v>24</v>
      </c>
      <c r="O1349">
        <v>42</v>
      </c>
      <c r="P1349">
        <v>1.333333333333333</v>
      </c>
      <c r="Q1349">
        <v>1.0238095238095239</v>
      </c>
      <c r="R1349">
        <v>1.178571428571429</v>
      </c>
      <c r="S1349">
        <v>3.5000000000000003E-2</v>
      </c>
      <c r="T1349">
        <v>0.03</v>
      </c>
      <c r="U1349">
        <v>5558410</v>
      </c>
      <c r="V1349" t="s">
        <v>1702</v>
      </c>
      <c r="W1349">
        <v>0.2019262133951566</v>
      </c>
      <c r="X1349">
        <v>1.1338514563962499E-2</v>
      </c>
      <c r="Y1349">
        <v>16641</v>
      </c>
      <c r="Z1349">
        <v>2146689</v>
      </c>
      <c r="AA1349">
        <v>276922881</v>
      </c>
      <c r="AB1349" t="s">
        <v>391</v>
      </c>
      <c r="AC1349" t="s">
        <v>1705</v>
      </c>
    </row>
    <row r="1350" spans="1:29" x14ac:dyDescent="0.25">
      <c r="A1350" t="s">
        <v>36</v>
      </c>
      <c r="B1350" t="s">
        <v>40</v>
      </c>
      <c r="C1350" t="s">
        <v>48</v>
      </c>
      <c r="D1350" t="s">
        <v>1653</v>
      </c>
      <c r="E1350">
        <v>105</v>
      </c>
      <c r="F1350">
        <v>2156373922</v>
      </c>
      <c r="G1350">
        <v>962603740</v>
      </c>
      <c r="H1350">
        <v>290247335</v>
      </c>
      <c r="I1350">
        <v>22</v>
      </c>
      <c r="J1350">
        <v>26</v>
      </c>
      <c r="K1350">
        <v>25</v>
      </c>
      <c r="L1350">
        <v>50963000</v>
      </c>
      <c r="M1350">
        <v>105</v>
      </c>
      <c r="N1350">
        <v>24</v>
      </c>
      <c r="O1350">
        <v>42</v>
      </c>
      <c r="P1350">
        <v>0.91666666666666663</v>
      </c>
      <c r="Q1350">
        <v>0.61904761904761907</v>
      </c>
      <c r="R1350">
        <v>0.7678571428571429</v>
      </c>
      <c r="S1350">
        <v>1.4999999999999999E-2</v>
      </c>
      <c r="T1350">
        <v>0</v>
      </c>
      <c r="U1350">
        <v>764445</v>
      </c>
      <c r="V1350" t="s">
        <v>1702</v>
      </c>
      <c r="W1350">
        <v>0.13459972411964641</v>
      </c>
      <c r="X1350">
        <v>2.6337709526256291E-3</v>
      </c>
      <c r="Y1350">
        <v>11025</v>
      </c>
      <c r="Z1350">
        <v>1157625</v>
      </c>
      <c r="AA1350">
        <v>121550625</v>
      </c>
      <c r="AB1350" t="s">
        <v>393</v>
      </c>
      <c r="AC1350" t="s">
        <v>1705</v>
      </c>
    </row>
    <row r="1351" spans="1:29" x14ac:dyDescent="0.25">
      <c r="A1351" t="s">
        <v>36</v>
      </c>
      <c r="B1351" t="s">
        <v>40</v>
      </c>
      <c r="C1351" t="s">
        <v>52</v>
      </c>
      <c r="D1351" t="s">
        <v>1618</v>
      </c>
      <c r="E1351">
        <v>111</v>
      </c>
      <c r="F1351">
        <v>2029205768</v>
      </c>
      <c r="G1351">
        <v>746594529</v>
      </c>
      <c r="H1351">
        <v>281310141</v>
      </c>
      <c r="I1351">
        <v>25</v>
      </c>
      <c r="J1351">
        <v>40</v>
      </c>
      <c r="K1351">
        <v>26</v>
      </c>
      <c r="L1351">
        <v>66109738</v>
      </c>
      <c r="M1351">
        <v>111</v>
      </c>
      <c r="N1351">
        <v>27</v>
      </c>
      <c r="O1351">
        <v>45</v>
      </c>
      <c r="P1351">
        <v>0.92592592592592593</v>
      </c>
      <c r="Q1351">
        <v>0.88888888888888884</v>
      </c>
      <c r="R1351">
        <v>0.90740740740740744</v>
      </c>
      <c r="S1351">
        <v>1.4999999999999999E-2</v>
      </c>
      <c r="T1351">
        <v>0.01</v>
      </c>
      <c r="U1351">
        <v>1652743.45</v>
      </c>
      <c r="V1351" t="s">
        <v>1702</v>
      </c>
      <c r="W1351">
        <v>0.1386306630092331</v>
      </c>
      <c r="X1351">
        <v>5.8751648416400324E-3</v>
      </c>
      <c r="Y1351">
        <v>12321</v>
      </c>
      <c r="Z1351">
        <v>1367631</v>
      </c>
      <c r="AA1351">
        <v>151807041</v>
      </c>
      <c r="AB1351" t="s">
        <v>394</v>
      </c>
      <c r="AC1351" t="s">
        <v>1705</v>
      </c>
    </row>
    <row r="1352" spans="1:29" x14ac:dyDescent="0.25">
      <c r="A1352" t="s">
        <v>36</v>
      </c>
      <c r="B1352" t="s">
        <v>39</v>
      </c>
      <c r="C1352" t="s">
        <v>56</v>
      </c>
      <c r="D1352" t="s">
        <v>1615</v>
      </c>
      <c r="E1352">
        <v>130</v>
      </c>
      <c r="F1352">
        <v>2365358150</v>
      </c>
      <c r="G1352">
        <v>862106749</v>
      </c>
      <c r="H1352">
        <v>478455593</v>
      </c>
      <c r="I1352">
        <v>37</v>
      </c>
      <c r="J1352">
        <v>52</v>
      </c>
      <c r="K1352">
        <v>37</v>
      </c>
      <c r="L1352">
        <v>107529000</v>
      </c>
      <c r="M1352">
        <v>130</v>
      </c>
      <c r="N1352">
        <v>32</v>
      </c>
      <c r="O1352">
        <v>52</v>
      </c>
      <c r="P1352">
        <v>1.15625</v>
      </c>
      <c r="Q1352">
        <v>1</v>
      </c>
      <c r="R1352">
        <v>1.078125</v>
      </c>
      <c r="S1352">
        <v>2.5000000000000001E-2</v>
      </c>
      <c r="T1352">
        <v>0.03</v>
      </c>
      <c r="U1352">
        <v>5914095</v>
      </c>
      <c r="V1352" t="s">
        <v>1702</v>
      </c>
      <c r="W1352">
        <v>0.20227617242657309</v>
      </c>
      <c r="X1352">
        <v>1.236080231169959E-2</v>
      </c>
      <c r="Y1352">
        <v>16900</v>
      </c>
      <c r="Z1352">
        <v>2197000</v>
      </c>
      <c r="AA1352">
        <v>285610000</v>
      </c>
      <c r="AB1352" t="s">
        <v>396</v>
      </c>
      <c r="AC1352" t="s">
        <v>1705</v>
      </c>
    </row>
    <row r="1353" spans="1:29" x14ac:dyDescent="0.25">
      <c r="A1353" t="s">
        <v>36</v>
      </c>
      <c r="B1353" t="s">
        <v>39</v>
      </c>
      <c r="C1353" t="s">
        <v>49</v>
      </c>
      <c r="D1353" t="s">
        <v>1626</v>
      </c>
      <c r="E1353">
        <v>124</v>
      </c>
      <c r="F1353">
        <v>2454431698</v>
      </c>
      <c r="G1353">
        <v>787644078</v>
      </c>
      <c r="H1353">
        <v>504996523</v>
      </c>
      <c r="I1353">
        <v>28</v>
      </c>
      <c r="J1353">
        <v>60</v>
      </c>
      <c r="K1353">
        <v>29</v>
      </c>
      <c r="L1353">
        <v>147607596</v>
      </c>
      <c r="M1353">
        <v>124</v>
      </c>
      <c r="N1353">
        <v>31</v>
      </c>
      <c r="O1353">
        <v>50</v>
      </c>
      <c r="P1353">
        <v>0.90322580645161288</v>
      </c>
      <c r="Q1353">
        <v>1.2</v>
      </c>
      <c r="R1353">
        <v>1.0516129032258059</v>
      </c>
      <c r="S1353">
        <v>1.4999999999999999E-2</v>
      </c>
      <c r="T1353">
        <v>5.5E-2</v>
      </c>
      <c r="U1353">
        <v>10332531.720000001</v>
      </c>
      <c r="V1353" t="s">
        <v>1702</v>
      </c>
      <c r="W1353">
        <v>0.20574885966942891</v>
      </c>
      <c r="X1353">
        <v>2.0460599725752961E-2</v>
      </c>
      <c r="Y1353">
        <v>15376</v>
      </c>
      <c r="Z1353">
        <v>1906624</v>
      </c>
      <c r="AA1353">
        <v>236421376</v>
      </c>
      <c r="AB1353" t="s">
        <v>391</v>
      </c>
      <c r="AC1353" t="s">
        <v>1705</v>
      </c>
    </row>
    <row r="1354" spans="1:29" x14ac:dyDescent="0.25">
      <c r="A1354" t="s">
        <v>36</v>
      </c>
      <c r="B1354" t="s">
        <v>40</v>
      </c>
      <c r="C1354" t="s">
        <v>52</v>
      </c>
      <c r="D1354" t="s">
        <v>1629</v>
      </c>
      <c r="E1354">
        <v>113</v>
      </c>
      <c r="F1354">
        <v>2057123377</v>
      </c>
      <c r="G1354">
        <v>886913206</v>
      </c>
      <c r="H1354">
        <v>358997017</v>
      </c>
      <c r="I1354">
        <v>24</v>
      </c>
      <c r="J1354">
        <v>37</v>
      </c>
      <c r="K1354">
        <v>25</v>
      </c>
      <c r="L1354">
        <v>55438000</v>
      </c>
      <c r="M1354">
        <v>113</v>
      </c>
      <c r="N1354">
        <v>28</v>
      </c>
      <c r="O1354">
        <v>45</v>
      </c>
      <c r="P1354">
        <v>0.8571428571428571</v>
      </c>
      <c r="Q1354">
        <v>0.82222222222222219</v>
      </c>
      <c r="R1354">
        <v>0.8396825396825397</v>
      </c>
      <c r="S1354">
        <v>0.01</v>
      </c>
      <c r="T1354">
        <v>0.01</v>
      </c>
      <c r="U1354">
        <v>1108760</v>
      </c>
      <c r="V1354" t="s">
        <v>1702</v>
      </c>
      <c r="W1354">
        <v>0.1745140913830566</v>
      </c>
      <c r="X1354">
        <v>3.0884936294609941E-3</v>
      </c>
      <c r="Y1354">
        <v>12769</v>
      </c>
      <c r="Z1354">
        <v>1442897</v>
      </c>
      <c r="AA1354">
        <v>163047361</v>
      </c>
      <c r="AB1354" t="s">
        <v>394</v>
      </c>
      <c r="AC1354" t="s">
        <v>1705</v>
      </c>
    </row>
    <row r="1355" spans="1:29" x14ac:dyDescent="0.25">
      <c r="A1355" t="s">
        <v>36</v>
      </c>
      <c r="B1355" t="s">
        <v>39</v>
      </c>
      <c r="C1355" t="s">
        <v>53</v>
      </c>
      <c r="D1355" t="s">
        <v>1673</v>
      </c>
      <c r="E1355">
        <v>108</v>
      </c>
      <c r="F1355">
        <v>2269181168</v>
      </c>
      <c r="G1355">
        <v>643548020</v>
      </c>
      <c r="H1355">
        <v>464763580</v>
      </c>
      <c r="I1355">
        <v>27</v>
      </c>
      <c r="J1355">
        <v>54</v>
      </c>
      <c r="K1355">
        <v>28</v>
      </c>
      <c r="L1355">
        <v>163985912</v>
      </c>
      <c r="M1355">
        <v>108</v>
      </c>
      <c r="N1355">
        <v>22</v>
      </c>
      <c r="O1355">
        <v>35</v>
      </c>
      <c r="P1355">
        <v>1.2272727272727271</v>
      </c>
      <c r="Q1355">
        <v>1.5428571428571429</v>
      </c>
      <c r="R1355">
        <v>1.3850649350649351</v>
      </c>
      <c r="S1355">
        <v>3.5000000000000003E-2</v>
      </c>
      <c r="T1355">
        <v>0.08</v>
      </c>
      <c r="U1355">
        <v>18858379.879999999</v>
      </c>
      <c r="V1355" t="s">
        <v>1702</v>
      </c>
      <c r="W1355">
        <v>0.20481554604546229</v>
      </c>
      <c r="X1355">
        <v>4.0576285861297468E-2</v>
      </c>
      <c r="Y1355">
        <v>11664</v>
      </c>
      <c r="Z1355">
        <v>1259712</v>
      </c>
      <c r="AA1355">
        <v>136048896</v>
      </c>
      <c r="AB1355" t="s">
        <v>393</v>
      </c>
      <c r="AC1355" t="s">
        <v>1705</v>
      </c>
    </row>
    <row r="1356" spans="1:29" x14ac:dyDescent="0.25">
      <c r="A1356" t="s">
        <v>36</v>
      </c>
      <c r="B1356" t="s">
        <v>40</v>
      </c>
      <c r="C1356" t="s">
        <v>47</v>
      </c>
      <c r="D1356" t="s">
        <v>1616</v>
      </c>
      <c r="E1356">
        <v>165</v>
      </c>
      <c r="F1356">
        <v>2906654548</v>
      </c>
      <c r="G1356">
        <v>1031914716</v>
      </c>
      <c r="H1356">
        <v>497776218</v>
      </c>
      <c r="I1356">
        <v>37</v>
      </c>
      <c r="J1356">
        <v>66</v>
      </c>
      <c r="K1356">
        <v>38</v>
      </c>
      <c r="L1356">
        <v>165530000</v>
      </c>
      <c r="M1356">
        <v>144</v>
      </c>
      <c r="N1356">
        <v>39</v>
      </c>
      <c r="O1356">
        <v>58</v>
      </c>
      <c r="P1356">
        <v>0.94871794871794868</v>
      </c>
      <c r="Q1356">
        <v>1.1379310344827589</v>
      </c>
      <c r="R1356">
        <v>1.0433244916003539</v>
      </c>
      <c r="S1356">
        <v>1.4999999999999999E-2</v>
      </c>
      <c r="T1356">
        <v>4.4999999999999998E-2</v>
      </c>
      <c r="U1356">
        <v>9931800</v>
      </c>
      <c r="V1356" t="s">
        <v>1702</v>
      </c>
      <c r="W1356">
        <v>0.17125400001266339</v>
      </c>
      <c r="X1356">
        <v>1.9952339306013211E-2</v>
      </c>
      <c r="Y1356">
        <v>27225</v>
      </c>
      <c r="Z1356">
        <v>4492125</v>
      </c>
      <c r="AA1356">
        <v>741200625</v>
      </c>
      <c r="AB1356" t="s">
        <v>399</v>
      </c>
      <c r="AC1356" t="s">
        <v>1705</v>
      </c>
    </row>
    <row r="1357" spans="1:29" x14ac:dyDescent="0.25">
      <c r="A1357" t="s">
        <v>36</v>
      </c>
      <c r="B1357" t="s">
        <v>39</v>
      </c>
      <c r="C1357" t="s">
        <v>55</v>
      </c>
      <c r="D1357" t="s">
        <v>1645</v>
      </c>
      <c r="E1357">
        <v>119</v>
      </c>
      <c r="F1357">
        <v>2314353062.3299999</v>
      </c>
      <c r="G1357">
        <v>854208162</v>
      </c>
      <c r="H1357">
        <v>428078672.32999998</v>
      </c>
      <c r="I1357">
        <v>37</v>
      </c>
      <c r="J1357">
        <v>59</v>
      </c>
      <c r="K1357">
        <v>38</v>
      </c>
      <c r="L1357">
        <v>81471000</v>
      </c>
      <c r="M1357">
        <v>119</v>
      </c>
      <c r="N1357">
        <v>28</v>
      </c>
      <c r="O1357">
        <v>48</v>
      </c>
      <c r="P1357">
        <v>1.321428571428571</v>
      </c>
      <c r="Q1357">
        <v>1.229166666666667</v>
      </c>
      <c r="R1357">
        <v>1.2752976190476191</v>
      </c>
      <c r="S1357">
        <v>3.5000000000000003E-2</v>
      </c>
      <c r="T1357">
        <v>5.5E-2</v>
      </c>
      <c r="U1357">
        <v>7332390</v>
      </c>
      <c r="V1357" t="s">
        <v>1702</v>
      </c>
      <c r="W1357">
        <v>0.18496688309908391</v>
      </c>
      <c r="X1357">
        <v>1.7128603861739599E-2</v>
      </c>
      <c r="Y1357">
        <v>14161</v>
      </c>
      <c r="Z1357">
        <v>1685159</v>
      </c>
      <c r="AA1357">
        <v>200533921</v>
      </c>
      <c r="AB1357" t="s">
        <v>394</v>
      </c>
      <c r="AC1357" t="s">
        <v>1705</v>
      </c>
    </row>
    <row r="1358" spans="1:29" x14ac:dyDescent="0.25">
      <c r="A1358" t="s">
        <v>36</v>
      </c>
      <c r="B1358" t="s">
        <v>39</v>
      </c>
      <c r="C1358" t="s">
        <v>56</v>
      </c>
      <c r="D1358" t="s">
        <v>1632</v>
      </c>
      <c r="E1358">
        <v>127</v>
      </c>
      <c r="F1358">
        <v>2417173566</v>
      </c>
      <c r="G1358">
        <v>837139446</v>
      </c>
      <c r="H1358">
        <v>610864556</v>
      </c>
      <c r="I1358">
        <v>35</v>
      </c>
      <c r="J1358">
        <v>53</v>
      </c>
      <c r="K1358">
        <v>37</v>
      </c>
      <c r="L1358">
        <v>154565000</v>
      </c>
      <c r="M1358">
        <v>127</v>
      </c>
      <c r="N1358">
        <v>33</v>
      </c>
      <c r="O1358">
        <v>51</v>
      </c>
      <c r="P1358">
        <v>1.060606060606061</v>
      </c>
      <c r="Q1358">
        <v>1.0392156862745101</v>
      </c>
      <c r="R1358">
        <v>1.0499108734402851</v>
      </c>
      <c r="S1358">
        <v>0.02</v>
      </c>
      <c r="T1358">
        <v>0.03</v>
      </c>
      <c r="U1358">
        <v>7728250</v>
      </c>
      <c r="V1358" t="s">
        <v>1702</v>
      </c>
      <c r="W1358">
        <v>0.25271853233562958</v>
      </c>
      <c r="X1358">
        <v>1.265133150072633E-2</v>
      </c>
      <c r="Y1358">
        <v>16129</v>
      </c>
      <c r="Z1358">
        <v>2048383</v>
      </c>
      <c r="AA1358">
        <v>260144641</v>
      </c>
      <c r="AB1358" t="s">
        <v>391</v>
      </c>
      <c r="AC1358" t="s">
        <v>1705</v>
      </c>
    </row>
    <row r="1359" spans="1:29" x14ac:dyDescent="0.25">
      <c r="A1359" t="s">
        <v>36</v>
      </c>
      <c r="B1359" t="s">
        <v>39</v>
      </c>
      <c r="C1359" t="s">
        <v>54</v>
      </c>
      <c r="D1359" t="s">
        <v>1641</v>
      </c>
      <c r="E1359">
        <v>115</v>
      </c>
      <c r="F1359">
        <v>2366766094</v>
      </c>
      <c r="G1359">
        <v>841117824</v>
      </c>
      <c r="H1359">
        <v>540298627</v>
      </c>
      <c r="I1359">
        <v>30</v>
      </c>
      <c r="J1359">
        <v>49</v>
      </c>
      <c r="K1359">
        <v>30</v>
      </c>
      <c r="L1359">
        <v>125150099</v>
      </c>
      <c r="M1359">
        <v>115</v>
      </c>
      <c r="N1359">
        <v>29</v>
      </c>
      <c r="O1359">
        <v>46</v>
      </c>
      <c r="P1359">
        <v>1.0344827586206899</v>
      </c>
      <c r="Q1359">
        <v>1.0652173913043479</v>
      </c>
      <c r="R1359">
        <v>1.049850074962519</v>
      </c>
      <c r="S1359">
        <v>0.02</v>
      </c>
      <c r="T1359">
        <v>0.03</v>
      </c>
      <c r="U1359">
        <v>6257504.9500000002</v>
      </c>
      <c r="V1359" t="s">
        <v>1702</v>
      </c>
      <c r="W1359">
        <v>0.22828560387514149</v>
      </c>
      <c r="X1359">
        <v>1.158156737274108E-2</v>
      </c>
      <c r="Y1359">
        <v>13225</v>
      </c>
      <c r="Z1359">
        <v>1520875</v>
      </c>
      <c r="AA1359">
        <v>174900625</v>
      </c>
      <c r="AB1359" t="s">
        <v>394</v>
      </c>
      <c r="AC1359" t="s">
        <v>1705</v>
      </c>
    </row>
    <row r="1360" spans="1:29" x14ac:dyDescent="0.25">
      <c r="A1360" t="s">
        <v>36</v>
      </c>
      <c r="B1360" t="s">
        <v>39</v>
      </c>
      <c r="C1360" t="s">
        <v>56</v>
      </c>
      <c r="D1360" t="s">
        <v>1634</v>
      </c>
      <c r="E1360">
        <v>129</v>
      </c>
      <c r="F1360">
        <v>2531274416</v>
      </c>
      <c r="G1360">
        <v>831813833</v>
      </c>
      <c r="H1360">
        <v>679213802</v>
      </c>
      <c r="I1360">
        <v>38</v>
      </c>
      <c r="J1360">
        <v>70</v>
      </c>
      <c r="K1360">
        <v>38</v>
      </c>
      <c r="L1360">
        <v>90064000</v>
      </c>
      <c r="M1360">
        <v>129</v>
      </c>
      <c r="N1360">
        <v>31</v>
      </c>
      <c r="O1360">
        <v>52</v>
      </c>
      <c r="P1360">
        <v>1.225806451612903</v>
      </c>
      <c r="Q1360">
        <v>1.346153846153846</v>
      </c>
      <c r="R1360">
        <v>1.2859801488833751</v>
      </c>
      <c r="S1360">
        <v>3.5000000000000003E-2</v>
      </c>
      <c r="T1360">
        <v>5.5E-2</v>
      </c>
      <c r="U1360">
        <v>8105760</v>
      </c>
      <c r="V1360" t="s">
        <v>1702</v>
      </c>
      <c r="W1360">
        <v>0.2683287903147677</v>
      </c>
      <c r="X1360">
        <v>1.193403310729543E-2</v>
      </c>
      <c r="Y1360">
        <v>16641</v>
      </c>
      <c r="Z1360">
        <v>2146689</v>
      </c>
      <c r="AA1360">
        <v>276922881</v>
      </c>
      <c r="AB1360" t="s">
        <v>391</v>
      </c>
      <c r="AC1360" t="s">
        <v>1705</v>
      </c>
    </row>
    <row r="1361" spans="1:29" x14ac:dyDescent="0.25">
      <c r="A1361" t="s">
        <v>36</v>
      </c>
      <c r="B1361" t="s">
        <v>39</v>
      </c>
      <c r="C1361" t="s">
        <v>53</v>
      </c>
      <c r="D1361" t="s">
        <v>1658</v>
      </c>
      <c r="E1361">
        <v>120</v>
      </c>
      <c r="F1361">
        <v>2419453767.0300002</v>
      </c>
      <c r="G1361">
        <v>985207992</v>
      </c>
      <c r="H1361">
        <v>543296241</v>
      </c>
      <c r="I1361">
        <v>35</v>
      </c>
      <c r="J1361">
        <v>44</v>
      </c>
      <c r="K1361">
        <v>35</v>
      </c>
      <c r="L1361">
        <v>91844000</v>
      </c>
      <c r="M1361">
        <v>110</v>
      </c>
      <c r="N1361">
        <v>27</v>
      </c>
      <c r="O1361">
        <v>44</v>
      </c>
      <c r="P1361">
        <v>1.2962962962962961</v>
      </c>
      <c r="Q1361">
        <v>1</v>
      </c>
      <c r="R1361">
        <v>1.1481481481481479</v>
      </c>
      <c r="S1361">
        <v>3.5000000000000003E-2</v>
      </c>
      <c r="T1361">
        <v>0.03</v>
      </c>
      <c r="U1361">
        <v>5969860</v>
      </c>
      <c r="V1361" t="s">
        <v>1702</v>
      </c>
      <c r="W1361">
        <v>0.22455326421340269</v>
      </c>
      <c r="X1361">
        <v>1.0988222537692841E-2</v>
      </c>
      <c r="Y1361">
        <v>14400</v>
      </c>
      <c r="Z1361">
        <v>1728000</v>
      </c>
      <c r="AA1361">
        <v>207360000</v>
      </c>
      <c r="AB1361" t="s">
        <v>391</v>
      </c>
      <c r="AC1361" t="s">
        <v>1705</v>
      </c>
    </row>
    <row r="1362" spans="1:29" x14ac:dyDescent="0.25">
      <c r="A1362" t="s">
        <v>36</v>
      </c>
      <c r="B1362" t="s">
        <v>40</v>
      </c>
      <c r="C1362" t="s">
        <v>52</v>
      </c>
      <c r="D1362" t="s">
        <v>1654</v>
      </c>
      <c r="E1362">
        <v>112</v>
      </c>
      <c r="F1362">
        <v>1975514761.75</v>
      </c>
      <c r="G1362">
        <v>792745812</v>
      </c>
      <c r="H1362">
        <v>413774760.75</v>
      </c>
      <c r="I1362">
        <v>31</v>
      </c>
      <c r="J1362">
        <v>46</v>
      </c>
      <c r="K1362">
        <v>31</v>
      </c>
      <c r="L1362">
        <v>92078000</v>
      </c>
      <c r="M1362">
        <v>112</v>
      </c>
      <c r="N1362">
        <v>28</v>
      </c>
      <c r="O1362">
        <v>45</v>
      </c>
      <c r="P1362">
        <v>1.107142857142857</v>
      </c>
      <c r="Q1362">
        <v>1.0222222222222219</v>
      </c>
      <c r="R1362">
        <v>1.0646825396825399</v>
      </c>
      <c r="S1362">
        <v>2.5000000000000001E-2</v>
      </c>
      <c r="T1362">
        <v>0.03</v>
      </c>
      <c r="U1362">
        <v>5064290</v>
      </c>
      <c r="V1362" t="s">
        <v>1702</v>
      </c>
      <c r="W1362">
        <v>0.20945161674391119</v>
      </c>
      <c r="X1362">
        <v>1.22392433768086E-2</v>
      </c>
      <c r="Y1362">
        <v>12544</v>
      </c>
      <c r="Z1362">
        <v>1404928</v>
      </c>
      <c r="AA1362">
        <v>157351936</v>
      </c>
      <c r="AB1362" t="s">
        <v>394</v>
      </c>
      <c r="AC1362" t="s">
        <v>1705</v>
      </c>
    </row>
    <row r="1363" spans="1:29" x14ac:dyDescent="0.25">
      <c r="A1363" t="s">
        <v>36</v>
      </c>
      <c r="B1363" t="s">
        <v>39</v>
      </c>
      <c r="C1363" t="s">
        <v>56</v>
      </c>
      <c r="D1363" t="s">
        <v>1612</v>
      </c>
      <c r="E1363">
        <v>124</v>
      </c>
      <c r="F1363">
        <v>2302334214.5999999</v>
      </c>
      <c r="G1363">
        <v>862023273</v>
      </c>
      <c r="H1363">
        <v>540213560</v>
      </c>
      <c r="I1363">
        <v>40</v>
      </c>
      <c r="J1363">
        <v>61</v>
      </c>
      <c r="K1363">
        <v>40</v>
      </c>
      <c r="L1363">
        <v>106314458</v>
      </c>
      <c r="M1363">
        <v>124</v>
      </c>
      <c r="N1363">
        <v>32</v>
      </c>
      <c r="O1363">
        <v>50</v>
      </c>
      <c r="P1363">
        <v>1.25</v>
      </c>
      <c r="Q1363">
        <v>1.22</v>
      </c>
      <c r="R1363">
        <v>1.2350000000000001</v>
      </c>
      <c r="S1363">
        <v>3.5000000000000003E-2</v>
      </c>
      <c r="T1363">
        <v>5.5E-2</v>
      </c>
      <c r="U1363">
        <v>9568301.2200000007</v>
      </c>
      <c r="V1363" t="s">
        <v>1702</v>
      </c>
      <c r="W1363">
        <v>0.23463733309190951</v>
      </c>
      <c r="X1363">
        <v>1.7712071537041761E-2</v>
      </c>
      <c r="Y1363">
        <v>15376</v>
      </c>
      <c r="Z1363">
        <v>1906624</v>
      </c>
      <c r="AA1363">
        <v>236421376</v>
      </c>
      <c r="AB1363" t="s">
        <v>391</v>
      </c>
      <c r="AC1363" t="s">
        <v>1705</v>
      </c>
    </row>
    <row r="1364" spans="1:29" x14ac:dyDescent="0.25">
      <c r="A1364" t="s">
        <v>36</v>
      </c>
      <c r="B1364" t="s">
        <v>39</v>
      </c>
      <c r="C1364" t="s">
        <v>46</v>
      </c>
      <c r="D1364" t="s">
        <v>1667</v>
      </c>
      <c r="E1364">
        <v>123</v>
      </c>
      <c r="F1364">
        <v>2119794211</v>
      </c>
      <c r="G1364">
        <v>834708798</v>
      </c>
      <c r="H1364">
        <v>671109392</v>
      </c>
      <c r="I1364">
        <v>45</v>
      </c>
      <c r="J1364">
        <v>62</v>
      </c>
      <c r="K1364">
        <v>45</v>
      </c>
      <c r="L1364">
        <v>118770000</v>
      </c>
      <c r="M1364">
        <v>123</v>
      </c>
      <c r="N1364">
        <v>30</v>
      </c>
      <c r="O1364">
        <v>49</v>
      </c>
      <c r="P1364">
        <v>1.5</v>
      </c>
      <c r="Q1364">
        <v>1.2653061224489801</v>
      </c>
      <c r="R1364">
        <v>1.3826530612244901</v>
      </c>
      <c r="S1364">
        <v>0.05</v>
      </c>
      <c r="T1364">
        <v>5.5E-2</v>
      </c>
      <c r="U1364">
        <v>12470850</v>
      </c>
      <c r="V1364" t="s">
        <v>1702</v>
      </c>
      <c r="W1364">
        <v>0.31659176561455382</v>
      </c>
      <c r="X1364">
        <v>1.858243998468732E-2</v>
      </c>
      <c r="Y1364">
        <v>15129</v>
      </c>
      <c r="Z1364">
        <v>1860867</v>
      </c>
      <c r="AA1364">
        <v>228886641</v>
      </c>
      <c r="AB1364" t="s">
        <v>391</v>
      </c>
      <c r="AC1364" t="s">
        <v>1705</v>
      </c>
    </row>
    <row r="1365" spans="1:29" x14ac:dyDescent="0.25">
      <c r="A1365" t="s">
        <v>36</v>
      </c>
      <c r="B1365" t="s">
        <v>39</v>
      </c>
      <c r="C1365" t="s">
        <v>53</v>
      </c>
      <c r="D1365" t="s">
        <v>1621</v>
      </c>
      <c r="E1365">
        <v>116</v>
      </c>
      <c r="F1365">
        <v>2297790599</v>
      </c>
      <c r="G1365">
        <v>926760609</v>
      </c>
      <c r="H1365">
        <v>712311034</v>
      </c>
      <c r="I1365">
        <v>41</v>
      </c>
      <c r="J1365">
        <v>65</v>
      </c>
      <c r="K1365">
        <v>43</v>
      </c>
      <c r="L1365">
        <v>100045000</v>
      </c>
      <c r="M1365">
        <v>110</v>
      </c>
      <c r="N1365">
        <v>27</v>
      </c>
      <c r="O1365">
        <v>44</v>
      </c>
      <c r="P1365">
        <v>1.518518518518519</v>
      </c>
      <c r="Q1365">
        <v>1.4772727272727271</v>
      </c>
      <c r="R1365">
        <v>1.4978956228956231</v>
      </c>
      <c r="S1365">
        <v>0.05</v>
      </c>
      <c r="T1365">
        <v>5.5E-2</v>
      </c>
      <c r="U1365">
        <v>10504725</v>
      </c>
      <c r="V1365" t="s">
        <v>1702</v>
      </c>
      <c r="W1365">
        <v>0.30999823670181181</v>
      </c>
      <c r="X1365">
        <v>1.4747384918369799E-2</v>
      </c>
      <c r="Y1365">
        <v>13456</v>
      </c>
      <c r="Z1365">
        <v>1560896</v>
      </c>
      <c r="AA1365">
        <v>181063936</v>
      </c>
      <c r="AB1365" t="s">
        <v>394</v>
      </c>
      <c r="AC1365" t="s">
        <v>1705</v>
      </c>
    </row>
    <row r="1366" spans="1:29" x14ac:dyDescent="0.25">
      <c r="A1366" t="s">
        <v>36</v>
      </c>
      <c r="B1366" t="s">
        <v>39</v>
      </c>
      <c r="C1366" t="s">
        <v>51</v>
      </c>
      <c r="D1366" t="s">
        <v>1671</v>
      </c>
      <c r="E1366">
        <v>109</v>
      </c>
      <c r="F1366">
        <v>2499064053</v>
      </c>
      <c r="G1366">
        <v>927459692</v>
      </c>
      <c r="H1366">
        <v>347763967</v>
      </c>
      <c r="I1366">
        <v>24</v>
      </c>
      <c r="J1366">
        <v>37</v>
      </c>
      <c r="K1366">
        <v>24</v>
      </c>
      <c r="L1366">
        <v>69882000</v>
      </c>
      <c r="M1366">
        <v>109</v>
      </c>
      <c r="N1366">
        <v>26</v>
      </c>
      <c r="O1366">
        <v>44</v>
      </c>
      <c r="P1366">
        <v>0.92307692307692313</v>
      </c>
      <c r="Q1366">
        <v>0.84090909090909094</v>
      </c>
      <c r="R1366">
        <v>0.88199300699300698</v>
      </c>
      <c r="S1366">
        <v>1.4999999999999999E-2</v>
      </c>
      <c r="T1366">
        <v>0.01</v>
      </c>
      <c r="U1366">
        <v>1747050</v>
      </c>
      <c r="V1366" t="s">
        <v>1702</v>
      </c>
      <c r="W1366">
        <v>0.139157684486929</v>
      </c>
      <c r="X1366">
        <v>5.0236659509925591E-3</v>
      </c>
      <c r="Y1366">
        <v>11881</v>
      </c>
      <c r="Z1366">
        <v>1295029</v>
      </c>
      <c r="AA1366">
        <v>141158161</v>
      </c>
      <c r="AB1366" t="s">
        <v>393</v>
      </c>
      <c r="AC1366" t="s">
        <v>1705</v>
      </c>
    </row>
    <row r="1367" spans="1:29" x14ac:dyDescent="0.25">
      <c r="A1367" t="s">
        <v>36</v>
      </c>
      <c r="B1367" t="s">
        <v>40</v>
      </c>
      <c r="C1367" t="s">
        <v>48</v>
      </c>
      <c r="D1367" t="s">
        <v>1674</v>
      </c>
      <c r="E1367">
        <v>118</v>
      </c>
      <c r="F1367">
        <v>2478155335</v>
      </c>
      <c r="G1367">
        <v>795325579</v>
      </c>
      <c r="H1367">
        <v>424487438</v>
      </c>
      <c r="I1367">
        <v>22</v>
      </c>
      <c r="J1367">
        <v>29</v>
      </c>
      <c r="K1367">
        <v>23</v>
      </c>
      <c r="L1367">
        <v>52387505</v>
      </c>
      <c r="M1367">
        <v>102</v>
      </c>
      <c r="N1367">
        <v>20</v>
      </c>
      <c r="O1367">
        <v>33</v>
      </c>
      <c r="P1367">
        <v>1.1000000000000001</v>
      </c>
      <c r="Q1367">
        <v>0.87878787878787878</v>
      </c>
      <c r="R1367">
        <v>0.98939393939393938</v>
      </c>
      <c r="S1367">
        <v>2.5000000000000001E-2</v>
      </c>
      <c r="T1367">
        <v>0.01</v>
      </c>
      <c r="U1367">
        <v>1833562.675</v>
      </c>
      <c r="V1367" t="s">
        <v>1702</v>
      </c>
      <c r="W1367">
        <v>0.1712916991137684</v>
      </c>
      <c r="X1367">
        <v>4.3194745258869124E-3</v>
      </c>
      <c r="Y1367">
        <v>13924</v>
      </c>
      <c r="Z1367">
        <v>1643032</v>
      </c>
      <c r="AA1367">
        <v>193877776</v>
      </c>
      <c r="AB1367" t="s">
        <v>394</v>
      </c>
      <c r="AC1367" t="s">
        <v>1705</v>
      </c>
    </row>
    <row r="1368" spans="1:29" x14ac:dyDescent="0.25">
      <c r="A1368" t="s">
        <v>36</v>
      </c>
      <c r="B1368" t="s">
        <v>39</v>
      </c>
      <c r="C1368" t="s">
        <v>56</v>
      </c>
      <c r="D1368" t="s">
        <v>1675</v>
      </c>
      <c r="E1368">
        <v>100</v>
      </c>
      <c r="F1368">
        <v>2003710977.8699999</v>
      </c>
      <c r="G1368">
        <v>661368596</v>
      </c>
      <c r="H1368">
        <v>261477226</v>
      </c>
      <c r="I1368">
        <v>22</v>
      </c>
      <c r="J1368">
        <v>32</v>
      </c>
      <c r="K1368">
        <v>23</v>
      </c>
      <c r="L1368">
        <v>71028475</v>
      </c>
      <c r="M1368">
        <v>100</v>
      </c>
      <c r="N1368">
        <v>22</v>
      </c>
      <c r="O1368">
        <v>32</v>
      </c>
      <c r="P1368">
        <v>1</v>
      </c>
      <c r="Q1368">
        <v>1</v>
      </c>
      <c r="R1368">
        <v>1</v>
      </c>
      <c r="S1368">
        <v>0.02</v>
      </c>
      <c r="T1368">
        <v>0.03</v>
      </c>
      <c r="U1368">
        <v>3551423.75</v>
      </c>
      <c r="V1368" t="s">
        <v>1702</v>
      </c>
      <c r="W1368">
        <v>0.1304964782285904</v>
      </c>
      <c r="X1368">
        <v>1.3582153231195739E-2</v>
      </c>
      <c r="Y1368">
        <v>10000</v>
      </c>
      <c r="Z1368">
        <v>1000000</v>
      </c>
      <c r="AA1368">
        <v>100000000</v>
      </c>
      <c r="AB1368" t="s">
        <v>393</v>
      </c>
      <c r="AC1368" t="s">
        <v>1705</v>
      </c>
    </row>
    <row r="1369" spans="1:29" x14ac:dyDescent="0.25">
      <c r="A1369" t="s">
        <v>36</v>
      </c>
      <c r="B1369" t="s">
        <v>39</v>
      </c>
      <c r="C1369" t="s">
        <v>51</v>
      </c>
      <c r="D1369" t="s">
        <v>1604</v>
      </c>
      <c r="E1369">
        <v>121</v>
      </c>
      <c r="F1369">
        <v>2249980484.9299998</v>
      </c>
      <c r="G1369">
        <v>890001055</v>
      </c>
      <c r="H1369">
        <v>441620334</v>
      </c>
      <c r="I1369">
        <v>32</v>
      </c>
      <c r="J1369">
        <v>46</v>
      </c>
      <c r="K1369">
        <v>32</v>
      </c>
      <c r="L1369">
        <v>95393000</v>
      </c>
      <c r="M1369">
        <v>121</v>
      </c>
      <c r="N1369">
        <v>32</v>
      </c>
      <c r="O1369">
        <v>49</v>
      </c>
      <c r="P1369">
        <v>1</v>
      </c>
      <c r="Q1369">
        <v>0.93877551020408168</v>
      </c>
      <c r="R1369">
        <v>0.96938775510204078</v>
      </c>
      <c r="S1369">
        <v>0.02</v>
      </c>
      <c r="T1369">
        <v>1.4999999999999999E-2</v>
      </c>
      <c r="U1369">
        <v>3338755</v>
      </c>
      <c r="V1369" t="s">
        <v>1702</v>
      </c>
      <c r="W1369">
        <v>0.1962774063854778</v>
      </c>
      <c r="X1369">
        <v>7.5602383834074086E-3</v>
      </c>
      <c r="Y1369">
        <v>14641</v>
      </c>
      <c r="Z1369">
        <v>1771561</v>
      </c>
      <c r="AA1369">
        <v>214358881</v>
      </c>
      <c r="AB1369" t="s">
        <v>391</v>
      </c>
      <c r="AC1369" t="s">
        <v>1705</v>
      </c>
    </row>
    <row r="1370" spans="1:29" x14ac:dyDescent="0.25">
      <c r="A1370" t="s">
        <v>36</v>
      </c>
      <c r="B1370" t="s">
        <v>39</v>
      </c>
      <c r="C1370" t="s">
        <v>51</v>
      </c>
      <c r="D1370" t="s">
        <v>1624</v>
      </c>
      <c r="E1370">
        <v>113</v>
      </c>
      <c r="F1370">
        <v>1938987041</v>
      </c>
      <c r="G1370">
        <v>770880603</v>
      </c>
      <c r="H1370">
        <v>620003324</v>
      </c>
      <c r="I1370">
        <v>41</v>
      </c>
      <c r="J1370">
        <v>69</v>
      </c>
      <c r="K1370">
        <v>41</v>
      </c>
      <c r="L1370">
        <v>145252000</v>
      </c>
      <c r="M1370">
        <v>113</v>
      </c>
      <c r="N1370">
        <v>27</v>
      </c>
      <c r="O1370">
        <v>45</v>
      </c>
      <c r="P1370">
        <v>1.518518518518519</v>
      </c>
      <c r="Q1370">
        <v>1.533333333333333</v>
      </c>
      <c r="R1370">
        <v>1.5259259259259259</v>
      </c>
      <c r="S1370">
        <v>0.05</v>
      </c>
      <c r="T1370">
        <v>0.08</v>
      </c>
      <c r="U1370">
        <v>18882760</v>
      </c>
      <c r="V1370" t="s">
        <v>1702</v>
      </c>
      <c r="W1370">
        <v>0.31975630104275671</v>
      </c>
      <c r="X1370">
        <v>3.045590123320048E-2</v>
      </c>
      <c r="Y1370">
        <v>12769</v>
      </c>
      <c r="Z1370">
        <v>1442897</v>
      </c>
      <c r="AA1370">
        <v>163047361</v>
      </c>
      <c r="AB1370" t="s">
        <v>394</v>
      </c>
      <c r="AC1370" t="s">
        <v>1705</v>
      </c>
    </row>
    <row r="1371" spans="1:29" x14ac:dyDescent="0.25">
      <c r="A1371" t="s">
        <v>36</v>
      </c>
      <c r="B1371" t="s">
        <v>39</v>
      </c>
      <c r="C1371" t="s">
        <v>54</v>
      </c>
      <c r="D1371" t="s">
        <v>1625</v>
      </c>
      <c r="E1371">
        <v>113</v>
      </c>
      <c r="F1371">
        <v>2297187115.5300002</v>
      </c>
      <c r="G1371">
        <v>800787100</v>
      </c>
      <c r="H1371">
        <v>372366056</v>
      </c>
      <c r="I1371">
        <v>23</v>
      </c>
      <c r="J1371">
        <v>42</v>
      </c>
      <c r="K1371">
        <v>26</v>
      </c>
      <c r="L1371">
        <v>108388789</v>
      </c>
      <c r="M1371">
        <v>113</v>
      </c>
      <c r="N1371">
        <v>28</v>
      </c>
      <c r="O1371">
        <v>45</v>
      </c>
      <c r="P1371">
        <v>0.8214285714285714</v>
      </c>
      <c r="Q1371">
        <v>0.93333333333333335</v>
      </c>
      <c r="R1371">
        <v>0.87738095238095237</v>
      </c>
      <c r="S1371">
        <v>0.01</v>
      </c>
      <c r="T1371">
        <v>1.4999999999999999E-2</v>
      </c>
      <c r="U1371">
        <v>2709719.7250000001</v>
      </c>
      <c r="V1371" t="s">
        <v>1702</v>
      </c>
      <c r="W1371">
        <v>0.16209652817684761</v>
      </c>
      <c r="X1371">
        <v>7.2770320531042173E-3</v>
      </c>
      <c r="Y1371">
        <v>12769</v>
      </c>
      <c r="Z1371">
        <v>1442897</v>
      </c>
      <c r="AA1371">
        <v>163047361</v>
      </c>
      <c r="AB1371" t="s">
        <v>394</v>
      </c>
      <c r="AC1371" t="s">
        <v>1705</v>
      </c>
    </row>
    <row r="1372" spans="1:29" x14ac:dyDescent="0.25">
      <c r="A1372" t="s">
        <v>36</v>
      </c>
      <c r="B1372" t="s">
        <v>39</v>
      </c>
      <c r="C1372" t="s">
        <v>46</v>
      </c>
      <c r="D1372" t="s">
        <v>1649</v>
      </c>
      <c r="E1372">
        <v>110</v>
      </c>
      <c r="F1372">
        <v>2241988395</v>
      </c>
      <c r="G1372">
        <v>788809461</v>
      </c>
      <c r="H1372">
        <v>481633635</v>
      </c>
      <c r="I1372">
        <v>34</v>
      </c>
      <c r="J1372">
        <v>51</v>
      </c>
      <c r="K1372">
        <v>37</v>
      </c>
      <c r="L1372">
        <v>94742000</v>
      </c>
      <c r="M1372">
        <v>110</v>
      </c>
      <c r="N1372">
        <v>27</v>
      </c>
      <c r="O1372">
        <v>44</v>
      </c>
      <c r="P1372">
        <v>1.2592592592592591</v>
      </c>
      <c r="Q1372">
        <v>1.1590909090909089</v>
      </c>
      <c r="R1372">
        <v>1.2091750841750839</v>
      </c>
      <c r="S1372">
        <v>3.5000000000000003E-2</v>
      </c>
      <c r="T1372">
        <v>4.4999999999999998E-2</v>
      </c>
      <c r="U1372">
        <v>7579360</v>
      </c>
      <c r="V1372" t="s">
        <v>1702</v>
      </c>
      <c r="W1372">
        <v>0.2148243211580049</v>
      </c>
      <c r="X1372">
        <v>1.5736774695978201E-2</v>
      </c>
      <c r="Y1372">
        <v>12100</v>
      </c>
      <c r="Z1372">
        <v>1331000</v>
      </c>
      <c r="AA1372">
        <v>146410000</v>
      </c>
      <c r="AB1372" t="s">
        <v>394</v>
      </c>
      <c r="AC1372" t="s">
        <v>1705</v>
      </c>
    </row>
    <row r="1373" spans="1:29" x14ac:dyDescent="0.25">
      <c r="A1373" t="s">
        <v>36</v>
      </c>
      <c r="B1373" t="s">
        <v>39</v>
      </c>
      <c r="C1373" t="s">
        <v>51</v>
      </c>
      <c r="D1373" t="s">
        <v>1609</v>
      </c>
      <c r="E1373">
        <v>113</v>
      </c>
      <c r="F1373">
        <v>2119936752</v>
      </c>
      <c r="G1373">
        <v>866788667</v>
      </c>
      <c r="H1373">
        <v>424858439</v>
      </c>
      <c r="I1373">
        <v>32</v>
      </c>
      <c r="J1373">
        <v>51</v>
      </c>
      <c r="K1373">
        <v>32</v>
      </c>
      <c r="L1373">
        <v>76482000</v>
      </c>
      <c r="M1373">
        <v>113</v>
      </c>
      <c r="N1373">
        <v>26</v>
      </c>
      <c r="O1373">
        <v>45</v>
      </c>
      <c r="P1373">
        <v>1.2307692307692311</v>
      </c>
      <c r="Q1373">
        <v>1.1333333333333331</v>
      </c>
      <c r="R1373">
        <v>1.1820512820512821</v>
      </c>
      <c r="S1373">
        <v>3.5000000000000003E-2</v>
      </c>
      <c r="T1373">
        <v>4.4999999999999998E-2</v>
      </c>
      <c r="U1373">
        <v>6118560</v>
      </c>
      <c r="V1373" t="s">
        <v>1702</v>
      </c>
      <c r="W1373">
        <v>0.20041090310792439</v>
      </c>
      <c r="X1373">
        <v>1.440140865367158E-2</v>
      </c>
      <c r="Y1373">
        <v>12769</v>
      </c>
      <c r="Z1373">
        <v>1442897</v>
      </c>
      <c r="AA1373">
        <v>163047361</v>
      </c>
      <c r="AB1373" t="s">
        <v>394</v>
      </c>
      <c r="AC1373" t="s">
        <v>1705</v>
      </c>
    </row>
    <row r="1374" spans="1:29" x14ac:dyDescent="0.25">
      <c r="A1374" t="s">
        <v>36</v>
      </c>
      <c r="B1374" t="s">
        <v>39</v>
      </c>
      <c r="C1374" t="s">
        <v>53</v>
      </c>
      <c r="D1374" t="s">
        <v>1669</v>
      </c>
      <c r="E1374">
        <v>111</v>
      </c>
      <c r="F1374">
        <v>2502044070</v>
      </c>
      <c r="G1374">
        <v>780078546</v>
      </c>
      <c r="H1374">
        <v>738362571</v>
      </c>
      <c r="I1374">
        <v>38</v>
      </c>
      <c r="J1374">
        <v>73</v>
      </c>
      <c r="K1374">
        <v>38</v>
      </c>
      <c r="L1374">
        <v>156809000</v>
      </c>
      <c r="M1374">
        <v>108</v>
      </c>
      <c r="N1374">
        <v>28</v>
      </c>
      <c r="O1374">
        <v>43</v>
      </c>
      <c r="P1374">
        <v>1.357142857142857</v>
      </c>
      <c r="Q1374">
        <v>1.6976744186046511</v>
      </c>
      <c r="R1374">
        <v>1.5274086378737539</v>
      </c>
      <c r="S1374">
        <v>3.5000000000000003E-2</v>
      </c>
      <c r="T1374">
        <v>0.08</v>
      </c>
      <c r="U1374">
        <v>18033035</v>
      </c>
      <c r="V1374" t="s">
        <v>1702</v>
      </c>
      <c r="W1374">
        <v>0.29510374331655959</v>
      </c>
      <c r="X1374">
        <v>2.4423008029208462E-2</v>
      </c>
      <c r="Y1374">
        <v>12321</v>
      </c>
      <c r="Z1374">
        <v>1367631</v>
      </c>
      <c r="AA1374">
        <v>151807041</v>
      </c>
      <c r="AB1374" t="s">
        <v>394</v>
      </c>
      <c r="AC1374" t="s">
        <v>1705</v>
      </c>
    </row>
    <row r="1375" spans="1:29" x14ac:dyDescent="0.25">
      <c r="A1375" t="s">
        <v>36</v>
      </c>
      <c r="B1375" t="s">
        <v>40</v>
      </c>
      <c r="C1375" t="s">
        <v>52</v>
      </c>
      <c r="D1375" t="s">
        <v>1603</v>
      </c>
      <c r="E1375">
        <v>114</v>
      </c>
      <c r="F1375">
        <v>2127989485</v>
      </c>
      <c r="G1375">
        <v>892201055</v>
      </c>
      <c r="H1375">
        <v>551615134</v>
      </c>
      <c r="I1375">
        <v>36</v>
      </c>
      <c r="J1375">
        <v>60</v>
      </c>
      <c r="K1375">
        <v>36</v>
      </c>
      <c r="L1375">
        <v>82087000</v>
      </c>
      <c r="M1375">
        <v>114</v>
      </c>
      <c r="N1375">
        <v>27</v>
      </c>
      <c r="O1375">
        <v>46</v>
      </c>
      <c r="P1375">
        <v>1.333333333333333</v>
      </c>
      <c r="Q1375">
        <v>1.304347826086957</v>
      </c>
      <c r="R1375">
        <v>1.318840579710145</v>
      </c>
      <c r="S1375">
        <v>3.5000000000000003E-2</v>
      </c>
      <c r="T1375">
        <v>5.5E-2</v>
      </c>
      <c r="U1375">
        <v>7387830</v>
      </c>
      <c r="V1375" t="s">
        <v>1702</v>
      </c>
      <c r="W1375">
        <v>0.25921891902581462</v>
      </c>
      <c r="X1375">
        <v>1.339308794236236E-2</v>
      </c>
      <c r="Y1375">
        <v>12996</v>
      </c>
      <c r="Z1375">
        <v>1481544</v>
      </c>
      <c r="AA1375">
        <v>168896016</v>
      </c>
      <c r="AB1375" t="s">
        <v>394</v>
      </c>
      <c r="AC1375" t="s">
        <v>1705</v>
      </c>
    </row>
    <row r="1376" spans="1:29" x14ac:dyDescent="0.25">
      <c r="A1376" t="s">
        <v>36</v>
      </c>
      <c r="B1376" t="s">
        <v>39</v>
      </c>
      <c r="C1376" t="s">
        <v>55</v>
      </c>
      <c r="D1376" t="s">
        <v>1614</v>
      </c>
      <c r="E1376">
        <v>119</v>
      </c>
      <c r="F1376">
        <v>2251156479</v>
      </c>
      <c r="G1376">
        <v>887014925</v>
      </c>
      <c r="H1376">
        <v>526837304</v>
      </c>
      <c r="I1376">
        <v>35</v>
      </c>
      <c r="J1376">
        <v>64</v>
      </c>
      <c r="K1376">
        <v>35</v>
      </c>
      <c r="L1376">
        <v>96553000</v>
      </c>
      <c r="M1376">
        <v>119</v>
      </c>
      <c r="N1376">
        <v>29</v>
      </c>
      <c r="O1376">
        <v>48</v>
      </c>
      <c r="P1376">
        <v>1.2068965517241379</v>
      </c>
      <c r="Q1376">
        <v>1.333333333333333</v>
      </c>
      <c r="R1376">
        <v>1.2701149425287359</v>
      </c>
      <c r="S1376">
        <v>3.5000000000000003E-2</v>
      </c>
      <c r="T1376">
        <v>5.5E-2</v>
      </c>
      <c r="U1376">
        <v>8689770</v>
      </c>
      <c r="V1376" t="s">
        <v>1702</v>
      </c>
      <c r="W1376">
        <v>0.2340296238465083</v>
      </c>
      <c r="X1376">
        <v>1.6494219247618049E-2</v>
      </c>
      <c r="Y1376">
        <v>14161</v>
      </c>
      <c r="Z1376">
        <v>1685159</v>
      </c>
      <c r="AA1376">
        <v>200533921</v>
      </c>
      <c r="AB1376" t="s">
        <v>394</v>
      </c>
      <c r="AC1376" t="s">
        <v>1705</v>
      </c>
    </row>
    <row r="1377" spans="1:29" x14ac:dyDescent="0.25">
      <c r="A1377" t="s">
        <v>36</v>
      </c>
      <c r="B1377" t="s">
        <v>39</v>
      </c>
      <c r="C1377" t="s">
        <v>46</v>
      </c>
      <c r="D1377" t="s">
        <v>1648</v>
      </c>
      <c r="E1377">
        <v>127</v>
      </c>
      <c r="F1377">
        <v>2280063590</v>
      </c>
      <c r="G1377">
        <v>823711701</v>
      </c>
      <c r="H1377">
        <v>699400174</v>
      </c>
      <c r="I1377">
        <v>43</v>
      </c>
      <c r="J1377">
        <v>65</v>
      </c>
      <c r="K1377">
        <v>47</v>
      </c>
      <c r="L1377">
        <v>139326065</v>
      </c>
      <c r="M1377">
        <v>127</v>
      </c>
      <c r="N1377">
        <v>33</v>
      </c>
      <c r="O1377">
        <v>51</v>
      </c>
      <c r="P1377">
        <v>1.303030303030303</v>
      </c>
      <c r="Q1377">
        <v>1.274509803921569</v>
      </c>
      <c r="R1377">
        <v>1.2887700534759361</v>
      </c>
      <c r="S1377">
        <v>3.5000000000000003E-2</v>
      </c>
      <c r="T1377">
        <v>5.5E-2</v>
      </c>
      <c r="U1377">
        <v>12539345.85</v>
      </c>
      <c r="V1377" t="s">
        <v>1702</v>
      </c>
      <c r="W1377">
        <v>0.30674590702972448</v>
      </c>
      <c r="X1377">
        <v>1.792871422705708E-2</v>
      </c>
      <c r="Y1377">
        <v>16129</v>
      </c>
      <c r="Z1377">
        <v>2048383</v>
      </c>
      <c r="AA1377">
        <v>260144641</v>
      </c>
      <c r="AB1377" t="s">
        <v>391</v>
      </c>
      <c r="AC1377" t="s">
        <v>1705</v>
      </c>
    </row>
    <row r="1378" spans="1:29" x14ac:dyDescent="0.25">
      <c r="A1378" t="s">
        <v>36</v>
      </c>
      <c r="B1378" t="s">
        <v>39</v>
      </c>
      <c r="C1378" t="s">
        <v>56</v>
      </c>
      <c r="D1378" t="s">
        <v>1650</v>
      </c>
      <c r="E1378">
        <v>123</v>
      </c>
      <c r="F1378">
        <v>2561814784</v>
      </c>
      <c r="G1378">
        <v>820510283</v>
      </c>
      <c r="H1378">
        <v>626957690</v>
      </c>
      <c r="I1378">
        <v>40</v>
      </c>
      <c r="J1378">
        <v>60</v>
      </c>
      <c r="K1378">
        <v>41</v>
      </c>
      <c r="L1378">
        <v>118831000</v>
      </c>
      <c r="M1378">
        <v>123</v>
      </c>
      <c r="N1378">
        <v>33</v>
      </c>
      <c r="O1378">
        <v>49</v>
      </c>
      <c r="P1378">
        <v>1.2121212121212119</v>
      </c>
      <c r="Q1378">
        <v>1.2244897959183669</v>
      </c>
      <c r="R1378">
        <v>1.2183055040197901</v>
      </c>
      <c r="S1378">
        <v>3.5000000000000003E-2</v>
      </c>
      <c r="T1378">
        <v>5.5E-2</v>
      </c>
      <c r="U1378">
        <v>10694790</v>
      </c>
      <c r="V1378" t="s">
        <v>1702</v>
      </c>
      <c r="W1378">
        <v>0.2447318572426507</v>
      </c>
      <c r="X1378">
        <v>1.7058232430325559E-2</v>
      </c>
      <c r="Y1378">
        <v>15129</v>
      </c>
      <c r="Z1378">
        <v>1860867</v>
      </c>
      <c r="AA1378">
        <v>228886641</v>
      </c>
      <c r="AB1378" t="s">
        <v>391</v>
      </c>
      <c r="AC1378" t="s">
        <v>1705</v>
      </c>
    </row>
    <row r="1379" spans="1:29" x14ac:dyDescent="0.25">
      <c r="A1379" t="s">
        <v>36</v>
      </c>
      <c r="B1379" t="s">
        <v>39</v>
      </c>
      <c r="C1379" t="s">
        <v>51</v>
      </c>
      <c r="D1379" t="s">
        <v>1652</v>
      </c>
      <c r="E1379">
        <v>117</v>
      </c>
      <c r="F1379">
        <v>2284856781</v>
      </c>
      <c r="G1379">
        <v>744032151</v>
      </c>
      <c r="H1379">
        <v>604531130</v>
      </c>
      <c r="I1379">
        <v>38</v>
      </c>
      <c r="J1379">
        <v>60</v>
      </c>
      <c r="K1379">
        <v>38</v>
      </c>
      <c r="L1379">
        <v>143120000</v>
      </c>
      <c r="M1379">
        <v>117</v>
      </c>
      <c r="N1379">
        <v>31</v>
      </c>
      <c r="O1379">
        <v>47</v>
      </c>
      <c r="P1379">
        <v>1.225806451612903</v>
      </c>
      <c r="Q1379">
        <v>1.2765957446808509</v>
      </c>
      <c r="R1379">
        <v>1.2512010981468771</v>
      </c>
      <c r="S1379">
        <v>3.5000000000000003E-2</v>
      </c>
      <c r="T1379">
        <v>5.5E-2</v>
      </c>
      <c r="U1379">
        <v>12880800</v>
      </c>
      <c r="V1379" t="s">
        <v>1702</v>
      </c>
      <c r="W1379">
        <v>0.26458162937259389</v>
      </c>
      <c r="X1379">
        <v>2.1307091332087399E-2</v>
      </c>
      <c r="Y1379">
        <v>13689</v>
      </c>
      <c r="Z1379">
        <v>1601613</v>
      </c>
      <c r="AA1379">
        <v>187388721</v>
      </c>
      <c r="AB1379" t="s">
        <v>394</v>
      </c>
      <c r="AC1379" t="s">
        <v>1705</v>
      </c>
    </row>
    <row r="1380" spans="1:29" x14ac:dyDescent="0.25">
      <c r="A1380" t="s">
        <v>36</v>
      </c>
      <c r="B1380" t="s">
        <v>39</v>
      </c>
      <c r="C1380" t="s">
        <v>53</v>
      </c>
      <c r="D1380" t="s">
        <v>1608</v>
      </c>
      <c r="E1380">
        <v>111</v>
      </c>
      <c r="F1380">
        <v>2114458505</v>
      </c>
      <c r="G1380">
        <v>750030865</v>
      </c>
      <c r="H1380">
        <v>528586592</v>
      </c>
      <c r="I1380">
        <v>34</v>
      </c>
      <c r="J1380">
        <v>66</v>
      </c>
      <c r="K1380">
        <v>34</v>
      </c>
      <c r="L1380">
        <v>186722000</v>
      </c>
      <c r="M1380">
        <v>109</v>
      </c>
      <c r="N1380">
        <v>26</v>
      </c>
      <c r="O1380">
        <v>44</v>
      </c>
      <c r="P1380">
        <v>1.3076923076923079</v>
      </c>
      <c r="Q1380">
        <v>1.5</v>
      </c>
      <c r="R1380">
        <v>1.403846153846154</v>
      </c>
      <c r="S1380">
        <v>3.5000000000000003E-2</v>
      </c>
      <c r="T1380">
        <v>0.08</v>
      </c>
      <c r="U1380">
        <v>21473030</v>
      </c>
      <c r="V1380" t="s">
        <v>1702</v>
      </c>
      <c r="W1380">
        <v>0.24998674164097631</v>
      </c>
      <c r="X1380">
        <v>4.0623485962352983E-2</v>
      </c>
      <c r="Y1380">
        <v>12321</v>
      </c>
      <c r="Z1380">
        <v>1367631</v>
      </c>
      <c r="AA1380">
        <v>151807041</v>
      </c>
      <c r="AB1380" t="s">
        <v>394</v>
      </c>
      <c r="AC1380" t="s">
        <v>1705</v>
      </c>
    </row>
    <row r="1381" spans="1:29" x14ac:dyDescent="0.25">
      <c r="A1381" t="s">
        <v>36</v>
      </c>
      <c r="B1381" t="s">
        <v>39</v>
      </c>
      <c r="C1381" t="s">
        <v>53</v>
      </c>
      <c r="D1381" t="s">
        <v>1619</v>
      </c>
      <c r="E1381">
        <v>124</v>
      </c>
      <c r="F1381">
        <v>2172046995.1900001</v>
      </c>
      <c r="G1381">
        <v>767276946</v>
      </c>
      <c r="H1381">
        <v>538740268</v>
      </c>
      <c r="I1381">
        <v>36</v>
      </c>
      <c r="J1381">
        <v>65</v>
      </c>
      <c r="K1381">
        <v>37</v>
      </c>
      <c r="L1381">
        <v>151317316</v>
      </c>
      <c r="M1381">
        <v>110</v>
      </c>
      <c r="N1381">
        <v>29</v>
      </c>
      <c r="O1381">
        <v>44</v>
      </c>
      <c r="P1381">
        <v>1.2413793103448281</v>
      </c>
      <c r="Q1381">
        <v>1.4772727272727271</v>
      </c>
      <c r="R1381">
        <v>1.359326018808777</v>
      </c>
      <c r="S1381">
        <v>3.5000000000000003E-2</v>
      </c>
      <c r="T1381">
        <v>5.5E-2</v>
      </c>
      <c r="U1381">
        <v>13618558.439999999</v>
      </c>
      <c r="V1381" t="s">
        <v>1702</v>
      </c>
      <c r="W1381">
        <v>0.2480334307650989</v>
      </c>
      <c r="X1381">
        <v>2.5278523342160859E-2</v>
      </c>
      <c r="Y1381">
        <v>15376</v>
      </c>
      <c r="Z1381">
        <v>1906624</v>
      </c>
      <c r="AA1381">
        <v>236421376</v>
      </c>
      <c r="AB1381" t="s">
        <v>391</v>
      </c>
      <c r="AC1381" t="s">
        <v>1705</v>
      </c>
    </row>
    <row r="1382" spans="1:29" x14ac:dyDescent="0.25">
      <c r="A1382" t="s">
        <v>36</v>
      </c>
      <c r="B1382" t="s">
        <v>39</v>
      </c>
      <c r="C1382" t="s">
        <v>51</v>
      </c>
      <c r="D1382" t="s">
        <v>1623</v>
      </c>
      <c r="E1382">
        <v>127</v>
      </c>
      <c r="F1382">
        <v>2434245927.71</v>
      </c>
      <c r="G1382">
        <v>914584740</v>
      </c>
      <c r="H1382">
        <v>260625173.71000001</v>
      </c>
      <c r="I1382">
        <v>27</v>
      </c>
      <c r="J1382">
        <v>53</v>
      </c>
      <c r="K1382">
        <v>27</v>
      </c>
      <c r="L1382">
        <v>83238000</v>
      </c>
      <c r="M1382">
        <v>127</v>
      </c>
      <c r="N1382">
        <v>30</v>
      </c>
      <c r="O1382">
        <v>51</v>
      </c>
      <c r="P1382">
        <v>0.9</v>
      </c>
      <c r="Q1382">
        <v>1.0392156862745101</v>
      </c>
      <c r="R1382">
        <v>0.9696078431372549</v>
      </c>
      <c r="S1382">
        <v>1.4999999999999999E-2</v>
      </c>
      <c r="T1382">
        <v>0.03</v>
      </c>
      <c r="U1382">
        <v>3745710</v>
      </c>
      <c r="V1382" t="s">
        <v>1702</v>
      </c>
      <c r="W1382">
        <v>0.107066081837993</v>
      </c>
      <c r="X1382">
        <v>1.437201919783806E-2</v>
      </c>
      <c r="Y1382">
        <v>16129</v>
      </c>
      <c r="Z1382">
        <v>2048383</v>
      </c>
      <c r="AA1382">
        <v>260144641</v>
      </c>
      <c r="AB1382" t="s">
        <v>391</v>
      </c>
      <c r="AC1382" t="s">
        <v>1705</v>
      </c>
    </row>
    <row r="1383" spans="1:29" x14ac:dyDescent="0.25">
      <c r="A1383" t="s">
        <v>36</v>
      </c>
      <c r="B1383" t="s">
        <v>39</v>
      </c>
      <c r="C1383" t="s">
        <v>46</v>
      </c>
      <c r="D1383" t="s">
        <v>1672</v>
      </c>
      <c r="E1383">
        <v>121</v>
      </c>
      <c r="F1383">
        <v>2225753643</v>
      </c>
      <c r="G1383">
        <v>774974967</v>
      </c>
      <c r="H1383">
        <v>599965296</v>
      </c>
      <c r="I1383">
        <v>41</v>
      </c>
      <c r="J1383">
        <v>69</v>
      </c>
      <c r="K1383">
        <v>41</v>
      </c>
      <c r="L1383">
        <v>141309000</v>
      </c>
      <c r="M1383">
        <v>121</v>
      </c>
      <c r="N1383">
        <v>24</v>
      </c>
      <c r="O1383">
        <v>39</v>
      </c>
      <c r="P1383">
        <v>1.708333333333333</v>
      </c>
      <c r="Q1383">
        <v>1.7692307692307689</v>
      </c>
      <c r="R1383">
        <v>1.7387820512820511</v>
      </c>
      <c r="S1383">
        <v>0.05</v>
      </c>
      <c r="T1383">
        <v>0.08</v>
      </c>
      <c r="U1383">
        <v>18370170</v>
      </c>
      <c r="V1383" t="s">
        <v>1702</v>
      </c>
      <c r="W1383">
        <v>0.26955602111980909</v>
      </c>
      <c r="X1383">
        <v>3.061872098682188E-2</v>
      </c>
      <c r="Y1383">
        <v>14641</v>
      </c>
      <c r="Z1383">
        <v>1771561</v>
      </c>
      <c r="AA1383">
        <v>214358881</v>
      </c>
      <c r="AB1383" t="s">
        <v>391</v>
      </c>
      <c r="AC1383" t="s">
        <v>1705</v>
      </c>
    </row>
    <row r="1384" spans="1:29" x14ac:dyDescent="0.25">
      <c r="A1384" t="s">
        <v>36</v>
      </c>
      <c r="B1384" t="s">
        <v>40</v>
      </c>
      <c r="C1384" t="s">
        <v>52</v>
      </c>
      <c r="D1384" t="s">
        <v>1668</v>
      </c>
      <c r="E1384">
        <v>115</v>
      </c>
      <c r="F1384">
        <v>2084396724.8800001</v>
      </c>
      <c r="G1384">
        <v>904546016</v>
      </c>
      <c r="H1384">
        <v>528184979</v>
      </c>
      <c r="I1384">
        <v>32</v>
      </c>
      <c r="J1384">
        <v>50</v>
      </c>
      <c r="K1384">
        <v>34</v>
      </c>
      <c r="L1384">
        <v>126854000</v>
      </c>
      <c r="M1384">
        <v>115</v>
      </c>
      <c r="N1384">
        <v>28</v>
      </c>
      <c r="O1384">
        <v>46</v>
      </c>
      <c r="P1384">
        <v>1.142857142857143</v>
      </c>
      <c r="Q1384">
        <v>1.0869565217391299</v>
      </c>
      <c r="R1384">
        <v>1.114906832298137</v>
      </c>
      <c r="S1384">
        <v>2.5000000000000001E-2</v>
      </c>
      <c r="T1384">
        <v>0.03</v>
      </c>
      <c r="U1384">
        <v>6976970</v>
      </c>
      <c r="V1384" t="s">
        <v>1702</v>
      </c>
      <c r="W1384">
        <v>0.25339944776127388</v>
      </c>
      <c r="X1384">
        <v>1.3209330589463809E-2</v>
      </c>
      <c r="Y1384">
        <v>13225</v>
      </c>
      <c r="Z1384">
        <v>1520875</v>
      </c>
      <c r="AA1384">
        <v>174900625</v>
      </c>
      <c r="AB1384" t="s">
        <v>394</v>
      </c>
      <c r="AC1384" t="s">
        <v>1705</v>
      </c>
    </row>
    <row r="1385" spans="1:29" x14ac:dyDescent="0.25">
      <c r="A1385" t="s">
        <v>36</v>
      </c>
      <c r="B1385" t="s">
        <v>39</v>
      </c>
      <c r="C1385" t="s">
        <v>56</v>
      </c>
      <c r="D1385" t="s">
        <v>1620</v>
      </c>
      <c r="E1385">
        <v>128</v>
      </c>
      <c r="F1385">
        <v>2493047735</v>
      </c>
      <c r="G1385">
        <v>797009506</v>
      </c>
      <c r="H1385">
        <v>554125602</v>
      </c>
      <c r="I1385">
        <v>40</v>
      </c>
      <c r="J1385">
        <v>77</v>
      </c>
      <c r="K1385">
        <v>40</v>
      </c>
      <c r="L1385">
        <v>136470000</v>
      </c>
      <c r="M1385">
        <v>128</v>
      </c>
      <c r="N1385">
        <v>33</v>
      </c>
      <c r="O1385">
        <v>51</v>
      </c>
      <c r="P1385">
        <v>1.2121212121212119</v>
      </c>
      <c r="Q1385">
        <v>1.509803921568627</v>
      </c>
      <c r="R1385">
        <v>1.3609625668449199</v>
      </c>
      <c r="S1385">
        <v>3.5000000000000003E-2</v>
      </c>
      <c r="T1385">
        <v>0.08</v>
      </c>
      <c r="U1385">
        <v>15694050</v>
      </c>
      <c r="V1385" t="s">
        <v>1702</v>
      </c>
      <c r="W1385">
        <v>0.2222683481830724</v>
      </c>
      <c r="X1385">
        <v>2.8322188946613591E-2</v>
      </c>
      <c r="Y1385">
        <v>16384</v>
      </c>
      <c r="Z1385">
        <v>2097152</v>
      </c>
      <c r="AA1385">
        <v>268435456</v>
      </c>
      <c r="AB1385" t="s">
        <v>391</v>
      </c>
      <c r="AC1385" t="s">
        <v>1705</v>
      </c>
    </row>
    <row r="1386" spans="1:29" x14ac:dyDescent="0.25">
      <c r="A1386" t="s">
        <v>36</v>
      </c>
      <c r="B1386" t="s">
        <v>40</v>
      </c>
      <c r="C1386" t="s">
        <v>48</v>
      </c>
      <c r="D1386" t="s">
        <v>1676</v>
      </c>
      <c r="E1386">
        <v>103</v>
      </c>
      <c r="F1386">
        <v>2221424561</v>
      </c>
      <c r="G1386">
        <v>858918279</v>
      </c>
      <c r="H1386">
        <v>323601463</v>
      </c>
      <c r="I1386">
        <v>17</v>
      </c>
      <c r="J1386">
        <v>29</v>
      </c>
      <c r="K1386">
        <v>20</v>
      </c>
      <c r="L1386">
        <v>77243000</v>
      </c>
      <c r="M1386">
        <v>103</v>
      </c>
      <c r="N1386">
        <v>21</v>
      </c>
      <c r="O1386">
        <v>33</v>
      </c>
      <c r="P1386">
        <v>0.80952380952380953</v>
      </c>
      <c r="Q1386">
        <v>0.87878787878787878</v>
      </c>
      <c r="R1386">
        <v>0.8441558441558441</v>
      </c>
      <c r="S1386">
        <v>0.01</v>
      </c>
      <c r="T1386">
        <v>0.01</v>
      </c>
      <c r="U1386">
        <v>1544860</v>
      </c>
      <c r="V1386" t="s">
        <v>1702</v>
      </c>
      <c r="W1386">
        <v>0.14567294729753369</v>
      </c>
      <c r="X1386">
        <v>4.7739586393649898E-3</v>
      </c>
      <c r="Y1386">
        <v>10609</v>
      </c>
      <c r="Z1386">
        <v>1092727</v>
      </c>
      <c r="AA1386">
        <v>112550881</v>
      </c>
      <c r="AB1386" t="s">
        <v>393</v>
      </c>
      <c r="AC1386" t="s">
        <v>1705</v>
      </c>
    </row>
    <row r="1387" spans="1:29" x14ac:dyDescent="0.25">
      <c r="A1387" t="s">
        <v>36</v>
      </c>
      <c r="B1387" t="s">
        <v>40</v>
      </c>
      <c r="C1387" t="s">
        <v>45</v>
      </c>
      <c r="D1387" t="s">
        <v>1659</v>
      </c>
      <c r="E1387">
        <v>232</v>
      </c>
      <c r="F1387">
        <v>4792035725.3599997</v>
      </c>
      <c r="G1387">
        <v>1779176005</v>
      </c>
      <c r="H1387">
        <v>554002784</v>
      </c>
      <c r="I1387">
        <v>37</v>
      </c>
      <c r="J1387">
        <v>58</v>
      </c>
      <c r="K1387">
        <v>37</v>
      </c>
      <c r="L1387">
        <v>107032000</v>
      </c>
      <c r="M1387">
        <v>115</v>
      </c>
      <c r="N1387">
        <v>27</v>
      </c>
      <c r="O1387">
        <v>46</v>
      </c>
      <c r="P1387">
        <v>1.37037037037037</v>
      </c>
      <c r="Q1387">
        <v>1.2608695652173909</v>
      </c>
      <c r="R1387">
        <v>1.3156199677938809</v>
      </c>
      <c r="S1387">
        <v>3.5000000000000003E-2</v>
      </c>
      <c r="T1387">
        <v>5.5E-2</v>
      </c>
      <c r="U1387">
        <v>9632880</v>
      </c>
      <c r="V1387" t="s">
        <v>1702</v>
      </c>
      <c r="W1387">
        <v>0.11560906799341129</v>
      </c>
      <c r="X1387">
        <v>1.7387782657785341E-2</v>
      </c>
      <c r="Y1387">
        <v>53824</v>
      </c>
      <c r="Z1387">
        <v>12487168</v>
      </c>
      <c r="AA1387">
        <v>2897022976</v>
      </c>
      <c r="AB1387" t="s">
        <v>411</v>
      </c>
      <c r="AC1387" t="s">
        <v>1705</v>
      </c>
    </row>
    <row r="1388" spans="1:29" x14ac:dyDescent="0.25">
      <c r="A1388" t="s">
        <v>36</v>
      </c>
      <c r="B1388" t="s">
        <v>40</v>
      </c>
      <c r="C1388" t="s">
        <v>50</v>
      </c>
      <c r="D1388" t="s">
        <v>1642</v>
      </c>
      <c r="E1388">
        <v>192</v>
      </c>
      <c r="F1388">
        <v>3954885798</v>
      </c>
      <c r="G1388">
        <v>1371477460</v>
      </c>
      <c r="H1388">
        <v>758153794</v>
      </c>
      <c r="I1388">
        <v>50</v>
      </c>
      <c r="J1388">
        <v>64</v>
      </c>
      <c r="K1388">
        <v>51</v>
      </c>
      <c r="L1388">
        <v>128406648</v>
      </c>
      <c r="M1388">
        <v>131</v>
      </c>
      <c r="N1388">
        <v>33</v>
      </c>
      <c r="O1388">
        <v>52</v>
      </c>
      <c r="P1388">
        <v>1.5151515151515149</v>
      </c>
      <c r="Q1388">
        <v>1.2307692307692311</v>
      </c>
      <c r="R1388">
        <v>1.372960372960373</v>
      </c>
      <c r="S1388">
        <v>0.05</v>
      </c>
      <c r="T1388">
        <v>5.5E-2</v>
      </c>
      <c r="U1388">
        <v>13482698.039999999</v>
      </c>
      <c r="V1388" t="s">
        <v>1702</v>
      </c>
      <c r="W1388">
        <v>0.19170055286638141</v>
      </c>
      <c r="X1388">
        <v>1.7783592388116439E-2</v>
      </c>
      <c r="Y1388">
        <v>36864</v>
      </c>
      <c r="Z1388">
        <v>7077888</v>
      </c>
      <c r="AA1388">
        <v>1358954496</v>
      </c>
      <c r="AB1388" t="s">
        <v>400</v>
      </c>
      <c r="AC1388" t="s">
        <v>1705</v>
      </c>
    </row>
    <row r="1389" spans="1:29" x14ac:dyDescent="0.25">
      <c r="A1389" t="s">
        <v>36</v>
      </c>
      <c r="B1389" t="s">
        <v>39</v>
      </c>
      <c r="C1389" t="s">
        <v>55</v>
      </c>
      <c r="D1389" t="s">
        <v>1677</v>
      </c>
      <c r="E1389">
        <v>115</v>
      </c>
      <c r="F1389">
        <v>2207164861</v>
      </c>
      <c r="G1389">
        <v>698399517</v>
      </c>
      <c r="H1389">
        <v>361416122</v>
      </c>
      <c r="I1389">
        <v>25</v>
      </c>
      <c r="J1389">
        <v>59</v>
      </c>
      <c r="K1389">
        <v>25</v>
      </c>
      <c r="L1389">
        <v>161401415</v>
      </c>
      <c r="M1389">
        <v>115</v>
      </c>
      <c r="N1389">
        <v>24</v>
      </c>
      <c r="O1389">
        <v>37</v>
      </c>
      <c r="P1389">
        <v>1.041666666666667</v>
      </c>
      <c r="Q1389">
        <v>1.594594594594595</v>
      </c>
      <c r="R1389">
        <v>1.3181306306306311</v>
      </c>
      <c r="S1389">
        <v>0.02</v>
      </c>
      <c r="T1389">
        <v>0.08</v>
      </c>
      <c r="U1389">
        <v>16140141.5</v>
      </c>
      <c r="V1389" t="s">
        <v>1702</v>
      </c>
      <c r="W1389">
        <v>0.16374677233500959</v>
      </c>
      <c r="X1389">
        <v>4.4658056233584403E-2</v>
      </c>
      <c r="Y1389">
        <v>13225</v>
      </c>
      <c r="Z1389">
        <v>1520875</v>
      </c>
      <c r="AA1389">
        <v>174900625</v>
      </c>
      <c r="AB1389" t="s">
        <v>394</v>
      </c>
      <c r="AC1389" t="s">
        <v>1705</v>
      </c>
    </row>
    <row r="1390" spans="1:29" x14ac:dyDescent="0.25">
      <c r="A1390" t="s">
        <v>36</v>
      </c>
      <c r="B1390" t="s">
        <v>40</v>
      </c>
      <c r="C1390" t="s">
        <v>50</v>
      </c>
      <c r="D1390" t="s">
        <v>1651</v>
      </c>
      <c r="E1390">
        <v>194</v>
      </c>
      <c r="F1390">
        <v>4302647663</v>
      </c>
      <c r="G1390">
        <v>1281979789</v>
      </c>
      <c r="H1390">
        <v>536674159</v>
      </c>
      <c r="I1390">
        <v>33</v>
      </c>
      <c r="J1390">
        <v>59</v>
      </c>
      <c r="K1390">
        <v>34</v>
      </c>
      <c r="L1390">
        <v>110693366</v>
      </c>
      <c r="M1390">
        <v>130</v>
      </c>
      <c r="N1390">
        <v>31</v>
      </c>
      <c r="O1390">
        <v>52</v>
      </c>
      <c r="P1390">
        <v>1.064516129032258</v>
      </c>
      <c r="Q1390">
        <v>1.134615384615385</v>
      </c>
      <c r="R1390">
        <v>1.0995657568238211</v>
      </c>
      <c r="S1390">
        <v>0.02</v>
      </c>
      <c r="T1390">
        <v>4.4999999999999998E-2</v>
      </c>
      <c r="U1390">
        <v>7195068.79</v>
      </c>
      <c r="V1390" t="s">
        <v>1702</v>
      </c>
      <c r="W1390">
        <v>0.12473114255091169</v>
      </c>
      <c r="X1390">
        <v>1.340677330804743E-2</v>
      </c>
      <c r="Y1390">
        <v>37636</v>
      </c>
      <c r="Z1390">
        <v>7301384</v>
      </c>
      <c r="AA1390">
        <v>1416468496</v>
      </c>
      <c r="AB1390" t="s">
        <v>400</v>
      </c>
      <c r="AC1390" t="s">
        <v>1705</v>
      </c>
    </row>
    <row r="1391" spans="1:29" x14ac:dyDescent="0.25">
      <c r="A1391" t="s">
        <v>36</v>
      </c>
      <c r="B1391" t="s">
        <v>39</v>
      </c>
      <c r="C1391" t="s">
        <v>51</v>
      </c>
      <c r="D1391" t="s">
        <v>1638</v>
      </c>
      <c r="E1391">
        <v>109</v>
      </c>
      <c r="F1391">
        <v>1752634794.5899999</v>
      </c>
      <c r="G1391">
        <v>752249322</v>
      </c>
      <c r="H1391">
        <v>338276026</v>
      </c>
      <c r="I1391">
        <v>26</v>
      </c>
      <c r="J1391">
        <v>60</v>
      </c>
      <c r="K1391">
        <v>27</v>
      </c>
      <c r="L1391">
        <v>106482000</v>
      </c>
      <c r="M1391">
        <v>109</v>
      </c>
      <c r="N1391">
        <v>26</v>
      </c>
      <c r="O1391">
        <v>44</v>
      </c>
      <c r="P1391">
        <v>1</v>
      </c>
      <c r="Q1391">
        <v>1.363636363636364</v>
      </c>
      <c r="R1391">
        <v>1.1818181818181821</v>
      </c>
      <c r="S1391">
        <v>0.02</v>
      </c>
      <c r="T1391">
        <v>5.5E-2</v>
      </c>
      <c r="U1391">
        <v>7986150</v>
      </c>
      <c r="V1391" t="s">
        <v>1702</v>
      </c>
      <c r="W1391">
        <v>0.19300999103988131</v>
      </c>
      <c r="X1391">
        <v>2.3608383054612329E-2</v>
      </c>
      <c r="Y1391">
        <v>11881</v>
      </c>
      <c r="Z1391">
        <v>1295029</v>
      </c>
      <c r="AA1391">
        <v>141158161</v>
      </c>
      <c r="AB1391" t="s">
        <v>393</v>
      </c>
      <c r="AC1391" t="s">
        <v>1705</v>
      </c>
    </row>
    <row r="1392" spans="1:29" x14ac:dyDescent="0.25">
      <c r="A1392" t="s">
        <v>36</v>
      </c>
      <c r="B1392" t="s">
        <v>40</v>
      </c>
      <c r="C1392" t="s">
        <v>47</v>
      </c>
      <c r="D1392" t="s">
        <v>1644</v>
      </c>
      <c r="E1392">
        <v>162</v>
      </c>
      <c r="F1392">
        <v>3420903752.5</v>
      </c>
      <c r="G1392">
        <v>1191291682</v>
      </c>
      <c r="H1392">
        <v>349505875.30000001</v>
      </c>
      <c r="I1392">
        <v>23</v>
      </c>
      <c r="J1392">
        <v>37</v>
      </c>
      <c r="K1392">
        <v>25</v>
      </c>
      <c r="L1392">
        <v>74949000</v>
      </c>
      <c r="M1392">
        <v>113</v>
      </c>
      <c r="N1392">
        <v>29</v>
      </c>
      <c r="O1392">
        <v>45</v>
      </c>
      <c r="P1392">
        <v>0.7931034482758621</v>
      </c>
      <c r="Q1392">
        <v>0.82222222222222219</v>
      </c>
      <c r="R1392">
        <v>0.80766283524904214</v>
      </c>
      <c r="S1392">
        <v>0</v>
      </c>
      <c r="T1392">
        <v>0.01</v>
      </c>
      <c r="U1392">
        <v>749490</v>
      </c>
      <c r="V1392" t="s">
        <v>1702</v>
      </c>
      <c r="W1392">
        <v>0.10216770204206441</v>
      </c>
      <c r="X1392">
        <v>2.144427470229711E-3</v>
      </c>
      <c r="Y1392">
        <v>26244</v>
      </c>
      <c r="Z1392">
        <v>4251528</v>
      </c>
      <c r="AA1392">
        <v>688747536</v>
      </c>
      <c r="AB1392" t="s">
        <v>399</v>
      </c>
      <c r="AC1392" t="s">
        <v>1705</v>
      </c>
    </row>
    <row r="1393" spans="1:29" x14ac:dyDescent="0.25">
      <c r="A1393" t="s">
        <v>36</v>
      </c>
      <c r="B1393" t="s">
        <v>39</v>
      </c>
      <c r="C1393" t="s">
        <v>54</v>
      </c>
      <c r="D1393" t="s">
        <v>1607</v>
      </c>
      <c r="E1393">
        <v>114</v>
      </c>
      <c r="F1393">
        <v>2121685882.9400001</v>
      </c>
      <c r="G1393">
        <v>805501494</v>
      </c>
      <c r="H1393">
        <v>367877127.69999999</v>
      </c>
      <c r="I1393">
        <v>30</v>
      </c>
      <c r="J1393">
        <v>47</v>
      </c>
      <c r="K1393">
        <v>30</v>
      </c>
      <c r="L1393">
        <v>89497000</v>
      </c>
      <c r="M1393">
        <v>114</v>
      </c>
      <c r="N1393">
        <v>28</v>
      </c>
      <c r="O1393">
        <v>46</v>
      </c>
      <c r="P1393">
        <v>1.071428571428571</v>
      </c>
      <c r="Q1393">
        <v>1.0217391304347829</v>
      </c>
      <c r="R1393">
        <v>1.0465838509316769</v>
      </c>
      <c r="S1393">
        <v>0.02</v>
      </c>
      <c r="T1393">
        <v>0.03</v>
      </c>
      <c r="U1393">
        <v>4474850</v>
      </c>
      <c r="V1393" t="s">
        <v>1702</v>
      </c>
      <c r="W1393">
        <v>0.1733890632246825</v>
      </c>
      <c r="X1393">
        <v>1.2163979935303821E-2</v>
      </c>
      <c r="Y1393">
        <v>12996</v>
      </c>
      <c r="Z1393">
        <v>1481544</v>
      </c>
      <c r="AA1393">
        <v>168896016</v>
      </c>
      <c r="AB1393" t="s">
        <v>394</v>
      </c>
      <c r="AC1393" t="s">
        <v>1705</v>
      </c>
    </row>
    <row r="1394" spans="1:29" x14ac:dyDescent="0.25">
      <c r="A1394" t="s">
        <v>36</v>
      </c>
      <c r="B1394" t="s">
        <v>39</v>
      </c>
      <c r="C1394" t="s">
        <v>56</v>
      </c>
      <c r="D1394" t="s">
        <v>1606</v>
      </c>
      <c r="E1394">
        <v>109</v>
      </c>
      <c r="F1394">
        <v>2160957815</v>
      </c>
      <c r="G1394">
        <v>765827322</v>
      </c>
      <c r="H1394">
        <v>439894439</v>
      </c>
      <c r="I1394">
        <v>28</v>
      </c>
      <c r="J1394">
        <v>66</v>
      </c>
      <c r="K1394">
        <v>29</v>
      </c>
      <c r="L1394">
        <v>141466000</v>
      </c>
      <c r="M1394">
        <v>109</v>
      </c>
      <c r="N1394">
        <v>27</v>
      </c>
      <c r="O1394">
        <v>44</v>
      </c>
      <c r="P1394">
        <v>1.037037037037037</v>
      </c>
      <c r="Q1394">
        <v>1.5</v>
      </c>
      <c r="R1394">
        <v>1.268518518518519</v>
      </c>
      <c r="S1394">
        <v>0.02</v>
      </c>
      <c r="T1394">
        <v>0.08</v>
      </c>
      <c r="U1394">
        <v>14146600</v>
      </c>
      <c r="V1394" t="s">
        <v>1702</v>
      </c>
      <c r="W1394">
        <v>0.2035645656507182</v>
      </c>
      <c r="X1394">
        <v>3.215907896485138E-2</v>
      </c>
      <c r="Y1394">
        <v>11881</v>
      </c>
      <c r="Z1394">
        <v>1295029</v>
      </c>
      <c r="AA1394">
        <v>141158161</v>
      </c>
      <c r="AB1394" t="s">
        <v>393</v>
      </c>
      <c r="AC1394" t="s">
        <v>1705</v>
      </c>
    </row>
    <row r="1395" spans="1:29" x14ac:dyDescent="0.25">
      <c r="A1395" t="s">
        <v>36</v>
      </c>
      <c r="B1395" t="s">
        <v>39</v>
      </c>
      <c r="C1395" t="s">
        <v>56</v>
      </c>
      <c r="D1395" t="s">
        <v>1670</v>
      </c>
      <c r="E1395">
        <v>121</v>
      </c>
      <c r="F1395">
        <v>2423762100</v>
      </c>
      <c r="G1395">
        <v>810856325</v>
      </c>
      <c r="H1395">
        <v>404534777</v>
      </c>
      <c r="I1395">
        <v>29</v>
      </c>
      <c r="J1395">
        <v>50</v>
      </c>
      <c r="K1395">
        <v>30</v>
      </c>
      <c r="L1395">
        <v>78717000</v>
      </c>
      <c r="M1395">
        <v>121</v>
      </c>
      <c r="N1395">
        <v>30</v>
      </c>
      <c r="O1395">
        <v>49</v>
      </c>
      <c r="P1395">
        <v>0.96666666666666667</v>
      </c>
      <c r="Q1395">
        <v>1.0204081632653059</v>
      </c>
      <c r="R1395">
        <v>0.99353741496598635</v>
      </c>
      <c r="S1395">
        <v>1.4999999999999999E-2</v>
      </c>
      <c r="T1395">
        <v>0.03</v>
      </c>
      <c r="U1395">
        <v>3542265</v>
      </c>
      <c r="V1395" t="s">
        <v>1702</v>
      </c>
      <c r="W1395">
        <v>0.16690366476148791</v>
      </c>
      <c r="X1395">
        <v>8.7563917897718838E-3</v>
      </c>
      <c r="Y1395">
        <v>14641</v>
      </c>
      <c r="Z1395">
        <v>1771561</v>
      </c>
      <c r="AA1395">
        <v>214358881</v>
      </c>
      <c r="AB1395" t="s">
        <v>391</v>
      </c>
      <c r="AC1395" t="s">
        <v>1705</v>
      </c>
    </row>
    <row r="1396" spans="1:29" x14ac:dyDescent="0.25">
      <c r="A1396" t="s">
        <v>36</v>
      </c>
      <c r="B1396" t="s">
        <v>39</v>
      </c>
      <c r="C1396" t="s">
        <v>54</v>
      </c>
      <c r="D1396" t="s">
        <v>1678</v>
      </c>
      <c r="E1396">
        <v>112</v>
      </c>
      <c r="F1396">
        <v>1969969921.9300001</v>
      </c>
      <c r="G1396">
        <v>725733514</v>
      </c>
      <c r="H1396">
        <v>394435188.61000001</v>
      </c>
      <c r="I1396">
        <v>24</v>
      </c>
      <c r="J1396">
        <v>38</v>
      </c>
      <c r="K1396">
        <v>24</v>
      </c>
      <c r="L1396">
        <v>85327000</v>
      </c>
      <c r="M1396">
        <v>112</v>
      </c>
      <c r="N1396">
        <v>24</v>
      </c>
      <c r="O1396">
        <v>36</v>
      </c>
      <c r="P1396">
        <v>1</v>
      </c>
      <c r="Q1396">
        <v>1.055555555555556</v>
      </c>
      <c r="R1396">
        <v>1.0277777777777779</v>
      </c>
      <c r="S1396">
        <v>0.02</v>
      </c>
      <c r="T1396">
        <v>0.03</v>
      </c>
      <c r="U1396">
        <v>4266350</v>
      </c>
      <c r="V1396" t="s">
        <v>1702</v>
      </c>
      <c r="W1396">
        <v>0.20022396495453479</v>
      </c>
      <c r="X1396">
        <v>1.08163524026209E-2</v>
      </c>
      <c r="Y1396">
        <v>12544</v>
      </c>
      <c r="Z1396">
        <v>1404928</v>
      </c>
      <c r="AA1396">
        <v>157351936</v>
      </c>
      <c r="AB1396" t="s">
        <v>394</v>
      </c>
      <c r="AC1396" t="s">
        <v>1705</v>
      </c>
    </row>
    <row r="1397" spans="1:29" x14ac:dyDescent="0.25">
      <c r="A1397" t="s">
        <v>36</v>
      </c>
      <c r="B1397" t="s">
        <v>40</v>
      </c>
      <c r="C1397" t="s">
        <v>52</v>
      </c>
      <c r="D1397" t="s">
        <v>1628</v>
      </c>
      <c r="E1397">
        <v>113</v>
      </c>
      <c r="F1397">
        <v>2516854748</v>
      </c>
      <c r="G1397">
        <v>950804689</v>
      </c>
      <c r="H1397">
        <v>598051295</v>
      </c>
      <c r="I1397">
        <v>36</v>
      </c>
      <c r="J1397">
        <v>54</v>
      </c>
      <c r="K1397">
        <v>39</v>
      </c>
      <c r="L1397">
        <v>100536000</v>
      </c>
      <c r="M1397">
        <v>113</v>
      </c>
      <c r="N1397">
        <v>28</v>
      </c>
      <c r="O1397">
        <v>45</v>
      </c>
      <c r="P1397">
        <v>1.285714285714286</v>
      </c>
      <c r="Q1397">
        <v>1.2</v>
      </c>
      <c r="R1397">
        <v>1.2428571428571431</v>
      </c>
      <c r="S1397">
        <v>3.5000000000000003E-2</v>
      </c>
      <c r="T1397">
        <v>5.5E-2</v>
      </c>
      <c r="U1397">
        <v>9048240</v>
      </c>
      <c r="V1397" t="s">
        <v>1702</v>
      </c>
      <c r="W1397">
        <v>0.23761851790423619</v>
      </c>
      <c r="X1397">
        <v>1.512953834503443E-2</v>
      </c>
      <c r="Y1397">
        <v>12769</v>
      </c>
      <c r="Z1397">
        <v>1442897</v>
      </c>
      <c r="AA1397">
        <v>163047361</v>
      </c>
      <c r="AB1397" t="s">
        <v>394</v>
      </c>
      <c r="AC1397" t="s">
        <v>1705</v>
      </c>
    </row>
    <row r="1398" spans="1:29" x14ac:dyDescent="0.25">
      <c r="A1398" t="s">
        <v>36</v>
      </c>
      <c r="B1398" t="s">
        <v>39</v>
      </c>
      <c r="C1398" t="s">
        <v>55</v>
      </c>
      <c r="D1398" t="s">
        <v>1613</v>
      </c>
      <c r="E1398">
        <v>119</v>
      </c>
      <c r="F1398">
        <v>1961000513</v>
      </c>
      <c r="G1398">
        <v>785339115</v>
      </c>
      <c r="H1398">
        <v>492079632</v>
      </c>
      <c r="I1398">
        <v>35</v>
      </c>
      <c r="J1398">
        <v>60</v>
      </c>
      <c r="K1398">
        <v>35</v>
      </c>
      <c r="L1398">
        <v>138164000</v>
      </c>
      <c r="M1398">
        <v>119</v>
      </c>
      <c r="N1398">
        <v>28</v>
      </c>
      <c r="O1398">
        <v>48</v>
      </c>
      <c r="P1398">
        <v>1.25</v>
      </c>
      <c r="Q1398">
        <v>1.25</v>
      </c>
      <c r="R1398">
        <v>1.25</v>
      </c>
      <c r="S1398">
        <v>3.5000000000000003E-2</v>
      </c>
      <c r="T1398">
        <v>5.5E-2</v>
      </c>
      <c r="U1398">
        <v>12434760</v>
      </c>
      <c r="V1398" t="s">
        <v>1702</v>
      </c>
      <c r="W1398">
        <v>0.25093294404456901</v>
      </c>
      <c r="X1398">
        <v>2.5269812427432481E-2</v>
      </c>
      <c r="Y1398">
        <v>14161</v>
      </c>
      <c r="Z1398">
        <v>1685159</v>
      </c>
      <c r="AA1398">
        <v>200533921</v>
      </c>
      <c r="AB1398" t="s">
        <v>394</v>
      </c>
      <c r="AC1398" t="s">
        <v>1705</v>
      </c>
    </row>
    <row r="1399" spans="1:29" x14ac:dyDescent="0.25">
      <c r="A1399" t="s">
        <v>36</v>
      </c>
      <c r="B1399" t="s">
        <v>39</v>
      </c>
      <c r="C1399" t="s">
        <v>51</v>
      </c>
      <c r="D1399" t="s">
        <v>1610</v>
      </c>
      <c r="E1399">
        <v>109</v>
      </c>
      <c r="F1399">
        <v>2375222452</v>
      </c>
      <c r="G1399">
        <v>937134731</v>
      </c>
      <c r="H1399">
        <v>540395172</v>
      </c>
      <c r="I1399">
        <v>33</v>
      </c>
      <c r="J1399">
        <v>40</v>
      </c>
      <c r="K1399">
        <v>33</v>
      </c>
      <c r="L1399">
        <v>74298970</v>
      </c>
      <c r="M1399">
        <v>109</v>
      </c>
      <c r="N1399">
        <v>26</v>
      </c>
      <c r="O1399">
        <v>44</v>
      </c>
      <c r="P1399">
        <v>1.2692307692307689</v>
      </c>
      <c r="Q1399">
        <v>0.90909090909090906</v>
      </c>
      <c r="R1399">
        <v>1.0891608391608389</v>
      </c>
      <c r="S1399">
        <v>3.5000000000000003E-2</v>
      </c>
      <c r="T1399">
        <v>1.4999999999999999E-2</v>
      </c>
      <c r="U1399">
        <v>3714948.5</v>
      </c>
      <c r="V1399" t="s">
        <v>1702</v>
      </c>
      <c r="W1399">
        <v>0.22751349943874649</v>
      </c>
      <c r="X1399">
        <v>6.8745034975997146E-3</v>
      </c>
      <c r="Y1399">
        <v>11881</v>
      </c>
      <c r="Z1399">
        <v>1295029</v>
      </c>
      <c r="AA1399">
        <v>141158161</v>
      </c>
      <c r="AB1399" t="s">
        <v>393</v>
      </c>
      <c r="AC1399" t="s">
        <v>1705</v>
      </c>
    </row>
    <row r="1400" spans="1:29" x14ac:dyDescent="0.25">
      <c r="A1400" t="s">
        <v>36</v>
      </c>
      <c r="B1400" t="s">
        <v>39</v>
      </c>
      <c r="C1400" t="s">
        <v>46</v>
      </c>
      <c r="D1400" t="s">
        <v>1666</v>
      </c>
      <c r="E1400">
        <v>109</v>
      </c>
      <c r="F1400">
        <v>2319431066</v>
      </c>
      <c r="G1400">
        <v>808284014</v>
      </c>
      <c r="H1400">
        <v>425821949</v>
      </c>
      <c r="I1400">
        <v>24</v>
      </c>
      <c r="J1400">
        <v>36</v>
      </c>
      <c r="K1400">
        <v>24</v>
      </c>
      <c r="L1400">
        <v>60642000</v>
      </c>
      <c r="M1400">
        <v>109</v>
      </c>
      <c r="N1400">
        <v>27</v>
      </c>
      <c r="O1400">
        <v>44</v>
      </c>
      <c r="P1400">
        <v>0.88888888888888884</v>
      </c>
      <c r="Q1400">
        <v>0.81818181818181823</v>
      </c>
      <c r="R1400">
        <v>0.85353535353535348</v>
      </c>
      <c r="S1400">
        <v>0.01</v>
      </c>
      <c r="T1400">
        <v>0.01</v>
      </c>
      <c r="U1400">
        <v>1212840</v>
      </c>
      <c r="V1400" t="s">
        <v>1702</v>
      </c>
      <c r="W1400">
        <v>0.18358896508804459</v>
      </c>
      <c r="X1400">
        <v>2.8482327011283299E-3</v>
      </c>
      <c r="Y1400">
        <v>11881</v>
      </c>
      <c r="Z1400">
        <v>1295029</v>
      </c>
      <c r="AA1400">
        <v>141158161</v>
      </c>
      <c r="AB1400" t="s">
        <v>393</v>
      </c>
      <c r="AC1400" t="s">
        <v>1705</v>
      </c>
    </row>
    <row r="1401" spans="1:29" x14ac:dyDescent="0.25">
      <c r="A1401" t="s">
        <v>37</v>
      </c>
      <c r="B1401" t="s">
        <v>39</v>
      </c>
      <c r="C1401" t="s">
        <v>53</v>
      </c>
      <c r="D1401" t="s">
        <v>1619</v>
      </c>
      <c r="E1401">
        <v>130</v>
      </c>
      <c r="F1401">
        <v>2503970363.1900001</v>
      </c>
      <c r="G1401">
        <v>809648353</v>
      </c>
      <c r="H1401">
        <v>486272979.19</v>
      </c>
      <c r="I1401">
        <v>35</v>
      </c>
      <c r="J1401">
        <v>49</v>
      </c>
      <c r="K1401">
        <v>38</v>
      </c>
      <c r="L1401">
        <v>93814000</v>
      </c>
      <c r="M1401">
        <v>117</v>
      </c>
      <c r="N1401">
        <v>29</v>
      </c>
      <c r="O1401">
        <v>44</v>
      </c>
      <c r="P1401">
        <v>1.2068965517241379</v>
      </c>
      <c r="Q1401">
        <v>1.113636363636364</v>
      </c>
      <c r="R1401">
        <v>1.1602664576802511</v>
      </c>
      <c r="S1401">
        <v>3.5000000000000003E-2</v>
      </c>
      <c r="T1401">
        <v>4.4999999999999998E-2</v>
      </c>
      <c r="U1401">
        <v>7505120</v>
      </c>
      <c r="V1401" t="s">
        <v>1702</v>
      </c>
      <c r="W1401">
        <v>0.194200772636342</v>
      </c>
      <c r="X1401">
        <v>1.543396470949612E-2</v>
      </c>
      <c r="Y1401">
        <v>16900</v>
      </c>
      <c r="Z1401">
        <v>2197000</v>
      </c>
      <c r="AA1401">
        <v>285610000</v>
      </c>
      <c r="AB1401" t="s">
        <v>396</v>
      </c>
      <c r="AC1401" t="s">
        <v>1705</v>
      </c>
    </row>
    <row r="1402" spans="1:29" x14ac:dyDescent="0.25">
      <c r="A1402" t="s">
        <v>37</v>
      </c>
      <c r="B1402" t="s">
        <v>39</v>
      </c>
      <c r="C1402" t="s">
        <v>55</v>
      </c>
      <c r="D1402" t="s">
        <v>1645</v>
      </c>
      <c r="E1402">
        <v>120</v>
      </c>
      <c r="F1402">
        <v>2122476920.3299999</v>
      </c>
      <c r="G1402">
        <v>812927081</v>
      </c>
      <c r="H1402">
        <v>378222266</v>
      </c>
      <c r="I1402">
        <v>30</v>
      </c>
      <c r="J1402">
        <v>47</v>
      </c>
      <c r="K1402">
        <v>31</v>
      </c>
      <c r="L1402">
        <v>67260000</v>
      </c>
      <c r="M1402">
        <v>120</v>
      </c>
      <c r="N1402">
        <v>30</v>
      </c>
      <c r="O1402">
        <v>46</v>
      </c>
      <c r="P1402">
        <v>1</v>
      </c>
      <c r="Q1402">
        <v>1.0217391304347829</v>
      </c>
      <c r="R1402">
        <v>1.0108695652173909</v>
      </c>
      <c r="S1402">
        <v>0.02</v>
      </c>
      <c r="T1402">
        <v>0.03</v>
      </c>
      <c r="U1402">
        <v>3363000</v>
      </c>
      <c r="V1402" t="s">
        <v>1702</v>
      </c>
      <c r="W1402">
        <v>0.17819852945265219</v>
      </c>
      <c r="X1402">
        <v>8.8915970906905829E-3</v>
      </c>
      <c r="Y1402">
        <v>14400</v>
      </c>
      <c r="Z1402">
        <v>1728000</v>
      </c>
      <c r="AA1402">
        <v>207360000</v>
      </c>
      <c r="AB1402" t="s">
        <v>391</v>
      </c>
      <c r="AC1402" t="s">
        <v>1705</v>
      </c>
    </row>
    <row r="1403" spans="1:29" x14ac:dyDescent="0.25">
      <c r="A1403" t="s">
        <v>37</v>
      </c>
      <c r="B1403" t="s">
        <v>40</v>
      </c>
      <c r="C1403" t="s">
        <v>52</v>
      </c>
      <c r="D1403" t="s">
        <v>1654</v>
      </c>
      <c r="E1403">
        <v>105</v>
      </c>
      <c r="F1403">
        <v>1884466321.4000001</v>
      </c>
      <c r="G1403">
        <v>703448024</v>
      </c>
      <c r="H1403">
        <v>371702645</v>
      </c>
      <c r="I1403">
        <v>27</v>
      </c>
      <c r="J1403">
        <v>40</v>
      </c>
      <c r="K1403">
        <v>27</v>
      </c>
      <c r="L1403">
        <v>71260061</v>
      </c>
      <c r="M1403">
        <v>105</v>
      </c>
      <c r="N1403">
        <v>26</v>
      </c>
      <c r="O1403">
        <v>40</v>
      </c>
      <c r="P1403">
        <v>1.038461538461539</v>
      </c>
      <c r="Q1403">
        <v>1</v>
      </c>
      <c r="R1403">
        <v>1.0192307692307689</v>
      </c>
      <c r="S1403">
        <v>0.02</v>
      </c>
      <c r="T1403">
        <v>0.03</v>
      </c>
      <c r="U1403">
        <v>3563003.05</v>
      </c>
      <c r="V1403" t="s">
        <v>1702</v>
      </c>
      <c r="W1403">
        <v>0.19724557599090239</v>
      </c>
      <c r="X1403">
        <v>9.5856273769588055E-3</v>
      </c>
      <c r="Y1403">
        <v>11025</v>
      </c>
      <c r="Z1403">
        <v>1157625</v>
      </c>
      <c r="AA1403">
        <v>121550625</v>
      </c>
      <c r="AB1403" t="s">
        <v>393</v>
      </c>
      <c r="AC1403" t="s">
        <v>1705</v>
      </c>
    </row>
    <row r="1404" spans="1:29" x14ac:dyDescent="0.25">
      <c r="A1404" t="s">
        <v>37</v>
      </c>
      <c r="B1404" t="s">
        <v>39</v>
      </c>
      <c r="C1404" t="s">
        <v>46</v>
      </c>
      <c r="D1404" t="s">
        <v>1672</v>
      </c>
      <c r="E1404">
        <v>109</v>
      </c>
      <c r="F1404">
        <v>2143589032</v>
      </c>
      <c r="G1404">
        <v>741728894</v>
      </c>
      <c r="H1404">
        <v>597425682</v>
      </c>
      <c r="I1404">
        <v>41</v>
      </c>
      <c r="J1404">
        <v>63</v>
      </c>
      <c r="K1404">
        <v>42</v>
      </c>
      <c r="L1404">
        <v>122484000</v>
      </c>
      <c r="M1404">
        <v>109</v>
      </c>
      <c r="N1404">
        <v>27</v>
      </c>
      <c r="O1404">
        <v>41</v>
      </c>
      <c r="P1404">
        <v>1.518518518518519</v>
      </c>
      <c r="Q1404">
        <v>1.536585365853659</v>
      </c>
      <c r="R1404">
        <v>1.527551942186089</v>
      </c>
      <c r="S1404">
        <v>0.05</v>
      </c>
      <c r="T1404">
        <v>0.08</v>
      </c>
      <c r="U1404">
        <v>15922920</v>
      </c>
      <c r="V1404" t="s">
        <v>1702</v>
      </c>
      <c r="W1404">
        <v>0.27870346091601012</v>
      </c>
      <c r="X1404">
        <v>2.6652553580714659E-2</v>
      </c>
      <c r="Y1404">
        <v>11881</v>
      </c>
      <c r="Z1404">
        <v>1295029</v>
      </c>
      <c r="AA1404">
        <v>141158161</v>
      </c>
      <c r="AB1404" t="s">
        <v>393</v>
      </c>
      <c r="AC1404" t="s">
        <v>1705</v>
      </c>
    </row>
    <row r="1405" spans="1:29" x14ac:dyDescent="0.25">
      <c r="A1405" t="s">
        <v>37</v>
      </c>
      <c r="B1405" t="s">
        <v>39</v>
      </c>
      <c r="C1405" t="s">
        <v>51</v>
      </c>
      <c r="D1405" t="s">
        <v>1610</v>
      </c>
      <c r="E1405">
        <v>109</v>
      </c>
      <c r="F1405">
        <v>2244051166</v>
      </c>
      <c r="G1405">
        <v>825472494</v>
      </c>
      <c r="H1405">
        <v>594967045</v>
      </c>
      <c r="I1405">
        <v>35</v>
      </c>
      <c r="J1405">
        <v>45</v>
      </c>
      <c r="K1405">
        <v>35</v>
      </c>
      <c r="L1405">
        <v>98707000</v>
      </c>
      <c r="M1405">
        <v>109</v>
      </c>
      <c r="N1405">
        <v>27</v>
      </c>
      <c r="O1405">
        <v>41</v>
      </c>
      <c r="P1405">
        <v>1.2962962962962961</v>
      </c>
      <c r="Q1405">
        <v>1.097560975609756</v>
      </c>
      <c r="R1405">
        <v>1.196928635953026</v>
      </c>
      <c r="S1405">
        <v>3.5000000000000003E-2</v>
      </c>
      <c r="T1405">
        <v>0.03</v>
      </c>
      <c r="U1405">
        <v>6415955</v>
      </c>
      <c r="V1405" t="s">
        <v>1702</v>
      </c>
      <c r="W1405">
        <v>0.26513078400994</v>
      </c>
      <c r="X1405">
        <v>1.078371491987426E-2</v>
      </c>
      <c r="Y1405">
        <v>11881</v>
      </c>
      <c r="Z1405">
        <v>1295029</v>
      </c>
      <c r="AA1405">
        <v>141158161</v>
      </c>
      <c r="AB1405" t="s">
        <v>393</v>
      </c>
      <c r="AC1405" t="s">
        <v>1705</v>
      </c>
    </row>
    <row r="1406" spans="1:29" x14ac:dyDescent="0.25">
      <c r="A1406" t="s">
        <v>37</v>
      </c>
      <c r="B1406" t="s">
        <v>39</v>
      </c>
      <c r="C1406" t="s">
        <v>46</v>
      </c>
      <c r="D1406" t="s">
        <v>1666</v>
      </c>
      <c r="E1406">
        <v>109</v>
      </c>
      <c r="F1406">
        <v>2280197632</v>
      </c>
      <c r="G1406">
        <v>824374518</v>
      </c>
      <c r="H1406">
        <v>412292862</v>
      </c>
      <c r="I1406">
        <v>23</v>
      </c>
      <c r="J1406">
        <v>32</v>
      </c>
      <c r="K1406">
        <v>26</v>
      </c>
      <c r="L1406">
        <v>54994000</v>
      </c>
      <c r="M1406">
        <v>109</v>
      </c>
      <c r="N1406">
        <v>28</v>
      </c>
      <c r="O1406">
        <v>41</v>
      </c>
      <c r="P1406">
        <v>0.8214285714285714</v>
      </c>
      <c r="Q1406">
        <v>0.78048780487804881</v>
      </c>
      <c r="R1406">
        <v>0.8009581881533101</v>
      </c>
      <c r="S1406">
        <v>0.01</v>
      </c>
      <c r="T1406">
        <v>0</v>
      </c>
      <c r="U1406">
        <v>549940</v>
      </c>
      <c r="V1406" t="s">
        <v>1702</v>
      </c>
      <c r="W1406">
        <v>0.18081452950127441</v>
      </c>
      <c r="X1406">
        <v>1.333857679059212E-3</v>
      </c>
      <c r="Y1406">
        <v>11881</v>
      </c>
      <c r="Z1406">
        <v>1295029</v>
      </c>
      <c r="AA1406">
        <v>141158161</v>
      </c>
      <c r="AB1406" t="s">
        <v>393</v>
      </c>
      <c r="AC1406" t="s">
        <v>1705</v>
      </c>
    </row>
    <row r="1407" spans="1:29" x14ac:dyDescent="0.25">
      <c r="A1407" t="s">
        <v>37</v>
      </c>
      <c r="B1407" t="s">
        <v>39</v>
      </c>
      <c r="C1407" t="s">
        <v>51</v>
      </c>
      <c r="D1407" t="s">
        <v>1631</v>
      </c>
      <c r="E1407">
        <v>104</v>
      </c>
      <c r="F1407">
        <v>2077363888</v>
      </c>
      <c r="G1407">
        <v>702681441</v>
      </c>
      <c r="H1407">
        <v>381398574</v>
      </c>
      <c r="I1407">
        <v>29</v>
      </c>
      <c r="J1407">
        <v>59</v>
      </c>
      <c r="K1407">
        <v>29</v>
      </c>
      <c r="L1407">
        <v>137664030</v>
      </c>
      <c r="M1407">
        <v>104</v>
      </c>
      <c r="N1407">
        <v>26</v>
      </c>
      <c r="O1407">
        <v>39</v>
      </c>
      <c r="P1407">
        <v>1.115384615384615</v>
      </c>
      <c r="Q1407">
        <v>1.512820512820513</v>
      </c>
      <c r="R1407">
        <v>1.3141025641025641</v>
      </c>
      <c r="S1407">
        <v>2.5000000000000001E-2</v>
      </c>
      <c r="T1407">
        <v>0.08</v>
      </c>
      <c r="U1407">
        <v>14454723.15</v>
      </c>
      <c r="V1407" t="s">
        <v>1702</v>
      </c>
      <c r="W1407">
        <v>0.18359738330061889</v>
      </c>
      <c r="X1407">
        <v>3.7899258506404382E-2</v>
      </c>
      <c r="Y1407">
        <v>10816</v>
      </c>
      <c r="Z1407">
        <v>1124864</v>
      </c>
      <c r="AA1407">
        <v>116985856</v>
      </c>
      <c r="AB1407" t="s">
        <v>393</v>
      </c>
      <c r="AC1407" t="s">
        <v>1705</v>
      </c>
    </row>
    <row r="1408" spans="1:29" x14ac:dyDescent="0.25">
      <c r="A1408" t="s">
        <v>37</v>
      </c>
      <c r="B1408" t="s">
        <v>40</v>
      </c>
      <c r="C1408" t="s">
        <v>48</v>
      </c>
      <c r="D1408" t="s">
        <v>1679</v>
      </c>
      <c r="E1408">
        <v>101</v>
      </c>
      <c r="F1408">
        <v>2038350512.5999999</v>
      </c>
      <c r="G1408">
        <v>791551099</v>
      </c>
      <c r="H1408">
        <v>449878980</v>
      </c>
      <c r="I1408">
        <v>21</v>
      </c>
      <c r="J1408">
        <v>28</v>
      </c>
      <c r="K1408">
        <v>23</v>
      </c>
      <c r="L1408">
        <v>58439299</v>
      </c>
      <c r="M1408">
        <v>101</v>
      </c>
      <c r="N1408">
        <v>20</v>
      </c>
      <c r="O1408">
        <v>31</v>
      </c>
      <c r="P1408">
        <v>1.05</v>
      </c>
      <c r="Q1408">
        <v>0.90322580645161288</v>
      </c>
      <c r="R1408">
        <v>0.97661290322580641</v>
      </c>
      <c r="S1408">
        <v>0.02</v>
      </c>
      <c r="T1408">
        <v>1.4999999999999999E-2</v>
      </c>
      <c r="U1408">
        <v>2045375.4650000001</v>
      </c>
      <c r="V1408" t="s">
        <v>1702</v>
      </c>
      <c r="W1408">
        <v>0.22070736962023321</v>
      </c>
      <c r="X1408">
        <v>4.546501516919061E-3</v>
      </c>
      <c r="Y1408">
        <v>10201</v>
      </c>
      <c r="Z1408">
        <v>1030301</v>
      </c>
      <c r="AA1408">
        <v>104060401</v>
      </c>
      <c r="AB1408" t="s">
        <v>393</v>
      </c>
      <c r="AC1408" t="s">
        <v>1705</v>
      </c>
    </row>
    <row r="1409" spans="1:29" x14ac:dyDescent="0.25">
      <c r="A1409" t="s">
        <v>37</v>
      </c>
      <c r="B1409" t="s">
        <v>39</v>
      </c>
      <c r="C1409" t="s">
        <v>55</v>
      </c>
      <c r="D1409" t="s">
        <v>1677</v>
      </c>
      <c r="E1409">
        <v>119</v>
      </c>
      <c r="F1409">
        <v>2386920119.3600001</v>
      </c>
      <c r="G1409">
        <v>805247344</v>
      </c>
      <c r="H1409">
        <v>324468875.36000001</v>
      </c>
      <c r="I1409">
        <v>24</v>
      </c>
      <c r="J1409">
        <v>47</v>
      </c>
      <c r="K1409">
        <v>24</v>
      </c>
      <c r="L1409">
        <v>104494000</v>
      </c>
      <c r="M1409">
        <v>119</v>
      </c>
      <c r="N1409">
        <v>24</v>
      </c>
      <c r="O1409">
        <v>36</v>
      </c>
      <c r="P1409">
        <v>1</v>
      </c>
      <c r="Q1409">
        <v>1.305555555555556</v>
      </c>
      <c r="R1409">
        <v>1.1527777777777779</v>
      </c>
      <c r="S1409">
        <v>0.02</v>
      </c>
      <c r="T1409">
        <v>5.5E-2</v>
      </c>
      <c r="U1409">
        <v>7837050</v>
      </c>
      <c r="V1409" t="s">
        <v>1702</v>
      </c>
      <c r="W1409">
        <v>0.1359362103190111</v>
      </c>
      <c r="X1409">
        <v>2.4153472320895951E-2</v>
      </c>
      <c r="Y1409">
        <v>14161</v>
      </c>
      <c r="Z1409">
        <v>1685159</v>
      </c>
      <c r="AA1409">
        <v>200533921</v>
      </c>
      <c r="AB1409" t="s">
        <v>394</v>
      </c>
      <c r="AC1409" t="s">
        <v>1705</v>
      </c>
    </row>
    <row r="1410" spans="1:29" x14ac:dyDescent="0.25">
      <c r="A1410" t="s">
        <v>37</v>
      </c>
      <c r="B1410" t="s">
        <v>39</v>
      </c>
      <c r="C1410" t="s">
        <v>54</v>
      </c>
      <c r="D1410" t="s">
        <v>1641</v>
      </c>
      <c r="E1410">
        <v>110</v>
      </c>
      <c r="F1410">
        <v>2442428673</v>
      </c>
      <c r="G1410">
        <v>786658034</v>
      </c>
      <c r="H1410">
        <v>554210380</v>
      </c>
      <c r="I1410">
        <v>31</v>
      </c>
      <c r="J1410">
        <v>54</v>
      </c>
      <c r="K1410">
        <v>31</v>
      </c>
      <c r="L1410">
        <v>123095737</v>
      </c>
      <c r="M1410">
        <v>110</v>
      </c>
      <c r="N1410">
        <v>28</v>
      </c>
      <c r="O1410">
        <v>42</v>
      </c>
      <c r="P1410">
        <v>1.107142857142857</v>
      </c>
      <c r="Q1410">
        <v>1.285714285714286</v>
      </c>
      <c r="R1410">
        <v>1.196428571428571</v>
      </c>
      <c r="S1410">
        <v>2.5000000000000001E-2</v>
      </c>
      <c r="T1410">
        <v>5.5E-2</v>
      </c>
      <c r="U1410">
        <v>9847658.9600000009</v>
      </c>
      <c r="V1410" t="s">
        <v>1702</v>
      </c>
      <c r="W1410">
        <v>0.22690954545635569</v>
      </c>
      <c r="X1410">
        <v>1.7768810032031519E-2</v>
      </c>
      <c r="Y1410">
        <v>12100</v>
      </c>
      <c r="Z1410">
        <v>1331000</v>
      </c>
      <c r="AA1410">
        <v>146410000</v>
      </c>
      <c r="AB1410" t="s">
        <v>394</v>
      </c>
      <c r="AC1410" t="s">
        <v>1705</v>
      </c>
    </row>
    <row r="1411" spans="1:29" x14ac:dyDescent="0.25">
      <c r="A1411" t="s">
        <v>37</v>
      </c>
      <c r="B1411" t="s">
        <v>39</v>
      </c>
      <c r="C1411" t="s">
        <v>46</v>
      </c>
      <c r="D1411" t="s">
        <v>1680</v>
      </c>
      <c r="E1411">
        <v>94</v>
      </c>
      <c r="F1411">
        <v>1881525559</v>
      </c>
      <c r="G1411">
        <v>616036879</v>
      </c>
      <c r="H1411">
        <v>520878652</v>
      </c>
      <c r="I1411">
        <v>30</v>
      </c>
      <c r="J1411">
        <v>48</v>
      </c>
      <c r="K1411">
        <v>31</v>
      </c>
      <c r="L1411">
        <v>88311815</v>
      </c>
      <c r="M1411">
        <v>94</v>
      </c>
      <c r="N1411">
        <v>19</v>
      </c>
      <c r="O1411">
        <v>28</v>
      </c>
      <c r="P1411">
        <v>1.5789473684210531</v>
      </c>
      <c r="Q1411">
        <v>1.714285714285714</v>
      </c>
      <c r="R1411">
        <v>1.646616541353384</v>
      </c>
      <c r="S1411">
        <v>0.05</v>
      </c>
      <c r="T1411">
        <v>0.08</v>
      </c>
      <c r="U1411">
        <v>11480535.949999999</v>
      </c>
      <c r="V1411" t="s">
        <v>1702</v>
      </c>
      <c r="W1411">
        <v>0.27683846733224199</v>
      </c>
      <c r="X1411">
        <v>2.2040711221161739E-2</v>
      </c>
      <c r="Y1411">
        <v>8836</v>
      </c>
      <c r="Z1411">
        <v>830584</v>
      </c>
      <c r="AA1411">
        <v>78074896</v>
      </c>
      <c r="AB1411" t="s">
        <v>392</v>
      </c>
      <c r="AC1411" t="s">
        <v>1705</v>
      </c>
    </row>
    <row r="1412" spans="1:29" x14ac:dyDescent="0.25">
      <c r="A1412" t="s">
        <v>37</v>
      </c>
      <c r="B1412" t="s">
        <v>39</v>
      </c>
      <c r="C1412" t="s">
        <v>51</v>
      </c>
      <c r="D1412" t="s">
        <v>1609</v>
      </c>
      <c r="E1412">
        <v>121</v>
      </c>
      <c r="F1412">
        <v>2185224130</v>
      </c>
      <c r="G1412">
        <v>815016736</v>
      </c>
      <c r="H1412">
        <v>509225035</v>
      </c>
      <c r="I1412">
        <v>36</v>
      </c>
      <c r="J1412">
        <v>62</v>
      </c>
      <c r="K1412">
        <v>36</v>
      </c>
      <c r="L1412">
        <v>148606000</v>
      </c>
      <c r="M1412">
        <v>121</v>
      </c>
      <c r="N1412">
        <v>30</v>
      </c>
      <c r="O1412">
        <v>46</v>
      </c>
      <c r="P1412">
        <v>1.2</v>
      </c>
      <c r="Q1412">
        <v>1.347826086956522</v>
      </c>
      <c r="R1412">
        <v>1.2739130434782611</v>
      </c>
      <c r="S1412">
        <v>3.5000000000000003E-2</v>
      </c>
      <c r="T1412">
        <v>5.5E-2</v>
      </c>
      <c r="U1412">
        <v>13374540</v>
      </c>
      <c r="V1412" t="s">
        <v>1702</v>
      </c>
      <c r="W1412">
        <v>0.2330310323820193</v>
      </c>
      <c r="X1412">
        <v>2.6264498170244129E-2</v>
      </c>
      <c r="Y1412">
        <v>14641</v>
      </c>
      <c r="Z1412">
        <v>1771561</v>
      </c>
      <c r="AA1412">
        <v>214358881</v>
      </c>
      <c r="AB1412" t="s">
        <v>391</v>
      </c>
      <c r="AC1412" t="s">
        <v>1705</v>
      </c>
    </row>
    <row r="1413" spans="1:29" x14ac:dyDescent="0.25">
      <c r="A1413" t="s">
        <v>37</v>
      </c>
      <c r="B1413" t="s">
        <v>40</v>
      </c>
      <c r="C1413" t="s">
        <v>52</v>
      </c>
      <c r="D1413" t="s">
        <v>1603</v>
      </c>
      <c r="E1413">
        <v>112</v>
      </c>
      <c r="F1413">
        <v>2194185567</v>
      </c>
      <c r="G1413">
        <v>852635669</v>
      </c>
      <c r="H1413">
        <v>477720007</v>
      </c>
      <c r="I1413">
        <v>31</v>
      </c>
      <c r="J1413">
        <v>48</v>
      </c>
      <c r="K1413">
        <v>32</v>
      </c>
      <c r="L1413">
        <v>86410000</v>
      </c>
      <c r="M1413">
        <v>112</v>
      </c>
      <c r="N1413">
        <v>28</v>
      </c>
      <c r="O1413">
        <v>42</v>
      </c>
      <c r="P1413">
        <v>1.107142857142857</v>
      </c>
      <c r="Q1413">
        <v>1.142857142857143</v>
      </c>
      <c r="R1413">
        <v>1.125</v>
      </c>
      <c r="S1413">
        <v>2.5000000000000001E-2</v>
      </c>
      <c r="T1413">
        <v>4.4999999999999998E-2</v>
      </c>
      <c r="U1413">
        <v>6048700</v>
      </c>
      <c r="V1413" t="s">
        <v>1702</v>
      </c>
      <c r="W1413">
        <v>0.21772087747945709</v>
      </c>
      <c r="X1413">
        <v>1.266160075225822E-2</v>
      </c>
      <c r="Y1413">
        <v>12544</v>
      </c>
      <c r="Z1413">
        <v>1404928</v>
      </c>
      <c r="AA1413">
        <v>157351936</v>
      </c>
      <c r="AB1413" t="s">
        <v>394</v>
      </c>
      <c r="AC1413" t="s">
        <v>1705</v>
      </c>
    </row>
    <row r="1414" spans="1:29" x14ac:dyDescent="0.25">
      <c r="A1414" t="s">
        <v>37</v>
      </c>
      <c r="B1414" t="s">
        <v>39</v>
      </c>
      <c r="C1414" t="s">
        <v>55</v>
      </c>
      <c r="D1414" t="s">
        <v>1614</v>
      </c>
      <c r="E1414">
        <v>120</v>
      </c>
      <c r="F1414">
        <v>2126781837</v>
      </c>
      <c r="G1414">
        <v>814838996</v>
      </c>
      <c r="H1414">
        <v>498728682</v>
      </c>
      <c r="I1414">
        <v>33</v>
      </c>
      <c r="J1414">
        <v>50</v>
      </c>
      <c r="K1414">
        <v>33</v>
      </c>
      <c r="L1414">
        <v>87011000</v>
      </c>
      <c r="M1414">
        <v>120</v>
      </c>
      <c r="N1414">
        <v>30</v>
      </c>
      <c r="O1414">
        <v>46</v>
      </c>
      <c r="P1414">
        <v>1.1000000000000001</v>
      </c>
      <c r="Q1414">
        <v>1.0869565217391299</v>
      </c>
      <c r="R1414">
        <v>1.093478260869565</v>
      </c>
      <c r="S1414">
        <v>2.5000000000000001E-2</v>
      </c>
      <c r="T1414">
        <v>0.03</v>
      </c>
      <c r="U1414">
        <v>4785605</v>
      </c>
      <c r="V1414" t="s">
        <v>1702</v>
      </c>
      <c r="W1414">
        <v>0.23449922005328841</v>
      </c>
      <c r="X1414">
        <v>9.5956081386953402E-3</v>
      </c>
      <c r="Y1414">
        <v>14400</v>
      </c>
      <c r="Z1414">
        <v>1728000</v>
      </c>
      <c r="AA1414">
        <v>207360000</v>
      </c>
      <c r="AB1414" t="s">
        <v>391</v>
      </c>
      <c r="AC1414" t="s">
        <v>1705</v>
      </c>
    </row>
    <row r="1415" spans="1:29" x14ac:dyDescent="0.25">
      <c r="A1415" t="s">
        <v>37</v>
      </c>
      <c r="B1415" t="s">
        <v>39</v>
      </c>
      <c r="C1415" t="s">
        <v>46</v>
      </c>
      <c r="D1415" t="s">
        <v>1667</v>
      </c>
      <c r="E1415">
        <v>110</v>
      </c>
      <c r="F1415">
        <v>1827888524</v>
      </c>
      <c r="G1415">
        <v>677638552</v>
      </c>
      <c r="H1415">
        <v>404912783</v>
      </c>
      <c r="I1415">
        <v>29</v>
      </c>
      <c r="J1415">
        <v>34</v>
      </c>
      <c r="K1415">
        <v>29</v>
      </c>
      <c r="L1415">
        <v>49176000</v>
      </c>
      <c r="M1415">
        <v>110</v>
      </c>
      <c r="N1415">
        <v>28</v>
      </c>
      <c r="O1415">
        <v>42</v>
      </c>
      <c r="P1415">
        <v>1.035714285714286</v>
      </c>
      <c r="Q1415">
        <v>0.80952380952380953</v>
      </c>
      <c r="R1415">
        <v>0.92261904761904767</v>
      </c>
      <c r="S1415">
        <v>0.02</v>
      </c>
      <c r="T1415">
        <v>0.01</v>
      </c>
      <c r="U1415">
        <v>1475280</v>
      </c>
      <c r="V1415" t="s">
        <v>1702</v>
      </c>
      <c r="W1415">
        <v>0.2215194076025612</v>
      </c>
      <c r="X1415">
        <v>3.6434512861501828E-3</v>
      </c>
      <c r="Y1415">
        <v>12100</v>
      </c>
      <c r="Z1415">
        <v>1331000</v>
      </c>
      <c r="AA1415">
        <v>146410000</v>
      </c>
      <c r="AB1415" t="s">
        <v>394</v>
      </c>
      <c r="AC1415" t="s">
        <v>1705</v>
      </c>
    </row>
    <row r="1416" spans="1:29" x14ac:dyDescent="0.25">
      <c r="A1416" t="s">
        <v>37</v>
      </c>
      <c r="B1416" t="s">
        <v>39</v>
      </c>
      <c r="C1416" t="s">
        <v>54</v>
      </c>
      <c r="D1416" t="s">
        <v>1640</v>
      </c>
      <c r="E1416">
        <v>106</v>
      </c>
      <c r="F1416">
        <v>1900479217</v>
      </c>
      <c r="G1416">
        <v>740065719</v>
      </c>
      <c r="H1416">
        <v>277252783</v>
      </c>
      <c r="I1416">
        <v>22</v>
      </c>
      <c r="J1416">
        <v>35</v>
      </c>
      <c r="K1416">
        <v>22</v>
      </c>
      <c r="L1416">
        <v>83128000</v>
      </c>
      <c r="M1416">
        <v>106</v>
      </c>
      <c r="N1416">
        <v>27</v>
      </c>
      <c r="O1416">
        <v>40</v>
      </c>
      <c r="P1416">
        <v>0.81481481481481477</v>
      </c>
      <c r="Q1416">
        <v>0.875</v>
      </c>
      <c r="R1416">
        <v>0.84490740740740744</v>
      </c>
      <c r="S1416">
        <v>0.01</v>
      </c>
      <c r="T1416">
        <v>0.01</v>
      </c>
      <c r="U1416">
        <v>1662560</v>
      </c>
      <c r="V1416" t="s">
        <v>1702</v>
      </c>
      <c r="W1416">
        <v>0.14588572214836279</v>
      </c>
      <c r="X1416">
        <v>5.9965493655657924E-3</v>
      </c>
      <c r="Y1416">
        <v>11236</v>
      </c>
      <c r="Z1416">
        <v>1191016</v>
      </c>
      <c r="AA1416">
        <v>126247696</v>
      </c>
      <c r="AB1416" t="s">
        <v>393</v>
      </c>
      <c r="AC1416" t="s">
        <v>1705</v>
      </c>
    </row>
    <row r="1417" spans="1:29" x14ac:dyDescent="0.25">
      <c r="A1417" t="s">
        <v>37</v>
      </c>
      <c r="B1417" t="s">
        <v>40</v>
      </c>
      <c r="C1417" t="s">
        <v>47</v>
      </c>
      <c r="D1417" t="s">
        <v>1644</v>
      </c>
      <c r="E1417">
        <v>104</v>
      </c>
      <c r="F1417">
        <v>2273516482</v>
      </c>
      <c r="G1417">
        <v>661088539</v>
      </c>
      <c r="H1417">
        <v>314200278</v>
      </c>
      <c r="I1417">
        <v>21</v>
      </c>
      <c r="J1417">
        <v>35</v>
      </c>
      <c r="K1417">
        <v>21</v>
      </c>
      <c r="L1417">
        <v>48429976</v>
      </c>
      <c r="M1417">
        <v>104</v>
      </c>
      <c r="N1417">
        <v>26</v>
      </c>
      <c r="O1417">
        <v>39</v>
      </c>
      <c r="P1417">
        <v>0.80769230769230771</v>
      </c>
      <c r="Q1417">
        <v>0.89743589743589747</v>
      </c>
      <c r="R1417">
        <v>0.85256410256410253</v>
      </c>
      <c r="S1417">
        <v>0.01</v>
      </c>
      <c r="T1417">
        <v>0.01</v>
      </c>
      <c r="U1417">
        <v>968599.52</v>
      </c>
      <c r="V1417" t="s">
        <v>1702</v>
      </c>
      <c r="W1417">
        <v>0.13820013203669401</v>
      </c>
      <c r="X1417">
        <v>3.0827455856038419E-3</v>
      </c>
      <c r="Y1417">
        <v>10816</v>
      </c>
      <c r="Z1417">
        <v>1124864</v>
      </c>
      <c r="AA1417">
        <v>116985856</v>
      </c>
      <c r="AB1417" t="s">
        <v>393</v>
      </c>
      <c r="AC1417" t="s">
        <v>1705</v>
      </c>
    </row>
    <row r="1418" spans="1:29" x14ac:dyDescent="0.25">
      <c r="A1418" t="s">
        <v>37</v>
      </c>
      <c r="B1418" t="s">
        <v>39</v>
      </c>
      <c r="C1418" t="s">
        <v>56</v>
      </c>
      <c r="D1418" t="s">
        <v>1675</v>
      </c>
      <c r="E1418">
        <v>105</v>
      </c>
      <c r="F1418">
        <v>2213514840</v>
      </c>
      <c r="G1418">
        <v>739303483</v>
      </c>
      <c r="H1418">
        <v>219529978</v>
      </c>
      <c r="I1418">
        <v>17</v>
      </c>
      <c r="J1418">
        <v>26</v>
      </c>
      <c r="K1418">
        <v>17</v>
      </c>
      <c r="L1418">
        <v>40460000</v>
      </c>
      <c r="M1418">
        <v>105</v>
      </c>
      <c r="N1418">
        <v>21</v>
      </c>
      <c r="O1418">
        <v>32</v>
      </c>
      <c r="P1418">
        <v>0.80952380952380953</v>
      </c>
      <c r="Q1418">
        <v>0.8125</v>
      </c>
      <c r="R1418">
        <v>0.81101190476190477</v>
      </c>
      <c r="S1418">
        <v>0.01</v>
      </c>
      <c r="T1418">
        <v>0.01</v>
      </c>
      <c r="U1418">
        <v>809200</v>
      </c>
      <c r="V1418" t="s">
        <v>1702</v>
      </c>
      <c r="W1418">
        <v>9.9177097904615805E-2</v>
      </c>
      <c r="X1418">
        <v>3.6860569448059618E-3</v>
      </c>
      <c r="Y1418">
        <v>11025</v>
      </c>
      <c r="Z1418">
        <v>1157625</v>
      </c>
      <c r="AA1418">
        <v>121550625</v>
      </c>
      <c r="AB1418" t="s">
        <v>393</v>
      </c>
      <c r="AC1418" t="s">
        <v>1705</v>
      </c>
    </row>
    <row r="1419" spans="1:29" x14ac:dyDescent="0.25">
      <c r="A1419" t="s">
        <v>37</v>
      </c>
      <c r="B1419" t="s">
        <v>40</v>
      </c>
      <c r="C1419" t="s">
        <v>48</v>
      </c>
      <c r="D1419" t="s">
        <v>1681</v>
      </c>
      <c r="E1419">
        <v>103</v>
      </c>
      <c r="F1419">
        <v>2001814958</v>
      </c>
      <c r="G1419">
        <v>709035951</v>
      </c>
      <c r="H1419">
        <v>268368402</v>
      </c>
      <c r="I1419">
        <v>17</v>
      </c>
      <c r="J1419">
        <v>27</v>
      </c>
      <c r="K1419">
        <v>17</v>
      </c>
      <c r="L1419">
        <v>45291000</v>
      </c>
      <c r="M1419">
        <v>103</v>
      </c>
      <c r="N1419">
        <v>21</v>
      </c>
      <c r="O1419">
        <v>31</v>
      </c>
      <c r="P1419">
        <v>0.80952380952380953</v>
      </c>
      <c r="Q1419">
        <v>0.87096774193548387</v>
      </c>
      <c r="R1419">
        <v>0.84024577572964665</v>
      </c>
      <c r="S1419">
        <v>0.01</v>
      </c>
      <c r="T1419">
        <v>0.01</v>
      </c>
      <c r="U1419">
        <v>905820</v>
      </c>
      <c r="V1419" t="s">
        <v>1702</v>
      </c>
      <c r="W1419">
        <v>0.13406254205839541</v>
      </c>
      <c r="X1419">
        <v>3.375285589694721E-3</v>
      </c>
      <c r="Y1419">
        <v>10609</v>
      </c>
      <c r="Z1419">
        <v>1092727</v>
      </c>
      <c r="AA1419">
        <v>112550881</v>
      </c>
      <c r="AB1419" t="s">
        <v>393</v>
      </c>
      <c r="AC1419" t="s">
        <v>1705</v>
      </c>
    </row>
    <row r="1420" spans="1:29" x14ac:dyDescent="0.25">
      <c r="A1420" t="s">
        <v>37</v>
      </c>
      <c r="B1420" t="s">
        <v>39</v>
      </c>
      <c r="C1420" t="s">
        <v>46</v>
      </c>
      <c r="D1420" t="s">
        <v>1643</v>
      </c>
      <c r="E1420">
        <v>124</v>
      </c>
      <c r="F1420">
        <v>2095041626.6800001</v>
      </c>
      <c r="G1420">
        <v>841226207</v>
      </c>
      <c r="H1420">
        <v>317940218</v>
      </c>
      <c r="I1420">
        <v>27</v>
      </c>
      <c r="J1420">
        <v>41</v>
      </c>
      <c r="K1420">
        <v>31</v>
      </c>
      <c r="L1420">
        <v>93569000</v>
      </c>
      <c r="M1420">
        <v>124</v>
      </c>
      <c r="N1420">
        <v>31</v>
      </c>
      <c r="O1420">
        <v>47</v>
      </c>
      <c r="P1420">
        <v>0.87096774193548387</v>
      </c>
      <c r="Q1420">
        <v>0.87234042553191493</v>
      </c>
      <c r="R1420">
        <v>0.87165408373369935</v>
      </c>
      <c r="S1420">
        <v>0.01</v>
      </c>
      <c r="T1420">
        <v>0.01</v>
      </c>
      <c r="U1420">
        <v>1871380</v>
      </c>
      <c r="V1420" t="s">
        <v>1702</v>
      </c>
      <c r="W1420">
        <v>0.15175842520314881</v>
      </c>
      <c r="X1420">
        <v>5.8859492887433319E-3</v>
      </c>
      <c r="Y1420">
        <v>15376</v>
      </c>
      <c r="Z1420">
        <v>1906624</v>
      </c>
      <c r="AA1420">
        <v>236421376</v>
      </c>
      <c r="AB1420" t="s">
        <v>391</v>
      </c>
      <c r="AC1420" t="s">
        <v>1705</v>
      </c>
    </row>
    <row r="1421" spans="1:29" x14ac:dyDescent="0.25">
      <c r="A1421" t="s">
        <v>37</v>
      </c>
      <c r="B1421" t="s">
        <v>40</v>
      </c>
      <c r="C1421" t="s">
        <v>48</v>
      </c>
      <c r="D1421" t="s">
        <v>1611</v>
      </c>
      <c r="E1421">
        <v>102</v>
      </c>
      <c r="F1421">
        <v>2075730531</v>
      </c>
      <c r="G1421">
        <v>829915959</v>
      </c>
      <c r="H1421">
        <v>460510400</v>
      </c>
      <c r="I1421">
        <v>27</v>
      </c>
      <c r="J1421">
        <v>35</v>
      </c>
      <c r="K1421">
        <v>27</v>
      </c>
      <c r="L1421">
        <v>88471000</v>
      </c>
      <c r="M1421">
        <v>102</v>
      </c>
      <c r="N1421">
        <v>26</v>
      </c>
      <c r="O1421">
        <v>39</v>
      </c>
      <c r="P1421">
        <v>1.038461538461539</v>
      </c>
      <c r="Q1421">
        <v>0.89743589743589747</v>
      </c>
      <c r="R1421">
        <v>0.96794871794871795</v>
      </c>
      <c r="S1421">
        <v>0.02</v>
      </c>
      <c r="T1421">
        <v>0.01</v>
      </c>
      <c r="U1421">
        <v>2654130</v>
      </c>
      <c r="V1421" t="s">
        <v>1702</v>
      </c>
      <c r="W1421">
        <v>0.22185461606046969</v>
      </c>
      <c r="X1421">
        <v>5.7634528992179116E-3</v>
      </c>
      <c r="Y1421">
        <v>10404</v>
      </c>
      <c r="Z1421">
        <v>1061208</v>
      </c>
      <c r="AA1421">
        <v>108243216</v>
      </c>
      <c r="AB1421" t="s">
        <v>393</v>
      </c>
      <c r="AC1421" t="s">
        <v>1705</v>
      </c>
    </row>
    <row r="1422" spans="1:29" x14ac:dyDescent="0.25">
      <c r="A1422" t="s">
        <v>37</v>
      </c>
      <c r="B1422" t="s">
        <v>39</v>
      </c>
      <c r="C1422" t="s">
        <v>54</v>
      </c>
      <c r="D1422" t="s">
        <v>1635</v>
      </c>
      <c r="E1422">
        <v>106</v>
      </c>
      <c r="F1422">
        <v>2268409885</v>
      </c>
      <c r="G1422">
        <v>796590166</v>
      </c>
      <c r="H1422">
        <v>332600854</v>
      </c>
      <c r="I1422">
        <v>22</v>
      </c>
      <c r="J1422">
        <v>49</v>
      </c>
      <c r="K1422">
        <v>22</v>
      </c>
      <c r="L1422">
        <v>101257000</v>
      </c>
      <c r="M1422">
        <v>106</v>
      </c>
      <c r="N1422">
        <v>27</v>
      </c>
      <c r="O1422">
        <v>40</v>
      </c>
      <c r="P1422">
        <v>0.81481481481481477</v>
      </c>
      <c r="Q1422">
        <v>1.2250000000000001</v>
      </c>
      <c r="R1422">
        <v>1.019907407407407</v>
      </c>
      <c r="S1422">
        <v>0.01</v>
      </c>
      <c r="T1422">
        <v>5.5E-2</v>
      </c>
      <c r="U1422">
        <v>6581705</v>
      </c>
      <c r="V1422" t="s">
        <v>1702</v>
      </c>
      <c r="W1422">
        <v>0.1466229080552609</v>
      </c>
      <c r="X1422">
        <v>1.9788599219892559E-2</v>
      </c>
      <c r="Y1422">
        <v>11236</v>
      </c>
      <c r="Z1422">
        <v>1191016</v>
      </c>
      <c r="AA1422">
        <v>126247696</v>
      </c>
      <c r="AB1422" t="s">
        <v>393</v>
      </c>
      <c r="AC1422" t="s">
        <v>1705</v>
      </c>
    </row>
    <row r="1423" spans="1:29" x14ac:dyDescent="0.25">
      <c r="A1423" t="s">
        <v>37</v>
      </c>
      <c r="B1423" t="s">
        <v>39</v>
      </c>
      <c r="C1423" t="s">
        <v>56</v>
      </c>
      <c r="D1423" t="s">
        <v>1612</v>
      </c>
      <c r="E1423">
        <v>141</v>
      </c>
      <c r="F1423">
        <v>2639818838.0599999</v>
      </c>
      <c r="G1423">
        <v>1019379773</v>
      </c>
      <c r="H1423">
        <v>648357469</v>
      </c>
      <c r="I1423">
        <v>46</v>
      </c>
      <c r="J1423">
        <v>67</v>
      </c>
      <c r="K1423">
        <v>46</v>
      </c>
      <c r="L1423">
        <v>123885000</v>
      </c>
      <c r="M1423">
        <v>114</v>
      </c>
      <c r="N1423">
        <v>29</v>
      </c>
      <c r="O1423">
        <v>44</v>
      </c>
      <c r="P1423">
        <v>1.586206896551724</v>
      </c>
      <c r="Q1423">
        <v>1.5227272727272729</v>
      </c>
      <c r="R1423">
        <v>1.5544670846394979</v>
      </c>
      <c r="S1423">
        <v>0.05</v>
      </c>
      <c r="T1423">
        <v>0.08</v>
      </c>
      <c r="U1423">
        <v>16105050</v>
      </c>
      <c r="V1423" t="s">
        <v>1702</v>
      </c>
      <c r="W1423">
        <v>0.2456068043958945</v>
      </c>
      <c r="X1423">
        <v>2.483976937111524E-2</v>
      </c>
      <c r="Y1423">
        <v>19881</v>
      </c>
      <c r="Z1423">
        <v>2803221</v>
      </c>
      <c r="AA1423">
        <v>395254161</v>
      </c>
      <c r="AB1423" t="s">
        <v>395</v>
      </c>
      <c r="AC1423" t="s">
        <v>1705</v>
      </c>
    </row>
    <row r="1424" spans="1:29" x14ac:dyDescent="0.25">
      <c r="A1424" t="s">
        <v>37</v>
      </c>
      <c r="B1424" t="s">
        <v>39</v>
      </c>
      <c r="C1424" t="s">
        <v>46</v>
      </c>
      <c r="D1424" t="s">
        <v>1649</v>
      </c>
      <c r="E1424">
        <v>102</v>
      </c>
      <c r="F1424">
        <v>1947510492</v>
      </c>
      <c r="G1424">
        <v>741013057</v>
      </c>
      <c r="H1424">
        <v>357271248</v>
      </c>
      <c r="I1424">
        <v>28</v>
      </c>
      <c r="J1424">
        <v>44</v>
      </c>
      <c r="K1424">
        <v>30</v>
      </c>
      <c r="L1424">
        <v>79929000</v>
      </c>
      <c r="M1424">
        <v>102</v>
      </c>
      <c r="N1424">
        <v>26</v>
      </c>
      <c r="O1424">
        <v>39</v>
      </c>
      <c r="P1424">
        <v>1.0769230769230771</v>
      </c>
      <c r="Q1424">
        <v>1.128205128205128</v>
      </c>
      <c r="R1424">
        <v>1.1025641025641031</v>
      </c>
      <c r="S1424">
        <v>0.02</v>
      </c>
      <c r="T1424">
        <v>4.4999999999999998E-2</v>
      </c>
      <c r="U1424">
        <v>5195385</v>
      </c>
      <c r="V1424" t="s">
        <v>1702</v>
      </c>
      <c r="W1424">
        <v>0.18345023016184089</v>
      </c>
      <c r="X1424">
        <v>1.4541850286256449E-2</v>
      </c>
      <c r="Y1424">
        <v>10404</v>
      </c>
      <c r="Z1424">
        <v>1061208</v>
      </c>
      <c r="AA1424">
        <v>108243216</v>
      </c>
      <c r="AB1424" t="s">
        <v>393</v>
      </c>
      <c r="AC1424" t="s">
        <v>1705</v>
      </c>
    </row>
    <row r="1425" spans="1:29" x14ac:dyDescent="0.25">
      <c r="A1425" t="s">
        <v>37</v>
      </c>
      <c r="B1425" t="s">
        <v>39</v>
      </c>
      <c r="C1425" t="s">
        <v>56</v>
      </c>
      <c r="D1425" t="s">
        <v>1670</v>
      </c>
      <c r="E1425">
        <v>125</v>
      </c>
      <c r="F1425">
        <v>2277976473</v>
      </c>
      <c r="G1425">
        <v>794758674</v>
      </c>
      <c r="H1425">
        <v>461374890</v>
      </c>
      <c r="I1425">
        <v>32</v>
      </c>
      <c r="J1425">
        <v>49</v>
      </c>
      <c r="K1425">
        <v>32</v>
      </c>
      <c r="L1425">
        <v>96413000</v>
      </c>
      <c r="M1425">
        <v>125</v>
      </c>
      <c r="N1425">
        <v>32</v>
      </c>
      <c r="O1425">
        <v>47</v>
      </c>
      <c r="P1425">
        <v>1</v>
      </c>
      <c r="Q1425">
        <v>1.042553191489362</v>
      </c>
      <c r="R1425">
        <v>1.021276595744681</v>
      </c>
      <c r="S1425">
        <v>0.02</v>
      </c>
      <c r="T1425">
        <v>0.03</v>
      </c>
      <c r="U1425">
        <v>4820650</v>
      </c>
      <c r="V1425" t="s">
        <v>1702</v>
      </c>
      <c r="W1425">
        <v>0.20253716202450001</v>
      </c>
      <c r="X1425">
        <v>1.044844464769203E-2</v>
      </c>
      <c r="Y1425">
        <v>15625</v>
      </c>
      <c r="Z1425">
        <v>1953125</v>
      </c>
      <c r="AA1425">
        <v>244140625</v>
      </c>
      <c r="AB1425" t="s">
        <v>391</v>
      </c>
      <c r="AC1425" t="s">
        <v>1705</v>
      </c>
    </row>
    <row r="1426" spans="1:29" x14ac:dyDescent="0.25">
      <c r="A1426" t="s">
        <v>37</v>
      </c>
      <c r="B1426" t="s">
        <v>40</v>
      </c>
      <c r="C1426" t="s">
        <v>52</v>
      </c>
      <c r="D1426" t="s">
        <v>1618</v>
      </c>
      <c r="E1426">
        <v>113</v>
      </c>
      <c r="F1426">
        <v>2176561696</v>
      </c>
      <c r="G1426">
        <v>747393113</v>
      </c>
      <c r="H1426">
        <v>338347789</v>
      </c>
      <c r="I1426">
        <v>26</v>
      </c>
      <c r="J1426">
        <v>40</v>
      </c>
      <c r="K1426">
        <v>26</v>
      </c>
      <c r="L1426">
        <v>93676000</v>
      </c>
      <c r="M1426">
        <v>113</v>
      </c>
      <c r="N1426">
        <v>28</v>
      </c>
      <c r="O1426">
        <v>43</v>
      </c>
      <c r="P1426">
        <v>0.9285714285714286</v>
      </c>
      <c r="Q1426">
        <v>0.93023255813953487</v>
      </c>
      <c r="R1426">
        <v>0.92940199335548168</v>
      </c>
      <c r="S1426">
        <v>1.4999999999999999E-2</v>
      </c>
      <c r="T1426">
        <v>1.4999999999999999E-2</v>
      </c>
      <c r="U1426">
        <v>2810280</v>
      </c>
      <c r="V1426" t="s">
        <v>1702</v>
      </c>
      <c r="W1426">
        <v>0.15545058503133741</v>
      </c>
      <c r="X1426">
        <v>8.305891427001463E-3</v>
      </c>
      <c r="Y1426">
        <v>12769</v>
      </c>
      <c r="Z1426">
        <v>1442897</v>
      </c>
      <c r="AA1426">
        <v>163047361</v>
      </c>
      <c r="AB1426" t="s">
        <v>394</v>
      </c>
      <c r="AC1426" t="s">
        <v>1705</v>
      </c>
    </row>
    <row r="1427" spans="1:29" x14ac:dyDescent="0.25">
      <c r="A1427" t="s">
        <v>37</v>
      </c>
      <c r="B1427" t="s">
        <v>40</v>
      </c>
      <c r="C1427" t="s">
        <v>45</v>
      </c>
      <c r="D1427" t="s">
        <v>1659</v>
      </c>
      <c r="E1427">
        <v>214</v>
      </c>
      <c r="F1427">
        <v>4675942985</v>
      </c>
      <c r="G1427">
        <v>1478960486</v>
      </c>
      <c r="H1427">
        <v>511087538</v>
      </c>
      <c r="I1427">
        <v>31</v>
      </c>
      <c r="J1427">
        <v>43</v>
      </c>
      <c r="K1427">
        <v>32</v>
      </c>
      <c r="L1427">
        <v>73139997</v>
      </c>
      <c r="M1427">
        <v>113</v>
      </c>
      <c r="N1427">
        <v>28</v>
      </c>
      <c r="O1427">
        <v>43</v>
      </c>
      <c r="P1427">
        <v>1.107142857142857</v>
      </c>
      <c r="Q1427">
        <v>1</v>
      </c>
      <c r="R1427">
        <v>1.053571428571429</v>
      </c>
      <c r="S1427">
        <v>2.5000000000000001E-2</v>
      </c>
      <c r="T1427">
        <v>0.03</v>
      </c>
      <c r="U1427">
        <v>4022699.835</v>
      </c>
      <c r="V1427" t="s">
        <v>1702</v>
      </c>
      <c r="W1427">
        <v>0.1093014905527125</v>
      </c>
      <c r="X1427">
        <v>7.870862691627593E-3</v>
      </c>
      <c r="Y1427">
        <v>45796</v>
      </c>
      <c r="Z1427">
        <v>9800344</v>
      </c>
      <c r="AA1427">
        <v>2097273616</v>
      </c>
      <c r="AB1427" t="s">
        <v>403</v>
      </c>
      <c r="AC1427" t="s">
        <v>1705</v>
      </c>
    </row>
    <row r="1428" spans="1:29" x14ac:dyDescent="0.25">
      <c r="A1428" t="s">
        <v>37</v>
      </c>
      <c r="B1428" t="s">
        <v>39</v>
      </c>
      <c r="C1428" t="s">
        <v>53</v>
      </c>
      <c r="D1428" t="s">
        <v>1621</v>
      </c>
      <c r="E1428">
        <v>117</v>
      </c>
      <c r="F1428">
        <v>2169611211</v>
      </c>
      <c r="G1428">
        <v>715242156</v>
      </c>
      <c r="H1428">
        <v>587564473</v>
      </c>
      <c r="I1428">
        <v>35</v>
      </c>
      <c r="J1428">
        <v>66</v>
      </c>
      <c r="K1428">
        <v>36</v>
      </c>
      <c r="L1428">
        <v>133695000</v>
      </c>
      <c r="M1428">
        <v>117</v>
      </c>
      <c r="N1428">
        <v>29</v>
      </c>
      <c r="O1428">
        <v>44</v>
      </c>
      <c r="P1428">
        <v>1.2068965517241379</v>
      </c>
      <c r="Q1428">
        <v>1.5</v>
      </c>
      <c r="R1428">
        <v>1.353448275862069</v>
      </c>
      <c r="S1428">
        <v>3.5000000000000003E-2</v>
      </c>
      <c r="T1428">
        <v>0.08</v>
      </c>
      <c r="U1428">
        <v>15374925</v>
      </c>
      <c r="V1428" t="s">
        <v>1702</v>
      </c>
      <c r="W1428">
        <v>0.27081555903704257</v>
      </c>
      <c r="X1428">
        <v>2.6167213482970401E-2</v>
      </c>
      <c r="Y1428">
        <v>13689</v>
      </c>
      <c r="Z1428">
        <v>1601613</v>
      </c>
      <c r="AA1428">
        <v>187388721</v>
      </c>
      <c r="AB1428" t="s">
        <v>394</v>
      </c>
      <c r="AC1428" t="s">
        <v>1705</v>
      </c>
    </row>
    <row r="1429" spans="1:29" x14ac:dyDescent="0.25">
      <c r="A1429" t="s">
        <v>37</v>
      </c>
      <c r="B1429" t="s">
        <v>40</v>
      </c>
      <c r="C1429" t="s">
        <v>50</v>
      </c>
      <c r="D1429" t="s">
        <v>1682</v>
      </c>
      <c r="E1429">
        <v>117</v>
      </c>
      <c r="F1429">
        <v>2313617998</v>
      </c>
      <c r="G1429">
        <v>731575524</v>
      </c>
      <c r="H1429">
        <v>384091817</v>
      </c>
      <c r="I1429">
        <v>24</v>
      </c>
      <c r="J1429">
        <v>39</v>
      </c>
      <c r="K1429">
        <v>24</v>
      </c>
      <c r="L1429">
        <v>100246000</v>
      </c>
      <c r="M1429">
        <v>117</v>
      </c>
      <c r="N1429">
        <v>24</v>
      </c>
      <c r="O1429">
        <v>35</v>
      </c>
      <c r="P1429">
        <v>1</v>
      </c>
      <c r="Q1429">
        <v>1.1142857142857141</v>
      </c>
      <c r="R1429">
        <v>1.0571428571428569</v>
      </c>
      <c r="S1429">
        <v>0.02</v>
      </c>
      <c r="T1429">
        <v>4.4999999999999998E-2</v>
      </c>
      <c r="U1429">
        <v>6515990</v>
      </c>
      <c r="V1429" t="s">
        <v>1702</v>
      </c>
      <c r="W1429">
        <v>0.16601349805025159</v>
      </c>
      <c r="X1429">
        <v>1.6964667591447279E-2</v>
      </c>
      <c r="Y1429">
        <v>13689</v>
      </c>
      <c r="Z1429">
        <v>1601613</v>
      </c>
      <c r="AA1429">
        <v>187388721</v>
      </c>
      <c r="AB1429" t="s">
        <v>394</v>
      </c>
      <c r="AC1429" t="s">
        <v>1705</v>
      </c>
    </row>
    <row r="1430" spans="1:29" x14ac:dyDescent="0.25">
      <c r="A1430" t="s">
        <v>37</v>
      </c>
      <c r="B1430" t="s">
        <v>39</v>
      </c>
      <c r="C1430" t="s">
        <v>51</v>
      </c>
      <c r="D1430" t="s">
        <v>1624</v>
      </c>
      <c r="E1430">
        <v>120</v>
      </c>
      <c r="F1430">
        <v>2191558060</v>
      </c>
      <c r="G1430">
        <v>841284276</v>
      </c>
      <c r="H1430">
        <v>459379055</v>
      </c>
      <c r="I1430">
        <v>37</v>
      </c>
      <c r="J1430">
        <v>75</v>
      </c>
      <c r="K1430">
        <v>38</v>
      </c>
      <c r="L1430">
        <v>174086000</v>
      </c>
      <c r="M1430">
        <v>120</v>
      </c>
      <c r="N1430">
        <v>30</v>
      </c>
      <c r="O1430">
        <v>45</v>
      </c>
      <c r="P1430">
        <v>1.2333333333333329</v>
      </c>
      <c r="Q1430">
        <v>1.666666666666667</v>
      </c>
      <c r="R1430">
        <v>1.45</v>
      </c>
      <c r="S1430">
        <v>3.5000000000000003E-2</v>
      </c>
      <c r="T1430">
        <v>0.08</v>
      </c>
      <c r="U1430">
        <v>20019890</v>
      </c>
      <c r="V1430" t="s">
        <v>1702</v>
      </c>
      <c r="W1430">
        <v>0.20961299788699189</v>
      </c>
      <c r="X1430">
        <v>4.3580328232422347E-2</v>
      </c>
      <c r="Y1430">
        <v>14400</v>
      </c>
      <c r="Z1430">
        <v>1728000</v>
      </c>
      <c r="AA1430">
        <v>207360000</v>
      </c>
      <c r="AB1430" t="s">
        <v>391</v>
      </c>
      <c r="AC1430" t="s">
        <v>1705</v>
      </c>
    </row>
    <row r="1431" spans="1:29" x14ac:dyDescent="0.25">
      <c r="A1431" t="s">
        <v>37</v>
      </c>
      <c r="B1431" t="s">
        <v>39</v>
      </c>
      <c r="C1431" t="s">
        <v>46</v>
      </c>
      <c r="D1431" t="s">
        <v>1648</v>
      </c>
      <c r="E1431">
        <v>129</v>
      </c>
      <c r="F1431">
        <v>2283902174</v>
      </c>
      <c r="G1431">
        <v>831553144</v>
      </c>
      <c r="H1431">
        <v>563147108</v>
      </c>
      <c r="I1431">
        <v>41</v>
      </c>
      <c r="J1431">
        <v>61</v>
      </c>
      <c r="K1431">
        <v>42</v>
      </c>
      <c r="L1431">
        <v>105256300</v>
      </c>
      <c r="M1431">
        <v>129</v>
      </c>
      <c r="N1431">
        <v>33</v>
      </c>
      <c r="O1431">
        <v>49</v>
      </c>
      <c r="P1431">
        <v>1.242424242424242</v>
      </c>
      <c r="Q1431">
        <v>1.244897959183674</v>
      </c>
      <c r="R1431">
        <v>1.243661100803958</v>
      </c>
      <c r="S1431">
        <v>3.5000000000000003E-2</v>
      </c>
      <c r="T1431">
        <v>5.5E-2</v>
      </c>
      <c r="U1431">
        <v>9473067</v>
      </c>
      <c r="V1431" t="s">
        <v>1702</v>
      </c>
      <c r="W1431">
        <v>0.24657234202536379</v>
      </c>
      <c r="X1431">
        <v>1.6821656127549531E-2</v>
      </c>
      <c r="Y1431">
        <v>16641</v>
      </c>
      <c r="Z1431">
        <v>2146689</v>
      </c>
      <c r="AA1431">
        <v>276922881</v>
      </c>
      <c r="AB1431" t="s">
        <v>391</v>
      </c>
      <c r="AC1431" t="s">
        <v>1705</v>
      </c>
    </row>
    <row r="1432" spans="1:29" x14ac:dyDescent="0.25">
      <c r="A1432" t="s">
        <v>37</v>
      </c>
      <c r="B1432" t="s">
        <v>40</v>
      </c>
      <c r="C1432" t="s">
        <v>50</v>
      </c>
      <c r="D1432" t="s">
        <v>1683</v>
      </c>
      <c r="E1432">
        <v>117</v>
      </c>
      <c r="F1432">
        <v>2149316542</v>
      </c>
      <c r="G1432">
        <v>758653516</v>
      </c>
      <c r="H1432">
        <v>307927232</v>
      </c>
      <c r="I1432">
        <v>21</v>
      </c>
      <c r="J1432">
        <v>46</v>
      </c>
      <c r="K1432">
        <v>21</v>
      </c>
      <c r="L1432">
        <v>124630133</v>
      </c>
      <c r="M1432">
        <v>117</v>
      </c>
      <c r="N1432">
        <v>24</v>
      </c>
      <c r="O1432">
        <v>35</v>
      </c>
      <c r="P1432">
        <v>0.875</v>
      </c>
      <c r="Q1432">
        <v>1.3142857142857141</v>
      </c>
      <c r="R1432">
        <v>1.094642857142857</v>
      </c>
      <c r="S1432">
        <v>0.01</v>
      </c>
      <c r="T1432">
        <v>5.5E-2</v>
      </c>
      <c r="U1432">
        <v>8100958.6449999996</v>
      </c>
      <c r="V1432" t="s">
        <v>1702</v>
      </c>
      <c r="W1432">
        <v>0.14326751131476659</v>
      </c>
      <c r="X1432">
        <v>2.6308029310639209E-2</v>
      </c>
      <c r="Y1432">
        <v>13689</v>
      </c>
      <c r="Z1432">
        <v>1601613</v>
      </c>
      <c r="AA1432">
        <v>187388721</v>
      </c>
      <c r="AB1432" t="s">
        <v>394</v>
      </c>
      <c r="AC1432" t="s">
        <v>1705</v>
      </c>
    </row>
    <row r="1433" spans="1:29" x14ac:dyDescent="0.25">
      <c r="A1433" t="s">
        <v>37</v>
      </c>
      <c r="B1433" t="s">
        <v>39</v>
      </c>
      <c r="C1433" t="s">
        <v>56</v>
      </c>
      <c r="D1433" t="s">
        <v>1650</v>
      </c>
      <c r="E1433">
        <v>134</v>
      </c>
      <c r="F1433">
        <v>2609086241</v>
      </c>
      <c r="G1433">
        <v>863142313</v>
      </c>
      <c r="H1433">
        <v>618085719</v>
      </c>
      <c r="I1433">
        <v>37</v>
      </c>
      <c r="J1433">
        <v>52</v>
      </c>
      <c r="K1433">
        <v>37</v>
      </c>
      <c r="L1433">
        <v>138766000</v>
      </c>
      <c r="M1433">
        <v>109</v>
      </c>
      <c r="N1433">
        <v>28</v>
      </c>
      <c r="O1433">
        <v>41</v>
      </c>
      <c r="P1433">
        <v>1.321428571428571</v>
      </c>
      <c r="Q1433">
        <v>1.2682926829268291</v>
      </c>
      <c r="R1433">
        <v>1.2948606271776999</v>
      </c>
      <c r="S1433">
        <v>3.5000000000000003E-2</v>
      </c>
      <c r="T1433">
        <v>5.5E-2</v>
      </c>
      <c r="U1433">
        <v>12488940</v>
      </c>
      <c r="V1433" t="s">
        <v>1702</v>
      </c>
      <c r="W1433">
        <v>0.23689738931860779</v>
      </c>
      <c r="X1433">
        <v>2.020583814847856E-2</v>
      </c>
      <c r="Y1433">
        <v>17956</v>
      </c>
      <c r="Z1433">
        <v>2406104</v>
      </c>
      <c r="AA1433">
        <v>322417936</v>
      </c>
      <c r="AB1433" t="s">
        <v>396</v>
      </c>
      <c r="AC1433" t="s">
        <v>1705</v>
      </c>
    </row>
    <row r="1434" spans="1:29" x14ac:dyDescent="0.25">
      <c r="A1434" t="s">
        <v>37</v>
      </c>
      <c r="B1434" t="s">
        <v>39</v>
      </c>
      <c r="C1434" t="s">
        <v>56</v>
      </c>
      <c r="D1434" t="s">
        <v>1620</v>
      </c>
      <c r="E1434">
        <v>127</v>
      </c>
      <c r="F1434">
        <v>2523554037</v>
      </c>
      <c r="G1434">
        <v>819947367</v>
      </c>
      <c r="H1434">
        <v>481274204</v>
      </c>
      <c r="I1434">
        <v>36</v>
      </c>
      <c r="J1434">
        <v>73</v>
      </c>
      <c r="K1434">
        <v>36</v>
      </c>
      <c r="L1434">
        <v>142076000</v>
      </c>
      <c r="M1434">
        <v>127</v>
      </c>
      <c r="N1434">
        <v>32</v>
      </c>
      <c r="O1434">
        <v>48</v>
      </c>
      <c r="P1434">
        <v>1.125</v>
      </c>
      <c r="Q1434">
        <v>1.520833333333333</v>
      </c>
      <c r="R1434">
        <v>1.322916666666667</v>
      </c>
      <c r="S1434">
        <v>2.5000000000000001E-2</v>
      </c>
      <c r="T1434">
        <v>0.08</v>
      </c>
      <c r="U1434">
        <v>14917980</v>
      </c>
      <c r="V1434" t="s">
        <v>1702</v>
      </c>
      <c r="W1434">
        <v>0.19071285850971459</v>
      </c>
      <c r="X1434">
        <v>3.0996841044071421E-2</v>
      </c>
      <c r="Y1434">
        <v>16129</v>
      </c>
      <c r="Z1434">
        <v>2048383</v>
      </c>
      <c r="AA1434">
        <v>260144641</v>
      </c>
      <c r="AB1434" t="s">
        <v>391</v>
      </c>
      <c r="AC1434" t="s">
        <v>1705</v>
      </c>
    </row>
    <row r="1435" spans="1:29" x14ac:dyDescent="0.25">
      <c r="A1435" t="s">
        <v>37</v>
      </c>
      <c r="B1435" t="s">
        <v>40</v>
      </c>
      <c r="C1435" t="s">
        <v>52</v>
      </c>
      <c r="D1435" t="s">
        <v>1628</v>
      </c>
      <c r="E1435">
        <v>108</v>
      </c>
      <c r="F1435">
        <v>2282666853</v>
      </c>
      <c r="G1435">
        <v>738621076</v>
      </c>
      <c r="H1435">
        <v>580746856</v>
      </c>
      <c r="I1435">
        <v>33</v>
      </c>
      <c r="J1435">
        <v>52</v>
      </c>
      <c r="K1435">
        <v>33</v>
      </c>
      <c r="L1435">
        <v>83120000</v>
      </c>
      <c r="M1435">
        <v>108</v>
      </c>
      <c r="N1435">
        <v>27</v>
      </c>
      <c r="O1435">
        <v>41</v>
      </c>
      <c r="P1435">
        <v>1.2222222222222221</v>
      </c>
      <c r="Q1435">
        <v>1.2682926829268291</v>
      </c>
      <c r="R1435">
        <v>1.2452574525745259</v>
      </c>
      <c r="S1435">
        <v>3.5000000000000003E-2</v>
      </c>
      <c r="T1435">
        <v>5.5E-2</v>
      </c>
      <c r="U1435">
        <v>7480800</v>
      </c>
      <c r="V1435" t="s">
        <v>1702</v>
      </c>
      <c r="W1435">
        <v>0.25441595002650169</v>
      </c>
      <c r="X1435">
        <v>1.2881343949970521E-2</v>
      </c>
      <c r="Y1435">
        <v>11664</v>
      </c>
      <c r="Z1435">
        <v>1259712</v>
      </c>
      <c r="AA1435">
        <v>136048896</v>
      </c>
      <c r="AB1435" t="s">
        <v>393</v>
      </c>
      <c r="AC1435" t="s">
        <v>1705</v>
      </c>
    </row>
    <row r="1436" spans="1:29" x14ac:dyDescent="0.25">
      <c r="A1436" t="s">
        <v>37</v>
      </c>
      <c r="B1436" t="s">
        <v>39</v>
      </c>
      <c r="C1436" t="s">
        <v>56</v>
      </c>
      <c r="D1436" t="s">
        <v>1606</v>
      </c>
      <c r="E1436">
        <v>117</v>
      </c>
      <c r="F1436">
        <v>2570612625</v>
      </c>
      <c r="G1436">
        <v>921843812</v>
      </c>
      <c r="H1436">
        <v>573238906</v>
      </c>
      <c r="I1436">
        <v>30</v>
      </c>
      <c r="J1436">
        <v>49</v>
      </c>
      <c r="K1436">
        <v>30</v>
      </c>
      <c r="L1436">
        <v>95000694</v>
      </c>
      <c r="M1436">
        <v>117</v>
      </c>
      <c r="N1436">
        <v>30</v>
      </c>
      <c r="O1436">
        <v>44</v>
      </c>
      <c r="P1436">
        <v>1</v>
      </c>
      <c r="Q1436">
        <v>1.113636363636364</v>
      </c>
      <c r="R1436">
        <v>1.0568181818181821</v>
      </c>
      <c r="S1436">
        <v>0.02</v>
      </c>
      <c r="T1436">
        <v>4.4999999999999998E-2</v>
      </c>
      <c r="U1436">
        <v>6175045.1100000003</v>
      </c>
      <c r="V1436" t="s">
        <v>1702</v>
      </c>
      <c r="W1436">
        <v>0.22299700095808869</v>
      </c>
      <c r="X1436">
        <v>1.077220168653382E-2</v>
      </c>
      <c r="Y1436">
        <v>13689</v>
      </c>
      <c r="Z1436">
        <v>1601613</v>
      </c>
      <c r="AA1436">
        <v>187388721</v>
      </c>
      <c r="AB1436" t="s">
        <v>394</v>
      </c>
      <c r="AC1436" t="s">
        <v>1705</v>
      </c>
    </row>
    <row r="1437" spans="1:29" x14ac:dyDescent="0.25">
      <c r="A1437" t="s">
        <v>37</v>
      </c>
      <c r="B1437" t="s">
        <v>39</v>
      </c>
      <c r="C1437" t="s">
        <v>51</v>
      </c>
      <c r="D1437" t="s">
        <v>1638</v>
      </c>
      <c r="E1437">
        <v>109</v>
      </c>
      <c r="F1437">
        <v>1921899235</v>
      </c>
      <c r="G1437">
        <v>747837849</v>
      </c>
      <c r="H1437">
        <v>414365949</v>
      </c>
      <c r="I1437">
        <v>27</v>
      </c>
      <c r="J1437">
        <v>42</v>
      </c>
      <c r="K1437">
        <v>27</v>
      </c>
      <c r="L1437">
        <v>88523079</v>
      </c>
      <c r="M1437">
        <v>109</v>
      </c>
      <c r="N1437">
        <v>27</v>
      </c>
      <c r="O1437">
        <v>41</v>
      </c>
      <c r="P1437">
        <v>1</v>
      </c>
      <c r="Q1437">
        <v>1.024390243902439</v>
      </c>
      <c r="R1437">
        <v>1.01219512195122</v>
      </c>
      <c r="S1437">
        <v>0.02</v>
      </c>
      <c r="T1437">
        <v>0.03</v>
      </c>
      <c r="U1437">
        <v>4426153.95</v>
      </c>
      <c r="V1437" t="s">
        <v>1702</v>
      </c>
      <c r="W1437">
        <v>0.21560232787126321</v>
      </c>
      <c r="X1437">
        <v>1.068175114456618E-2</v>
      </c>
      <c r="Y1437">
        <v>11881</v>
      </c>
      <c r="Z1437">
        <v>1295029</v>
      </c>
      <c r="AA1437">
        <v>141158161</v>
      </c>
      <c r="AB1437" t="s">
        <v>393</v>
      </c>
      <c r="AC1437" t="s">
        <v>1705</v>
      </c>
    </row>
    <row r="1438" spans="1:29" x14ac:dyDescent="0.25">
      <c r="A1438" t="s">
        <v>37</v>
      </c>
      <c r="B1438" t="s">
        <v>39</v>
      </c>
      <c r="C1438" t="s">
        <v>55</v>
      </c>
      <c r="D1438" t="s">
        <v>1613</v>
      </c>
      <c r="E1438">
        <v>119</v>
      </c>
      <c r="F1438">
        <v>2268523813</v>
      </c>
      <c r="G1438">
        <v>812824057</v>
      </c>
      <c r="H1438">
        <v>444705586</v>
      </c>
      <c r="I1438">
        <v>30</v>
      </c>
      <c r="J1438">
        <v>50</v>
      </c>
      <c r="K1438">
        <v>31</v>
      </c>
      <c r="L1438">
        <v>88633000</v>
      </c>
      <c r="M1438">
        <v>119</v>
      </c>
      <c r="N1438">
        <v>30</v>
      </c>
      <c r="O1438">
        <v>45</v>
      </c>
      <c r="P1438">
        <v>1</v>
      </c>
      <c r="Q1438">
        <v>1.1111111111111109</v>
      </c>
      <c r="R1438">
        <v>1.055555555555556</v>
      </c>
      <c r="S1438">
        <v>0.02</v>
      </c>
      <c r="T1438">
        <v>4.4999999999999998E-2</v>
      </c>
      <c r="U1438">
        <v>5761145</v>
      </c>
      <c r="V1438" t="s">
        <v>1702</v>
      </c>
      <c r="W1438">
        <v>0.19603302528788569</v>
      </c>
      <c r="X1438">
        <v>1.295496432104633E-2</v>
      </c>
      <c r="Y1438">
        <v>14161</v>
      </c>
      <c r="Z1438">
        <v>1685159</v>
      </c>
      <c r="AA1438">
        <v>200533921</v>
      </c>
      <c r="AB1438" t="s">
        <v>394</v>
      </c>
      <c r="AC1438" t="s">
        <v>1705</v>
      </c>
    </row>
    <row r="1439" spans="1:29" x14ac:dyDescent="0.25">
      <c r="A1439" t="s">
        <v>37</v>
      </c>
      <c r="B1439" t="s">
        <v>40</v>
      </c>
      <c r="C1439" t="s">
        <v>48</v>
      </c>
      <c r="D1439" t="s">
        <v>1674</v>
      </c>
      <c r="E1439">
        <v>103</v>
      </c>
      <c r="F1439">
        <v>2104962700</v>
      </c>
      <c r="G1439">
        <v>684002675</v>
      </c>
      <c r="H1439">
        <v>377241267</v>
      </c>
      <c r="I1439">
        <v>21</v>
      </c>
      <c r="J1439">
        <v>31</v>
      </c>
      <c r="K1439">
        <v>22</v>
      </c>
      <c r="L1439">
        <v>58470000</v>
      </c>
      <c r="M1439">
        <v>103</v>
      </c>
      <c r="N1439">
        <v>21</v>
      </c>
      <c r="O1439">
        <v>31</v>
      </c>
      <c r="P1439">
        <v>1</v>
      </c>
      <c r="Q1439">
        <v>1</v>
      </c>
      <c r="R1439">
        <v>1</v>
      </c>
      <c r="S1439">
        <v>0.02</v>
      </c>
      <c r="T1439">
        <v>0.03</v>
      </c>
      <c r="U1439">
        <v>2923500</v>
      </c>
      <c r="V1439" t="s">
        <v>1702</v>
      </c>
      <c r="W1439">
        <v>0.17921517896730429</v>
      </c>
      <c r="X1439">
        <v>7.7496823803213447E-3</v>
      </c>
      <c r="Y1439">
        <v>10609</v>
      </c>
      <c r="Z1439">
        <v>1092727</v>
      </c>
      <c r="AA1439">
        <v>112550881</v>
      </c>
      <c r="AB1439" t="s">
        <v>393</v>
      </c>
      <c r="AC1439" t="s">
        <v>1705</v>
      </c>
    </row>
    <row r="1440" spans="1:29" x14ac:dyDescent="0.25">
      <c r="A1440" t="s">
        <v>37</v>
      </c>
      <c r="B1440" t="s">
        <v>39</v>
      </c>
      <c r="C1440" t="s">
        <v>51</v>
      </c>
      <c r="D1440" t="s">
        <v>1604</v>
      </c>
      <c r="E1440">
        <v>104</v>
      </c>
      <c r="F1440">
        <v>2103244390.96</v>
      </c>
      <c r="G1440">
        <v>800099002</v>
      </c>
      <c r="H1440">
        <v>486790443</v>
      </c>
      <c r="I1440">
        <v>27</v>
      </c>
      <c r="J1440">
        <v>36</v>
      </c>
      <c r="K1440">
        <v>28</v>
      </c>
      <c r="L1440">
        <v>86218000</v>
      </c>
      <c r="M1440">
        <v>104</v>
      </c>
      <c r="N1440">
        <v>26</v>
      </c>
      <c r="O1440">
        <v>39</v>
      </c>
      <c r="P1440">
        <v>1.038461538461539</v>
      </c>
      <c r="Q1440">
        <v>0.92307692307692313</v>
      </c>
      <c r="R1440">
        <v>0.98076923076923073</v>
      </c>
      <c r="S1440">
        <v>0.02</v>
      </c>
      <c r="T1440">
        <v>1.4999999999999999E-2</v>
      </c>
      <c r="U1440">
        <v>3017630</v>
      </c>
      <c r="V1440" t="s">
        <v>1702</v>
      </c>
      <c r="W1440">
        <v>0.23144739864386871</v>
      </c>
      <c r="X1440">
        <v>6.1990329584182078E-3</v>
      </c>
      <c r="Y1440">
        <v>10816</v>
      </c>
      <c r="Z1440">
        <v>1124864</v>
      </c>
      <c r="AA1440">
        <v>116985856</v>
      </c>
      <c r="AB1440" t="s">
        <v>393</v>
      </c>
      <c r="AC1440" t="s">
        <v>1705</v>
      </c>
    </row>
    <row r="1441" spans="1:29" x14ac:dyDescent="0.25">
      <c r="A1441" t="s">
        <v>37</v>
      </c>
      <c r="B1441" t="s">
        <v>40</v>
      </c>
      <c r="C1441" t="s">
        <v>52</v>
      </c>
      <c r="D1441" t="s">
        <v>1668</v>
      </c>
      <c r="E1441">
        <v>112</v>
      </c>
      <c r="F1441">
        <v>2051100711.8800001</v>
      </c>
      <c r="G1441">
        <v>805025706</v>
      </c>
      <c r="H1441">
        <v>474024374</v>
      </c>
      <c r="I1441">
        <v>30</v>
      </c>
      <c r="J1441">
        <v>37</v>
      </c>
      <c r="K1441">
        <v>32</v>
      </c>
      <c r="L1441">
        <v>51550000</v>
      </c>
      <c r="M1441">
        <v>112</v>
      </c>
      <c r="N1441">
        <v>28</v>
      </c>
      <c r="O1441">
        <v>42</v>
      </c>
      <c r="P1441">
        <v>1.071428571428571</v>
      </c>
      <c r="Q1441">
        <v>0.88095238095238093</v>
      </c>
      <c r="R1441">
        <v>0.97619047619047616</v>
      </c>
      <c r="S1441">
        <v>0.02</v>
      </c>
      <c r="T1441">
        <v>0.01</v>
      </c>
      <c r="U1441">
        <v>1546500</v>
      </c>
      <c r="V1441" t="s">
        <v>1702</v>
      </c>
      <c r="W1441">
        <v>0.2311073128951909</v>
      </c>
      <c r="X1441">
        <v>3.2624904642561689E-3</v>
      </c>
      <c r="Y1441">
        <v>12544</v>
      </c>
      <c r="Z1441">
        <v>1404928</v>
      </c>
      <c r="AA1441">
        <v>157351936</v>
      </c>
      <c r="AB1441" t="s">
        <v>394</v>
      </c>
      <c r="AC1441" t="s">
        <v>1705</v>
      </c>
    </row>
    <row r="1442" spans="1:29" x14ac:dyDescent="0.25">
      <c r="A1442" t="s">
        <v>37</v>
      </c>
      <c r="B1442" t="s">
        <v>40</v>
      </c>
      <c r="C1442" t="s">
        <v>48</v>
      </c>
      <c r="D1442" t="s">
        <v>1676</v>
      </c>
      <c r="E1442">
        <v>102</v>
      </c>
      <c r="F1442">
        <v>2165153674</v>
      </c>
      <c r="G1442">
        <v>824130689</v>
      </c>
      <c r="H1442">
        <v>379558413</v>
      </c>
      <c r="I1442">
        <v>20</v>
      </c>
      <c r="J1442">
        <v>32</v>
      </c>
      <c r="K1442">
        <v>20</v>
      </c>
      <c r="L1442">
        <v>80442000</v>
      </c>
      <c r="M1442">
        <v>102</v>
      </c>
      <c r="N1442">
        <v>21</v>
      </c>
      <c r="O1442">
        <v>31</v>
      </c>
      <c r="P1442">
        <v>0.95238095238095233</v>
      </c>
      <c r="Q1442">
        <v>1.032258064516129</v>
      </c>
      <c r="R1442">
        <v>0.99231950844854067</v>
      </c>
      <c r="S1442">
        <v>1.4999999999999999E-2</v>
      </c>
      <c r="T1442">
        <v>0.03</v>
      </c>
      <c r="U1442">
        <v>3619890</v>
      </c>
      <c r="V1442" t="s">
        <v>1702</v>
      </c>
      <c r="W1442">
        <v>0.1753032209943727</v>
      </c>
      <c r="X1442">
        <v>9.5371091142168931E-3</v>
      </c>
      <c r="Y1442">
        <v>10404</v>
      </c>
      <c r="Z1442">
        <v>1061208</v>
      </c>
      <c r="AA1442">
        <v>108243216</v>
      </c>
      <c r="AB1442" t="s">
        <v>393</v>
      </c>
      <c r="AC1442" t="s">
        <v>1705</v>
      </c>
    </row>
    <row r="1443" spans="1:29" x14ac:dyDescent="0.25">
      <c r="A1443" t="s">
        <v>37</v>
      </c>
      <c r="B1443" t="s">
        <v>40</v>
      </c>
      <c r="C1443" t="s">
        <v>52</v>
      </c>
      <c r="D1443" t="s">
        <v>1637</v>
      </c>
      <c r="E1443">
        <v>108</v>
      </c>
      <c r="F1443">
        <v>2056956236</v>
      </c>
      <c r="G1443">
        <v>762406325</v>
      </c>
      <c r="H1443">
        <v>517640216</v>
      </c>
      <c r="I1443">
        <v>31</v>
      </c>
      <c r="J1443">
        <v>53</v>
      </c>
      <c r="K1443">
        <v>31</v>
      </c>
      <c r="L1443">
        <v>96364000</v>
      </c>
      <c r="M1443">
        <v>108</v>
      </c>
      <c r="N1443">
        <v>27</v>
      </c>
      <c r="O1443">
        <v>41</v>
      </c>
      <c r="P1443">
        <v>1.1481481481481479</v>
      </c>
      <c r="Q1443">
        <v>1.2926829268292681</v>
      </c>
      <c r="R1443">
        <v>1.220415537488708</v>
      </c>
      <c r="S1443">
        <v>2.5000000000000001E-2</v>
      </c>
      <c r="T1443">
        <v>5.5E-2</v>
      </c>
      <c r="U1443">
        <v>7709120</v>
      </c>
      <c r="V1443" t="s">
        <v>1702</v>
      </c>
      <c r="W1443">
        <v>0.25165349021066868</v>
      </c>
      <c r="X1443">
        <v>1.489281505129424E-2</v>
      </c>
      <c r="Y1443">
        <v>11664</v>
      </c>
      <c r="Z1443">
        <v>1259712</v>
      </c>
      <c r="AA1443">
        <v>136048896</v>
      </c>
      <c r="AB1443" t="s">
        <v>393</v>
      </c>
      <c r="AC1443" t="s">
        <v>1705</v>
      </c>
    </row>
    <row r="1444" spans="1:29" x14ac:dyDescent="0.25">
      <c r="A1444" t="s">
        <v>37</v>
      </c>
      <c r="B1444" t="s">
        <v>39</v>
      </c>
      <c r="C1444" t="s">
        <v>51</v>
      </c>
      <c r="D1444" t="s">
        <v>1684</v>
      </c>
      <c r="E1444">
        <v>89</v>
      </c>
      <c r="F1444">
        <v>2150235180</v>
      </c>
      <c r="G1444">
        <v>632071068</v>
      </c>
      <c r="H1444">
        <v>391816224</v>
      </c>
      <c r="I1444">
        <v>18</v>
      </c>
      <c r="J1444">
        <v>31</v>
      </c>
      <c r="K1444">
        <v>20</v>
      </c>
      <c r="L1444">
        <v>126793000</v>
      </c>
      <c r="M1444">
        <v>89</v>
      </c>
      <c r="N1444">
        <v>18</v>
      </c>
      <c r="O1444">
        <v>27</v>
      </c>
      <c r="P1444">
        <v>1</v>
      </c>
      <c r="Q1444">
        <v>1.1481481481481479</v>
      </c>
      <c r="R1444">
        <v>1.074074074074074</v>
      </c>
      <c r="S1444">
        <v>0.02</v>
      </c>
      <c r="T1444">
        <v>4.4999999999999998E-2</v>
      </c>
      <c r="U1444">
        <v>8241545</v>
      </c>
      <c r="V1444" t="s">
        <v>1702</v>
      </c>
      <c r="W1444">
        <v>0.1822201718418541</v>
      </c>
      <c r="X1444">
        <v>2.1034210671174249E-2</v>
      </c>
      <c r="Y1444">
        <v>7921</v>
      </c>
      <c r="Z1444">
        <v>704969</v>
      </c>
      <c r="AA1444">
        <v>62742241</v>
      </c>
      <c r="AB1444" t="s">
        <v>410</v>
      </c>
      <c r="AC1444" t="s">
        <v>1705</v>
      </c>
    </row>
    <row r="1445" spans="1:29" x14ac:dyDescent="0.25">
      <c r="A1445" t="s">
        <v>37</v>
      </c>
      <c r="B1445" t="s">
        <v>39</v>
      </c>
      <c r="C1445" t="s">
        <v>54</v>
      </c>
      <c r="D1445" t="s">
        <v>1678</v>
      </c>
      <c r="E1445">
        <v>105</v>
      </c>
      <c r="F1445">
        <v>2042250433.46</v>
      </c>
      <c r="G1445">
        <v>788899728</v>
      </c>
      <c r="H1445">
        <v>276277278.85000002</v>
      </c>
      <c r="I1445">
        <v>21</v>
      </c>
      <c r="J1445">
        <v>39</v>
      </c>
      <c r="K1445">
        <v>21</v>
      </c>
      <c r="L1445">
        <v>71604205</v>
      </c>
      <c r="M1445">
        <v>105</v>
      </c>
      <c r="N1445">
        <v>21</v>
      </c>
      <c r="O1445">
        <v>32</v>
      </c>
      <c r="P1445">
        <v>1</v>
      </c>
      <c r="Q1445">
        <v>1.21875</v>
      </c>
      <c r="R1445">
        <v>1.109375</v>
      </c>
      <c r="S1445">
        <v>0.02</v>
      </c>
      <c r="T1445">
        <v>5.5E-2</v>
      </c>
      <c r="U1445">
        <v>5370315.375</v>
      </c>
      <c r="V1445" t="s">
        <v>1702</v>
      </c>
      <c r="W1445">
        <v>0.1352808031392744</v>
      </c>
      <c r="X1445">
        <v>1.9438136199089032E-2</v>
      </c>
      <c r="Y1445">
        <v>11025</v>
      </c>
      <c r="Z1445">
        <v>1157625</v>
      </c>
      <c r="AA1445">
        <v>121550625</v>
      </c>
      <c r="AB1445" t="s">
        <v>393</v>
      </c>
      <c r="AC1445" t="s">
        <v>1705</v>
      </c>
    </row>
    <row r="1446" spans="1:29" x14ac:dyDescent="0.25">
      <c r="A1446" t="s">
        <v>37</v>
      </c>
      <c r="B1446" t="s">
        <v>39</v>
      </c>
      <c r="C1446" t="s">
        <v>49</v>
      </c>
      <c r="D1446" t="s">
        <v>1664</v>
      </c>
      <c r="E1446">
        <v>120</v>
      </c>
      <c r="F1446">
        <v>2161960198</v>
      </c>
      <c r="G1446">
        <v>700422250</v>
      </c>
      <c r="H1446">
        <v>470794671</v>
      </c>
      <c r="I1446">
        <v>27</v>
      </c>
      <c r="J1446">
        <v>39</v>
      </c>
      <c r="K1446">
        <v>30</v>
      </c>
      <c r="L1446">
        <v>65191000</v>
      </c>
      <c r="M1446">
        <v>120</v>
      </c>
      <c r="N1446">
        <v>31</v>
      </c>
      <c r="O1446">
        <v>47</v>
      </c>
      <c r="P1446">
        <v>0.87096774193548387</v>
      </c>
      <c r="Q1446">
        <v>0.82978723404255317</v>
      </c>
      <c r="R1446">
        <v>0.85037748798901858</v>
      </c>
      <c r="S1446">
        <v>0.01</v>
      </c>
      <c r="T1446">
        <v>0.01</v>
      </c>
      <c r="U1446">
        <v>1303820</v>
      </c>
      <c r="V1446" t="s">
        <v>1702</v>
      </c>
      <c r="W1446">
        <v>0.2177628762247916</v>
      </c>
      <c r="X1446">
        <v>2.7694026298781108E-3</v>
      </c>
      <c r="Y1446">
        <v>14400</v>
      </c>
      <c r="Z1446">
        <v>1728000</v>
      </c>
      <c r="AA1446">
        <v>207360000</v>
      </c>
      <c r="AB1446" t="s">
        <v>391</v>
      </c>
      <c r="AC1446" t="s">
        <v>1705</v>
      </c>
    </row>
    <row r="1447" spans="1:29" x14ac:dyDescent="0.25">
      <c r="A1447" t="s">
        <v>37</v>
      </c>
      <c r="B1447" t="s">
        <v>39</v>
      </c>
      <c r="C1447" t="s">
        <v>56</v>
      </c>
      <c r="D1447" t="s">
        <v>1634</v>
      </c>
      <c r="E1447">
        <v>142</v>
      </c>
      <c r="F1447">
        <v>2999727392</v>
      </c>
      <c r="G1447">
        <v>926037118</v>
      </c>
      <c r="H1447">
        <v>647830248</v>
      </c>
      <c r="I1447">
        <v>39</v>
      </c>
      <c r="J1447">
        <v>58</v>
      </c>
      <c r="K1447">
        <v>41</v>
      </c>
      <c r="L1447">
        <v>105391000</v>
      </c>
      <c r="M1447">
        <v>122</v>
      </c>
      <c r="N1447">
        <v>31</v>
      </c>
      <c r="O1447">
        <v>46</v>
      </c>
      <c r="P1447">
        <v>1.258064516129032</v>
      </c>
      <c r="Q1447">
        <v>1.2608695652173909</v>
      </c>
      <c r="R1447">
        <v>1.259467040673212</v>
      </c>
      <c r="S1447">
        <v>3.5000000000000003E-2</v>
      </c>
      <c r="T1447">
        <v>5.5E-2</v>
      </c>
      <c r="U1447">
        <v>9485190</v>
      </c>
      <c r="V1447" t="s">
        <v>1702</v>
      </c>
      <c r="W1447">
        <v>0.21596304041750741</v>
      </c>
      <c r="X1447">
        <v>1.464147441290824E-2</v>
      </c>
      <c r="Y1447">
        <v>20164</v>
      </c>
      <c r="Z1447">
        <v>2863288</v>
      </c>
      <c r="AA1447">
        <v>406586896</v>
      </c>
      <c r="AB1447" t="s">
        <v>395</v>
      </c>
      <c r="AC1447" t="s">
        <v>1705</v>
      </c>
    </row>
    <row r="1448" spans="1:29" x14ac:dyDescent="0.25">
      <c r="A1448" t="s">
        <v>37</v>
      </c>
      <c r="B1448" t="s">
        <v>39</v>
      </c>
      <c r="C1448" t="s">
        <v>53</v>
      </c>
      <c r="D1448" t="s">
        <v>1658</v>
      </c>
      <c r="E1448">
        <v>132</v>
      </c>
      <c r="F1448">
        <v>2566078332.9699998</v>
      </c>
      <c r="G1448">
        <v>912101360</v>
      </c>
      <c r="H1448">
        <v>455134890</v>
      </c>
      <c r="I1448">
        <v>35</v>
      </c>
      <c r="J1448">
        <v>45</v>
      </c>
      <c r="K1448">
        <v>35</v>
      </c>
      <c r="L1448">
        <v>88240000</v>
      </c>
      <c r="M1448">
        <v>117</v>
      </c>
      <c r="N1448">
        <v>29</v>
      </c>
      <c r="O1448">
        <v>44</v>
      </c>
      <c r="P1448">
        <v>1.2068965517241379</v>
      </c>
      <c r="Q1448">
        <v>1.0227272727272729</v>
      </c>
      <c r="R1448">
        <v>1.114811912225705</v>
      </c>
      <c r="S1448">
        <v>3.5000000000000003E-2</v>
      </c>
      <c r="T1448">
        <v>0.03</v>
      </c>
      <c r="U1448">
        <v>5735600</v>
      </c>
      <c r="V1448" t="s">
        <v>1702</v>
      </c>
      <c r="W1448">
        <v>0.1773659378017596</v>
      </c>
      <c r="X1448">
        <v>1.26019782838446E-2</v>
      </c>
      <c r="Y1448">
        <v>17424</v>
      </c>
      <c r="Z1448">
        <v>2299968</v>
      </c>
      <c r="AA1448">
        <v>303595776</v>
      </c>
      <c r="AB1448" t="s">
        <v>396</v>
      </c>
      <c r="AC1448" t="s">
        <v>1705</v>
      </c>
    </row>
    <row r="1449" spans="1:29" x14ac:dyDescent="0.25">
      <c r="A1449" t="s">
        <v>37</v>
      </c>
      <c r="B1449" t="s">
        <v>40</v>
      </c>
      <c r="C1449" t="s">
        <v>52</v>
      </c>
      <c r="D1449" t="s">
        <v>1629</v>
      </c>
      <c r="E1449">
        <v>113</v>
      </c>
      <c r="F1449">
        <v>2129342027</v>
      </c>
      <c r="G1449">
        <v>862752908</v>
      </c>
      <c r="H1449">
        <v>403374484</v>
      </c>
      <c r="I1449">
        <v>28</v>
      </c>
      <c r="J1449">
        <v>36</v>
      </c>
      <c r="K1449">
        <v>29</v>
      </c>
      <c r="L1449">
        <v>71057000</v>
      </c>
      <c r="M1449">
        <v>113</v>
      </c>
      <c r="N1449">
        <v>29</v>
      </c>
      <c r="O1449">
        <v>43</v>
      </c>
      <c r="P1449">
        <v>0.96551724137931039</v>
      </c>
      <c r="Q1449">
        <v>0.83720930232558144</v>
      </c>
      <c r="R1449">
        <v>0.90136327185244591</v>
      </c>
      <c r="S1449">
        <v>1.4999999999999999E-2</v>
      </c>
      <c r="T1449">
        <v>0.01</v>
      </c>
      <c r="U1449">
        <v>1776425</v>
      </c>
      <c r="V1449" t="s">
        <v>1702</v>
      </c>
      <c r="W1449">
        <v>0.18943621028713201</v>
      </c>
      <c r="X1449">
        <v>4.403910188825925E-3</v>
      </c>
      <c r="Y1449">
        <v>12769</v>
      </c>
      <c r="Z1449">
        <v>1442897</v>
      </c>
      <c r="AA1449">
        <v>163047361</v>
      </c>
      <c r="AB1449" t="s">
        <v>394</v>
      </c>
      <c r="AC1449" t="s">
        <v>1705</v>
      </c>
    </row>
    <row r="1450" spans="1:29" x14ac:dyDescent="0.25">
      <c r="A1450" t="s">
        <v>37</v>
      </c>
      <c r="B1450" t="s">
        <v>39</v>
      </c>
      <c r="C1450" t="s">
        <v>51</v>
      </c>
      <c r="D1450" t="s">
        <v>1652</v>
      </c>
      <c r="E1450">
        <v>103</v>
      </c>
      <c r="F1450">
        <v>2125210035</v>
      </c>
      <c r="G1450">
        <v>673343757</v>
      </c>
      <c r="H1450">
        <v>531639877</v>
      </c>
      <c r="I1450">
        <v>34</v>
      </c>
      <c r="J1450">
        <v>56</v>
      </c>
      <c r="K1450">
        <v>34</v>
      </c>
      <c r="L1450">
        <v>171906000</v>
      </c>
      <c r="M1450">
        <v>103</v>
      </c>
      <c r="N1450">
        <v>26</v>
      </c>
      <c r="O1450">
        <v>39</v>
      </c>
      <c r="P1450">
        <v>1.3076923076923079</v>
      </c>
      <c r="Q1450">
        <v>1.4358974358974359</v>
      </c>
      <c r="R1450">
        <v>1.371794871794872</v>
      </c>
      <c r="S1450">
        <v>3.5000000000000003E-2</v>
      </c>
      <c r="T1450">
        <v>5.5E-2</v>
      </c>
      <c r="U1450">
        <v>15471540</v>
      </c>
      <c r="V1450" t="s">
        <v>1702</v>
      </c>
      <c r="W1450">
        <v>0.25015874583897302</v>
      </c>
      <c r="X1450">
        <v>2.9101541606142541E-2</v>
      </c>
      <c r="Y1450">
        <v>10609</v>
      </c>
      <c r="Z1450">
        <v>1092727</v>
      </c>
      <c r="AA1450">
        <v>112550881</v>
      </c>
      <c r="AB1450" t="s">
        <v>393</v>
      </c>
      <c r="AC1450" t="s">
        <v>1705</v>
      </c>
    </row>
    <row r="1451" spans="1:29" x14ac:dyDescent="0.25">
      <c r="A1451" t="s">
        <v>37</v>
      </c>
      <c r="B1451" t="s">
        <v>39</v>
      </c>
      <c r="C1451" t="s">
        <v>56</v>
      </c>
      <c r="D1451" t="s">
        <v>1632</v>
      </c>
      <c r="E1451">
        <v>135</v>
      </c>
      <c r="F1451">
        <v>2655288797</v>
      </c>
      <c r="G1451">
        <v>896849016</v>
      </c>
      <c r="H1451">
        <v>460455756</v>
      </c>
      <c r="I1451">
        <v>34</v>
      </c>
      <c r="J1451">
        <v>55</v>
      </c>
      <c r="K1451">
        <v>34</v>
      </c>
      <c r="L1451">
        <v>119452000</v>
      </c>
      <c r="M1451">
        <v>110</v>
      </c>
      <c r="N1451">
        <v>28</v>
      </c>
      <c r="O1451">
        <v>42</v>
      </c>
      <c r="P1451">
        <v>1.214285714285714</v>
      </c>
      <c r="Q1451">
        <v>1.30952380952381</v>
      </c>
      <c r="R1451">
        <v>1.2619047619047621</v>
      </c>
      <c r="S1451">
        <v>3.5000000000000003E-2</v>
      </c>
      <c r="T1451">
        <v>5.5E-2</v>
      </c>
      <c r="U1451">
        <v>10750680</v>
      </c>
      <c r="V1451" t="s">
        <v>1702</v>
      </c>
      <c r="W1451">
        <v>0.1734108005578272</v>
      </c>
      <c r="X1451">
        <v>2.334791097714066E-2</v>
      </c>
      <c r="Y1451">
        <v>18225</v>
      </c>
      <c r="Z1451">
        <v>2460375</v>
      </c>
      <c r="AA1451">
        <v>332150625</v>
      </c>
      <c r="AB1451" t="s">
        <v>396</v>
      </c>
      <c r="AC1451" t="s">
        <v>1705</v>
      </c>
    </row>
    <row r="1452" spans="1:29" x14ac:dyDescent="0.25">
      <c r="A1452" t="s">
        <v>37</v>
      </c>
      <c r="B1452" t="s">
        <v>39</v>
      </c>
      <c r="C1452" t="s">
        <v>56</v>
      </c>
      <c r="D1452" t="s">
        <v>1615</v>
      </c>
      <c r="E1452">
        <v>142</v>
      </c>
      <c r="F1452">
        <v>2552736513</v>
      </c>
      <c r="G1452">
        <v>880197318</v>
      </c>
      <c r="H1452">
        <v>547600462</v>
      </c>
      <c r="I1452">
        <v>39</v>
      </c>
      <c r="J1452">
        <v>75</v>
      </c>
      <c r="K1452">
        <v>39</v>
      </c>
      <c r="L1452">
        <v>114301655</v>
      </c>
      <c r="M1452">
        <v>126</v>
      </c>
      <c r="N1452">
        <v>32</v>
      </c>
      <c r="O1452">
        <v>48</v>
      </c>
      <c r="P1452">
        <v>1.21875</v>
      </c>
      <c r="Q1452">
        <v>1.5625</v>
      </c>
      <c r="R1452">
        <v>1.390625</v>
      </c>
      <c r="S1452">
        <v>3.5000000000000003E-2</v>
      </c>
      <c r="T1452">
        <v>0.08</v>
      </c>
      <c r="U1452">
        <v>13144690.324999999</v>
      </c>
      <c r="V1452" t="s">
        <v>1702</v>
      </c>
      <c r="W1452">
        <v>0.21451507400442779</v>
      </c>
      <c r="X1452">
        <v>2.400416222621813E-2</v>
      </c>
      <c r="Y1452">
        <v>20164</v>
      </c>
      <c r="Z1452">
        <v>2863288</v>
      </c>
      <c r="AA1452">
        <v>406586896</v>
      </c>
      <c r="AB1452" t="s">
        <v>395</v>
      </c>
      <c r="AC1452" t="s">
        <v>1705</v>
      </c>
    </row>
    <row r="1453" spans="1:29" x14ac:dyDescent="0.25">
      <c r="A1453" t="s">
        <v>37</v>
      </c>
      <c r="B1453" t="s">
        <v>39</v>
      </c>
      <c r="C1453" t="s">
        <v>53</v>
      </c>
      <c r="D1453" t="s">
        <v>1608</v>
      </c>
      <c r="E1453">
        <v>118</v>
      </c>
      <c r="F1453">
        <v>2239153326</v>
      </c>
      <c r="G1453">
        <v>761939003</v>
      </c>
      <c r="H1453">
        <v>594835383</v>
      </c>
      <c r="I1453">
        <v>45</v>
      </c>
      <c r="J1453">
        <v>99</v>
      </c>
      <c r="K1453">
        <v>45</v>
      </c>
      <c r="L1453">
        <v>226615000</v>
      </c>
      <c r="M1453">
        <v>118</v>
      </c>
      <c r="N1453">
        <v>30</v>
      </c>
      <c r="O1453">
        <v>45</v>
      </c>
      <c r="P1453">
        <v>1.5</v>
      </c>
      <c r="Q1453">
        <v>2.2000000000000002</v>
      </c>
      <c r="R1453">
        <v>1.85</v>
      </c>
      <c r="S1453">
        <v>0.05</v>
      </c>
      <c r="T1453">
        <v>0.08</v>
      </c>
      <c r="U1453">
        <v>29459950</v>
      </c>
      <c r="V1453" t="s">
        <v>1702</v>
      </c>
      <c r="W1453">
        <v>0.26565192123873338</v>
      </c>
      <c r="X1453">
        <v>4.9526223291259733E-2</v>
      </c>
      <c r="Y1453">
        <v>13924</v>
      </c>
      <c r="Z1453">
        <v>1643032</v>
      </c>
      <c r="AA1453">
        <v>193877776</v>
      </c>
      <c r="AB1453" t="s">
        <v>394</v>
      </c>
      <c r="AC1453" t="s">
        <v>1705</v>
      </c>
    </row>
    <row r="1454" spans="1:29" x14ac:dyDescent="0.25">
      <c r="A1454" t="s">
        <v>37</v>
      </c>
      <c r="B1454" t="s">
        <v>39</v>
      </c>
      <c r="C1454" t="s">
        <v>51</v>
      </c>
      <c r="D1454" t="s">
        <v>1623</v>
      </c>
      <c r="E1454">
        <v>104</v>
      </c>
      <c r="F1454">
        <v>2164696282.71</v>
      </c>
      <c r="G1454">
        <v>746580280</v>
      </c>
      <c r="H1454">
        <v>284129493.70999998</v>
      </c>
      <c r="I1454">
        <v>24</v>
      </c>
      <c r="J1454">
        <v>39</v>
      </c>
      <c r="K1454">
        <v>24</v>
      </c>
      <c r="L1454">
        <v>52330000</v>
      </c>
      <c r="M1454">
        <v>104</v>
      </c>
      <c r="N1454">
        <v>26</v>
      </c>
      <c r="O1454">
        <v>39</v>
      </c>
      <c r="P1454">
        <v>0.92307692307692313</v>
      </c>
      <c r="Q1454">
        <v>1</v>
      </c>
      <c r="R1454">
        <v>0.96153846153846156</v>
      </c>
      <c r="S1454">
        <v>1.4999999999999999E-2</v>
      </c>
      <c r="T1454">
        <v>0.03</v>
      </c>
      <c r="U1454">
        <v>2354850</v>
      </c>
      <c r="V1454" t="s">
        <v>1702</v>
      </c>
      <c r="W1454">
        <v>0.1312560547081903</v>
      </c>
      <c r="X1454">
        <v>8.2879463488697326E-3</v>
      </c>
      <c r="Y1454">
        <v>10816</v>
      </c>
      <c r="Z1454">
        <v>1124864</v>
      </c>
      <c r="AA1454">
        <v>116985856</v>
      </c>
      <c r="AB1454" t="s">
        <v>393</v>
      </c>
      <c r="AC1454" t="s">
        <v>1705</v>
      </c>
    </row>
    <row r="1455" spans="1:29" x14ac:dyDescent="0.25">
      <c r="A1455" t="s">
        <v>37</v>
      </c>
      <c r="B1455" t="s">
        <v>39</v>
      </c>
      <c r="C1455" t="s">
        <v>53</v>
      </c>
      <c r="D1455" t="s">
        <v>1673</v>
      </c>
      <c r="E1455">
        <v>131</v>
      </c>
      <c r="F1455">
        <v>2826491523.3499999</v>
      </c>
      <c r="G1455">
        <v>903107789</v>
      </c>
      <c r="H1455">
        <v>491067178.10000002</v>
      </c>
      <c r="I1455">
        <v>28</v>
      </c>
      <c r="J1455">
        <v>43</v>
      </c>
      <c r="K1455">
        <v>28</v>
      </c>
      <c r="L1455">
        <v>96477000</v>
      </c>
      <c r="M1455">
        <v>116</v>
      </c>
      <c r="N1455">
        <v>23</v>
      </c>
      <c r="O1455">
        <v>35</v>
      </c>
      <c r="P1455">
        <v>1.2173913043478259</v>
      </c>
      <c r="Q1455">
        <v>1.2285714285714291</v>
      </c>
      <c r="R1455">
        <v>1.222981366459627</v>
      </c>
      <c r="S1455">
        <v>3.5000000000000003E-2</v>
      </c>
      <c r="T1455">
        <v>5.5E-2</v>
      </c>
      <c r="U1455">
        <v>8682930</v>
      </c>
      <c r="V1455" t="s">
        <v>1702</v>
      </c>
      <c r="W1455">
        <v>0.17373736098029399</v>
      </c>
      <c r="X1455">
        <v>1.7681755953626008E-2</v>
      </c>
      <c r="Y1455">
        <v>17161</v>
      </c>
      <c r="Z1455">
        <v>2248091</v>
      </c>
      <c r="AA1455">
        <v>294499921</v>
      </c>
      <c r="AB1455" t="s">
        <v>396</v>
      </c>
      <c r="AC1455" t="s">
        <v>1705</v>
      </c>
    </row>
    <row r="1456" spans="1:29" x14ac:dyDescent="0.25">
      <c r="A1456" t="s">
        <v>37</v>
      </c>
      <c r="B1456" t="s">
        <v>39</v>
      </c>
      <c r="C1456" t="s">
        <v>53</v>
      </c>
      <c r="D1456" t="s">
        <v>1669</v>
      </c>
      <c r="E1456">
        <v>119</v>
      </c>
      <c r="F1456">
        <v>2948467800</v>
      </c>
      <c r="G1456">
        <v>902681483</v>
      </c>
      <c r="H1456">
        <v>857742426</v>
      </c>
      <c r="I1456">
        <v>38</v>
      </c>
      <c r="J1456">
        <v>56</v>
      </c>
      <c r="K1456">
        <v>41</v>
      </c>
      <c r="L1456">
        <v>180527000</v>
      </c>
      <c r="M1456">
        <v>119</v>
      </c>
      <c r="N1456">
        <v>30</v>
      </c>
      <c r="O1456">
        <v>45</v>
      </c>
      <c r="P1456">
        <v>1.2666666666666671</v>
      </c>
      <c r="Q1456">
        <v>1.244444444444444</v>
      </c>
      <c r="R1456">
        <v>1.255555555555556</v>
      </c>
      <c r="S1456">
        <v>3.5000000000000003E-2</v>
      </c>
      <c r="T1456">
        <v>5.5E-2</v>
      </c>
      <c r="U1456">
        <v>16247430</v>
      </c>
      <c r="V1456" t="s">
        <v>1702</v>
      </c>
      <c r="W1456">
        <v>0.29091124074680408</v>
      </c>
      <c r="X1456">
        <v>1.8942085068320961E-2</v>
      </c>
      <c r="Y1456">
        <v>14161</v>
      </c>
      <c r="Z1456">
        <v>1685159</v>
      </c>
      <c r="AA1456">
        <v>200533921</v>
      </c>
      <c r="AB1456" t="s">
        <v>394</v>
      </c>
      <c r="AC1456" t="s">
        <v>1705</v>
      </c>
    </row>
    <row r="1457" spans="1:29" x14ac:dyDescent="0.25">
      <c r="A1457" t="s">
        <v>37</v>
      </c>
      <c r="B1457" t="s">
        <v>40</v>
      </c>
      <c r="C1457" t="s">
        <v>50</v>
      </c>
      <c r="D1457" t="s">
        <v>1642</v>
      </c>
      <c r="E1457">
        <v>117</v>
      </c>
      <c r="F1457">
        <v>2672423177</v>
      </c>
      <c r="G1457">
        <v>801883021</v>
      </c>
      <c r="H1457">
        <v>347154257</v>
      </c>
      <c r="I1457">
        <v>24</v>
      </c>
      <c r="J1457">
        <v>35</v>
      </c>
      <c r="K1457">
        <v>24</v>
      </c>
      <c r="L1457">
        <v>56577000</v>
      </c>
      <c r="M1457">
        <v>117</v>
      </c>
      <c r="N1457">
        <v>29</v>
      </c>
      <c r="O1457">
        <v>44</v>
      </c>
      <c r="P1457">
        <v>0.82758620689655171</v>
      </c>
      <c r="Q1457">
        <v>0.79545454545454541</v>
      </c>
      <c r="R1457">
        <v>0.81152037617554862</v>
      </c>
      <c r="S1457">
        <v>0.01</v>
      </c>
      <c r="T1457">
        <v>0</v>
      </c>
      <c r="U1457">
        <v>565770</v>
      </c>
      <c r="V1457" t="s">
        <v>1702</v>
      </c>
      <c r="W1457">
        <v>0.12990242712597161</v>
      </c>
      <c r="X1457">
        <v>1.629736604382184E-3</v>
      </c>
      <c r="Y1457">
        <v>13689</v>
      </c>
      <c r="Z1457">
        <v>1601613</v>
      </c>
      <c r="AA1457">
        <v>187388721</v>
      </c>
      <c r="AB1457" t="s">
        <v>394</v>
      </c>
      <c r="AC1457" t="s">
        <v>1705</v>
      </c>
    </row>
    <row r="1458" spans="1:29" x14ac:dyDescent="0.25">
      <c r="A1458" t="s">
        <v>29</v>
      </c>
      <c r="B1458" t="s">
        <v>416</v>
      </c>
      <c r="C1458" t="s">
        <v>453</v>
      </c>
      <c r="D1458" t="s">
        <v>1685</v>
      </c>
      <c r="E1458">
        <v>129</v>
      </c>
      <c r="F1458">
        <v>1905951686.03</v>
      </c>
      <c r="G1458">
        <v>882609474</v>
      </c>
      <c r="H1458">
        <v>410147247.88</v>
      </c>
      <c r="I1458">
        <v>32</v>
      </c>
      <c r="J1458">
        <v>59</v>
      </c>
      <c r="K1458">
        <v>33</v>
      </c>
      <c r="L1458">
        <v>98244000</v>
      </c>
      <c r="M1458">
        <v>128</v>
      </c>
      <c r="N1458">
        <v>39</v>
      </c>
      <c r="O1458">
        <v>59</v>
      </c>
      <c r="P1458">
        <v>0.82051282051282048</v>
      </c>
      <c r="Q1458">
        <v>1</v>
      </c>
      <c r="R1458">
        <v>0.91025641025641024</v>
      </c>
      <c r="S1458">
        <v>0.01</v>
      </c>
      <c r="T1458">
        <v>0.03</v>
      </c>
      <c r="U1458">
        <v>3929760</v>
      </c>
      <c r="V1458" t="s">
        <v>1703</v>
      </c>
      <c r="W1458">
        <v>0.21519288809167861</v>
      </c>
      <c r="X1458">
        <v>9.5813394343432501E-3</v>
      </c>
      <c r="Y1458">
        <v>16641</v>
      </c>
      <c r="Z1458">
        <v>2146689</v>
      </c>
      <c r="AA1458">
        <v>276922881</v>
      </c>
      <c r="AB1458" t="s">
        <v>391</v>
      </c>
      <c r="AC1458" t="s">
        <v>1705</v>
      </c>
    </row>
    <row r="1459" spans="1:29" x14ac:dyDescent="0.25">
      <c r="A1459" t="s">
        <v>29</v>
      </c>
      <c r="B1459" t="s">
        <v>416</v>
      </c>
      <c r="C1459" t="s">
        <v>453</v>
      </c>
      <c r="D1459" t="s">
        <v>1686</v>
      </c>
      <c r="E1459">
        <v>119</v>
      </c>
      <c r="F1459">
        <v>1677821539.6300001</v>
      </c>
      <c r="G1459">
        <v>729544271</v>
      </c>
      <c r="H1459">
        <v>476962939</v>
      </c>
      <c r="I1459">
        <v>37</v>
      </c>
      <c r="J1459">
        <v>72</v>
      </c>
      <c r="K1459">
        <v>38</v>
      </c>
      <c r="L1459">
        <v>151875050</v>
      </c>
      <c r="M1459">
        <v>119</v>
      </c>
      <c r="N1459">
        <v>39</v>
      </c>
      <c r="O1459">
        <v>59</v>
      </c>
      <c r="P1459">
        <v>0.94871794871794868</v>
      </c>
      <c r="Q1459">
        <v>1.220338983050848</v>
      </c>
      <c r="R1459">
        <v>1.0845284658843981</v>
      </c>
      <c r="S1459">
        <v>1.4999999999999999E-2</v>
      </c>
      <c r="T1459">
        <v>5.5E-2</v>
      </c>
      <c r="U1459">
        <v>10631253.5</v>
      </c>
      <c r="V1459" t="s">
        <v>1703</v>
      </c>
      <c r="W1459">
        <v>0.28427513161213902</v>
      </c>
      <c r="X1459">
        <v>2.228947499000546E-2</v>
      </c>
      <c r="Y1459">
        <v>14161</v>
      </c>
      <c r="Z1459">
        <v>1685159</v>
      </c>
      <c r="AA1459">
        <v>200533921</v>
      </c>
      <c r="AB1459" t="s">
        <v>394</v>
      </c>
      <c r="AC1459" t="s">
        <v>1705</v>
      </c>
    </row>
    <row r="1460" spans="1:29" x14ac:dyDescent="0.25">
      <c r="A1460" t="s">
        <v>29</v>
      </c>
      <c r="B1460" t="s">
        <v>416</v>
      </c>
      <c r="C1460" t="s">
        <v>453</v>
      </c>
      <c r="D1460" t="s">
        <v>1687</v>
      </c>
      <c r="E1460">
        <v>130</v>
      </c>
      <c r="F1460">
        <v>2283634258.27</v>
      </c>
      <c r="G1460">
        <v>941063680</v>
      </c>
      <c r="H1460">
        <v>848462932.25999999</v>
      </c>
      <c r="I1460">
        <v>51</v>
      </c>
      <c r="J1460">
        <v>77</v>
      </c>
      <c r="K1460">
        <v>53</v>
      </c>
      <c r="L1460">
        <v>178847000</v>
      </c>
      <c r="M1460">
        <v>129</v>
      </c>
      <c r="N1460">
        <v>42</v>
      </c>
      <c r="O1460">
        <v>64</v>
      </c>
      <c r="P1460">
        <v>1.214285714285714</v>
      </c>
      <c r="Q1460">
        <v>1.203125</v>
      </c>
      <c r="R1460">
        <v>1.208705357142857</v>
      </c>
      <c r="S1460">
        <v>3.5000000000000003E-2</v>
      </c>
      <c r="T1460">
        <v>5.5E-2</v>
      </c>
      <c r="U1460">
        <v>16096230</v>
      </c>
      <c r="V1460" t="s">
        <v>1703</v>
      </c>
      <c r="W1460">
        <v>0.371540639306561</v>
      </c>
      <c r="X1460">
        <v>1.8971046804750129E-2</v>
      </c>
      <c r="Y1460">
        <v>16900</v>
      </c>
      <c r="Z1460">
        <v>2197000</v>
      </c>
      <c r="AA1460">
        <v>285610000</v>
      </c>
      <c r="AB1460" t="s">
        <v>396</v>
      </c>
      <c r="AC1460" t="s">
        <v>1705</v>
      </c>
    </row>
    <row r="1461" spans="1:29" x14ac:dyDescent="0.25">
      <c r="A1461" t="s">
        <v>29</v>
      </c>
      <c r="B1461" t="s">
        <v>416</v>
      </c>
      <c r="C1461" t="s">
        <v>453</v>
      </c>
      <c r="D1461" t="s">
        <v>1688</v>
      </c>
      <c r="E1461">
        <v>130</v>
      </c>
      <c r="F1461">
        <v>2065792376.5999999</v>
      </c>
      <c r="G1461">
        <v>863998884</v>
      </c>
      <c r="H1461">
        <v>589707768.64999998</v>
      </c>
      <c r="I1461">
        <v>43</v>
      </c>
      <c r="J1461">
        <v>79</v>
      </c>
      <c r="K1461">
        <v>44</v>
      </c>
      <c r="L1461">
        <v>178120832</v>
      </c>
      <c r="M1461">
        <v>130</v>
      </c>
      <c r="N1461">
        <v>42</v>
      </c>
      <c r="O1461">
        <v>64</v>
      </c>
      <c r="P1461">
        <v>1.0238095238095239</v>
      </c>
      <c r="Q1461">
        <v>1.234375</v>
      </c>
      <c r="R1461">
        <v>1.1290922619047621</v>
      </c>
      <c r="S1461">
        <v>0.02</v>
      </c>
      <c r="T1461">
        <v>5.5E-2</v>
      </c>
      <c r="U1461">
        <v>13359062.4</v>
      </c>
      <c r="V1461" t="s">
        <v>1703</v>
      </c>
      <c r="W1461">
        <v>0.28546323208945862</v>
      </c>
      <c r="X1461">
        <v>2.26536991882988E-2</v>
      </c>
      <c r="Y1461">
        <v>16900</v>
      </c>
      <c r="Z1461">
        <v>2197000</v>
      </c>
      <c r="AA1461">
        <v>285610000</v>
      </c>
      <c r="AB1461" t="s">
        <v>396</v>
      </c>
      <c r="AC1461" t="s">
        <v>1705</v>
      </c>
    </row>
    <row r="1462" spans="1:29" x14ac:dyDescent="0.25">
      <c r="A1462" t="s">
        <v>29</v>
      </c>
      <c r="B1462" t="s">
        <v>416</v>
      </c>
      <c r="C1462" t="s">
        <v>453</v>
      </c>
      <c r="D1462" t="s">
        <v>1689</v>
      </c>
      <c r="E1462">
        <v>135</v>
      </c>
      <c r="F1462">
        <v>1885584254.9300001</v>
      </c>
      <c r="G1462">
        <v>906677528</v>
      </c>
      <c r="H1462">
        <v>344542689.41000003</v>
      </c>
      <c r="I1462">
        <v>28</v>
      </c>
      <c r="J1462">
        <v>47</v>
      </c>
      <c r="K1462">
        <v>28</v>
      </c>
      <c r="L1462">
        <v>59773000</v>
      </c>
      <c r="M1462">
        <v>131</v>
      </c>
      <c r="N1462">
        <v>31</v>
      </c>
      <c r="O1462">
        <v>47</v>
      </c>
      <c r="P1462">
        <v>0.90322580645161288</v>
      </c>
      <c r="Q1462">
        <v>1</v>
      </c>
      <c r="R1462">
        <v>0.95161290322580649</v>
      </c>
      <c r="S1462">
        <v>1.4999999999999999E-2</v>
      </c>
      <c r="T1462">
        <v>0.03</v>
      </c>
      <c r="U1462">
        <v>2689785</v>
      </c>
      <c r="V1462" t="s">
        <v>1703</v>
      </c>
      <c r="W1462">
        <v>0.18272463217125809</v>
      </c>
      <c r="X1462">
        <v>7.8068265056095874E-3</v>
      </c>
      <c r="Y1462">
        <v>18225</v>
      </c>
      <c r="Z1462">
        <v>2460375</v>
      </c>
      <c r="AA1462">
        <v>332150625</v>
      </c>
      <c r="AB1462" t="s">
        <v>396</v>
      </c>
      <c r="AC1462" t="s">
        <v>1705</v>
      </c>
    </row>
    <row r="1463" spans="1:29" x14ac:dyDescent="0.25">
      <c r="A1463" t="s">
        <v>29</v>
      </c>
      <c r="B1463" t="s">
        <v>416</v>
      </c>
      <c r="C1463" t="s">
        <v>453</v>
      </c>
      <c r="D1463" t="s">
        <v>1690</v>
      </c>
      <c r="E1463">
        <v>111</v>
      </c>
      <c r="F1463">
        <v>1479798652.8399999</v>
      </c>
      <c r="G1463">
        <v>765995203</v>
      </c>
      <c r="H1463">
        <v>287216065.31</v>
      </c>
      <c r="I1463">
        <v>30</v>
      </c>
      <c r="J1463">
        <v>46</v>
      </c>
      <c r="K1463">
        <v>31</v>
      </c>
      <c r="L1463">
        <v>53564000</v>
      </c>
      <c r="M1463">
        <v>111</v>
      </c>
      <c r="N1463">
        <v>37</v>
      </c>
      <c r="O1463">
        <v>56</v>
      </c>
      <c r="P1463">
        <v>0.81081081081081086</v>
      </c>
      <c r="Q1463">
        <v>0.8214285714285714</v>
      </c>
      <c r="R1463">
        <v>0.81611969111969107</v>
      </c>
      <c r="S1463">
        <v>0.01</v>
      </c>
      <c r="T1463">
        <v>0.01</v>
      </c>
      <c r="U1463">
        <v>1071280</v>
      </c>
      <c r="V1463" t="s">
        <v>1703</v>
      </c>
      <c r="W1463">
        <v>0.19409131421952619</v>
      </c>
      <c r="X1463">
        <v>3.7298749248017818E-3</v>
      </c>
      <c r="Y1463">
        <v>12321</v>
      </c>
      <c r="Z1463">
        <v>1367631</v>
      </c>
      <c r="AA1463">
        <v>151807041</v>
      </c>
      <c r="AB1463" t="s">
        <v>394</v>
      </c>
      <c r="AC1463" t="s">
        <v>1705</v>
      </c>
    </row>
    <row r="1464" spans="1:29" x14ac:dyDescent="0.25">
      <c r="A1464" t="s">
        <v>29</v>
      </c>
      <c r="B1464" t="s">
        <v>416</v>
      </c>
      <c r="C1464" t="s">
        <v>453</v>
      </c>
      <c r="D1464" t="s">
        <v>1081</v>
      </c>
      <c r="E1464">
        <v>127</v>
      </c>
      <c r="F1464">
        <v>1786452317.9000001</v>
      </c>
      <c r="G1464">
        <v>822610835</v>
      </c>
      <c r="H1464">
        <v>670663876.86000001</v>
      </c>
      <c r="I1464">
        <v>48</v>
      </c>
      <c r="J1464">
        <v>92</v>
      </c>
      <c r="K1464">
        <v>49</v>
      </c>
      <c r="L1464">
        <v>158140000</v>
      </c>
      <c r="M1464">
        <v>126</v>
      </c>
      <c r="N1464">
        <v>39</v>
      </c>
      <c r="O1464">
        <v>59</v>
      </c>
      <c r="P1464">
        <v>1.2307692307692311</v>
      </c>
      <c r="Q1464">
        <v>1.5593220338983049</v>
      </c>
      <c r="R1464">
        <v>1.3950456323337681</v>
      </c>
      <c r="S1464">
        <v>3.5000000000000003E-2</v>
      </c>
      <c r="T1464">
        <v>0.08</v>
      </c>
      <c r="U1464">
        <v>18186100</v>
      </c>
      <c r="V1464" t="s">
        <v>1703</v>
      </c>
      <c r="W1464">
        <v>0.37541661209764332</v>
      </c>
      <c r="X1464">
        <v>2.7116564090414429E-2</v>
      </c>
      <c r="Y1464">
        <v>16129</v>
      </c>
      <c r="Z1464">
        <v>2048383</v>
      </c>
      <c r="AA1464">
        <v>260144641</v>
      </c>
      <c r="AB1464" t="s">
        <v>391</v>
      </c>
      <c r="AC1464" t="s">
        <v>1705</v>
      </c>
    </row>
    <row r="1465" spans="1:29" x14ac:dyDescent="0.25">
      <c r="A1465" t="s">
        <v>29</v>
      </c>
      <c r="B1465" t="s">
        <v>416</v>
      </c>
      <c r="C1465" t="s">
        <v>453</v>
      </c>
      <c r="D1465" t="s">
        <v>1691</v>
      </c>
      <c r="E1465">
        <v>129</v>
      </c>
      <c r="F1465">
        <v>1915010100.8</v>
      </c>
      <c r="G1465">
        <v>822836935</v>
      </c>
      <c r="H1465">
        <v>489244920.82999998</v>
      </c>
      <c r="I1465">
        <v>38</v>
      </c>
      <c r="J1465">
        <v>71</v>
      </c>
      <c r="K1465">
        <v>40</v>
      </c>
      <c r="L1465">
        <v>120795106</v>
      </c>
      <c r="M1465">
        <v>129</v>
      </c>
      <c r="N1465">
        <v>42</v>
      </c>
      <c r="O1465">
        <v>64</v>
      </c>
      <c r="P1465">
        <v>0.90476190476190477</v>
      </c>
      <c r="Q1465">
        <v>1.109375</v>
      </c>
      <c r="R1465">
        <v>1.0070684523809521</v>
      </c>
      <c r="S1465">
        <v>1.4999999999999999E-2</v>
      </c>
      <c r="T1465">
        <v>4.4999999999999998E-2</v>
      </c>
      <c r="U1465">
        <v>7247706.3600000003</v>
      </c>
      <c r="V1465" t="s">
        <v>1703</v>
      </c>
      <c r="W1465">
        <v>0.25547902887071811</v>
      </c>
      <c r="X1465">
        <v>1.48140656170826E-2</v>
      </c>
      <c r="Y1465">
        <v>16641</v>
      </c>
      <c r="Z1465">
        <v>2146689</v>
      </c>
      <c r="AA1465">
        <v>276922881</v>
      </c>
      <c r="AB1465" t="s">
        <v>391</v>
      </c>
      <c r="AC1465" t="s">
        <v>1705</v>
      </c>
    </row>
    <row r="1466" spans="1:29" x14ac:dyDescent="0.25">
      <c r="A1466" t="s">
        <v>29</v>
      </c>
      <c r="B1466" t="s">
        <v>416</v>
      </c>
      <c r="C1466" t="s">
        <v>453</v>
      </c>
      <c r="D1466" t="s">
        <v>1692</v>
      </c>
      <c r="E1466">
        <v>114</v>
      </c>
      <c r="F1466">
        <v>1590605607.24</v>
      </c>
      <c r="G1466">
        <v>715340723</v>
      </c>
      <c r="H1466">
        <v>514090975.63</v>
      </c>
      <c r="I1466">
        <v>39</v>
      </c>
      <c r="J1466">
        <v>69</v>
      </c>
      <c r="K1466">
        <v>40</v>
      </c>
      <c r="L1466">
        <v>129305000</v>
      </c>
      <c r="M1466">
        <v>114</v>
      </c>
      <c r="N1466">
        <v>38</v>
      </c>
      <c r="O1466">
        <v>57</v>
      </c>
      <c r="P1466">
        <v>1.0263157894736841</v>
      </c>
      <c r="Q1466">
        <v>1.2105263157894739</v>
      </c>
      <c r="R1466">
        <v>1.118421052631579</v>
      </c>
      <c r="S1466">
        <v>0.02</v>
      </c>
      <c r="T1466">
        <v>5.5E-2</v>
      </c>
      <c r="U1466">
        <v>9697875</v>
      </c>
      <c r="V1466" t="s">
        <v>1703</v>
      </c>
      <c r="W1466">
        <v>0.32320455384414531</v>
      </c>
      <c r="X1466">
        <v>1.8864122226840498E-2</v>
      </c>
      <c r="Y1466">
        <v>12996</v>
      </c>
      <c r="Z1466">
        <v>1481544</v>
      </c>
      <c r="AA1466">
        <v>168896016</v>
      </c>
      <c r="AB1466" t="s">
        <v>394</v>
      </c>
      <c r="AC1466" t="s">
        <v>1705</v>
      </c>
    </row>
    <row r="1467" spans="1:29" x14ac:dyDescent="0.25">
      <c r="A1467" t="s">
        <v>29</v>
      </c>
      <c r="B1467" t="s">
        <v>416</v>
      </c>
      <c r="C1467" t="s">
        <v>453</v>
      </c>
      <c r="D1467" t="s">
        <v>1693</v>
      </c>
      <c r="E1467">
        <v>130</v>
      </c>
      <c r="F1467">
        <v>2228506970.46</v>
      </c>
      <c r="G1467">
        <v>914421953</v>
      </c>
      <c r="H1467">
        <v>534928892.75</v>
      </c>
      <c r="I1467">
        <v>39</v>
      </c>
      <c r="J1467">
        <v>67</v>
      </c>
      <c r="K1467">
        <v>40</v>
      </c>
      <c r="L1467">
        <v>118604000</v>
      </c>
      <c r="M1467">
        <v>130</v>
      </c>
      <c r="N1467">
        <v>42</v>
      </c>
      <c r="O1467">
        <v>64</v>
      </c>
      <c r="P1467">
        <v>0.9285714285714286</v>
      </c>
      <c r="Q1467">
        <v>1.046875</v>
      </c>
      <c r="R1467">
        <v>0.9877232142857143</v>
      </c>
      <c r="S1467">
        <v>1.4999999999999999E-2</v>
      </c>
      <c r="T1467">
        <v>0.03</v>
      </c>
      <c r="U1467">
        <v>5337180</v>
      </c>
      <c r="V1467" t="s">
        <v>1703</v>
      </c>
      <c r="W1467">
        <v>0.2400391382395281</v>
      </c>
      <c r="X1467">
        <v>9.9773634820176753E-3</v>
      </c>
      <c r="Y1467">
        <v>16900</v>
      </c>
      <c r="Z1467">
        <v>2197000</v>
      </c>
      <c r="AA1467">
        <v>285610000</v>
      </c>
      <c r="AB1467" t="s">
        <v>396</v>
      </c>
      <c r="AC1467" t="s">
        <v>1705</v>
      </c>
    </row>
    <row r="1468" spans="1:29" x14ac:dyDescent="0.25">
      <c r="A1468" t="s">
        <v>29</v>
      </c>
      <c r="B1468" t="s">
        <v>416</v>
      </c>
      <c r="C1468" t="s">
        <v>453</v>
      </c>
      <c r="D1468" t="s">
        <v>1694</v>
      </c>
      <c r="E1468">
        <v>133</v>
      </c>
      <c r="F1468">
        <v>1904579864.74</v>
      </c>
      <c r="G1468">
        <v>885669390</v>
      </c>
      <c r="H1468">
        <v>417517328</v>
      </c>
      <c r="I1468">
        <v>32</v>
      </c>
      <c r="J1468">
        <v>47</v>
      </c>
      <c r="K1468">
        <v>32</v>
      </c>
      <c r="L1468">
        <v>77167000</v>
      </c>
      <c r="M1468">
        <v>132</v>
      </c>
      <c r="N1468">
        <v>31</v>
      </c>
      <c r="O1468">
        <v>47</v>
      </c>
      <c r="P1468">
        <v>1.032258064516129</v>
      </c>
      <c r="Q1468">
        <v>1</v>
      </c>
      <c r="R1468">
        <v>1.0161290322580649</v>
      </c>
      <c r="S1468">
        <v>0.02</v>
      </c>
      <c r="T1468">
        <v>0.03</v>
      </c>
      <c r="U1468">
        <v>3858350</v>
      </c>
      <c r="V1468" t="s">
        <v>1703</v>
      </c>
      <c r="W1468">
        <v>0.21921754804280499</v>
      </c>
      <c r="X1468">
        <v>9.2411733387985275E-3</v>
      </c>
      <c r="Y1468">
        <v>17689</v>
      </c>
      <c r="Z1468">
        <v>2352637</v>
      </c>
      <c r="AA1468">
        <v>312900721</v>
      </c>
      <c r="AB1468" t="s">
        <v>396</v>
      </c>
      <c r="AC1468" t="s">
        <v>1705</v>
      </c>
    </row>
    <row r="1469" spans="1:29" x14ac:dyDescent="0.25">
      <c r="A1469" t="s">
        <v>30</v>
      </c>
      <c r="B1469" t="s">
        <v>416</v>
      </c>
      <c r="C1469" t="s">
        <v>453</v>
      </c>
      <c r="D1469" t="s">
        <v>1689</v>
      </c>
      <c r="E1469">
        <v>115</v>
      </c>
      <c r="F1469">
        <v>1658101578.2</v>
      </c>
      <c r="G1469">
        <v>743591470</v>
      </c>
      <c r="H1469">
        <v>256976530.63</v>
      </c>
      <c r="I1469">
        <v>26</v>
      </c>
      <c r="J1469">
        <v>45</v>
      </c>
      <c r="K1469">
        <v>27</v>
      </c>
      <c r="L1469">
        <v>82473939</v>
      </c>
      <c r="M1469">
        <v>115</v>
      </c>
      <c r="N1469">
        <v>30</v>
      </c>
      <c r="O1469">
        <v>51</v>
      </c>
      <c r="P1469">
        <v>0.8666666666666667</v>
      </c>
      <c r="Q1469">
        <v>0.88235294117647056</v>
      </c>
      <c r="R1469">
        <v>0.87450980392156863</v>
      </c>
      <c r="S1469">
        <v>0.01</v>
      </c>
      <c r="T1469">
        <v>0.01</v>
      </c>
      <c r="U1469">
        <v>1649478.78</v>
      </c>
      <c r="V1469" t="s">
        <v>1703</v>
      </c>
      <c r="W1469">
        <v>0.15498238106073589</v>
      </c>
      <c r="X1469">
        <v>6.4187915369398182E-3</v>
      </c>
      <c r="Y1469">
        <v>13225</v>
      </c>
      <c r="Z1469">
        <v>1520875</v>
      </c>
      <c r="AA1469">
        <v>174900625</v>
      </c>
      <c r="AB1469" t="s">
        <v>394</v>
      </c>
      <c r="AC1469" t="s">
        <v>1705</v>
      </c>
    </row>
    <row r="1470" spans="1:29" x14ac:dyDescent="0.25">
      <c r="A1470" t="s">
        <v>30</v>
      </c>
      <c r="B1470" t="s">
        <v>416</v>
      </c>
      <c r="C1470" t="s">
        <v>453</v>
      </c>
      <c r="D1470" t="s">
        <v>1687</v>
      </c>
      <c r="E1470">
        <v>121</v>
      </c>
      <c r="F1470">
        <v>2035348404.3900001</v>
      </c>
      <c r="G1470">
        <v>850903220</v>
      </c>
      <c r="H1470">
        <v>664793588.79999995</v>
      </c>
      <c r="I1470">
        <v>42</v>
      </c>
      <c r="J1470">
        <v>68</v>
      </c>
      <c r="K1470">
        <v>44</v>
      </c>
      <c r="L1470">
        <v>106462000</v>
      </c>
      <c r="M1470">
        <v>121</v>
      </c>
      <c r="N1470">
        <v>31</v>
      </c>
      <c r="O1470">
        <v>53</v>
      </c>
      <c r="P1470">
        <v>1.354838709677419</v>
      </c>
      <c r="Q1470">
        <v>1.283018867924528</v>
      </c>
      <c r="R1470">
        <v>1.318928788800974</v>
      </c>
      <c r="S1470">
        <v>3.5000000000000003E-2</v>
      </c>
      <c r="T1470">
        <v>5.5E-2</v>
      </c>
      <c r="U1470">
        <v>9581580</v>
      </c>
      <c r="V1470" t="s">
        <v>1703</v>
      </c>
      <c r="W1470">
        <v>0.32662397620285583</v>
      </c>
      <c r="X1470">
        <v>1.4412864626591E-2</v>
      </c>
      <c r="Y1470">
        <v>14641</v>
      </c>
      <c r="Z1470">
        <v>1771561</v>
      </c>
      <c r="AA1470">
        <v>214358881</v>
      </c>
      <c r="AB1470" t="s">
        <v>391</v>
      </c>
      <c r="AC1470" t="s">
        <v>1705</v>
      </c>
    </row>
    <row r="1471" spans="1:29" x14ac:dyDescent="0.25">
      <c r="A1471" t="s">
        <v>30</v>
      </c>
      <c r="B1471" t="s">
        <v>416</v>
      </c>
      <c r="C1471" t="s">
        <v>453</v>
      </c>
      <c r="D1471" t="s">
        <v>1686</v>
      </c>
      <c r="E1471">
        <v>110</v>
      </c>
      <c r="F1471">
        <v>1479053315</v>
      </c>
      <c r="G1471">
        <v>644519123</v>
      </c>
      <c r="H1471">
        <v>443715310</v>
      </c>
      <c r="I1471">
        <v>30</v>
      </c>
      <c r="J1471">
        <v>49</v>
      </c>
      <c r="K1471">
        <v>31</v>
      </c>
      <c r="L1471">
        <v>120280000</v>
      </c>
      <c r="M1471">
        <v>110</v>
      </c>
      <c r="N1471">
        <v>29</v>
      </c>
      <c r="O1471">
        <v>48</v>
      </c>
      <c r="P1471">
        <v>1.0344827586206899</v>
      </c>
      <c r="Q1471">
        <v>1.020833333333333</v>
      </c>
      <c r="R1471">
        <v>1.027658045977011</v>
      </c>
      <c r="S1471">
        <v>0.02</v>
      </c>
      <c r="T1471">
        <v>0.03</v>
      </c>
      <c r="U1471">
        <v>6014000</v>
      </c>
      <c r="V1471" t="s">
        <v>1703</v>
      </c>
      <c r="W1471">
        <v>0.2999995372039716</v>
      </c>
      <c r="X1471">
        <v>1.355373561484728E-2</v>
      </c>
      <c r="Y1471">
        <v>12100</v>
      </c>
      <c r="Z1471">
        <v>1331000</v>
      </c>
      <c r="AA1471">
        <v>146410000</v>
      </c>
      <c r="AB1471" t="s">
        <v>394</v>
      </c>
      <c r="AC1471" t="s">
        <v>1705</v>
      </c>
    </row>
    <row r="1472" spans="1:29" x14ac:dyDescent="0.25">
      <c r="A1472" t="s">
        <v>30</v>
      </c>
      <c r="B1472" t="s">
        <v>416</v>
      </c>
      <c r="C1472" t="s">
        <v>453</v>
      </c>
      <c r="D1472" t="s">
        <v>1688</v>
      </c>
      <c r="E1472">
        <v>108</v>
      </c>
      <c r="F1472">
        <v>1815574822.5999999</v>
      </c>
      <c r="G1472">
        <v>783877830</v>
      </c>
      <c r="H1472">
        <v>337277986.64999998</v>
      </c>
      <c r="I1472">
        <v>27</v>
      </c>
      <c r="J1472">
        <v>39</v>
      </c>
      <c r="K1472">
        <v>27</v>
      </c>
      <c r="L1472">
        <v>61460000</v>
      </c>
      <c r="M1472">
        <v>108</v>
      </c>
      <c r="N1472">
        <v>28</v>
      </c>
      <c r="O1472">
        <v>48</v>
      </c>
      <c r="P1472">
        <v>0.9642857142857143</v>
      </c>
      <c r="Q1472">
        <v>0.8125</v>
      </c>
      <c r="R1472">
        <v>0.8883928571428571</v>
      </c>
      <c r="S1472">
        <v>1.4999999999999999E-2</v>
      </c>
      <c r="T1472">
        <v>0.01</v>
      </c>
      <c r="U1472">
        <v>1536500</v>
      </c>
      <c r="V1472" t="s">
        <v>1703</v>
      </c>
      <c r="W1472">
        <v>0.1857692574558838</v>
      </c>
      <c r="X1472">
        <v>4.5555893382228244E-3</v>
      </c>
      <c r="Y1472">
        <v>11664</v>
      </c>
      <c r="Z1472">
        <v>1259712</v>
      </c>
      <c r="AA1472">
        <v>136048896</v>
      </c>
      <c r="AB1472" t="s">
        <v>393</v>
      </c>
      <c r="AC1472" t="s">
        <v>1705</v>
      </c>
    </row>
    <row r="1473" spans="1:29" x14ac:dyDescent="0.25">
      <c r="A1473" t="s">
        <v>30</v>
      </c>
      <c r="B1473" t="s">
        <v>416</v>
      </c>
      <c r="C1473" t="s">
        <v>453</v>
      </c>
      <c r="D1473" t="s">
        <v>1694</v>
      </c>
      <c r="E1473">
        <v>131</v>
      </c>
      <c r="F1473">
        <v>1782848425.1500001</v>
      </c>
      <c r="G1473">
        <v>857761194</v>
      </c>
      <c r="H1473">
        <v>361216271.24000001</v>
      </c>
      <c r="I1473">
        <v>33</v>
      </c>
      <c r="J1473">
        <v>49</v>
      </c>
      <c r="K1473">
        <v>33</v>
      </c>
      <c r="L1473">
        <v>79430000</v>
      </c>
      <c r="M1473">
        <v>131</v>
      </c>
      <c r="N1473">
        <v>33</v>
      </c>
      <c r="O1473">
        <v>56</v>
      </c>
      <c r="P1473">
        <v>1</v>
      </c>
      <c r="Q1473">
        <v>0.875</v>
      </c>
      <c r="R1473">
        <v>0.9375</v>
      </c>
      <c r="S1473">
        <v>0.02</v>
      </c>
      <c r="T1473">
        <v>0.01</v>
      </c>
      <c r="U1473">
        <v>2382900</v>
      </c>
      <c r="V1473" t="s">
        <v>1703</v>
      </c>
      <c r="W1473">
        <v>0.20260627103485199</v>
      </c>
      <c r="X1473">
        <v>6.5968789053158384E-3</v>
      </c>
      <c r="Y1473">
        <v>17161</v>
      </c>
      <c r="Z1473">
        <v>2248091</v>
      </c>
      <c r="AA1473">
        <v>294499921</v>
      </c>
      <c r="AB1473" t="s">
        <v>396</v>
      </c>
      <c r="AC1473" t="s">
        <v>1705</v>
      </c>
    </row>
    <row r="1474" spans="1:29" x14ac:dyDescent="0.25">
      <c r="A1474" t="s">
        <v>30</v>
      </c>
      <c r="B1474" t="s">
        <v>416</v>
      </c>
      <c r="C1474" t="s">
        <v>453</v>
      </c>
      <c r="D1474" t="s">
        <v>1693</v>
      </c>
      <c r="E1474">
        <v>119</v>
      </c>
      <c r="F1474">
        <v>2096457527.01</v>
      </c>
      <c r="G1474">
        <v>885447345</v>
      </c>
      <c r="H1474">
        <v>521030296.00999999</v>
      </c>
      <c r="I1474">
        <v>38</v>
      </c>
      <c r="J1474">
        <v>68</v>
      </c>
      <c r="K1474">
        <v>38</v>
      </c>
      <c r="L1474">
        <v>119615778</v>
      </c>
      <c r="M1474">
        <v>119</v>
      </c>
      <c r="N1474">
        <v>31</v>
      </c>
      <c r="O1474">
        <v>52</v>
      </c>
      <c r="P1474">
        <v>1.225806451612903</v>
      </c>
      <c r="Q1474">
        <v>1.3076923076923079</v>
      </c>
      <c r="R1474">
        <v>1.266749379652605</v>
      </c>
      <c r="S1474">
        <v>3.5000000000000003E-2</v>
      </c>
      <c r="T1474">
        <v>5.5E-2</v>
      </c>
      <c r="U1474">
        <v>10765420.02</v>
      </c>
      <c r="V1474" t="s">
        <v>1703</v>
      </c>
      <c r="W1474">
        <v>0.24852890616539289</v>
      </c>
      <c r="X1474">
        <v>2.0661792802530971E-2</v>
      </c>
      <c r="Y1474">
        <v>14161</v>
      </c>
      <c r="Z1474">
        <v>1685159</v>
      </c>
      <c r="AA1474">
        <v>200533921</v>
      </c>
      <c r="AB1474" t="s">
        <v>394</v>
      </c>
      <c r="AC1474" t="s">
        <v>1705</v>
      </c>
    </row>
    <row r="1475" spans="1:29" x14ac:dyDescent="0.25">
      <c r="A1475" t="s">
        <v>30</v>
      </c>
      <c r="B1475" t="s">
        <v>416</v>
      </c>
      <c r="C1475" t="s">
        <v>453</v>
      </c>
      <c r="D1475" t="s">
        <v>1081</v>
      </c>
      <c r="E1475">
        <v>116</v>
      </c>
      <c r="F1475">
        <v>1877882652.95</v>
      </c>
      <c r="G1475">
        <v>812423404</v>
      </c>
      <c r="H1475">
        <v>591141829.17999995</v>
      </c>
      <c r="I1475">
        <v>39</v>
      </c>
      <c r="J1475">
        <v>82</v>
      </c>
      <c r="K1475">
        <v>40</v>
      </c>
      <c r="L1475">
        <v>202223000</v>
      </c>
      <c r="M1475">
        <v>116</v>
      </c>
      <c r="N1475">
        <v>30</v>
      </c>
      <c r="O1475">
        <v>51</v>
      </c>
      <c r="P1475">
        <v>1.3</v>
      </c>
      <c r="Q1475">
        <v>1.607843137254902</v>
      </c>
      <c r="R1475">
        <v>1.4539215686274509</v>
      </c>
      <c r="S1475">
        <v>3.5000000000000003E-2</v>
      </c>
      <c r="T1475">
        <v>0.08</v>
      </c>
      <c r="U1475">
        <v>23255645</v>
      </c>
      <c r="V1475" t="s">
        <v>1703</v>
      </c>
      <c r="W1475">
        <v>0.31479167681290648</v>
      </c>
      <c r="X1475">
        <v>3.934021219959849E-2</v>
      </c>
      <c r="Y1475">
        <v>13456</v>
      </c>
      <c r="Z1475">
        <v>1560896</v>
      </c>
      <c r="AA1475">
        <v>181063936</v>
      </c>
      <c r="AB1475" t="s">
        <v>394</v>
      </c>
      <c r="AC1475" t="s">
        <v>1705</v>
      </c>
    </row>
    <row r="1476" spans="1:29" x14ac:dyDescent="0.25">
      <c r="A1476" t="s">
        <v>30</v>
      </c>
      <c r="B1476" t="s">
        <v>416</v>
      </c>
      <c r="C1476" t="s">
        <v>453</v>
      </c>
      <c r="D1476" t="s">
        <v>1685</v>
      </c>
      <c r="E1476">
        <v>131</v>
      </c>
      <c r="F1476">
        <v>1839371536.54</v>
      </c>
      <c r="G1476">
        <v>861262867</v>
      </c>
      <c r="H1476">
        <v>514859315.44999999</v>
      </c>
      <c r="I1476">
        <v>40</v>
      </c>
      <c r="J1476">
        <v>72</v>
      </c>
      <c r="K1476">
        <v>41</v>
      </c>
      <c r="L1476">
        <v>151608000</v>
      </c>
      <c r="M1476">
        <v>131</v>
      </c>
      <c r="N1476">
        <v>33</v>
      </c>
      <c r="O1476">
        <v>56</v>
      </c>
      <c r="P1476">
        <v>1.2121212121212119</v>
      </c>
      <c r="Q1476">
        <v>1.285714285714286</v>
      </c>
      <c r="R1476">
        <v>1.248917748917749</v>
      </c>
      <c r="S1476">
        <v>3.5000000000000003E-2</v>
      </c>
      <c r="T1476">
        <v>5.5E-2</v>
      </c>
      <c r="U1476">
        <v>13644720</v>
      </c>
      <c r="V1476" t="s">
        <v>1703</v>
      </c>
      <c r="W1476">
        <v>0.27991045051098817</v>
      </c>
      <c r="X1476">
        <v>2.6501841552724309E-2</v>
      </c>
      <c r="Y1476">
        <v>17161</v>
      </c>
      <c r="Z1476">
        <v>2248091</v>
      </c>
      <c r="AA1476">
        <v>294499921</v>
      </c>
      <c r="AB1476" t="s">
        <v>396</v>
      </c>
      <c r="AC1476" t="s">
        <v>1705</v>
      </c>
    </row>
    <row r="1477" spans="1:29" x14ac:dyDescent="0.25">
      <c r="A1477" t="s">
        <v>30</v>
      </c>
      <c r="B1477" t="s">
        <v>416</v>
      </c>
      <c r="C1477" t="s">
        <v>453</v>
      </c>
      <c r="D1477" t="s">
        <v>1690</v>
      </c>
      <c r="E1477">
        <v>109</v>
      </c>
      <c r="F1477">
        <v>1502115826.8499999</v>
      </c>
      <c r="G1477">
        <v>681118788</v>
      </c>
      <c r="H1477">
        <v>373784338</v>
      </c>
      <c r="I1477">
        <v>29</v>
      </c>
      <c r="J1477">
        <v>40</v>
      </c>
      <c r="K1477">
        <v>29</v>
      </c>
      <c r="L1477">
        <v>66817000</v>
      </c>
      <c r="M1477">
        <v>109</v>
      </c>
      <c r="N1477">
        <v>28</v>
      </c>
      <c r="O1477">
        <v>48</v>
      </c>
      <c r="P1477">
        <v>1.035714285714286</v>
      </c>
      <c r="Q1477">
        <v>0.83333333333333337</v>
      </c>
      <c r="R1477">
        <v>0.93452380952380953</v>
      </c>
      <c r="S1477">
        <v>0.02</v>
      </c>
      <c r="T1477">
        <v>0.01</v>
      </c>
      <c r="U1477">
        <v>2004510</v>
      </c>
      <c r="V1477" t="s">
        <v>1703</v>
      </c>
      <c r="W1477">
        <v>0.24883855913018471</v>
      </c>
      <c r="X1477">
        <v>5.3627447600546599E-3</v>
      </c>
      <c r="Y1477">
        <v>11881</v>
      </c>
      <c r="Z1477">
        <v>1295029</v>
      </c>
      <c r="AA1477">
        <v>141158161</v>
      </c>
      <c r="AB1477" t="s">
        <v>393</v>
      </c>
      <c r="AC1477" t="s">
        <v>1705</v>
      </c>
    </row>
    <row r="1478" spans="1:29" x14ac:dyDescent="0.25">
      <c r="A1478" t="s">
        <v>30</v>
      </c>
      <c r="B1478" t="s">
        <v>416</v>
      </c>
      <c r="C1478" t="s">
        <v>453</v>
      </c>
      <c r="D1478" t="s">
        <v>1691</v>
      </c>
      <c r="E1478">
        <v>118</v>
      </c>
      <c r="F1478">
        <v>1774504682.02</v>
      </c>
      <c r="G1478">
        <v>787710670</v>
      </c>
      <c r="H1478">
        <v>588118465.88</v>
      </c>
      <c r="I1478">
        <v>39</v>
      </c>
      <c r="J1478">
        <v>50</v>
      </c>
      <c r="K1478">
        <v>41</v>
      </c>
      <c r="L1478">
        <v>76709000</v>
      </c>
      <c r="M1478">
        <v>118</v>
      </c>
      <c r="N1478">
        <v>31</v>
      </c>
      <c r="O1478">
        <v>52</v>
      </c>
      <c r="P1478">
        <v>1.258064516129032</v>
      </c>
      <c r="Q1478">
        <v>0.96153846153846156</v>
      </c>
      <c r="R1478">
        <v>1.1098014888337471</v>
      </c>
      <c r="S1478">
        <v>3.5000000000000003E-2</v>
      </c>
      <c r="T1478">
        <v>1.4999999999999999E-2</v>
      </c>
      <c r="U1478">
        <v>3835450</v>
      </c>
      <c r="V1478" t="s">
        <v>1703</v>
      </c>
      <c r="W1478">
        <v>0.33142683242205812</v>
      </c>
      <c r="X1478">
        <v>6.5215602340610527E-3</v>
      </c>
      <c r="Y1478">
        <v>13924</v>
      </c>
      <c r="Z1478">
        <v>1643032</v>
      </c>
      <c r="AA1478">
        <v>193877776</v>
      </c>
      <c r="AB1478" t="s">
        <v>394</v>
      </c>
      <c r="AC1478" t="s">
        <v>1705</v>
      </c>
    </row>
    <row r="1479" spans="1:29" x14ac:dyDescent="0.25">
      <c r="A1479" t="s">
        <v>30</v>
      </c>
      <c r="B1479" t="s">
        <v>416</v>
      </c>
      <c r="C1479" t="s">
        <v>453</v>
      </c>
      <c r="D1479" t="s">
        <v>1692</v>
      </c>
      <c r="E1479">
        <v>104</v>
      </c>
      <c r="F1479">
        <v>1511406503.04</v>
      </c>
      <c r="G1479">
        <v>647251368</v>
      </c>
      <c r="H1479">
        <v>319147465</v>
      </c>
      <c r="I1479">
        <v>29</v>
      </c>
      <c r="J1479">
        <v>47</v>
      </c>
      <c r="K1479">
        <v>29</v>
      </c>
      <c r="L1479">
        <v>72254161</v>
      </c>
      <c r="M1479">
        <v>104</v>
      </c>
      <c r="N1479">
        <v>27</v>
      </c>
      <c r="O1479">
        <v>46</v>
      </c>
      <c r="P1479">
        <v>1.074074074074074</v>
      </c>
      <c r="Q1479">
        <v>1.0217391304347829</v>
      </c>
      <c r="R1479">
        <v>1.0479066022544281</v>
      </c>
      <c r="S1479">
        <v>0.02</v>
      </c>
      <c r="T1479">
        <v>0.03</v>
      </c>
      <c r="U1479">
        <v>3612708.05</v>
      </c>
      <c r="V1479" t="s">
        <v>1703</v>
      </c>
      <c r="W1479">
        <v>0.21115925090839291</v>
      </c>
      <c r="X1479">
        <v>1.1319870737497481E-2</v>
      </c>
      <c r="Y1479">
        <v>10816</v>
      </c>
      <c r="Z1479">
        <v>1124864</v>
      </c>
      <c r="AA1479">
        <v>116985856</v>
      </c>
      <c r="AB1479" t="s">
        <v>393</v>
      </c>
      <c r="AC1479" t="s">
        <v>1705</v>
      </c>
    </row>
    <row r="1480" spans="1:29" x14ac:dyDescent="0.25">
      <c r="A1480" t="s">
        <v>31</v>
      </c>
      <c r="B1480" t="s">
        <v>416</v>
      </c>
      <c r="C1480" t="s">
        <v>453</v>
      </c>
      <c r="D1480" t="s">
        <v>1081</v>
      </c>
      <c r="E1480">
        <v>113</v>
      </c>
      <c r="F1480">
        <v>1843146745.4000001</v>
      </c>
      <c r="G1480">
        <v>694642720</v>
      </c>
      <c r="H1480">
        <v>620541866.39999998</v>
      </c>
      <c r="I1480">
        <v>46</v>
      </c>
      <c r="J1480">
        <v>106</v>
      </c>
      <c r="K1480">
        <v>46</v>
      </c>
      <c r="L1480">
        <v>180145000</v>
      </c>
      <c r="M1480">
        <v>113</v>
      </c>
      <c r="N1480">
        <v>34</v>
      </c>
      <c r="O1480">
        <v>57</v>
      </c>
      <c r="P1480">
        <v>1.3529411764705881</v>
      </c>
      <c r="Q1480">
        <v>1.859649122807018</v>
      </c>
      <c r="R1480">
        <v>1.6062951496388029</v>
      </c>
      <c r="S1480">
        <v>3.5000000000000003E-2</v>
      </c>
      <c r="T1480">
        <v>0.08</v>
      </c>
      <c r="U1480">
        <v>20716675</v>
      </c>
      <c r="V1480" t="s">
        <v>1703</v>
      </c>
      <c r="W1480">
        <v>0.33667523649362491</v>
      </c>
      <c r="X1480">
        <v>3.3384814340062713E-2</v>
      </c>
      <c r="Y1480">
        <v>12769</v>
      </c>
      <c r="Z1480">
        <v>1442897</v>
      </c>
      <c r="AA1480">
        <v>163047361</v>
      </c>
      <c r="AB1480" t="s">
        <v>394</v>
      </c>
      <c r="AC1480" t="s">
        <v>1705</v>
      </c>
    </row>
    <row r="1481" spans="1:29" x14ac:dyDescent="0.25">
      <c r="A1481" t="s">
        <v>31</v>
      </c>
      <c r="B1481" t="s">
        <v>416</v>
      </c>
      <c r="C1481" t="s">
        <v>453</v>
      </c>
      <c r="D1481" t="s">
        <v>1686</v>
      </c>
      <c r="E1481">
        <v>112</v>
      </c>
      <c r="F1481">
        <v>1446388946</v>
      </c>
      <c r="G1481">
        <v>589221398</v>
      </c>
      <c r="H1481">
        <v>517744001</v>
      </c>
      <c r="I1481">
        <v>39</v>
      </c>
      <c r="J1481">
        <v>73</v>
      </c>
      <c r="K1481">
        <v>39</v>
      </c>
      <c r="L1481">
        <v>168847000</v>
      </c>
      <c r="M1481">
        <v>112</v>
      </c>
      <c r="N1481">
        <v>34</v>
      </c>
      <c r="O1481">
        <v>56</v>
      </c>
      <c r="P1481">
        <v>1.1470588235294119</v>
      </c>
      <c r="Q1481">
        <v>1.303571428571429</v>
      </c>
      <c r="R1481">
        <v>1.22531512605042</v>
      </c>
      <c r="S1481">
        <v>2.5000000000000001E-2</v>
      </c>
      <c r="T1481">
        <v>5.5E-2</v>
      </c>
      <c r="U1481">
        <v>13507760</v>
      </c>
      <c r="V1481" t="s">
        <v>1703</v>
      </c>
      <c r="W1481">
        <v>0.35795627616750331</v>
      </c>
      <c r="X1481">
        <v>2.6089650433245681E-2</v>
      </c>
      <c r="Y1481">
        <v>12544</v>
      </c>
      <c r="Z1481">
        <v>1404928</v>
      </c>
      <c r="AA1481">
        <v>157351936</v>
      </c>
      <c r="AB1481" t="s">
        <v>394</v>
      </c>
      <c r="AC1481" t="s">
        <v>1705</v>
      </c>
    </row>
    <row r="1482" spans="1:29" x14ac:dyDescent="0.25">
      <c r="A1482" t="s">
        <v>31</v>
      </c>
      <c r="B1482" t="s">
        <v>416</v>
      </c>
      <c r="C1482" t="s">
        <v>453</v>
      </c>
      <c r="D1482" t="s">
        <v>1685</v>
      </c>
      <c r="E1482">
        <v>128</v>
      </c>
      <c r="F1482">
        <v>1748597540.74</v>
      </c>
      <c r="G1482">
        <v>797548748</v>
      </c>
      <c r="H1482">
        <v>487932253.24000001</v>
      </c>
      <c r="I1482">
        <v>45</v>
      </c>
      <c r="J1482">
        <v>112</v>
      </c>
      <c r="K1482">
        <v>45</v>
      </c>
      <c r="L1482">
        <v>198959000</v>
      </c>
      <c r="M1482">
        <v>128</v>
      </c>
      <c r="N1482">
        <v>38</v>
      </c>
      <c r="O1482">
        <v>64</v>
      </c>
      <c r="P1482">
        <v>1.1842105263157889</v>
      </c>
      <c r="Q1482">
        <v>1.75</v>
      </c>
      <c r="R1482">
        <v>1.4671052631578949</v>
      </c>
      <c r="S1482">
        <v>2.5000000000000001E-2</v>
      </c>
      <c r="T1482">
        <v>0.08</v>
      </c>
      <c r="U1482">
        <v>20890695</v>
      </c>
      <c r="V1482" t="s">
        <v>1703</v>
      </c>
      <c r="W1482">
        <v>0.27904205620322953</v>
      </c>
      <c r="X1482">
        <v>4.2814745000520522E-2</v>
      </c>
      <c r="Y1482">
        <v>16384</v>
      </c>
      <c r="Z1482">
        <v>2097152</v>
      </c>
      <c r="AA1482">
        <v>268435456</v>
      </c>
      <c r="AB1482" t="s">
        <v>391</v>
      </c>
      <c r="AC1482" t="s">
        <v>1705</v>
      </c>
    </row>
    <row r="1483" spans="1:29" x14ac:dyDescent="0.25">
      <c r="A1483" t="s">
        <v>31</v>
      </c>
      <c r="B1483" t="s">
        <v>416</v>
      </c>
      <c r="C1483" t="s">
        <v>453</v>
      </c>
      <c r="D1483" t="s">
        <v>1687</v>
      </c>
      <c r="E1483">
        <v>126</v>
      </c>
      <c r="F1483">
        <v>1983004772.8099999</v>
      </c>
      <c r="G1483">
        <v>831799275</v>
      </c>
      <c r="H1483">
        <v>889362629.76999998</v>
      </c>
      <c r="I1483">
        <v>60</v>
      </c>
      <c r="J1483">
        <v>82</v>
      </c>
      <c r="K1483">
        <v>61</v>
      </c>
      <c r="L1483">
        <v>172634000</v>
      </c>
      <c r="M1483">
        <v>126</v>
      </c>
      <c r="N1483">
        <v>38</v>
      </c>
      <c r="O1483">
        <v>63</v>
      </c>
      <c r="P1483">
        <v>1.5789473684210531</v>
      </c>
      <c r="Q1483">
        <v>1.3015873015873021</v>
      </c>
      <c r="R1483">
        <v>1.440267335004177</v>
      </c>
      <c r="S1483">
        <v>0.05</v>
      </c>
      <c r="T1483">
        <v>5.5E-2</v>
      </c>
      <c r="U1483">
        <v>18126570</v>
      </c>
      <c r="V1483" t="s">
        <v>1703</v>
      </c>
      <c r="W1483">
        <v>0.44849243025761171</v>
      </c>
      <c r="X1483">
        <v>2.0381528741192721E-2</v>
      </c>
      <c r="Y1483">
        <v>15876</v>
      </c>
      <c r="Z1483">
        <v>2000376</v>
      </c>
      <c r="AA1483">
        <v>252047376</v>
      </c>
      <c r="AB1483" t="s">
        <v>391</v>
      </c>
      <c r="AC1483" t="s">
        <v>1705</v>
      </c>
    </row>
    <row r="1484" spans="1:29" x14ac:dyDescent="0.25">
      <c r="A1484" t="s">
        <v>31</v>
      </c>
      <c r="B1484" t="s">
        <v>416</v>
      </c>
      <c r="C1484" t="s">
        <v>453</v>
      </c>
      <c r="D1484" t="s">
        <v>1688</v>
      </c>
      <c r="E1484">
        <v>117</v>
      </c>
      <c r="F1484">
        <v>1949287875.5999999</v>
      </c>
      <c r="G1484">
        <v>820161641</v>
      </c>
      <c r="H1484">
        <v>471477452.64999998</v>
      </c>
      <c r="I1484">
        <v>32</v>
      </c>
      <c r="J1484">
        <v>49</v>
      </c>
      <c r="K1484">
        <v>33</v>
      </c>
      <c r="L1484">
        <v>100406554</v>
      </c>
      <c r="M1484">
        <v>117</v>
      </c>
      <c r="N1484">
        <v>35</v>
      </c>
      <c r="O1484">
        <v>59</v>
      </c>
      <c r="P1484">
        <v>0.91428571428571426</v>
      </c>
      <c r="Q1484">
        <v>0.83050847457627119</v>
      </c>
      <c r="R1484">
        <v>0.87239709443099278</v>
      </c>
      <c r="S1484">
        <v>1.4999999999999999E-2</v>
      </c>
      <c r="T1484">
        <v>0.01</v>
      </c>
      <c r="U1484">
        <v>2510163.85</v>
      </c>
      <c r="V1484" t="s">
        <v>1703</v>
      </c>
      <c r="W1484">
        <v>0.24187163863873981</v>
      </c>
      <c r="X1484">
        <v>5.3240379489863194E-3</v>
      </c>
      <c r="Y1484">
        <v>13689</v>
      </c>
      <c r="Z1484">
        <v>1601613</v>
      </c>
      <c r="AA1484">
        <v>187388721</v>
      </c>
      <c r="AB1484" t="s">
        <v>394</v>
      </c>
      <c r="AC1484" t="s">
        <v>1705</v>
      </c>
    </row>
    <row r="1485" spans="1:29" x14ac:dyDescent="0.25">
      <c r="A1485" t="s">
        <v>31</v>
      </c>
      <c r="B1485" t="s">
        <v>416</v>
      </c>
      <c r="C1485" t="s">
        <v>453</v>
      </c>
      <c r="D1485" t="s">
        <v>1690</v>
      </c>
      <c r="E1485">
        <v>129</v>
      </c>
      <c r="F1485">
        <v>1893582258.3699999</v>
      </c>
      <c r="G1485">
        <v>752425221</v>
      </c>
      <c r="H1485">
        <v>397976413.92000002</v>
      </c>
      <c r="I1485">
        <v>36</v>
      </c>
      <c r="J1485">
        <v>56</v>
      </c>
      <c r="K1485">
        <v>37</v>
      </c>
      <c r="L1485">
        <v>110857000</v>
      </c>
      <c r="M1485">
        <v>129</v>
      </c>
      <c r="N1485">
        <v>38</v>
      </c>
      <c r="O1485">
        <v>64</v>
      </c>
      <c r="P1485">
        <v>0.94736842105263153</v>
      </c>
      <c r="Q1485">
        <v>0.875</v>
      </c>
      <c r="R1485">
        <v>0.91118421052631582</v>
      </c>
      <c r="S1485">
        <v>1.4999999999999999E-2</v>
      </c>
      <c r="T1485">
        <v>0.01</v>
      </c>
      <c r="U1485">
        <v>2771425</v>
      </c>
      <c r="V1485" t="s">
        <v>1703</v>
      </c>
      <c r="W1485">
        <v>0.21017117802031959</v>
      </c>
      <c r="X1485">
        <v>6.9637920818018707E-3</v>
      </c>
      <c r="Y1485">
        <v>16641</v>
      </c>
      <c r="Z1485">
        <v>2146689</v>
      </c>
      <c r="AA1485">
        <v>276922881</v>
      </c>
      <c r="AB1485" t="s">
        <v>391</v>
      </c>
      <c r="AC1485" t="s">
        <v>1705</v>
      </c>
    </row>
    <row r="1486" spans="1:29" x14ac:dyDescent="0.25">
      <c r="A1486" t="s">
        <v>31</v>
      </c>
      <c r="B1486" t="s">
        <v>416</v>
      </c>
      <c r="C1486" t="s">
        <v>453</v>
      </c>
      <c r="D1486" t="s">
        <v>1692</v>
      </c>
      <c r="E1486">
        <v>103</v>
      </c>
      <c r="F1486">
        <v>1648788967.04</v>
      </c>
      <c r="G1486">
        <v>696623447</v>
      </c>
      <c r="H1486">
        <v>394612459</v>
      </c>
      <c r="I1486">
        <v>31</v>
      </c>
      <c r="J1486">
        <v>59</v>
      </c>
      <c r="K1486">
        <v>33</v>
      </c>
      <c r="L1486">
        <v>109541000</v>
      </c>
      <c r="M1486">
        <v>103</v>
      </c>
      <c r="N1486">
        <v>31</v>
      </c>
      <c r="O1486">
        <v>52</v>
      </c>
      <c r="P1486">
        <v>1</v>
      </c>
      <c r="Q1486">
        <v>1.134615384615385</v>
      </c>
      <c r="R1486">
        <v>1.0673076923076921</v>
      </c>
      <c r="S1486">
        <v>0.02</v>
      </c>
      <c r="T1486">
        <v>4.4999999999999998E-2</v>
      </c>
      <c r="U1486">
        <v>7120165</v>
      </c>
      <c r="V1486" t="s">
        <v>1703</v>
      </c>
      <c r="W1486">
        <v>0.23933472802673519</v>
      </c>
      <c r="X1486">
        <v>1.8043436890065351E-2</v>
      </c>
      <c r="Y1486">
        <v>10609</v>
      </c>
      <c r="Z1486">
        <v>1092727</v>
      </c>
      <c r="AA1486">
        <v>112550881</v>
      </c>
      <c r="AB1486" t="s">
        <v>393</v>
      </c>
      <c r="AC1486" t="s">
        <v>1705</v>
      </c>
    </row>
    <row r="1487" spans="1:29" x14ac:dyDescent="0.25">
      <c r="A1487" t="s">
        <v>31</v>
      </c>
      <c r="B1487" t="s">
        <v>416</v>
      </c>
      <c r="C1487" t="s">
        <v>453</v>
      </c>
      <c r="D1487" t="s">
        <v>1689</v>
      </c>
      <c r="E1487">
        <v>105</v>
      </c>
      <c r="F1487">
        <v>1473258183.6400001</v>
      </c>
      <c r="G1487">
        <v>666406646</v>
      </c>
      <c r="H1487">
        <v>301521024</v>
      </c>
      <c r="I1487">
        <v>27</v>
      </c>
      <c r="J1487">
        <v>53</v>
      </c>
      <c r="K1487">
        <v>27</v>
      </c>
      <c r="L1487">
        <v>90714000</v>
      </c>
      <c r="M1487">
        <v>105</v>
      </c>
      <c r="N1487">
        <v>32</v>
      </c>
      <c r="O1487">
        <v>53</v>
      </c>
      <c r="P1487">
        <v>0.84375</v>
      </c>
      <c r="Q1487">
        <v>1</v>
      </c>
      <c r="R1487">
        <v>0.921875</v>
      </c>
      <c r="S1487">
        <v>0.01</v>
      </c>
      <c r="T1487">
        <v>0.03</v>
      </c>
      <c r="U1487">
        <v>3628560</v>
      </c>
      <c r="V1487" t="s">
        <v>1703</v>
      </c>
      <c r="W1487">
        <v>0.2046627178781574</v>
      </c>
      <c r="X1487">
        <v>1.203418571568661E-2</v>
      </c>
      <c r="Y1487">
        <v>11025</v>
      </c>
      <c r="Z1487">
        <v>1157625</v>
      </c>
      <c r="AA1487">
        <v>121550625</v>
      </c>
      <c r="AB1487" t="s">
        <v>393</v>
      </c>
      <c r="AC1487" t="s">
        <v>1705</v>
      </c>
    </row>
    <row r="1488" spans="1:29" x14ac:dyDescent="0.25">
      <c r="A1488" t="s">
        <v>31</v>
      </c>
      <c r="B1488" t="s">
        <v>416</v>
      </c>
      <c r="C1488" t="s">
        <v>453</v>
      </c>
      <c r="D1488" t="s">
        <v>1691</v>
      </c>
      <c r="E1488">
        <v>126</v>
      </c>
      <c r="F1488">
        <v>1885502512.3900001</v>
      </c>
      <c r="G1488">
        <v>790801449</v>
      </c>
      <c r="H1488">
        <v>729757992.70000005</v>
      </c>
      <c r="I1488">
        <v>51</v>
      </c>
      <c r="J1488">
        <v>70</v>
      </c>
      <c r="K1488">
        <v>51</v>
      </c>
      <c r="L1488">
        <v>140882000</v>
      </c>
      <c r="M1488">
        <v>126</v>
      </c>
      <c r="N1488">
        <v>38</v>
      </c>
      <c r="O1488">
        <v>63</v>
      </c>
      <c r="P1488">
        <v>1.3421052631578949</v>
      </c>
      <c r="Q1488">
        <v>1.1111111111111109</v>
      </c>
      <c r="R1488">
        <v>1.2266081871345029</v>
      </c>
      <c r="S1488">
        <v>3.5000000000000003E-2</v>
      </c>
      <c r="T1488">
        <v>4.4999999999999998E-2</v>
      </c>
      <c r="U1488">
        <v>11270560</v>
      </c>
      <c r="V1488" t="s">
        <v>1703</v>
      </c>
      <c r="W1488">
        <v>0.38703634065964893</v>
      </c>
      <c r="X1488">
        <v>1.5444243314554931E-2</v>
      </c>
      <c r="Y1488">
        <v>15876</v>
      </c>
      <c r="Z1488">
        <v>2000376</v>
      </c>
      <c r="AA1488">
        <v>252047376</v>
      </c>
      <c r="AB1488" t="s">
        <v>391</v>
      </c>
      <c r="AC1488" t="s">
        <v>1705</v>
      </c>
    </row>
    <row r="1489" spans="1:29" x14ac:dyDescent="0.25">
      <c r="A1489" t="s">
        <v>31</v>
      </c>
      <c r="B1489" t="s">
        <v>416</v>
      </c>
      <c r="C1489" t="s">
        <v>453</v>
      </c>
      <c r="D1489" t="s">
        <v>1693</v>
      </c>
      <c r="E1489">
        <v>114</v>
      </c>
      <c r="F1489">
        <v>1921658353.3900001</v>
      </c>
      <c r="G1489">
        <v>773623262</v>
      </c>
      <c r="H1489">
        <v>528530574.08999997</v>
      </c>
      <c r="I1489">
        <v>40</v>
      </c>
      <c r="J1489">
        <v>75</v>
      </c>
      <c r="K1489">
        <v>40</v>
      </c>
      <c r="L1489">
        <v>166597463</v>
      </c>
      <c r="M1489">
        <v>113</v>
      </c>
      <c r="N1489">
        <v>34</v>
      </c>
      <c r="O1489">
        <v>57</v>
      </c>
      <c r="P1489">
        <v>1.1764705882352939</v>
      </c>
      <c r="Q1489">
        <v>1.3157894736842111</v>
      </c>
      <c r="R1489">
        <v>1.2461300309597521</v>
      </c>
      <c r="S1489">
        <v>2.5000000000000001E-2</v>
      </c>
      <c r="T1489">
        <v>5.5E-2</v>
      </c>
      <c r="U1489">
        <v>13327797.039999999</v>
      </c>
      <c r="V1489" t="s">
        <v>1703</v>
      </c>
      <c r="W1489">
        <v>0.27503878260025688</v>
      </c>
      <c r="X1489">
        <v>2.521670021256045E-2</v>
      </c>
      <c r="Y1489">
        <v>12996</v>
      </c>
      <c r="Z1489">
        <v>1481544</v>
      </c>
      <c r="AA1489">
        <v>168896016</v>
      </c>
      <c r="AB1489" t="s">
        <v>394</v>
      </c>
      <c r="AC1489" t="s">
        <v>1705</v>
      </c>
    </row>
    <row r="1490" spans="1:29" x14ac:dyDescent="0.25">
      <c r="A1490" t="s">
        <v>32</v>
      </c>
      <c r="B1490" t="s">
        <v>416</v>
      </c>
      <c r="C1490" t="s">
        <v>453</v>
      </c>
      <c r="D1490" t="s">
        <v>1687</v>
      </c>
      <c r="E1490">
        <v>109</v>
      </c>
      <c r="F1490">
        <v>1827162215.6199999</v>
      </c>
      <c r="G1490">
        <v>710599093</v>
      </c>
      <c r="H1490">
        <v>659448510.58000004</v>
      </c>
      <c r="I1490">
        <v>45</v>
      </c>
      <c r="J1490">
        <v>59</v>
      </c>
      <c r="K1490">
        <v>46</v>
      </c>
      <c r="L1490">
        <v>106367000</v>
      </c>
      <c r="M1490">
        <v>109</v>
      </c>
      <c r="N1490">
        <v>29</v>
      </c>
      <c r="O1490">
        <v>44</v>
      </c>
      <c r="P1490">
        <v>1.551724137931034</v>
      </c>
      <c r="Q1490">
        <v>1.3409090909090911</v>
      </c>
      <c r="R1490">
        <v>1.446316614420063</v>
      </c>
      <c r="S1490">
        <v>0.05</v>
      </c>
      <c r="T1490">
        <v>5.5E-2</v>
      </c>
      <c r="U1490">
        <v>11168535</v>
      </c>
      <c r="V1490" t="s">
        <v>1703</v>
      </c>
      <c r="W1490">
        <v>0.36091404744610123</v>
      </c>
      <c r="X1490">
        <v>1.6936174425774379E-2</v>
      </c>
      <c r="Y1490">
        <v>11881</v>
      </c>
      <c r="Z1490">
        <v>1295029</v>
      </c>
      <c r="AA1490">
        <v>141158161</v>
      </c>
      <c r="AB1490" t="s">
        <v>393</v>
      </c>
      <c r="AC1490" t="s">
        <v>1705</v>
      </c>
    </row>
    <row r="1491" spans="1:29" x14ac:dyDescent="0.25">
      <c r="A1491" t="s">
        <v>32</v>
      </c>
      <c r="B1491" t="s">
        <v>416</v>
      </c>
      <c r="C1491" t="s">
        <v>453</v>
      </c>
      <c r="D1491" t="s">
        <v>1694</v>
      </c>
      <c r="E1491">
        <v>104</v>
      </c>
      <c r="F1491">
        <v>1520537587.24</v>
      </c>
      <c r="G1491">
        <v>647679658</v>
      </c>
      <c r="H1491">
        <v>332933559.24000001</v>
      </c>
      <c r="I1491">
        <v>26</v>
      </c>
      <c r="J1491">
        <v>42</v>
      </c>
      <c r="K1491">
        <v>27</v>
      </c>
      <c r="L1491">
        <v>73865000</v>
      </c>
      <c r="M1491">
        <v>104</v>
      </c>
      <c r="N1491">
        <v>25</v>
      </c>
      <c r="O1491">
        <v>42</v>
      </c>
      <c r="P1491">
        <v>1.04</v>
      </c>
      <c r="Q1491">
        <v>1</v>
      </c>
      <c r="R1491">
        <v>1.02</v>
      </c>
      <c r="S1491">
        <v>0.02</v>
      </c>
      <c r="T1491">
        <v>0.03</v>
      </c>
      <c r="U1491">
        <v>3693250</v>
      </c>
      <c r="V1491" t="s">
        <v>1703</v>
      </c>
      <c r="W1491">
        <v>0.21895779626488779</v>
      </c>
      <c r="X1491">
        <v>1.1093054146991729E-2</v>
      </c>
      <c r="Y1491">
        <v>10816</v>
      </c>
      <c r="Z1491">
        <v>1124864</v>
      </c>
      <c r="AA1491">
        <v>116985856</v>
      </c>
      <c r="AB1491" t="s">
        <v>393</v>
      </c>
      <c r="AC1491" t="s">
        <v>1705</v>
      </c>
    </row>
    <row r="1492" spans="1:29" x14ac:dyDescent="0.25">
      <c r="A1492" t="s">
        <v>32</v>
      </c>
      <c r="B1492" t="s">
        <v>416</v>
      </c>
      <c r="C1492" t="s">
        <v>453</v>
      </c>
      <c r="D1492" t="s">
        <v>1686</v>
      </c>
      <c r="E1492">
        <v>92</v>
      </c>
      <c r="F1492">
        <v>1143718881</v>
      </c>
      <c r="G1492">
        <v>460594619</v>
      </c>
      <c r="H1492">
        <v>377437646</v>
      </c>
      <c r="I1492">
        <v>28</v>
      </c>
      <c r="J1492">
        <v>50</v>
      </c>
      <c r="K1492">
        <v>30</v>
      </c>
      <c r="L1492">
        <v>89492000</v>
      </c>
      <c r="M1492">
        <v>92</v>
      </c>
      <c r="N1492">
        <v>27</v>
      </c>
      <c r="O1492">
        <v>37</v>
      </c>
      <c r="P1492">
        <v>1.037037037037037</v>
      </c>
      <c r="Q1492">
        <v>1.3513513513513511</v>
      </c>
      <c r="R1492">
        <v>1.194194194194194</v>
      </c>
      <c r="S1492">
        <v>0.02</v>
      </c>
      <c r="T1492">
        <v>5.5E-2</v>
      </c>
      <c r="U1492">
        <v>6711900</v>
      </c>
      <c r="V1492" t="s">
        <v>1703</v>
      </c>
      <c r="W1492">
        <v>0.33000910649476278</v>
      </c>
      <c r="X1492">
        <v>1.7782804845068369E-2</v>
      </c>
      <c r="Y1492">
        <v>8464</v>
      </c>
      <c r="Z1492">
        <v>778688</v>
      </c>
      <c r="AA1492">
        <v>71639296</v>
      </c>
      <c r="AB1492" t="s">
        <v>392</v>
      </c>
      <c r="AC1492" t="s">
        <v>1705</v>
      </c>
    </row>
    <row r="1493" spans="1:29" x14ac:dyDescent="0.25">
      <c r="A1493" t="s">
        <v>32</v>
      </c>
      <c r="B1493" t="s">
        <v>416</v>
      </c>
      <c r="C1493" t="s">
        <v>453</v>
      </c>
      <c r="D1493" t="s">
        <v>1689</v>
      </c>
      <c r="E1493">
        <v>87</v>
      </c>
      <c r="F1493">
        <v>1181047926.6400001</v>
      </c>
      <c r="G1493">
        <v>533046923</v>
      </c>
      <c r="H1493">
        <v>240099804</v>
      </c>
      <c r="I1493">
        <v>22</v>
      </c>
      <c r="J1493">
        <v>35</v>
      </c>
      <c r="K1493">
        <v>22</v>
      </c>
      <c r="L1493">
        <v>50377000</v>
      </c>
      <c r="M1493">
        <v>87</v>
      </c>
      <c r="N1493">
        <v>22</v>
      </c>
      <c r="O1493">
        <v>35</v>
      </c>
      <c r="P1493">
        <v>1</v>
      </c>
      <c r="Q1493">
        <v>1</v>
      </c>
      <c r="R1493">
        <v>1</v>
      </c>
      <c r="S1493">
        <v>0.02</v>
      </c>
      <c r="T1493">
        <v>0.03</v>
      </c>
      <c r="U1493">
        <v>2518850</v>
      </c>
      <c r="V1493" t="s">
        <v>1703</v>
      </c>
      <c r="W1493">
        <v>0.20329387028608351</v>
      </c>
      <c r="X1493">
        <v>1.049084571514269E-2</v>
      </c>
      <c r="Y1493">
        <v>7569</v>
      </c>
      <c r="Z1493">
        <v>658503</v>
      </c>
      <c r="AA1493">
        <v>57289761</v>
      </c>
      <c r="AB1493" t="s">
        <v>410</v>
      </c>
      <c r="AC1493" t="s">
        <v>1705</v>
      </c>
    </row>
    <row r="1494" spans="1:29" x14ac:dyDescent="0.25">
      <c r="A1494" t="s">
        <v>32</v>
      </c>
      <c r="B1494" t="s">
        <v>416</v>
      </c>
      <c r="C1494" t="s">
        <v>453</v>
      </c>
      <c r="D1494" t="s">
        <v>1691</v>
      </c>
      <c r="E1494">
        <v>111</v>
      </c>
      <c r="F1494">
        <v>1600727848.01</v>
      </c>
      <c r="G1494">
        <v>660666453</v>
      </c>
      <c r="H1494">
        <v>568893223.99000001</v>
      </c>
      <c r="I1494">
        <v>38</v>
      </c>
      <c r="J1494">
        <v>53</v>
      </c>
      <c r="K1494">
        <v>38</v>
      </c>
      <c r="L1494">
        <v>91187000</v>
      </c>
      <c r="M1494">
        <v>111</v>
      </c>
      <c r="N1494">
        <v>30</v>
      </c>
      <c r="O1494">
        <v>44</v>
      </c>
      <c r="P1494">
        <v>1.2666666666666671</v>
      </c>
      <c r="Q1494">
        <v>1.204545454545455</v>
      </c>
      <c r="R1494">
        <v>1.235606060606061</v>
      </c>
      <c r="S1494">
        <v>3.5000000000000003E-2</v>
      </c>
      <c r="T1494">
        <v>5.5E-2</v>
      </c>
      <c r="U1494">
        <v>8206830</v>
      </c>
      <c r="V1494" t="s">
        <v>1703</v>
      </c>
      <c r="W1494">
        <v>0.35539659330425172</v>
      </c>
      <c r="X1494">
        <v>1.4425958429317241E-2</v>
      </c>
      <c r="Y1494">
        <v>12321</v>
      </c>
      <c r="Z1494">
        <v>1367631</v>
      </c>
      <c r="AA1494">
        <v>151807041</v>
      </c>
      <c r="AB1494" t="s">
        <v>394</v>
      </c>
      <c r="AC1494" t="s">
        <v>1705</v>
      </c>
    </row>
    <row r="1495" spans="1:29" x14ac:dyDescent="0.25">
      <c r="A1495" t="s">
        <v>32</v>
      </c>
      <c r="B1495" t="s">
        <v>416</v>
      </c>
      <c r="C1495" t="s">
        <v>453</v>
      </c>
      <c r="D1495" t="s">
        <v>1688</v>
      </c>
      <c r="E1495">
        <v>108</v>
      </c>
      <c r="F1495">
        <v>1588438016.6400001</v>
      </c>
      <c r="G1495">
        <v>661115870</v>
      </c>
      <c r="H1495">
        <v>515381083.83999997</v>
      </c>
      <c r="I1495">
        <v>38</v>
      </c>
      <c r="J1495">
        <v>54</v>
      </c>
      <c r="K1495">
        <v>39</v>
      </c>
      <c r="L1495">
        <v>84877000</v>
      </c>
      <c r="M1495">
        <v>108</v>
      </c>
      <c r="N1495">
        <v>31</v>
      </c>
      <c r="O1495">
        <v>43</v>
      </c>
      <c r="P1495">
        <v>1.225806451612903</v>
      </c>
      <c r="Q1495">
        <v>1.2558139534883721</v>
      </c>
      <c r="R1495">
        <v>1.240810202550638</v>
      </c>
      <c r="S1495">
        <v>3.5000000000000003E-2</v>
      </c>
      <c r="T1495">
        <v>5.5E-2</v>
      </c>
      <c r="U1495">
        <v>7638930</v>
      </c>
      <c r="V1495" t="s">
        <v>1703</v>
      </c>
      <c r="W1495">
        <v>0.32445778710974071</v>
      </c>
      <c r="X1495">
        <v>1.4821906041028669E-2</v>
      </c>
      <c r="Y1495">
        <v>11664</v>
      </c>
      <c r="Z1495">
        <v>1259712</v>
      </c>
      <c r="AA1495">
        <v>136048896</v>
      </c>
      <c r="AB1495" t="s">
        <v>393</v>
      </c>
      <c r="AC1495" t="s">
        <v>1705</v>
      </c>
    </row>
    <row r="1496" spans="1:29" x14ac:dyDescent="0.25">
      <c r="A1496" t="s">
        <v>32</v>
      </c>
      <c r="B1496" t="s">
        <v>416</v>
      </c>
      <c r="C1496" t="s">
        <v>453</v>
      </c>
      <c r="D1496" t="s">
        <v>1692</v>
      </c>
      <c r="E1496">
        <v>94</v>
      </c>
      <c r="F1496">
        <v>1538919568.8</v>
      </c>
      <c r="G1496">
        <v>660860114</v>
      </c>
      <c r="H1496">
        <v>315619037</v>
      </c>
      <c r="I1496">
        <v>23</v>
      </c>
      <c r="J1496">
        <v>46</v>
      </c>
      <c r="K1496">
        <v>23</v>
      </c>
      <c r="L1496">
        <v>99015000</v>
      </c>
      <c r="M1496">
        <v>94</v>
      </c>
      <c r="N1496">
        <v>23</v>
      </c>
      <c r="O1496">
        <v>38</v>
      </c>
      <c r="P1496">
        <v>1</v>
      </c>
      <c r="Q1496">
        <v>1.2105263157894739</v>
      </c>
      <c r="R1496">
        <v>1.1052631578947369</v>
      </c>
      <c r="S1496">
        <v>0.02</v>
      </c>
      <c r="T1496">
        <v>5.5E-2</v>
      </c>
      <c r="U1496">
        <v>7426125</v>
      </c>
      <c r="V1496" t="s">
        <v>1703</v>
      </c>
      <c r="W1496">
        <v>0.2050913143213258</v>
      </c>
      <c r="X1496">
        <v>2.352876135288379E-2</v>
      </c>
      <c r="Y1496">
        <v>8836</v>
      </c>
      <c r="Z1496">
        <v>830584</v>
      </c>
      <c r="AA1496">
        <v>78074896</v>
      </c>
      <c r="AB1496" t="s">
        <v>392</v>
      </c>
      <c r="AC1496" t="s">
        <v>1705</v>
      </c>
    </row>
    <row r="1497" spans="1:29" x14ac:dyDescent="0.25">
      <c r="A1497" t="s">
        <v>32</v>
      </c>
      <c r="B1497" t="s">
        <v>416</v>
      </c>
      <c r="C1497" t="s">
        <v>453</v>
      </c>
      <c r="D1497" t="s">
        <v>1685</v>
      </c>
      <c r="E1497">
        <v>108</v>
      </c>
      <c r="F1497">
        <v>1545524205.72</v>
      </c>
      <c r="G1497">
        <v>701042601</v>
      </c>
      <c r="H1497">
        <v>577149506.63</v>
      </c>
      <c r="I1497">
        <v>41</v>
      </c>
      <c r="J1497">
        <v>65</v>
      </c>
      <c r="K1497">
        <v>41</v>
      </c>
      <c r="L1497">
        <v>123253000</v>
      </c>
      <c r="M1497">
        <v>108</v>
      </c>
      <c r="N1497">
        <v>27</v>
      </c>
      <c r="O1497">
        <v>43</v>
      </c>
      <c r="P1497">
        <v>1.518518518518519</v>
      </c>
      <c r="Q1497">
        <v>1.511627906976744</v>
      </c>
      <c r="R1497">
        <v>1.515073212747631</v>
      </c>
      <c r="S1497">
        <v>0.05</v>
      </c>
      <c r="T1497">
        <v>0.08</v>
      </c>
      <c r="U1497">
        <v>16022890</v>
      </c>
      <c r="V1497" t="s">
        <v>1703</v>
      </c>
      <c r="W1497">
        <v>0.37343284854029718</v>
      </c>
      <c r="X1497">
        <v>2.7762113310220639E-2</v>
      </c>
      <c r="Y1497">
        <v>11664</v>
      </c>
      <c r="Z1497">
        <v>1259712</v>
      </c>
      <c r="AA1497">
        <v>136048896</v>
      </c>
      <c r="AB1497" t="s">
        <v>393</v>
      </c>
      <c r="AC1497" t="s">
        <v>1705</v>
      </c>
    </row>
    <row r="1498" spans="1:29" x14ac:dyDescent="0.25">
      <c r="A1498" t="s">
        <v>32</v>
      </c>
      <c r="B1498" t="s">
        <v>416</v>
      </c>
      <c r="C1498" t="s">
        <v>453</v>
      </c>
      <c r="D1498" t="s">
        <v>1693</v>
      </c>
      <c r="E1498">
        <v>105</v>
      </c>
      <c r="F1498">
        <v>1841590180.99</v>
      </c>
      <c r="G1498">
        <v>666266005</v>
      </c>
      <c r="H1498">
        <v>405190413.13999999</v>
      </c>
      <c r="I1498">
        <v>30</v>
      </c>
      <c r="J1498">
        <v>46</v>
      </c>
      <c r="K1498">
        <v>31</v>
      </c>
      <c r="L1498">
        <v>72842000</v>
      </c>
      <c r="M1498">
        <v>105</v>
      </c>
      <c r="N1498">
        <v>29</v>
      </c>
      <c r="O1498">
        <v>42</v>
      </c>
      <c r="P1498">
        <v>1.0344827586206899</v>
      </c>
      <c r="Q1498">
        <v>1.0952380952380949</v>
      </c>
      <c r="R1498">
        <v>1.064860426929392</v>
      </c>
      <c r="S1498">
        <v>0.02</v>
      </c>
      <c r="T1498">
        <v>0.03</v>
      </c>
      <c r="U1498">
        <v>3642100</v>
      </c>
      <c r="V1498" t="s">
        <v>1703</v>
      </c>
      <c r="W1498">
        <v>0.22002203167817619</v>
      </c>
      <c r="X1498">
        <v>8.9886134565123448E-3</v>
      </c>
      <c r="Y1498">
        <v>11025</v>
      </c>
      <c r="Z1498">
        <v>1157625</v>
      </c>
      <c r="AA1498">
        <v>121550625</v>
      </c>
      <c r="AB1498" t="s">
        <v>393</v>
      </c>
      <c r="AC1498" t="s">
        <v>1705</v>
      </c>
    </row>
    <row r="1499" spans="1:29" x14ac:dyDescent="0.25">
      <c r="A1499" t="s">
        <v>32</v>
      </c>
      <c r="B1499" t="s">
        <v>416</v>
      </c>
      <c r="C1499" t="s">
        <v>453</v>
      </c>
      <c r="D1499" t="s">
        <v>1690</v>
      </c>
      <c r="E1499">
        <v>121</v>
      </c>
      <c r="F1499">
        <v>2084162763.1400001</v>
      </c>
      <c r="G1499">
        <v>729709921</v>
      </c>
      <c r="H1499">
        <v>473816093.62</v>
      </c>
      <c r="I1499">
        <v>32</v>
      </c>
      <c r="J1499">
        <v>39</v>
      </c>
      <c r="K1499">
        <v>33</v>
      </c>
      <c r="L1499">
        <v>68027000</v>
      </c>
      <c r="M1499">
        <v>121</v>
      </c>
      <c r="N1499">
        <v>35</v>
      </c>
      <c r="O1499">
        <v>48</v>
      </c>
      <c r="P1499">
        <v>0.91428571428571426</v>
      </c>
      <c r="Q1499">
        <v>0.8125</v>
      </c>
      <c r="R1499">
        <v>0.86339285714285718</v>
      </c>
      <c r="S1499">
        <v>1.4999999999999999E-2</v>
      </c>
      <c r="T1499">
        <v>0.01</v>
      </c>
      <c r="U1499">
        <v>1700675</v>
      </c>
      <c r="V1499" t="s">
        <v>1703</v>
      </c>
      <c r="W1499">
        <v>0.22734121441942881</v>
      </c>
      <c r="X1499">
        <v>3.5893145524177562E-3</v>
      </c>
      <c r="Y1499">
        <v>14641</v>
      </c>
      <c r="Z1499">
        <v>1771561</v>
      </c>
      <c r="AA1499">
        <v>214358881</v>
      </c>
      <c r="AB1499" t="s">
        <v>391</v>
      </c>
      <c r="AC1499" t="s">
        <v>1705</v>
      </c>
    </row>
    <row r="1500" spans="1:29" x14ac:dyDescent="0.25">
      <c r="A1500" t="s">
        <v>33</v>
      </c>
      <c r="B1500" t="s">
        <v>416</v>
      </c>
      <c r="C1500" t="s">
        <v>453</v>
      </c>
      <c r="D1500" t="s">
        <v>1688</v>
      </c>
      <c r="E1500">
        <v>108</v>
      </c>
      <c r="F1500">
        <v>1531682826.8399999</v>
      </c>
      <c r="G1500">
        <v>621054150</v>
      </c>
      <c r="H1500">
        <v>473056427.83999997</v>
      </c>
      <c r="I1500">
        <v>35</v>
      </c>
      <c r="J1500">
        <v>52</v>
      </c>
      <c r="K1500">
        <v>36</v>
      </c>
      <c r="L1500">
        <v>102584000</v>
      </c>
      <c r="M1500">
        <v>108</v>
      </c>
      <c r="N1500">
        <v>33</v>
      </c>
      <c r="O1500">
        <v>43</v>
      </c>
      <c r="P1500">
        <v>1.060606060606061</v>
      </c>
      <c r="Q1500">
        <v>1.2093023255813951</v>
      </c>
      <c r="R1500">
        <v>1.1349541930937279</v>
      </c>
      <c r="S1500">
        <v>0.02</v>
      </c>
      <c r="T1500">
        <v>5.5E-2</v>
      </c>
      <c r="U1500">
        <v>7693800</v>
      </c>
      <c r="V1500" t="s">
        <v>1703</v>
      </c>
      <c r="W1500">
        <v>0.30884751043135877</v>
      </c>
      <c r="X1500">
        <v>1.6264021683692759E-2</v>
      </c>
      <c r="Y1500">
        <v>11664</v>
      </c>
      <c r="Z1500">
        <v>1259712</v>
      </c>
      <c r="AA1500">
        <v>136048896</v>
      </c>
      <c r="AB1500" t="s">
        <v>393</v>
      </c>
      <c r="AC1500" t="s">
        <v>1705</v>
      </c>
    </row>
    <row r="1501" spans="1:29" x14ac:dyDescent="0.25">
      <c r="A1501" t="s">
        <v>33</v>
      </c>
      <c r="B1501" t="s">
        <v>416</v>
      </c>
      <c r="C1501" t="s">
        <v>453</v>
      </c>
      <c r="D1501" t="s">
        <v>1694</v>
      </c>
      <c r="E1501">
        <v>93</v>
      </c>
      <c r="F1501">
        <v>1363054006.24</v>
      </c>
      <c r="G1501">
        <v>577663949</v>
      </c>
      <c r="H1501">
        <v>312357295.24000001</v>
      </c>
      <c r="I1501">
        <v>25</v>
      </c>
      <c r="J1501">
        <v>35</v>
      </c>
      <c r="K1501">
        <v>25</v>
      </c>
      <c r="L1501">
        <v>52831000</v>
      </c>
      <c r="M1501">
        <v>93</v>
      </c>
      <c r="N1501">
        <v>23</v>
      </c>
      <c r="O1501">
        <v>37</v>
      </c>
      <c r="P1501">
        <v>1.0869565217391299</v>
      </c>
      <c r="Q1501">
        <v>0.94594594594594594</v>
      </c>
      <c r="R1501">
        <v>1.016451233842538</v>
      </c>
      <c r="S1501">
        <v>0.02</v>
      </c>
      <c r="T1501">
        <v>1.4999999999999999E-2</v>
      </c>
      <c r="U1501">
        <v>1849085</v>
      </c>
      <c r="V1501" t="s">
        <v>1703</v>
      </c>
      <c r="W1501">
        <v>0.22915988200764051</v>
      </c>
      <c r="X1501">
        <v>5.9197752963613473E-3</v>
      </c>
      <c r="Y1501">
        <v>8649</v>
      </c>
      <c r="Z1501">
        <v>804357</v>
      </c>
      <c r="AA1501">
        <v>74805201</v>
      </c>
      <c r="AB1501" t="s">
        <v>392</v>
      </c>
      <c r="AC1501" t="s">
        <v>1705</v>
      </c>
    </row>
    <row r="1502" spans="1:29" x14ac:dyDescent="0.25">
      <c r="A1502" t="s">
        <v>33</v>
      </c>
      <c r="B1502" t="s">
        <v>416</v>
      </c>
      <c r="C1502" t="s">
        <v>453</v>
      </c>
      <c r="D1502" t="s">
        <v>1686</v>
      </c>
      <c r="E1502">
        <v>78</v>
      </c>
      <c r="F1502">
        <v>996752146</v>
      </c>
      <c r="G1502">
        <v>409155428</v>
      </c>
      <c r="H1502">
        <v>425827733</v>
      </c>
      <c r="I1502">
        <v>35</v>
      </c>
      <c r="J1502">
        <v>48</v>
      </c>
      <c r="K1502">
        <v>35</v>
      </c>
      <c r="L1502">
        <v>64930000</v>
      </c>
      <c r="M1502">
        <v>78</v>
      </c>
      <c r="N1502">
        <v>23</v>
      </c>
      <c r="O1502">
        <v>31</v>
      </c>
      <c r="P1502">
        <v>1.5217391304347829</v>
      </c>
      <c r="Q1502">
        <v>1.5483870967741939</v>
      </c>
      <c r="R1502">
        <v>1.5350631136044881</v>
      </c>
      <c r="S1502">
        <v>0.05</v>
      </c>
      <c r="T1502">
        <v>0.08</v>
      </c>
      <c r="U1502">
        <v>8440900</v>
      </c>
      <c r="V1502" t="s">
        <v>1703</v>
      </c>
      <c r="W1502">
        <v>0.42721526580992181</v>
      </c>
      <c r="X1502">
        <v>1.982233505679162E-2</v>
      </c>
      <c r="Y1502">
        <v>6084</v>
      </c>
      <c r="Z1502">
        <v>474552</v>
      </c>
      <c r="AA1502">
        <v>37015056</v>
      </c>
      <c r="AB1502" t="s">
        <v>408</v>
      </c>
      <c r="AC1502" t="s">
        <v>1705</v>
      </c>
    </row>
    <row r="1503" spans="1:29" x14ac:dyDescent="0.25">
      <c r="A1503" t="s">
        <v>33</v>
      </c>
      <c r="B1503" t="s">
        <v>416</v>
      </c>
      <c r="C1503" t="s">
        <v>453</v>
      </c>
      <c r="D1503" t="s">
        <v>1690</v>
      </c>
      <c r="E1503">
        <v>116</v>
      </c>
      <c r="F1503">
        <v>2019301796.1400001</v>
      </c>
      <c r="G1503">
        <v>752531216</v>
      </c>
      <c r="H1503">
        <v>515012129</v>
      </c>
      <c r="I1503">
        <v>34</v>
      </c>
      <c r="J1503">
        <v>45</v>
      </c>
      <c r="K1503">
        <v>35</v>
      </c>
      <c r="L1503">
        <v>66384000</v>
      </c>
      <c r="M1503">
        <v>116</v>
      </c>
      <c r="N1503">
        <v>33</v>
      </c>
      <c r="O1503">
        <v>46</v>
      </c>
      <c r="P1503">
        <v>1.0303030303030301</v>
      </c>
      <c r="Q1503">
        <v>0.97826086956521741</v>
      </c>
      <c r="R1503">
        <v>1.004281949934124</v>
      </c>
      <c r="S1503">
        <v>0.02</v>
      </c>
      <c r="T1503">
        <v>1.4999999999999999E-2</v>
      </c>
      <c r="U1503">
        <v>2323440</v>
      </c>
      <c r="V1503" t="s">
        <v>1703</v>
      </c>
      <c r="W1503">
        <v>0.25504465453577679</v>
      </c>
      <c r="X1503">
        <v>4.511427729889445E-3</v>
      </c>
      <c r="Y1503">
        <v>13456</v>
      </c>
      <c r="Z1503">
        <v>1560896</v>
      </c>
      <c r="AA1503">
        <v>181063936</v>
      </c>
      <c r="AB1503" t="s">
        <v>394</v>
      </c>
      <c r="AC1503" t="s">
        <v>1705</v>
      </c>
    </row>
    <row r="1504" spans="1:29" x14ac:dyDescent="0.25">
      <c r="A1504" t="s">
        <v>33</v>
      </c>
      <c r="B1504" t="s">
        <v>416</v>
      </c>
      <c r="C1504" t="s">
        <v>453</v>
      </c>
      <c r="D1504" t="s">
        <v>1692</v>
      </c>
      <c r="E1504">
        <v>93</v>
      </c>
      <c r="F1504">
        <v>1505383274.6800001</v>
      </c>
      <c r="G1504">
        <v>644276462</v>
      </c>
      <c r="H1504">
        <v>516129751</v>
      </c>
      <c r="I1504">
        <v>32</v>
      </c>
      <c r="J1504">
        <v>67</v>
      </c>
      <c r="K1504">
        <v>32</v>
      </c>
      <c r="L1504">
        <v>131113000</v>
      </c>
      <c r="M1504">
        <v>93</v>
      </c>
      <c r="N1504">
        <v>25</v>
      </c>
      <c r="O1504">
        <v>37</v>
      </c>
      <c r="P1504">
        <v>1.28</v>
      </c>
      <c r="Q1504">
        <v>1.810810810810811</v>
      </c>
      <c r="R1504">
        <v>1.5454054054054049</v>
      </c>
      <c r="S1504">
        <v>3.5000000000000003E-2</v>
      </c>
      <c r="T1504">
        <v>0.08</v>
      </c>
      <c r="U1504">
        <v>15077995</v>
      </c>
      <c r="V1504" t="s">
        <v>1703</v>
      </c>
      <c r="W1504">
        <v>0.34285604183407298</v>
      </c>
      <c r="X1504">
        <v>2.9213574630771479E-2</v>
      </c>
      <c r="Y1504">
        <v>8649</v>
      </c>
      <c r="Z1504">
        <v>804357</v>
      </c>
      <c r="AA1504">
        <v>74805201</v>
      </c>
      <c r="AB1504" t="s">
        <v>392</v>
      </c>
      <c r="AC1504" t="s">
        <v>1705</v>
      </c>
    </row>
    <row r="1505" spans="1:29" x14ac:dyDescent="0.25">
      <c r="A1505" t="s">
        <v>33</v>
      </c>
      <c r="B1505" t="s">
        <v>416</v>
      </c>
      <c r="C1505" t="s">
        <v>453</v>
      </c>
      <c r="D1505" t="s">
        <v>1689</v>
      </c>
      <c r="E1505">
        <v>91</v>
      </c>
      <c r="F1505">
        <v>1313545230.8800001</v>
      </c>
      <c r="G1505">
        <v>478714993</v>
      </c>
      <c r="H1505">
        <v>290268193</v>
      </c>
      <c r="I1505">
        <v>26</v>
      </c>
      <c r="J1505">
        <v>44</v>
      </c>
      <c r="K1505">
        <v>26</v>
      </c>
      <c r="L1505">
        <v>81229000</v>
      </c>
      <c r="M1505">
        <v>91</v>
      </c>
      <c r="N1505">
        <v>28</v>
      </c>
      <c r="O1505">
        <v>36</v>
      </c>
      <c r="P1505">
        <v>0.9285714285714286</v>
      </c>
      <c r="Q1505">
        <v>1.2222222222222221</v>
      </c>
      <c r="R1505">
        <v>1.0753968253968249</v>
      </c>
      <c r="S1505">
        <v>1.4999999999999999E-2</v>
      </c>
      <c r="T1505">
        <v>5.5E-2</v>
      </c>
      <c r="U1505">
        <v>5686030</v>
      </c>
      <c r="V1505" t="s">
        <v>1703</v>
      </c>
      <c r="W1505">
        <v>0.22098073684568659</v>
      </c>
      <c r="X1505">
        <v>1.9588884132406479E-2</v>
      </c>
      <c r="Y1505">
        <v>8281</v>
      </c>
      <c r="Z1505">
        <v>753571</v>
      </c>
      <c r="AA1505">
        <v>68574961</v>
      </c>
      <c r="AB1505" t="s">
        <v>392</v>
      </c>
      <c r="AC1505" t="s">
        <v>1705</v>
      </c>
    </row>
    <row r="1506" spans="1:29" x14ac:dyDescent="0.25">
      <c r="A1506" t="s">
        <v>33</v>
      </c>
      <c r="B1506" t="s">
        <v>416</v>
      </c>
      <c r="C1506" t="s">
        <v>453</v>
      </c>
      <c r="D1506" t="s">
        <v>1693</v>
      </c>
      <c r="E1506">
        <v>120</v>
      </c>
      <c r="F1506">
        <v>1953635537.23</v>
      </c>
      <c r="G1506">
        <v>668861321</v>
      </c>
      <c r="H1506">
        <v>494034651.94999999</v>
      </c>
      <c r="I1506">
        <v>40</v>
      </c>
      <c r="J1506">
        <v>53</v>
      </c>
      <c r="K1506">
        <v>41</v>
      </c>
      <c r="L1506">
        <v>89943000</v>
      </c>
      <c r="M1506">
        <v>120</v>
      </c>
      <c r="N1506">
        <v>38</v>
      </c>
      <c r="O1506">
        <v>48</v>
      </c>
      <c r="P1506">
        <v>1.0526315789473679</v>
      </c>
      <c r="Q1506">
        <v>1.104166666666667</v>
      </c>
      <c r="R1506">
        <v>1.078399122807018</v>
      </c>
      <c r="S1506">
        <v>0.02</v>
      </c>
      <c r="T1506">
        <v>4.4999999999999998E-2</v>
      </c>
      <c r="U1506">
        <v>5846295</v>
      </c>
      <c r="V1506" t="s">
        <v>1703</v>
      </c>
      <c r="W1506">
        <v>0.25287964030920351</v>
      </c>
      <c r="X1506">
        <v>1.1833775175332619E-2</v>
      </c>
      <c r="Y1506">
        <v>14400</v>
      </c>
      <c r="Z1506">
        <v>1728000</v>
      </c>
      <c r="AA1506">
        <v>207360000</v>
      </c>
      <c r="AB1506" t="s">
        <v>391</v>
      </c>
      <c r="AC1506" t="s">
        <v>1705</v>
      </c>
    </row>
    <row r="1507" spans="1:29" x14ac:dyDescent="0.25">
      <c r="A1507" t="s">
        <v>33</v>
      </c>
      <c r="B1507" t="s">
        <v>416</v>
      </c>
      <c r="C1507" t="s">
        <v>453</v>
      </c>
      <c r="D1507" t="s">
        <v>1685</v>
      </c>
      <c r="E1507">
        <v>116</v>
      </c>
      <c r="F1507">
        <v>1709545881.4400001</v>
      </c>
      <c r="G1507">
        <v>733335032</v>
      </c>
      <c r="H1507">
        <v>377783158.19999999</v>
      </c>
      <c r="I1507">
        <v>28</v>
      </c>
      <c r="J1507">
        <v>38</v>
      </c>
      <c r="K1507">
        <v>28</v>
      </c>
      <c r="L1507">
        <v>67862000</v>
      </c>
      <c r="M1507">
        <v>116</v>
      </c>
      <c r="N1507">
        <v>31</v>
      </c>
      <c r="O1507">
        <v>46</v>
      </c>
      <c r="P1507">
        <v>0.90322580645161288</v>
      </c>
      <c r="Q1507">
        <v>0.82608695652173914</v>
      </c>
      <c r="R1507">
        <v>0.86465638148667601</v>
      </c>
      <c r="S1507">
        <v>1.4999999999999999E-2</v>
      </c>
      <c r="T1507">
        <v>0.01</v>
      </c>
      <c r="U1507">
        <v>1696550</v>
      </c>
      <c r="V1507" t="s">
        <v>1703</v>
      </c>
      <c r="W1507">
        <v>0.22098450957150231</v>
      </c>
      <c r="X1507">
        <v>4.4908036877118786E-3</v>
      </c>
      <c r="Y1507">
        <v>13456</v>
      </c>
      <c r="Z1507">
        <v>1560896</v>
      </c>
      <c r="AA1507">
        <v>181063936</v>
      </c>
      <c r="AB1507" t="s">
        <v>394</v>
      </c>
      <c r="AC1507" t="s">
        <v>1705</v>
      </c>
    </row>
    <row r="1508" spans="1:29" x14ac:dyDescent="0.25">
      <c r="A1508" t="s">
        <v>33</v>
      </c>
      <c r="B1508" t="s">
        <v>416</v>
      </c>
      <c r="C1508" t="s">
        <v>453</v>
      </c>
      <c r="D1508" t="s">
        <v>1691</v>
      </c>
      <c r="E1508">
        <v>114</v>
      </c>
      <c r="F1508">
        <v>1662022009.1400001</v>
      </c>
      <c r="G1508">
        <v>675178248</v>
      </c>
      <c r="H1508">
        <v>657047433.77999997</v>
      </c>
      <c r="I1508">
        <v>48</v>
      </c>
      <c r="J1508">
        <v>56</v>
      </c>
      <c r="K1508">
        <v>50</v>
      </c>
      <c r="L1508">
        <v>100239000</v>
      </c>
      <c r="M1508">
        <v>114</v>
      </c>
      <c r="N1508">
        <v>31</v>
      </c>
      <c r="O1508">
        <v>46</v>
      </c>
      <c r="P1508">
        <v>1.5483870967741939</v>
      </c>
      <c r="Q1508">
        <v>1.2173913043478259</v>
      </c>
      <c r="R1508">
        <v>1.3828892005610101</v>
      </c>
      <c r="S1508">
        <v>0.05</v>
      </c>
      <c r="T1508">
        <v>5.5E-2</v>
      </c>
      <c r="U1508">
        <v>10525095</v>
      </c>
      <c r="V1508" t="s">
        <v>1703</v>
      </c>
      <c r="W1508">
        <v>0.39533016420160638</v>
      </c>
      <c r="X1508">
        <v>1.6018774990793329E-2</v>
      </c>
      <c r="Y1508">
        <v>12996</v>
      </c>
      <c r="Z1508">
        <v>1481544</v>
      </c>
      <c r="AA1508">
        <v>168896016</v>
      </c>
      <c r="AB1508" t="s">
        <v>394</v>
      </c>
      <c r="AC1508" t="s">
        <v>1705</v>
      </c>
    </row>
    <row r="1509" spans="1:29" x14ac:dyDescent="0.25">
      <c r="A1509" t="s">
        <v>33</v>
      </c>
      <c r="B1509" t="s">
        <v>416</v>
      </c>
      <c r="C1509" t="s">
        <v>453</v>
      </c>
      <c r="D1509" t="s">
        <v>1687</v>
      </c>
      <c r="E1509">
        <v>105</v>
      </c>
      <c r="F1509">
        <v>1819766903.27</v>
      </c>
      <c r="G1509">
        <v>661359945</v>
      </c>
      <c r="H1509">
        <v>716291956.26999998</v>
      </c>
      <c r="I1509">
        <v>47</v>
      </c>
      <c r="J1509">
        <v>70</v>
      </c>
      <c r="K1509">
        <v>50</v>
      </c>
      <c r="L1509">
        <v>128488552</v>
      </c>
      <c r="M1509">
        <v>105</v>
      </c>
      <c r="N1509">
        <v>31</v>
      </c>
      <c r="O1509">
        <v>42</v>
      </c>
      <c r="P1509">
        <v>1.5161290322580649</v>
      </c>
      <c r="Q1509">
        <v>1.666666666666667</v>
      </c>
      <c r="R1509">
        <v>1.591397849462366</v>
      </c>
      <c r="S1509">
        <v>0.05</v>
      </c>
      <c r="T1509">
        <v>0.08</v>
      </c>
      <c r="U1509">
        <v>16703511.76</v>
      </c>
      <c r="V1509" t="s">
        <v>1703</v>
      </c>
      <c r="W1509">
        <v>0.39361742154056711</v>
      </c>
      <c r="X1509">
        <v>2.331941830951367E-2</v>
      </c>
      <c r="Y1509">
        <v>11025</v>
      </c>
      <c r="Z1509">
        <v>1157625</v>
      </c>
      <c r="AA1509">
        <v>121550625</v>
      </c>
      <c r="AB1509" t="s">
        <v>393</v>
      </c>
      <c r="AC1509" t="s">
        <v>1705</v>
      </c>
    </row>
    <row r="1510" spans="1:29" x14ac:dyDescent="0.25">
      <c r="A1510" t="s">
        <v>34</v>
      </c>
      <c r="B1510" t="s">
        <v>416</v>
      </c>
      <c r="C1510" t="s">
        <v>453</v>
      </c>
      <c r="D1510" t="s">
        <v>1693</v>
      </c>
      <c r="E1510">
        <v>96</v>
      </c>
      <c r="F1510">
        <v>1670344034.28</v>
      </c>
      <c r="G1510">
        <v>631564127</v>
      </c>
      <c r="H1510">
        <v>374280740</v>
      </c>
      <c r="I1510">
        <v>30</v>
      </c>
      <c r="J1510">
        <v>41</v>
      </c>
      <c r="K1510">
        <v>30</v>
      </c>
      <c r="L1510">
        <v>51731000</v>
      </c>
      <c r="M1510">
        <v>96</v>
      </c>
      <c r="N1510">
        <v>25</v>
      </c>
      <c r="O1510">
        <v>39</v>
      </c>
      <c r="P1510">
        <v>1.2</v>
      </c>
      <c r="Q1510">
        <v>1.0512820512820511</v>
      </c>
      <c r="R1510">
        <v>1.1256410256410261</v>
      </c>
      <c r="S1510">
        <v>3.5000000000000003E-2</v>
      </c>
      <c r="T1510">
        <v>0.03</v>
      </c>
      <c r="U1510">
        <v>3362515</v>
      </c>
      <c r="V1510" t="s">
        <v>1703</v>
      </c>
      <c r="W1510">
        <v>0.22407404242404069</v>
      </c>
      <c r="X1510">
        <v>8.9839380995132157E-3</v>
      </c>
      <c r="Y1510">
        <v>9216</v>
      </c>
      <c r="Z1510">
        <v>884736</v>
      </c>
      <c r="AA1510">
        <v>84934656</v>
      </c>
      <c r="AB1510" t="s">
        <v>392</v>
      </c>
      <c r="AC1510" t="s">
        <v>1705</v>
      </c>
    </row>
    <row r="1511" spans="1:29" x14ac:dyDescent="0.25">
      <c r="A1511" t="s">
        <v>34</v>
      </c>
      <c r="B1511" t="s">
        <v>416</v>
      </c>
      <c r="C1511" t="s">
        <v>453</v>
      </c>
      <c r="D1511" t="s">
        <v>1690</v>
      </c>
      <c r="E1511">
        <v>117</v>
      </c>
      <c r="F1511">
        <v>2063247622.1400001</v>
      </c>
      <c r="G1511">
        <v>770419982</v>
      </c>
      <c r="H1511">
        <v>488735297</v>
      </c>
      <c r="I1511">
        <v>30</v>
      </c>
      <c r="J1511">
        <v>38</v>
      </c>
      <c r="K1511">
        <v>30</v>
      </c>
      <c r="L1511">
        <v>61234000</v>
      </c>
      <c r="M1511">
        <v>117</v>
      </c>
      <c r="N1511">
        <v>33</v>
      </c>
      <c r="O1511">
        <v>47</v>
      </c>
      <c r="P1511">
        <v>0.90909090909090906</v>
      </c>
      <c r="Q1511">
        <v>0.80851063829787229</v>
      </c>
      <c r="R1511">
        <v>0.85880077369439067</v>
      </c>
      <c r="S1511">
        <v>1.4999999999999999E-2</v>
      </c>
      <c r="T1511">
        <v>0.01</v>
      </c>
      <c r="U1511">
        <v>1530850</v>
      </c>
      <c r="V1511" t="s">
        <v>1703</v>
      </c>
      <c r="W1511">
        <v>0.2368767043546057</v>
      </c>
      <c r="X1511">
        <v>3.132268140641375E-3</v>
      </c>
      <c r="Y1511">
        <v>13689</v>
      </c>
      <c r="Z1511">
        <v>1601613</v>
      </c>
      <c r="AA1511">
        <v>187388721</v>
      </c>
      <c r="AB1511" t="s">
        <v>394</v>
      </c>
      <c r="AC1511" t="s">
        <v>1705</v>
      </c>
    </row>
    <row r="1512" spans="1:29" x14ac:dyDescent="0.25">
      <c r="A1512" t="s">
        <v>34</v>
      </c>
      <c r="B1512" t="s">
        <v>416</v>
      </c>
      <c r="C1512" t="s">
        <v>453</v>
      </c>
      <c r="D1512" t="s">
        <v>1685</v>
      </c>
      <c r="E1512">
        <v>113</v>
      </c>
      <c r="F1512">
        <v>1583471826.24</v>
      </c>
      <c r="G1512">
        <v>712550727</v>
      </c>
      <c r="H1512">
        <v>336844037</v>
      </c>
      <c r="I1512">
        <v>25</v>
      </c>
      <c r="J1512">
        <v>31</v>
      </c>
      <c r="K1512">
        <v>26</v>
      </c>
      <c r="L1512">
        <v>52476000</v>
      </c>
      <c r="M1512">
        <v>113</v>
      </c>
      <c r="N1512">
        <v>29</v>
      </c>
      <c r="O1512">
        <v>46</v>
      </c>
      <c r="P1512">
        <v>0.86206896551724133</v>
      </c>
      <c r="Q1512">
        <v>0.67391304347826086</v>
      </c>
      <c r="R1512">
        <v>0.76799100449775115</v>
      </c>
      <c r="S1512">
        <v>0.01</v>
      </c>
      <c r="T1512">
        <v>0</v>
      </c>
      <c r="U1512">
        <v>524760</v>
      </c>
      <c r="V1512" t="s">
        <v>1703</v>
      </c>
      <c r="W1512">
        <v>0.21272499542972351</v>
      </c>
      <c r="X1512">
        <v>1.5578723158456861E-3</v>
      </c>
      <c r="Y1512">
        <v>12769</v>
      </c>
      <c r="Z1512">
        <v>1442897</v>
      </c>
      <c r="AA1512">
        <v>163047361</v>
      </c>
      <c r="AB1512" t="s">
        <v>394</v>
      </c>
      <c r="AC1512" t="s">
        <v>1705</v>
      </c>
    </row>
    <row r="1513" spans="1:29" x14ac:dyDescent="0.25">
      <c r="A1513" t="s">
        <v>34</v>
      </c>
      <c r="B1513" t="s">
        <v>416</v>
      </c>
      <c r="C1513" t="s">
        <v>453</v>
      </c>
      <c r="D1513" t="s">
        <v>1689</v>
      </c>
      <c r="E1513">
        <v>113</v>
      </c>
      <c r="F1513">
        <v>1651793534.23</v>
      </c>
      <c r="G1513">
        <v>576417937</v>
      </c>
      <c r="H1513">
        <v>352846396</v>
      </c>
      <c r="I1513">
        <v>28</v>
      </c>
      <c r="J1513">
        <v>45</v>
      </c>
      <c r="K1513">
        <v>29</v>
      </c>
      <c r="L1513">
        <v>65461000</v>
      </c>
      <c r="M1513">
        <v>113</v>
      </c>
      <c r="N1513">
        <v>34</v>
      </c>
      <c r="O1513">
        <v>45</v>
      </c>
      <c r="P1513">
        <v>0.82352941176470584</v>
      </c>
      <c r="Q1513">
        <v>1</v>
      </c>
      <c r="R1513">
        <v>0.91176470588235292</v>
      </c>
      <c r="S1513">
        <v>0.01</v>
      </c>
      <c r="T1513">
        <v>0.03</v>
      </c>
      <c r="U1513">
        <v>2618440</v>
      </c>
      <c r="V1513" t="s">
        <v>1703</v>
      </c>
      <c r="W1513">
        <v>0.2136141041165189</v>
      </c>
      <c r="X1513">
        <v>7.4209061781092987E-3</v>
      </c>
      <c r="Y1513">
        <v>12769</v>
      </c>
      <c r="Z1513">
        <v>1442897</v>
      </c>
      <c r="AA1513">
        <v>163047361</v>
      </c>
      <c r="AB1513" t="s">
        <v>394</v>
      </c>
      <c r="AC1513" t="s">
        <v>1705</v>
      </c>
    </row>
    <row r="1514" spans="1:29" x14ac:dyDescent="0.25">
      <c r="A1514" t="s">
        <v>34</v>
      </c>
      <c r="B1514" t="s">
        <v>416</v>
      </c>
      <c r="C1514" t="s">
        <v>453</v>
      </c>
      <c r="D1514" t="s">
        <v>1687</v>
      </c>
      <c r="E1514">
        <v>102</v>
      </c>
      <c r="F1514">
        <v>1710447599.4200001</v>
      </c>
      <c r="G1514">
        <v>674521451</v>
      </c>
      <c r="H1514">
        <v>566251393.76999998</v>
      </c>
      <c r="I1514">
        <v>36</v>
      </c>
      <c r="J1514">
        <v>47</v>
      </c>
      <c r="K1514">
        <v>37</v>
      </c>
      <c r="L1514">
        <v>84148000</v>
      </c>
      <c r="M1514">
        <v>102</v>
      </c>
      <c r="N1514">
        <v>28</v>
      </c>
      <c r="O1514">
        <v>42</v>
      </c>
      <c r="P1514">
        <v>1.285714285714286</v>
      </c>
      <c r="Q1514">
        <v>1.1190476190476191</v>
      </c>
      <c r="R1514">
        <v>1.2023809523809521</v>
      </c>
      <c r="S1514">
        <v>3.5000000000000003E-2</v>
      </c>
      <c r="T1514">
        <v>4.4999999999999998E-2</v>
      </c>
      <c r="U1514">
        <v>6731840</v>
      </c>
      <c r="V1514" t="s">
        <v>1703</v>
      </c>
      <c r="W1514">
        <v>0.33105451108938477</v>
      </c>
      <c r="X1514">
        <v>1.1888429898919309E-2</v>
      </c>
      <c r="Y1514">
        <v>10404</v>
      </c>
      <c r="Z1514">
        <v>1061208</v>
      </c>
      <c r="AA1514">
        <v>108243216</v>
      </c>
      <c r="AB1514" t="s">
        <v>393</v>
      </c>
      <c r="AC1514" t="s">
        <v>1705</v>
      </c>
    </row>
    <row r="1515" spans="1:29" x14ac:dyDescent="0.25">
      <c r="A1515" t="s">
        <v>34</v>
      </c>
      <c r="B1515" t="s">
        <v>416</v>
      </c>
      <c r="C1515" t="s">
        <v>453</v>
      </c>
      <c r="D1515" t="s">
        <v>1686</v>
      </c>
      <c r="E1515">
        <v>90</v>
      </c>
      <c r="F1515">
        <v>1171965213</v>
      </c>
      <c r="G1515">
        <v>482266894</v>
      </c>
      <c r="H1515">
        <v>341850200</v>
      </c>
      <c r="I1515">
        <v>32</v>
      </c>
      <c r="J1515">
        <v>41</v>
      </c>
      <c r="K1515">
        <v>32</v>
      </c>
      <c r="L1515">
        <v>53779000</v>
      </c>
      <c r="M1515">
        <v>90</v>
      </c>
      <c r="N1515">
        <v>26</v>
      </c>
      <c r="O1515">
        <v>36</v>
      </c>
      <c r="P1515">
        <v>1.2307692307692311</v>
      </c>
      <c r="Q1515">
        <v>1.1388888888888891</v>
      </c>
      <c r="R1515">
        <v>1.1848290598290601</v>
      </c>
      <c r="S1515">
        <v>3.5000000000000003E-2</v>
      </c>
      <c r="T1515">
        <v>4.4999999999999998E-2</v>
      </c>
      <c r="U1515">
        <v>4302320</v>
      </c>
      <c r="V1515" t="s">
        <v>1703</v>
      </c>
      <c r="W1515">
        <v>0.29168971587896442</v>
      </c>
      <c r="X1515">
        <v>1.258539559140232E-2</v>
      </c>
      <c r="Y1515">
        <v>8100</v>
      </c>
      <c r="Z1515">
        <v>729000</v>
      </c>
      <c r="AA1515">
        <v>65610000</v>
      </c>
      <c r="AB1515" t="s">
        <v>392</v>
      </c>
      <c r="AC1515" t="s">
        <v>1705</v>
      </c>
    </row>
    <row r="1516" spans="1:29" x14ac:dyDescent="0.25">
      <c r="A1516" t="s">
        <v>34</v>
      </c>
      <c r="B1516" t="s">
        <v>416</v>
      </c>
      <c r="C1516" t="s">
        <v>453</v>
      </c>
      <c r="D1516" t="s">
        <v>1691</v>
      </c>
      <c r="E1516">
        <v>102</v>
      </c>
      <c r="F1516">
        <v>1522280682.3199999</v>
      </c>
      <c r="G1516">
        <v>669723399</v>
      </c>
      <c r="H1516">
        <v>414521358.99000001</v>
      </c>
      <c r="I1516">
        <v>33</v>
      </c>
      <c r="J1516">
        <v>47</v>
      </c>
      <c r="K1516">
        <v>34</v>
      </c>
      <c r="L1516">
        <v>103028000</v>
      </c>
      <c r="M1516">
        <v>102</v>
      </c>
      <c r="N1516">
        <v>24</v>
      </c>
      <c r="O1516">
        <v>41</v>
      </c>
      <c r="P1516">
        <v>1.375</v>
      </c>
      <c r="Q1516">
        <v>1.1463414634146341</v>
      </c>
      <c r="R1516">
        <v>1.2606707317073169</v>
      </c>
      <c r="S1516">
        <v>3.5000000000000003E-2</v>
      </c>
      <c r="T1516">
        <v>4.4999999999999998E-2</v>
      </c>
      <c r="U1516">
        <v>8242240</v>
      </c>
      <c r="V1516" t="s">
        <v>1703</v>
      </c>
      <c r="W1516">
        <v>0.27230284388701392</v>
      </c>
      <c r="X1516">
        <v>1.98837522391671E-2</v>
      </c>
      <c r="Y1516">
        <v>10404</v>
      </c>
      <c r="Z1516">
        <v>1061208</v>
      </c>
      <c r="AA1516">
        <v>108243216</v>
      </c>
      <c r="AB1516" t="s">
        <v>393</v>
      </c>
      <c r="AC1516" t="s">
        <v>1705</v>
      </c>
    </row>
    <row r="1517" spans="1:29" x14ac:dyDescent="0.25">
      <c r="A1517" t="s">
        <v>34</v>
      </c>
      <c r="B1517" t="s">
        <v>416</v>
      </c>
      <c r="C1517" t="s">
        <v>453</v>
      </c>
      <c r="D1517" t="s">
        <v>1692</v>
      </c>
      <c r="E1517">
        <v>79</v>
      </c>
      <c r="F1517">
        <v>1226109073</v>
      </c>
      <c r="G1517">
        <v>501667804</v>
      </c>
      <c r="H1517">
        <v>357021129</v>
      </c>
      <c r="I1517">
        <v>24</v>
      </c>
      <c r="J1517">
        <v>39</v>
      </c>
      <c r="K1517">
        <v>24</v>
      </c>
      <c r="L1517">
        <v>76289000</v>
      </c>
      <c r="M1517">
        <v>79</v>
      </c>
      <c r="N1517">
        <v>21</v>
      </c>
      <c r="O1517">
        <v>32</v>
      </c>
      <c r="P1517">
        <v>1.142857142857143</v>
      </c>
      <c r="Q1517">
        <v>1.21875</v>
      </c>
      <c r="R1517">
        <v>1.180803571428571</v>
      </c>
      <c r="S1517">
        <v>2.5000000000000001E-2</v>
      </c>
      <c r="T1517">
        <v>5.5E-2</v>
      </c>
      <c r="U1517">
        <v>6103120</v>
      </c>
      <c r="V1517" t="s">
        <v>1703</v>
      </c>
      <c r="W1517">
        <v>0.29118219321748712</v>
      </c>
      <c r="X1517">
        <v>1.7094562490165669E-2</v>
      </c>
      <c r="Y1517">
        <v>6241</v>
      </c>
      <c r="Z1517">
        <v>493039</v>
      </c>
      <c r="AA1517">
        <v>38950081</v>
      </c>
      <c r="AB1517" t="s">
        <v>408</v>
      </c>
      <c r="AC1517" t="s">
        <v>1705</v>
      </c>
    </row>
    <row r="1518" spans="1:29" x14ac:dyDescent="0.25">
      <c r="A1518" t="s">
        <v>34</v>
      </c>
      <c r="B1518" t="s">
        <v>416</v>
      </c>
      <c r="C1518" t="s">
        <v>453</v>
      </c>
      <c r="D1518" t="s">
        <v>1694</v>
      </c>
      <c r="E1518">
        <v>107</v>
      </c>
      <c r="F1518">
        <v>1664470810</v>
      </c>
      <c r="G1518">
        <v>606221874</v>
      </c>
      <c r="H1518">
        <v>496569292</v>
      </c>
      <c r="I1518">
        <v>33</v>
      </c>
      <c r="J1518">
        <v>45</v>
      </c>
      <c r="K1518">
        <v>34</v>
      </c>
      <c r="L1518">
        <v>127691000</v>
      </c>
      <c r="M1518">
        <v>107</v>
      </c>
      <c r="N1518">
        <v>30</v>
      </c>
      <c r="O1518">
        <v>43</v>
      </c>
      <c r="P1518">
        <v>1.1000000000000001</v>
      </c>
      <c r="Q1518">
        <v>1.046511627906977</v>
      </c>
      <c r="R1518">
        <v>1.073255813953488</v>
      </c>
      <c r="S1518">
        <v>2.5000000000000001E-2</v>
      </c>
      <c r="T1518">
        <v>0.03</v>
      </c>
      <c r="U1518">
        <v>7023005</v>
      </c>
      <c r="V1518" t="s">
        <v>1703</v>
      </c>
      <c r="W1518">
        <v>0.29833463525863813</v>
      </c>
      <c r="X1518">
        <v>1.414305135888266E-2</v>
      </c>
      <c r="Y1518">
        <v>11449</v>
      </c>
      <c r="Z1518">
        <v>1225043</v>
      </c>
      <c r="AA1518">
        <v>131079601</v>
      </c>
      <c r="AB1518" t="s">
        <v>393</v>
      </c>
      <c r="AC1518" t="s">
        <v>1705</v>
      </c>
    </row>
    <row r="1519" spans="1:29" x14ac:dyDescent="0.25">
      <c r="A1519" t="s">
        <v>34</v>
      </c>
      <c r="B1519" t="s">
        <v>416</v>
      </c>
      <c r="C1519" t="s">
        <v>453</v>
      </c>
      <c r="D1519" t="s">
        <v>1688</v>
      </c>
      <c r="E1519">
        <v>124</v>
      </c>
      <c r="F1519">
        <v>1823116087.6099999</v>
      </c>
      <c r="G1519">
        <v>702365406</v>
      </c>
      <c r="H1519">
        <v>505723001.17000002</v>
      </c>
      <c r="I1519">
        <v>41</v>
      </c>
      <c r="J1519">
        <v>66</v>
      </c>
      <c r="K1519">
        <v>42</v>
      </c>
      <c r="L1519">
        <v>128503000</v>
      </c>
      <c r="M1519">
        <v>124</v>
      </c>
      <c r="N1519">
        <v>37</v>
      </c>
      <c r="O1519">
        <v>50</v>
      </c>
      <c r="P1519">
        <v>1.1081081081081079</v>
      </c>
      <c r="Q1519">
        <v>1.32</v>
      </c>
      <c r="R1519">
        <v>1.2140540540540541</v>
      </c>
      <c r="S1519">
        <v>2.5000000000000001E-2</v>
      </c>
      <c r="T1519">
        <v>5.5E-2</v>
      </c>
      <c r="U1519">
        <v>10280240</v>
      </c>
      <c r="V1519" t="s">
        <v>1703</v>
      </c>
      <c r="W1519">
        <v>0.27739484315174562</v>
      </c>
      <c r="X1519">
        <v>2.0327807863625869E-2</v>
      </c>
      <c r="Y1519">
        <v>15376</v>
      </c>
      <c r="Z1519">
        <v>1906624</v>
      </c>
      <c r="AA1519">
        <v>236421376</v>
      </c>
      <c r="AB1519" t="s">
        <v>391</v>
      </c>
      <c r="AC1519" t="s">
        <v>1705</v>
      </c>
    </row>
    <row r="1520" spans="1:29" x14ac:dyDescent="0.25">
      <c r="A1520" t="s">
        <v>35</v>
      </c>
      <c r="B1520" t="s">
        <v>416</v>
      </c>
      <c r="C1520" t="s">
        <v>453</v>
      </c>
      <c r="D1520" t="s">
        <v>1694</v>
      </c>
      <c r="E1520">
        <v>109</v>
      </c>
      <c r="F1520">
        <v>1709753106</v>
      </c>
      <c r="G1520">
        <v>619467291</v>
      </c>
      <c r="H1520">
        <v>372932531</v>
      </c>
      <c r="I1520">
        <v>30</v>
      </c>
      <c r="J1520">
        <v>39</v>
      </c>
      <c r="K1520">
        <v>30</v>
      </c>
      <c r="L1520">
        <v>53302110</v>
      </c>
      <c r="M1520">
        <v>109</v>
      </c>
      <c r="N1520">
        <v>30</v>
      </c>
      <c r="O1520">
        <v>44</v>
      </c>
      <c r="P1520">
        <v>1</v>
      </c>
      <c r="Q1520">
        <v>0.88636363636363635</v>
      </c>
      <c r="R1520">
        <v>0.94318181818181823</v>
      </c>
      <c r="S1520">
        <v>0.02</v>
      </c>
      <c r="T1520">
        <v>0.01</v>
      </c>
      <c r="U1520">
        <v>1599063.3</v>
      </c>
      <c r="V1520" t="s">
        <v>1703</v>
      </c>
      <c r="W1520">
        <v>0.21812069221648189</v>
      </c>
      <c r="X1520">
        <v>4.2878085634208193E-3</v>
      </c>
      <c r="Y1520">
        <v>11881</v>
      </c>
      <c r="Z1520">
        <v>1295029</v>
      </c>
      <c r="AA1520">
        <v>141158161</v>
      </c>
      <c r="AB1520" t="s">
        <v>393</v>
      </c>
      <c r="AC1520" t="s">
        <v>1705</v>
      </c>
    </row>
    <row r="1521" spans="1:29" x14ac:dyDescent="0.25">
      <c r="A1521" t="s">
        <v>35</v>
      </c>
      <c r="B1521" t="s">
        <v>416</v>
      </c>
      <c r="C1521" t="s">
        <v>453</v>
      </c>
      <c r="D1521" t="s">
        <v>1691</v>
      </c>
      <c r="E1521">
        <v>92</v>
      </c>
      <c r="F1521">
        <v>1353440714.7</v>
      </c>
      <c r="G1521">
        <v>609203367</v>
      </c>
      <c r="H1521">
        <v>444868061.37</v>
      </c>
      <c r="I1521">
        <v>34</v>
      </c>
      <c r="J1521">
        <v>35</v>
      </c>
      <c r="K1521">
        <v>34</v>
      </c>
      <c r="L1521">
        <v>52838000</v>
      </c>
      <c r="M1521">
        <v>92</v>
      </c>
      <c r="N1521">
        <v>22</v>
      </c>
      <c r="O1521">
        <v>37</v>
      </c>
      <c r="P1521">
        <v>1.545454545454545</v>
      </c>
      <c r="Q1521">
        <v>0.94594594594594594</v>
      </c>
      <c r="R1521">
        <v>1.245700245700246</v>
      </c>
      <c r="S1521">
        <v>0.05</v>
      </c>
      <c r="T1521">
        <v>1.4999999999999999E-2</v>
      </c>
      <c r="U1521">
        <v>3434470</v>
      </c>
      <c r="V1521" t="s">
        <v>1703</v>
      </c>
      <c r="W1521">
        <v>0.32869416187809031</v>
      </c>
      <c r="X1521">
        <v>7.7201990842483206E-3</v>
      </c>
      <c r="Y1521">
        <v>8464</v>
      </c>
      <c r="Z1521">
        <v>778688</v>
      </c>
      <c r="AA1521">
        <v>71639296</v>
      </c>
      <c r="AB1521" t="s">
        <v>392</v>
      </c>
      <c r="AC1521" t="s">
        <v>1705</v>
      </c>
    </row>
    <row r="1522" spans="1:29" x14ac:dyDescent="0.25">
      <c r="A1522" t="s">
        <v>35</v>
      </c>
      <c r="B1522" t="s">
        <v>416</v>
      </c>
      <c r="C1522" t="s">
        <v>453</v>
      </c>
      <c r="D1522" t="s">
        <v>1692</v>
      </c>
      <c r="E1522">
        <v>87</v>
      </c>
      <c r="F1522">
        <v>1342991414.0799999</v>
      </c>
      <c r="G1522">
        <v>514323194</v>
      </c>
      <c r="H1522">
        <v>262967425.08000001</v>
      </c>
      <c r="I1522">
        <v>26</v>
      </c>
      <c r="J1522">
        <v>47</v>
      </c>
      <c r="K1522">
        <v>26</v>
      </c>
      <c r="L1522">
        <v>67771000</v>
      </c>
      <c r="M1522">
        <v>87</v>
      </c>
      <c r="N1522">
        <v>25</v>
      </c>
      <c r="O1522">
        <v>35</v>
      </c>
      <c r="P1522">
        <v>1.04</v>
      </c>
      <c r="Q1522">
        <v>1.342857142857143</v>
      </c>
      <c r="R1522">
        <v>1.1914285714285719</v>
      </c>
      <c r="S1522">
        <v>0.02</v>
      </c>
      <c r="T1522">
        <v>5.5E-2</v>
      </c>
      <c r="U1522">
        <v>5082825</v>
      </c>
      <c r="V1522" t="s">
        <v>1703</v>
      </c>
      <c r="W1522">
        <v>0.19580722730095981</v>
      </c>
      <c r="X1522">
        <v>1.932872483522893E-2</v>
      </c>
      <c r="Y1522">
        <v>7569</v>
      </c>
      <c r="Z1522">
        <v>658503</v>
      </c>
      <c r="AA1522">
        <v>57289761</v>
      </c>
      <c r="AB1522" t="s">
        <v>410</v>
      </c>
      <c r="AC1522" t="s">
        <v>1705</v>
      </c>
    </row>
    <row r="1523" spans="1:29" x14ac:dyDescent="0.25">
      <c r="A1523" t="s">
        <v>35</v>
      </c>
      <c r="B1523" t="s">
        <v>416</v>
      </c>
      <c r="C1523" t="s">
        <v>453</v>
      </c>
      <c r="D1523" t="s">
        <v>1690</v>
      </c>
      <c r="E1523">
        <v>106</v>
      </c>
      <c r="F1523">
        <v>1892612052</v>
      </c>
      <c r="G1523">
        <v>721297235</v>
      </c>
      <c r="H1523">
        <v>463797917</v>
      </c>
      <c r="I1523">
        <v>30</v>
      </c>
      <c r="J1523">
        <v>41</v>
      </c>
      <c r="K1523">
        <v>31</v>
      </c>
      <c r="L1523">
        <v>50074000</v>
      </c>
      <c r="M1523">
        <v>106</v>
      </c>
      <c r="N1523">
        <v>27</v>
      </c>
      <c r="O1523">
        <v>43</v>
      </c>
      <c r="P1523">
        <v>1.1111111111111109</v>
      </c>
      <c r="Q1523">
        <v>0.95348837209302328</v>
      </c>
      <c r="R1523">
        <v>1.0322997416020669</v>
      </c>
      <c r="S1523">
        <v>2.5000000000000001E-2</v>
      </c>
      <c r="T1523">
        <v>1.4999999999999999E-2</v>
      </c>
      <c r="U1523">
        <v>2002960</v>
      </c>
      <c r="V1523" t="s">
        <v>1703</v>
      </c>
      <c r="W1523">
        <v>0.24505704510857679</v>
      </c>
      <c r="X1523">
        <v>4.3186049927861148E-3</v>
      </c>
      <c r="Y1523">
        <v>11236</v>
      </c>
      <c r="Z1523">
        <v>1191016</v>
      </c>
      <c r="AA1523">
        <v>126247696</v>
      </c>
      <c r="AB1523" t="s">
        <v>393</v>
      </c>
      <c r="AC1523" t="s">
        <v>1705</v>
      </c>
    </row>
    <row r="1524" spans="1:29" x14ac:dyDescent="0.25">
      <c r="A1524" t="s">
        <v>35</v>
      </c>
      <c r="B1524" t="s">
        <v>416</v>
      </c>
      <c r="C1524" t="s">
        <v>453</v>
      </c>
      <c r="D1524" t="s">
        <v>1687</v>
      </c>
      <c r="E1524">
        <v>90</v>
      </c>
      <c r="F1524">
        <v>1424466616.73</v>
      </c>
      <c r="G1524">
        <v>607807269</v>
      </c>
      <c r="H1524">
        <v>525820000.76999998</v>
      </c>
      <c r="I1524">
        <v>36</v>
      </c>
      <c r="J1524">
        <v>47</v>
      </c>
      <c r="K1524">
        <v>36</v>
      </c>
      <c r="L1524">
        <v>93176000</v>
      </c>
      <c r="M1524">
        <v>90</v>
      </c>
      <c r="N1524">
        <v>24</v>
      </c>
      <c r="O1524">
        <v>37</v>
      </c>
      <c r="P1524">
        <v>1.5</v>
      </c>
      <c r="Q1524">
        <v>1.27027027027027</v>
      </c>
      <c r="R1524">
        <v>1.3851351351351351</v>
      </c>
      <c r="S1524">
        <v>0.05</v>
      </c>
      <c r="T1524">
        <v>5.5E-2</v>
      </c>
      <c r="U1524">
        <v>9783480</v>
      </c>
      <c r="V1524" t="s">
        <v>1703</v>
      </c>
      <c r="W1524">
        <v>0.36913466036646769</v>
      </c>
      <c r="X1524">
        <v>1.8606138955675471E-2</v>
      </c>
      <c r="Y1524">
        <v>8100</v>
      </c>
      <c r="Z1524">
        <v>729000</v>
      </c>
      <c r="AA1524">
        <v>65610000</v>
      </c>
      <c r="AB1524" t="s">
        <v>392</v>
      </c>
      <c r="AC1524" t="s">
        <v>1705</v>
      </c>
    </row>
    <row r="1525" spans="1:29" x14ac:dyDescent="0.25">
      <c r="A1525" t="s">
        <v>35</v>
      </c>
      <c r="B1525" t="s">
        <v>416</v>
      </c>
      <c r="C1525" t="s">
        <v>453</v>
      </c>
      <c r="D1525" t="s">
        <v>1686</v>
      </c>
      <c r="E1525">
        <v>89</v>
      </c>
      <c r="F1525">
        <v>1263917140</v>
      </c>
      <c r="G1525">
        <v>510660436</v>
      </c>
      <c r="H1525">
        <v>360280843</v>
      </c>
      <c r="I1525">
        <v>25</v>
      </c>
      <c r="J1525">
        <v>36</v>
      </c>
      <c r="K1525">
        <v>28</v>
      </c>
      <c r="L1525">
        <v>61047000</v>
      </c>
      <c r="M1525">
        <v>89</v>
      </c>
      <c r="N1525">
        <v>24</v>
      </c>
      <c r="O1525">
        <v>36</v>
      </c>
      <c r="P1525">
        <v>1.041666666666667</v>
      </c>
      <c r="Q1525">
        <v>1</v>
      </c>
      <c r="R1525">
        <v>1.020833333333333</v>
      </c>
      <c r="S1525">
        <v>0.02</v>
      </c>
      <c r="T1525">
        <v>0.03</v>
      </c>
      <c r="U1525">
        <v>3052350</v>
      </c>
      <c r="V1525" t="s">
        <v>1703</v>
      </c>
      <c r="W1525">
        <v>0.28505099867543532</v>
      </c>
      <c r="X1525">
        <v>8.4721407182895923E-3</v>
      </c>
      <c r="Y1525">
        <v>7921</v>
      </c>
      <c r="Z1525">
        <v>704969</v>
      </c>
      <c r="AA1525">
        <v>62742241</v>
      </c>
      <c r="AB1525" t="s">
        <v>410</v>
      </c>
      <c r="AC1525" t="s">
        <v>1705</v>
      </c>
    </row>
    <row r="1526" spans="1:29" x14ac:dyDescent="0.25">
      <c r="A1526" t="s">
        <v>35</v>
      </c>
      <c r="B1526" t="s">
        <v>416</v>
      </c>
      <c r="C1526" t="s">
        <v>453</v>
      </c>
      <c r="D1526" t="s">
        <v>1685</v>
      </c>
      <c r="E1526">
        <v>123</v>
      </c>
      <c r="F1526">
        <v>1811987533.3800001</v>
      </c>
      <c r="G1526">
        <v>728121282</v>
      </c>
      <c r="H1526">
        <v>396747868</v>
      </c>
      <c r="I1526">
        <v>33</v>
      </c>
      <c r="J1526">
        <v>55</v>
      </c>
      <c r="K1526">
        <v>33</v>
      </c>
      <c r="L1526">
        <v>96655191</v>
      </c>
      <c r="M1526">
        <v>123</v>
      </c>
      <c r="N1526">
        <v>32</v>
      </c>
      <c r="O1526">
        <v>49</v>
      </c>
      <c r="P1526">
        <v>1.03125</v>
      </c>
      <c r="Q1526">
        <v>1.1224489795918371</v>
      </c>
      <c r="R1526">
        <v>1.076849489795918</v>
      </c>
      <c r="S1526">
        <v>0.02</v>
      </c>
      <c r="T1526">
        <v>4.4999999999999998E-2</v>
      </c>
      <c r="U1526">
        <v>6282587.415</v>
      </c>
      <c r="V1526" t="s">
        <v>1703</v>
      </c>
      <c r="W1526">
        <v>0.2189572834753031</v>
      </c>
      <c r="X1526">
        <v>1.5835214053374569E-2</v>
      </c>
      <c r="Y1526">
        <v>15129</v>
      </c>
      <c r="Z1526">
        <v>1860867</v>
      </c>
      <c r="AA1526">
        <v>228886641</v>
      </c>
      <c r="AB1526" t="s">
        <v>391</v>
      </c>
      <c r="AC1526" t="s">
        <v>1705</v>
      </c>
    </row>
    <row r="1527" spans="1:29" x14ac:dyDescent="0.25">
      <c r="A1527" t="s">
        <v>35</v>
      </c>
      <c r="B1527" t="s">
        <v>416</v>
      </c>
      <c r="C1527" t="s">
        <v>453</v>
      </c>
      <c r="D1527" t="s">
        <v>1688</v>
      </c>
      <c r="E1527">
        <v>130</v>
      </c>
      <c r="F1527">
        <v>1994091682.4400001</v>
      </c>
      <c r="G1527">
        <v>781305979</v>
      </c>
      <c r="H1527">
        <v>462013172</v>
      </c>
      <c r="I1527">
        <v>35</v>
      </c>
      <c r="J1527">
        <v>61</v>
      </c>
      <c r="K1527">
        <v>37</v>
      </c>
      <c r="L1527">
        <v>141445000</v>
      </c>
      <c r="M1527">
        <v>130</v>
      </c>
      <c r="N1527">
        <v>35</v>
      </c>
      <c r="O1527">
        <v>52</v>
      </c>
      <c r="P1527">
        <v>1</v>
      </c>
      <c r="Q1527">
        <v>1.1730769230769229</v>
      </c>
      <c r="R1527">
        <v>1.086538461538461</v>
      </c>
      <c r="S1527">
        <v>0.02</v>
      </c>
      <c r="T1527">
        <v>4.4999999999999998E-2</v>
      </c>
      <c r="U1527">
        <v>9193925</v>
      </c>
      <c r="V1527" t="s">
        <v>1703</v>
      </c>
      <c r="W1527">
        <v>0.23169103811449321</v>
      </c>
      <c r="X1527">
        <v>1.9899703205864441E-2</v>
      </c>
      <c r="Y1527">
        <v>16900</v>
      </c>
      <c r="Z1527">
        <v>2197000</v>
      </c>
      <c r="AA1527">
        <v>285610000</v>
      </c>
      <c r="AB1527" t="s">
        <v>396</v>
      </c>
      <c r="AC1527" t="s">
        <v>1705</v>
      </c>
    </row>
    <row r="1528" spans="1:29" x14ac:dyDescent="0.25">
      <c r="A1528" t="s">
        <v>35</v>
      </c>
      <c r="B1528" t="s">
        <v>416</v>
      </c>
      <c r="C1528" t="s">
        <v>453</v>
      </c>
      <c r="D1528" t="s">
        <v>1689</v>
      </c>
      <c r="E1528">
        <v>142</v>
      </c>
      <c r="F1528">
        <v>2176047228.23</v>
      </c>
      <c r="G1528">
        <v>801899231</v>
      </c>
      <c r="H1528">
        <v>425461131</v>
      </c>
      <c r="I1528">
        <v>34</v>
      </c>
      <c r="J1528">
        <v>59</v>
      </c>
      <c r="K1528">
        <v>36</v>
      </c>
      <c r="L1528">
        <v>86282000</v>
      </c>
      <c r="M1528">
        <v>142</v>
      </c>
      <c r="N1528">
        <v>41</v>
      </c>
      <c r="O1528">
        <v>57</v>
      </c>
      <c r="P1528">
        <v>0.82926829268292679</v>
      </c>
      <c r="Q1528">
        <v>1.0350877192982459</v>
      </c>
      <c r="R1528">
        <v>0.9321780059905862</v>
      </c>
      <c r="S1528">
        <v>0.01</v>
      </c>
      <c r="T1528">
        <v>0.03</v>
      </c>
      <c r="U1528">
        <v>3451280</v>
      </c>
      <c r="V1528" t="s">
        <v>1703</v>
      </c>
      <c r="W1528">
        <v>0.19552017322072129</v>
      </c>
      <c r="X1528">
        <v>8.11185734379106E-3</v>
      </c>
      <c r="Y1528">
        <v>20164</v>
      </c>
      <c r="Z1528">
        <v>2863288</v>
      </c>
      <c r="AA1528">
        <v>406586896</v>
      </c>
      <c r="AB1528" t="s">
        <v>395</v>
      </c>
      <c r="AC1528" t="s">
        <v>1705</v>
      </c>
    </row>
    <row r="1529" spans="1:29" x14ac:dyDescent="0.25">
      <c r="A1529" t="s">
        <v>35</v>
      </c>
      <c r="B1529" t="s">
        <v>416</v>
      </c>
      <c r="C1529" t="s">
        <v>453</v>
      </c>
      <c r="D1529" t="s">
        <v>1693</v>
      </c>
      <c r="E1529">
        <v>98</v>
      </c>
      <c r="F1529">
        <v>1764585397.1400001</v>
      </c>
      <c r="G1529">
        <v>676844846</v>
      </c>
      <c r="H1529">
        <v>396647735</v>
      </c>
      <c r="I1529">
        <v>31</v>
      </c>
      <c r="J1529">
        <v>43</v>
      </c>
      <c r="K1529">
        <v>31</v>
      </c>
      <c r="L1529">
        <v>67499000</v>
      </c>
      <c r="M1529">
        <v>98</v>
      </c>
      <c r="N1529">
        <v>24</v>
      </c>
      <c r="O1529">
        <v>39</v>
      </c>
      <c r="P1529">
        <v>1.291666666666667</v>
      </c>
      <c r="Q1529">
        <v>1.1025641025641031</v>
      </c>
      <c r="R1529">
        <v>1.197115384615385</v>
      </c>
      <c r="S1529">
        <v>3.5000000000000003E-2</v>
      </c>
      <c r="T1529">
        <v>4.4999999999999998E-2</v>
      </c>
      <c r="U1529">
        <v>5399920</v>
      </c>
      <c r="V1529" t="s">
        <v>1703</v>
      </c>
      <c r="W1529">
        <v>0.22478239684113771</v>
      </c>
      <c r="X1529">
        <v>1.361389344628427E-2</v>
      </c>
      <c r="Y1529">
        <v>9604</v>
      </c>
      <c r="Z1529">
        <v>941192</v>
      </c>
      <c r="AA1529">
        <v>92236816</v>
      </c>
      <c r="AB1529" t="s">
        <v>392</v>
      </c>
      <c r="AC1529" t="s">
        <v>1705</v>
      </c>
    </row>
    <row r="1530" spans="1:29" x14ac:dyDescent="0.25">
      <c r="A1530" t="s">
        <v>36</v>
      </c>
      <c r="B1530" t="s">
        <v>416</v>
      </c>
      <c r="C1530" t="s">
        <v>453</v>
      </c>
      <c r="D1530" t="s">
        <v>1686</v>
      </c>
      <c r="E1530">
        <v>121</v>
      </c>
      <c r="F1530">
        <v>1755771889</v>
      </c>
      <c r="G1530">
        <v>654186511</v>
      </c>
      <c r="H1530">
        <v>402642221</v>
      </c>
      <c r="I1530">
        <v>38</v>
      </c>
      <c r="J1530">
        <v>62</v>
      </c>
      <c r="K1530">
        <v>38</v>
      </c>
      <c r="L1530">
        <v>110464000</v>
      </c>
      <c r="M1530">
        <v>121</v>
      </c>
      <c r="N1530">
        <v>34</v>
      </c>
      <c r="O1530">
        <v>49</v>
      </c>
      <c r="P1530">
        <v>1.117647058823529</v>
      </c>
      <c r="Q1530">
        <v>1.2653061224489801</v>
      </c>
      <c r="R1530">
        <v>1.191476590636255</v>
      </c>
      <c r="S1530">
        <v>2.5000000000000001E-2</v>
      </c>
      <c r="T1530">
        <v>5.5E-2</v>
      </c>
      <c r="U1530">
        <v>8837120</v>
      </c>
      <c r="V1530" t="s">
        <v>1703</v>
      </c>
      <c r="W1530">
        <v>0.2293249046317315</v>
      </c>
      <c r="X1530">
        <v>2.1947822506174781E-2</v>
      </c>
      <c r="Y1530">
        <v>14641</v>
      </c>
      <c r="Z1530">
        <v>1771561</v>
      </c>
      <c r="AA1530">
        <v>214358881</v>
      </c>
      <c r="AB1530" t="s">
        <v>391</v>
      </c>
      <c r="AC1530" t="s">
        <v>1705</v>
      </c>
    </row>
    <row r="1531" spans="1:29" x14ac:dyDescent="0.25">
      <c r="A1531" t="s">
        <v>36</v>
      </c>
      <c r="B1531" t="s">
        <v>416</v>
      </c>
      <c r="C1531" t="s">
        <v>453</v>
      </c>
      <c r="D1531" t="s">
        <v>1690</v>
      </c>
      <c r="E1531">
        <v>121</v>
      </c>
      <c r="F1531">
        <v>1910719244</v>
      </c>
      <c r="G1531">
        <v>761375882</v>
      </c>
      <c r="H1531">
        <v>482531823</v>
      </c>
      <c r="I1531">
        <v>33</v>
      </c>
      <c r="J1531">
        <v>54</v>
      </c>
      <c r="K1531">
        <v>34</v>
      </c>
      <c r="L1531">
        <v>147863224</v>
      </c>
      <c r="M1531">
        <v>121</v>
      </c>
      <c r="N1531">
        <v>36</v>
      </c>
      <c r="O1531">
        <v>49</v>
      </c>
      <c r="P1531">
        <v>0.91666666666666663</v>
      </c>
      <c r="Q1531">
        <v>1.1020408163265309</v>
      </c>
      <c r="R1531">
        <v>1.009353741496599</v>
      </c>
      <c r="S1531">
        <v>1.4999999999999999E-2</v>
      </c>
      <c r="T1531">
        <v>4.4999999999999998E-2</v>
      </c>
      <c r="U1531">
        <v>8871793.4399999995</v>
      </c>
      <c r="V1531" t="s">
        <v>1703</v>
      </c>
      <c r="W1531">
        <v>0.25253936417672879</v>
      </c>
      <c r="X1531">
        <v>1.838592403054834E-2</v>
      </c>
      <c r="Y1531">
        <v>14641</v>
      </c>
      <c r="Z1531">
        <v>1771561</v>
      </c>
      <c r="AA1531">
        <v>214358881</v>
      </c>
      <c r="AB1531" t="s">
        <v>391</v>
      </c>
      <c r="AC1531" t="s">
        <v>1705</v>
      </c>
    </row>
    <row r="1532" spans="1:29" x14ac:dyDescent="0.25">
      <c r="A1532" t="s">
        <v>36</v>
      </c>
      <c r="B1532" t="s">
        <v>416</v>
      </c>
      <c r="C1532" t="s">
        <v>453</v>
      </c>
      <c r="D1532" t="s">
        <v>1685</v>
      </c>
      <c r="E1532">
        <v>131</v>
      </c>
      <c r="F1532">
        <v>1977891068</v>
      </c>
      <c r="G1532">
        <v>813048855</v>
      </c>
      <c r="H1532">
        <v>484469858</v>
      </c>
      <c r="I1532">
        <v>37</v>
      </c>
      <c r="J1532">
        <v>66</v>
      </c>
      <c r="K1532">
        <v>37</v>
      </c>
      <c r="L1532">
        <v>146553000</v>
      </c>
      <c r="M1532">
        <v>131</v>
      </c>
      <c r="N1532">
        <v>37</v>
      </c>
      <c r="O1532">
        <v>53</v>
      </c>
      <c r="P1532">
        <v>1</v>
      </c>
      <c r="Q1532">
        <v>1.245283018867924</v>
      </c>
      <c r="R1532">
        <v>1.1226415094339619</v>
      </c>
      <c r="S1532">
        <v>0.02</v>
      </c>
      <c r="T1532">
        <v>5.5E-2</v>
      </c>
      <c r="U1532">
        <v>10991475</v>
      </c>
      <c r="V1532" t="s">
        <v>1703</v>
      </c>
      <c r="W1532">
        <v>0.24494263907561159</v>
      </c>
      <c r="X1532">
        <v>2.2687634366718439E-2</v>
      </c>
      <c r="Y1532">
        <v>17161</v>
      </c>
      <c r="Z1532">
        <v>2248091</v>
      </c>
      <c r="AA1532">
        <v>294499921</v>
      </c>
      <c r="AB1532" t="s">
        <v>396</v>
      </c>
      <c r="AC1532" t="s">
        <v>1705</v>
      </c>
    </row>
    <row r="1533" spans="1:29" x14ac:dyDescent="0.25">
      <c r="A1533" t="s">
        <v>36</v>
      </c>
      <c r="B1533" t="s">
        <v>416</v>
      </c>
      <c r="C1533" t="s">
        <v>453</v>
      </c>
      <c r="D1533" t="s">
        <v>1691</v>
      </c>
      <c r="E1533">
        <v>102</v>
      </c>
      <c r="F1533">
        <v>1609520477.4300001</v>
      </c>
      <c r="G1533">
        <v>697165516</v>
      </c>
      <c r="H1533">
        <v>526311249.43000001</v>
      </c>
      <c r="I1533">
        <v>36</v>
      </c>
      <c r="J1533">
        <v>56</v>
      </c>
      <c r="K1533">
        <v>37</v>
      </c>
      <c r="L1533">
        <v>161073423</v>
      </c>
      <c r="M1533">
        <v>102</v>
      </c>
      <c r="N1533">
        <v>28</v>
      </c>
      <c r="O1533">
        <v>41</v>
      </c>
      <c r="P1533">
        <v>1.285714285714286</v>
      </c>
      <c r="Q1533">
        <v>1.365853658536585</v>
      </c>
      <c r="R1533">
        <v>1.3257839721254361</v>
      </c>
      <c r="S1533">
        <v>3.5000000000000003E-2</v>
      </c>
      <c r="T1533">
        <v>5.5E-2</v>
      </c>
      <c r="U1533">
        <v>14496608.07</v>
      </c>
      <c r="V1533" t="s">
        <v>1703</v>
      </c>
      <c r="W1533">
        <v>0.32699879051578568</v>
      </c>
      <c r="X1533">
        <v>2.7543792928043931E-2</v>
      </c>
      <c r="Y1533">
        <v>10404</v>
      </c>
      <c r="Z1533">
        <v>1061208</v>
      </c>
      <c r="AA1533">
        <v>108243216</v>
      </c>
      <c r="AB1533" t="s">
        <v>393</v>
      </c>
      <c r="AC1533" t="s">
        <v>1705</v>
      </c>
    </row>
    <row r="1534" spans="1:29" x14ac:dyDescent="0.25">
      <c r="A1534" t="s">
        <v>36</v>
      </c>
      <c r="B1534" t="s">
        <v>416</v>
      </c>
      <c r="C1534" t="s">
        <v>453</v>
      </c>
      <c r="D1534" t="s">
        <v>1688</v>
      </c>
      <c r="E1534">
        <v>139</v>
      </c>
      <c r="F1534">
        <v>2058488242.6099999</v>
      </c>
      <c r="G1534">
        <v>808949402</v>
      </c>
      <c r="H1534">
        <v>392909184</v>
      </c>
      <c r="I1534">
        <v>31</v>
      </c>
      <c r="J1534">
        <v>47</v>
      </c>
      <c r="K1534">
        <v>31</v>
      </c>
      <c r="L1534">
        <v>65179000</v>
      </c>
      <c r="M1534">
        <v>139</v>
      </c>
      <c r="N1534">
        <v>39</v>
      </c>
      <c r="O1534">
        <v>56</v>
      </c>
      <c r="P1534">
        <v>0.79487179487179482</v>
      </c>
      <c r="Q1534">
        <v>0.8392857142857143</v>
      </c>
      <c r="R1534">
        <v>0.81707875457875456</v>
      </c>
      <c r="S1534">
        <v>0</v>
      </c>
      <c r="T1534">
        <v>0.01</v>
      </c>
      <c r="U1534">
        <v>651790</v>
      </c>
      <c r="V1534" t="s">
        <v>1703</v>
      </c>
      <c r="W1534">
        <v>0.19087268795950099</v>
      </c>
      <c r="X1534">
        <v>1.6588820687887E-3</v>
      </c>
      <c r="Y1534">
        <v>19321</v>
      </c>
      <c r="Z1534">
        <v>2685619</v>
      </c>
      <c r="AA1534">
        <v>373301041</v>
      </c>
      <c r="AB1534" t="s">
        <v>396</v>
      </c>
      <c r="AC1534" t="s">
        <v>1705</v>
      </c>
    </row>
    <row r="1535" spans="1:29" x14ac:dyDescent="0.25">
      <c r="A1535" t="s">
        <v>36</v>
      </c>
      <c r="B1535" t="s">
        <v>416</v>
      </c>
      <c r="C1535" t="s">
        <v>453</v>
      </c>
      <c r="D1535" t="s">
        <v>1693</v>
      </c>
      <c r="E1535">
        <v>122</v>
      </c>
      <c r="F1535">
        <v>2080593185.8699999</v>
      </c>
      <c r="G1535">
        <v>771812247</v>
      </c>
      <c r="H1535">
        <v>435653124</v>
      </c>
      <c r="I1535">
        <v>36</v>
      </c>
      <c r="J1535">
        <v>49</v>
      </c>
      <c r="K1535">
        <v>36</v>
      </c>
      <c r="L1535">
        <v>80568000</v>
      </c>
      <c r="M1535">
        <v>122</v>
      </c>
      <c r="N1535">
        <v>35</v>
      </c>
      <c r="O1535">
        <v>49</v>
      </c>
      <c r="P1535">
        <v>1.028571428571428</v>
      </c>
      <c r="Q1535">
        <v>1</v>
      </c>
      <c r="R1535">
        <v>1.014285714285714</v>
      </c>
      <c r="S1535">
        <v>0.02</v>
      </c>
      <c r="T1535">
        <v>0.03</v>
      </c>
      <c r="U1535">
        <v>4028400</v>
      </c>
      <c r="V1535" t="s">
        <v>1703</v>
      </c>
      <c r="W1535">
        <v>0.2093889026257825</v>
      </c>
      <c r="X1535">
        <v>9.2468061815161005E-3</v>
      </c>
      <c r="Y1535">
        <v>14884</v>
      </c>
      <c r="Z1535">
        <v>1815848</v>
      </c>
      <c r="AA1535">
        <v>221533456</v>
      </c>
      <c r="AB1535" t="s">
        <v>391</v>
      </c>
      <c r="AC1535" t="s">
        <v>1705</v>
      </c>
    </row>
    <row r="1536" spans="1:29" x14ac:dyDescent="0.25">
      <c r="A1536" t="s">
        <v>36</v>
      </c>
      <c r="B1536" t="s">
        <v>416</v>
      </c>
      <c r="C1536" t="s">
        <v>453</v>
      </c>
      <c r="D1536" t="s">
        <v>1694</v>
      </c>
      <c r="E1536">
        <v>110</v>
      </c>
      <c r="F1536">
        <v>1762497720</v>
      </c>
      <c r="G1536">
        <v>712615387</v>
      </c>
      <c r="H1536">
        <v>311757950</v>
      </c>
      <c r="I1536">
        <v>25</v>
      </c>
      <c r="J1536">
        <v>37</v>
      </c>
      <c r="K1536">
        <v>26</v>
      </c>
      <c r="L1536">
        <v>89534000</v>
      </c>
      <c r="M1536">
        <v>110</v>
      </c>
      <c r="N1536">
        <v>31</v>
      </c>
      <c r="O1536">
        <v>44</v>
      </c>
      <c r="P1536">
        <v>0.80645161290322576</v>
      </c>
      <c r="Q1536">
        <v>0.84090909090909094</v>
      </c>
      <c r="R1536">
        <v>0.8236803519061584</v>
      </c>
      <c r="S1536">
        <v>0.01</v>
      </c>
      <c r="T1536">
        <v>0.01</v>
      </c>
      <c r="U1536">
        <v>1790680</v>
      </c>
      <c r="V1536" t="s">
        <v>1703</v>
      </c>
      <c r="W1536">
        <v>0.17688417208278709</v>
      </c>
      <c r="X1536">
        <v>5.7438150334257719E-3</v>
      </c>
      <c r="Y1536">
        <v>12100</v>
      </c>
      <c r="Z1536">
        <v>1331000</v>
      </c>
      <c r="AA1536">
        <v>146410000</v>
      </c>
      <c r="AB1536" t="s">
        <v>394</v>
      </c>
      <c r="AC1536" t="s">
        <v>1705</v>
      </c>
    </row>
    <row r="1537" spans="1:29" x14ac:dyDescent="0.25">
      <c r="A1537" t="s">
        <v>36</v>
      </c>
      <c r="B1537" t="s">
        <v>416</v>
      </c>
      <c r="C1537" t="s">
        <v>453</v>
      </c>
      <c r="D1537" t="s">
        <v>1687</v>
      </c>
      <c r="E1537">
        <v>99</v>
      </c>
      <c r="F1537">
        <v>1721554954.5799999</v>
      </c>
      <c r="G1537">
        <v>703763575</v>
      </c>
      <c r="H1537">
        <v>569149993.58000004</v>
      </c>
      <c r="I1537">
        <v>37</v>
      </c>
      <c r="J1537">
        <v>67</v>
      </c>
      <c r="K1537">
        <v>38</v>
      </c>
      <c r="L1537">
        <v>167576846</v>
      </c>
      <c r="M1537">
        <v>99</v>
      </c>
      <c r="N1537">
        <v>28</v>
      </c>
      <c r="O1537">
        <v>40</v>
      </c>
      <c r="P1537">
        <v>1.321428571428571</v>
      </c>
      <c r="Q1537">
        <v>1.675</v>
      </c>
      <c r="R1537">
        <v>1.4982142857142859</v>
      </c>
      <c r="S1537">
        <v>3.5000000000000003E-2</v>
      </c>
      <c r="T1537">
        <v>0.08</v>
      </c>
      <c r="U1537">
        <v>19271337.289999999</v>
      </c>
      <c r="V1537" t="s">
        <v>1703</v>
      </c>
      <c r="W1537">
        <v>0.33060228026171429</v>
      </c>
      <c r="X1537">
        <v>3.385985681697317E-2</v>
      </c>
      <c r="Y1537">
        <v>9801</v>
      </c>
      <c r="Z1537">
        <v>970299</v>
      </c>
      <c r="AA1537">
        <v>96059601</v>
      </c>
      <c r="AB1537" t="s">
        <v>392</v>
      </c>
      <c r="AC1537" t="s">
        <v>1705</v>
      </c>
    </row>
    <row r="1538" spans="1:29" x14ac:dyDescent="0.25">
      <c r="A1538" t="s">
        <v>36</v>
      </c>
      <c r="B1538" t="s">
        <v>416</v>
      </c>
      <c r="C1538" t="s">
        <v>453</v>
      </c>
      <c r="D1538" t="s">
        <v>1692</v>
      </c>
      <c r="E1538">
        <v>78</v>
      </c>
      <c r="F1538">
        <v>1296534103</v>
      </c>
      <c r="G1538">
        <v>496547328</v>
      </c>
      <c r="H1538">
        <v>242803676</v>
      </c>
      <c r="I1538">
        <v>22</v>
      </c>
      <c r="J1538">
        <v>27</v>
      </c>
      <c r="K1538">
        <v>22</v>
      </c>
      <c r="L1538">
        <v>38389000</v>
      </c>
      <c r="M1538">
        <v>78</v>
      </c>
      <c r="N1538">
        <v>20</v>
      </c>
      <c r="O1538">
        <v>31</v>
      </c>
      <c r="P1538">
        <v>1.1000000000000001</v>
      </c>
      <c r="Q1538">
        <v>0.87096774193548387</v>
      </c>
      <c r="R1538">
        <v>0.98548387096774193</v>
      </c>
      <c r="S1538">
        <v>2.5000000000000001E-2</v>
      </c>
      <c r="T1538">
        <v>0.01</v>
      </c>
      <c r="U1538">
        <v>1343615</v>
      </c>
      <c r="V1538" t="s">
        <v>1703</v>
      </c>
      <c r="W1538">
        <v>0.18727133782149349</v>
      </c>
      <c r="X1538">
        <v>5.5337506504637927E-3</v>
      </c>
      <c r="Y1538">
        <v>6084</v>
      </c>
      <c r="Z1538">
        <v>474552</v>
      </c>
      <c r="AA1538">
        <v>37015056</v>
      </c>
      <c r="AB1538" t="s">
        <v>408</v>
      </c>
      <c r="AC1538" t="s">
        <v>1705</v>
      </c>
    </row>
    <row r="1539" spans="1:29" x14ac:dyDescent="0.25">
      <c r="A1539" t="s">
        <v>37</v>
      </c>
      <c r="B1539" t="s">
        <v>416</v>
      </c>
      <c r="C1539" t="s">
        <v>453</v>
      </c>
      <c r="D1539" t="s">
        <v>1686</v>
      </c>
      <c r="E1539">
        <v>119</v>
      </c>
      <c r="F1539">
        <v>1786782300</v>
      </c>
      <c r="G1539">
        <v>714550927</v>
      </c>
      <c r="H1539">
        <v>433475473</v>
      </c>
      <c r="I1539">
        <v>32</v>
      </c>
      <c r="J1539">
        <v>59</v>
      </c>
      <c r="K1539">
        <v>33</v>
      </c>
      <c r="L1539">
        <v>81618000</v>
      </c>
      <c r="M1539">
        <v>119</v>
      </c>
      <c r="N1539">
        <v>39</v>
      </c>
      <c r="O1539">
        <v>58</v>
      </c>
      <c r="P1539">
        <v>0.82051282051282048</v>
      </c>
      <c r="Q1539">
        <v>1.017241379310345</v>
      </c>
      <c r="R1539">
        <v>0.91887709991158262</v>
      </c>
      <c r="S1539">
        <v>0.01</v>
      </c>
      <c r="T1539">
        <v>0.03</v>
      </c>
      <c r="U1539">
        <v>3264720</v>
      </c>
      <c r="V1539" t="s">
        <v>1703</v>
      </c>
      <c r="W1539">
        <v>0.2426011680326137</v>
      </c>
      <c r="X1539">
        <v>7.5314987890906576E-3</v>
      </c>
      <c r="Y1539">
        <v>14161</v>
      </c>
      <c r="Z1539">
        <v>1685159</v>
      </c>
      <c r="AA1539">
        <v>200533921</v>
      </c>
      <c r="AB1539" t="s">
        <v>394</v>
      </c>
      <c r="AC1539" t="s">
        <v>1705</v>
      </c>
    </row>
    <row r="1540" spans="1:29" x14ac:dyDescent="0.25">
      <c r="A1540" t="s">
        <v>37</v>
      </c>
      <c r="B1540" t="s">
        <v>416</v>
      </c>
      <c r="C1540" t="s">
        <v>453</v>
      </c>
      <c r="D1540" t="s">
        <v>1685</v>
      </c>
      <c r="E1540">
        <v>143</v>
      </c>
      <c r="F1540">
        <v>2371339550</v>
      </c>
      <c r="G1540">
        <v>868884080</v>
      </c>
      <c r="H1540">
        <v>579393430</v>
      </c>
      <c r="I1540">
        <v>40</v>
      </c>
      <c r="J1540">
        <v>79</v>
      </c>
      <c r="K1540">
        <v>40</v>
      </c>
      <c r="L1540">
        <v>150055000</v>
      </c>
      <c r="M1540">
        <v>143</v>
      </c>
      <c r="N1540">
        <v>46</v>
      </c>
      <c r="O1540">
        <v>70</v>
      </c>
      <c r="P1540">
        <v>0.86956521739130432</v>
      </c>
      <c r="Q1540">
        <v>1.128571428571429</v>
      </c>
      <c r="R1540">
        <v>0.9990683229813665</v>
      </c>
      <c r="S1540">
        <v>0.01</v>
      </c>
      <c r="T1540">
        <v>4.4999999999999998E-2</v>
      </c>
      <c r="U1540">
        <v>8253025</v>
      </c>
      <c r="V1540" t="s">
        <v>1703</v>
      </c>
      <c r="W1540">
        <v>0.24433170272894911</v>
      </c>
      <c r="X1540">
        <v>1.424425023252335E-2</v>
      </c>
      <c r="Y1540">
        <v>20449</v>
      </c>
      <c r="Z1540">
        <v>2924207</v>
      </c>
      <c r="AA1540">
        <v>418161601</v>
      </c>
      <c r="AB1540" t="s">
        <v>395</v>
      </c>
      <c r="AC1540" t="s">
        <v>1705</v>
      </c>
    </row>
    <row r="1541" spans="1:29" x14ac:dyDescent="0.25">
      <c r="A1541" t="s">
        <v>37</v>
      </c>
      <c r="B1541" t="s">
        <v>416</v>
      </c>
      <c r="C1541" t="s">
        <v>453</v>
      </c>
      <c r="D1541" t="s">
        <v>1693</v>
      </c>
      <c r="E1541">
        <v>126</v>
      </c>
      <c r="F1541">
        <v>2176591385</v>
      </c>
      <c r="G1541">
        <v>723298408</v>
      </c>
      <c r="H1541">
        <v>501700027</v>
      </c>
      <c r="I1541">
        <v>37</v>
      </c>
      <c r="J1541">
        <v>58</v>
      </c>
      <c r="K1541">
        <v>39</v>
      </c>
      <c r="L1541">
        <v>94139000</v>
      </c>
      <c r="M1541">
        <v>126</v>
      </c>
      <c r="N1541">
        <v>41</v>
      </c>
      <c r="O1541">
        <v>61</v>
      </c>
      <c r="P1541">
        <v>0.90243902439024393</v>
      </c>
      <c r="Q1541">
        <v>0.95081967213114749</v>
      </c>
      <c r="R1541">
        <v>0.92662934826069576</v>
      </c>
      <c r="S1541">
        <v>1.4999999999999999E-2</v>
      </c>
      <c r="T1541">
        <v>1.4999999999999999E-2</v>
      </c>
      <c r="U1541">
        <v>2824170</v>
      </c>
      <c r="V1541" t="s">
        <v>1703</v>
      </c>
      <c r="W1541">
        <v>0.23049803029519941</v>
      </c>
      <c r="X1541">
        <v>5.629200414613492E-3</v>
      </c>
      <c r="Y1541">
        <v>15876</v>
      </c>
      <c r="Z1541">
        <v>2000376</v>
      </c>
      <c r="AA1541">
        <v>252047376</v>
      </c>
      <c r="AB1541" t="s">
        <v>391</v>
      </c>
      <c r="AC1541" t="s">
        <v>1705</v>
      </c>
    </row>
    <row r="1542" spans="1:29" x14ac:dyDescent="0.25">
      <c r="A1542" t="s">
        <v>37</v>
      </c>
      <c r="B1542" t="s">
        <v>416</v>
      </c>
      <c r="C1542" t="s">
        <v>453</v>
      </c>
      <c r="D1542" t="s">
        <v>1691</v>
      </c>
      <c r="E1542">
        <v>82</v>
      </c>
      <c r="F1542">
        <v>1327399587.3699999</v>
      </c>
      <c r="G1542">
        <v>515467908</v>
      </c>
      <c r="H1542">
        <v>434345192.37</v>
      </c>
      <c r="I1542">
        <v>33</v>
      </c>
      <c r="J1542">
        <v>42</v>
      </c>
      <c r="K1542">
        <v>33</v>
      </c>
      <c r="L1542">
        <v>97733000</v>
      </c>
      <c r="M1542">
        <v>82</v>
      </c>
      <c r="N1542">
        <v>27</v>
      </c>
      <c r="O1542">
        <v>40</v>
      </c>
      <c r="P1542">
        <v>1.2222222222222221</v>
      </c>
      <c r="Q1542">
        <v>1.05</v>
      </c>
      <c r="R1542">
        <v>1.1361111111111111</v>
      </c>
      <c r="S1542">
        <v>3.5000000000000003E-2</v>
      </c>
      <c r="T1542">
        <v>0.03</v>
      </c>
      <c r="U1542">
        <v>6352645</v>
      </c>
      <c r="V1542" t="s">
        <v>1703</v>
      </c>
      <c r="W1542">
        <v>0.32721510274880811</v>
      </c>
      <c r="X1542">
        <v>1.462579789438179E-2</v>
      </c>
      <c r="Y1542">
        <v>6724</v>
      </c>
      <c r="Z1542">
        <v>551368</v>
      </c>
      <c r="AA1542">
        <v>45212176</v>
      </c>
      <c r="AB1542" t="s">
        <v>410</v>
      </c>
      <c r="AC1542" t="s">
        <v>1705</v>
      </c>
    </row>
    <row r="1543" spans="1:29" x14ac:dyDescent="0.25">
      <c r="A1543" t="s">
        <v>37</v>
      </c>
      <c r="B1543" t="s">
        <v>416</v>
      </c>
      <c r="C1543" t="s">
        <v>453</v>
      </c>
      <c r="D1543" t="s">
        <v>1689</v>
      </c>
      <c r="E1543">
        <v>112</v>
      </c>
      <c r="F1543">
        <v>1872831866</v>
      </c>
      <c r="G1543">
        <v>753510555</v>
      </c>
      <c r="H1543">
        <v>332810809</v>
      </c>
      <c r="I1543">
        <v>29</v>
      </c>
      <c r="J1543">
        <v>49</v>
      </c>
      <c r="K1543">
        <v>30</v>
      </c>
      <c r="L1543">
        <v>75104000</v>
      </c>
      <c r="M1543">
        <v>112</v>
      </c>
      <c r="N1543">
        <v>36</v>
      </c>
      <c r="O1543">
        <v>54</v>
      </c>
      <c r="P1543">
        <v>0.80555555555555558</v>
      </c>
      <c r="Q1543">
        <v>0.90740740740740744</v>
      </c>
      <c r="R1543">
        <v>0.85648148148148151</v>
      </c>
      <c r="S1543">
        <v>0.01</v>
      </c>
      <c r="T1543">
        <v>1.4999999999999999E-2</v>
      </c>
      <c r="U1543">
        <v>1877600</v>
      </c>
      <c r="V1543" t="s">
        <v>1703</v>
      </c>
      <c r="W1543">
        <v>0.1777045847211145</v>
      </c>
      <c r="X1543">
        <v>5.6416436883214328E-3</v>
      </c>
      <c r="Y1543">
        <v>12544</v>
      </c>
      <c r="Z1543">
        <v>1404928</v>
      </c>
      <c r="AA1543">
        <v>157351936</v>
      </c>
      <c r="AB1543" t="s">
        <v>394</v>
      </c>
      <c r="AC1543" t="s">
        <v>1705</v>
      </c>
    </row>
    <row r="1544" spans="1:29" x14ac:dyDescent="0.25">
      <c r="A1544" t="s">
        <v>37</v>
      </c>
      <c r="B1544" t="s">
        <v>416</v>
      </c>
      <c r="C1544" t="s">
        <v>453</v>
      </c>
      <c r="D1544" t="s">
        <v>1692</v>
      </c>
      <c r="E1544">
        <v>100</v>
      </c>
      <c r="F1544">
        <v>1725381041</v>
      </c>
      <c r="G1544">
        <v>578986488</v>
      </c>
      <c r="H1544">
        <v>506870617</v>
      </c>
      <c r="I1544">
        <v>36</v>
      </c>
      <c r="J1544">
        <v>68</v>
      </c>
      <c r="K1544">
        <v>38</v>
      </c>
      <c r="L1544">
        <v>130221000</v>
      </c>
      <c r="M1544">
        <v>100</v>
      </c>
      <c r="N1544">
        <v>32</v>
      </c>
      <c r="O1544">
        <v>49</v>
      </c>
      <c r="P1544">
        <v>1.125</v>
      </c>
      <c r="Q1544">
        <v>1.3877551020408161</v>
      </c>
      <c r="R1544">
        <v>1.256377551020408</v>
      </c>
      <c r="S1544">
        <v>2.5000000000000001E-2</v>
      </c>
      <c r="T1544">
        <v>5.5E-2</v>
      </c>
      <c r="U1544">
        <v>10417680</v>
      </c>
      <c r="V1544" t="s">
        <v>1703</v>
      </c>
      <c r="W1544">
        <v>0.29377314631104717</v>
      </c>
      <c r="X1544">
        <v>2.0552937279455681E-2</v>
      </c>
      <c r="Y1544">
        <v>10000</v>
      </c>
      <c r="Z1544">
        <v>1000000</v>
      </c>
      <c r="AA1544">
        <v>100000000</v>
      </c>
      <c r="AB1544" t="s">
        <v>393</v>
      </c>
      <c r="AC1544" t="s">
        <v>1705</v>
      </c>
    </row>
    <row r="1545" spans="1:29" x14ac:dyDescent="0.25">
      <c r="A1545" t="s">
        <v>37</v>
      </c>
      <c r="B1545" t="s">
        <v>416</v>
      </c>
      <c r="C1545" t="s">
        <v>453</v>
      </c>
      <c r="D1545" t="s">
        <v>1690</v>
      </c>
      <c r="E1545">
        <v>128</v>
      </c>
      <c r="F1545">
        <v>1960048262.73</v>
      </c>
      <c r="G1545">
        <v>738604370</v>
      </c>
      <c r="H1545">
        <v>409602281</v>
      </c>
      <c r="I1545">
        <v>33</v>
      </c>
      <c r="J1545">
        <v>64</v>
      </c>
      <c r="K1545">
        <v>33</v>
      </c>
      <c r="L1545">
        <v>101644242</v>
      </c>
      <c r="M1545">
        <v>128</v>
      </c>
      <c r="N1545">
        <v>41</v>
      </c>
      <c r="O1545">
        <v>62</v>
      </c>
      <c r="P1545">
        <v>0.80487804878048785</v>
      </c>
      <c r="Q1545">
        <v>1.032258064516129</v>
      </c>
      <c r="R1545">
        <v>0.91856805664830843</v>
      </c>
      <c r="S1545">
        <v>0.01</v>
      </c>
      <c r="T1545">
        <v>0.03</v>
      </c>
      <c r="U1545">
        <v>4065769.68</v>
      </c>
      <c r="V1545" t="s">
        <v>1703</v>
      </c>
      <c r="W1545">
        <v>0.2089756098298807</v>
      </c>
      <c r="X1545">
        <v>9.9261402306497406E-3</v>
      </c>
      <c r="Y1545">
        <v>16384</v>
      </c>
      <c r="Z1545">
        <v>2097152</v>
      </c>
      <c r="AA1545">
        <v>268435456</v>
      </c>
      <c r="AB1545" t="s">
        <v>391</v>
      </c>
      <c r="AC1545" t="s">
        <v>1705</v>
      </c>
    </row>
    <row r="1546" spans="1:29" x14ac:dyDescent="0.25">
      <c r="A1546" t="s">
        <v>37</v>
      </c>
      <c r="B1546" t="s">
        <v>416</v>
      </c>
      <c r="C1546" t="s">
        <v>453</v>
      </c>
      <c r="D1546" t="s">
        <v>1687</v>
      </c>
      <c r="E1546">
        <v>100</v>
      </c>
      <c r="F1546">
        <v>1813217390</v>
      </c>
      <c r="G1546">
        <v>627809840</v>
      </c>
      <c r="H1546">
        <v>535811382</v>
      </c>
      <c r="I1546">
        <v>36</v>
      </c>
      <c r="J1546">
        <v>54</v>
      </c>
      <c r="K1546">
        <v>36</v>
      </c>
      <c r="L1546">
        <v>134937000</v>
      </c>
      <c r="M1546">
        <v>100</v>
      </c>
      <c r="N1546">
        <v>32</v>
      </c>
      <c r="O1546">
        <v>49</v>
      </c>
      <c r="P1546">
        <v>1.125</v>
      </c>
      <c r="Q1546">
        <v>1.1020408163265309</v>
      </c>
      <c r="R1546">
        <v>1.113520408163265</v>
      </c>
      <c r="S1546">
        <v>2.5000000000000001E-2</v>
      </c>
      <c r="T1546">
        <v>4.4999999999999998E-2</v>
      </c>
      <c r="U1546">
        <v>9445590</v>
      </c>
      <c r="V1546" t="s">
        <v>1703</v>
      </c>
      <c r="W1546">
        <v>0.29550311228815213</v>
      </c>
      <c r="X1546">
        <v>1.7628572884627519E-2</v>
      </c>
      <c r="Y1546">
        <v>10000</v>
      </c>
      <c r="Z1546">
        <v>1000000</v>
      </c>
      <c r="AA1546">
        <v>100000000</v>
      </c>
      <c r="AB1546" t="s">
        <v>393</v>
      </c>
      <c r="AC1546" t="s">
        <v>1705</v>
      </c>
    </row>
    <row r="1547" spans="1:29" x14ac:dyDescent="0.25">
      <c r="A1547" t="s">
        <v>29</v>
      </c>
      <c r="B1547" t="s">
        <v>38</v>
      </c>
      <c r="C1547" t="s">
        <v>53</v>
      </c>
      <c r="D1547" t="s">
        <v>1695</v>
      </c>
      <c r="E1547">
        <v>120</v>
      </c>
      <c r="F1547">
        <v>1971018834.1400001</v>
      </c>
      <c r="G1547">
        <v>825223215</v>
      </c>
      <c r="H1547">
        <v>559023440</v>
      </c>
      <c r="I1547">
        <v>38</v>
      </c>
      <c r="J1547">
        <v>67</v>
      </c>
      <c r="K1547">
        <v>38</v>
      </c>
      <c r="L1547">
        <v>119977145</v>
      </c>
      <c r="M1547">
        <v>120</v>
      </c>
      <c r="N1547">
        <v>36</v>
      </c>
      <c r="O1547">
        <v>54</v>
      </c>
      <c r="P1547">
        <v>1.055555555555556</v>
      </c>
      <c r="Q1547">
        <v>1.2407407407407409</v>
      </c>
      <c r="R1547">
        <v>1.1481481481481479</v>
      </c>
      <c r="S1547">
        <v>0.02</v>
      </c>
      <c r="T1547">
        <v>5.5E-2</v>
      </c>
      <c r="U1547">
        <v>8998285.875</v>
      </c>
      <c r="V1547" t="s">
        <v>1704</v>
      </c>
      <c r="W1547">
        <v>0.28362156176144032</v>
      </c>
      <c r="X1547">
        <v>1.6096437521474952E-2</v>
      </c>
      <c r="Y1547">
        <v>14400</v>
      </c>
      <c r="Z1547">
        <v>1728000</v>
      </c>
      <c r="AA1547">
        <v>207360000</v>
      </c>
      <c r="AB1547" t="s">
        <v>391</v>
      </c>
      <c r="AC1547" t="s">
        <v>1705</v>
      </c>
    </row>
    <row r="1548" spans="1:29" x14ac:dyDescent="0.25">
      <c r="A1548" t="s">
        <v>29</v>
      </c>
      <c r="B1548" t="s">
        <v>38</v>
      </c>
      <c r="C1548" t="s">
        <v>53</v>
      </c>
      <c r="D1548" t="s">
        <v>1696</v>
      </c>
      <c r="E1548">
        <v>118</v>
      </c>
      <c r="F1548">
        <v>1573414100.8499999</v>
      </c>
      <c r="G1548">
        <v>772759956</v>
      </c>
      <c r="H1548">
        <v>499932064.85000002</v>
      </c>
      <c r="I1548">
        <v>44</v>
      </c>
      <c r="J1548">
        <v>73</v>
      </c>
      <c r="K1548">
        <v>44</v>
      </c>
      <c r="L1548">
        <v>111310000</v>
      </c>
      <c r="M1548">
        <v>118</v>
      </c>
      <c r="N1548">
        <v>36</v>
      </c>
      <c r="O1548">
        <v>54</v>
      </c>
      <c r="P1548">
        <v>1.2222222222222221</v>
      </c>
      <c r="Q1548">
        <v>1.3518518518518521</v>
      </c>
      <c r="R1548">
        <v>1.287037037037037</v>
      </c>
      <c r="S1548">
        <v>3.5000000000000003E-2</v>
      </c>
      <c r="T1548">
        <v>5.5E-2</v>
      </c>
      <c r="U1548">
        <v>10017900</v>
      </c>
      <c r="V1548" t="s">
        <v>1704</v>
      </c>
      <c r="W1548">
        <v>0.3177371199227994</v>
      </c>
      <c r="X1548">
        <v>2.003852264008266E-2</v>
      </c>
      <c r="Y1548">
        <v>13924</v>
      </c>
      <c r="Z1548">
        <v>1643032</v>
      </c>
      <c r="AA1548">
        <v>193877776</v>
      </c>
      <c r="AB1548" t="s">
        <v>394</v>
      </c>
      <c r="AC1548" t="s">
        <v>1705</v>
      </c>
    </row>
    <row r="1549" spans="1:29" x14ac:dyDescent="0.25">
      <c r="A1549" t="s">
        <v>29</v>
      </c>
      <c r="B1549" t="s">
        <v>38</v>
      </c>
      <c r="C1549" t="s">
        <v>53</v>
      </c>
      <c r="D1549" t="s">
        <v>1697</v>
      </c>
      <c r="E1549">
        <v>119</v>
      </c>
      <c r="F1549">
        <v>1984865277</v>
      </c>
      <c r="G1549">
        <v>803533134</v>
      </c>
      <c r="H1549">
        <v>486746801</v>
      </c>
      <c r="I1549">
        <v>31</v>
      </c>
      <c r="J1549">
        <v>54</v>
      </c>
      <c r="K1549">
        <v>31</v>
      </c>
      <c r="L1549">
        <v>133187541</v>
      </c>
      <c r="M1549">
        <v>119</v>
      </c>
      <c r="N1549">
        <v>36</v>
      </c>
      <c r="O1549">
        <v>54</v>
      </c>
      <c r="P1549">
        <v>0.86111111111111116</v>
      </c>
      <c r="Q1549">
        <v>1</v>
      </c>
      <c r="R1549">
        <v>0.93055555555555558</v>
      </c>
      <c r="S1549">
        <v>0.01</v>
      </c>
      <c r="T1549">
        <v>0.03</v>
      </c>
      <c r="U1549">
        <v>5327501.6399999997</v>
      </c>
      <c r="V1549" t="s">
        <v>1704</v>
      </c>
      <c r="W1549">
        <v>0.24522913803786589</v>
      </c>
      <c r="X1549">
        <v>1.0945118959292351E-2</v>
      </c>
      <c r="Y1549">
        <v>14161</v>
      </c>
      <c r="Z1549">
        <v>1685159</v>
      </c>
      <c r="AA1549">
        <v>200533921</v>
      </c>
      <c r="AB1549" t="s">
        <v>394</v>
      </c>
      <c r="AC1549" t="s">
        <v>1705</v>
      </c>
    </row>
    <row r="1550" spans="1:29" x14ac:dyDescent="0.25">
      <c r="A1550" t="s">
        <v>30</v>
      </c>
      <c r="B1550" t="s">
        <v>38</v>
      </c>
      <c r="C1550" t="s">
        <v>53</v>
      </c>
      <c r="D1550" t="s">
        <v>1698</v>
      </c>
      <c r="E1550">
        <v>121</v>
      </c>
      <c r="F1550">
        <v>1592338114</v>
      </c>
      <c r="G1550">
        <v>817326750</v>
      </c>
      <c r="H1550">
        <v>416635955</v>
      </c>
      <c r="I1550">
        <v>31</v>
      </c>
      <c r="J1550">
        <v>59</v>
      </c>
      <c r="K1550">
        <v>32</v>
      </c>
      <c r="L1550">
        <v>175075191</v>
      </c>
      <c r="M1550">
        <v>121</v>
      </c>
      <c r="N1550">
        <v>28</v>
      </c>
      <c r="O1550">
        <v>48</v>
      </c>
      <c r="P1550">
        <v>1.107142857142857</v>
      </c>
      <c r="Q1550">
        <v>1.229166666666667</v>
      </c>
      <c r="R1550">
        <v>1.1681547619047621</v>
      </c>
      <c r="S1550">
        <v>2.5000000000000001E-2</v>
      </c>
      <c r="T1550">
        <v>5.5E-2</v>
      </c>
      <c r="U1550">
        <v>14006015.279999999</v>
      </c>
      <c r="V1550" t="s">
        <v>1704</v>
      </c>
      <c r="W1550">
        <v>0.26165043173738922</v>
      </c>
      <c r="X1550">
        <v>3.3616914507534519E-2</v>
      </c>
      <c r="Y1550">
        <v>14641</v>
      </c>
      <c r="Z1550">
        <v>1771561</v>
      </c>
      <c r="AA1550">
        <v>214358881</v>
      </c>
      <c r="AB1550" t="s">
        <v>391</v>
      </c>
      <c r="AC1550" t="s">
        <v>1705</v>
      </c>
    </row>
    <row r="1551" spans="1:29" x14ac:dyDescent="0.25">
      <c r="A1551" t="s">
        <v>30</v>
      </c>
      <c r="B1551" t="s">
        <v>38</v>
      </c>
      <c r="C1551" t="s">
        <v>53</v>
      </c>
      <c r="D1551" t="s">
        <v>1696</v>
      </c>
      <c r="E1551">
        <v>120</v>
      </c>
      <c r="F1551">
        <v>1867654944.1300001</v>
      </c>
      <c r="G1551">
        <v>781293062</v>
      </c>
      <c r="H1551">
        <v>419714807.13</v>
      </c>
      <c r="I1551">
        <v>34</v>
      </c>
      <c r="J1551">
        <v>51</v>
      </c>
      <c r="K1551">
        <v>36</v>
      </c>
      <c r="L1551">
        <v>121033000</v>
      </c>
      <c r="M1551">
        <v>120</v>
      </c>
      <c r="N1551">
        <v>28</v>
      </c>
      <c r="O1551">
        <v>48</v>
      </c>
      <c r="P1551">
        <v>1.214285714285714</v>
      </c>
      <c r="Q1551">
        <v>1.0625</v>
      </c>
      <c r="R1551">
        <v>1.138392857142857</v>
      </c>
      <c r="S1551">
        <v>3.5000000000000003E-2</v>
      </c>
      <c r="T1551">
        <v>0.03</v>
      </c>
      <c r="U1551">
        <v>7867145</v>
      </c>
      <c r="V1551" t="s">
        <v>1704</v>
      </c>
      <c r="W1551">
        <v>0.2247282392548767</v>
      </c>
      <c r="X1551">
        <v>1.8744025386655649E-2</v>
      </c>
      <c r="Y1551">
        <v>14400</v>
      </c>
      <c r="Z1551">
        <v>1728000</v>
      </c>
      <c r="AA1551">
        <v>207360000</v>
      </c>
      <c r="AB1551" t="s">
        <v>391</v>
      </c>
      <c r="AC1551" t="s">
        <v>1705</v>
      </c>
    </row>
    <row r="1552" spans="1:29" x14ac:dyDescent="0.25">
      <c r="A1552" t="s">
        <v>30</v>
      </c>
      <c r="B1552" t="s">
        <v>38</v>
      </c>
      <c r="C1552" t="s">
        <v>53</v>
      </c>
      <c r="D1552" t="s">
        <v>1695</v>
      </c>
      <c r="E1552">
        <v>118</v>
      </c>
      <c r="F1552">
        <v>1864606504</v>
      </c>
      <c r="G1552">
        <v>777730265</v>
      </c>
      <c r="H1552">
        <v>516817730</v>
      </c>
      <c r="I1552">
        <v>33</v>
      </c>
      <c r="J1552">
        <v>44</v>
      </c>
      <c r="K1552">
        <v>33</v>
      </c>
      <c r="L1552">
        <v>96014000</v>
      </c>
      <c r="M1552">
        <v>118</v>
      </c>
      <c r="N1552">
        <v>28</v>
      </c>
      <c r="O1552">
        <v>48</v>
      </c>
      <c r="P1552">
        <v>1.178571428571429</v>
      </c>
      <c r="Q1552">
        <v>0.91666666666666663</v>
      </c>
      <c r="R1552">
        <v>1.0476190476190479</v>
      </c>
      <c r="S1552">
        <v>2.5000000000000001E-2</v>
      </c>
      <c r="T1552">
        <v>1.4999999999999999E-2</v>
      </c>
      <c r="U1552">
        <v>3840560</v>
      </c>
      <c r="V1552" t="s">
        <v>1704</v>
      </c>
      <c r="W1552">
        <v>0.27717254492640131</v>
      </c>
      <c r="X1552">
        <v>7.4311692054372823E-3</v>
      </c>
      <c r="Y1552">
        <v>13924</v>
      </c>
      <c r="Z1552">
        <v>1643032</v>
      </c>
      <c r="AA1552">
        <v>193877776</v>
      </c>
      <c r="AB1552" t="s">
        <v>394</v>
      </c>
      <c r="AC1552" t="s">
        <v>1705</v>
      </c>
    </row>
    <row r="1553" spans="1:29" x14ac:dyDescent="0.25">
      <c r="A1553" t="s">
        <v>30</v>
      </c>
      <c r="B1553" t="s">
        <v>38</v>
      </c>
      <c r="C1553" t="s">
        <v>53</v>
      </c>
      <c r="D1553" t="s">
        <v>1697</v>
      </c>
      <c r="E1553">
        <v>119</v>
      </c>
      <c r="F1553">
        <v>1950933559.01</v>
      </c>
      <c r="G1553">
        <v>793834565</v>
      </c>
      <c r="H1553">
        <v>610984204.00999999</v>
      </c>
      <c r="I1553">
        <v>37</v>
      </c>
      <c r="J1553">
        <v>65</v>
      </c>
      <c r="K1553">
        <v>39</v>
      </c>
      <c r="L1553">
        <v>118045041</v>
      </c>
      <c r="M1553">
        <v>119</v>
      </c>
      <c r="N1553">
        <v>28</v>
      </c>
      <c r="O1553">
        <v>48</v>
      </c>
      <c r="P1553">
        <v>1.321428571428571</v>
      </c>
      <c r="Q1553">
        <v>1.354166666666667</v>
      </c>
      <c r="R1553">
        <v>1.3377976190476191</v>
      </c>
      <c r="S1553">
        <v>3.5000000000000003E-2</v>
      </c>
      <c r="T1553">
        <v>5.5E-2</v>
      </c>
      <c r="U1553">
        <v>10624053.689999999</v>
      </c>
      <c r="V1553" t="s">
        <v>1704</v>
      </c>
      <c r="W1553">
        <v>0.31317530071092908</v>
      </c>
      <c r="X1553">
        <v>1.738842611686589E-2</v>
      </c>
      <c r="Y1553">
        <v>14161</v>
      </c>
      <c r="Z1553">
        <v>1685159</v>
      </c>
      <c r="AA1553">
        <v>200533921</v>
      </c>
      <c r="AB1553" t="s">
        <v>394</v>
      </c>
      <c r="AC1553" t="s">
        <v>1705</v>
      </c>
    </row>
    <row r="1554" spans="1:29" x14ac:dyDescent="0.25">
      <c r="A1554" t="s">
        <v>31</v>
      </c>
      <c r="B1554" t="s">
        <v>38</v>
      </c>
      <c r="C1554" t="s">
        <v>53</v>
      </c>
      <c r="D1554" t="s">
        <v>1696</v>
      </c>
      <c r="E1554">
        <v>121</v>
      </c>
      <c r="F1554">
        <v>1965473447</v>
      </c>
      <c r="G1554">
        <v>812617089</v>
      </c>
      <c r="H1554">
        <v>504423608</v>
      </c>
      <c r="I1554">
        <v>35</v>
      </c>
      <c r="J1554">
        <v>61</v>
      </c>
      <c r="K1554">
        <v>36</v>
      </c>
      <c r="L1554">
        <v>111321000</v>
      </c>
      <c r="M1554">
        <v>121</v>
      </c>
      <c r="N1554">
        <v>32</v>
      </c>
      <c r="O1554">
        <v>54</v>
      </c>
      <c r="P1554">
        <v>1.09375</v>
      </c>
      <c r="Q1554">
        <v>1.12962962962963</v>
      </c>
      <c r="R1554">
        <v>1.1116898148148151</v>
      </c>
      <c r="S1554">
        <v>0.02</v>
      </c>
      <c r="T1554">
        <v>4.4999999999999998E-2</v>
      </c>
      <c r="U1554">
        <v>7235865</v>
      </c>
      <c r="V1554" t="s">
        <v>1704</v>
      </c>
      <c r="W1554">
        <v>0.25664229082815992</v>
      </c>
      <c r="X1554">
        <v>1.4344818294071599E-2</v>
      </c>
      <c r="Y1554">
        <v>14641</v>
      </c>
      <c r="Z1554">
        <v>1771561</v>
      </c>
      <c r="AA1554">
        <v>214358881</v>
      </c>
      <c r="AB1554" t="s">
        <v>391</v>
      </c>
      <c r="AC1554" t="s">
        <v>1705</v>
      </c>
    </row>
    <row r="1555" spans="1:29" x14ac:dyDescent="0.25">
      <c r="A1555" t="s">
        <v>31</v>
      </c>
      <c r="B1555" t="s">
        <v>38</v>
      </c>
      <c r="C1555" t="s">
        <v>53</v>
      </c>
      <c r="D1555" t="s">
        <v>1695</v>
      </c>
      <c r="E1555">
        <v>123</v>
      </c>
      <c r="F1555">
        <v>2070678541</v>
      </c>
      <c r="G1555">
        <v>847270865</v>
      </c>
      <c r="H1555">
        <v>622830353</v>
      </c>
      <c r="I1555">
        <v>39</v>
      </c>
      <c r="J1555">
        <v>73</v>
      </c>
      <c r="K1555">
        <v>42</v>
      </c>
      <c r="L1555">
        <v>151360424</v>
      </c>
      <c r="M1555">
        <v>123</v>
      </c>
      <c r="N1555">
        <v>32</v>
      </c>
      <c r="O1555">
        <v>54</v>
      </c>
      <c r="P1555">
        <v>1.21875</v>
      </c>
      <c r="Q1555">
        <v>1.3518518518518521</v>
      </c>
      <c r="R1555">
        <v>1.285300925925926</v>
      </c>
      <c r="S1555">
        <v>3.5000000000000003E-2</v>
      </c>
      <c r="T1555">
        <v>5.5E-2</v>
      </c>
      <c r="U1555">
        <v>13622438.16</v>
      </c>
      <c r="V1555" t="s">
        <v>1704</v>
      </c>
      <c r="W1555">
        <v>0.3007856316988799</v>
      </c>
      <c r="X1555">
        <v>2.1871827688526281E-2</v>
      </c>
      <c r="Y1555">
        <v>15129</v>
      </c>
      <c r="Z1555">
        <v>1860867</v>
      </c>
      <c r="AA1555">
        <v>228886641</v>
      </c>
      <c r="AB1555" t="s">
        <v>391</v>
      </c>
      <c r="AC1555" t="s">
        <v>1705</v>
      </c>
    </row>
    <row r="1556" spans="1:29" x14ac:dyDescent="0.25">
      <c r="A1556" t="s">
        <v>31</v>
      </c>
      <c r="B1556" t="s">
        <v>38</v>
      </c>
      <c r="C1556" t="s">
        <v>53</v>
      </c>
      <c r="D1556" t="s">
        <v>1698</v>
      </c>
      <c r="E1556">
        <v>122</v>
      </c>
      <c r="F1556">
        <v>1665477126</v>
      </c>
      <c r="G1556">
        <v>762036883</v>
      </c>
      <c r="H1556">
        <v>494977353</v>
      </c>
      <c r="I1556">
        <v>37</v>
      </c>
      <c r="J1556">
        <v>74</v>
      </c>
      <c r="K1556">
        <v>37</v>
      </c>
      <c r="L1556">
        <v>150188000</v>
      </c>
      <c r="M1556">
        <v>122</v>
      </c>
      <c r="N1556">
        <v>32</v>
      </c>
      <c r="O1556">
        <v>54</v>
      </c>
      <c r="P1556">
        <v>1.15625</v>
      </c>
      <c r="Q1556">
        <v>1.37037037037037</v>
      </c>
      <c r="R1556">
        <v>1.2633101851851849</v>
      </c>
      <c r="S1556">
        <v>2.5000000000000001E-2</v>
      </c>
      <c r="T1556">
        <v>5.5E-2</v>
      </c>
      <c r="U1556">
        <v>12015040</v>
      </c>
      <c r="V1556" t="s">
        <v>1704</v>
      </c>
      <c r="W1556">
        <v>0.2971985296422498</v>
      </c>
      <c r="X1556">
        <v>2.4273918649364949E-2</v>
      </c>
      <c r="Y1556">
        <v>14884</v>
      </c>
      <c r="Z1556">
        <v>1815848</v>
      </c>
      <c r="AA1556">
        <v>221533456</v>
      </c>
      <c r="AB1556" t="s">
        <v>391</v>
      </c>
      <c r="AC1556" t="s">
        <v>1705</v>
      </c>
    </row>
    <row r="1557" spans="1:29" x14ac:dyDescent="0.25">
      <c r="A1557" t="s">
        <v>31</v>
      </c>
      <c r="B1557" t="s">
        <v>38</v>
      </c>
      <c r="C1557" t="s">
        <v>53</v>
      </c>
      <c r="D1557" t="s">
        <v>1697</v>
      </c>
      <c r="E1557">
        <v>124</v>
      </c>
      <c r="F1557">
        <v>1907041113</v>
      </c>
      <c r="G1557">
        <v>844925535</v>
      </c>
      <c r="H1557">
        <v>412352353</v>
      </c>
      <c r="I1557">
        <v>34</v>
      </c>
      <c r="J1557">
        <v>54</v>
      </c>
      <c r="K1557">
        <v>36</v>
      </c>
      <c r="L1557">
        <v>100999936</v>
      </c>
      <c r="M1557">
        <v>124</v>
      </c>
      <c r="N1557">
        <v>32</v>
      </c>
      <c r="O1557">
        <v>54</v>
      </c>
      <c r="P1557">
        <v>1.0625</v>
      </c>
      <c r="Q1557">
        <v>1</v>
      </c>
      <c r="R1557">
        <v>1.03125</v>
      </c>
      <c r="S1557">
        <v>0.02</v>
      </c>
      <c r="T1557">
        <v>0.03</v>
      </c>
      <c r="U1557">
        <v>5049996.8</v>
      </c>
      <c r="V1557" t="s">
        <v>1704</v>
      </c>
      <c r="W1557">
        <v>0.21622625238074769</v>
      </c>
      <c r="X1557">
        <v>1.224680000795339E-2</v>
      </c>
      <c r="Y1557">
        <v>15376</v>
      </c>
      <c r="Z1557">
        <v>1906624</v>
      </c>
      <c r="AA1557">
        <v>236421376</v>
      </c>
      <c r="AB1557" t="s">
        <v>391</v>
      </c>
      <c r="AC1557" t="s">
        <v>1705</v>
      </c>
    </row>
    <row r="1558" spans="1:29" x14ac:dyDescent="0.25">
      <c r="A1558" t="s">
        <v>32</v>
      </c>
      <c r="B1558" t="s">
        <v>38</v>
      </c>
      <c r="C1558" t="s">
        <v>53</v>
      </c>
      <c r="D1558" t="s">
        <v>1698</v>
      </c>
      <c r="E1558">
        <v>117</v>
      </c>
      <c r="F1558">
        <v>1756900690</v>
      </c>
      <c r="G1558">
        <v>780332650</v>
      </c>
      <c r="H1558">
        <v>358186655</v>
      </c>
      <c r="I1558">
        <v>26</v>
      </c>
      <c r="J1558">
        <v>40</v>
      </c>
      <c r="K1558">
        <v>26</v>
      </c>
      <c r="L1558">
        <v>64613000</v>
      </c>
      <c r="M1558">
        <v>117</v>
      </c>
      <c r="N1558">
        <v>26</v>
      </c>
      <c r="O1558">
        <v>47</v>
      </c>
      <c r="P1558">
        <v>1</v>
      </c>
      <c r="Q1558">
        <v>0.85106382978723405</v>
      </c>
      <c r="R1558">
        <v>0.92553191489361697</v>
      </c>
      <c r="S1558">
        <v>0.02</v>
      </c>
      <c r="T1558">
        <v>0.01</v>
      </c>
      <c r="U1558">
        <v>1938390</v>
      </c>
      <c r="V1558" t="s">
        <v>1704</v>
      </c>
      <c r="W1558">
        <v>0.20387416149287299</v>
      </c>
      <c r="X1558">
        <v>5.4116756527403291E-3</v>
      </c>
      <c r="Y1558">
        <v>13689</v>
      </c>
      <c r="Z1558">
        <v>1601613</v>
      </c>
      <c r="AA1558">
        <v>187388721</v>
      </c>
      <c r="AB1558" t="s">
        <v>394</v>
      </c>
      <c r="AC1558" t="s">
        <v>1705</v>
      </c>
    </row>
    <row r="1559" spans="1:29" x14ac:dyDescent="0.25">
      <c r="A1559" t="s">
        <v>32</v>
      </c>
      <c r="B1559" t="s">
        <v>38</v>
      </c>
      <c r="C1559" t="s">
        <v>53</v>
      </c>
      <c r="D1559" t="s">
        <v>1696</v>
      </c>
      <c r="E1559">
        <v>108</v>
      </c>
      <c r="F1559">
        <v>1653314307</v>
      </c>
      <c r="G1559">
        <v>634071270</v>
      </c>
      <c r="H1559">
        <v>451112763</v>
      </c>
      <c r="I1559">
        <v>32</v>
      </c>
      <c r="J1559">
        <v>57</v>
      </c>
      <c r="K1559">
        <v>32</v>
      </c>
      <c r="L1559">
        <v>105570000</v>
      </c>
      <c r="M1559">
        <v>108</v>
      </c>
      <c r="N1559">
        <v>26</v>
      </c>
      <c r="O1559">
        <v>43</v>
      </c>
      <c r="P1559">
        <v>1.2307692307692311</v>
      </c>
      <c r="Q1559">
        <v>1.3255813953488369</v>
      </c>
      <c r="R1559">
        <v>1.2781753130590341</v>
      </c>
      <c r="S1559">
        <v>3.5000000000000003E-2</v>
      </c>
      <c r="T1559">
        <v>5.5E-2</v>
      </c>
      <c r="U1559">
        <v>9501300</v>
      </c>
      <c r="V1559" t="s">
        <v>1704</v>
      </c>
      <c r="W1559">
        <v>0.27285360145377369</v>
      </c>
      <c r="X1559">
        <v>2.1061917948883211E-2</v>
      </c>
      <c r="Y1559">
        <v>11664</v>
      </c>
      <c r="Z1559">
        <v>1259712</v>
      </c>
      <c r="AA1559">
        <v>136048896</v>
      </c>
      <c r="AB1559" t="s">
        <v>393</v>
      </c>
      <c r="AC1559" t="s">
        <v>1705</v>
      </c>
    </row>
    <row r="1560" spans="1:29" x14ac:dyDescent="0.25">
      <c r="A1560" t="s">
        <v>32</v>
      </c>
      <c r="B1560" t="s">
        <v>38</v>
      </c>
      <c r="C1560" t="s">
        <v>53</v>
      </c>
      <c r="D1560" t="s">
        <v>1697</v>
      </c>
      <c r="E1560">
        <v>112</v>
      </c>
      <c r="F1560">
        <v>1577884827</v>
      </c>
      <c r="G1560">
        <v>764408474</v>
      </c>
      <c r="H1560">
        <v>417474675</v>
      </c>
      <c r="I1560">
        <v>33</v>
      </c>
      <c r="J1560">
        <v>45</v>
      </c>
      <c r="K1560">
        <v>33</v>
      </c>
      <c r="L1560">
        <v>66923000</v>
      </c>
      <c r="M1560">
        <v>112</v>
      </c>
      <c r="N1560">
        <v>24</v>
      </c>
      <c r="O1560">
        <v>45</v>
      </c>
      <c r="P1560">
        <v>1.375</v>
      </c>
      <c r="Q1560">
        <v>1</v>
      </c>
      <c r="R1560">
        <v>1.1875</v>
      </c>
      <c r="S1560">
        <v>3.5000000000000003E-2</v>
      </c>
      <c r="T1560">
        <v>0.03</v>
      </c>
      <c r="U1560">
        <v>4349995</v>
      </c>
      <c r="V1560" t="s">
        <v>1704</v>
      </c>
      <c r="W1560">
        <v>0.26457867384005213</v>
      </c>
      <c r="X1560">
        <v>1.041978175083315E-2</v>
      </c>
      <c r="Y1560">
        <v>12544</v>
      </c>
      <c r="Z1560">
        <v>1404928</v>
      </c>
      <c r="AA1560">
        <v>157351936</v>
      </c>
      <c r="AB1560" t="s">
        <v>394</v>
      </c>
      <c r="AC1560" t="s">
        <v>1705</v>
      </c>
    </row>
    <row r="1561" spans="1:29" x14ac:dyDescent="0.25">
      <c r="A1561" t="s">
        <v>32</v>
      </c>
      <c r="B1561" t="s">
        <v>38</v>
      </c>
      <c r="C1561" t="s">
        <v>53</v>
      </c>
      <c r="D1561" t="s">
        <v>1695</v>
      </c>
      <c r="E1561">
        <v>114</v>
      </c>
      <c r="F1561">
        <v>1839742882</v>
      </c>
      <c r="G1561">
        <v>784869458</v>
      </c>
      <c r="H1561">
        <v>417192848</v>
      </c>
      <c r="I1561">
        <v>33</v>
      </c>
      <c r="J1561">
        <v>57</v>
      </c>
      <c r="K1561">
        <v>33</v>
      </c>
      <c r="L1561">
        <v>108010000</v>
      </c>
      <c r="M1561">
        <v>114</v>
      </c>
      <c r="N1561">
        <v>25</v>
      </c>
      <c r="O1561">
        <v>46</v>
      </c>
      <c r="P1561">
        <v>1.32</v>
      </c>
      <c r="Q1561">
        <v>1.2391304347826091</v>
      </c>
      <c r="R1561">
        <v>1.2795652173913039</v>
      </c>
      <c r="S1561">
        <v>3.5000000000000003E-2</v>
      </c>
      <c r="T1561">
        <v>5.5E-2</v>
      </c>
      <c r="U1561">
        <v>9720900</v>
      </c>
      <c r="V1561" t="s">
        <v>1704</v>
      </c>
      <c r="W1561">
        <v>0.22676693144558671</v>
      </c>
      <c r="X1561">
        <v>2.330073501164143E-2</v>
      </c>
      <c r="Y1561">
        <v>12996</v>
      </c>
      <c r="Z1561">
        <v>1481544</v>
      </c>
      <c r="AA1561">
        <v>168896016</v>
      </c>
      <c r="AB1561" t="s">
        <v>394</v>
      </c>
      <c r="AC1561" t="s">
        <v>1705</v>
      </c>
    </row>
    <row r="1562" spans="1:29" x14ac:dyDescent="0.25">
      <c r="A1562" t="s">
        <v>33</v>
      </c>
      <c r="B1562" t="s">
        <v>38</v>
      </c>
      <c r="C1562" t="s">
        <v>53</v>
      </c>
      <c r="D1562" t="s">
        <v>1698</v>
      </c>
      <c r="E1562">
        <v>124</v>
      </c>
      <c r="F1562">
        <v>1887305157</v>
      </c>
      <c r="G1562">
        <v>833081581</v>
      </c>
      <c r="H1562">
        <v>452729807</v>
      </c>
      <c r="I1562">
        <v>35</v>
      </c>
      <c r="J1562">
        <v>52</v>
      </c>
      <c r="K1562">
        <v>35</v>
      </c>
      <c r="L1562">
        <v>97644000</v>
      </c>
      <c r="M1562">
        <v>124</v>
      </c>
      <c r="N1562">
        <v>33</v>
      </c>
      <c r="O1562">
        <v>50</v>
      </c>
      <c r="P1562">
        <v>1.060606060606061</v>
      </c>
      <c r="Q1562">
        <v>1.04</v>
      </c>
      <c r="R1562">
        <v>1.0503030303030301</v>
      </c>
      <c r="S1562">
        <v>0.02</v>
      </c>
      <c r="T1562">
        <v>0.03</v>
      </c>
      <c r="U1562">
        <v>4882200</v>
      </c>
      <c r="V1562" t="s">
        <v>1704</v>
      </c>
      <c r="W1562">
        <v>0.23988161390903251</v>
      </c>
      <c r="X1562">
        <v>1.0783915537507341E-2</v>
      </c>
      <c r="Y1562">
        <v>15376</v>
      </c>
      <c r="Z1562">
        <v>1906624</v>
      </c>
      <c r="AA1562">
        <v>236421376</v>
      </c>
      <c r="AB1562" t="s">
        <v>391</v>
      </c>
      <c r="AC1562" t="s">
        <v>1705</v>
      </c>
    </row>
    <row r="1563" spans="1:29" x14ac:dyDescent="0.25">
      <c r="A1563" t="s">
        <v>33</v>
      </c>
      <c r="B1563" t="s">
        <v>38</v>
      </c>
      <c r="C1563" t="s">
        <v>53</v>
      </c>
      <c r="D1563" t="s">
        <v>1696</v>
      </c>
      <c r="E1563">
        <v>124</v>
      </c>
      <c r="F1563">
        <v>1949912446</v>
      </c>
      <c r="G1563">
        <v>804390274</v>
      </c>
      <c r="H1563">
        <v>554395669</v>
      </c>
      <c r="I1563">
        <v>35</v>
      </c>
      <c r="J1563">
        <v>59</v>
      </c>
      <c r="K1563">
        <v>35</v>
      </c>
      <c r="L1563">
        <v>105098000</v>
      </c>
      <c r="M1563">
        <v>124</v>
      </c>
      <c r="N1563">
        <v>31</v>
      </c>
      <c r="O1563">
        <v>50</v>
      </c>
      <c r="P1563">
        <v>1.129032258064516</v>
      </c>
      <c r="Q1563">
        <v>1.18</v>
      </c>
      <c r="R1563">
        <v>1.1545161290322581</v>
      </c>
      <c r="S1563">
        <v>2.5000000000000001E-2</v>
      </c>
      <c r="T1563">
        <v>4.4999999999999998E-2</v>
      </c>
      <c r="U1563">
        <v>7356860</v>
      </c>
      <c r="V1563" t="s">
        <v>1704</v>
      </c>
      <c r="W1563">
        <v>0.28431823702508952</v>
      </c>
      <c r="X1563">
        <v>1.3270053161255849E-2</v>
      </c>
      <c r="Y1563">
        <v>15376</v>
      </c>
      <c r="Z1563">
        <v>1906624</v>
      </c>
      <c r="AA1563">
        <v>236421376</v>
      </c>
      <c r="AB1563" t="s">
        <v>391</v>
      </c>
      <c r="AC1563" t="s">
        <v>1705</v>
      </c>
    </row>
    <row r="1564" spans="1:29" x14ac:dyDescent="0.25">
      <c r="A1564" t="s">
        <v>33</v>
      </c>
      <c r="B1564" t="s">
        <v>38</v>
      </c>
      <c r="C1564" t="s">
        <v>53</v>
      </c>
      <c r="D1564" t="s">
        <v>1697</v>
      </c>
      <c r="E1564">
        <v>115</v>
      </c>
      <c r="F1564">
        <v>1718480712</v>
      </c>
      <c r="G1564">
        <v>745664433</v>
      </c>
      <c r="H1564">
        <v>504271086</v>
      </c>
      <c r="I1564">
        <v>38</v>
      </c>
      <c r="J1564">
        <v>52</v>
      </c>
      <c r="K1564">
        <v>40</v>
      </c>
      <c r="L1564">
        <v>102885000</v>
      </c>
      <c r="M1564">
        <v>115</v>
      </c>
      <c r="N1564">
        <v>30</v>
      </c>
      <c r="O1564">
        <v>46</v>
      </c>
      <c r="P1564">
        <v>1.2666666666666671</v>
      </c>
      <c r="Q1564">
        <v>1.130434782608696</v>
      </c>
      <c r="R1564">
        <v>1.198550724637681</v>
      </c>
      <c r="S1564">
        <v>3.5000000000000003E-2</v>
      </c>
      <c r="T1564">
        <v>4.4999999999999998E-2</v>
      </c>
      <c r="U1564">
        <v>8230800</v>
      </c>
      <c r="V1564" t="s">
        <v>1704</v>
      </c>
      <c r="W1564">
        <v>0.29344006160716218</v>
      </c>
      <c r="X1564">
        <v>1.632217318920403E-2</v>
      </c>
      <c r="Y1564">
        <v>13225</v>
      </c>
      <c r="Z1564">
        <v>1520875</v>
      </c>
      <c r="AA1564">
        <v>174900625</v>
      </c>
      <c r="AB1564" t="s">
        <v>394</v>
      </c>
      <c r="AC1564" t="s">
        <v>1705</v>
      </c>
    </row>
    <row r="1565" spans="1:29" x14ac:dyDescent="0.25">
      <c r="A1565" t="s">
        <v>33</v>
      </c>
      <c r="B1565" t="s">
        <v>38</v>
      </c>
      <c r="C1565" t="s">
        <v>53</v>
      </c>
      <c r="D1565" t="s">
        <v>1695</v>
      </c>
      <c r="E1565">
        <v>119</v>
      </c>
      <c r="F1565">
        <v>2098651150</v>
      </c>
      <c r="G1565">
        <v>911410134</v>
      </c>
      <c r="H1565">
        <v>483122468</v>
      </c>
      <c r="I1565">
        <v>33</v>
      </c>
      <c r="J1565">
        <v>52</v>
      </c>
      <c r="K1565">
        <v>34</v>
      </c>
      <c r="L1565">
        <v>94108000</v>
      </c>
      <c r="M1565">
        <v>119</v>
      </c>
      <c r="N1565">
        <v>31</v>
      </c>
      <c r="O1565">
        <v>48</v>
      </c>
      <c r="P1565">
        <v>1.064516129032258</v>
      </c>
      <c r="Q1565">
        <v>1.083333333333333</v>
      </c>
      <c r="R1565">
        <v>1.073924731182796</v>
      </c>
      <c r="S1565">
        <v>0.02</v>
      </c>
      <c r="T1565">
        <v>0.03</v>
      </c>
      <c r="U1565">
        <v>4705400</v>
      </c>
      <c r="V1565" t="s">
        <v>1704</v>
      </c>
      <c r="W1565">
        <v>0.23020618171819551</v>
      </c>
      <c r="X1565">
        <v>9.7395594526562147E-3</v>
      </c>
      <c r="Y1565">
        <v>14161</v>
      </c>
      <c r="Z1565">
        <v>1685159</v>
      </c>
      <c r="AA1565">
        <v>200533921</v>
      </c>
      <c r="AB1565" t="s">
        <v>394</v>
      </c>
      <c r="AC1565" t="s">
        <v>1705</v>
      </c>
    </row>
    <row r="1566" spans="1:29" x14ac:dyDescent="0.25">
      <c r="A1566" t="s">
        <v>34</v>
      </c>
      <c r="B1566" t="s">
        <v>38</v>
      </c>
      <c r="C1566" t="s">
        <v>53</v>
      </c>
      <c r="D1566" t="s">
        <v>1697</v>
      </c>
      <c r="E1566">
        <v>117</v>
      </c>
      <c r="F1566">
        <v>1702931398</v>
      </c>
      <c r="G1566">
        <v>789220675</v>
      </c>
      <c r="H1566">
        <v>460206982</v>
      </c>
      <c r="I1566">
        <v>37</v>
      </c>
      <c r="J1566">
        <v>60</v>
      </c>
      <c r="K1566">
        <v>37</v>
      </c>
      <c r="L1566">
        <v>90935000</v>
      </c>
      <c r="M1566">
        <v>117</v>
      </c>
      <c r="N1566">
        <v>29</v>
      </c>
      <c r="O1566">
        <v>47</v>
      </c>
      <c r="P1566">
        <v>1.2758620689655169</v>
      </c>
      <c r="Q1566">
        <v>1.2765957446808509</v>
      </c>
      <c r="R1566">
        <v>1.276228906823184</v>
      </c>
      <c r="S1566">
        <v>3.5000000000000003E-2</v>
      </c>
      <c r="T1566">
        <v>5.5E-2</v>
      </c>
      <c r="U1566">
        <v>8184150</v>
      </c>
      <c r="V1566" t="s">
        <v>1704</v>
      </c>
      <c r="W1566">
        <v>0.27024399370431951</v>
      </c>
      <c r="X1566">
        <v>1.7783628497839699E-2</v>
      </c>
      <c r="Y1566">
        <v>13689</v>
      </c>
      <c r="Z1566">
        <v>1601613</v>
      </c>
      <c r="AA1566">
        <v>187388721</v>
      </c>
      <c r="AB1566" t="s">
        <v>394</v>
      </c>
      <c r="AC1566" t="s">
        <v>1705</v>
      </c>
    </row>
    <row r="1567" spans="1:29" x14ac:dyDescent="0.25">
      <c r="A1567" t="s">
        <v>34</v>
      </c>
      <c r="B1567" t="s">
        <v>38</v>
      </c>
      <c r="C1567" t="s">
        <v>53</v>
      </c>
      <c r="D1567" t="s">
        <v>1695</v>
      </c>
      <c r="E1567">
        <v>124</v>
      </c>
      <c r="F1567">
        <v>2298752007</v>
      </c>
      <c r="G1567">
        <v>928522614</v>
      </c>
      <c r="H1567">
        <v>516321489</v>
      </c>
      <c r="I1567">
        <v>33</v>
      </c>
      <c r="J1567">
        <v>42</v>
      </c>
      <c r="K1567">
        <v>34</v>
      </c>
      <c r="L1567">
        <v>71892000</v>
      </c>
      <c r="M1567">
        <v>124</v>
      </c>
      <c r="N1567">
        <v>33</v>
      </c>
      <c r="O1567">
        <v>50</v>
      </c>
      <c r="P1567">
        <v>1</v>
      </c>
      <c r="Q1567">
        <v>0.84</v>
      </c>
      <c r="R1567">
        <v>0.92</v>
      </c>
      <c r="S1567">
        <v>0.02</v>
      </c>
      <c r="T1567">
        <v>0.01</v>
      </c>
      <c r="U1567">
        <v>2156760</v>
      </c>
      <c r="V1567" t="s">
        <v>1704</v>
      </c>
      <c r="W1567">
        <v>0.22460947828549299</v>
      </c>
      <c r="X1567">
        <v>4.1771648981280343E-3</v>
      </c>
      <c r="Y1567">
        <v>15376</v>
      </c>
      <c r="Z1567">
        <v>1906624</v>
      </c>
      <c r="AA1567">
        <v>236421376</v>
      </c>
      <c r="AB1567" t="s">
        <v>391</v>
      </c>
      <c r="AC1567" t="s">
        <v>1705</v>
      </c>
    </row>
    <row r="1568" spans="1:29" x14ac:dyDescent="0.25">
      <c r="A1568" t="s">
        <v>34</v>
      </c>
      <c r="B1568" t="s">
        <v>38</v>
      </c>
      <c r="C1568" t="s">
        <v>53</v>
      </c>
      <c r="D1568" t="s">
        <v>1698</v>
      </c>
      <c r="E1568">
        <v>125</v>
      </c>
      <c r="F1568">
        <v>1940883264</v>
      </c>
      <c r="G1568">
        <v>835416728</v>
      </c>
      <c r="H1568">
        <v>507436805</v>
      </c>
      <c r="I1568">
        <v>36</v>
      </c>
      <c r="J1568">
        <v>55</v>
      </c>
      <c r="K1568">
        <v>36</v>
      </c>
      <c r="L1568">
        <v>104474317</v>
      </c>
      <c r="M1568">
        <v>125</v>
      </c>
      <c r="N1568">
        <v>34</v>
      </c>
      <c r="O1568">
        <v>50</v>
      </c>
      <c r="P1568">
        <v>1.0588235294117649</v>
      </c>
      <c r="Q1568">
        <v>1.1000000000000001</v>
      </c>
      <c r="R1568">
        <v>1.0794117647058821</v>
      </c>
      <c r="S1568">
        <v>0.02</v>
      </c>
      <c r="T1568">
        <v>4.4999999999999998E-2</v>
      </c>
      <c r="U1568">
        <v>6790830.6050000004</v>
      </c>
      <c r="V1568" t="s">
        <v>1704</v>
      </c>
      <c r="W1568">
        <v>0.26144632931411582</v>
      </c>
      <c r="X1568">
        <v>1.338261343695793E-2</v>
      </c>
      <c r="Y1568">
        <v>15625</v>
      </c>
      <c r="Z1568">
        <v>1953125</v>
      </c>
      <c r="AA1568">
        <v>244140625</v>
      </c>
      <c r="AB1568" t="s">
        <v>391</v>
      </c>
      <c r="AC1568" t="s">
        <v>1705</v>
      </c>
    </row>
    <row r="1569" spans="1:29" x14ac:dyDescent="0.25">
      <c r="A1569" t="s">
        <v>34</v>
      </c>
      <c r="B1569" t="s">
        <v>38</v>
      </c>
      <c r="C1569" t="s">
        <v>53</v>
      </c>
      <c r="D1569" t="s">
        <v>1696</v>
      </c>
      <c r="E1569">
        <v>115</v>
      </c>
      <c r="F1569">
        <v>1892380103</v>
      </c>
      <c r="G1569">
        <v>770092718</v>
      </c>
      <c r="H1569">
        <v>589256394</v>
      </c>
      <c r="I1569">
        <v>36</v>
      </c>
      <c r="J1569">
        <v>58</v>
      </c>
      <c r="K1569">
        <v>36</v>
      </c>
      <c r="L1569">
        <v>124656247</v>
      </c>
      <c r="M1569">
        <v>115</v>
      </c>
      <c r="N1569">
        <v>29</v>
      </c>
      <c r="O1569">
        <v>46</v>
      </c>
      <c r="P1569">
        <v>1.2413793103448281</v>
      </c>
      <c r="Q1569">
        <v>1.2608695652173909</v>
      </c>
      <c r="R1569">
        <v>1.251124437781109</v>
      </c>
      <c r="S1569">
        <v>3.5000000000000003E-2</v>
      </c>
      <c r="T1569">
        <v>5.5E-2</v>
      </c>
      <c r="U1569">
        <v>11219062.23</v>
      </c>
      <c r="V1569" t="s">
        <v>1704</v>
      </c>
      <c r="W1569">
        <v>0.31138374001388452</v>
      </c>
      <c r="X1569">
        <v>1.903935594799842E-2</v>
      </c>
      <c r="Y1569">
        <v>13225</v>
      </c>
      <c r="Z1569">
        <v>1520875</v>
      </c>
      <c r="AA1569">
        <v>174900625</v>
      </c>
      <c r="AB1569" t="s">
        <v>394</v>
      </c>
      <c r="AC1569" t="s">
        <v>1705</v>
      </c>
    </row>
    <row r="1570" spans="1:29" x14ac:dyDescent="0.25">
      <c r="A1570" t="s">
        <v>35</v>
      </c>
      <c r="B1570" t="s">
        <v>38</v>
      </c>
      <c r="C1570" t="s">
        <v>53</v>
      </c>
      <c r="D1570" t="s">
        <v>1696</v>
      </c>
      <c r="E1570">
        <v>132</v>
      </c>
      <c r="F1570">
        <v>2217885546</v>
      </c>
      <c r="G1570">
        <v>854504561</v>
      </c>
      <c r="H1570">
        <v>392923931</v>
      </c>
      <c r="I1570">
        <v>30</v>
      </c>
      <c r="J1570">
        <v>50</v>
      </c>
      <c r="K1570">
        <v>30</v>
      </c>
      <c r="L1570">
        <v>68699000</v>
      </c>
      <c r="M1570">
        <v>132</v>
      </c>
      <c r="N1570">
        <v>37</v>
      </c>
      <c r="O1570">
        <v>53</v>
      </c>
      <c r="P1570">
        <v>0.81081081081081086</v>
      </c>
      <c r="Q1570">
        <v>0.94339622641509435</v>
      </c>
      <c r="R1570">
        <v>0.87710351861295255</v>
      </c>
      <c r="S1570">
        <v>0.01</v>
      </c>
      <c r="T1570">
        <v>1.4999999999999999E-2</v>
      </c>
      <c r="U1570">
        <v>1717475</v>
      </c>
      <c r="V1570" t="s">
        <v>1704</v>
      </c>
      <c r="W1570">
        <v>0.17716150037978559</v>
      </c>
      <c r="X1570">
        <v>4.3710114464878443E-3</v>
      </c>
      <c r="Y1570">
        <v>17424</v>
      </c>
      <c r="Z1570">
        <v>2299968</v>
      </c>
      <c r="AA1570">
        <v>303595776</v>
      </c>
      <c r="AB1570" t="s">
        <v>396</v>
      </c>
      <c r="AC1570" t="s">
        <v>1705</v>
      </c>
    </row>
    <row r="1571" spans="1:29" x14ac:dyDescent="0.25">
      <c r="A1571" t="s">
        <v>35</v>
      </c>
      <c r="B1571" t="s">
        <v>38</v>
      </c>
      <c r="C1571" t="s">
        <v>53</v>
      </c>
      <c r="D1571" t="s">
        <v>1697</v>
      </c>
      <c r="E1571">
        <v>131</v>
      </c>
      <c r="F1571">
        <v>2019525423</v>
      </c>
      <c r="G1571">
        <v>850340829</v>
      </c>
      <c r="H1571">
        <v>417934800</v>
      </c>
      <c r="I1571">
        <v>37</v>
      </c>
      <c r="J1571">
        <v>67</v>
      </c>
      <c r="K1571">
        <v>38</v>
      </c>
      <c r="L1571">
        <v>108135000</v>
      </c>
      <c r="M1571">
        <v>131</v>
      </c>
      <c r="N1571">
        <v>36</v>
      </c>
      <c r="O1571">
        <v>52</v>
      </c>
      <c r="P1571">
        <v>1.0277777777777779</v>
      </c>
      <c r="Q1571">
        <v>1.288461538461539</v>
      </c>
      <c r="R1571">
        <v>1.158119658119658</v>
      </c>
      <c r="S1571">
        <v>0.02</v>
      </c>
      <c r="T1571">
        <v>5.5E-2</v>
      </c>
      <c r="U1571">
        <v>8110125</v>
      </c>
      <c r="V1571" t="s">
        <v>1704</v>
      </c>
      <c r="W1571">
        <v>0.2069470357937653</v>
      </c>
      <c r="X1571">
        <v>1.9405239764671432E-2</v>
      </c>
      <c r="Y1571">
        <v>17161</v>
      </c>
      <c r="Z1571">
        <v>2248091</v>
      </c>
      <c r="AA1571">
        <v>294499921</v>
      </c>
      <c r="AB1571" t="s">
        <v>396</v>
      </c>
      <c r="AC1571" t="s">
        <v>1705</v>
      </c>
    </row>
    <row r="1572" spans="1:29" x14ac:dyDescent="0.25">
      <c r="A1572" t="s">
        <v>35</v>
      </c>
      <c r="B1572" t="s">
        <v>38</v>
      </c>
      <c r="C1572" t="s">
        <v>53</v>
      </c>
      <c r="D1572" t="s">
        <v>1695</v>
      </c>
      <c r="E1572">
        <v>133</v>
      </c>
      <c r="F1572">
        <v>2501535998</v>
      </c>
      <c r="G1572">
        <v>950478732</v>
      </c>
      <c r="H1572">
        <v>689253864</v>
      </c>
      <c r="I1572">
        <v>44</v>
      </c>
      <c r="J1572">
        <v>70</v>
      </c>
      <c r="K1572">
        <v>44</v>
      </c>
      <c r="L1572">
        <v>153533000</v>
      </c>
      <c r="M1572">
        <v>133</v>
      </c>
      <c r="N1572">
        <v>36</v>
      </c>
      <c r="O1572">
        <v>54</v>
      </c>
      <c r="P1572">
        <v>1.2222222222222221</v>
      </c>
      <c r="Q1572">
        <v>1.2962962962962961</v>
      </c>
      <c r="R1572">
        <v>1.2592592592592591</v>
      </c>
      <c r="S1572">
        <v>3.5000000000000003E-2</v>
      </c>
      <c r="T1572">
        <v>5.5E-2</v>
      </c>
      <c r="U1572">
        <v>13817970</v>
      </c>
      <c r="V1572" t="s">
        <v>1704</v>
      </c>
      <c r="W1572">
        <v>0.27553225880061871</v>
      </c>
      <c r="X1572">
        <v>2.0047722213422371E-2</v>
      </c>
      <c r="Y1572">
        <v>17689</v>
      </c>
      <c r="Z1572">
        <v>2352637</v>
      </c>
      <c r="AA1572">
        <v>312900721</v>
      </c>
      <c r="AB1572" t="s">
        <v>396</v>
      </c>
      <c r="AC1572" t="s">
        <v>1705</v>
      </c>
    </row>
    <row r="1573" spans="1:29" x14ac:dyDescent="0.25">
      <c r="A1573" t="s">
        <v>35</v>
      </c>
      <c r="B1573" t="s">
        <v>38</v>
      </c>
      <c r="C1573" t="s">
        <v>53</v>
      </c>
      <c r="D1573" t="s">
        <v>1698</v>
      </c>
      <c r="E1573">
        <v>128</v>
      </c>
      <c r="F1573">
        <v>2053835093</v>
      </c>
      <c r="G1573">
        <v>789795123</v>
      </c>
      <c r="H1573">
        <v>493641163</v>
      </c>
      <c r="I1573">
        <v>36</v>
      </c>
      <c r="J1573">
        <v>51</v>
      </c>
      <c r="K1573">
        <v>37</v>
      </c>
      <c r="L1573">
        <v>124354000</v>
      </c>
      <c r="M1573">
        <v>128</v>
      </c>
      <c r="N1573">
        <v>35</v>
      </c>
      <c r="O1573">
        <v>51</v>
      </c>
      <c r="P1573">
        <v>1.028571428571428</v>
      </c>
      <c r="Q1573">
        <v>1</v>
      </c>
      <c r="R1573">
        <v>1.014285714285714</v>
      </c>
      <c r="S1573">
        <v>0.02</v>
      </c>
      <c r="T1573">
        <v>0.03</v>
      </c>
      <c r="U1573">
        <v>6217700</v>
      </c>
      <c r="V1573" t="s">
        <v>1704</v>
      </c>
      <c r="W1573">
        <v>0.24035092431834301</v>
      </c>
      <c r="X1573">
        <v>1.2595586563756639E-2</v>
      </c>
      <c r="Y1573">
        <v>16384</v>
      </c>
      <c r="Z1573">
        <v>2097152</v>
      </c>
      <c r="AA1573">
        <v>268435456</v>
      </c>
      <c r="AB1573" t="s">
        <v>391</v>
      </c>
      <c r="AC1573" t="s">
        <v>1705</v>
      </c>
    </row>
    <row r="1574" spans="1:29" x14ac:dyDescent="0.25">
      <c r="A1574" t="s">
        <v>36</v>
      </c>
      <c r="B1574" t="s">
        <v>39</v>
      </c>
      <c r="C1574" t="s">
        <v>53</v>
      </c>
      <c r="D1574" t="s">
        <v>1698</v>
      </c>
      <c r="E1574">
        <v>128</v>
      </c>
      <c r="F1574">
        <v>2057029629</v>
      </c>
      <c r="G1574">
        <v>796705917</v>
      </c>
      <c r="H1574">
        <v>498883050</v>
      </c>
      <c r="I1574">
        <v>41</v>
      </c>
      <c r="J1574">
        <v>81</v>
      </c>
      <c r="K1574">
        <v>41</v>
      </c>
      <c r="L1574">
        <v>151862000</v>
      </c>
      <c r="M1574">
        <v>128</v>
      </c>
      <c r="N1574">
        <v>34</v>
      </c>
      <c r="O1574">
        <v>51</v>
      </c>
      <c r="P1574">
        <v>1.205882352941176</v>
      </c>
      <c r="Q1574">
        <v>1.588235294117647</v>
      </c>
      <c r="R1574">
        <v>1.3970588235294119</v>
      </c>
      <c r="S1574">
        <v>3.5000000000000003E-2</v>
      </c>
      <c r="T1574">
        <v>0.08</v>
      </c>
      <c r="U1574">
        <v>17464130</v>
      </c>
      <c r="V1574" t="s">
        <v>1704</v>
      </c>
      <c r="W1574">
        <v>0.2425259427315716</v>
      </c>
      <c r="X1574">
        <v>3.5006460933078402E-2</v>
      </c>
      <c r="Y1574">
        <v>16384</v>
      </c>
      <c r="Z1574">
        <v>2097152</v>
      </c>
      <c r="AA1574">
        <v>268435456</v>
      </c>
      <c r="AB1574" t="s">
        <v>391</v>
      </c>
      <c r="AC1574" t="s">
        <v>1705</v>
      </c>
    </row>
    <row r="1575" spans="1:29" x14ac:dyDescent="0.25">
      <c r="A1575" t="s">
        <v>36</v>
      </c>
      <c r="B1575" t="s">
        <v>39</v>
      </c>
      <c r="C1575" t="s">
        <v>53</v>
      </c>
      <c r="D1575" t="s">
        <v>1697</v>
      </c>
      <c r="E1575">
        <v>130</v>
      </c>
      <c r="F1575">
        <v>2052384443</v>
      </c>
      <c r="G1575">
        <v>802825014</v>
      </c>
      <c r="H1575">
        <v>487575227</v>
      </c>
      <c r="I1575">
        <v>43</v>
      </c>
      <c r="J1575">
        <v>64</v>
      </c>
      <c r="K1575">
        <v>43</v>
      </c>
      <c r="L1575">
        <v>110791000</v>
      </c>
      <c r="M1575">
        <v>130</v>
      </c>
      <c r="N1575">
        <v>35</v>
      </c>
      <c r="O1575">
        <v>52</v>
      </c>
      <c r="P1575">
        <v>1.2285714285714291</v>
      </c>
      <c r="Q1575">
        <v>1.2307692307692311</v>
      </c>
      <c r="R1575">
        <v>1.22967032967033</v>
      </c>
      <c r="S1575">
        <v>3.5000000000000003E-2</v>
      </c>
      <c r="T1575">
        <v>5.5E-2</v>
      </c>
      <c r="U1575">
        <v>9971190</v>
      </c>
      <c r="V1575" t="s">
        <v>1704</v>
      </c>
      <c r="W1575">
        <v>0.2375652518040452</v>
      </c>
      <c r="X1575">
        <v>2.045056731317484E-2</v>
      </c>
      <c r="Y1575">
        <v>16900</v>
      </c>
      <c r="Z1575">
        <v>2197000</v>
      </c>
      <c r="AA1575">
        <v>285610000</v>
      </c>
      <c r="AB1575" t="s">
        <v>396</v>
      </c>
      <c r="AC1575" t="s">
        <v>1705</v>
      </c>
    </row>
    <row r="1576" spans="1:29" x14ac:dyDescent="0.25">
      <c r="A1576" t="s">
        <v>36</v>
      </c>
      <c r="B1576" t="s">
        <v>39</v>
      </c>
      <c r="C1576" t="s">
        <v>53</v>
      </c>
      <c r="D1576" t="s">
        <v>1696</v>
      </c>
      <c r="E1576">
        <v>130</v>
      </c>
      <c r="F1576">
        <v>2065305728</v>
      </c>
      <c r="G1576">
        <v>831500946</v>
      </c>
      <c r="H1576">
        <v>497424545</v>
      </c>
      <c r="I1576">
        <v>38</v>
      </c>
      <c r="J1576">
        <v>54</v>
      </c>
      <c r="K1576">
        <v>38</v>
      </c>
      <c r="L1576">
        <v>119602000</v>
      </c>
      <c r="M1576">
        <v>130</v>
      </c>
      <c r="N1576">
        <v>34</v>
      </c>
      <c r="O1576">
        <v>52</v>
      </c>
      <c r="P1576">
        <v>1.117647058823529</v>
      </c>
      <c r="Q1576">
        <v>1.038461538461539</v>
      </c>
      <c r="R1576">
        <v>1.0780542986425341</v>
      </c>
      <c r="S1576">
        <v>2.5000000000000001E-2</v>
      </c>
      <c r="T1576">
        <v>0.03</v>
      </c>
      <c r="U1576">
        <v>6578110</v>
      </c>
      <c r="V1576" t="s">
        <v>1704</v>
      </c>
      <c r="W1576">
        <v>0.24084789881529831</v>
      </c>
      <c r="X1576">
        <v>1.32243373716108E-2</v>
      </c>
      <c r="Y1576">
        <v>16900</v>
      </c>
      <c r="Z1576">
        <v>2197000</v>
      </c>
      <c r="AA1576">
        <v>285610000</v>
      </c>
      <c r="AB1576" t="s">
        <v>396</v>
      </c>
      <c r="AC1576" t="s">
        <v>1705</v>
      </c>
    </row>
    <row r="1577" spans="1:29" x14ac:dyDescent="0.25">
      <c r="A1577" t="s">
        <v>36</v>
      </c>
      <c r="B1577" t="s">
        <v>39</v>
      </c>
      <c r="C1577" t="s">
        <v>53</v>
      </c>
      <c r="D1577" t="s">
        <v>1695</v>
      </c>
      <c r="E1577">
        <v>129</v>
      </c>
      <c r="F1577">
        <v>2490256778</v>
      </c>
      <c r="G1577">
        <v>975517084</v>
      </c>
      <c r="H1577">
        <v>568852257</v>
      </c>
      <c r="I1577">
        <v>40</v>
      </c>
      <c r="J1577">
        <v>72</v>
      </c>
      <c r="K1577">
        <v>41</v>
      </c>
      <c r="L1577">
        <v>131151000</v>
      </c>
      <c r="M1577">
        <v>129</v>
      </c>
      <c r="N1577">
        <v>35</v>
      </c>
      <c r="O1577">
        <v>52</v>
      </c>
      <c r="P1577">
        <v>1.142857142857143</v>
      </c>
      <c r="Q1577">
        <v>1.384615384615385</v>
      </c>
      <c r="R1577">
        <v>1.2637362637362639</v>
      </c>
      <c r="S1577">
        <v>2.5000000000000001E-2</v>
      </c>
      <c r="T1577">
        <v>5.5E-2</v>
      </c>
      <c r="U1577">
        <v>10492080</v>
      </c>
      <c r="V1577" t="s">
        <v>1704</v>
      </c>
      <c r="W1577">
        <v>0.2284311650210073</v>
      </c>
      <c r="X1577">
        <v>1.8444297040030901E-2</v>
      </c>
      <c r="Y1577">
        <v>16641</v>
      </c>
      <c r="Z1577">
        <v>2146689</v>
      </c>
      <c r="AA1577">
        <v>276922881</v>
      </c>
      <c r="AB1577" t="s">
        <v>391</v>
      </c>
      <c r="AC1577" t="s">
        <v>1705</v>
      </c>
    </row>
    <row r="1578" spans="1:29" x14ac:dyDescent="0.25">
      <c r="A1578" t="s">
        <v>37</v>
      </c>
      <c r="B1578" t="s">
        <v>39</v>
      </c>
      <c r="C1578" t="s">
        <v>53</v>
      </c>
      <c r="D1578" t="s">
        <v>1697</v>
      </c>
      <c r="E1578">
        <v>108</v>
      </c>
      <c r="F1578">
        <v>1760911836</v>
      </c>
      <c r="G1578">
        <v>687759866</v>
      </c>
      <c r="H1578">
        <v>379343458</v>
      </c>
      <c r="I1578">
        <v>34</v>
      </c>
      <c r="J1578">
        <v>47</v>
      </c>
      <c r="K1578">
        <v>34</v>
      </c>
      <c r="L1578">
        <v>60905113</v>
      </c>
      <c r="M1578">
        <v>108</v>
      </c>
      <c r="N1578">
        <v>31</v>
      </c>
      <c r="O1578">
        <v>47</v>
      </c>
      <c r="P1578">
        <v>1.096774193548387</v>
      </c>
      <c r="Q1578">
        <v>1</v>
      </c>
      <c r="R1578">
        <v>1.0483870967741939</v>
      </c>
      <c r="S1578">
        <v>0.02</v>
      </c>
      <c r="T1578">
        <v>0.03</v>
      </c>
      <c r="U1578">
        <v>3045255.65</v>
      </c>
      <c r="V1578" t="s">
        <v>1704</v>
      </c>
      <c r="W1578">
        <v>0.21542444672397559</v>
      </c>
      <c r="X1578">
        <v>8.027700453977514E-3</v>
      </c>
      <c r="Y1578">
        <v>11664</v>
      </c>
      <c r="Z1578">
        <v>1259712</v>
      </c>
      <c r="AA1578">
        <v>136048896</v>
      </c>
      <c r="AB1578" t="s">
        <v>393</v>
      </c>
      <c r="AC1578" t="s">
        <v>1705</v>
      </c>
    </row>
    <row r="1579" spans="1:29" x14ac:dyDescent="0.25">
      <c r="A1579" t="s">
        <v>37</v>
      </c>
      <c r="B1579" t="s">
        <v>39</v>
      </c>
      <c r="C1579" t="s">
        <v>53</v>
      </c>
      <c r="D1579" t="s">
        <v>1698</v>
      </c>
      <c r="E1579">
        <v>110</v>
      </c>
      <c r="F1579">
        <v>1686434904</v>
      </c>
      <c r="G1579">
        <v>761187277</v>
      </c>
      <c r="H1579">
        <v>454747258</v>
      </c>
      <c r="I1579">
        <v>27</v>
      </c>
      <c r="J1579">
        <v>43</v>
      </c>
      <c r="K1579">
        <v>27</v>
      </c>
      <c r="L1579">
        <v>92765000</v>
      </c>
      <c r="M1579">
        <v>110</v>
      </c>
      <c r="N1579">
        <v>32</v>
      </c>
      <c r="O1579">
        <v>48</v>
      </c>
      <c r="P1579">
        <v>0.84375</v>
      </c>
      <c r="Q1579">
        <v>0.89583333333333337</v>
      </c>
      <c r="R1579">
        <v>0.86979166666666663</v>
      </c>
      <c r="S1579">
        <v>0.01</v>
      </c>
      <c r="T1579">
        <v>0.01</v>
      </c>
      <c r="U1579">
        <v>1855300</v>
      </c>
      <c r="V1579" t="s">
        <v>1704</v>
      </c>
      <c r="W1579">
        <v>0.26965005107603007</v>
      </c>
      <c r="X1579">
        <v>4.0798486793734564E-3</v>
      </c>
      <c r="Y1579">
        <v>12100</v>
      </c>
      <c r="Z1579">
        <v>1331000</v>
      </c>
      <c r="AA1579">
        <v>146410000</v>
      </c>
      <c r="AB1579" t="s">
        <v>394</v>
      </c>
      <c r="AC1579" t="s">
        <v>1705</v>
      </c>
    </row>
    <row r="1580" spans="1:29" x14ac:dyDescent="0.25">
      <c r="A1580" t="s">
        <v>37</v>
      </c>
      <c r="B1580" t="s">
        <v>39</v>
      </c>
      <c r="C1580" t="s">
        <v>53</v>
      </c>
      <c r="D1580" t="s">
        <v>1695</v>
      </c>
      <c r="E1580">
        <v>109</v>
      </c>
      <c r="F1580">
        <v>2158415226</v>
      </c>
      <c r="G1580">
        <v>817915521</v>
      </c>
      <c r="H1580">
        <v>565290399</v>
      </c>
      <c r="I1580">
        <v>40</v>
      </c>
      <c r="J1580">
        <v>76</v>
      </c>
      <c r="K1580">
        <v>40</v>
      </c>
      <c r="L1580">
        <v>168079804</v>
      </c>
      <c r="M1580">
        <v>109</v>
      </c>
      <c r="N1580">
        <v>32</v>
      </c>
      <c r="O1580">
        <v>47</v>
      </c>
      <c r="P1580">
        <v>1.25</v>
      </c>
      <c r="Q1580">
        <v>1.617021276595745</v>
      </c>
      <c r="R1580">
        <v>1.433510638297872</v>
      </c>
      <c r="S1580">
        <v>3.5000000000000003E-2</v>
      </c>
      <c r="T1580">
        <v>0.08</v>
      </c>
      <c r="U1580">
        <v>19329177.460000001</v>
      </c>
      <c r="V1580" t="s">
        <v>1704</v>
      </c>
      <c r="W1580">
        <v>0.2619006723963872</v>
      </c>
      <c r="X1580">
        <v>3.4193358836791428E-2</v>
      </c>
      <c r="Y1580">
        <v>11881</v>
      </c>
      <c r="Z1580">
        <v>1295029</v>
      </c>
      <c r="AA1580">
        <v>141158161</v>
      </c>
      <c r="AB1580" t="s">
        <v>393</v>
      </c>
      <c r="AC1580" t="s">
        <v>1705</v>
      </c>
    </row>
    <row r="1581" spans="1:29" x14ac:dyDescent="0.25">
      <c r="A1581" t="s">
        <v>37</v>
      </c>
      <c r="B1581" t="s">
        <v>39</v>
      </c>
      <c r="C1581" t="s">
        <v>53</v>
      </c>
      <c r="D1581" t="s">
        <v>1696</v>
      </c>
      <c r="E1581">
        <v>112</v>
      </c>
      <c r="F1581">
        <v>1720474502</v>
      </c>
      <c r="G1581">
        <v>705948107</v>
      </c>
      <c r="H1581">
        <v>387519347</v>
      </c>
      <c r="I1581">
        <v>30</v>
      </c>
      <c r="J1581">
        <v>51</v>
      </c>
      <c r="K1581">
        <v>31</v>
      </c>
      <c r="L1581">
        <v>66267000</v>
      </c>
      <c r="M1581">
        <v>112</v>
      </c>
      <c r="N1581">
        <v>32</v>
      </c>
      <c r="O1581">
        <v>49</v>
      </c>
      <c r="P1581">
        <v>0.9375</v>
      </c>
      <c r="Q1581">
        <v>1.0408163265306121</v>
      </c>
      <c r="R1581">
        <v>0.98915816326530615</v>
      </c>
      <c r="S1581">
        <v>1.4999999999999999E-2</v>
      </c>
      <c r="T1581">
        <v>0.03</v>
      </c>
      <c r="U1581">
        <v>2982015</v>
      </c>
      <c r="V1581" t="s">
        <v>1704</v>
      </c>
      <c r="W1581">
        <v>0.22523980829098039</v>
      </c>
      <c r="X1581">
        <v>7.6951383797619786E-3</v>
      </c>
      <c r="Y1581">
        <v>12544</v>
      </c>
      <c r="Z1581">
        <v>1404928</v>
      </c>
      <c r="AA1581">
        <v>157351936</v>
      </c>
      <c r="AB1581" t="s">
        <v>394</v>
      </c>
      <c r="AC1581" t="s">
        <v>1705</v>
      </c>
    </row>
    <row r="1582" spans="1:29" x14ac:dyDescent="0.25">
      <c r="A1582" t="s">
        <v>37</v>
      </c>
      <c r="B1582" t="s">
        <v>39</v>
      </c>
      <c r="C1582" t="s">
        <v>53</v>
      </c>
      <c r="D1582" t="s">
        <v>1699</v>
      </c>
      <c r="E1582">
        <v>107</v>
      </c>
      <c r="F1582">
        <v>1847822945</v>
      </c>
      <c r="G1582">
        <v>712818988</v>
      </c>
      <c r="H1582">
        <v>361935933</v>
      </c>
      <c r="I1582">
        <v>25</v>
      </c>
      <c r="J1582">
        <v>39</v>
      </c>
      <c r="K1582">
        <v>25</v>
      </c>
      <c r="L1582">
        <v>57317000</v>
      </c>
      <c r="M1582">
        <v>107</v>
      </c>
      <c r="N1582">
        <v>25</v>
      </c>
      <c r="O1582">
        <v>37</v>
      </c>
      <c r="P1582">
        <v>1</v>
      </c>
      <c r="Q1582">
        <v>1.0540540540540539</v>
      </c>
      <c r="R1582">
        <v>1.027027027027027</v>
      </c>
      <c r="S1582">
        <v>0.02</v>
      </c>
      <c r="T1582">
        <v>0.03</v>
      </c>
      <c r="U1582">
        <v>2865850</v>
      </c>
      <c r="V1582" t="s">
        <v>1704</v>
      </c>
      <c r="W1582">
        <v>0.1958715438507557</v>
      </c>
      <c r="X1582">
        <v>7.9181140602582831E-3</v>
      </c>
      <c r="Y1582">
        <v>11449</v>
      </c>
      <c r="Z1582">
        <v>1225043</v>
      </c>
      <c r="AA1582">
        <v>131079601</v>
      </c>
      <c r="AB1582" t="s">
        <v>393</v>
      </c>
      <c r="AC1582" t="s">
        <v>1705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3BE50-81FF-4F22-8B23-99B65F7EFADC}">
  <dimension ref="B3:L15"/>
  <sheetViews>
    <sheetView workbookViewId="0">
      <selection activeCell="C11" sqref="C11"/>
    </sheetView>
  </sheetViews>
  <sheetFormatPr defaultRowHeight="15" x14ac:dyDescent="0.25"/>
  <cols>
    <col min="2" max="2" width="24" customWidth="1"/>
    <col min="3" max="3" width="10.140625" customWidth="1"/>
    <col min="4" max="4" width="12" bestFit="1" customWidth="1"/>
    <col min="5" max="5" width="10.28515625" customWidth="1"/>
  </cols>
  <sheetData>
    <row r="3" spans="2:12" x14ac:dyDescent="0.25">
      <c r="C3" t="s">
        <v>1709</v>
      </c>
      <c r="D3" t="s">
        <v>1710</v>
      </c>
      <c r="E3" t="s">
        <v>1711</v>
      </c>
      <c r="H3" t="s">
        <v>1712</v>
      </c>
      <c r="I3" t="s">
        <v>1713</v>
      </c>
      <c r="J3" t="s">
        <v>1714</v>
      </c>
      <c r="K3" t="s">
        <v>1715</v>
      </c>
    </row>
    <row r="4" spans="2:12" x14ac:dyDescent="0.25">
      <c r="B4" t="s">
        <v>1707</v>
      </c>
      <c r="C4">
        <f>SUM(Highlands!F:F)/9</f>
        <v>484610831765.17914</v>
      </c>
      <c r="D4">
        <f>SUM(Normal!F:F)/9</f>
        <v>1421957184462.6082</v>
      </c>
      <c r="E4">
        <f>SUM(Bigcity!F:F)/9</f>
        <v>429244473996.38281</v>
      </c>
      <c r="H4">
        <v>3</v>
      </c>
      <c r="I4">
        <v>0.36</v>
      </c>
      <c r="J4" s="7">
        <v>0.1739</v>
      </c>
      <c r="K4">
        <f>I4*J4</f>
        <v>6.2603999999999993E-2</v>
      </c>
    </row>
    <row r="5" spans="2:12" x14ac:dyDescent="0.25">
      <c r="B5" t="s">
        <v>1708</v>
      </c>
      <c r="C5">
        <f>SUM(Highlands!E:E)/9</f>
        <v>28517.444444444445</v>
      </c>
      <c r="D5">
        <f>SUM(Normal!E:E)/9</f>
        <v>87065.222222222219</v>
      </c>
      <c r="E5">
        <f>SUM(Bigcity!E:E)/9</f>
        <v>24150.888888888891</v>
      </c>
      <c r="H5">
        <v>4</v>
      </c>
      <c r="I5">
        <v>0.28000000000000003</v>
      </c>
      <c r="J5" s="7">
        <v>0.16309999999999999</v>
      </c>
      <c r="K5">
        <f t="shared" ref="K5:K7" si="0">I5*J5</f>
        <v>4.5668E-2</v>
      </c>
    </row>
    <row r="6" spans="2:12" ht="14.25" customHeight="1" x14ac:dyDescent="0.25">
      <c r="B6" t="s">
        <v>1706</v>
      </c>
      <c r="C6" s="2">
        <v>15000000</v>
      </c>
      <c r="D6" s="2">
        <v>15000000</v>
      </c>
      <c r="E6" s="2">
        <v>15000000</v>
      </c>
      <c r="H6">
        <v>5</v>
      </c>
      <c r="I6">
        <v>0.22</v>
      </c>
      <c r="J6" s="7">
        <v>0.1502</v>
      </c>
      <c r="K6">
        <f t="shared" si="0"/>
        <v>3.3043999999999997E-2</v>
      </c>
    </row>
    <row r="7" spans="2:12" x14ac:dyDescent="0.25">
      <c r="B7" t="s">
        <v>1716</v>
      </c>
      <c r="C7">
        <v>-5.3992999999999999E-4</v>
      </c>
      <c r="D7">
        <v>-4.2611E-4</v>
      </c>
      <c r="E7">
        <v>-1.7762E-4</v>
      </c>
      <c r="H7">
        <v>6</v>
      </c>
      <c r="I7">
        <v>0.14000000000000001</v>
      </c>
      <c r="J7" s="7">
        <v>0.1045</v>
      </c>
      <c r="K7">
        <f t="shared" si="0"/>
        <v>1.4630000000000001E-2</v>
      </c>
      <c r="L7">
        <f>SUM(K4:K7)</f>
        <v>0.155946</v>
      </c>
    </row>
    <row r="8" spans="2:12" x14ac:dyDescent="0.25">
      <c r="B8" t="s">
        <v>1717</v>
      </c>
      <c r="C8">
        <v>0.30923134339140901</v>
      </c>
      <c r="D8">
        <v>0.31428517548350299</v>
      </c>
      <c r="E8">
        <v>0.26585453265099002</v>
      </c>
    </row>
    <row r="9" spans="2:12" x14ac:dyDescent="0.25">
      <c r="B9" t="s">
        <v>1719</v>
      </c>
      <c r="C9" s="3">
        <v>9.4210704E-5</v>
      </c>
      <c r="D9" s="3">
        <v>1.7168181899999999E-5</v>
      </c>
      <c r="E9" s="3">
        <v>6.06115004E-5</v>
      </c>
    </row>
    <row r="10" spans="2:12" x14ac:dyDescent="0.25">
      <c r="B10" t="s">
        <v>1718</v>
      </c>
      <c r="C10">
        <v>2.2703499242548501E-2</v>
      </c>
      <c r="D10">
        <v>1.29630158748705E-2</v>
      </c>
      <c r="E10">
        <v>6.4451840766448498E-3</v>
      </c>
    </row>
    <row r="11" spans="2:12" x14ac:dyDescent="0.25">
      <c r="B11" t="s">
        <v>1730</v>
      </c>
      <c r="C11">
        <v>0.49690558507302102</v>
      </c>
      <c r="D11">
        <v>0.48601463166860198</v>
      </c>
      <c r="E11">
        <v>0.51725319809681203</v>
      </c>
    </row>
    <row r="12" spans="2:12" x14ac:dyDescent="0.25">
      <c r="B12" t="s">
        <v>1731</v>
      </c>
      <c r="C12">
        <v>0.25244931682800997</v>
      </c>
      <c r="D12">
        <v>0.255408224737801</v>
      </c>
      <c r="E12">
        <v>0.26323760345939101</v>
      </c>
    </row>
    <row r="13" spans="2:12" x14ac:dyDescent="0.25">
      <c r="B13" t="s">
        <v>1732</v>
      </c>
      <c r="C13">
        <v>0.16677661444582301</v>
      </c>
      <c r="D13">
        <v>0.18180805261775199</v>
      </c>
      <c r="E13">
        <v>0.154546978282569</v>
      </c>
    </row>
    <row r="14" spans="2:12" x14ac:dyDescent="0.25">
      <c r="B14" t="s">
        <v>1733</v>
      </c>
      <c r="C14">
        <v>8.3868483653143894E-2</v>
      </c>
      <c r="D14">
        <v>7.6769090975843293E-2</v>
      </c>
      <c r="E14">
        <v>6.4962220161226394E-2</v>
      </c>
    </row>
    <row r="15" spans="2:12" x14ac:dyDescent="0.25">
      <c r="B15" t="s">
        <v>1714</v>
      </c>
      <c r="C15">
        <f>SUMPRODUCT(C11:C14,$J$4:$J$7)</f>
        <v>0.16140046885036291</v>
      </c>
      <c r="D15">
        <f t="shared" ref="D15:E15" si="1">SUMPRODUCT(D11:D14,$J$4:$J$7)</f>
        <v>0.16150496541206719</v>
      </c>
      <c r="E15">
        <f t="shared" si="1"/>
        <v>0.16288589241815229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C5BAB-7B8E-48BF-A124-27AFAFBB39B1}">
  <dimension ref="A2:I249"/>
  <sheetViews>
    <sheetView workbookViewId="0">
      <selection activeCell="A2" sqref="A2"/>
    </sheetView>
  </sheetViews>
  <sheetFormatPr defaultRowHeight="15" x14ac:dyDescent="0.25"/>
  <cols>
    <col min="1" max="1" width="19" customWidth="1"/>
    <col min="2" max="2" width="16.7109375" bestFit="1" customWidth="1"/>
    <col min="3" max="3" width="15" bestFit="1" customWidth="1"/>
    <col min="4" max="4" width="12.7109375" bestFit="1" customWidth="1"/>
    <col min="5" max="5" width="12.85546875" bestFit="1" customWidth="1"/>
    <col min="6" max="8" width="12" bestFit="1" customWidth="1"/>
    <col min="9" max="9" width="10.28515625" customWidth="1"/>
  </cols>
  <sheetData>
    <row r="2" spans="1:9" x14ac:dyDescent="0.25">
      <c r="A2" s="4" t="s">
        <v>1711</v>
      </c>
    </row>
    <row r="3" spans="1:9" ht="15.75" customHeight="1" x14ac:dyDescent="0.25"/>
    <row r="4" spans="1:9" ht="15.75" customHeight="1" x14ac:dyDescent="0.25">
      <c r="A4" t="s">
        <v>1707</v>
      </c>
      <c r="B4" t="s">
        <v>1708</v>
      </c>
      <c r="C4" t="s">
        <v>1706</v>
      </c>
      <c r="D4" t="s">
        <v>1716</v>
      </c>
      <c r="E4" t="s">
        <v>1717</v>
      </c>
      <c r="F4" t="s">
        <v>1719</v>
      </c>
      <c r="G4" t="s">
        <v>1718</v>
      </c>
      <c r="H4" t="s">
        <v>1714</v>
      </c>
    </row>
    <row r="5" spans="1:9" ht="15.75" customHeight="1" x14ac:dyDescent="0.25">
      <c r="A5" s="5">
        <f>HLOOKUP($A$2,ratio!$B$3:$E$10,2,0)</f>
        <v>429244473996.38281</v>
      </c>
      <c r="B5" s="5">
        <f>HLOOKUP($A$2,ratio!$B$3:$E$10,3,0)</f>
        <v>24150.888888888891</v>
      </c>
      <c r="C5">
        <f>HLOOKUP($A$2,ratio!$B$3:$E$10,4,0)</f>
        <v>15000000</v>
      </c>
      <c r="D5">
        <f>HLOOKUP($A$2,ratio!$B$3:$E$10,5,0)</f>
        <v>-1.7762E-4</v>
      </c>
      <c r="E5">
        <f>HLOOKUP($A$2,ratio!$B$3:$E$10,6,0)</f>
        <v>0.26585453265099002</v>
      </c>
      <c r="F5">
        <f>HLOOKUP($A$2,ratio!$B$3:$E$10,7,0)</f>
        <v>6.06115004E-5</v>
      </c>
      <c r="G5">
        <f>HLOOKUP($A$2,ratio!$B$3:$E$10,8,0)</f>
        <v>6.4451840766448498E-3</v>
      </c>
      <c r="H5">
        <f>HLOOKUP($A$2,ratio!$B$3:$E$15,13,0)</f>
        <v>0.16288589241815229</v>
      </c>
    </row>
    <row r="6" spans="1:9" ht="15.75" customHeight="1" x14ac:dyDescent="0.25"/>
    <row r="8" spans="1:9" x14ac:dyDescent="0.25">
      <c r="A8" t="s">
        <v>4</v>
      </c>
      <c r="B8" t="s">
        <v>22</v>
      </c>
      <c r="C8" t="s">
        <v>1720</v>
      </c>
      <c r="D8" t="s">
        <v>1721</v>
      </c>
      <c r="E8" t="s">
        <v>1722</v>
      </c>
      <c r="F8" t="s">
        <v>1723</v>
      </c>
      <c r="G8" t="s">
        <v>1724</v>
      </c>
      <c r="H8" t="s">
        <v>1725</v>
      </c>
      <c r="I8" t="s">
        <v>1726</v>
      </c>
    </row>
    <row r="9" spans="1:9" x14ac:dyDescent="0.25">
      <c r="A9">
        <v>60</v>
      </c>
      <c r="B9">
        <f>A9*$D$5+$E$5</f>
        <v>0.25519733265099004</v>
      </c>
      <c r="C9">
        <f>B9*$A$5</f>
        <v>109542044819.05415</v>
      </c>
      <c r="D9">
        <f>A9*$F$5+$G$5</f>
        <v>1.0081874100644849E-2</v>
      </c>
      <c r="E9">
        <f>D9*C9</f>
        <v>1104389104.5928993</v>
      </c>
      <c r="F9">
        <f>$B$5*$C$5/A9</f>
        <v>6037722222.2222233</v>
      </c>
      <c r="G9">
        <f>C9*$H$5</f>
        <v>17842853727.660873</v>
      </c>
      <c r="H9">
        <f>G9-F9-E9</f>
        <v>10700742400.845751</v>
      </c>
      <c r="I9" t="e">
        <f>IF(H9=MAX($H$9:$H$249),H9,NA())</f>
        <v>#N/A</v>
      </c>
    </row>
    <row r="10" spans="1:9" x14ac:dyDescent="0.25">
      <c r="A10">
        <v>61</v>
      </c>
      <c r="B10">
        <f t="shared" ref="B10:B73" si="0">A10*$D$5+$E$5</f>
        <v>0.25501971265098999</v>
      </c>
      <c r="C10">
        <f t="shared" ref="C10:C73" si="1">B10*$A$5</f>
        <v>109465802415.58289</v>
      </c>
      <c r="D10">
        <f t="shared" ref="D10:D73" si="2">A10*$F$5+$G$5</f>
        <v>1.0142485601044849E-2</v>
      </c>
      <c r="E10">
        <f t="shared" ref="E10:E73" si="3">D10*C10</f>
        <v>1110255324.80687</v>
      </c>
      <c r="F10">
        <f t="shared" ref="F10:F73" si="4">$B$5*$C$5/A10</f>
        <v>5938743169.3989077</v>
      </c>
      <c r="G10">
        <f t="shared" ref="G10:G73" si="5">C10*$H$5</f>
        <v>17830434915.73135</v>
      </c>
      <c r="H10">
        <f t="shared" ref="H10:H73" si="6">G10-F10-E10</f>
        <v>10781436421.525574</v>
      </c>
      <c r="I10" t="e">
        <f t="shared" ref="I10:I73" si="7">IF(H10=MAX($H$9:$H$249),H10,NA())</f>
        <v>#N/A</v>
      </c>
    </row>
    <row r="11" spans="1:9" x14ac:dyDescent="0.25">
      <c r="A11">
        <v>62</v>
      </c>
      <c r="B11">
        <f t="shared" si="0"/>
        <v>0.25484209265099</v>
      </c>
      <c r="C11">
        <f t="shared" si="1"/>
        <v>109389560012.11166</v>
      </c>
      <c r="D11">
        <f t="shared" si="2"/>
        <v>1.020309710144485E-2</v>
      </c>
      <c r="E11">
        <f t="shared" si="3"/>
        <v>1116112302.6879041</v>
      </c>
      <c r="F11">
        <f t="shared" si="4"/>
        <v>5842956989.2473125</v>
      </c>
      <c r="G11">
        <f t="shared" si="5"/>
        <v>17818016103.801834</v>
      </c>
      <c r="H11">
        <f t="shared" si="6"/>
        <v>10858946811.866617</v>
      </c>
      <c r="I11" t="e">
        <f t="shared" si="7"/>
        <v>#N/A</v>
      </c>
    </row>
    <row r="12" spans="1:9" x14ac:dyDescent="0.25">
      <c r="A12">
        <v>63</v>
      </c>
      <c r="B12">
        <f t="shared" si="0"/>
        <v>0.25466447265099001</v>
      </c>
      <c r="C12">
        <f t="shared" si="1"/>
        <v>109313317608.64043</v>
      </c>
      <c r="D12">
        <f t="shared" si="2"/>
        <v>1.026370860184485E-2</v>
      </c>
      <c r="E12">
        <f t="shared" si="3"/>
        <v>1121960038.2360008</v>
      </c>
      <c r="F12">
        <f t="shared" si="4"/>
        <v>5750211640.2116413</v>
      </c>
      <c r="G12">
        <f t="shared" si="5"/>
        <v>17805597291.872318</v>
      </c>
      <c r="H12">
        <f t="shared" si="6"/>
        <v>10933425613.424677</v>
      </c>
      <c r="I12" t="e">
        <f t="shared" si="7"/>
        <v>#N/A</v>
      </c>
    </row>
    <row r="13" spans="1:9" x14ac:dyDescent="0.25">
      <c r="A13">
        <v>64</v>
      </c>
      <c r="B13">
        <f t="shared" si="0"/>
        <v>0.25448685265099003</v>
      </c>
      <c r="C13">
        <f t="shared" si="1"/>
        <v>109237075205.16919</v>
      </c>
      <c r="D13">
        <f t="shared" si="2"/>
        <v>1.0324320102244849E-2</v>
      </c>
      <c r="E13">
        <f t="shared" si="3"/>
        <v>1127798531.4511607</v>
      </c>
      <c r="F13">
        <f t="shared" si="4"/>
        <v>5660364583.333334</v>
      </c>
      <c r="G13">
        <f t="shared" si="5"/>
        <v>17793178479.942799</v>
      </c>
      <c r="H13">
        <f t="shared" si="6"/>
        <v>11005015365.158304</v>
      </c>
      <c r="I13" t="e">
        <f t="shared" si="7"/>
        <v>#N/A</v>
      </c>
    </row>
    <row r="14" spans="1:9" x14ac:dyDescent="0.25">
      <c r="A14">
        <v>65</v>
      </c>
      <c r="B14">
        <f t="shared" si="0"/>
        <v>0.25430923265099004</v>
      </c>
      <c r="C14">
        <f t="shared" si="1"/>
        <v>109160832801.69795</v>
      </c>
      <c r="D14">
        <f t="shared" si="2"/>
        <v>1.0384931602644851E-2</v>
      </c>
      <c r="E14">
        <f t="shared" si="3"/>
        <v>1133627782.3333838</v>
      </c>
      <c r="F14">
        <f t="shared" si="4"/>
        <v>5573282051.282052</v>
      </c>
      <c r="G14">
        <f t="shared" si="5"/>
        <v>17780759668.013283</v>
      </c>
      <c r="H14">
        <f t="shared" si="6"/>
        <v>11073849834.397848</v>
      </c>
      <c r="I14" t="e">
        <f t="shared" si="7"/>
        <v>#N/A</v>
      </c>
    </row>
    <row r="15" spans="1:9" x14ac:dyDescent="0.25">
      <c r="A15">
        <v>66</v>
      </c>
      <c r="B15">
        <f t="shared" si="0"/>
        <v>0.25413161265098999</v>
      </c>
      <c r="C15">
        <f t="shared" si="1"/>
        <v>109084590398.2267</v>
      </c>
      <c r="D15">
        <f t="shared" si="2"/>
        <v>1.044554310304485E-2</v>
      </c>
      <c r="E15">
        <f t="shared" si="3"/>
        <v>1139447790.8826694</v>
      </c>
      <c r="F15">
        <f t="shared" si="4"/>
        <v>5488838383.8383846</v>
      </c>
      <c r="G15">
        <f t="shared" si="5"/>
        <v>17768340856.083763</v>
      </c>
      <c r="H15">
        <f t="shared" si="6"/>
        <v>11140054681.362709</v>
      </c>
      <c r="I15" t="e">
        <f t="shared" si="7"/>
        <v>#N/A</v>
      </c>
    </row>
    <row r="16" spans="1:9" x14ac:dyDescent="0.25">
      <c r="A16">
        <v>67</v>
      </c>
      <c r="B16">
        <f t="shared" si="0"/>
        <v>0.25395399265099</v>
      </c>
      <c r="C16">
        <f t="shared" si="1"/>
        <v>109008347994.75546</v>
      </c>
      <c r="D16">
        <f t="shared" si="2"/>
        <v>1.050615460344485E-2</v>
      </c>
      <c r="E16">
        <f t="shared" si="3"/>
        <v>1145258557.0990183</v>
      </c>
      <c r="F16">
        <f t="shared" si="4"/>
        <v>5406915422.8855724</v>
      </c>
      <c r="G16">
        <f t="shared" si="5"/>
        <v>17755922044.154247</v>
      </c>
      <c r="H16">
        <f t="shared" si="6"/>
        <v>11203748064.169657</v>
      </c>
      <c r="I16" t="e">
        <f t="shared" si="7"/>
        <v>#N/A</v>
      </c>
    </row>
    <row r="17" spans="1:9" x14ac:dyDescent="0.25">
      <c r="A17">
        <v>68</v>
      </c>
      <c r="B17">
        <f t="shared" si="0"/>
        <v>0.25377637265099001</v>
      </c>
      <c r="C17">
        <f t="shared" si="1"/>
        <v>108932105591.28424</v>
      </c>
      <c r="D17">
        <f t="shared" si="2"/>
        <v>1.0566766103844851E-2</v>
      </c>
      <c r="E17">
        <f t="shared" si="3"/>
        <v>1151060080.9824305</v>
      </c>
      <c r="F17">
        <f t="shared" si="4"/>
        <v>5327401960.7843142</v>
      </c>
      <c r="G17">
        <f t="shared" si="5"/>
        <v>17743503232.224731</v>
      </c>
      <c r="H17">
        <f t="shared" si="6"/>
        <v>11265041190.457989</v>
      </c>
      <c r="I17" t="e">
        <f t="shared" si="7"/>
        <v>#N/A</v>
      </c>
    </row>
    <row r="18" spans="1:9" x14ac:dyDescent="0.25">
      <c r="A18">
        <v>69</v>
      </c>
      <c r="B18">
        <f t="shared" si="0"/>
        <v>0.25359875265099002</v>
      </c>
      <c r="C18">
        <f t="shared" si="1"/>
        <v>108855863187.813</v>
      </c>
      <c r="D18">
        <f t="shared" si="2"/>
        <v>1.0627377604244849E-2</v>
      </c>
      <c r="E18">
        <f t="shared" si="3"/>
        <v>1156852362.5329051</v>
      </c>
      <c r="F18">
        <f t="shared" si="4"/>
        <v>5250193236.7149763</v>
      </c>
      <c r="G18">
        <f t="shared" si="5"/>
        <v>17731084420.295212</v>
      </c>
      <c r="H18">
        <f t="shared" si="6"/>
        <v>11324038821.047329</v>
      </c>
      <c r="I18" t="e">
        <f t="shared" si="7"/>
        <v>#N/A</v>
      </c>
    </row>
    <row r="19" spans="1:9" x14ac:dyDescent="0.25">
      <c r="A19">
        <v>70</v>
      </c>
      <c r="B19">
        <f t="shared" si="0"/>
        <v>0.25342113265099003</v>
      </c>
      <c r="C19">
        <f t="shared" si="1"/>
        <v>108779620784.34177</v>
      </c>
      <c r="D19">
        <f t="shared" si="2"/>
        <v>1.068798910464485E-2</v>
      </c>
      <c r="E19">
        <f t="shared" si="3"/>
        <v>1162635401.7504432</v>
      </c>
      <c r="F19">
        <f t="shared" si="4"/>
        <v>5175190476.1904764</v>
      </c>
      <c r="G19">
        <f t="shared" si="5"/>
        <v>17718665608.365696</v>
      </c>
      <c r="H19">
        <f t="shared" si="6"/>
        <v>11380839730.424778</v>
      </c>
      <c r="I19" t="e">
        <f t="shared" si="7"/>
        <v>#N/A</v>
      </c>
    </row>
    <row r="20" spans="1:9" x14ac:dyDescent="0.25">
      <c r="A20">
        <v>71</v>
      </c>
      <c r="B20">
        <f t="shared" si="0"/>
        <v>0.25324351265098999</v>
      </c>
      <c r="C20">
        <f t="shared" si="1"/>
        <v>108703378380.87051</v>
      </c>
      <c r="D20">
        <f t="shared" si="2"/>
        <v>1.074860060504485E-2</v>
      </c>
      <c r="E20">
        <f t="shared" si="3"/>
        <v>1168409198.6350441</v>
      </c>
      <c r="F20">
        <f t="shared" si="4"/>
        <v>5102300469.4835682</v>
      </c>
      <c r="G20">
        <f t="shared" si="5"/>
        <v>17706246796.436176</v>
      </c>
      <c r="H20">
        <f t="shared" si="6"/>
        <v>11435537128.317564</v>
      </c>
      <c r="I20" t="e">
        <f t="shared" si="7"/>
        <v>#N/A</v>
      </c>
    </row>
    <row r="21" spans="1:9" x14ac:dyDescent="0.25">
      <c r="A21">
        <v>72</v>
      </c>
      <c r="B21">
        <f t="shared" si="0"/>
        <v>0.25306589265099</v>
      </c>
      <c r="C21">
        <f t="shared" si="1"/>
        <v>108627135977.39928</v>
      </c>
      <c r="D21">
        <f t="shared" si="2"/>
        <v>1.0809212105444849E-2</v>
      </c>
      <c r="E21">
        <f t="shared" si="3"/>
        <v>1174173753.186708</v>
      </c>
      <c r="F21">
        <f t="shared" si="4"/>
        <v>5031435185.1851854</v>
      </c>
      <c r="G21">
        <f t="shared" si="5"/>
        <v>17693827984.50666</v>
      </c>
      <c r="H21">
        <f t="shared" si="6"/>
        <v>11488219046.134768</v>
      </c>
      <c r="I21" t="e">
        <f t="shared" si="7"/>
        <v>#N/A</v>
      </c>
    </row>
    <row r="22" spans="1:9" x14ac:dyDescent="0.25">
      <c r="A22">
        <v>73</v>
      </c>
      <c r="B22">
        <f t="shared" si="0"/>
        <v>0.25288827265099001</v>
      </c>
      <c r="C22">
        <f t="shared" si="1"/>
        <v>108550893573.92805</v>
      </c>
      <c r="D22">
        <f t="shared" si="2"/>
        <v>1.0869823605844851E-2</v>
      </c>
      <c r="E22">
        <f t="shared" si="3"/>
        <v>1179929065.4054353</v>
      </c>
      <c r="F22">
        <f t="shared" si="4"/>
        <v>4962511415.525115</v>
      </c>
      <c r="G22">
        <f t="shared" si="5"/>
        <v>17681409172.577145</v>
      </c>
      <c r="H22">
        <f t="shared" si="6"/>
        <v>11538968691.646593</v>
      </c>
      <c r="I22" t="e">
        <f t="shared" si="7"/>
        <v>#N/A</v>
      </c>
    </row>
    <row r="23" spans="1:9" x14ac:dyDescent="0.25">
      <c r="A23">
        <v>74</v>
      </c>
      <c r="B23">
        <f t="shared" si="0"/>
        <v>0.25271065265099002</v>
      </c>
      <c r="C23">
        <f t="shared" si="1"/>
        <v>108474651170.45682</v>
      </c>
      <c r="D23">
        <f t="shared" si="2"/>
        <v>1.093043510624485E-2</v>
      </c>
      <c r="E23">
        <f t="shared" si="3"/>
        <v>1185675135.2912252</v>
      </c>
      <c r="F23">
        <f t="shared" si="4"/>
        <v>4895450450.4504509</v>
      </c>
      <c r="G23">
        <f t="shared" si="5"/>
        <v>17668990360.647629</v>
      </c>
      <c r="H23">
        <f t="shared" si="6"/>
        <v>11587864774.905952</v>
      </c>
      <c r="I23" t="e">
        <f t="shared" si="7"/>
        <v>#N/A</v>
      </c>
    </row>
    <row r="24" spans="1:9" x14ac:dyDescent="0.25">
      <c r="A24">
        <v>75</v>
      </c>
      <c r="B24">
        <f t="shared" si="0"/>
        <v>0.25253303265099003</v>
      </c>
      <c r="C24">
        <f t="shared" si="1"/>
        <v>108398408766.98558</v>
      </c>
      <c r="D24">
        <f t="shared" si="2"/>
        <v>1.099104660664485E-2</v>
      </c>
      <c r="E24">
        <f t="shared" si="3"/>
        <v>1191411962.8440783</v>
      </c>
      <c r="F24">
        <f t="shared" si="4"/>
        <v>4830177777.7777786</v>
      </c>
      <c r="G24">
        <f t="shared" si="5"/>
        <v>17656571548.718109</v>
      </c>
      <c r="H24">
        <f t="shared" si="6"/>
        <v>11634981808.096252</v>
      </c>
      <c r="I24" t="e">
        <f t="shared" si="7"/>
        <v>#N/A</v>
      </c>
    </row>
    <row r="25" spans="1:9" x14ac:dyDescent="0.25">
      <c r="A25">
        <v>76</v>
      </c>
      <c r="B25">
        <f t="shared" si="0"/>
        <v>0.25235541265099004</v>
      </c>
      <c r="C25">
        <f t="shared" si="1"/>
        <v>108322166363.51434</v>
      </c>
      <c r="D25">
        <f t="shared" si="2"/>
        <v>1.1051658107044851E-2</v>
      </c>
      <c r="E25">
        <f t="shared" si="3"/>
        <v>1197139548.0639944</v>
      </c>
      <c r="F25">
        <f t="shared" si="4"/>
        <v>4766622807.0175447</v>
      </c>
      <c r="G25">
        <f t="shared" si="5"/>
        <v>17644152736.788593</v>
      </c>
      <c r="H25">
        <f t="shared" si="6"/>
        <v>11680390381.707054</v>
      </c>
      <c r="I25" t="e">
        <f t="shared" si="7"/>
        <v>#N/A</v>
      </c>
    </row>
    <row r="26" spans="1:9" x14ac:dyDescent="0.25">
      <c r="A26">
        <v>77</v>
      </c>
      <c r="B26">
        <f t="shared" si="0"/>
        <v>0.25217779265099</v>
      </c>
      <c r="C26">
        <f t="shared" si="1"/>
        <v>108245923960.04309</v>
      </c>
      <c r="D26">
        <f t="shared" si="2"/>
        <v>1.1112269607444849E-2</v>
      </c>
      <c r="E26">
        <f t="shared" si="3"/>
        <v>1202857890.950973</v>
      </c>
      <c r="F26">
        <f t="shared" si="4"/>
        <v>4704718614.7186155</v>
      </c>
      <c r="G26">
        <f t="shared" si="5"/>
        <v>17631733924.859074</v>
      </c>
      <c r="H26">
        <f t="shared" si="6"/>
        <v>11724157419.189484</v>
      </c>
      <c r="I26" t="e">
        <f t="shared" si="7"/>
        <v>#N/A</v>
      </c>
    </row>
    <row r="27" spans="1:9" x14ac:dyDescent="0.25">
      <c r="A27">
        <v>78</v>
      </c>
      <c r="B27">
        <f t="shared" si="0"/>
        <v>0.25200017265099001</v>
      </c>
      <c r="C27">
        <f t="shared" si="1"/>
        <v>108169681556.57185</v>
      </c>
      <c r="D27">
        <f t="shared" si="2"/>
        <v>1.117288110784485E-2</v>
      </c>
      <c r="E27">
        <f t="shared" si="3"/>
        <v>1208566991.5050151</v>
      </c>
      <c r="F27">
        <f t="shared" si="4"/>
        <v>4644401709.4017096</v>
      </c>
      <c r="G27">
        <f t="shared" si="5"/>
        <v>17619315112.929554</v>
      </c>
      <c r="H27">
        <f t="shared" si="6"/>
        <v>11766346412.022829</v>
      </c>
      <c r="I27" t="e">
        <f t="shared" si="7"/>
        <v>#N/A</v>
      </c>
    </row>
    <row r="28" spans="1:9" x14ac:dyDescent="0.25">
      <c r="A28">
        <v>79</v>
      </c>
      <c r="B28">
        <f t="shared" si="0"/>
        <v>0.25182255265099002</v>
      </c>
      <c r="C28">
        <f t="shared" si="1"/>
        <v>108093439153.10063</v>
      </c>
      <c r="D28">
        <f t="shared" si="2"/>
        <v>1.123349260824485E-2</v>
      </c>
      <c r="E28">
        <f t="shared" si="3"/>
        <v>1214266849.7261205</v>
      </c>
      <c r="F28">
        <f t="shared" si="4"/>
        <v>4585611814.3459921</v>
      </c>
      <c r="G28">
        <f t="shared" si="5"/>
        <v>17606896301.000042</v>
      </c>
      <c r="H28">
        <f t="shared" si="6"/>
        <v>11807017636.927929</v>
      </c>
      <c r="I28" t="e">
        <f t="shared" si="7"/>
        <v>#N/A</v>
      </c>
    </row>
    <row r="29" spans="1:9" x14ac:dyDescent="0.25">
      <c r="A29">
        <v>80</v>
      </c>
      <c r="B29">
        <f t="shared" si="0"/>
        <v>0.25164493265099003</v>
      </c>
      <c r="C29">
        <f t="shared" si="1"/>
        <v>108017196749.62939</v>
      </c>
      <c r="D29">
        <f t="shared" si="2"/>
        <v>1.1294104108644849E-2</v>
      </c>
      <c r="E29">
        <f t="shared" si="3"/>
        <v>1219957465.6142883</v>
      </c>
      <c r="F29">
        <f t="shared" si="4"/>
        <v>4528291666.666667</v>
      </c>
      <c r="G29">
        <f t="shared" si="5"/>
        <v>17594477489.070522</v>
      </c>
      <c r="H29">
        <f t="shared" si="6"/>
        <v>11846228356.789566</v>
      </c>
      <c r="I29" t="e">
        <f t="shared" si="7"/>
        <v>#N/A</v>
      </c>
    </row>
    <row r="30" spans="1:9" x14ac:dyDescent="0.25">
      <c r="A30">
        <v>81</v>
      </c>
      <c r="B30">
        <f t="shared" si="0"/>
        <v>0.25146731265099004</v>
      </c>
      <c r="C30">
        <f t="shared" si="1"/>
        <v>107940954346.15816</v>
      </c>
      <c r="D30">
        <f t="shared" si="2"/>
        <v>1.1354715609044851E-2</v>
      </c>
      <c r="E30">
        <f t="shared" si="3"/>
        <v>1225638839.1695197</v>
      </c>
      <c r="F30">
        <f t="shared" si="4"/>
        <v>4472386831.2757206</v>
      </c>
      <c r="G30">
        <f t="shared" si="5"/>
        <v>17582058677.141006</v>
      </c>
      <c r="H30">
        <f t="shared" si="6"/>
        <v>11884033006.695766</v>
      </c>
      <c r="I30" t="e">
        <f t="shared" si="7"/>
        <v>#N/A</v>
      </c>
    </row>
    <row r="31" spans="1:9" x14ac:dyDescent="0.25">
      <c r="A31">
        <v>82</v>
      </c>
      <c r="B31">
        <f t="shared" si="0"/>
        <v>0.25128969265098999</v>
      </c>
      <c r="C31">
        <f t="shared" si="1"/>
        <v>107864711942.6869</v>
      </c>
      <c r="D31">
        <f t="shared" si="2"/>
        <v>1.141532710944485E-2</v>
      </c>
      <c r="E31">
        <f t="shared" si="3"/>
        <v>1231310970.3918135</v>
      </c>
      <c r="F31">
        <f t="shared" si="4"/>
        <v>4417845528.4552851</v>
      </c>
      <c r="G31">
        <f t="shared" si="5"/>
        <v>17569639865.211487</v>
      </c>
      <c r="H31">
        <f t="shared" si="6"/>
        <v>11920483366.364389</v>
      </c>
      <c r="I31" t="e">
        <f t="shared" si="7"/>
        <v>#N/A</v>
      </c>
    </row>
    <row r="32" spans="1:9" x14ac:dyDescent="0.25">
      <c r="A32">
        <v>83</v>
      </c>
      <c r="B32">
        <f t="shared" si="0"/>
        <v>0.25111207265099</v>
      </c>
      <c r="C32">
        <f t="shared" si="1"/>
        <v>107788469539.21567</v>
      </c>
      <c r="D32">
        <f t="shared" si="2"/>
        <v>1.147593860984485E-2</v>
      </c>
      <c r="E32">
        <f t="shared" si="3"/>
        <v>1236973859.2811706</v>
      </c>
      <c r="F32">
        <f t="shared" si="4"/>
        <v>4364618473.8955832</v>
      </c>
      <c r="G32">
        <f t="shared" si="5"/>
        <v>17557221053.281967</v>
      </c>
      <c r="H32">
        <f t="shared" si="6"/>
        <v>11955628720.105213</v>
      </c>
      <c r="I32" t="e">
        <f t="shared" si="7"/>
        <v>#N/A</v>
      </c>
    </row>
    <row r="33" spans="1:9" x14ac:dyDescent="0.25">
      <c r="A33">
        <v>84</v>
      </c>
      <c r="B33">
        <f t="shared" si="0"/>
        <v>0.25093445265099001</v>
      </c>
      <c r="C33">
        <f t="shared" si="1"/>
        <v>107712227135.74443</v>
      </c>
      <c r="D33">
        <f t="shared" si="2"/>
        <v>1.1536550110244851E-2</v>
      </c>
      <c r="E33">
        <f t="shared" si="3"/>
        <v>1242627505.8375909</v>
      </c>
      <c r="F33">
        <f t="shared" si="4"/>
        <v>4312658730.1587305</v>
      </c>
      <c r="G33">
        <f t="shared" si="5"/>
        <v>17544802241.352451</v>
      </c>
      <c r="H33">
        <f t="shared" si="6"/>
        <v>11989516005.356131</v>
      </c>
      <c r="I33" t="e">
        <f t="shared" si="7"/>
        <v>#N/A</v>
      </c>
    </row>
    <row r="34" spans="1:9" x14ac:dyDescent="0.25">
      <c r="A34">
        <v>85</v>
      </c>
      <c r="B34">
        <f t="shared" si="0"/>
        <v>0.25075683265099002</v>
      </c>
      <c r="C34">
        <f t="shared" si="1"/>
        <v>107635984732.27321</v>
      </c>
      <c r="D34">
        <f t="shared" si="2"/>
        <v>1.1597161610644849E-2</v>
      </c>
      <c r="E34">
        <f t="shared" si="3"/>
        <v>1248271910.061074</v>
      </c>
      <c r="F34">
        <f t="shared" si="4"/>
        <v>4261921568.6274514</v>
      </c>
      <c r="G34">
        <f t="shared" si="5"/>
        <v>17532383429.422935</v>
      </c>
      <c r="H34">
        <f t="shared" si="6"/>
        <v>12022189950.734411</v>
      </c>
      <c r="I34" t="e">
        <f t="shared" si="7"/>
        <v>#N/A</v>
      </c>
    </row>
    <row r="35" spans="1:9" x14ac:dyDescent="0.25">
      <c r="A35">
        <v>86</v>
      </c>
      <c r="B35">
        <f t="shared" si="0"/>
        <v>0.25057921265099004</v>
      </c>
      <c r="C35">
        <f t="shared" si="1"/>
        <v>107559742328.80197</v>
      </c>
      <c r="D35">
        <f t="shared" si="2"/>
        <v>1.165777311104485E-2</v>
      </c>
      <c r="E35">
        <f t="shared" si="3"/>
        <v>1253907071.9516201</v>
      </c>
      <c r="F35">
        <f t="shared" si="4"/>
        <v>4212364341.0852718</v>
      </c>
      <c r="G35">
        <f t="shared" si="5"/>
        <v>17519964617.49342</v>
      </c>
      <c r="H35">
        <f t="shared" si="6"/>
        <v>12053693204.456528</v>
      </c>
      <c r="I35" t="e">
        <f t="shared" si="7"/>
        <v>#N/A</v>
      </c>
    </row>
    <row r="36" spans="1:9" x14ac:dyDescent="0.25">
      <c r="A36">
        <v>87</v>
      </c>
      <c r="B36">
        <f t="shared" si="0"/>
        <v>0.25040159265098999</v>
      </c>
      <c r="C36">
        <f t="shared" si="1"/>
        <v>107483499925.33072</v>
      </c>
      <c r="D36">
        <f t="shared" si="2"/>
        <v>1.171838461144485E-2</v>
      </c>
      <c r="E36">
        <f t="shared" si="3"/>
        <v>1259532991.5092292</v>
      </c>
      <c r="F36">
        <f t="shared" si="4"/>
        <v>4163946360.1532574</v>
      </c>
      <c r="G36">
        <f t="shared" si="5"/>
        <v>17507545805.5639</v>
      </c>
      <c r="H36">
        <f t="shared" si="6"/>
        <v>12084066453.901413</v>
      </c>
      <c r="I36" t="e">
        <f t="shared" si="7"/>
        <v>#N/A</v>
      </c>
    </row>
    <row r="37" spans="1:9" x14ac:dyDescent="0.25">
      <c r="A37">
        <v>88</v>
      </c>
      <c r="B37">
        <f t="shared" si="0"/>
        <v>0.25022397265099</v>
      </c>
      <c r="C37">
        <f t="shared" si="1"/>
        <v>107407257521.85948</v>
      </c>
      <c r="D37">
        <f t="shared" si="2"/>
        <v>1.1778996111844849E-2</v>
      </c>
      <c r="E37">
        <f t="shared" si="3"/>
        <v>1265149668.7339013</v>
      </c>
      <c r="F37">
        <f t="shared" si="4"/>
        <v>4116628787.8787885</v>
      </c>
      <c r="G37">
        <f t="shared" si="5"/>
        <v>17495126993.634384</v>
      </c>
      <c r="H37">
        <f t="shared" si="6"/>
        <v>12113348537.021694</v>
      </c>
      <c r="I37" t="e">
        <f t="shared" si="7"/>
        <v>#N/A</v>
      </c>
    </row>
    <row r="38" spans="1:9" x14ac:dyDescent="0.25">
      <c r="A38">
        <v>89</v>
      </c>
      <c r="B38">
        <f t="shared" si="0"/>
        <v>0.25004635265099001</v>
      </c>
      <c r="C38">
        <f t="shared" si="1"/>
        <v>107331015118.38824</v>
      </c>
      <c r="D38">
        <f t="shared" si="2"/>
        <v>1.1839607612244851E-2</v>
      </c>
      <c r="E38">
        <f t="shared" si="3"/>
        <v>1270757103.6256366</v>
      </c>
      <c r="F38">
        <f t="shared" si="4"/>
        <v>4070374531.8352065</v>
      </c>
      <c r="G38">
        <f t="shared" si="5"/>
        <v>17482708181.704865</v>
      </c>
      <c r="H38">
        <f t="shared" si="6"/>
        <v>12141576546.24402</v>
      </c>
      <c r="I38" t="e">
        <f t="shared" si="7"/>
        <v>#N/A</v>
      </c>
    </row>
    <row r="39" spans="1:9" x14ac:dyDescent="0.25">
      <c r="A39">
        <v>90</v>
      </c>
      <c r="B39">
        <f t="shared" si="0"/>
        <v>0.24986873265099002</v>
      </c>
      <c r="C39">
        <f t="shared" si="1"/>
        <v>107254772714.91702</v>
      </c>
      <c r="D39">
        <f t="shared" si="2"/>
        <v>1.190021911264485E-2</v>
      </c>
      <c r="E39">
        <f t="shared" si="3"/>
        <v>1276355296.1844349</v>
      </c>
      <c r="F39">
        <f t="shared" si="4"/>
        <v>4025148148.1481485</v>
      </c>
      <c r="G39">
        <f t="shared" si="5"/>
        <v>17470289369.775349</v>
      </c>
      <c r="H39">
        <f t="shared" si="6"/>
        <v>12168785925.442766</v>
      </c>
      <c r="I39" t="e">
        <f t="shared" si="7"/>
        <v>#N/A</v>
      </c>
    </row>
    <row r="40" spans="1:9" x14ac:dyDescent="0.25">
      <c r="A40">
        <v>91</v>
      </c>
      <c r="B40">
        <f t="shared" si="0"/>
        <v>0.24969111265099</v>
      </c>
      <c r="C40">
        <f t="shared" si="1"/>
        <v>107178530311.44577</v>
      </c>
      <c r="D40">
        <f t="shared" si="2"/>
        <v>1.196083061304485E-2</v>
      </c>
      <c r="E40">
        <f t="shared" si="3"/>
        <v>1281944246.410296</v>
      </c>
      <c r="F40">
        <f t="shared" si="4"/>
        <v>3980915750.9157515</v>
      </c>
      <c r="G40">
        <f t="shared" si="5"/>
        <v>17457870557.845829</v>
      </c>
      <c r="H40">
        <f t="shared" si="6"/>
        <v>12195010560.519781</v>
      </c>
      <c r="I40" t="e">
        <f t="shared" si="7"/>
        <v>#N/A</v>
      </c>
    </row>
    <row r="41" spans="1:9" x14ac:dyDescent="0.25">
      <c r="A41">
        <v>92</v>
      </c>
      <c r="B41">
        <f t="shared" si="0"/>
        <v>0.24951349265099002</v>
      </c>
      <c r="C41">
        <f t="shared" si="1"/>
        <v>107102287907.97453</v>
      </c>
      <c r="D41">
        <f t="shared" si="2"/>
        <v>1.2021442113444851E-2</v>
      </c>
      <c r="E41">
        <f t="shared" si="3"/>
        <v>1287523954.3032203</v>
      </c>
      <c r="F41">
        <f t="shared" si="4"/>
        <v>3937644927.5362325</v>
      </c>
      <c r="G41">
        <f t="shared" si="5"/>
        <v>17445451745.916313</v>
      </c>
      <c r="H41">
        <f t="shared" si="6"/>
        <v>12220282864.07686</v>
      </c>
      <c r="I41" t="e">
        <f t="shared" si="7"/>
        <v>#N/A</v>
      </c>
    </row>
    <row r="42" spans="1:9" x14ac:dyDescent="0.25">
      <c r="A42">
        <v>93</v>
      </c>
      <c r="B42">
        <f t="shared" si="0"/>
        <v>0.24933587265099003</v>
      </c>
      <c r="C42">
        <f t="shared" si="1"/>
        <v>107026045504.50331</v>
      </c>
      <c r="D42">
        <f t="shared" si="2"/>
        <v>1.2082053613844849E-2</v>
      </c>
      <c r="E42">
        <f t="shared" si="3"/>
        <v>1293094419.8632076</v>
      </c>
      <c r="F42">
        <f t="shared" si="4"/>
        <v>3895304659.4982085</v>
      </c>
      <c r="G42">
        <f t="shared" si="5"/>
        <v>17433032933.986797</v>
      </c>
      <c r="H42">
        <f t="shared" si="6"/>
        <v>12244633854.625381</v>
      </c>
      <c r="I42" t="e">
        <f t="shared" si="7"/>
        <v>#N/A</v>
      </c>
    </row>
    <row r="43" spans="1:9" x14ac:dyDescent="0.25">
      <c r="A43">
        <v>94</v>
      </c>
      <c r="B43">
        <f t="shared" si="0"/>
        <v>0.24915825265099001</v>
      </c>
      <c r="C43">
        <f t="shared" si="1"/>
        <v>106949803101.03206</v>
      </c>
      <c r="D43">
        <f t="shared" si="2"/>
        <v>1.214266511424485E-2</v>
      </c>
      <c r="E43">
        <f t="shared" si="3"/>
        <v>1298655643.0902576</v>
      </c>
      <c r="F43">
        <f t="shared" si="4"/>
        <v>3853865248.2269506</v>
      </c>
      <c r="G43">
        <f t="shared" si="5"/>
        <v>17420614122.057278</v>
      </c>
      <c r="H43">
        <f t="shared" si="6"/>
        <v>12268093230.740068</v>
      </c>
      <c r="I43" t="e">
        <f t="shared" si="7"/>
        <v>#N/A</v>
      </c>
    </row>
    <row r="44" spans="1:9" x14ac:dyDescent="0.25">
      <c r="A44">
        <v>95</v>
      </c>
      <c r="B44">
        <f t="shared" si="0"/>
        <v>0.24898063265099002</v>
      </c>
      <c r="C44">
        <f t="shared" si="1"/>
        <v>106873560697.56082</v>
      </c>
      <c r="D44">
        <f t="shared" si="2"/>
        <v>1.220327661464485E-2</v>
      </c>
      <c r="E44">
        <f t="shared" si="3"/>
        <v>1304207623.9843709</v>
      </c>
      <c r="F44">
        <f t="shared" si="4"/>
        <v>3813298245.6140356</v>
      </c>
      <c r="G44">
        <f t="shared" si="5"/>
        <v>17408195310.127762</v>
      </c>
      <c r="H44">
        <f t="shared" si="6"/>
        <v>12290689440.529354</v>
      </c>
      <c r="I44" t="e">
        <f t="shared" si="7"/>
        <v>#N/A</v>
      </c>
    </row>
    <row r="45" spans="1:9" x14ac:dyDescent="0.25">
      <c r="A45">
        <v>96</v>
      </c>
      <c r="B45">
        <f t="shared" si="0"/>
        <v>0.24880301265099003</v>
      </c>
      <c r="C45">
        <f t="shared" si="1"/>
        <v>106797318294.0896</v>
      </c>
      <c r="D45">
        <f t="shared" si="2"/>
        <v>1.2263888115044849E-2</v>
      </c>
      <c r="E45">
        <f t="shared" si="3"/>
        <v>1309750362.5455472</v>
      </c>
      <c r="F45">
        <f t="shared" si="4"/>
        <v>3773576388.8888893</v>
      </c>
      <c r="G45">
        <f t="shared" si="5"/>
        <v>17395776498.198246</v>
      </c>
      <c r="H45">
        <f t="shared" si="6"/>
        <v>12312449746.763809</v>
      </c>
      <c r="I45" t="e">
        <f t="shared" si="7"/>
        <v>#N/A</v>
      </c>
    </row>
    <row r="46" spans="1:9" x14ac:dyDescent="0.25">
      <c r="A46">
        <v>97</v>
      </c>
      <c r="B46">
        <f t="shared" si="0"/>
        <v>0.24862539265099001</v>
      </c>
      <c r="C46">
        <f t="shared" si="1"/>
        <v>106721075890.61835</v>
      </c>
      <c r="D46">
        <f t="shared" si="2"/>
        <v>1.2324499615444851E-2</v>
      </c>
      <c r="E46">
        <f t="shared" si="3"/>
        <v>1315283858.7737865</v>
      </c>
      <c r="F46">
        <f t="shared" si="4"/>
        <v>3734673539.5189009</v>
      </c>
      <c r="G46">
        <f t="shared" si="5"/>
        <v>17383357686.268726</v>
      </c>
      <c r="H46">
        <f t="shared" si="6"/>
        <v>12333400287.976038</v>
      </c>
      <c r="I46" t="e">
        <f t="shared" si="7"/>
        <v>#N/A</v>
      </c>
    </row>
    <row r="47" spans="1:9" x14ac:dyDescent="0.25">
      <c r="A47">
        <v>98</v>
      </c>
      <c r="B47">
        <f t="shared" si="0"/>
        <v>0.24844777265099002</v>
      </c>
      <c r="C47">
        <f t="shared" si="1"/>
        <v>106644833487.14711</v>
      </c>
      <c r="D47">
        <f t="shared" si="2"/>
        <v>1.238511111584485E-2</v>
      </c>
      <c r="E47">
        <f t="shared" si="3"/>
        <v>1320808112.6690888</v>
      </c>
      <c r="F47">
        <f t="shared" si="4"/>
        <v>3696564625.8503404</v>
      </c>
      <c r="G47">
        <f t="shared" si="5"/>
        <v>17370938874.339211</v>
      </c>
      <c r="H47">
        <f t="shared" si="6"/>
        <v>12353566135.819782</v>
      </c>
      <c r="I47" t="e">
        <f t="shared" si="7"/>
        <v>#N/A</v>
      </c>
    </row>
    <row r="48" spans="1:9" x14ac:dyDescent="0.25">
      <c r="A48">
        <v>99</v>
      </c>
      <c r="B48">
        <f t="shared" si="0"/>
        <v>0.24827015265099001</v>
      </c>
      <c r="C48">
        <f t="shared" si="1"/>
        <v>106568591083.67587</v>
      </c>
      <c r="D48">
        <f t="shared" si="2"/>
        <v>1.244572261624485E-2</v>
      </c>
      <c r="E48">
        <f t="shared" si="3"/>
        <v>1326323124.2314541</v>
      </c>
      <c r="F48">
        <f t="shared" si="4"/>
        <v>3659225589.2255898</v>
      </c>
      <c r="G48">
        <f t="shared" si="5"/>
        <v>17358520062.409691</v>
      </c>
      <c r="H48">
        <f t="shared" si="6"/>
        <v>12372971348.952646</v>
      </c>
      <c r="I48" t="e">
        <f t="shared" si="7"/>
        <v>#N/A</v>
      </c>
    </row>
    <row r="49" spans="1:9" x14ac:dyDescent="0.25">
      <c r="A49">
        <v>100</v>
      </c>
      <c r="B49">
        <f t="shared" si="0"/>
        <v>0.24809253265099002</v>
      </c>
      <c r="C49">
        <f t="shared" si="1"/>
        <v>106492348680.20464</v>
      </c>
      <c r="D49">
        <f t="shared" si="2"/>
        <v>1.2506334116644851E-2</v>
      </c>
      <c r="E49">
        <f t="shared" si="3"/>
        <v>1331828893.4608824</v>
      </c>
      <c r="F49">
        <f t="shared" si="4"/>
        <v>3622633333.333334</v>
      </c>
      <c r="G49">
        <f t="shared" si="5"/>
        <v>17346101250.480175</v>
      </c>
      <c r="H49">
        <f t="shared" si="6"/>
        <v>12391639023.685959</v>
      </c>
      <c r="I49" t="e">
        <f t="shared" si="7"/>
        <v>#N/A</v>
      </c>
    </row>
    <row r="50" spans="1:9" x14ac:dyDescent="0.25">
      <c r="A50">
        <v>101</v>
      </c>
      <c r="B50">
        <f t="shared" si="0"/>
        <v>0.24791491265099003</v>
      </c>
      <c r="C50">
        <f t="shared" si="1"/>
        <v>106416106276.7334</v>
      </c>
      <c r="D50">
        <f t="shared" si="2"/>
        <v>1.2566945617044849E-2</v>
      </c>
      <c r="E50">
        <f t="shared" si="3"/>
        <v>1337325420.3573737</v>
      </c>
      <c r="F50">
        <f t="shared" si="4"/>
        <v>3586765676.567657</v>
      </c>
      <c r="G50">
        <f t="shared" si="5"/>
        <v>17333682438.550659</v>
      </c>
      <c r="H50">
        <f t="shared" si="6"/>
        <v>12409591341.625628</v>
      </c>
      <c r="I50" t="e">
        <f t="shared" si="7"/>
        <v>#N/A</v>
      </c>
    </row>
    <row r="51" spans="1:9" x14ac:dyDescent="0.25">
      <c r="A51">
        <v>102</v>
      </c>
      <c r="B51">
        <f t="shared" si="0"/>
        <v>0.24773729265099001</v>
      </c>
      <c r="C51">
        <f t="shared" si="1"/>
        <v>106339863873.26216</v>
      </c>
      <c r="D51">
        <f t="shared" si="2"/>
        <v>1.262755711744485E-2</v>
      </c>
      <c r="E51">
        <f t="shared" si="3"/>
        <v>1342812704.920928</v>
      </c>
      <c r="F51">
        <f t="shared" si="4"/>
        <v>3551601307.1895428</v>
      </c>
      <c r="G51">
        <f t="shared" si="5"/>
        <v>17321263626.62114</v>
      </c>
      <c r="H51">
        <f t="shared" si="6"/>
        <v>12426849614.51067</v>
      </c>
      <c r="I51" t="e">
        <f t="shared" si="7"/>
        <v>#N/A</v>
      </c>
    </row>
    <row r="52" spans="1:9" x14ac:dyDescent="0.25">
      <c r="A52">
        <v>103</v>
      </c>
      <c r="B52">
        <f t="shared" si="0"/>
        <v>0.24755967265099002</v>
      </c>
      <c r="C52">
        <f t="shared" si="1"/>
        <v>106263621469.79092</v>
      </c>
      <c r="D52">
        <f t="shared" si="2"/>
        <v>1.268816861784485E-2</v>
      </c>
      <c r="E52">
        <f t="shared" si="3"/>
        <v>1348290747.1515453</v>
      </c>
      <c r="F52">
        <f t="shared" si="4"/>
        <v>3517119741.1003242</v>
      </c>
      <c r="G52">
        <f t="shared" si="5"/>
        <v>17308844814.691624</v>
      </c>
      <c r="H52">
        <f t="shared" si="6"/>
        <v>12443434326.439754</v>
      </c>
      <c r="I52" t="e">
        <f t="shared" si="7"/>
        <v>#N/A</v>
      </c>
    </row>
    <row r="53" spans="1:9" x14ac:dyDescent="0.25">
      <c r="A53">
        <v>104</v>
      </c>
      <c r="B53">
        <f t="shared" si="0"/>
        <v>0.24738205265099</v>
      </c>
      <c r="C53">
        <f t="shared" si="1"/>
        <v>106187379066.31969</v>
      </c>
      <c r="D53">
        <f t="shared" si="2"/>
        <v>1.2748780118244849E-2</v>
      </c>
      <c r="E53">
        <f t="shared" si="3"/>
        <v>1353759547.0492258</v>
      </c>
      <c r="F53">
        <f t="shared" si="4"/>
        <v>3483301282.0512824</v>
      </c>
      <c r="G53">
        <f t="shared" si="5"/>
        <v>17296426002.762104</v>
      </c>
      <c r="H53">
        <f t="shared" si="6"/>
        <v>12459365173.661594</v>
      </c>
      <c r="I53" t="e">
        <f t="shared" si="7"/>
        <v>#N/A</v>
      </c>
    </row>
    <row r="54" spans="1:9" x14ac:dyDescent="0.25">
      <c r="A54">
        <v>105</v>
      </c>
      <c r="B54">
        <f t="shared" si="0"/>
        <v>0.24720443265099001</v>
      </c>
      <c r="C54">
        <f t="shared" si="1"/>
        <v>106111136662.84845</v>
      </c>
      <c r="D54">
        <f t="shared" si="2"/>
        <v>1.280939161864485E-2</v>
      </c>
      <c r="E54">
        <f t="shared" si="3"/>
        <v>1359219104.6139693</v>
      </c>
      <c r="F54">
        <f t="shared" si="4"/>
        <v>3450126984.1269846</v>
      </c>
      <c r="G54">
        <f t="shared" si="5"/>
        <v>17284007190.832588</v>
      </c>
      <c r="H54">
        <f t="shared" si="6"/>
        <v>12474661102.091635</v>
      </c>
      <c r="I54" t="e">
        <f t="shared" si="7"/>
        <v>#N/A</v>
      </c>
    </row>
    <row r="55" spans="1:9" x14ac:dyDescent="0.25">
      <c r="A55">
        <v>106</v>
      </c>
      <c r="B55">
        <f t="shared" si="0"/>
        <v>0.24702681265099002</v>
      </c>
      <c r="C55">
        <f t="shared" si="1"/>
        <v>106034894259.37721</v>
      </c>
      <c r="D55">
        <f t="shared" si="2"/>
        <v>1.287000311904485E-2</v>
      </c>
      <c r="E55">
        <f t="shared" si="3"/>
        <v>1364669419.8457756</v>
      </c>
      <c r="F55">
        <f t="shared" si="4"/>
        <v>3417578616.3522015</v>
      </c>
      <c r="G55">
        <f t="shared" si="5"/>
        <v>17271588378.903072</v>
      </c>
      <c r="H55">
        <f t="shared" si="6"/>
        <v>12489340342.705095</v>
      </c>
      <c r="I55" t="e">
        <f t="shared" si="7"/>
        <v>#N/A</v>
      </c>
    </row>
    <row r="56" spans="1:9" x14ac:dyDescent="0.25">
      <c r="A56">
        <v>107</v>
      </c>
      <c r="B56">
        <f t="shared" si="0"/>
        <v>0.24684919265099001</v>
      </c>
      <c r="C56">
        <f t="shared" si="1"/>
        <v>105958651855.90598</v>
      </c>
      <c r="D56">
        <f t="shared" si="2"/>
        <v>1.293061461944485E-2</v>
      </c>
      <c r="E56">
        <f t="shared" si="3"/>
        <v>1370110492.7446449</v>
      </c>
      <c r="F56">
        <f t="shared" si="4"/>
        <v>3385638629.2834897</v>
      </c>
      <c r="G56">
        <f t="shared" si="5"/>
        <v>17259169566.973553</v>
      </c>
      <c r="H56">
        <f t="shared" si="6"/>
        <v>12503420444.945419</v>
      </c>
      <c r="I56" t="e">
        <f t="shared" si="7"/>
        <v>#N/A</v>
      </c>
    </row>
    <row r="57" spans="1:9" x14ac:dyDescent="0.25">
      <c r="A57">
        <v>108</v>
      </c>
      <c r="B57">
        <f t="shared" si="0"/>
        <v>0.24667157265099002</v>
      </c>
      <c r="C57">
        <f t="shared" si="1"/>
        <v>105882409452.43474</v>
      </c>
      <c r="D57">
        <f t="shared" si="2"/>
        <v>1.2991226119844851E-2</v>
      </c>
      <c r="E57">
        <f t="shared" si="3"/>
        <v>1375542323.3105774</v>
      </c>
      <c r="F57">
        <f t="shared" si="4"/>
        <v>3354290123.4567904</v>
      </c>
      <c r="G57">
        <f t="shared" si="5"/>
        <v>17246750755.044037</v>
      </c>
      <c r="H57">
        <f t="shared" si="6"/>
        <v>12516918308.276669</v>
      </c>
      <c r="I57" t="e">
        <f t="shared" si="7"/>
        <v>#N/A</v>
      </c>
    </row>
    <row r="58" spans="1:9" x14ac:dyDescent="0.25">
      <c r="A58">
        <v>109</v>
      </c>
      <c r="B58">
        <f t="shared" si="0"/>
        <v>0.24649395265099003</v>
      </c>
      <c r="C58">
        <f t="shared" si="1"/>
        <v>105806167048.9635</v>
      </c>
      <c r="D58">
        <f t="shared" si="2"/>
        <v>1.3051837620244849E-2</v>
      </c>
      <c r="E58">
        <f t="shared" si="3"/>
        <v>1380964911.5435727</v>
      </c>
      <c r="F58">
        <f t="shared" si="4"/>
        <v>3323516819.571866</v>
      </c>
      <c r="G58">
        <f t="shared" si="5"/>
        <v>17234331943.114517</v>
      </c>
      <c r="H58">
        <f t="shared" si="6"/>
        <v>12529850211.999079</v>
      </c>
      <c r="I58" t="e">
        <f t="shared" si="7"/>
        <v>#N/A</v>
      </c>
    </row>
    <row r="59" spans="1:9" x14ac:dyDescent="0.25">
      <c r="A59">
        <v>110</v>
      </c>
      <c r="B59">
        <f t="shared" si="0"/>
        <v>0.24631633265099001</v>
      </c>
      <c r="C59">
        <f t="shared" si="1"/>
        <v>105729924645.49226</v>
      </c>
      <c r="D59">
        <f t="shared" si="2"/>
        <v>1.311244912064485E-2</v>
      </c>
      <c r="E59">
        <f t="shared" si="3"/>
        <v>1386378257.4436312</v>
      </c>
      <c r="F59">
        <f t="shared" si="4"/>
        <v>3293303030.3030305</v>
      </c>
      <c r="G59">
        <f t="shared" si="5"/>
        <v>17221913131.185001</v>
      </c>
      <c r="H59">
        <f t="shared" si="6"/>
        <v>12542231843.438339</v>
      </c>
      <c r="I59" t="e">
        <f t="shared" si="7"/>
        <v>#N/A</v>
      </c>
    </row>
    <row r="60" spans="1:9" x14ac:dyDescent="0.25">
      <c r="A60">
        <v>111</v>
      </c>
      <c r="B60">
        <f t="shared" si="0"/>
        <v>0.24613871265099002</v>
      </c>
      <c r="C60">
        <f t="shared" si="1"/>
        <v>105653682242.02103</v>
      </c>
      <c r="D60">
        <f t="shared" si="2"/>
        <v>1.317306062104485E-2</v>
      </c>
      <c r="E60">
        <f t="shared" si="3"/>
        <v>1391782361.0107527</v>
      </c>
      <c r="F60">
        <f t="shared" si="4"/>
        <v>3263633633.6336341</v>
      </c>
      <c r="G60">
        <f t="shared" si="5"/>
        <v>17209494319.255486</v>
      </c>
      <c r="H60">
        <f t="shared" si="6"/>
        <v>12554078324.611099</v>
      </c>
      <c r="I60" t="e">
        <f t="shared" si="7"/>
        <v>#N/A</v>
      </c>
    </row>
    <row r="61" spans="1:9" x14ac:dyDescent="0.25">
      <c r="A61">
        <v>112</v>
      </c>
      <c r="B61">
        <f t="shared" si="0"/>
        <v>0.24596109265099003</v>
      </c>
      <c r="C61">
        <f t="shared" si="1"/>
        <v>105577439838.54979</v>
      </c>
      <c r="D61">
        <f t="shared" si="2"/>
        <v>1.3233672121444849E-2</v>
      </c>
      <c r="E61">
        <f t="shared" si="3"/>
        <v>1397177222.2449372</v>
      </c>
      <c r="F61">
        <f t="shared" si="4"/>
        <v>3234494047.6190481</v>
      </c>
      <c r="G61">
        <f t="shared" si="5"/>
        <v>17197075507.325966</v>
      </c>
      <c r="H61">
        <f t="shared" si="6"/>
        <v>12565404237.461979</v>
      </c>
      <c r="I61" t="e">
        <f t="shared" si="7"/>
        <v>#N/A</v>
      </c>
    </row>
    <row r="62" spans="1:9" x14ac:dyDescent="0.25">
      <c r="A62">
        <v>113</v>
      </c>
      <c r="B62">
        <f t="shared" si="0"/>
        <v>0.24578347265099001</v>
      </c>
      <c r="C62">
        <f t="shared" si="1"/>
        <v>105501197435.07855</v>
      </c>
      <c r="D62">
        <f t="shared" si="2"/>
        <v>1.329428362184485E-2</v>
      </c>
      <c r="E62">
        <f t="shared" si="3"/>
        <v>1402562841.1461847</v>
      </c>
      <c r="F62">
        <f t="shared" si="4"/>
        <v>3205870206.489676</v>
      </c>
      <c r="G62">
        <f t="shared" si="5"/>
        <v>17184656695.39645</v>
      </c>
      <c r="H62">
        <f t="shared" si="6"/>
        <v>12576223647.76059</v>
      </c>
      <c r="I62" t="e">
        <f t="shared" si="7"/>
        <v>#N/A</v>
      </c>
    </row>
    <row r="63" spans="1:9" x14ac:dyDescent="0.25">
      <c r="A63">
        <v>114</v>
      </c>
      <c r="B63">
        <f t="shared" si="0"/>
        <v>0.24560585265099003</v>
      </c>
      <c r="C63">
        <f t="shared" si="1"/>
        <v>105424955031.60732</v>
      </c>
      <c r="D63">
        <f t="shared" si="2"/>
        <v>1.335489512224485E-2</v>
      </c>
      <c r="E63">
        <f t="shared" si="3"/>
        <v>1407939217.7144952</v>
      </c>
      <c r="F63">
        <f t="shared" si="4"/>
        <v>3177748538.0116963</v>
      </c>
      <c r="G63">
        <f t="shared" si="5"/>
        <v>17172237883.466932</v>
      </c>
      <c r="H63">
        <f t="shared" si="6"/>
        <v>12586550127.740742</v>
      </c>
      <c r="I63" t="e">
        <f t="shared" si="7"/>
        <v>#N/A</v>
      </c>
    </row>
    <row r="64" spans="1:9" x14ac:dyDescent="0.25">
      <c r="A64">
        <v>115</v>
      </c>
      <c r="B64">
        <f t="shared" si="0"/>
        <v>0.24542823265099001</v>
      </c>
      <c r="C64">
        <f t="shared" si="1"/>
        <v>105348712628.13608</v>
      </c>
      <c r="D64">
        <f t="shared" si="2"/>
        <v>1.341550662264485E-2</v>
      </c>
      <c r="E64">
        <f t="shared" si="3"/>
        <v>1413306351.9498687</v>
      </c>
      <c r="F64">
        <f t="shared" si="4"/>
        <v>3150115942.028986</v>
      </c>
      <c r="G64">
        <f t="shared" si="5"/>
        <v>17159819071.537415</v>
      </c>
      <c r="H64">
        <f t="shared" si="6"/>
        <v>12596396777.558559</v>
      </c>
      <c r="I64" t="e">
        <f t="shared" si="7"/>
        <v>#N/A</v>
      </c>
    </row>
    <row r="65" spans="1:9" x14ac:dyDescent="0.25">
      <c r="A65">
        <v>116</v>
      </c>
      <c r="B65">
        <f t="shared" si="0"/>
        <v>0.24525061265099002</v>
      </c>
      <c r="C65">
        <f t="shared" si="1"/>
        <v>105272470224.66484</v>
      </c>
      <c r="D65">
        <f t="shared" si="2"/>
        <v>1.3476118123044851E-2</v>
      </c>
      <c r="E65">
        <f t="shared" si="3"/>
        <v>1418664243.8523054</v>
      </c>
      <c r="F65">
        <f t="shared" si="4"/>
        <v>3122959770.114943</v>
      </c>
      <c r="G65">
        <f t="shared" si="5"/>
        <v>17147400259.607899</v>
      </c>
      <c r="H65">
        <f t="shared" si="6"/>
        <v>12605776245.640652</v>
      </c>
      <c r="I65" t="e">
        <f t="shared" si="7"/>
        <v>#N/A</v>
      </c>
    </row>
    <row r="66" spans="1:9" x14ac:dyDescent="0.25">
      <c r="A66">
        <v>117</v>
      </c>
      <c r="B66">
        <f t="shared" si="0"/>
        <v>0.24507299265099003</v>
      </c>
      <c r="C66">
        <f t="shared" si="1"/>
        <v>105196227821.1936</v>
      </c>
      <c r="D66">
        <f t="shared" si="2"/>
        <v>1.3536729623444849E-2</v>
      </c>
      <c r="E66">
        <f t="shared" si="3"/>
        <v>1424012893.4218047</v>
      </c>
      <c r="F66">
        <f t="shared" si="4"/>
        <v>3096267806.2678065</v>
      </c>
      <c r="G66">
        <f t="shared" si="5"/>
        <v>17134981447.678381</v>
      </c>
      <c r="H66">
        <f t="shared" si="6"/>
        <v>12614700747.98877</v>
      </c>
      <c r="I66" t="e">
        <f t="shared" si="7"/>
        <v>#N/A</v>
      </c>
    </row>
    <row r="67" spans="1:9" x14ac:dyDescent="0.25">
      <c r="A67">
        <v>118</v>
      </c>
      <c r="B67">
        <f t="shared" si="0"/>
        <v>0.24489537265099001</v>
      </c>
      <c r="C67">
        <f t="shared" si="1"/>
        <v>105119985417.72237</v>
      </c>
      <c r="D67">
        <f t="shared" si="2"/>
        <v>1.359734112384485E-2</v>
      </c>
      <c r="E67">
        <f t="shared" si="3"/>
        <v>1429352300.6583674</v>
      </c>
      <c r="F67">
        <f t="shared" si="4"/>
        <v>3070028248.5875711</v>
      </c>
      <c r="G67">
        <f t="shared" si="5"/>
        <v>17122562635.748863</v>
      </c>
      <c r="H67">
        <f t="shared" si="6"/>
        <v>12623182086.502926</v>
      </c>
      <c r="I67" t="e">
        <f t="shared" si="7"/>
        <v>#N/A</v>
      </c>
    </row>
    <row r="68" spans="1:9" x14ac:dyDescent="0.25">
      <c r="A68">
        <v>119</v>
      </c>
      <c r="B68">
        <f t="shared" si="0"/>
        <v>0.24471775265099002</v>
      </c>
      <c r="C68">
        <f t="shared" si="1"/>
        <v>105043743014.25113</v>
      </c>
      <c r="D68">
        <f t="shared" si="2"/>
        <v>1.365795262424485E-2</v>
      </c>
      <c r="E68">
        <f t="shared" si="3"/>
        <v>1434682465.5619929</v>
      </c>
      <c r="F68">
        <f t="shared" si="4"/>
        <v>3044229691.8767509</v>
      </c>
      <c r="G68">
        <f t="shared" si="5"/>
        <v>17110143823.819345</v>
      </c>
      <c r="H68">
        <f t="shared" si="6"/>
        <v>12631231666.380602</v>
      </c>
      <c r="I68" t="e">
        <f t="shared" si="7"/>
        <v>#N/A</v>
      </c>
    </row>
    <row r="69" spans="1:9" x14ac:dyDescent="0.25">
      <c r="A69">
        <v>120</v>
      </c>
      <c r="B69">
        <f t="shared" si="0"/>
        <v>0.24454013265099001</v>
      </c>
      <c r="C69">
        <f t="shared" si="1"/>
        <v>104967500610.77988</v>
      </c>
      <c r="D69">
        <f t="shared" si="2"/>
        <v>1.3718564124644849E-2</v>
      </c>
      <c r="E69">
        <f t="shared" si="3"/>
        <v>1440003388.1326811</v>
      </c>
      <c r="F69">
        <f t="shared" si="4"/>
        <v>3018861111.1111116</v>
      </c>
      <c r="G69">
        <f t="shared" si="5"/>
        <v>17097725011.889826</v>
      </c>
      <c r="H69">
        <f t="shared" si="6"/>
        <v>12638860512.646032</v>
      </c>
      <c r="I69" t="e">
        <f t="shared" si="7"/>
        <v>#N/A</v>
      </c>
    </row>
    <row r="70" spans="1:9" x14ac:dyDescent="0.25">
      <c r="A70">
        <v>121</v>
      </c>
      <c r="B70">
        <f t="shared" si="0"/>
        <v>0.24436251265099002</v>
      </c>
      <c r="C70">
        <f t="shared" si="1"/>
        <v>104891258207.30865</v>
      </c>
      <c r="D70">
        <f t="shared" si="2"/>
        <v>1.377917562504485E-2</v>
      </c>
      <c r="E70">
        <f t="shared" si="3"/>
        <v>1445315068.3704331</v>
      </c>
      <c r="F70">
        <f t="shared" si="4"/>
        <v>2993911845.7300277</v>
      </c>
      <c r="G70">
        <f t="shared" si="5"/>
        <v>17085306199.960312</v>
      </c>
      <c r="H70">
        <f t="shared" si="6"/>
        <v>12646079285.85985</v>
      </c>
      <c r="I70" t="e">
        <f t="shared" si="7"/>
        <v>#N/A</v>
      </c>
    </row>
    <row r="71" spans="1:9" x14ac:dyDescent="0.25">
      <c r="A71">
        <v>122</v>
      </c>
      <c r="B71">
        <f t="shared" si="0"/>
        <v>0.24418489265099003</v>
      </c>
      <c r="C71">
        <f t="shared" si="1"/>
        <v>104815015803.83742</v>
      </c>
      <c r="D71">
        <f t="shared" si="2"/>
        <v>1.383978712544485E-2</v>
      </c>
      <c r="E71">
        <f t="shared" si="3"/>
        <v>1450617506.2752476</v>
      </c>
      <c r="F71">
        <f t="shared" si="4"/>
        <v>2969371584.6994538</v>
      </c>
      <c r="G71">
        <f t="shared" si="5"/>
        <v>17072887388.030794</v>
      </c>
      <c r="H71">
        <f t="shared" si="6"/>
        <v>12652898297.056093</v>
      </c>
      <c r="I71" t="e">
        <f t="shared" si="7"/>
        <v>#N/A</v>
      </c>
    </row>
    <row r="72" spans="1:9" x14ac:dyDescent="0.25">
      <c r="A72">
        <v>123</v>
      </c>
      <c r="B72">
        <f t="shared" si="0"/>
        <v>0.24400727265099001</v>
      </c>
      <c r="C72">
        <f t="shared" si="1"/>
        <v>104738773400.36617</v>
      </c>
      <c r="D72">
        <f t="shared" si="2"/>
        <v>1.3900398625844849E-2</v>
      </c>
      <c r="E72">
        <f t="shared" si="3"/>
        <v>1455910701.8471248</v>
      </c>
      <c r="F72">
        <f t="shared" si="4"/>
        <v>2945230352.3035235</v>
      </c>
      <c r="G72">
        <f t="shared" si="5"/>
        <v>17060468576.101274</v>
      </c>
      <c r="H72">
        <f t="shared" si="6"/>
        <v>12659327521.950626</v>
      </c>
      <c r="I72" t="e">
        <f t="shared" si="7"/>
        <v>#N/A</v>
      </c>
    </row>
    <row r="73" spans="1:9" x14ac:dyDescent="0.25">
      <c r="A73">
        <v>124</v>
      </c>
      <c r="B73">
        <f t="shared" si="0"/>
        <v>0.24382965265099002</v>
      </c>
      <c r="C73">
        <f t="shared" si="1"/>
        <v>104662530996.89494</v>
      </c>
      <c r="D73">
        <f t="shared" si="2"/>
        <v>1.3961010126244851E-2</v>
      </c>
      <c r="E73">
        <f t="shared" si="3"/>
        <v>1461194655.0860658</v>
      </c>
      <c r="F73">
        <f t="shared" si="4"/>
        <v>2921478494.6236563</v>
      </c>
      <c r="G73">
        <f t="shared" si="5"/>
        <v>17048049764.171759</v>
      </c>
      <c r="H73">
        <f t="shared" si="6"/>
        <v>12665376614.462038</v>
      </c>
      <c r="I73" t="e">
        <f t="shared" si="7"/>
        <v>#N/A</v>
      </c>
    </row>
    <row r="74" spans="1:9" x14ac:dyDescent="0.25">
      <c r="A74">
        <v>125</v>
      </c>
      <c r="B74">
        <f t="shared" ref="B74:B137" si="8">A74*$D$5+$E$5</f>
        <v>0.24365203265099</v>
      </c>
      <c r="C74">
        <f t="shared" ref="C74:C137" si="9">B74*$A$5</f>
        <v>104586288593.42369</v>
      </c>
      <c r="D74">
        <f t="shared" ref="D74:D137" si="10">A74*$F$5+$G$5</f>
        <v>1.4021621626644849E-2</v>
      </c>
      <c r="E74">
        <f t="shared" ref="E74:E137" si="11">D74*C74</f>
        <v>1466469365.992069</v>
      </c>
      <c r="F74">
        <f t="shared" ref="F74:F137" si="12">$B$5*$C$5/A74</f>
        <v>2898106666.666667</v>
      </c>
      <c r="G74">
        <f t="shared" ref="G74:G137" si="13">C74*$H$5</f>
        <v>17035630952.242239</v>
      </c>
      <c r="H74">
        <f t="shared" ref="H74:H137" si="14">G74-F74-E74</f>
        <v>12671054919.583504</v>
      </c>
      <c r="I74" t="e">
        <f t="shared" ref="I74:I137" si="15">IF(H74=MAX($H$9:$H$249),H74,NA())</f>
        <v>#N/A</v>
      </c>
    </row>
    <row r="75" spans="1:9" x14ac:dyDescent="0.25">
      <c r="A75">
        <v>126</v>
      </c>
      <c r="B75">
        <f t="shared" si="8"/>
        <v>0.24347441265099001</v>
      </c>
      <c r="C75">
        <f t="shared" si="9"/>
        <v>104510046189.95245</v>
      </c>
      <c r="D75">
        <f t="shared" si="10"/>
        <v>1.408223312704485E-2</v>
      </c>
      <c r="E75">
        <f t="shared" si="11"/>
        <v>1471734834.565136</v>
      </c>
      <c r="F75">
        <f t="shared" si="12"/>
        <v>2875105820.1058207</v>
      </c>
      <c r="G75">
        <f t="shared" si="13"/>
        <v>17023212140.312723</v>
      </c>
      <c r="H75">
        <f t="shared" si="14"/>
        <v>12676371485.641766</v>
      </c>
      <c r="I75" t="e">
        <f t="shared" si="15"/>
        <v>#N/A</v>
      </c>
    </row>
    <row r="76" spans="1:9" x14ac:dyDescent="0.25">
      <c r="A76">
        <v>127</v>
      </c>
      <c r="B76">
        <f t="shared" si="8"/>
        <v>0.24329679265099002</v>
      </c>
      <c r="C76">
        <f t="shared" si="9"/>
        <v>104433803786.48123</v>
      </c>
      <c r="D76">
        <f t="shared" si="10"/>
        <v>1.4142844627444849E-2</v>
      </c>
      <c r="E76">
        <f t="shared" si="11"/>
        <v>1476991060.8052657</v>
      </c>
      <c r="F76">
        <f t="shared" si="12"/>
        <v>2852467191.6010504</v>
      </c>
      <c r="G76">
        <f t="shared" si="13"/>
        <v>17010793328.383207</v>
      </c>
      <c r="H76">
        <f t="shared" si="14"/>
        <v>12681335075.976892</v>
      </c>
      <c r="I76" t="e">
        <f t="shared" si="15"/>
        <v>#N/A</v>
      </c>
    </row>
    <row r="77" spans="1:9" x14ac:dyDescent="0.25">
      <c r="A77">
        <v>128</v>
      </c>
      <c r="B77">
        <f t="shared" si="8"/>
        <v>0.24311917265099001</v>
      </c>
      <c r="C77">
        <f t="shared" si="9"/>
        <v>104357561383.00998</v>
      </c>
      <c r="D77">
        <f t="shared" si="10"/>
        <v>1.4203456127844849E-2</v>
      </c>
      <c r="E77">
        <f t="shared" si="11"/>
        <v>1482238044.7124581</v>
      </c>
      <c r="F77">
        <f t="shared" si="12"/>
        <v>2830182291.666667</v>
      </c>
      <c r="G77">
        <f t="shared" si="13"/>
        <v>16998374516.453688</v>
      </c>
      <c r="H77">
        <f t="shared" si="14"/>
        <v>12685954180.074564</v>
      </c>
      <c r="I77" t="e">
        <f t="shared" si="15"/>
        <v>#N/A</v>
      </c>
    </row>
    <row r="78" spans="1:9" x14ac:dyDescent="0.25">
      <c r="A78">
        <v>129</v>
      </c>
      <c r="B78">
        <f t="shared" si="8"/>
        <v>0.24294155265099002</v>
      </c>
      <c r="C78">
        <f t="shared" si="9"/>
        <v>104281318979.53876</v>
      </c>
      <c r="D78">
        <f t="shared" si="10"/>
        <v>1.426406762824485E-2</v>
      </c>
      <c r="E78">
        <f t="shared" si="11"/>
        <v>1487475786.2867141</v>
      </c>
      <c r="F78">
        <f t="shared" si="12"/>
        <v>2808242894.056848</v>
      </c>
      <c r="G78">
        <f t="shared" si="13"/>
        <v>16985955704.524174</v>
      </c>
      <c r="H78">
        <f t="shared" si="14"/>
        <v>12690237024.180611</v>
      </c>
      <c r="I78" t="e">
        <f t="shared" si="15"/>
        <v>#N/A</v>
      </c>
    </row>
    <row r="79" spans="1:9" x14ac:dyDescent="0.25">
      <c r="A79">
        <v>130</v>
      </c>
      <c r="B79">
        <f t="shared" si="8"/>
        <v>0.24276393265099003</v>
      </c>
      <c r="C79">
        <f t="shared" si="9"/>
        <v>104205076576.06752</v>
      </c>
      <c r="D79">
        <f t="shared" si="10"/>
        <v>1.432467912864485E-2</v>
      </c>
      <c r="E79">
        <f t="shared" si="11"/>
        <v>1492704285.5280328</v>
      </c>
      <c r="F79">
        <f t="shared" si="12"/>
        <v>2786641025.641026</v>
      </c>
      <c r="G79">
        <f t="shared" si="13"/>
        <v>16973536892.594656</v>
      </c>
      <c r="H79">
        <f t="shared" si="14"/>
        <v>12694191581.425598</v>
      </c>
      <c r="I79" t="e">
        <f t="shared" si="15"/>
        <v>#N/A</v>
      </c>
    </row>
    <row r="80" spans="1:9" x14ac:dyDescent="0.25">
      <c r="A80">
        <v>131</v>
      </c>
      <c r="B80">
        <f t="shared" si="8"/>
        <v>0.24258631265099001</v>
      </c>
      <c r="C80">
        <f t="shared" si="9"/>
        <v>104128834172.59627</v>
      </c>
      <c r="D80">
        <f t="shared" si="10"/>
        <v>1.4385290629044849E-2</v>
      </c>
      <c r="E80">
        <f t="shared" si="11"/>
        <v>1497923542.4364142</v>
      </c>
      <c r="F80">
        <f t="shared" si="12"/>
        <v>2765368956.7430029</v>
      </c>
      <c r="G80">
        <f t="shared" si="13"/>
        <v>16961118080.665136</v>
      </c>
      <c r="H80">
        <f t="shared" si="14"/>
        <v>12697825581.48572</v>
      </c>
      <c r="I80" t="e">
        <f t="shared" si="15"/>
        <v>#N/A</v>
      </c>
    </row>
    <row r="81" spans="1:9" x14ac:dyDescent="0.25">
      <c r="A81">
        <v>132</v>
      </c>
      <c r="B81">
        <f t="shared" si="8"/>
        <v>0.24240869265099002</v>
      </c>
      <c r="C81">
        <f t="shared" si="9"/>
        <v>104052591769.12505</v>
      </c>
      <c r="D81">
        <f t="shared" si="10"/>
        <v>1.4445902129444851E-2</v>
      </c>
      <c r="E81">
        <f t="shared" si="11"/>
        <v>1503133557.0118592</v>
      </c>
      <c r="F81">
        <f t="shared" si="12"/>
        <v>2744419191.9191923</v>
      </c>
      <c r="G81">
        <f t="shared" si="13"/>
        <v>16948699268.73562</v>
      </c>
      <c r="H81">
        <f t="shared" si="14"/>
        <v>12701146519.804569</v>
      </c>
      <c r="I81" t="e">
        <f t="shared" si="15"/>
        <v>#N/A</v>
      </c>
    </row>
    <row r="82" spans="1:9" x14ac:dyDescent="0.25">
      <c r="A82">
        <v>133</v>
      </c>
      <c r="B82">
        <f t="shared" si="8"/>
        <v>0.24223107265099003</v>
      </c>
      <c r="C82">
        <f t="shared" si="9"/>
        <v>103976349365.65381</v>
      </c>
      <c r="D82">
        <f t="shared" si="10"/>
        <v>1.450651362984485E-2</v>
      </c>
      <c r="E82">
        <f t="shared" si="11"/>
        <v>1508334329.2543669</v>
      </c>
      <c r="F82">
        <f t="shared" si="12"/>
        <v>2723784461.1528826</v>
      </c>
      <c r="G82">
        <f t="shared" si="13"/>
        <v>16936280456.806105</v>
      </c>
      <c r="H82">
        <f t="shared" si="14"/>
        <v>12704161666.398853</v>
      </c>
      <c r="I82" t="e">
        <f t="shared" si="15"/>
        <v>#N/A</v>
      </c>
    </row>
    <row r="83" spans="1:9" x14ac:dyDescent="0.25">
      <c r="A83">
        <v>134</v>
      </c>
      <c r="B83">
        <f t="shared" si="8"/>
        <v>0.24205345265099001</v>
      </c>
      <c r="C83">
        <f t="shared" si="9"/>
        <v>103900106962.18256</v>
      </c>
      <c r="D83">
        <f t="shared" si="10"/>
        <v>1.456712513024485E-2</v>
      </c>
      <c r="E83">
        <f t="shared" si="11"/>
        <v>1513525859.1639373</v>
      </c>
      <c r="F83">
        <f t="shared" si="12"/>
        <v>2703457711.4427862</v>
      </c>
      <c r="G83">
        <f t="shared" si="13"/>
        <v>16923861644.876585</v>
      </c>
      <c r="H83">
        <f t="shared" si="14"/>
        <v>12706878074.269863</v>
      </c>
      <c r="I83" t="e">
        <f t="shared" si="15"/>
        <v>#N/A</v>
      </c>
    </row>
    <row r="84" spans="1:9" x14ac:dyDescent="0.25">
      <c r="A84">
        <v>135</v>
      </c>
      <c r="B84">
        <f t="shared" si="8"/>
        <v>0.24187583265099002</v>
      </c>
      <c r="C84">
        <f t="shared" si="9"/>
        <v>103823864558.71133</v>
      </c>
      <c r="D84">
        <f t="shared" si="10"/>
        <v>1.4627736630644849E-2</v>
      </c>
      <c r="E84">
        <f t="shared" si="11"/>
        <v>1518708146.7405713</v>
      </c>
      <c r="F84">
        <f t="shared" si="12"/>
        <v>2683432098.7654324</v>
      </c>
      <c r="G84">
        <f t="shared" si="13"/>
        <v>16911442832.947069</v>
      </c>
      <c r="H84">
        <f t="shared" si="14"/>
        <v>12709302587.441065</v>
      </c>
      <c r="I84" t="e">
        <f t="shared" si="15"/>
        <v>#N/A</v>
      </c>
    </row>
    <row r="85" spans="1:9" x14ac:dyDescent="0.25">
      <c r="A85">
        <v>136</v>
      </c>
      <c r="B85">
        <f t="shared" si="8"/>
        <v>0.24169821265099001</v>
      </c>
      <c r="C85">
        <f t="shared" si="9"/>
        <v>103747622155.24008</v>
      </c>
      <c r="D85">
        <f t="shared" si="10"/>
        <v>1.4688348131044851E-2</v>
      </c>
      <c r="E85">
        <f t="shared" si="11"/>
        <v>1523881191.984268</v>
      </c>
      <c r="F85">
        <f t="shared" si="12"/>
        <v>2663700980.3921571</v>
      </c>
      <c r="G85">
        <f t="shared" si="13"/>
        <v>16899024021.01755</v>
      </c>
      <c r="H85">
        <f t="shared" si="14"/>
        <v>12711441848.641125</v>
      </c>
      <c r="I85" t="e">
        <f t="shared" si="15"/>
        <v>#N/A</v>
      </c>
    </row>
    <row r="86" spans="1:9" x14ac:dyDescent="0.25">
      <c r="A86">
        <v>137</v>
      </c>
      <c r="B86">
        <f t="shared" si="8"/>
        <v>0.24152059265099002</v>
      </c>
      <c r="C86">
        <f t="shared" si="9"/>
        <v>103671379751.76884</v>
      </c>
      <c r="D86">
        <f t="shared" si="10"/>
        <v>1.474895963144485E-2</v>
      </c>
      <c r="E86">
        <f t="shared" si="11"/>
        <v>1529044994.8950276</v>
      </c>
      <c r="F86">
        <f t="shared" si="12"/>
        <v>2644257907.5425792</v>
      </c>
      <c r="G86">
        <f t="shared" si="13"/>
        <v>16886605209.088032</v>
      </c>
      <c r="H86">
        <f t="shared" si="14"/>
        <v>12713302306.650425</v>
      </c>
      <c r="I86" t="e">
        <f t="shared" si="15"/>
        <v>#N/A</v>
      </c>
    </row>
    <row r="87" spans="1:9" x14ac:dyDescent="0.25">
      <c r="A87">
        <v>138</v>
      </c>
      <c r="B87">
        <f t="shared" si="8"/>
        <v>0.24134297265099003</v>
      </c>
      <c r="C87">
        <f t="shared" si="9"/>
        <v>103595137348.29762</v>
      </c>
      <c r="D87">
        <f t="shared" si="10"/>
        <v>1.480957113184485E-2</v>
      </c>
      <c r="E87">
        <f t="shared" si="11"/>
        <v>1534199555.4728508</v>
      </c>
      <c r="F87">
        <f t="shared" si="12"/>
        <v>2625096618.3574882</v>
      </c>
      <c r="G87">
        <f t="shared" si="13"/>
        <v>16874186397.158518</v>
      </c>
      <c r="H87">
        <f t="shared" si="14"/>
        <v>12714890223.328178</v>
      </c>
      <c r="I87" t="e">
        <f t="shared" si="15"/>
        <v>#N/A</v>
      </c>
    </row>
    <row r="88" spans="1:9" x14ac:dyDescent="0.25">
      <c r="A88">
        <v>139</v>
      </c>
      <c r="B88">
        <f t="shared" si="8"/>
        <v>0.24116535265099001</v>
      </c>
      <c r="C88">
        <f t="shared" si="9"/>
        <v>103518894944.82637</v>
      </c>
      <c r="D88">
        <f t="shared" si="10"/>
        <v>1.4870182632244849E-2</v>
      </c>
      <c r="E88">
        <f t="shared" si="11"/>
        <v>1539344873.7177362</v>
      </c>
      <c r="F88">
        <f t="shared" si="12"/>
        <v>2606211031.1750603</v>
      </c>
      <c r="G88">
        <f t="shared" si="13"/>
        <v>16861767585.228998</v>
      </c>
      <c r="H88">
        <f t="shared" si="14"/>
        <v>12716211680.336201</v>
      </c>
      <c r="I88" t="e">
        <f t="shared" si="15"/>
        <v>#N/A</v>
      </c>
    </row>
    <row r="89" spans="1:9" x14ac:dyDescent="0.25">
      <c r="A89">
        <v>140</v>
      </c>
      <c r="B89">
        <f t="shared" si="8"/>
        <v>0.24098773265099002</v>
      </c>
      <c r="C89">
        <f t="shared" si="9"/>
        <v>103442652541.35513</v>
      </c>
      <c r="D89">
        <f t="shared" si="10"/>
        <v>1.4930794132644851E-2</v>
      </c>
      <c r="E89">
        <f t="shared" si="11"/>
        <v>1544480949.6296852</v>
      </c>
      <c r="F89">
        <f t="shared" si="12"/>
        <v>2587595238.0952382</v>
      </c>
      <c r="G89">
        <f t="shared" si="13"/>
        <v>16849348773.29948</v>
      </c>
      <c r="H89">
        <f t="shared" si="14"/>
        <v>12717272585.574558</v>
      </c>
      <c r="I89" t="e">
        <f t="shared" si="15"/>
        <v>#N/A</v>
      </c>
    </row>
    <row r="90" spans="1:9" x14ac:dyDescent="0.25">
      <c r="A90">
        <v>141</v>
      </c>
      <c r="B90">
        <f t="shared" si="8"/>
        <v>0.24081011265099</v>
      </c>
      <c r="C90">
        <f t="shared" si="9"/>
        <v>103366410137.8839</v>
      </c>
      <c r="D90">
        <f t="shared" si="10"/>
        <v>1.499140563304485E-2</v>
      </c>
      <c r="E90">
        <f t="shared" si="11"/>
        <v>1549607783.2086968</v>
      </c>
      <c r="F90">
        <f t="shared" si="12"/>
        <v>2569243498.8179674</v>
      </c>
      <c r="G90">
        <f t="shared" si="13"/>
        <v>16836929961.369963</v>
      </c>
      <c r="H90">
        <f t="shared" si="14"/>
        <v>12718078679.343298</v>
      </c>
      <c r="I90" t="e">
        <f t="shared" si="15"/>
        <v>#N/A</v>
      </c>
    </row>
    <row r="91" spans="1:9" x14ac:dyDescent="0.25">
      <c r="A91">
        <v>142</v>
      </c>
      <c r="B91">
        <f t="shared" si="8"/>
        <v>0.24063249265099002</v>
      </c>
      <c r="C91">
        <f t="shared" si="9"/>
        <v>103290167734.41266</v>
      </c>
      <c r="D91">
        <f t="shared" si="10"/>
        <v>1.505201713344485E-2</v>
      </c>
      <c r="E91">
        <f t="shared" si="11"/>
        <v>1554725374.4547718</v>
      </c>
      <c r="F91">
        <f t="shared" si="12"/>
        <v>2551150234.7417841</v>
      </c>
      <c r="G91">
        <f t="shared" si="13"/>
        <v>16824511149.440445</v>
      </c>
      <c r="H91">
        <f t="shared" si="14"/>
        <v>12718635540.243891</v>
      </c>
      <c r="I91" t="e">
        <f t="shared" si="15"/>
        <v>#N/A</v>
      </c>
    </row>
    <row r="92" spans="1:9" x14ac:dyDescent="0.25">
      <c r="A92">
        <v>143</v>
      </c>
      <c r="B92">
        <f t="shared" si="8"/>
        <v>0.24045487265099003</v>
      </c>
      <c r="C92">
        <f t="shared" si="9"/>
        <v>103213925330.94142</v>
      </c>
      <c r="D92">
        <f t="shared" si="10"/>
        <v>1.5112628633844849E-2</v>
      </c>
      <c r="E92">
        <f t="shared" si="11"/>
        <v>1559833723.3679094</v>
      </c>
      <c r="F92">
        <f t="shared" si="12"/>
        <v>2533310023.3100238</v>
      </c>
      <c r="G92">
        <f t="shared" si="13"/>
        <v>16812092337.510929</v>
      </c>
      <c r="H92">
        <f t="shared" si="14"/>
        <v>12718948590.832996</v>
      </c>
      <c r="I92" t="e">
        <f t="shared" si="15"/>
        <v>#N/A</v>
      </c>
    </row>
    <row r="93" spans="1:9" x14ac:dyDescent="0.25">
      <c r="A93">
        <v>144</v>
      </c>
      <c r="B93">
        <f t="shared" si="8"/>
        <v>0.24027725265099001</v>
      </c>
      <c r="C93">
        <f t="shared" si="9"/>
        <v>103137682927.47018</v>
      </c>
      <c r="D93">
        <f t="shared" si="10"/>
        <v>1.5173240134244851E-2</v>
      </c>
      <c r="E93">
        <f t="shared" si="11"/>
        <v>1564932829.9481106</v>
      </c>
      <c r="F93">
        <f t="shared" si="12"/>
        <v>2515717592.5925927</v>
      </c>
      <c r="G93">
        <f t="shared" si="13"/>
        <v>16799673525.581411</v>
      </c>
      <c r="H93">
        <f t="shared" si="14"/>
        <v>12719023103.040709</v>
      </c>
      <c r="I93">
        <f t="shared" si="15"/>
        <v>12719023103.040709</v>
      </c>
    </row>
    <row r="94" spans="1:9" x14ac:dyDescent="0.25">
      <c r="A94">
        <v>145</v>
      </c>
      <c r="B94">
        <f t="shared" si="8"/>
        <v>0.24009963265099002</v>
      </c>
      <c r="C94">
        <f t="shared" si="9"/>
        <v>103061440523.99895</v>
      </c>
      <c r="D94">
        <f t="shared" si="10"/>
        <v>1.523385163464485E-2</v>
      </c>
      <c r="E94">
        <f t="shared" si="11"/>
        <v>1570022694.1953743</v>
      </c>
      <c r="F94">
        <f t="shared" si="12"/>
        <v>2498367816.0919542</v>
      </c>
      <c r="G94">
        <f t="shared" si="13"/>
        <v>16787254713.651894</v>
      </c>
      <c r="H94">
        <f t="shared" si="14"/>
        <v>12718864203.364567</v>
      </c>
      <c r="I94" t="e">
        <f t="shared" si="15"/>
        <v>#N/A</v>
      </c>
    </row>
    <row r="95" spans="1:9" x14ac:dyDescent="0.25">
      <c r="A95">
        <v>146</v>
      </c>
      <c r="B95">
        <f t="shared" si="8"/>
        <v>0.23992201265099</v>
      </c>
      <c r="C95">
        <f t="shared" si="9"/>
        <v>102985198120.52771</v>
      </c>
      <c r="D95">
        <f t="shared" si="10"/>
        <v>1.529446313504485E-2</v>
      </c>
      <c r="E95">
        <f t="shared" si="11"/>
        <v>1575103316.1097012</v>
      </c>
      <c r="F95">
        <f t="shared" si="12"/>
        <v>2481255707.7625575</v>
      </c>
      <c r="G95">
        <f t="shared" si="13"/>
        <v>16774835901.722376</v>
      </c>
      <c r="H95">
        <f t="shared" si="14"/>
        <v>12718476877.850117</v>
      </c>
      <c r="I95" t="e">
        <f t="shared" si="15"/>
        <v>#N/A</v>
      </c>
    </row>
    <row r="96" spans="1:9" x14ac:dyDescent="0.25">
      <c r="A96">
        <v>147</v>
      </c>
      <c r="B96">
        <f t="shared" si="8"/>
        <v>0.23974439265099001</v>
      </c>
      <c r="C96">
        <f t="shared" si="9"/>
        <v>102908955717.05647</v>
      </c>
      <c r="D96">
        <f t="shared" si="10"/>
        <v>1.5355074635444849E-2</v>
      </c>
      <c r="E96">
        <f t="shared" si="11"/>
        <v>1580174695.6910911</v>
      </c>
      <c r="F96">
        <f t="shared" si="12"/>
        <v>2464376417.2335606</v>
      </c>
      <c r="G96">
        <f t="shared" si="13"/>
        <v>16762417089.79286</v>
      </c>
      <c r="H96">
        <f t="shared" si="14"/>
        <v>12717865976.868208</v>
      </c>
      <c r="I96" t="e">
        <f t="shared" si="15"/>
        <v>#N/A</v>
      </c>
    </row>
    <row r="97" spans="1:9" x14ac:dyDescent="0.25">
      <c r="A97">
        <v>148</v>
      </c>
      <c r="B97">
        <f t="shared" si="8"/>
        <v>0.23956677265099002</v>
      </c>
      <c r="C97">
        <f t="shared" si="9"/>
        <v>102832713313.58524</v>
      </c>
      <c r="D97">
        <f t="shared" si="10"/>
        <v>1.5415686135844851E-2</v>
      </c>
      <c r="E97">
        <f t="shared" si="11"/>
        <v>1585236832.9395442</v>
      </c>
      <c r="F97">
        <f t="shared" si="12"/>
        <v>2447725225.2252254</v>
      </c>
      <c r="G97">
        <f t="shared" si="13"/>
        <v>16749998277.863342</v>
      </c>
      <c r="H97">
        <f t="shared" si="14"/>
        <v>12717036219.698572</v>
      </c>
      <c r="I97" t="e">
        <f t="shared" si="15"/>
        <v>#N/A</v>
      </c>
    </row>
    <row r="98" spans="1:9" x14ac:dyDescent="0.25">
      <c r="A98">
        <v>149</v>
      </c>
      <c r="B98">
        <f t="shared" si="8"/>
        <v>0.23938915265099001</v>
      </c>
      <c r="C98">
        <f t="shared" si="9"/>
        <v>102756470910.114</v>
      </c>
      <c r="D98">
        <f t="shared" si="10"/>
        <v>1.547629763624485E-2</v>
      </c>
      <c r="E98">
        <f t="shared" si="11"/>
        <v>1590289727.8550601</v>
      </c>
      <c r="F98">
        <f t="shared" si="12"/>
        <v>2431297539.1498885</v>
      </c>
      <c r="G98">
        <f t="shared" si="13"/>
        <v>16737579465.933825</v>
      </c>
      <c r="H98">
        <f t="shared" si="14"/>
        <v>12715992198.928875</v>
      </c>
      <c r="I98" t="e">
        <f t="shared" si="15"/>
        <v>#N/A</v>
      </c>
    </row>
    <row r="99" spans="1:9" x14ac:dyDescent="0.25">
      <c r="A99">
        <v>150</v>
      </c>
      <c r="B99">
        <f t="shared" si="8"/>
        <v>0.23921153265099002</v>
      </c>
      <c r="C99">
        <f t="shared" si="9"/>
        <v>102680228506.64276</v>
      </c>
      <c r="D99">
        <f t="shared" si="10"/>
        <v>1.553690913664485E-2</v>
      </c>
      <c r="E99">
        <f t="shared" si="11"/>
        <v>1595333380.4376388</v>
      </c>
      <c r="F99">
        <f t="shared" si="12"/>
        <v>2415088888.8888893</v>
      </c>
      <c r="G99">
        <f t="shared" si="13"/>
        <v>16725160654.004307</v>
      </c>
      <c r="H99">
        <f t="shared" si="14"/>
        <v>12714738384.677778</v>
      </c>
      <c r="I99" t="e">
        <f t="shared" si="15"/>
        <v>#N/A</v>
      </c>
    </row>
    <row r="100" spans="1:9" x14ac:dyDescent="0.25">
      <c r="A100">
        <v>151</v>
      </c>
      <c r="B100">
        <f t="shared" si="8"/>
        <v>0.23903391265099003</v>
      </c>
      <c r="C100">
        <f t="shared" si="9"/>
        <v>102603986103.17152</v>
      </c>
      <c r="D100">
        <f t="shared" si="10"/>
        <v>1.5597520637044849E-2</v>
      </c>
      <c r="E100">
        <f t="shared" si="11"/>
        <v>1600367790.6872809</v>
      </c>
      <c r="F100">
        <f t="shared" si="12"/>
        <v>2399094922.7373071</v>
      </c>
      <c r="G100">
        <f t="shared" si="13"/>
        <v>16712741842.074789</v>
      </c>
      <c r="H100">
        <f t="shared" si="14"/>
        <v>12713279128.650202</v>
      </c>
      <c r="I100" t="e">
        <f t="shared" si="15"/>
        <v>#N/A</v>
      </c>
    </row>
    <row r="101" spans="1:9" x14ac:dyDescent="0.25">
      <c r="A101">
        <v>152</v>
      </c>
      <c r="B101">
        <f t="shared" si="8"/>
        <v>0.23885629265099001</v>
      </c>
      <c r="C101">
        <f t="shared" si="9"/>
        <v>102527743699.70029</v>
      </c>
      <c r="D101">
        <f t="shared" si="10"/>
        <v>1.5658132137444852E-2</v>
      </c>
      <c r="E101">
        <f t="shared" si="11"/>
        <v>1605392958.603986</v>
      </c>
      <c r="F101">
        <f t="shared" si="12"/>
        <v>2383311403.5087724</v>
      </c>
      <c r="G101">
        <f t="shared" si="13"/>
        <v>16700323030.145273</v>
      </c>
      <c r="H101">
        <f t="shared" si="14"/>
        <v>12711618668.032515</v>
      </c>
      <c r="I101" t="e">
        <f t="shared" si="15"/>
        <v>#N/A</v>
      </c>
    </row>
    <row r="102" spans="1:9" x14ac:dyDescent="0.25">
      <c r="A102">
        <v>153</v>
      </c>
      <c r="B102">
        <f t="shared" si="8"/>
        <v>0.23867867265099002</v>
      </c>
      <c r="C102">
        <f t="shared" si="9"/>
        <v>102451501296.22905</v>
      </c>
      <c r="D102">
        <f t="shared" si="10"/>
        <v>1.571874363784485E-2</v>
      </c>
      <c r="E102">
        <f t="shared" si="11"/>
        <v>1610408884.1877537</v>
      </c>
      <c r="F102">
        <f t="shared" si="12"/>
        <v>2367734204.7930284</v>
      </c>
      <c r="G102">
        <f t="shared" si="13"/>
        <v>16687904218.215755</v>
      </c>
      <c r="H102">
        <f t="shared" si="14"/>
        <v>12709761129.234974</v>
      </c>
      <c r="I102" t="e">
        <f t="shared" si="15"/>
        <v>#N/A</v>
      </c>
    </row>
    <row r="103" spans="1:9" x14ac:dyDescent="0.25">
      <c r="A103">
        <v>154</v>
      </c>
      <c r="B103">
        <f t="shared" si="8"/>
        <v>0.23850105265099003</v>
      </c>
      <c r="C103">
        <f t="shared" si="9"/>
        <v>102375258892.75781</v>
      </c>
      <c r="D103">
        <f t="shared" si="10"/>
        <v>1.5779355138244848E-2</v>
      </c>
      <c r="E103">
        <f t="shared" si="11"/>
        <v>1615415567.4385846</v>
      </c>
      <c r="F103">
        <f t="shared" si="12"/>
        <v>2352359307.3593078</v>
      </c>
      <c r="G103">
        <f t="shared" si="13"/>
        <v>16675485406.286238</v>
      </c>
      <c r="H103">
        <f t="shared" si="14"/>
        <v>12707710531.488344</v>
      </c>
      <c r="I103" t="e">
        <f t="shared" si="15"/>
        <v>#N/A</v>
      </c>
    </row>
    <row r="104" spans="1:9" x14ac:dyDescent="0.25">
      <c r="A104">
        <v>155</v>
      </c>
      <c r="B104">
        <f t="shared" si="8"/>
        <v>0.23832343265099001</v>
      </c>
      <c r="C104">
        <f t="shared" si="9"/>
        <v>102299016489.28658</v>
      </c>
      <c r="D104">
        <f t="shared" si="10"/>
        <v>1.5839966638644849E-2</v>
      </c>
      <c r="E104">
        <f t="shared" si="11"/>
        <v>1620413008.3564787</v>
      </c>
      <c r="F104">
        <f t="shared" si="12"/>
        <v>2337182795.698925</v>
      </c>
      <c r="G104">
        <f t="shared" si="13"/>
        <v>16663066594.35672</v>
      </c>
      <c r="H104">
        <f t="shared" si="14"/>
        <v>12705470790.301315</v>
      </c>
      <c r="I104" t="e">
        <f t="shared" si="15"/>
        <v>#N/A</v>
      </c>
    </row>
    <row r="105" spans="1:9" x14ac:dyDescent="0.25">
      <c r="A105">
        <v>156</v>
      </c>
      <c r="B105">
        <f t="shared" si="8"/>
        <v>0.23814581265099002</v>
      </c>
      <c r="C105">
        <f t="shared" si="9"/>
        <v>102222774085.81534</v>
      </c>
      <c r="D105">
        <f t="shared" si="10"/>
        <v>1.5900578139044851E-2</v>
      </c>
      <c r="E105">
        <f t="shared" si="11"/>
        <v>1625401206.9414358</v>
      </c>
      <c r="F105">
        <f t="shared" si="12"/>
        <v>2322200854.7008548</v>
      </c>
      <c r="G105">
        <f t="shared" si="13"/>
        <v>16650647782.427204</v>
      </c>
      <c r="H105">
        <f t="shared" si="14"/>
        <v>12703045720.784912</v>
      </c>
      <c r="I105" t="e">
        <f t="shared" si="15"/>
        <v>#N/A</v>
      </c>
    </row>
    <row r="106" spans="1:9" x14ac:dyDescent="0.25">
      <c r="A106">
        <v>157</v>
      </c>
      <c r="B106">
        <f t="shared" si="8"/>
        <v>0.23796819265099001</v>
      </c>
      <c r="C106">
        <f t="shared" si="9"/>
        <v>102146531682.3441</v>
      </c>
      <c r="D106">
        <f t="shared" si="10"/>
        <v>1.5961189639444852E-2</v>
      </c>
      <c r="E106">
        <f t="shared" si="11"/>
        <v>1630380163.1934559</v>
      </c>
      <c r="F106">
        <f t="shared" si="12"/>
        <v>2307409766.4543529</v>
      </c>
      <c r="G106">
        <f t="shared" si="13"/>
        <v>16638228970.497686</v>
      </c>
      <c r="H106">
        <f t="shared" si="14"/>
        <v>12700439040.849876</v>
      </c>
      <c r="I106" t="e">
        <f t="shared" si="15"/>
        <v>#N/A</v>
      </c>
    </row>
    <row r="107" spans="1:9" x14ac:dyDescent="0.25">
      <c r="A107">
        <v>158</v>
      </c>
      <c r="B107">
        <f t="shared" si="8"/>
        <v>0.23779057265099002</v>
      </c>
      <c r="C107">
        <f t="shared" si="9"/>
        <v>102070289278.87286</v>
      </c>
      <c r="D107">
        <f t="shared" si="10"/>
        <v>1.602180113984485E-2</v>
      </c>
      <c r="E107">
        <f t="shared" si="11"/>
        <v>1635349877.1125388</v>
      </c>
      <c r="F107">
        <f t="shared" si="12"/>
        <v>2292805907.172996</v>
      </c>
      <c r="G107">
        <f t="shared" si="13"/>
        <v>16625810158.568169</v>
      </c>
      <c r="H107">
        <f t="shared" si="14"/>
        <v>12697654374.282633</v>
      </c>
      <c r="I107" t="e">
        <f t="shared" si="15"/>
        <v>#N/A</v>
      </c>
    </row>
    <row r="108" spans="1:9" x14ac:dyDescent="0.25">
      <c r="A108">
        <v>159</v>
      </c>
      <c r="B108">
        <f t="shared" si="8"/>
        <v>0.23761295265099003</v>
      </c>
      <c r="C108">
        <f t="shared" si="9"/>
        <v>101994046875.40163</v>
      </c>
      <c r="D108">
        <f t="shared" si="10"/>
        <v>1.6082412640244848E-2</v>
      </c>
      <c r="E108">
        <f t="shared" si="11"/>
        <v>1640310348.6986847</v>
      </c>
      <c r="F108">
        <f t="shared" si="12"/>
        <v>2278385744.2348013</v>
      </c>
      <c r="G108">
        <f t="shared" si="13"/>
        <v>16613391346.638651</v>
      </c>
      <c r="H108">
        <f t="shared" si="14"/>
        <v>12694695253.705166</v>
      </c>
      <c r="I108" t="e">
        <f t="shared" si="15"/>
        <v>#N/A</v>
      </c>
    </row>
    <row r="109" spans="1:9" x14ac:dyDescent="0.25">
      <c r="A109">
        <v>160</v>
      </c>
      <c r="B109">
        <f t="shared" si="8"/>
        <v>0.23743533265099001</v>
      </c>
      <c r="C109">
        <f t="shared" si="9"/>
        <v>101917804471.93039</v>
      </c>
      <c r="D109">
        <f t="shared" si="10"/>
        <v>1.6143024140644849E-2</v>
      </c>
      <c r="E109">
        <f t="shared" si="11"/>
        <v>1645261577.9518938</v>
      </c>
      <c r="F109">
        <f t="shared" si="12"/>
        <v>2264145833.3333335</v>
      </c>
      <c r="G109">
        <f t="shared" si="13"/>
        <v>16600972534.709135</v>
      </c>
      <c r="H109">
        <f t="shared" si="14"/>
        <v>12691565123.423908</v>
      </c>
      <c r="I109" t="e">
        <f t="shared" si="15"/>
        <v>#N/A</v>
      </c>
    </row>
    <row r="110" spans="1:9" x14ac:dyDescent="0.25">
      <c r="A110">
        <v>161</v>
      </c>
      <c r="B110">
        <f t="shared" si="8"/>
        <v>0.23725771265099002</v>
      </c>
      <c r="C110">
        <f t="shared" si="9"/>
        <v>101841562068.45915</v>
      </c>
      <c r="D110">
        <f t="shared" si="10"/>
        <v>1.620363564104485E-2</v>
      </c>
      <c r="E110">
        <f t="shared" si="11"/>
        <v>1650203564.8721659</v>
      </c>
      <c r="F110">
        <f t="shared" si="12"/>
        <v>2250082815.7349901</v>
      </c>
      <c r="G110">
        <f t="shared" si="13"/>
        <v>16588553722.779617</v>
      </c>
      <c r="H110">
        <f t="shared" si="14"/>
        <v>12688267342.172462</v>
      </c>
      <c r="I110" t="e">
        <f t="shared" si="15"/>
        <v>#N/A</v>
      </c>
    </row>
    <row r="111" spans="1:9" x14ac:dyDescent="0.25">
      <c r="A111">
        <v>162</v>
      </c>
      <c r="B111">
        <f t="shared" si="8"/>
        <v>0.23708009265099</v>
      </c>
      <c r="C111">
        <f t="shared" si="9"/>
        <v>101765319664.9879</v>
      </c>
      <c r="D111">
        <f t="shared" si="10"/>
        <v>1.6264247141444851E-2</v>
      </c>
      <c r="E111">
        <f t="shared" si="11"/>
        <v>1655136309.459501</v>
      </c>
      <c r="F111">
        <f t="shared" si="12"/>
        <v>2236193415.6378603</v>
      </c>
      <c r="G111">
        <f t="shared" si="13"/>
        <v>16576134910.850098</v>
      </c>
      <c r="H111">
        <f t="shared" si="14"/>
        <v>12684805185.752737</v>
      </c>
      <c r="I111" t="e">
        <f t="shared" si="15"/>
        <v>#N/A</v>
      </c>
    </row>
    <row r="112" spans="1:9" x14ac:dyDescent="0.25">
      <c r="A112">
        <v>163</v>
      </c>
      <c r="B112">
        <f t="shared" si="8"/>
        <v>0.23690247265099001</v>
      </c>
      <c r="C112">
        <f t="shared" si="9"/>
        <v>101689077261.51668</v>
      </c>
      <c r="D112">
        <f t="shared" si="10"/>
        <v>1.6324858641844849E-2</v>
      </c>
      <c r="E112">
        <f t="shared" si="11"/>
        <v>1660059811.7138991</v>
      </c>
      <c r="F112">
        <f t="shared" si="12"/>
        <v>2222474437.6278119</v>
      </c>
      <c r="G112">
        <f t="shared" si="13"/>
        <v>16563716098.920582</v>
      </c>
      <c r="H112">
        <f t="shared" si="14"/>
        <v>12681181849.578871</v>
      </c>
      <c r="I112" t="e">
        <f t="shared" si="15"/>
        <v>#N/A</v>
      </c>
    </row>
    <row r="113" spans="1:9" x14ac:dyDescent="0.25">
      <c r="A113">
        <v>164</v>
      </c>
      <c r="B113">
        <f t="shared" si="8"/>
        <v>0.23672485265099003</v>
      </c>
      <c r="C113">
        <f t="shared" si="9"/>
        <v>101612834858.04544</v>
      </c>
      <c r="D113">
        <f t="shared" si="10"/>
        <v>1.6385470142244851E-2</v>
      </c>
      <c r="E113">
        <f t="shared" si="11"/>
        <v>1664974071.6353602</v>
      </c>
      <c r="F113">
        <f t="shared" si="12"/>
        <v>2208922764.2276425</v>
      </c>
      <c r="G113">
        <f t="shared" si="13"/>
        <v>16551297286.991066</v>
      </c>
      <c r="H113">
        <f t="shared" si="14"/>
        <v>12677400451.128063</v>
      </c>
      <c r="I113" t="e">
        <f t="shared" si="15"/>
        <v>#N/A</v>
      </c>
    </row>
    <row r="114" spans="1:9" x14ac:dyDescent="0.25">
      <c r="A114">
        <v>165</v>
      </c>
      <c r="B114">
        <f t="shared" si="8"/>
        <v>0.23654723265099001</v>
      </c>
      <c r="C114">
        <f t="shared" si="9"/>
        <v>101536592454.5742</v>
      </c>
      <c r="D114">
        <f t="shared" si="10"/>
        <v>1.6446081642644848E-2</v>
      </c>
      <c r="E114">
        <f t="shared" si="11"/>
        <v>1669879089.2238843</v>
      </c>
      <c r="F114">
        <f t="shared" si="12"/>
        <v>2195535353.5353537</v>
      </c>
      <c r="G114">
        <f t="shared" si="13"/>
        <v>16538878475.061548</v>
      </c>
      <c r="H114">
        <f t="shared" si="14"/>
        <v>12673464032.302311</v>
      </c>
      <c r="I114" t="e">
        <f t="shared" si="15"/>
        <v>#N/A</v>
      </c>
    </row>
    <row r="115" spans="1:9" x14ac:dyDescent="0.25">
      <c r="A115">
        <v>166</v>
      </c>
      <c r="B115">
        <f t="shared" si="8"/>
        <v>0.23636961265099002</v>
      </c>
      <c r="C115">
        <f t="shared" si="9"/>
        <v>101460350051.10297</v>
      </c>
      <c r="D115">
        <f t="shared" si="10"/>
        <v>1.650669314304485E-2</v>
      </c>
      <c r="E115">
        <f t="shared" si="11"/>
        <v>1674774864.4794714</v>
      </c>
      <c r="F115">
        <f t="shared" si="12"/>
        <v>2182309236.9477916</v>
      </c>
      <c r="G115">
        <f t="shared" si="13"/>
        <v>16526459663.13203</v>
      </c>
      <c r="H115">
        <f t="shared" si="14"/>
        <v>12669375561.704767</v>
      </c>
      <c r="I115" t="e">
        <f t="shared" si="15"/>
        <v>#N/A</v>
      </c>
    </row>
    <row r="116" spans="1:9" x14ac:dyDescent="0.25">
      <c r="A116">
        <v>167</v>
      </c>
      <c r="B116">
        <f t="shared" si="8"/>
        <v>0.23619199265099</v>
      </c>
      <c r="C116">
        <f t="shared" si="9"/>
        <v>101384107647.63171</v>
      </c>
      <c r="D116">
        <f t="shared" si="10"/>
        <v>1.6567304643444851E-2</v>
      </c>
      <c r="E116">
        <f t="shared" si="11"/>
        <v>1679661397.4021215</v>
      </c>
      <c r="F116">
        <f t="shared" si="12"/>
        <v>2169241516.9660683</v>
      </c>
      <c r="G116">
        <f t="shared" si="13"/>
        <v>16514040851.202511</v>
      </c>
      <c r="H116">
        <f t="shared" si="14"/>
        <v>12665137936.83432</v>
      </c>
      <c r="I116" t="e">
        <f t="shared" si="15"/>
        <v>#N/A</v>
      </c>
    </row>
    <row r="117" spans="1:9" x14ac:dyDescent="0.25">
      <c r="A117">
        <v>168</v>
      </c>
      <c r="B117">
        <f t="shared" si="8"/>
        <v>0.23601437265099001</v>
      </c>
      <c r="C117">
        <f t="shared" si="9"/>
        <v>101307865244.16049</v>
      </c>
      <c r="D117">
        <f t="shared" si="10"/>
        <v>1.6627916143844852E-2</v>
      </c>
      <c r="E117">
        <f t="shared" si="11"/>
        <v>1684538687.9918351</v>
      </c>
      <c r="F117">
        <f t="shared" si="12"/>
        <v>2156329365.0793653</v>
      </c>
      <c r="G117">
        <f t="shared" si="13"/>
        <v>16501622039.272995</v>
      </c>
      <c r="H117">
        <f t="shared" si="14"/>
        <v>12660753986.201796</v>
      </c>
      <c r="I117" t="e">
        <f t="shared" si="15"/>
        <v>#N/A</v>
      </c>
    </row>
    <row r="118" spans="1:9" x14ac:dyDescent="0.25">
      <c r="A118">
        <v>169</v>
      </c>
      <c r="B118">
        <f t="shared" si="8"/>
        <v>0.23583675265099002</v>
      </c>
      <c r="C118">
        <f t="shared" si="9"/>
        <v>101231622840.68925</v>
      </c>
      <c r="D118">
        <f t="shared" si="10"/>
        <v>1.668852764424485E-2</v>
      </c>
      <c r="E118">
        <f t="shared" si="11"/>
        <v>1689406736.248611</v>
      </c>
      <c r="F118">
        <f t="shared" si="12"/>
        <v>2143570019.7238662</v>
      </c>
      <c r="G118">
        <f t="shared" si="13"/>
        <v>16489203227.343479</v>
      </c>
      <c r="H118">
        <f t="shared" si="14"/>
        <v>12656226471.371002</v>
      </c>
      <c r="I118" t="e">
        <f t="shared" si="15"/>
        <v>#N/A</v>
      </c>
    </row>
    <row r="119" spans="1:9" x14ac:dyDescent="0.25">
      <c r="A119">
        <v>170</v>
      </c>
      <c r="B119">
        <f t="shared" si="8"/>
        <v>0.23565913265099001</v>
      </c>
      <c r="C119">
        <f t="shared" si="9"/>
        <v>101155380437.218</v>
      </c>
      <c r="D119">
        <f t="shared" si="10"/>
        <v>1.6749139144644848E-2</v>
      </c>
      <c r="E119">
        <f t="shared" si="11"/>
        <v>1694265542.1724498</v>
      </c>
      <c r="F119">
        <f t="shared" si="12"/>
        <v>2130960784.3137257</v>
      </c>
      <c r="G119">
        <f t="shared" si="13"/>
        <v>16476784415.41396</v>
      </c>
      <c r="H119">
        <f t="shared" si="14"/>
        <v>12651558088.927784</v>
      </c>
      <c r="I119" t="e">
        <f t="shared" si="15"/>
        <v>#N/A</v>
      </c>
    </row>
    <row r="120" spans="1:9" x14ac:dyDescent="0.25">
      <c r="A120">
        <v>171</v>
      </c>
      <c r="B120">
        <f t="shared" si="8"/>
        <v>0.23548151265099002</v>
      </c>
      <c r="C120">
        <f t="shared" si="9"/>
        <v>101079138033.74678</v>
      </c>
      <c r="D120">
        <f t="shared" si="10"/>
        <v>1.6809750645044849E-2</v>
      </c>
      <c r="E120">
        <f t="shared" si="11"/>
        <v>1699115105.7633524</v>
      </c>
      <c r="F120">
        <f t="shared" si="12"/>
        <v>2118499025.3411307</v>
      </c>
      <c r="G120">
        <f t="shared" si="13"/>
        <v>16464365603.484444</v>
      </c>
      <c r="H120">
        <f t="shared" si="14"/>
        <v>12646751472.379959</v>
      </c>
      <c r="I120" t="e">
        <f t="shared" si="15"/>
        <v>#N/A</v>
      </c>
    </row>
    <row r="121" spans="1:9" x14ac:dyDescent="0.25">
      <c r="A121">
        <v>172</v>
      </c>
      <c r="B121">
        <f t="shared" si="8"/>
        <v>0.23530389265099003</v>
      </c>
      <c r="C121">
        <f t="shared" si="9"/>
        <v>101002895630.27554</v>
      </c>
      <c r="D121">
        <f t="shared" si="10"/>
        <v>1.687036214544485E-2</v>
      </c>
      <c r="E121">
        <f t="shared" si="11"/>
        <v>1703955427.0213177</v>
      </c>
      <c r="F121">
        <f t="shared" si="12"/>
        <v>2106182170.5426359</v>
      </c>
      <c r="G121">
        <f t="shared" si="13"/>
        <v>16451946791.554926</v>
      </c>
      <c r="H121">
        <f t="shared" si="14"/>
        <v>12641809193.990973</v>
      </c>
      <c r="I121" t="e">
        <f t="shared" si="15"/>
        <v>#N/A</v>
      </c>
    </row>
    <row r="122" spans="1:9" x14ac:dyDescent="0.25">
      <c r="A122">
        <v>173</v>
      </c>
      <c r="B122">
        <f t="shared" si="8"/>
        <v>0.23512627265099001</v>
      </c>
      <c r="C122">
        <f t="shared" si="9"/>
        <v>100926653226.80429</v>
      </c>
      <c r="D122">
        <f t="shared" si="10"/>
        <v>1.6930973645844852E-2</v>
      </c>
      <c r="E122">
        <f t="shared" si="11"/>
        <v>1708786505.9463458</v>
      </c>
      <c r="F122">
        <f t="shared" si="12"/>
        <v>2094007707.1290946</v>
      </c>
      <c r="G122">
        <f t="shared" si="13"/>
        <v>16439527979.625406</v>
      </c>
      <c r="H122">
        <f t="shared" si="14"/>
        <v>12636733766.549965</v>
      </c>
      <c r="I122" t="e">
        <f t="shared" si="15"/>
        <v>#N/A</v>
      </c>
    </row>
    <row r="123" spans="1:9" x14ac:dyDescent="0.25">
      <c r="A123">
        <v>174</v>
      </c>
      <c r="B123">
        <f t="shared" si="8"/>
        <v>0.23494865265099002</v>
      </c>
      <c r="C123">
        <f t="shared" si="9"/>
        <v>100850410823.33307</v>
      </c>
      <c r="D123">
        <f t="shared" si="10"/>
        <v>1.699158514624485E-2</v>
      </c>
      <c r="E123">
        <f t="shared" si="11"/>
        <v>1713608342.5384369</v>
      </c>
      <c r="F123">
        <f t="shared" si="12"/>
        <v>2081973180.0766287</v>
      </c>
      <c r="G123">
        <f t="shared" si="13"/>
        <v>16427109167.695892</v>
      </c>
      <c r="H123">
        <f t="shared" si="14"/>
        <v>12631527645.080826</v>
      </c>
      <c r="I123" t="e">
        <f t="shared" si="15"/>
        <v>#N/A</v>
      </c>
    </row>
    <row r="124" spans="1:9" x14ac:dyDescent="0.25">
      <c r="A124">
        <v>175</v>
      </c>
      <c r="B124">
        <f t="shared" si="8"/>
        <v>0.23477103265099003</v>
      </c>
      <c r="C124">
        <f t="shared" si="9"/>
        <v>100774168419.86183</v>
      </c>
      <c r="D124">
        <f t="shared" si="10"/>
        <v>1.7052196646644847E-2</v>
      </c>
      <c r="E124">
        <f t="shared" si="11"/>
        <v>1718420936.797591</v>
      </c>
      <c r="F124">
        <f t="shared" si="12"/>
        <v>2070076190.4761908</v>
      </c>
      <c r="G124">
        <f t="shared" si="13"/>
        <v>16414690355.766375</v>
      </c>
      <c r="H124">
        <f t="shared" si="14"/>
        <v>12626193228.492594</v>
      </c>
      <c r="I124" t="e">
        <f t="shared" si="15"/>
        <v>#N/A</v>
      </c>
    </row>
    <row r="125" spans="1:9" x14ac:dyDescent="0.25">
      <c r="A125">
        <v>176</v>
      </c>
      <c r="B125">
        <f t="shared" si="8"/>
        <v>0.23459341265099001</v>
      </c>
      <c r="C125">
        <f t="shared" si="9"/>
        <v>100697926016.39058</v>
      </c>
      <c r="D125">
        <f t="shared" si="10"/>
        <v>1.7112808147044849E-2</v>
      </c>
      <c r="E125">
        <f t="shared" si="11"/>
        <v>1723224288.7238081</v>
      </c>
      <c r="F125">
        <f t="shared" si="12"/>
        <v>2058314393.9393942</v>
      </c>
      <c r="G125">
        <f t="shared" si="13"/>
        <v>16402271543.836855</v>
      </c>
      <c r="H125">
        <f t="shared" si="14"/>
        <v>12620732861.173653</v>
      </c>
      <c r="I125" t="e">
        <f t="shared" si="15"/>
        <v>#N/A</v>
      </c>
    </row>
    <row r="126" spans="1:9" x14ac:dyDescent="0.25">
      <c r="A126">
        <v>177</v>
      </c>
      <c r="B126">
        <f t="shared" si="8"/>
        <v>0.23441579265099002</v>
      </c>
      <c r="C126">
        <f t="shared" si="9"/>
        <v>100621683612.91936</v>
      </c>
      <c r="D126">
        <f t="shared" si="10"/>
        <v>1.717341964744485E-2</v>
      </c>
      <c r="E126">
        <f t="shared" si="11"/>
        <v>1728018398.3170888</v>
      </c>
      <c r="F126">
        <f t="shared" si="12"/>
        <v>2046685499.0583806</v>
      </c>
      <c r="G126">
        <f t="shared" si="13"/>
        <v>16389852731.907341</v>
      </c>
      <c r="H126">
        <f t="shared" si="14"/>
        <v>12615148834.531872</v>
      </c>
      <c r="I126" t="e">
        <f t="shared" si="15"/>
        <v>#N/A</v>
      </c>
    </row>
    <row r="127" spans="1:9" x14ac:dyDescent="0.25">
      <c r="A127">
        <v>178</v>
      </c>
      <c r="B127">
        <f t="shared" si="8"/>
        <v>0.23423817265099001</v>
      </c>
      <c r="C127">
        <f t="shared" si="9"/>
        <v>100545441209.4481</v>
      </c>
      <c r="D127">
        <f t="shared" si="10"/>
        <v>1.7234031147844851E-2</v>
      </c>
      <c r="E127">
        <f t="shared" si="11"/>
        <v>1732803265.5774319</v>
      </c>
      <c r="F127">
        <f t="shared" si="12"/>
        <v>2035187265.9176033</v>
      </c>
      <c r="G127">
        <f t="shared" si="13"/>
        <v>16377433919.977819</v>
      </c>
      <c r="H127">
        <f t="shared" si="14"/>
        <v>12609443388.482784</v>
      </c>
      <c r="I127" t="e">
        <f t="shared" si="15"/>
        <v>#N/A</v>
      </c>
    </row>
    <row r="128" spans="1:9" x14ac:dyDescent="0.25">
      <c r="A128">
        <v>179</v>
      </c>
      <c r="B128">
        <f t="shared" si="8"/>
        <v>0.23406055265099002</v>
      </c>
      <c r="C128">
        <f t="shared" si="9"/>
        <v>100469198805.97687</v>
      </c>
      <c r="D128">
        <f t="shared" si="10"/>
        <v>1.7294642648244849E-2</v>
      </c>
      <c r="E128">
        <f t="shared" si="11"/>
        <v>1737578890.504838</v>
      </c>
      <c r="F128">
        <f t="shared" si="12"/>
        <v>2023817504.6554937</v>
      </c>
      <c r="G128">
        <f t="shared" si="13"/>
        <v>16365015108.048304</v>
      </c>
      <c r="H128">
        <f t="shared" si="14"/>
        <v>12603618712.887974</v>
      </c>
      <c r="I128" t="e">
        <f t="shared" si="15"/>
        <v>#N/A</v>
      </c>
    </row>
    <row r="129" spans="1:9" x14ac:dyDescent="0.25">
      <c r="A129">
        <v>180</v>
      </c>
      <c r="B129">
        <f t="shared" si="8"/>
        <v>0.23388293265099003</v>
      </c>
      <c r="C129">
        <f t="shared" si="9"/>
        <v>100392956402.50565</v>
      </c>
      <c r="D129">
        <f t="shared" si="10"/>
        <v>1.735525414864485E-2</v>
      </c>
      <c r="E129">
        <f t="shared" si="11"/>
        <v>1742345273.0993078</v>
      </c>
      <c r="F129">
        <f t="shared" si="12"/>
        <v>2012574074.0740743</v>
      </c>
      <c r="G129">
        <f t="shared" si="13"/>
        <v>16352596296.118788</v>
      </c>
      <c r="H129">
        <f t="shared" si="14"/>
        <v>12597676948.945406</v>
      </c>
      <c r="I129" t="e">
        <f t="shared" si="15"/>
        <v>#N/A</v>
      </c>
    </row>
    <row r="130" spans="1:9" x14ac:dyDescent="0.25">
      <c r="A130">
        <v>181</v>
      </c>
      <c r="B130">
        <f t="shared" si="8"/>
        <v>0.23370531265099001</v>
      </c>
      <c r="C130">
        <f t="shared" si="9"/>
        <v>100316713999.03439</v>
      </c>
      <c r="D130">
        <f t="shared" si="10"/>
        <v>1.7415865649044848E-2</v>
      </c>
      <c r="E130">
        <f t="shared" si="11"/>
        <v>1747102413.3608396</v>
      </c>
      <c r="F130">
        <f t="shared" si="12"/>
        <v>2001454880.2946596</v>
      </c>
      <c r="G130">
        <f t="shared" si="13"/>
        <v>16340177484.189268</v>
      </c>
      <c r="H130">
        <f t="shared" si="14"/>
        <v>12591620190.533768</v>
      </c>
      <c r="I130" t="e">
        <f t="shared" si="15"/>
        <v>#N/A</v>
      </c>
    </row>
    <row r="131" spans="1:9" x14ac:dyDescent="0.25">
      <c r="A131">
        <v>182</v>
      </c>
      <c r="B131">
        <f t="shared" si="8"/>
        <v>0.23352769265099002</v>
      </c>
      <c r="C131">
        <f t="shared" si="9"/>
        <v>100240471595.56316</v>
      </c>
      <c r="D131">
        <f t="shared" si="10"/>
        <v>1.747647714944485E-2</v>
      </c>
      <c r="E131">
        <f t="shared" si="11"/>
        <v>1751850311.2894349</v>
      </c>
      <c r="F131">
        <f t="shared" si="12"/>
        <v>1990457875.4578757</v>
      </c>
      <c r="G131">
        <f t="shared" si="13"/>
        <v>16327758672.25975</v>
      </c>
      <c r="H131">
        <f t="shared" si="14"/>
        <v>12585450485.51244</v>
      </c>
      <c r="I131" t="e">
        <f t="shared" si="15"/>
        <v>#N/A</v>
      </c>
    </row>
    <row r="132" spans="1:9" x14ac:dyDescent="0.25">
      <c r="A132">
        <v>183</v>
      </c>
      <c r="B132">
        <f t="shared" si="8"/>
        <v>0.23335007265099</v>
      </c>
      <c r="C132">
        <f t="shared" si="9"/>
        <v>100164229192.09192</v>
      </c>
      <c r="D132">
        <f t="shared" si="10"/>
        <v>1.7537088649844851E-2</v>
      </c>
      <c r="E132">
        <f t="shared" si="11"/>
        <v>1756588966.8850935</v>
      </c>
      <c r="F132">
        <f t="shared" si="12"/>
        <v>1979581056.4663026</v>
      </c>
      <c r="G132">
        <f t="shared" si="13"/>
        <v>16315339860.330235</v>
      </c>
      <c r="H132">
        <f t="shared" si="14"/>
        <v>12579169836.978838</v>
      </c>
      <c r="I132" t="e">
        <f t="shared" si="15"/>
        <v>#N/A</v>
      </c>
    </row>
    <row r="133" spans="1:9" x14ac:dyDescent="0.25">
      <c r="A133">
        <v>184</v>
      </c>
      <c r="B133">
        <f t="shared" si="8"/>
        <v>0.23317245265099001</v>
      </c>
      <c r="C133">
        <f t="shared" si="9"/>
        <v>100087986788.62068</v>
      </c>
      <c r="D133">
        <f t="shared" si="10"/>
        <v>1.7597700150244852E-2</v>
      </c>
      <c r="E133">
        <f t="shared" si="11"/>
        <v>1761318380.147815</v>
      </c>
      <c r="F133">
        <f t="shared" si="12"/>
        <v>1968822463.7681162</v>
      </c>
      <c r="G133">
        <f t="shared" si="13"/>
        <v>16302921048.400717</v>
      </c>
      <c r="H133">
        <f t="shared" si="14"/>
        <v>12572780204.484785</v>
      </c>
      <c r="I133" t="e">
        <f t="shared" si="15"/>
        <v>#N/A</v>
      </c>
    </row>
    <row r="134" spans="1:9" x14ac:dyDescent="0.25">
      <c r="A134">
        <v>185</v>
      </c>
      <c r="B134">
        <f t="shared" si="8"/>
        <v>0.23299483265099002</v>
      </c>
      <c r="C134">
        <f t="shared" si="9"/>
        <v>100011744385.14946</v>
      </c>
      <c r="D134">
        <f t="shared" si="10"/>
        <v>1.765831165064485E-2</v>
      </c>
      <c r="E134">
        <f t="shared" si="11"/>
        <v>1766038551.0775993</v>
      </c>
      <c r="F134">
        <f t="shared" si="12"/>
        <v>1958180180.1801803</v>
      </c>
      <c r="G134">
        <f t="shared" si="13"/>
        <v>16290502236.471201</v>
      </c>
      <c r="H134">
        <f t="shared" si="14"/>
        <v>12566283505.213423</v>
      </c>
      <c r="I134" t="e">
        <f t="shared" si="15"/>
        <v>#N/A</v>
      </c>
    </row>
    <row r="135" spans="1:9" x14ac:dyDescent="0.25">
      <c r="A135">
        <v>186</v>
      </c>
      <c r="B135">
        <f t="shared" si="8"/>
        <v>0.23281721265099001</v>
      </c>
      <c r="C135">
        <f t="shared" si="9"/>
        <v>99935501981.678207</v>
      </c>
      <c r="D135">
        <f t="shared" si="10"/>
        <v>1.7718923151044848E-2</v>
      </c>
      <c r="E135">
        <f t="shared" si="11"/>
        <v>1770749479.6744463</v>
      </c>
      <c r="F135">
        <f t="shared" si="12"/>
        <v>1947652329.7491043</v>
      </c>
      <c r="G135">
        <f t="shared" si="13"/>
        <v>16278083424.541681</v>
      </c>
      <c r="H135">
        <f t="shared" si="14"/>
        <v>12559681615.118132</v>
      </c>
      <c r="I135" t="e">
        <f t="shared" si="15"/>
        <v>#N/A</v>
      </c>
    </row>
    <row r="136" spans="1:9" x14ac:dyDescent="0.25">
      <c r="A136">
        <v>187</v>
      </c>
      <c r="B136">
        <f t="shared" si="8"/>
        <v>0.23263959265099002</v>
      </c>
      <c r="C136">
        <f t="shared" si="9"/>
        <v>99859259578.20697</v>
      </c>
      <c r="D136">
        <f t="shared" si="10"/>
        <v>1.7779534651444849E-2</v>
      </c>
      <c r="E136">
        <f t="shared" si="11"/>
        <v>1775451165.9383569</v>
      </c>
      <c r="F136">
        <f t="shared" si="12"/>
        <v>1937237076.6488416</v>
      </c>
      <c r="G136">
        <f t="shared" si="13"/>
        <v>16265664612.612165</v>
      </c>
      <c r="H136">
        <f t="shared" si="14"/>
        <v>12552976370.024967</v>
      </c>
      <c r="I136" t="e">
        <f t="shared" si="15"/>
        <v>#N/A</v>
      </c>
    </row>
    <row r="137" spans="1:9" x14ac:dyDescent="0.25">
      <c r="A137">
        <v>188</v>
      </c>
      <c r="B137">
        <f t="shared" si="8"/>
        <v>0.23246197265099</v>
      </c>
      <c r="C137">
        <f t="shared" si="9"/>
        <v>99783017174.735733</v>
      </c>
      <c r="D137">
        <f t="shared" si="10"/>
        <v>1.784014615184485E-2</v>
      </c>
      <c r="E137">
        <f t="shared" si="11"/>
        <v>1780143609.8693304</v>
      </c>
      <c r="F137">
        <f t="shared" si="12"/>
        <v>1926932624.1134753</v>
      </c>
      <c r="G137">
        <f t="shared" si="13"/>
        <v>16253245800.682648</v>
      </c>
      <c r="H137">
        <f t="shared" si="14"/>
        <v>12546169566.699841</v>
      </c>
      <c r="I137" t="e">
        <f t="shared" si="15"/>
        <v>#N/A</v>
      </c>
    </row>
    <row r="138" spans="1:9" x14ac:dyDescent="0.25">
      <c r="A138">
        <v>189</v>
      </c>
      <c r="B138">
        <f t="shared" ref="B138:B201" si="16">A138*$D$5+$E$5</f>
        <v>0.23228435265099001</v>
      </c>
      <c r="C138">
        <f t="shared" ref="C138:C201" si="17">B138*$A$5</f>
        <v>99706774771.264496</v>
      </c>
      <c r="D138">
        <f t="shared" ref="D138:D201" si="18">A138*$F$5+$G$5</f>
        <v>1.7900757652244852E-2</v>
      </c>
      <c r="E138">
        <f t="shared" ref="E138:E201" si="19">D138*C138</f>
        <v>1784826811.4673669</v>
      </c>
      <c r="F138">
        <f t="shared" ref="F138:F201" si="20">$B$5*$C$5/A138</f>
        <v>1916737213.4038804</v>
      </c>
      <c r="G138">
        <f t="shared" ref="G138:G201" si="21">C138*$H$5</f>
        <v>16240826988.75313</v>
      </c>
      <c r="H138">
        <f t="shared" ref="H138:H201" si="22">G138-F138-E138</f>
        <v>12539262963.881882</v>
      </c>
      <c r="I138" t="e">
        <f t="shared" ref="I138:I201" si="23">IF(H138=MAX($H$9:$H$249),H138,NA())</f>
        <v>#N/A</v>
      </c>
    </row>
    <row r="139" spans="1:9" x14ac:dyDescent="0.25">
      <c r="A139">
        <v>190</v>
      </c>
      <c r="B139">
        <f t="shared" si="16"/>
        <v>0.23210673265099002</v>
      </c>
      <c r="C139">
        <f t="shared" si="17"/>
        <v>99630532367.793259</v>
      </c>
      <c r="D139">
        <f t="shared" si="18"/>
        <v>1.7961369152644849E-2</v>
      </c>
      <c r="E139">
        <f t="shared" si="19"/>
        <v>1789500770.732466</v>
      </c>
      <c r="F139">
        <f t="shared" si="20"/>
        <v>1906649122.8070178</v>
      </c>
      <c r="G139">
        <f t="shared" si="21"/>
        <v>16228408176.823612</v>
      </c>
      <c r="H139">
        <f t="shared" si="22"/>
        <v>12532258283.284128</v>
      </c>
      <c r="I139" t="e">
        <f t="shared" si="23"/>
        <v>#N/A</v>
      </c>
    </row>
    <row r="140" spans="1:9" x14ac:dyDescent="0.25">
      <c r="A140">
        <v>191</v>
      </c>
      <c r="B140">
        <f t="shared" si="16"/>
        <v>0.23192911265099003</v>
      </c>
      <c r="C140">
        <f t="shared" si="17"/>
        <v>99554289964.322037</v>
      </c>
      <c r="D140">
        <f t="shared" si="18"/>
        <v>1.8021980653044847E-2</v>
      </c>
      <c r="E140">
        <f t="shared" si="19"/>
        <v>1794165487.6646285</v>
      </c>
      <c r="F140">
        <f t="shared" si="20"/>
        <v>1896666666.666667</v>
      </c>
      <c r="G140">
        <f t="shared" si="21"/>
        <v>16215989364.894098</v>
      </c>
      <c r="H140">
        <f t="shared" si="22"/>
        <v>12525157210.562803</v>
      </c>
      <c r="I140" t="e">
        <f t="shared" si="23"/>
        <v>#N/A</v>
      </c>
    </row>
    <row r="141" spans="1:9" x14ac:dyDescent="0.25">
      <c r="A141">
        <v>192</v>
      </c>
      <c r="B141">
        <f t="shared" si="16"/>
        <v>0.23175149265099002</v>
      </c>
      <c r="C141">
        <f t="shared" si="17"/>
        <v>99478047560.850784</v>
      </c>
      <c r="D141">
        <f t="shared" si="18"/>
        <v>1.8082592153444849E-2</v>
      </c>
      <c r="E141">
        <f t="shared" si="19"/>
        <v>1798820962.2638538</v>
      </c>
      <c r="F141">
        <f t="shared" si="20"/>
        <v>1886788194.4444447</v>
      </c>
      <c r="G141">
        <f t="shared" si="21"/>
        <v>16203570552.964579</v>
      </c>
      <c r="H141">
        <f t="shared" si="22"/>
        <v>12517961396.256281</v>
      </c>
      <c r="I141" t="e">
        <f t="shared" si="23"/>
        <v>#N/A</v>
      </c>
    </row>
    <row r="142" spans="1:9" x14ac:dyDescent="0.25">
      <c r="A142">
        <v>193</v>
      </c>
      <c r="B142">
        <f t="shared" si="16"/>
        <v>0.23157387265099003</v>
      </c>
      <c r="C142">
        <f t="shared" si="17"/>
        <v>99401805157.379547</v>
      </c>
      <c r="D142">
        <f t="shared" si="18"/>
        <v>1.814320365384485E-2</v>
      </c>
      <c r="E142">
        <f t="shared" si="19"/>
        <v>1803467194.5301425</v>
      </c>
      <c r="F142">
        <f t="shared" si="20"/>
        <v>1877012089.8100176</v>
      </c>
      <c r="G142">
        <f t="shared" si="21"/>
        <v>16191151741.035061</v>
      </c>
      <c r="H142">
        <f t="shared" si="22"/>
        <v>12510672456.694902</v>
      </c>
      <c r="I142" t="e">
        <f t="shared" si="23"/>
        <v>#N/A</v>
      </c>
    </row>
    <row r="143" spans="1:9" x14ac:dyDescent="0.25">
      <c r="A143">
        <v>194</v>
      </c>
      <c r="B143">
        <f t="shared" si="16"/>
        <v>0.23139625265099001</v>
      </c>
      <c r="C143">
        <f t="shared" si="17"/>
        <v>99325562753.90831</v>
      </c>
      <c r="D143">
        <f t="shared" si="18"/>
        <v>1.8203815154244851E-2</v>
      </c>
      <c r="E143">
        <f t="shared" si="19"/>
        <v>1808104184.4634941</v>
      </c>
      <c r="F143">
        <f t="shared" si="20"/>
        <v>1867336769.7594504</v>
      </c>
      <c r="G143">
        <f t="shared" si="21"/>
        <v>16178732929.105543</v>
      </c>
      <c r="H143">
        <f t="shared" si="22"/>
        <v>12503291974.882599</v>
      </c>
      <c r="I143" t="e">
        <f t="shared" si="23"/>
        <v>#N/A</v>
      </c>
    </row>
    <row r="144" spans="1:9" x14ac:dyDescent="0.25">
      <c r="A144">
        <v>195</v>
      </c>
      <c r="B144">
        <f t="shared" si="16"/>
        <v>0.23121863265099002</v>
      </c>
      <c r="C144">
        <f t="shared" si="17"/>
        <v>99249320350.437073</v>
      </c>
      <c r="D144">
        <f t="shared" si="18"/>
        <v>1.8264426654644852E-2</v>
      </c>
      <c r="E144">
        <f t="shared" si="19"/>
        <v>1812731932.0639086</v>
      </c>
      <c r="F144">
        <f t="shared" si="20"/>
        <v>1857760683.760684</v>
      </c>
      <c r="G144">
        <f t="shared" si="21"/>
        <v>16166314117.176025</v>
      </c>
      <c r="H144">
        <f t="shared" si="22"/>
        <v>12495821501.351433</v>
      </c>
      <c r="I144" t="e">
        <f t="shared" si="23"/>
        <v>#N/A</v>
      </c>
    </row>
    <row r="145" spans="1:9" x14ac:dyDescent="0.25">
      <c r="A145">
        <v>196</v>
      </c>
      <c r="B145">
        <f t="shared" si="16"/>
        <v>0.23104101265099003</v>
      </c>
      <c r="C145">
        <f t="shared" si="17"/>
        <v>99173077946.965836</v>
      </c>
      <c r="D145">
        <f t="shared" si="18"/>
        <v>1.832503815504485E-2</v>
      </c>
      <c r="E145">
        <f t="shared" si="19"/>
        <v>1817350437.3313859</v>
      </c>
      <c r="F145">
        <f t="shared" si="20"/>
        <v>1848282312.9251702</v>
      </c>
      <c r="G145">
        <f t="shared" si="21"/>
        <v>16153895305.24651</v>
      </c>
      <c r="H145">
        <f t="shared" si="22"/>
        <v>12488262554.989952</v>
      </c>
      <c r="I145" t="e">
        <f t="shared" si="23"/>
        <v>#N/A</v>
      </c>
    </row>
    <row r="146" spans="1:9" x14ac:dyDescent="0.25">
      <c r="A146">
        <v>197</v>
      </c>
      <c r="B146">
        <f t="shared" si="16"/>
        <v>0.23086339265099001</v>
      </c>
      <c r="C146">
        <f t="shared" si="17"/>
        <v>99096835543.494598</v>
      </c>
      <c r="D146">
        <f t="shared" si="18"/>
        <v>1.8385649655444848E-2</v>
      </c>
      <c r="E146">
        <f t="shared" si="19"/>
        <v>1821959700.2659264</v>
      </c>
      <c r="F146">
        <f t="shared" si="20"/>
        <v>1838900169.2047379</v>
      </c>
      <c r="G146">
        <f t="shared" si="21"/>
        <v>16141476493.316992</v>
      </c>
      <c r="H146">
        <f t="shared" si="22"/>
        <v>12480616623.846327</v>
      </c>
      <c r="I146" t="e">
        <f t="shared" si="23"/>
        <v>#N/A</v>
      </c>
    </row>
    <row r="147" spans="1:9" x14ac:dyDescent="0.25">
      <c r="A147">
        <v>198</v>
      </c>
      <c r="B147">
        <f t="shared" si="16"/>
        <v>0.23068577265099002</v>
      </c>
      <c r="C147">
        <f t="shared" si="17"/>
        <v>99020593140.023361</v>
      </c>
      <c r="D147">
        <f t="shared" si="18"/>
        <v>1.8446261155844849E-2</v>
      </c>
      <c r="E147">
        <f t="shared" si="19"/>
        <v>1826559720.8675299</v>
      </c>
      <c r="F147">
        <f t="shared" si="20"/>
        <v>1829612794.6127949</v>
      </c>
      <c r="G147">
        <f t="shared" si="21"/>
        <v>16129057681.387474</v>
      </c>
      <c r="H147">
        <f t="shared" si="22"/>
        <v>12472885165.90715</v>
      </c>
      <c r="I147" t="e">
        <f t="shared" si="23"/>
        <v>#N/A</v>
      </c>
    </row>
    <row r="148" spans="1:9" x14ac:dyDescent="0.25">
      <c r="A148">
        <v>199</v>
      </c>
      <c r="B148">
        <f t="shared" si="16"/>
        <v>0.23050815265099001</v>
      </c>
      <c r="C148">
        <f t="shared" si="17"/>
        <v>98944350736.552124</v>
      </c>
      <c r="D148">
        <f t="shared" si="18"/>
        <v>1.8506872656244851E-2</v>
      </c>
      <c r="E148">
        <f t="shared" si="19"/>
        <v>1831150499.1361966</v>
      </c>
      <c r="F148">
        <f t="shared" si="20"/>
        <v>1820418760.469012</v>
      </c>
      <c r="G148">
        <f t="shared" si="21"/>
        <v>16116638869.457956</v>
      </c>
      <c r="H148">
        <f t="shared" si="22"/>
        <v>12465069609.852749</v>
      </c>
      <c r="I148" t="e">
        <f t="shared" si="23"/>
        <v>#N/A</v>
      </c>
    </row>
    <row r="149" spans="1:9" x14ac:dyDescent="0.25">
      <c r="A149">
        <v>200</v>
      </c>
      <c r="B149">
        <f t="shared" si="16"/>
        <v>0.23033053265099002</v>
      </c>
      <c r="C149">
        <f t="shared" si="17"/>
        <v>98868108333.080887</v>
      </c>
      <c r="D149">
        <f t="shared" si="18"/>
        <v>1.8567484156644852E-2</v>
      </c>
      <c r="E149">
        <f t="shared" si="19"/>
        <v>1835732035.0719264</v>
      </c>
      <c r="F149">
        <f t="shared" si="20"/>
        <v>1811316666.666667</v>
      </c>
      <c r="G149">
        <f t="shared" si="21"/>
        <v>16104220057.52844</v>
      </c>
      <c r="H149">
        <f t="shared" si="22"/>
        <v>12457171355.789848</v>
      </c>
      <c r="I149" t="e">
        <f t="shared" si="23"/>
        <v>#N/A</v>
      </c>
    </row>
    <row r="150" spans="1:9" x14ac:dyDescent="0.25">
      <c r="A150">
        <v>201</v>
      </c>
      <c r="B150">
        <f t="shared" si="16"/>
        <v>0.23015291265099003</v>
      </c>
      <c r="C150">
        <f t="shared" si="17"/>
        <v>98791865929.60965</v>
      </c>
      <c r="D150">
        <f t="shared" si="18"/>
        <v>1.862809565704485E-2</v>
      </c>
      <c r="E150">
        <f t="shared" si="19"/>
        <v>1840304328.6747186</v>
      </c>
      <c r="F150">
        <f t="shared" si="20"/>
        <v>1802305140.9618576</v>
      </c>
      <c r="G150">
        <f t="shared" si="21"/>
        <v>16091801245.598923</v>
      </c>
      <c r="H150">
        <f t="shared" si="22"/>
        <v>12449191775.962347</v>
      </c>
      <c r="I150" t="e">
        <f t="shared" si="23"/>
        <v>#N/A</v>
      </c>
    </row>
    <row r="151" spans="1:9" x14ac:dyDescent="0.25">
      <c r="A151">
        <v>202</v>
      </c>
      <c r="B151">
        <f t="shared" si="16"/>
        <v>0.22997529265099001</v>
      </c>
      <c r="C151">
        <f t="shared" si="17"/>
        <v>98715623526.138412</v>
      </c>
      <c r="D151">
        <f t="shared" si="18"/>
        <v>1.8688707157444848E-2</v>
      </c>
      <c r="E151">
        <f t="shared" si="19"/>
        <v>1844867379.9445739</v>
      </c>
      <c r="F151">
        <f t="shared" si="20"/>
        <v>1793382838.2838285</v>
      </c>
      <c r="G151">
        <f t="shared" si="21"/>
        <v>16079382433.669405</v>
      </c>
      <c r="H151">
        <f t="shared" si="22"/>
        <v>12441132215.441002</v>
      </c>
      <c r="I151" t="e">
        <f t="shared" si="23"/>
        <v>#N/A</v>
      </c>
    </row>
    <row r="152" spans="1:9" x14ac:dyDescent="0.25">
      <c r="A152">
        <v>203</v>
      </c>
      <c r="B152">
        <f t="shared" si="16"/>
        <v>0.22979767265099002</v>
      </c>
      <c r="C152">
        <f t="shared" si="17"/>
        <v>98639381122.667175</v>
      </c>
      <c r="D152">
        <f t="shared" si="18"/>
        <v>1.8749318657844849E-2</v>
      </c>
      <c r="E152">
        <f t="shared" si="19"/>
        <v>1849421188.8814926</v>
      </c>
      <c r="F152">
        <f t="shared" si="20"/>
        <v>1784548440.0656817</v>
      </c>
      <c r="G152">
        <f t="shared" si="21"/>
        <v>16066963621.739887</v>
      </c>
      <c r="H152">
        <f t="shared" si="22"/>
        <v>12432993992.792713</v>
      </c>
      <c r="I152" t="e">
        <f t="shared" si="23"/>
        <v>#N/A</v>
      </c>
    </row>
    <row r="153" spans="1:9" x14ac:dyDescent="0.25">
      <c r="A153">
        <v>204</v>
      </c>
      <c r="B153">
        <f t="shared" si="16"/>
        <v>0.22962005265099</v>
      </c>
      <c r="C153">
        <f t="shared" si="17"/>
        <v>98563138719.195938</v>
      </c>
      <c r="D153">
        <f t="shared" si="18"/>
        <v>1.880993015824485E-2</v>
      </c>
      <c r="E153">
        <f t="shared" si="19"/>
        <v>1853965755.4854743</v>
      </c>
      <c r="F153">
        <f t="shared" si="20"/>
        <v>1775800653.5947714</v>
      </c>
      <c r="G153">
        <f t="shared" si="21"/>
        <v>16054544809.810371</v>
      </c>
      <c r="H153">
        <f t="shared" si="22"/>
        <v>12424778400.730125</v>
      </c>
      <c r="I153" t="e">
        <f t="shared" si="23"/>
        <v>#N/A</v>
      </c>
    </row>
    <row r="154" spans="1:9" x14ac:dyDescent="0.25">
      <c r="A154">
        <v>205</v>
      </c>
      <c r="B154">
        <f t="shared" si="16"/>
        <v>0.22944243265099001</v>
      </c>
      <c r="C154">
        <f t="shared" si="17"/>
        <v>98486896315.724701</v>
      </c>
      <c r="D154">
        <f t="shared" si="18"/>
        <v>1.8870541658644852E-2</v>
      </c>
      <c r="E154">
        <f t="shared" si="19"/>
        <v>1858501079.7565191</v>
      </c>
      <c r="F154">
        <f t="shared" si="20"/>
        <v>1767138211.3821139</v>
      </c>
      <c r="G154">
        <f t="shared" si="21"/>
        <v>16042125997.880854</v>
      </c>
      <c r="H154">
        <f t="shared" si="22"/>
        <v>12416486706.74222</v>
      </c>
      <c r="I154" t="e">
        <f t="shared" si="23"/>
        <v>#N/A</v>
      </c>
    </row>
    <row r="155" spans="1:9" x14ac:dyDescent="0.25">
      <c r="A155">
        <v>206</v>
      </c>
      <c r="B155">
        <f t="shared" si="16"/>
        <v>0.22926481265099002</v>
      </c>
      <c r="C155">
        <f t="shared" si="17"/>
        <v>98410653912.253464</v>
      </c>
      <c r="D155">
        <f t="shared" si="18"/>
        <v>1.8931153159044849E-2</v>
      </c>
      <c r="E155">
        <f t="shared" si="19"/>
        <v>1863027161.6946266</v>
      </c>
      <c r="F155">
        <f t="shared" si="20"/>
        <v>1758559870.5501621</v>
      </c>
      <c r="G155">
        <f t="shared" si="21"/>
        <v>16029707185.951336</v>
      </c>
      <c r="H155">
        <f t="shared" si="22"/>
        <v>12408120153.706549</v>
      </c>
      <c r="I155" t="e">
        <f t="shared" si="23"/>
        <v>#N/A</v>
      </c>
    </row>
    <row r="156" spans="1:9" x14ac:dyDescent="0.25">
      <c r="A156">
        <v>207</v>
      </c>
      <c r="B156">
        <f t="shared" si="16"/>
        <v>0.22908719265099001</v>
      </c>
      <c r="C156">
        <f t="shared" si="17"/>
        <v>98334411508.782227</v>
      </c>
      <c r="D156">
        <f t="shared" si="18"/>
        <v>1.8991764659444851E-2</v>
      </c>
      <c r="E156">
        <f t="shared" si="19"/>
        <v>1867544001.2997973</v>
      </c>
      <c r="F156">
        <f t="shared" si="20"/>
        <v>1750064412.2383256</v>
      </c>
      <c r="G156">
        <f t="shared" si="21"/>
        <v>16017288374.021818</v>
      </c>
      <c r="H156">
        <f t="shared" si="22"/>
        <v>12399679960.483696</v>
      </c>
      <c r="I156" t="e">
        <f t="shared" si="23"/>
        <v>#N/A</v>
      </c>
    </row>
    <row r="157" spans="1:9" x14ac:dyDescent="0.25">
      <c r="A157">
        <v>208</v>
      </c>
      <c r="B157">
        <f t="shared" si="16"/>
        <v>0.22890957265099002</v>
      </c>
      <c r="C157">
        <f t="shared" si="17"/>
        <v>98258169105.310989</v>
      </c>
      <c r="D157">
        <f t="shared" si="18"/>
        <v>1.9052376159844849E-2</v>
      </c>
      <c r="E157">
        <f t="shared" si="19"/>
        <v>1872051598.5720308</v>
      </c>
      <c r="F157">
        <f t="shared" si="20"/>
        <v>1741650641.0256412</v>
      </c>
      <c r="G157">
        <f t="shared" si="21"/>
        <v>16004869562.0923</v>
      </c>
      <c r="H157">
        <f t="shared" si="22"/>
        <v>12391167322.494629</v>
      </c>
      <c r="I157" t="e">
        <f t="shared" si="23"/>
        <v>#N/A</v>
      </c>
    </row>
    <row r="158" spans="1:9" x14ac:dyDescent="0.25">
      <c r="A158">
        <v>209</v>
      </c>
      <c r="B158">
        <f t="shared" si="16"/>
        <v>0.22873195265099</v>
      </c>
      <c r="C158">
        <f t="shared" si="17"/>
        <v>98181926701.839737</v>
      </c>
      <c r="D158">
        <f t="shared" si="18"/>
        <v>1.911298766024485E-2</v>
      </c>
      <c r="E158">
        <f t="shared" si="19"/>
        <v>1876549953.5113273</v>
      </c>
      <c r="F158">
        <f t="shared" si="20"/>
        <v>1733317384.3700161</v>
      </c>
      <c r="G158">
        <f t="shared" si="21"/>
        <v>15992450750.162781</v>
      </c>
      <c r="H158">
        <f t="shared" si="22"/>
        <v>12382583412.281437</v>
      </c>
      <c r="I158" t="e">
        <f t="shared" si="23"/>
        <v>#N/A</v>
      </c>
    </row>
    <row r="159" spans="1:9" x14ac:dyDescent="0.25">
      <c r="A159">
        <v>210</v>
      </c>
      <c r="B159">
        <f t="shared" si="16"/>
        <v>0.22855433265099001</v>
      </c>
      <c r="C159">
        <f t="shared" si="17"/>
        <v>98105684298.368515</v>
      </c>
      <c r="D159">
        <f t="shared" si="18"/>
        <v>1.9173599160644851E-2</v>
      </c>
      <c r="E159">
        <f t="shared" si="19"/>
        <v>1881039066.1176872</v>
      </c>
      <c r="F159">
        <f t="shared" si="20"/>
        <v>1725063492.0634923</v>
      </c>
      <c r="G159">
        <f t="shared" si="21"/>
        <v>15980031938.233267</v>
      </c>
      <c r="H159">
        <f t="shared" si="22"/>
        <v>12373929380.052088</v>
      </c>
      <c r="I159" t="e">
        <f t="shared" si="23"/>
        <v>#N/A</v>
      </c>
    </row>
    <row r="160" spans="1:9" x14ac:dyDescent="0.25">
      <c r="A160">
        <v>211</v>
      </c>
      <c r="B160">
        <f t="shared" si="16"/>
        <v>0.22837671265099002</v>
      </c>
      <c r="C160">
        <f t="shared" si="17"/>
        <v>98029441894.897278</v>
      </c>
      <c r="D160">
        <f t="shared" si="18"/>
        <v>1.9234210661044852E-2</v>
      </c>
      <c r="E160">
        <f t="shared" si="19"/>
        <v>1885518936.3911102</v>
      </c>
      <c r="F160">
        <f t="shared" si="20"/>
        <v>1716887835.7030017</v>
      </c>
      <c r="G160">
        <f t="shared" si="21"/>
        <v>15967613126.303749</v>
      </c>
      <c r="H160">
        <f t="shared" si="22"/>
        <v>12365206354.209639</v>
      </c>
      <c r="I160" t="e">
        <f t="shared" si="23"/>
        <v>#N/A</v>
      </c>
    </row>
    <row r="161" spans="1:9" x14ac:dyDescent="0.25">
      <c r="A161">
        <v>212</v>
      </c>
      <c r="B161">
        <f t="shared" si="16"/>
        <v>0.22819909265099003</v>
      </c>
      <c r="C161">
        <f t="shared" si="17"/>
        <v>97953199491.426041</v>
      </c>
      <c r="D161">
        <f t="shared" si="18"/>
        <v>1.929482216144485E-2</v>
      </c>
      <c r="E161">
        <f t="shared" si="19"/>
        <v>1889989564.3315957</v>
      </c>
      <c r="F161">
        <f t="shared" si="20"/>
        <v>1708789308.1761007</v>
      </c>
      <c r="G161">
        <f t="shared" si="21"/>
        <v>15955194314.374231</v>
      </c>
      <c r="H161">
        <f t="shared" si="22"/>
        <v>12356415441.866535</v>
      </c>
      <c r="I161" t="e">
        <f t="shared" si="23"/>
        <v>#N/A</v>
      </c>
    </row>
    <row r="162" spans="1:9" x14ac:dyDescent="0.25">
      <c r="A162">
        <v>213</v>
      </c>
      <c r="B162">
        <f t="shared" si="16"/>
        <v>0.22802147265099001</v>
      </c>
      <c r="C162">
        <f t="shared" si="17"/>
        <v>97876957087.954803</v>
      </c>
      <c r="D162">
        <f t="shared" si="18"/>
        <v>1.9355433661844848E-2</v>
      </c>
      <c r="E162">
        <f t="shared" si="19"/>
        <v>1894450949.9391441</v>
      </c>
      <c r="F162">
        <f t="shared" si="20"/>
        <v>1700766823.1611896</v>
      </c>
      <c r="G162">
        <f t="shared" si="21"/>
        <v>15942775502.444715</v>
      </c>
      <c r="H162">
        <f t="shared" si="22"/>
        <v>12347557729.344381</v>
      </c>
      <c r="I162" t="e">
        <f t="shared" si="23"/>
        <v>#N/A</v>
      </c>
    </row>
    <row r="163" spans="1:9" x14ac:dyDescent="0.25">
      <c r="A163">
        <v>214</v>
      </c>
      <c r="B163">
        <f t="shared" si="16"/>
        <v>0.22784385265099003</v>
      </c>
      <c r="C163">
        <f t="shared" si="17"/>
        <v>97800714684.483566</v>
      </c>
      <c r="D163">
        <f t="shared" si="18"/>
        <v>1.9416045162244849E-2</v>
      </c>
      <c r="E163">
        <f t="shared" si="19"/>
        <v>1898903093.2137558</v>
      </c>
      <c r="F163">
        <f t="shared" si="20"/>
        <v>1692819314.6417449</v>
      </c>
      <c r="G163">
        <f t="shared" si="21"/>
        <v>15930356690.515198</v>
      </c>
      <c r="H163">
        <f t="shared" si="22"/>
        <v>12338634282.659697</v>
      </c>
      <c r="I163" t="e">
        <f t="shared" si="23"/>
        <v>#N/A</v>
      </c>
    </row>
    <row r="164" spans="1:9" x14ac:dyDescent="0.25">
      <c r="A164">
        <v>215</v>
      </c>
      <c r="B164">
        <f t="shared" si="16"/>
        <v>0.22766623265099001</v>
      </c>
      <c r="C164">
        <f t="shared" si="17"/>
        <v>97724472281.012314</v>
      </c>
      <c r="D164">
        <f t="shared" si="18"/>
        <v>1.9476656662644851E-2</v>
      </c>
      <c r="E164">
        <f t="shared" si="19"/>
        <v>1903345994.1554306</v>
      </c>
      <c r="F164">
        <f t="shared" si="20"/>
        <v>1684945736.4341087</v>
      </c>
      <c r="G164">
        <f t="shared" si="21"/>
        <v>15917937878.585678</v>
      </c>
      <c r="H164">
        <f t="shared" si="22"/>
        <v>12329646147.99614</v>
      </c>
      <c r="I164" t="e">
        <f t="shared" si="23"/>
        <v>#N/A</v>
      </c>
    </row>
    <row r="165" spans="1:9" x14ac:dyDescent="0.25">
      <c r="A165">
        <v>216</v>
      </c>
      <c r="B165">
        <f t="shared" si="16"/>
        <v>0.22748861265099002</v>
      </c>
      <c r="C165">
        <f t="shared" si="17"/>
        <v>97648229877.541092</v>
      </c>
      <c r="D165">
        <f t="shared" si="18"/>
        <v>1.9537268163044852E-2</v>
      </c>
      <c r="E165">
        <f t="shared" si="19"/>
        <v>1907779652.7641687</v>
      </c>
      <c r="F165">
        <f t="shared" si="20"/>
        <v>1677145061.7283952</v>
      </c>
      <c r="G165">
        <f t="shared" si="21"/>
        <v>15905519066.656162</v>
      </c>
      <c r="H165">
        <f t="shared" si="22"/>
        <v>12320594352.163597</v>
      </c>
      <c r="I165" t="e">
        <f t="shared" si="23"/>
        <v>#N/A</v>
      </c>
    </row>
    <row r="166" spans="1:9" x14ac:dyDescent="0.25">
      <c r="A166">
        <v>217</v>
      </c>
      <c r="B166">
        <f t="shared" si="16"/>
        <v>0.22731099265099003</v>
      </c>
      <c r="C166">
        <f t="shared" si="17"/>
        <v>97571987474.069855</v>
      </c>
      <c r="D166">
        <f t="shared" si="18"/>
        <v>1.959787966344485E-2</v>
      </c>
      <c r="E166">
        <f t="shared" si="19"/>
        <v>1912204069.0399692</v>
      </c>
      <c r="F166">
        <f t="shared" si="20"/>
        <v>1669416282.6420894</v>
      </c>
      <c r="G166">
        <f t="shared" si="21"/>
        <v>15893100254.726646</v>
      </c>
      <c r="H166">
        <f t="shared" si="22"/>
        <v>12311479903.044588</v>
      </c>
      <c r="I166" t="e">
        <f t="shared" si="23"/>
        <v>#N/A</v>
      </c>
    </row>
    <row r="167" spans="1:9" x14ac:dyDescent="0.25">
      <c r="A167">
        <v>218</v>
      </c>
      <c r="B167">
        <f t="shared" si="16"/>
        <v>0.22713337265099001</v>
      </c>
      <c r="C167">
        <f t="shared" si="17"/>
        <v>97495745070.598602</v>
      </c>
      <c r="D167">
        <f t="shared" si="18"/>
        <v>1.9658491163844848E-2</v>
      </c>
      <c r="E167">
        <f t="shared" si="19"/>
        <v>1916619242.9828324</v>
      </c>
      <c r="F167">
        <f t="shared" si="20"/>
        <v>1661758409.785933</v>
      </c>
      <c r="G167">
        <f t="shared" si="21"/>
        <v>15880681442.797127</v>
      </c>
      <c r="H167">
        <f t="shared" si="22"/>
        <v>12302303790.028362</v>
      </c>
      <c r="I167" t="e">
        <f t="shared" si="23"/>
        <v>#N/A</v>
      </c>
    </row>
    <row r="168" spans="1:9" x14ac:dyDescent="0.25">
      <c r="A168">
        <v>219</v>
      </c>
      <c r="B168">
        <f t="shared" si="16"/>
        <v>0.22695575265099002</v>
      </c>
      <c r="C168">
        <f t="shared" si="17"/>
        <v>97419502667.12738</v>
      </c>
      <c r="D168">
        <f t="shared" si="18"/>
        <v>1.9719102664244849E-2</v>
      </c>
      <c r="E168">
        <f t="shared" si="19"/>
        <v>1921025174.5927596</v>
      </c>
      <c r="F168">
        <f t="shared" si="20"/>
        <v>1654170471.8417048</v>
      </c>
      <c r="G168">
        <f t="shared" si="21"/>
        <v>15868262630.867611</v>
      </c>
      <c r="H168">
        <f t="shared" si="22"/>
        <v>12293066984.433146</v>
      </c>
      <c r="I168" t="e">
        <f t="shared" si="23"/>
        <v>#N/A</v>
      </c>
    </row>
    <row r="169" spans="1:9" x14ac:dyDescent="0.25">
      <c r="A169">
        <v>220</v>
      </c>
      <c r="B169">
        <f t="shared" si="16"/>
        <v>0.22677813265099001</v>
      </c>
      <c r="C169">
        <f t="shared" si="17"/>
        <v>97343260263.656128</v>
      </c>
      <c r="D169">
        <f t="shared" si="18"/>
        <v>1.977971416464485E-2</v>
      </c>
      <c r="E169">
        <f t="shared" si="19"/>
        <v>1925421863.8697493</v>
      </c>
      <c r="F169">
        <f t="shared" si="20"/>
        <v>1646651515.1515152</v>
      </c>
      <c r="G169">
        <f t="shared" si="21"/>
        <v>15855843818.938091</v>
      </c>
      <c r="H169">
        <f t="shared" si="22"/>
        <v>12283770439.916826</v>
      </c>
      <c r="I169" t="e">
        <f t="shared" si="23"/>
        <v>#N/A</v>
      </c>
    </row>
    <row r="170" spans="1:9" x14ac:dyDescent="0.25">
      <c r="A170">
        <v>221</v>
      </c>
      <c r="B170">
        <f t="shared" si="16"/>
        <v>0.22660051265099002</v>
      </c>
      <c r="C170">
        <f t="shared" si="17"/>
        <v>97267017860.184906</v>
      </c>
      <c r="D170">
        <f t="shared" si="18"/>
        <v>1.9840325665044851E-2</v>
      </c>
      <c r="E170">
        <f t="shared" si="19"/>
        <v>1929809310.8138025</v>
      </c>
      <c r="F170">
        <f t="shared" si="20"/>
        <v>1639200603.3182507</v>
      </c>
      <c r="G170">
        <f t="shared" si="21"/>
        <v>15843425007.008577</v>
      </c>
      <c r="H170">
        <f t="shared" si="22"/>
        <v>12274415092.876524</v>
      </c>
      <c r="I170" t="e">
        <f t="shared" si="23"/>
        <v>#N/A</v>
      </c>
    </row>
    <row r="171" spans="1:9" x14ac:dyDescent="0.25">
      <c r="A171">
        <v>222</v>
      </c>
      <c r="B171">
        <f t="shared" si="16"/>
        <v>0.22642289265099003</v>
      </c>
      <c r="C171">
        <f t="shared" si="17"/>
        <v>97190775456.713669</v>
      </c>
      <c r="D171">
        <f t="shared" si="18"/>
        <v>1.9900937165444849E-2</v>
      </c>
      <c r="E171">
        <f t="shared" si="19"/>
        <v>1934187515.4249182</v>
      </c>
      <c r="F171">
        <f t="shared" si="20"/>
        <v>1631816816.816817</v>
      </c>
      <c r="G171">
        <f t="shared" si="21"/>
        <v>15831006195.07906</v>
      </c>
      <c r="H171">
        <f t="shared" si="22"/>
        <v>12265001862.837326</v>
      </c>
      <c r="I171" t="e">
        <f t="shared" si="23"/>
        <v>#N/A</v>
      </c>
    </row>
    <row r="172" spans="1:9" x14ac:dyDescent="0.25">
      <c r="A172">
        <v>223</v>
      </c>
      <c r="B172">
        <f t="shared" si="16"/>
        <v>0.22624527265099001</v>
      </c>
      <c r="C172">
        <f t="shared" si="17"/>
        <v>97114533053.242416</v>
      </c>
      <c r="D172">
        <f t="shared" si="18"/>
        <v>1.9961548665844851E-2</v>
      </c>
      <c r="E172">
        <f t="shared" si="19"/>
        <v>1938556477.7030969</v>
      </c>
      <c r="F172">
        <f t="shared" si="20"/>
        <v>1624499252.6158447</v>
      </c>
      <c r="G172">
        <f t="shared" si="21"/>
        <v>15818587383.14954</v>
      </c>
      <c r="H172">
        <f t="shared" si="22"/>
        <v>12255531652.830599</v>
      </c>
      <c r="I172" t="e">
        <f t="shared" si="23"/>
        <v>#N/A</v>
      </c>
    </row>
    <row r="173" spans="1:9" x14ac:dyDescent="0.25">
      <c r="A173">
        <v>224</v>
      </c>
      <c r="B173">
        <f t="shared" si="16"/>
        <v>0.22606765265099002</v>
      </c>
      <c r="C173">
        <f t="shared" si="17"/>
        <v>97038290649.771194</v>
      </c>
      <c r="D173">
        <f t="shared" si="18"/>
        <v>2.0022160166244848E-2</v>
      </c>
      <c r="E173">
        <f t="shared" si="19"/>
        <v>1942916197.6483388</v>
      </c>
      <c r="F173">
        <f t="shared" si="20"/>
        <v>1617247023.8095241</v>
      </c>
      <c r="G173">
        <f t="shared" si="21"/>
        <v>15806168571.220024</v>
      </c>
      <c r="H173">
        <f t="shared" si="22"/>
        <v>12246005349.762161</v>
      </c>
      <c r="I173" t="e">
        <f t="shared" si="23"/>
        <v>#N/A</v>
      </c>
    </row>
    <row r="174" spans="1:9" x14ac:dyDescent="0.25">
      <c r="A174">
        <v>225</v>
      </c>
      <c r="B174">
        <f t="shared" si="16"/>
        <v>0.22589003265099</v>
      </c>
      <c r="C174">
        <f t="shared" si="17"/>
        <v>96962048246.299942</v>
      </c>
      <c r="D174">
        <f t="shared" si="18"/>
        <v>2.008277166664485E-2</v>
      </c>
      <c r="E174">
        <f t="shared" si="19"/>
        <v>1947266675.2606435</v>
      </c>
      <c r="F174">
        <f t="shared" si="20"/>
        <v>1610059259.2592595</v>
      </c>
      <c r="G174">
        <f t="shared" si="21"/>
        <v>15793749759.290504</v>
      </c>
      <c r="H174">
        <f t="shared" si="22"/>
        <v>12236423824.770601</v>
      </c>
      <c r="I174" t="e">
        <f t="shared" si="23"/>
        <v>#N/A</v>
      </c>
    </row>
    <row r="175" spans="1:9" x14ac:dyDescent="0.25">
      <c r="A175">
        <v>226</v>
      </c>
      <c r="B175">
        <f t="shared" si="16"/>
        <v>0.22571241265099001</v>
      </c>
      <c r="C175">
        <f t="shared" si="17"/>
        <v>96885805842.828705</v>
      </c>
      <c r="D175">
        <f t="shared" si="18"/>
        <v>2.0143383167044851E-2</v>
      </c>
      <c r="E175">
        <f t="shared" si="19"/>
        <v>1951607910.5400114</v>
      </c>
      <c r="F175">
        <f t="shared" si="20"/>
        <v>1602935103.244838</v>
      </c>
      <c r="G175">
        <f t="shared" si="21"/>
        <v>15781330947.360987</v>
      </c>
      <c r="H175">
        <f t="shared" si="22"/>
        <v>12226787933.576138</v>
      </c>
      <c r="I175" t="e">
        <f t="shared" si="23"/>
        <v>#N/A</v>
      </c>
    </row>
    <row r="176" spans="1:9" x14ac:dyDescent="0.25">
      <c r="A176">
        <v>227</v>
      </c>
      <c r="B176">
        <f t="shared" si="16"/>
        <v>0.22553479265099002</v>
      </c>
      <c r="C176">
        <f t="shared" si="17"/>
        <v>96809563439.357483</v>
      </c>
      <c r="D176">
        <f t="shared" si="18"/>
        <v>2.0203994667444852E-2</v>
      </c>
      <c r="E176">
        <f t="shared" si="19"/>
        <v>1955939903.4864428</v>
      </c>
      <c r="F176">
        <f t="shared" si="20"/>
        <v>1595873715.1248167</v>
      </c>
      <c r="G176">
        <f t="shared" si="21"/>
        <v>15768912135.431473</v>
      </c>
      <c r="H176">
        <f t="shared" si="22"/>
        <v>12217098516.820213</v>
      </c>
      <c r="I176" t="e">
        <f t="shared" si="23"/>
        <v>#N/A</v>
      </c>
    </row>
    <row r="177" spans="1:9" x14ac:dyDescent="0.25">
      <c r="A177">
        <v>228</v>
      </c>
      <c r="B177">
        <f t="shared" si="16"/>
        <v>0.22535717265099003</v>
      </c>
      <c r="C177">
        <f t="shared" si="17"/>
        <v>96733321035.886246</v>
      </c>
      <c r="D177">
        <f t="shared" si="18"/>
        <v>2.026460616784485E-2</v>
      </c>
      <c r="E177">
        <f t="shared" si="19"/>
        <v>1960262654.0999365</v>
      </c>
      <c r="F177">
        <f t="shared" si="20"/>
        <v>1588874269.0058482</v>
      </c>
      <c r="G177">
        <f t="shared" si="21"/>
        <v>15756493323.501955</v>
      </c>
      <c r="H177">
        <f t="shared" si="22"/>
        <v>12207356400.396172</v>
      </c>
      <c r="I177" t="e">
        <f t="shared" si="23"/>
        <v>#N/A</v>
      </c>
    </row>
    <row r="178" spans="1:9" x14ac:dyDescent="0.25">
      <c r="A178">
        <v>229</v>
      </c>
      <c r="B178">
        <f t="shared" si="16"/>
        <v>0.22517955265099002</v>
      </c>
      <c r="C178">
        <f t="shared" si="17"/>
        <v>96657078632.414993</v>
      </c>
      <c r="D178">
        <f t="shared" si="18"/>
        <v>2.0325217668244848E-2</v>
      </c>
      <c r="E178">
        <f t="shared" si="19"/>
        <v>1964576162.3804927</v>
      </c>
      <c r="F178">
        <f t="shared" si="20"/>
        <v>1581935953.4206698</v>
      </c>
      <c r="G178">
        <f t="shared" si="21"/>
        <v>15744074511.572435</v>
      </c>
      <c r="H178">
        <f t="shared" si="22"/>
        <v>12197562395.771273</v>
      </c>
      <c r="I178" t="e">
        <f t="shared" si="23"/>
        <v>#N/A</v>
      </c>
    </row>
    <row r="179" spans="1:9" x14ac:dyDescent="0.25">
      <c r="A179">
        <v>230</v>
      </c>
      <c r="B179">
        <f t="shared" si="16"/>
        <v>0.22500193265099003</v>
      </c>
      <c r="C179">
        <f t="shared" si="17"/>
        <v>96580836228.943771</v>
      </c>
      <c r="D179">
        <f t="shared" si="18"/>
        <v>2.0385829168644849E-2</v>
      </c>
      <c r="E179">
        <f t="shared" si="19"/>
        <v>1968880428.3281131</v>
      </c>
      <c r="F179">
        <f t="shared" si="20"/>
        <v>1575057971.014493</v>
      </c>
      <c r="G179">
        <f t="shared" si="21"/>
        <v>15731655699.642921</v>
      </c>
      <c r="H179">
        <f t="shared" si="22"/>
        <v>12187717300.300316</v>
      </c>
      <c r="I179" t="e">
        <f t="shared" si="23"/>
        <v>#N/A</v>
      </c>
    </row>
    <row r="180" spans="1:9" x14ac:dyDescent="0.25">
      <c r="A180">
        <v>231</v>
      </c>
      <c r="B180">
        <f t="shared" si="16"/>
        <v>0.22482431265099001</v>
      </c>
      <c r="C180">
        <f t="shared" si="17"/>
        <v>96504593825.472519</v>
      </c>
      <c r="D180">
        <f t="shared" si="18"/>
        <v>2.0446440669044851E-2</v>
      </c>
      <c r="E180">
        <f t="shared" si="19"/>
        <v>1973175451.942796</v>
      </c>
      <c r="F180">
        <f t="shared" si="20"/>
        <v>1568239538.2395384</v>
      </c>
      <c r="G180">
        <f t="shared" si="21"/>
        <v>15719236887.713402</v>
      </c>
      <c r="H180">
        <f t="shared" si="22"/>
        <v>12177821897.531067</v>
      </c>
      <c r="I180" t="e">
        <f t="shared" si="23"/>
        <v>#N/A</v>
      </c>
    </row>
    <row r="181" spans="1:9" x14ac:dyDescent="0.25">
      <c r="A181">
        <v>232</v>
      </c>
      <c r="B181">
        <f t="shared" si="16"/>
        <v>0.22464669265099002</v>
      </c>
      <c r="C181">
        <f t="shared" si="17"/>
        <v>96428351422.001282</v>
      </c>
      <c r="D181">
        <f t="shared" si="18"/>
        <v>2.0507052169444852E-2</v>
      </c>
      <c r="E181">
        <f t="shared" si="19"/>
        <v>1977461233.2245419</v>
      </c>
      <c r="F181">
        <f t="shared" si="20"/>
        <v>1561479885.0574715</v>
      </c>
      <c r="G181">
        <f t="shared" si="21"/>
        <v>15706818075.783884</v>
      </c>
      <c r="H181">
        <f t="shared" si="22"/>
        <v>12167876957.501869</v>
      </c>
      <c r="I181" t="e">
        <f t="shared" si="23"/>
        <v>#N/A</v>
      </c>
    </row>
    <row r="182" spans="1:9" x14ac:dyDescent="0.25">
      <c r="A182">
        <v>233</v>
      </c>
      <c r="B182">
        <f t="shared" si="16"/>
        <v>0.22446907265099003</v>
      </c>
      <c r="C182">
        <f t="shared" si="17"/>
        <v>96352109018.53006</v>
      </c>
      <c r="D182">
        <f t="shared" si="18"/>
        <v>2.056766366984485E-2</v>
      </c>
      <c r="E182">
        <f t="shared" si="19"/>
        <v>1981737772.173351</v>
      </c>
      <c r="F182">
        <f t="shared" si="20"/>
        <v>1554778254.6494994</v>
      </c>
      <c r="G182">
        <f t="shared" si="21"/>
        <v>15694399263.854368</v>
      </c>
      <c r="H182">
        <f t="shared" si="22"/>
        <v>12157883237.031517</v>
      </c>
      <c r="I182" t="e">
        <f t="shared" si="23"/>
        <v>#N/A</v>
      </c>
    </row>
    <row r="183" spans="1:9" x14ac:dyDescent="0.25">
      <c r="A183">
        <v>234</v>
      </c>
      <c r="B183">
        <f t="shared" si="16"/>
        <v>0.22429145265099001</v>
      </c>
      <c r="C183">
        <f t="shared" si="17"/>
        <v>96275866615.058807</v>
      </c>
      <c r="D183">
        <f t="shared" si="18"/>
        <v>2.0628275170244847E-2</v>
      </c>
      <c r="E183">
        <f t="shared" si="19"/>
        <v>1986005068.7892225</v>
      </c>
      <c r="F183">
        <f t="shared" si="20"/>
        <v>1548133903.1339033</v>
      </c>
      <c r="G183">
        <f t="shared" si="21"/>
        <v>15681980451.924849</v>
      </c>
      <c r="H183">
        <f t="shared" si="22"/>
        <v>12147841480.001722</v>
      </c>
      <c r="I183" t="e">
        <f t="shared" si="23"/>
        <v>#N/A</v>
      </c>
    </row>
    <row r="184" spans="1:9" x14ac:dyDescent="0.25">
      <c r="A184">
        <v>235</v>
      </c>
      <c r="B184">
        <f t="shared" si="16"/>
        <v>0.22411383265099002</v>
      </c>
      <c r="C184">
        <f t="shared" si="17"/>
        <v>96199624211.58757</v>
      </c>
      <c r="D184">
        <f t="shared" si="18"/>
        <v>2.0688886670644849E-2</v>
      </c>
      <c r="E184">
        <f t="shared" si="19"/>
        <v>1990263123.0721576</v>
      </c>
      <c r="F184">
        <f t="shared" si="20"/>
        <v>1541546099.2907803</v>
      </c>
      <c r="G184">
        <f t="shared" si="21"/>
        <v>15669561639.995331</v>
      </c>
      <c r="H184">
        <f t="shared" si="22"/>
        <v>12137752417.632393</v>
      </c>
      <c r="I184" t="e">
        <f t="shared" si="23"/>
        <v>#N/A</v>
      </c>
    </row>
    <row r="185" spans="1:9" x14ac:dyDescent="0.25">
      <c r="A185">
        <v>236</v>
      </c>
      <c r="B185">
        <f t="shared" si="16"/>
        <v>0.22393621265099001</v>
      </c>
      <c r="C185">
        <f t="shared" si="17"/>
        <v>96123381808.116333</v>
      </c>
      <c r="D185">
        <f t="shared" si="18"/>
        <v>2.074949817104485E-2</v>
      </c>
      <c r="E185">
        <f t="shared" si="19"/>
        <v>1994511935.0221558</v>
      </c>
      <c r="F185">
        <f t="shared" si="20"/>
        <v>1535014124.2937856</v>
      </c>
      <c r="G185">
        <f t="shared" si="21"/>
        <v>15657142828.065815</v>
      </c>
      <c r="H185">
        <f t="shared" si="22"/>
        <v>12127616768.749874</v>
      </c>
      <c r="I185" t="e">
        <f t="shared" si="23"/>
        <v>#N/A</v>
      </c>
    </row>
    <row r="186" spans="1:9" x14ac:dyDescent="0.25">
      <c r="A186">
        <v>237</v>
      </c>
      <c r="B186">
        <f t="shared" si="16"/>
        <v>0.22375859265099002</v>
      </c>
      <c r="C186">
        <f t="shared" si="17"/>
        <v>96047139404.645096</v>
      </c>
      <c r="D186">
        <f t="shared" si="18"/>
        <v>2.0810109671444851E-2</v>
      </c>
      <c r="E186">
        <f t="shared" si="19"/>
        <v>1998751504.6392169</v>
      </c>
      <c r="F186">
        <f t="shared" si="20"/>
        <v>1528537271.4486639</v>
      </c>
      <c r="G186">
        <f t="shared" si="21"/>
        <v>15644724016.136297</v>
      </c>
      <c r="H186">
        <f t="shared" si="22"/>
        <v>12117435240.048416</v>
      </c>
      <c r="I186" t="e">
        <f t="shared" si="23"/>
        <v>#N/A</v>
      </c>
    </row>
    <row r="187" spans="1:9" x14ac:dyDescent="0.25">
      <c r="A187">
        <v>238</v>
      </c>
      <c r="B187">
        <f t="shared" si="16"/>
        <v>0.22358097265099003</v>
      </c>
      <c r="C187">
        <f t="shared" si="17"/>
        <v>95970897001.173859</v>
      </c>
      <c r="D187">
        <f t="shared" si="18"/>
        <v>2.0870721171844849E-2</v>
      </c>
      <c r="E187">
        <f t="shared" si="19"/>
        <v>2002981831.9233406</v>
      </c>
      <c r="F187">
        <f t="shared" si="20"/>
        <v>1522114845.9383755</v>
      </c>
      <c r="G187">
        <f t="shared" si="21"/>
        <v>15632305204.206779</v>
      </c>
      <c r="H187">
        <f t="shared" si="22"/>
        <v>12107208526.345064</v>
      </c>
      <c r="I187" t="e">
        <f t="shared" si="23"/>
        <v>#N/A</v>
      </c>
    </row>
    <row r="188" spans="1:9" x14ac:dyDescent="0.25">
      <c r="A188">
        <v>239</v>
      </c>
      <c r="B188">
        <f t="shared" si="16"/>
        <v>0.22340335265099001</v>
      </c>
      <c r="C188">
        <f t="shared" si="17"/>
        <v>95894654597.702621</v>
      </c>
      <c r="D188">
        <f t="shared" si="18"/>
        <v>2.093133267224485E-2</v>
      </c>
      <c r="E188">
        <f t="shared" si="19"/>
        <v>2007202916.8745277</v>
      </c>
      <c r="F188">
        <f t="shared" si="20"/>
        <v>1515746164.5746167</v>
      </c>
      <c r="G188">
        <f t="shared" si="21"/>
        <v>15619886392.277262</v>
      </c>
      <c r="H188">
        <f t="shared" si="22"/>
        <v>12096937310.828117</v>
      </c>
      <c r="I188" t="e">
        <f t="shared" si="23"/>
        <v>#N/A</v>
      </c>
    </row>
    <row r="189" spans="1:9" x14ac:dyDescent="0.25">
      <c r="A189">
        <v>240</v>
      </c>
      <c r="B189">
        <f t="shared" si="16"/>
        <v>0.22322573265099002</v>
      </c>
      <c r="C189">
        <f t="shared" si="17"/>
        <v>95818412194.231384</v>
      </c>
      <c r="D189">
        <f t="shared" si="18"/>
        <v>2.0991944172644848E-2</v>
      </c>
      <c r="E189">
        <f t="shared" si="19"/>
        <v>2011414759.4927776</v>
      </c>
      <c r="F189">
        <f t="shared" si="20"/>
        <v>1509430555.5555558</v>
      </c>
      <c r="G189">
        <f t="shared" si="21"/>
        <v>15607467580.347746</v>
      </c>
      <c r="H189">
        <f t="shared" si="22"/>
        <v>12086622265.299414</v>
      </c>
      <c r="I189" t="e">
        <f t="shared" si="23"/>
        <v>#N/A</v>
      </c>
    </row>
    <row r="190" spans="1:9" x14ac:dyDescent="0.25">
      <c r="A190">
        <v>241</v>
      </c>
      <c r="B190">
        <f t="shared" si="16"/>
        <v>0.22304811265099</v>
      </c>
      <c r="C190">
        <f t="shared" si="17"/>
        <v>95742169790.760147</v>
      </c>
      <c r="D190">
        <f t="shared" si="18"/>
        <v>2.105255567304485E-2</v>
      </c>
      <c r="E190">
        <f t="shared" si="19"/>
        <v>2015617359.7780907</v>
      </c>
      <c r="F190">
        <f t="shared" si="20"/>
        <v>1503167358.229599</v>
      </c>
      <c r="G190">
        <f t="shared" si="21"/>
        <v>15595048768.418228</v>
      </c>
      <c r="H190">
        <f t="shared" si="22"/>
        <v>12076264050.410538</v>
      </c>
      <c r="I190" t="e">
        <f t="shared" si="23"/>
        <v>#N/A</v>
      </c>
    </row>
    <row r="191" spans="1:9" x14ac:dyDescent="0.25">
      <c r="A191">
        <v>242</v>
      </c>
      <c r="B191">
        <f t="shared" si="16"/>
        <v>0.22287049265099002</v>
      </c>
      <c r="C191">
        <f t="shared" si="17"/>
        <v>95665927387.28891</v>
      </c>
      <c r="D191">
        <f t="shared" si="18"/>
        <v>2.1113167173444851E-2</v>
      </c>
      <c r="E191">
        <f t="shared" si="19"/>
        <v>2019810717.7304668</v>
      </c>
      <c r="F191">
        <f t="shared" si="20"/>
        <v>1496955922.8650138</v>
      </c>
      <c r="G191">
        <f t="shared" si="21"/>
        <v>15582629956.48871</v>
      </c>
      <c r="H191">
        <f t="shared" si="22"/>
        <v>12065863315.89323</v>
      </c>
      <c r="I191" t="e">
        <f t="shared" si="23"/>
        <v>#N/A</v>
      </c>
    </row>
    <row r="192" spans="1:9" x14ac:dyDescent="0.25">
      <c r="A192">
        <v>243</v>
      </c>
      <c r="B192">
        <f t="shared" si="16"/>
        <v>0.22269287265099003</v>
      </c>
      <c r="C192">
        <f t="shared" si="17"/>
        <v>95589684983.817673</v>
      </c>
      <c r="D192">
        <f t="shared" si="18"/>
        <v>2.1173778673844852E-2</v>
      </c>
      <c r="E192">
        <f t="shared" si="19"/>
        <v>2023994833.3499062</v>
      </c>
      <c r="F192">
        <f t="shared" si="20"/>
        <v>1490795610.4252403</v>
      </c>
      <c r="G192">
        <f t="shared" si="21"/>
        <v>15570211144.559193</v>
      </c>
      <c r="H192">
        <f t="shared" si="22"/>
        <v>12055420700.784046</v>
      </c>
      <c r="I192" t="e">
        <f t="shared" si="23"/>
        <v>#N/A</v>
      </c>
    </row>
    <row r="193" spans="1:9" x14ac:dyDescent="0.25">
      <c r="A193">
        <v>244</v>
      </c>
      <c r="B193">
        <f t="shared" si="16"/>
        <v>0.22251525265099001</v>
      </c>
      <c r="C193">
        <f t="shared" si="17"/>
        <v>95513442580.346436</v>
      </c>
      <c r="D193">
        <f t="shared" si="18"/>
        <v>2.123439017424485E-2</v>
      </c>
      <c r="E193">
        <f t="shared" si="19"/>
        <v>2028169706.6364081</v>
      </c>
      <c r="F193">
        <f t="shared" si="20"/>
        <v>1484685792.3497269</v>
      </c>
      <c r="G193">
        <f t="shared" si="21"/>
        <v>15557792332.629677</v>
      </c>
      <c r="H193">
        <f t="shared" si="22"/>
        <v>12044936833.643541</v>
      </c>
      <c r="I193" t="e">
        <f t="shared" si="23"/>
        <v>#N/A</v>
      </c>
    </row>
    <row r="194" spans="1:9" x14ac:dyDescent="0.25">
      <c r="A194">
        <v>245</v>
      </c>
      <c r="B194">
        <f t="shared" si="16"/>
        <v>0.22233763265099002</v>
      </c>
      <c r="C194">
        <f t="shared" si="17"/>
        <v>95437200176.875198</v>
      </c>
      <c r="D194">
        <f t="shared" si="18"/>
        <v>2.1295001674644848E-2</v>
      </c>
      <c r="E194">
        <f t="shared" si="19"/>
        <v>2032335337.589973</v>
      </c>
      <c r="F194">
        <f t="shared" si="20"/>
        <v>1478625850.3401363</v>
      </c>
      <c r="G194">
        <f t="shared" si="21"/>
        <v>15545373520.700159</v>
      </c>
      <c r="H194">
        <f t="shared" si="22"/>
        <v>12034412332.77005</v>
      </c>
      <c r="I194" t="e">
        <f t="shared" si="23"/>
        <v>#N/A</v>
      </c>
    </row>
    <row r="195" spans="1:9" x14ac:dyDescent="0.25">
      <c r="A195">
        <v>246</v>
      </c>
      <c r="B195">
        <f t="shared" si="16"/>
        <v>0.22216001265099</v>
      </c>
      <c r="C195">
        <f t="shared" si="17"/>
        <v>95360957773.403961</v>
      </c>
      <c r="D195">
        <f t="shared" si="18"/>
        <v>2.1355613175044849E-2</v>
      </c>
      <c r="E195">
        <f t="shared" si="19"/>
        <v>2036491726.2106011</v>
      </c>
      <c r="F195">
        <f t="shared" si="20"/>
        <v>1472615176.1517618</v>
      </c>
      <c r="G195">
        <f t="shared" si="21"/>
        <v>15532954708.770641</v>
      </c>
      <c r="H195">
        <f t="shared" si="22"/>
        <v>12023847806.408278</v>
      </c>
      <c r="I195" t="e">
        <f t="shared" si="23"/>
        <v>#N/A</v>
      </c>
    </row>
    <row r="196" spans="1:9" x14ac:dyDescent="0.25">
      <c r="A196">
        <v>247</v>
      </c>
      <c r="B196">
        <f t="shared" si="16"/>
        <v>0.22198239265099001</v>
      </c>
      <c r="C196">
        <f t="shared" si="17"/>
        <v>95284715369.932724</v>
      </c>
      <c r="D196">
        <f t="shared" si="18"/>
        <v>2.141622467544485E-2</v>
      </c>
      <c r="E196">
        <f t="shared" si="19"/>
        <v>2040638872.4982924</v>
      </c>
      <c r="F196">
        <f t="shared" si="20"/>
        <v>1466653171.3900137</v>
      </c>
      <c r="G196">
        <f t="shared" si="21"/>
        <v>15520535896.841124</v>
      </c>
      <c r="H196">
        <f t="shared" si="22"/>
        <v>12013243852.952818</v>
      </c>
      <c r="I196" t="e">
        <f t="shared" si="23"/>
        <v>#N/A</v>
      </c>
    </row>
    <row r="197" spans="1:9" x14ac:dyDescent="0.25">
      <c r="A197">
        <v>248</v>
      </c>
      <c r="B197">
        <f t="shared" si="16"/>
        <v>0.22180477265099002</v>
      </c>
      <c r="C197">
        <f t="shared" si="17"/>
        <v>95208472966.461487</v>
      </c>
      <c r="D197">
        <f t="shared" si="18"/>
        <v>2.1476836175844852E-2</v>
      </c>
      <c r="E197">
        <f t="shared" si="19"/>
        <v>2044776776.4530466</v>
      </c>
      <c r="F197">
        <f t="shared" si="20"/>
        <v>1460739247.3118281</v>
      </c>
      <c r="G197">
        <f t="shared" si="21"/>
        <v>15508117084.911608</v>
      </c>
      <c r="H197">
        <f t="shared" si="22"/>
        <v>12002601061.146732</v>
      </c>
      <c r="I197" t="e">
        <f t="shared" si="23"/>
        <v>#N/A</v>
      </c>
    </row>
    <row r="198" spans="1:9" x14ac:dyDescent="0.25">
      <c r="A198">
        <v>249</v>
      </c>
      <c r="B198">
        <f t="shared" si="16"/>
        <v>0.22162715265099003</v>
      </c>
      <c r="C198">
        <f t="shared" si="17"/>
        <v>95132230562.99025</v>
      </c>
      <c r="D198">
        <f t="shared" si="18"/>
        <v>2.153744767624485E-2</v>
      </c>
      <c r="E198">
        <f t="shared" si="19"/>
        <v>2048905438.0748637</v>
      </c>
      <c r="F198">
        <f t="shared" si="20"/>
        <v>1454872824.631861</v>
      </c>
      <c r="G198">
        <f t="shared" si="21"/>
        <v>15495698272.98209</v>
      </c>
      <c r="H198">
        <f t="shared" si="22"/>
        <v>11991920010.275366</v>
      </c>
      <c r="I198" t="e">
        <f t="shared" si="23"/>
        <v>#N/A</v>
      </c>
    </row>
    <row r="199" spans="1:9" x14ac:dyDescent="0.25">
      <c r="A199">
        <v>250</v>
      </c>
      <c r="B199">
        <f t="shared" si="16"/>
        <v>0.22144953265099002</v>
      </c>
      <c r="C199">
        <f t="shared" si="17"/>
        <v>95055988159.519012</v>
      </c>
      <c r="D199">
        <f t="shared" si="18"/>
        <v>2.1598059176644847E-2</v>
      </c>
      <c r="E199">
        <f t="shared" si="19"/>
        <v>2053024857.3637435</v>
      </c>
      <c r="F199">
        <f t="shared" si="20"/>
        <v>1449053333.3333335</v>
      </c>
      <c r="G199">
        <f t="shared" si="21"/>
        <v>15483279461.052572</v>
      </c>
      <c r="H199">
        <f t="shared" si="22"/>
        <v>11981201270.355495</v>
      </c>
      <c r="I199" t="e">
        <f t="shared" si="23"/>
        <v>#N/A</v>
      </c>
    </row>
    <row r="200" spans="1:9" x14ac:dyDescent="0.25">
      <c r="A200">
        <v>251</v>
      </c>
      <c r="B200">
        <f t="shared" si="16"/>
        <v>0.22127191265099003</v>
      </c>
      <c r="C200">
        <f t="shared" si="17"/>
        <v>94979745756.047775</v>
      </c>
      <c r="D200">
        <f t="shared" si="18"/>
        <v>2.1658670677044849E-2</v>
      </c>
      <c r="E200">
        <f t="shared" si="19"/>
        <v>2057135034.3196869</v>
      </c>
      <c r="F200">
        <f t="shared" si="20"/>
        <v>1443280212.4833999</v>
      </c>
      <c r="G200">
        <f t="shared" si="21"/>
        <v>15470860649.123055</v>
      </c>
      <c r="H200">
        <f t="shared" si="22"/>
        <v>11970445402.319967</v>
      </c>
      <c r="I200" t="e">
        <f t="shared" si="23"/>
        <v>#N/A</v>
      </c>
    </row>
    <row r="201" spans="1:9" x14ac:dyDescent="0.25">
      <c r="A201">
        <v>252</v>
      </c>
      <c r="B201">
        <f t="shared" si="16"/>
        <v>0.22109429265099001</v>
      </c>
      <c r="C201">
        <f t="shared" si="17"/>
        <v>94903503352.576538</v>
      </c>
      <c r="D201">
        <f t="shared" si="18"/>
        <v>2.171928217744485E-2</v>
      </c>
      <c r="E201">
        <f t="shared" si="19"/>
        <v>2061235968.9426932</v>
      </c>
      <c r="F201">
        <f t="shared" si="20"/>
        <v>1437552910.0529103</v>
      </c>
      <c r="G201">
        <f t="shared" si="21"/>
        <v>15458441837.193537</v>
      </c>
      <c r="H201">
        <f t="shared" si="22"/>
        <v>11959652958.197933</v>
      </c>
      <c r="I201" t="e">
        <f t="shared" si="23"/>
        <v>#N/A</v>
      </c>
    </row>
    <row r="202" spans="1:9" x14ac:dyDescent="0.25">
      <c r="A202">
        <v>253</v>
      </c>
      <c r="B202">
        <f t="shared" ref="B202:B249" si="24">A202*$D$5+$E$5</f>
        <v>0.22091667265099002</v>
      </c>
      <c r="C202">
        <f t="shared" ref="C202:C249" si="25">B202*$A$5</f>
        <v>94827260949.105301</v>
      </c>
      <c r="D202">
        <f t="shared" ref="D202:D249" si="26">A202*$F$5+$G$5</f>
        <v>2.1779893677844851E-2</v>
      </c>
      <c r="E202">
        <f t="shared" ref="E202:E249" si="27">D202*C202</f>
        <v>2065327661.2327626</v>
      </c>
      <c r="F202">
        <f t="shared" ref="F202:F249" si="28">$B$5*$C$5/A202</f>
        <v>1431870882.7404482</v>
      </c>
      <c r="G202">
        <f t="shared" ref="G202:G249" si="29">C202*$H$5</f>
        <v>15446023025.264021</v>
      </c>
      <c r="H202">
        <f t="shared" ref="H202:H249" si="30">G202-F202-E202</f>
        <v>11948824481.29081</v>
      </c>
      <c r="I202" t="e">
        <f t="shared" ref="I202:I249" si="31">IF(H202=MAX($H$9:$H$249),H202,NA())</f>
        <v>#N/A</v>
      </c>
    </row>
    <row r="203" spans="1:9" x14ac:dyDescent="0.25">
      <c r="A203">
        <v>254</v>
      </c>
      <c r="B203">
        <f t="shared" si="24"/>
        <v>0.22073905265099003</v>
      </c>
      <c r="C203">
        <f t="shared" si="25"/>
        <v>94751018545.634064</v>
      </c>
      <c r="D203">
        <f t="shared" si="26"/>
        <v>2.1840505178244849E-2</v>
      </c>
      <c r="E203">
        <f t="shared" si="27"/>
        <v>2069410111.1898944</v>
      </c>
      <c r="F203">
        <f t="shared" si="28"/>
        <v>1426233595.8005252</v>
      </c>
      <c r="G203">
        <f t="shared" si="29"/>
        <v>15433604213.334503</v>
      </c>
      <c r="H203">
        <f t="shared" si="30"/>
        <v>11937960506.344084</v>
      </c>
      <c r="I203" t="e">
        <f t="shared" si="31"/>
        <v>#N/A</v>
      </c>
    </row>
    <row r="204" spans="1:9" x14ac:dyDescent="0.25">
      <c r="A204">
        <v>255</v>
      </c>
      <c r="B204">
        <f t="shared" si="24"/>
        <v>0.22056143265099001</v>
      </c>
      <c r="C204">
        <f t="shared" si="25"/>
        <v>94674776142.162827</v>
      </c>
      <c r="D204">
        <f t="shared" si="26"/>
        <v>2.190111667864485E-2</v>
      </c>
      <c r="E204">
        <f t="shared" si="27"/>
        <v>2073483318.8140898</v>
      </c>
      <c r="F204">
        <f t="shared" si="28"/>
        <v>1420640522.8758171</v>
      </c>
      <c r="G204">
        <f t="shared" si="29"/>
        <v>15421185401.404985</v>
      </c>
      <c r="H204">
        <f t="shared" si="30"/>
        <v>11927061559.71508</v>
      </c>
      <c r="I204" t="e">
        <f t="shared" si="31"/>
        <v>#N/A</v>
      </c>
    </row>
    <row r="205" spans="1:9" x14ac:dyDescent="0.25">
      <c r="A205">
        <v>256</v>
      </c>
      <c r="B205">
        <f t="shared" si="24"/>
        <v>0.22038381265099002</v>
      </c>
      <c r="C205">
        <f t="shared" si="25"/>
        <v>94598533738.691589</v>
      </c>
      <c r="D205">
        <f t="shared" si="26"/>
        <v>2.1961728179044848E-2</v>
      </c>
      <c r="E205">
        <f t="shared" si="27"/>
        <v>2077547284.1053479</v>
      </c>
      <c r="F205">
        <f t="shared" si="28"/>
        <v>1415091145.8333335</v>
      </c>
      <c r="G205">
        <f t="shared" si="29"/>
        <v>15408766589.475468</v>
      </c>
      <c r="H205">
        <f t="shared" si="30"/>
        <v>11916128159.536785</v>
      </c>
      <c r="I205" t="e">
        <f t="shared" si="31"/>
        <v>#N/A</v>
      </c>
    </row>
    <row r="206" spans="1:9" x14ac:dyDescent="0.25">
      <c r="A206">
        <v>257</v>
      </c>
      <c r="B206">
        <f t="shared" si="24"/>
        <v>0.22020619265099001</v>
      </c>
      <c r="C206">
        <f t="shared" si="25"/>
        <v>94522291335.220337</v>
      </c>
      <c r="D206">
        <f t="shared" si="26"/>
        <v>2.2022339679444849E-2</v>
      </c>
      <c r="E206">
        <f t="shared" si="27"/>
        <v>2081602007.063669</v>
      </c>
      <c r="F206">
        <f t="shared" si="28"/>
        <v>1409584954.6044099</v>
      </c>
      <c r="G206">
        <f t="shared" si="29"/>
        <v>15396347777.545948</v>
      </c>
      <c r="H206">
        <f t="shared" si="30"/>
        <v>11905160815.877869</v>
      </c>
      <c r="I206" t="e">
        <f t="shared" si="31"/>
        <v>#N/A</v>
      </c>
    </row>
    <row r="207" spans="1:9" x14ac:dyDescent="0.25">
      <c r="A207">
        <v>258</v>
      </c>
      <c r="B207">
        <f t="shared" si="24"/>
        <v>0.22002857265099002</v>
      </c>
      <c r="C207">
        <f t="shared" si="25"/>
        <v>94446048931.749115</v>
      </c>
      <c r="D207">
        <f t="shared" si="26"/>
        <v>2.2082951179844851E-2</v>
      </c>
      <c r="E207">
        <f t="shared" si="27"/>
        <v>2085647487.6890535</v>
      </c>
      <c r="F207">
        <f t="shared" si="28"/>
        <v>1404121447.028424</v>
      </c>
      <c r="G207">
        <f t="shared" si="29"/>
        <v>15383928965.616434</v>
      </c>
      <c r="H207">
        <f t="shared" si="30"/>
        <v>11894160030.898956</v>
      </c>
      <c r="I207" t="e">
        <f t="shared" si="31"/>
        <v>#N/A</v>
      </c>
    </row>
    <row r="208" spans="1:9" x14ac:dyDescent="0.25">
      <c r="A208">
        <v>259</v>
      </c>
      <c r="B208">
        <f t="shared" si="24"/>
        <v>0.21985095265099003</v>
      </c>
      <c r="C208">
        <f t="shared" si="25"/>
        <v>94369806528.277878</v>
      </c>
      <c r="D208">
        <f t="shared" si="26"/>
        <v>2.2143562680244849E-2</v>
      </c>
      <c r="E208">
        <f t="shared" si="27"/>
        <v>2089683725.9815006</v>
      </c>
      <c r="F208">
        <f t="shared" si="28"/>
        <v>1398700128.7001288</v>
      </c>
      <c r="G208">
        <f t="shared" si="29"/>
        <v>15371510153.686916</v>
      </c>
      <c r="H208">
        <f t="shared" si="30"/>
        <v>11883126299.005287</v>
      </c>
      <c r="I208" t="e">
        <f t="shared" si="31"/>
        <v>#N/A</v>
      </c>
    </row>
    <row r="209" spans="1:9" x14ac:dyDescent="0.25">
      <c r="A209">
        <v>260</v>
      </c>
      <c r="B209">
        <f t="shared" si="24"/>
        <v>0.21967333265099001</v>
      </c>
      <c r="C209">
        <f t="shared" si="25"/>
        <v>94293564124.806641</v>
      </c>
      <c r="D209">
        <f t="shared" si="26"/>
        <v>2.220417418064485E-2</v>
      </c>
      <c r="E209">
        <f t="shared" si="27"/>
        <v>2093710721.9410112</v>
      </c>
      <c r="F209">
        <f t="shared" si="28"/>
        <v>1393320512.820513</v>
      </c>
      <c r="G209">
        <f t="shared" si="29"/>
        <v>15359091341.757399</v>
      </c>
      <c r="H209">
        <f t="shared" si="30"/>
        <v>11872060106.995874</v>
      </c>
      <c r="I209" t="e">
        <f t="shared" si="31"/>
        <v>#N/A</v>
      </c>
    </row>
    <row r="210" spans="1:9" x14ac:dyDescent="0.25">
      <c r="A210">
        <v>261</v>
      </c>
      <c r="B210">
        <f t="shared" si="24"/>
        <v>0.21949571265099002</v>
      </c>
      <c r="C210">
        <f t="shared" si="25"/>
        <v>94217321721.335403</v>
      </c>
      <c r="D210">
        <f t="shared" si="26"/>
        <v>2.2264785681044851E-2</v>
      </c>
      <c r="E210">
        <f t="shared" si="27"/>
        <v>2097728475.5675845</v>
      </c>
      <c r="F210">
        <f t="shared" si="28"/>
        <v>1387982120.0510857</v>
      </c>
      <c r="G210">
        <f t="shared" si="29"/>
        <v>15346672529.827883</v>
      </c>
      <c r="H210">
        <f t="shared" si="30"/>
        <v>11860961934.209211</v>
      </c>
      <c r="I210" t="e">
        <f t="shared" si="31"/>
        <v>#N/A</v>
      </c>
    </row>
    <row r="211" spans="1:9" x14ac:dyDescent="0.25">
      <c r="A211">
        <v>262</v>
      </c>
      <c r="B211">
        <f t="shared" si="24"/>
        <v>0.21931809265099</v>
      </c>
      <c r="C211">
        <f t="shared" si="25"/>
        <v>94141079317.864151</v>
      </c>
      <c r="D211">
        <f t="shared" si="26"/>
        <v>2.2325397181444849E-2</v>
      </c>
      <c r="E211">
        <f t="shared" si="27"/>
        <v>2101736986.8612204</v>
      </c>
      <c r="F211">
        <f t="shared" si="28"/>
        <v>1382684478.3715014</v>
      </c>
      <c r="G211">
        <f t="shared" si="29"/>
        <v>15334253717.898361</v>
      </c>
      <c r="H211">
        <f t="shared" si="30"/>
        <v>11849832252.665638</v>
      </c>
      <c r="I211" t="e">
        <f t="shared" si="31"/>
        <v>#N/A</v>
      </c>
    </row>
    <row r="212" spans="1:9" x14ac:dyDescent="0.25">
      <c r="A212">
        <v>263</v>
      </c>
      <c r="B212">
        <f t="shared" si="24"/>
        <v>0.21914047265099001</v>
      </c>
      <c r="C212">
        <f t="shared" si="25"/>
        <v>94064836914.392929</v>
      </c>
      <c r="D212">
        <f t="shared" si="26"/>
        <v>2.238600868184485E-2</v>
      </c>
      <c r="E212">
        <f t="shared" si="27"/>
        <v>2105736255.8219202</v>
      </c>
      <c r="F212">
        <f t="shared" si="28"/>
        <v>1377427122.9404311</v>
      </c>
      <c r="G212">
        <f t="shared" si="29"/>
        <v>15321834905.968847</v>
      </c>
      <c r="H212">
        <f t="shared" si="30"/>
        <v>11838671527.206495</v>
      </c>
      <c r="I212" t="e">
        <f t="shared" si="31"/>
        <v>#N/A</v>
      </c>
    </row>
    <row r="213" spans="1:9" x14ac:dyDescent="0.25">
      <c r="A213">
        <v>264</v>
      </c>
      <c r="B213">
        <f t="shared" si="24"/>
        <v>0.21896285265099003</v>
      </c>
      <c r="C213">
        <f t="shared" si="25"/>
        <v>93988594510.921692</v>
      </c>
      <c r="D213">
        <f t="shared" si="26"/>
        <v>2.2446620182244852E-2</v>
      </c>
      <c r="E213">
        <f t="shared" si="27"/>
        <v>2109726282.4496825</v>
      </c>
      <c r="F213">
        <f t="shared" si="28"/>
        <v>1372209595.9595962</v>
      </c>
      <c r="G213">
        <f t="shared" si="29"/>
        <v>15309416094.03933</v>
      </c>
      <c r="H213">
        <f t="shared" si="30"/>
        <v>11827480215.630051</v>
      </c>
      <c r="I213" t="e">
        <f t="shared" si="31"/>
        <v>#N/A</v>
      </c>
    </row>
    <row r="214" spans="1:9" x14ac:dyDescent="0.25">
      <c r="A214">
        <v>265</v>
      </c>
      <c r="B214">
        <f t="shared" si="24"/>
        <v>0.21878523265099001</v>
      </c>
      <c r="C214">
        <f t="shared" si="25"/>
        <v>93912352107.450439</v>
      </c>
      <c r="D214">
        <f t="shared" si="26"/>
        <v>2.2507231682644849E-2</v>
      </c>
      <c r="E214">
        <f t="shared" si="27"/>
        <v>2113707066.7445073</v>
      </c>
      <c r="F214">
        <f t="shared" si="28"/>
        <v>1367031446.5408807</v>
      </c>
      <c r="G214">
        <f t="shared" si="29"/>
        <v>15296997282.10981</v>
      </c>
      <c r="H214">
        <f t="shared" si="30"/>
        <v>11816258768.824423</v>
      </c>
      <c r="I214" t="e">
        <f t="shared" si="31"/>
        <v>#N/A</v>
      </c>
    </row>
    <row r="215" spans="1:9" x14ac:dyDescent="0.25">
      <c r="A215">
        <v>266</v>
      </c>
      <c r="B215">
        <f t="shared" si="24"/>
        <v>0.21860761265099002</v>
      </c>
      <c r="C215">
        <f t="shared" si="25"/>
        <v>93836109703.979218</v>
      </c>
      <c r="D215">
        <f t="shared" si="26"/>
        <v>2.2567843183044851E-2</v>
      </c>
      <c r="E215">
        <f t="shared" si="27"/>
        <v>2117678608.7063961</v>
      </c>
      <c r="F215">
        <f t="shared" si="28"/>
        <v>1361892230.5764413</v>
      </c>
      <c r="G215">
        <f t="shared" si="29"/>
        <v>15284578470.180296</v>
      </c>
      <c r="H215">
        <f t="shared" si="30"/>
        <v>11805007630.897459</v>
      </c>
      <c r="I215" t="e">
        <f t="shared" si="31"/>
        <v>#N/A</v>
      </c>
    </row>
    <row r="216" spans="1:9" x14ac:dyDescent="0.25">
      <c r="A216">
        <v>267</v>
      </c>
      <c r="B216">
        <f t="shared" si="24"/>
        <v>0.21842999265099</v>
      </c>
      <c r="C216">
        <f t="shared" si="25"/>
        <v>93759867300.507965</v>
      </c>
      <c r="D216">
        <f t="shared" si="26"/>
        <v>2.2628454683444849E-2</v>
      </c>
      <c r="E216">
        <f t="shared" si="27"/>
        <v>2121640908.3353469</v>
      </c>
      <c r="F216">
        <f t="shared" si="28"/>
        <v>1356791510.6117356</v>
      </c>
      <c r="G216">
        <f t="shared" si="29"/>
        <v>15272159658.250776</v>
      </c>
      <c r="H216">
        <f t="shared" si="30"/>
        <v>11793727239.303694</v>
      </c>
      <c r="I216" t="e">
        <f t="shared" si="31"/>
        <v>#N/A</v>
      </c>
    </row>
    <row r="217" spans="1:9" x14ac:dyDescent="0.25">
      <c r="A217">
        <v>268</v>
      </c>
      <c r="B217">
        <f t="shared" si="24"/>
        <v>0.21825237265099001</v>
      </c>
      <c r="C217">
        <f t="shared" si="25"/>
        <v>93683624897.036728</v>
      </c>
      <c r="D217">
        <f t="shared" si="26"/>
        <v>2.268906618384485E-2</v>
      </c>
      <c r="E217">
        <f t="shared" si="27"/>
        <v>2125593965.6313615</v>
      </c>
      <c r="F217">
        <f t="shared" si="28"/>
        <v>1351728855.7213931</v>
      </c>
      <c r="G217">
        <f t="shared" si="29"/>
        <v>15259740846.321259</v>
      </c>
      <c r="H217">
        <f t="shared" si="30"/>
        <v>11782418024.968504</v>
      </c>
      <c r="I217" t="e">
        <f t="shared" si="31"/>
        <v>#N/A</v>
      </c>
    </row>
    <row r="218" spans="1:9" x14ac:dyDescent="0.25">
      <c r="A218">
        <v>269</v>
      </c>
      <c r="B218">
        <f t="shared" si="24"/>
        <v>0.21807475265099002</v>
      </c>
      <c r="C218">
        <f t="shared" si="25"/>
        <v>93607382493.565506</v>
      </c>
      <c r="D218">
        <f t="shared" si="26"/>
        <v>2.2749677684244851E-2</v>
      </c>
      <c r="E218">
        <f t="shared" si="27"/>
        <v>2129537780.5944393</v>
      </c>
      <c r="F218">
        <f t="shared" si="28"/>
        <v>1346703841.3878565</v>
      </c>
      <c r="G218">
        <f t="shared" si="29"/>
        <v>15247322034.391743</v>
      </c>
      <c r="H218">
        <f t="shared" si="30"/>
        <v>11771080412.409449</v>
      </c>
      <c r="I218" t="e">
        <f t="shared" si="31"/>
        <v>#N/A</v>
      </c>
    </row>
    <row r="219" spans="1:9" x14ac:dyDescent="0.25">
      <c r="A219">
        <v>270</v>
      </c>
      <c r="B219">
        <f t="shared" si="24"/>
        <v>0.21789713265099003</v>
      </c>
      <c r="C219">
        <f t="shared" si="25"/>
        <v>93531140090.094269</v>
      </c>
      <c r="D219">
        <f t="shared" si="26"/>
        <v>2.2810289184644849E-2</v>
      </c>
      <c r="E219">
        <f t="shared" si="27"/>
        <v>2133472353.2245796</v>
      </c>
      <c r="F219">
        <f t="shared" si="28"/>
        <v>1341716049.3827162</v>
      </c>
      <c r="G219">
        <f t="shared" si="29"/>
        <v>15234903222.462227</v>
      </c>
      <c r="H219">
        <f t="shared" si="30"/>
        <v>11759714819.854931</v>
      </c>
      <c r="I219" t="e">
        <f t="shared" si="31"/>
        <v>#N/A</v>
      </c>
    </row>
    <row r="220" spans="1:9" x14ac:dyDescent="0.25">
      <c r="A220">
        <v>271</v>
      </c>
      <c r="B220">
        <f t="shared" si="24"/>
        <v>0.21771951265099002</v>
      </c>
      <c r="C220">
        <f t="shared" si="25"/>
        <v>93454897686.623016</v>
      </c>
      <c r="D220">
        <f t="shared" si="26"/>
        <v>2.287090068504485E-2</v>
      </c>
      <c r="E220">
        <f t="shared" si="27"/>
        <v>2137397683.5217826</v>
      </c>
      <c r="F220">
        <f t="shared" si="28"/>
        <v>1336765067.6506767</v>
      </c>
      <c r="G220">
        <f t="shared" si="29"/>
        <v>15222484410.532707</v>
      </c>
      <c r="H220">
        <f t="shared" si="30"/>
        <v>11748321659.360249</v>
      </c>
      <c r="I220" t="e">
        <f t="shared" si="31"/>
        <v>#N/A</v>
      </c>
    </row>
    <row r="221" spans="1:9" x14ac:dyDescent="0.25">
      <c r="A221">
        <v>272</v>
      </c>
      <c r="B221">
        <f t="shared" si="24"/>
        <v>0.21754189265099003</v>
      </c>
      <c r="C221">
        <f t="shared" si="25"/>
        <v>93378655283.151794</v>
      </c>
      <c r="D221">
        <f t="shared" si="26"/>
        <v>2.2931512185444852E-2</v>
      </c>
      <c r="E221">
        <f t="shared" si="27"/>
        <v>2141313771.4860497</v>
      </c>
      <c r="F221">
        <f t="shared" si="28"/>
        <v>1331850490.1960785</v>
      </c>
      <c r="G221">
        <f t="shared" si="29"/>
        <v>15210065598.603191</v>
      </c>
      <c r="H221">
        <f t="shared" si="30"/>
        <v>11736901336.921062</v>
      </c>
      <c r="I221" t="e">
        <f t="shared" si="31"/>
        <v>#N/A</v>
      </c>
    </row>
    <row r="222" spans="1:9" x14ac:dyDescent="0.25">
      <c r="A222">
        <v>273</v>
      </c>
      <c r="B222">
        <f t="shared" si="24"/>
        <v>0.21736427265099001</v>
      </c>
      <c r="C222">
        <f t="shared" si="25"/>
        <v>93302412879.680542</v>
      </c>
      <c r="D222">
        <f t="shared" si="26"/>
        <v>2.2992123685844849E-2</v>
      </c>
      <c r="E222">
        <f t="shared" si="27"/>
        <v>2145220617.1173785</v>
      </c>
      <c r="F222">
        <f t="shared" si="28"/>
        <v>1326971916.9719172</v>
      </c>
      <c r="G222">
        <f t="shared" si="29"/>
        <v>15197646786.673672</v>
      </c>
      <c r="H222">
        <f t="shared" si="30"/>
        <v>11725454252.584377</v>
      </c>
      <c r="I222" t="e">
        <f t="shared" si="31"/>
        <v>#N/A</v>
      </c>
    </row>
    <row r="223" spans="1:9" x14ac:dyDescent="0.25">
      <c r="A223">
        <v>274</v>
      </c>
      <c r="B223">
        <f t="shared" si="24"/>
        <v>0.21718665265099002</v>
      </c>
      <c r="C223">
        <f t="shared" si="25"/>
        <v>93226170476.209305</v>
      </c>
      <c r="D223">
        <f t="shared" si="26"/>
        <v>2.3052735186244851E-2</v>
      </c>
      <c r="E223">
        <f t="shared" si="27"/>
        <v>2149118220.415771</v>
      </c>
      <c r="F223">
        <f t="shared" si="28"/>
        <v>1322128953.7712896</v>
      </c>
      <c r="G223">
        <f t="shared" si="29"/>
        <v>15185227974.744154</v>
      </c>
      <c r="H223">
        <f t="shared" si="30"/>
        <v>11713980800.557093</v>
      </c>
      <c r="I223" t="e">
        <f t="shared" si="31"/>
        <v>#N/A</v>
      </c>
    </row>
    <row r="224" spans="1:9" x14ac:dyDescent="0.25">
      <c r="A224">
        <v>275</v>
      </c>
      <c r="B224">
        <f t="shared" si="24"/>
        <v>0.21700903265099003</v>
      </c>
      <c r="C224">
        <f t="shared" si="25"/>
        <v>93149928072.738083</v>
      </c>
      <c r="D224">
        <f t="shared" si="26"/>
        <v>2.3113346686644849E-2</v>
      </c>
      <c r="E224">
        <f t="shared" si="27"/>
        <v>2153006581.3812265</v>
      </c>
      <c r="F224">
        <f t="shared" si="28"/>
        <v>1317321212.1212122</v>
      </c>
      <c r="G224">
        <f t="shared" si="29"/>
        <v>15172809162.81464</v>
      </c>
      <c r="H224">
        <f t="shared" si="30"/>
        <v>11702481369.312202</v>
      </c>
      <c r="I224" t="e">
        <f t="shared" si="31"/>
        <v>#N/A</v>
      </c>
    </row>
    <row r="225" spans="1:9" x14ac:dyDescent="0.25">
      <c r="A225">
        <v>276</v>
      </c>
      <c r="B225">
        <f t="shared" si="24"/>
        <v>0.21683141265099001</v>
      </c>
      <c r="C225">
        <f t="shared" si="25"/>
        <v>93073685669.26683</v>
      </c>
      <c r="D225">
        <f t="shared" si="26"/>
        <v>2.317395818704485E-2</v>
      </c>
      <c r="E225">
        <f t="shared" si="27"/>
        <v>2156885700.0137448</v>
      </c>
      <c r="F225">
        <f t="shared" si="28"/>
        <v>1312548309.1787441</v>
      </c>
      <c r="G225">
        <f t="shared" si="29"/>
        <v>15160390350.88512</v>
      </c>
      <c r="H225">
        <f t="shared" si="30"/>
        <v>11690956341.692633</v>
      </c>
      <c r="I225" t="e">
        <f t="shared" si="31"/>
        <v>#N/A</v>
      </c>
    </row>
    <row r="226" spans="1:9" x14ac:dyDescent="0.25">
      <c r="A226">
        <v>277</v>
      </c>
      <c r="B226">
        <f t="shared" si="24"/>
        <v>0.21665379265099002</v>
      </c>
      <c r="C226">
        <f t="shared" si="25"/>
        <v>92997443265.795593</v>
      </c>
      <c r="D226">
        <f t="shared" si="26"/>
        <v>2.3234569687444851E-2</v>
      </c>
      <c r="E226">
        <f t="shared" si="27"/>
        <v>2160755576.3133264</v>
      </c>
      <c r="F226">
        <f t="shared" si="28"/>
        <v>1307809867.6293623</v>
      </c>
      <c r="G226">
        <f t="shared" si="29"/>
        <v>15147971538.955603</v>
      </c>
      <c r="H226">
        <f t="shared" si="30"/>
        <v>11679406095.012915</v>
      </c>
      <c r="I226" t="e">
        <f t="shared" si="31"/>
        <v>#N/A</v>
      </c>
    </row>
    <row r="227" spans="1:9" x14ac:dyDescent="0.25">
      <c r="A227">
        <v>278</v>
      </c>
      <c r="B227">
        <f t="shared" si="24"/>
        <v>0.21647617265099001</v>
      </c>
      <c r="C227">
        <f t="shared" si="25"/>
        <v>92921200862.324356</v>
      </c>
      <c r="D227">
        <f t="shared" si="26"/>
        <v>2.3295181187844849E-2</v>
      </c>
      <c r="E227">
        <f t="shared" si="27"/>
        <v>2164616210.2799711</v>
      </c>
      <c r="F227">
        <f t="shared" si="28"/>
        <v>1303105515.5875301</v>
      </c>
      <c r="G227">
        <f t="shared" si="29"/>
        <v>15135552727.026085</v>
      </c>
      <c r="H227">
        <f t="shared" si="30"/>
        <v>11667831001.158585</v>
      </c>
      <c r="I227" t="e">
        <f t="shared" si="31"/>
        <v>#N/A</v>
      </c>
    </row>
    <row r="228" spans="1:9" x14ac:dyDescent="0.25">
      <c r="A228">
        <v>279</v>
      </c>
      <c r="B228">
        <f t="shared" si="24"/>
        <v>0.21629855265099002</v>
      </c>
      <c r="C228">
        <f t="shared" si="25"/>
        <v>92844958458.853119</v>
      </c>
      <c r="D228">
        <f t="shared" si="26"/>
        <v>2.335579268824485E-2</v>
      </c>
      <c r="E228">
        <f t="shared" si="27"/>
        <v>2168467601.9136786</v>
      </c>
      <c r="F228">
        <f t="shared" si="28"/>
        <v>1298434886.4994028</v>
      </c>
      <c r="G228">
        <f t="shared" si="29"/>
        <v>15123133915.096567</v>
      </c>
      <c r="H228">
        <f t="shared" si="30"/>
        <v>11656231426.683485</v>
      </c>
      <c r="I228" t="e">
        <f t="shared" si="31"/>
        <v>#N/A</v>
      </c>
    </row>
    <row r="229" spans="1:9" x14ac:dyDescent="0.25">
      <c r="A229">
        <v>280</v>
      </c>
      <c r="B229">
        <f t="shared" si="24"/>
        <v>0.21612093265099003</v>
      </c>
      <c r="C229">
        <f t="shared" si="25"/>
        <v>92768716055.381897</v>
      </c>
      <c r="D229">
        <f t="shared" si="26"/>
        <v>2.3416404188644852E-2</v>
      </c>
      <c r="E229">
        <f t="shared" si="27"/>
        <v>2172309751.2144494</v>
      </c>
      <c r="F229">
        <f t="shared" si="28"/>
        <v>1293797619.0476191</v>
      </c>
      <c r="G229">
        <f t="shared" si="29"/>
        <v>15110715103.167053</v>
      </c>
      <c r="H229">
        <f t="shared" si="30"/>
        <v>11644607732.904985</v>
      </c>
      <c r="I229" t="e">
        <f t="shared" si="31"/>
        <v>#N/A</v>
      </c>
    </row>
    <row r="230" spans="1:9" x14ac:dyDescent="0.25">
      <c r="A230">
        <v>281</v>
      </c>
      <c r="B230">
        <f t="shared" si="24"/>
        <v>0.21594331265099001</v>
      </c>
      <c r="C230">
        <f t="shared" si="25"/>
        <v>92692473651.910645</v>
      </c>
      <c r="D230">
        <f t="shared" si="26"/>
        <v>2.3477015689044849E-2</v>
      </c>
      <c r="E230">
        <f t="shared" si="27"/>
        <v>2176142658.1822824</v>
      </c>
      <c r="F230">
        <f t="shared" si="28"/>
        <v>1289193357.058126</v>
      </c>
      <c r="G230">
        <f t="shared" si="29"/>
        <v>15098296291.237534</v>
      </c>
      <c r="H230">
        <f t="shared" si="30"/>
        <v>11632960275.997124</v>
      </c>
      <c r="I230" t="e">
        <f t="shared" si="31"/>
        <v>#N/A</v>
      </c>
    </row>
    <row r="231" spans="1:9" x14ac:dyDescent="0.25">
      <c r="A231">
        <v>282</v>
      </c>
      <c r="B231">
        <f t="shared" si="24"/>
        <v>0.21576569265099002</v>
      </c>
      <c r="C231">
        <f t="shared" si="25"/>
        <v>92616231248.439407</v>
      </c>
      <c r="D231">
        <f t="shared" si="26"/>
        <v>2.3537627189444851E-2</v>
      </c>
      <c r="E231">
        <f t="shared" si="27"/>
        <v>2179966322.8171792</v>
      </c>
      <c r="F231">
        <f t="shared" si="28"/>
        <v>1284621749.4089837</v>
      </c>
      <c r="G231">
        <f t="shared" si="29"/>
        <v>15085877479.308016</v>
      </c>
      <c r="H231">
        <f t="shared" si="30"/>
        <v>11621289407.081854</v>
      </c>
      <c r="I231" t="e">
        <f t="shared" si="31"/>
        <v>#N/A</v>
      </c>
    </row>
    <row r="232" spans="1:9" x14ac:dyDescent="0.25">
      <c r="A232">
        <v>283</v>
      </c>
      <c r="B232">
        <f t="shared" si="24"/>
        <v>0.21558807265099</v>
      </c>
      <c r="C232">
        <f t="shared" si="25"/>
        <v>92539988844.96817</v>
      </c>
      <c r="D232">
        <f t="shared" si="26"/>
        <v>2.3598238689844848E-2</v>
      </c>
      <c r="E232">
        <f t="shared" si="27"/>
        <v>2183780745.1191387</v>
      </c>
      <c r="F232">
        <f t="shared" si="28"/>
        <v>1280082449.9411073</v>
      </c>
      <c r="G232">
        <f t="shared" si="29"/>
        <v>15073458667.378498</v>
      </c>
      <c r="H232">
        <f t="shared" si="30"/>
        <v>11609595472.318253</v>
      </c>
      <c r="I232" t="e">
        <f t="shared" si="31"/>
        <v>#N/A</v>
      </c>
    </row>
    <row r="233" spans="1:9" x14ac:dyDescent="0.25">
      <c r="A233">
        <v>284</v>
      </c>
      <c r="B233">
        <f t="shared" si="24"/>
        <v>0.21541045265099001</v>
      </c>
      <c r="C233">
        <f t="shared" si="25"/>
        <v>92463746441.496933</v>
      </c>
      <c r="D233">
        <f t="shared" si="26"/>
        <v>2.365885019024485E-2</v>
      </c>
      <c r="E233">
        <f t="shared" si="27"/>
        <v>2187585925.0881615</v>
      </c>
      <c r="F233">
        <f t="shared" si="28"/>
        <v>1275575117.370892</v>
      </c>
      <c r="G233">
        <f t="shared" si="29"/>
        <v>15061039855.448982</v>
      </c>
      <c r="H233">
        <f t="shared" si="30"/>
        <v>11597878812.989929</v>
      </c>
      <c r="I233" t="e">
        <f t="shared" si="31"/>
        <v>#N/A</v>
      </c>
    </row>
    <row r="234" spans="1:9" x14ac:dyDescent="0.25">
      <c r="A234">
        <v>285</v>
      </c>
      <c r="B234">
        <f t="shared" si="24"/>
        <v>0.21523283265099002</v>
      </c>
      <c r="C234">
        <f t="shared" si="25"/>
        <v>92387504038.025696</v>
      </c>
      <c r="D234">
        <f t="shared" si="26"/>
        <v>2.3719461690644851E-2</v>
      </c>
      <c r="E234">
        <f t="shared" si="27"/>
        <v>2191381862.724247</v>
      </c>
      <c r="F234">
        <f t="shared" si="28"/>
        <v>1271099415.2046785</v>
      </c>
      <c r="G234">
        <f t="shared" si="29"/>
        <v>15048621043.519464</v>
      </c>
      <c r="H234">
        <f t="shared" si="30"/>
        <v>11586139765.590538</v>
      </c>
      <c r="I234" t="e">
        <f t="shared" si="31"/>
        <v>#N/A</v>
      </c>
    </row>
    <row r="235" spans="1:9" x14ac:dyDescent="0.25">
      <c r="A235">
        <v>286</v>
      </c>
      <c r="B235">
        <f t="shared" si="24"/>
        <v>0.21505521265099001</v>
      </c>
      <c r="C235">
        <f t="shared" si="25"/>
        <v>92311261634.554459</v>
      </c>
      <c r="D235">
        <f t="shared" si="26"/>
        <v>2.3780073191044849E-2</v>
      </c>
      <c r="E235">
        <f t="shared" si="27"/>
        <v>2195168558.0273952</v>
      </c>
      <c r="F235">
        <f t="shared" si="28"/>
        <v>1266655011.6550119</v>
      </c>
      <c r="G235">
        <f t="shared" si="29"/>
        <v>15036202231.589947</v>
      </c>
      <c r="H235">
        <f t="shared" si="30"/>
        <v>11574378661.907539</v>
      </c>
      <c r="I235" t="e">
        <f t="shared" si="31"/>
        <v>#N/A</v>
      </c>
    </row>
    <row r="236" spans="1:9" x14ac:dyDescent="0.25">
      <c r="A236">
        <v>287</v>
      </c>
      <c r="B236">
        <f t="shared" si="24"/>
        <v>0.21487759265099002</v>
      </c>
      <c r="C236">
        <f t="shared" si="25"/>
        <v>92235019231.083221</v>
      </c>
      <c r="D236">
        <f t="shared" si="26"/>
        <v>2.384068469144485E-2</v>
      </c>
      <c r="E236">
        <f t="shared" si="27"/>
        <v>2198946010.9976072</v>
      </c>
      <c r="F236">
        <f t="shared" si="28"/>
        <v>1262241579.5586529</v>
      </c>
      <c r="G236">
        <f t="shared" si="29"/>
        <v>15023783419.660429</v>
      </c>
      <c r="H236">
        <f t="shared" si="30"/>
        <v>11562595829.104168</v>
      </c>
      <c r="I236" t="e">
        <f t="shared" si="31"/>
        <v>#N/A</v>
      </c>
    </row>
    <row r="237" spans="1:9" x14ac:dyDescent="0.25">
      <c r="A237">
        <v>288</v>
      </c>
      <c r="B237">
        <f t="shared" si="24"/>
        <v>0.21469997265099</v>
      </c>
      <c r="C237">
        <f t="shared" si="25"/>
        <v>92158776827.611984</v>
      </c>
      <c r="D237">
        <f t="shared" si="26"/>
        <v>2.3901296191844851E-2</v>
      </c>
      <c r="E237">
        <f t="shared" si="27"/>
        <v>2202714221.634882</v>
      </c>
      <c r="F237">
        <f t="shared" si="28"/>
        <v>1257858796.2962964</v>
      </c>
      <c r="G237">
        <f t="shared" si="29"/>
        <v>15011364607.730913</v>
      </c>
      <c r="H237">
        <f t="shared" si="30"/>
        <v>11550791589.799734</v>
      </c>
      <c r="I237" t="e">
        <f t="shared" si="31"/>
        <v>#N/A</v>
      </c>
    </row>
    <row r="238" spans="1:9" x14ac:dyDescent="0.25">
      <c r="A238">
        <v>289</v>
      </c>
      <c r="B238">
        <f t="shared" si="24"/>
        <v>0.21452235265099001</v>
      </c>
      <c r="C238">
        <f t="shared" si="25"/>
        <v>92082534424.140747</v>
      </c>
      <c r="D238">
        <f t="shared" si="26"/>
        <v>2.3961907692244849E-2</v>
      </c>
      <c r="E238">
        <f t="shared" si="27"/>
        <v>2206473189.9392195</v>
      </c>
      <c r="F238">
        <f t="shared" si="28"/>
        <v>1253506343.7139564</v>
      </c>
      <c r="G238">
        <f t="shared" si="29"/>
        <v>14998945795.801395</v>
      </c>
      <c r="H238">
        <f t="shared" si="30"/>
        <v>11538966262.14822</v>
      </c>
      <c r="I238" t="e">
        <f t="shared" si="31"/>
        <v>#N/A</v>
      </c>
    </row>
    <row r="239" spans="1:9" x14ac:dyDescent="0.25">
      <c r="A239">
        <v>290</v>
      </c>
      <c r="B239">
        <f t="shared" si="24"/>
        <v>0.21434473265099002</v>
      </c>
      <c r="C239">
        <f t="shared" si="25"/>
        <v>92006292020.66951</v>
      </c>
      <c r="D239">
        <f t="shared" si="26"/>
        <v>2.4022519192644851E-2</v>
      </c>
      <c r="E239">
        <f t="shared" si="27"/>
        <v>2210222915.9106202</v>
      </c>
      <c r="F239">
        <f t="shared" si="28"/>
        <v>1249183908.0459771</v>
      </c>
      <c r="G239">
        <f t="shared" si="29"/>
        <v>14986526983.871878</v>
      </c>
      <c r="H239">
        <f t="shared" si="30"/>
        <v>11527120159.915281</v>
      </c>
      <c r="I239" t="e">
        <f t="shared" si="31"/>
        <v>#N/A</v>
      </c>
    </row>
    <row r="240" spans="1:9" x14ac:dyDescent="0.25">
      <c r="A240">
        <v>291</v>
      </c>
      <c r="B240">
        <f t="shared" si="24"/>
        <v>0.21416711265099003</v>
      </c>
      <c r="C240">
        <f t="shared" si="25"/>
        <v>91930049617.198273</v>
      </c>
      <c r="D240">
        <f t="shared" si="26"/>
        <v>2.4083130693044848E-2</v>
      </c>
      <c r="E240">
        <f t="shared" si="27"/>
        <v>2213963399.5490837</v>
      </c>
      <c r="F240">
        <f t="shared" si="28"/>
        <v>1244891179.8396337</v>
      </c>
      <c r="G240">
        <f t="shared" si="29"/>
        <v>14974108171.94236</v>
      </c>
      <c r="H240">
        <f t="shared" si="30"/>
        <v>11515253592.553642</v>
      </c>
      <c r="I240" t="e">
        <f t="shared" si="31"/>
        <v>#N/A</v>
      </c>
    </row>
    <row r="241" spans="1:9" x14ac:dyDescent="0.25">
      <c r="A241">
        <v>292</v>
      </c>
      <c r="B241">
        <f t="shared" si="24"/>
        <v>0.21398949265099002</v>
      </c>
      <c r="C241">
        <f t="shared" si="25"/>
        <v>91853807213.727036</v>
      </c>
      <c r="D241">
        <f t="shared" si="26"/>
        <v>2.414374219344485E-2</v>
      </c>
      <c r="E241">
        <f t="shared" si="27"/>
        <v>2217694640.8546104</v>
      </c>
      <c r="F241">
        <f t="shared" si="28"/>
        <v>1240627853.8812788</v>
      </c>
      <c r="G241">
        <f t="shared" si="29"/>
        <v>14961689360.012842</v>
      </c>
      <c r="H241">
        <f t="shared" si="30"/>
        <v>11503366865.276953</v>
      </c>
      <c r="I241" t="e">
        <f t="shared" si="31"/>
        <v>#N/A</v>
      </c>
    </row>
    <row r="242" spans="1:9" x14ac:dyDescent="0.25">
      <c r="A242">
        <v>293</v>
      </c>
      <c r="B242">
        <f t="shared" si="24"/>
        <v>0.21381187265099003</v>
      </c>
      <c r="C242">
        <f t="shared" si="25"/>
        <v>91777564810.255798</v>
      </c>
      <c r="D242">
        <f t="shared" si="26"/>
        <v>2.4204353693844851E-2</v>
      </c>
      <c r="E242">
        <f t="shared" si="27"/>
        <v>2221416639.8271999</v>
      </c>
      <c r="F242">
        <f t="shared" si="28"/>
        <v>1236393629.1240046</v>
      </c>
      <c r="G242">
        <f t="shared" si="29"/>
        <v>14949270548.083326</v>
      </c>
      <c r="H242">
        <f t="shared" si="30"/>
        <v>11491460279.132122</v>
      </c>
      <c r="I242" t="e">
        <f t="shared" si="31"/>
        <v>#N/A</v>
      </c>
    </row>
    <row r="243" spans="1:9" x14ac:dyDescent="0.25">
      <c r="A243">
        <v>294</v>
      </c>
      <c r="B243">
        <f t="shared" si="24"/>
        <v>0.21363425265099001</v>
      </c>
      <c r="C243">
        <f t="shared" si="25"/>
        <v>91701322406.784561</v>
      </c>
      <c r="D243">
        <f t="shared" si="26"/>
        <v>2.4264965194244849E-2</v>
      </c>
      <c r="E243">
        <f t="shared" si="27"/>
        <v>2225129396.4668527</v>
      </c>
      <c r="F243">
        <f t="shared" si="28"/>
        <v>1232188208.6167803</v>
      </c>
      <c r="G243">
        <f t="shared" si="29"/>
        <v>14936851736.153809</v>
      </c>
      <c r="H243">
        <f t="shared" si="30"/>
        <v>11479534131.070177</v>
      </c>
      <c r="I243" t="e">
        <f t="shared" si="31"/>
        <v>#N/A</v>
      </c>
    </row>
    <row r="244" spans="1:9" x14ac:dyDescent="0.25">
      <c r="A244">
        <v>295</v>
      </c>
      <c r="B244">
        <f t="shared" si="24"/>
        <v>0.21345663265099002</v>
      </c>
      <c r="C244">
        <f t="shared" si="25"/>
        <v>91625080003.313324</v>
      </c>
      <c r="D244">
        <f t="shared" si="26"/>
        <v>2.432557669464485E-2</v>
      </c>
      <c r="E244">
        <f t="shared" si="27"/>
        <v>2228832910.7735686</v>
      </c>
      <c r="F244">
        <f t="shared" si="28"/>
        <v>1228011299.4350283</v>
      </c>
      <c r="G244">
        <f t="shared" si="29"/>
        <v>14924432924.224291</v>
      </c>
      <c r="H244">
        <f t="shared" si="30"/>
        <v>11467588714.015694</v>
      </c>
      <c r="I244" t="e">
        <f t="shared" si="31"/>
        <v>#N/A</v>
      </c>
    </row>
    <row r="245" spans="1:9" x14ac:dyDescent="0.25">
      <c r="A245">
        <v>296</v>
      </c>
      <c r="B245">
        <f t="shared" si="24"/>
        <v>0.21327901265099003</v>
      </c>
      <c r="C245">
        <f t="shared" si="25"/>
        <v>91548837599.842087</v>
      </c>
      <c r="D245">
        <f t="shared" si="26"/>
        <v>2.4386188195044851E-2</v>
      </c>
      <c r="E245">
        <f t="shared" si="27"/>
        <v>2232527182.7473474</v>
      </c>
      <c r="F245">
        <f t="shared" si="28"/>
        <v>1223862612.6126127</v>
      </c>
      <c r="G245">
        <f t="shared" si="29"/>
        <v>14912014112.294773</v>
      </c>
      <c r="H245">
        <f t="shared" si="30"/>
        <v>11455624316.934813</v>
      </c>
      <c r="I245" t="e">
        <f t="shared" si="31"/>
        <v>#N/A</v>
      </c>
    </row>
    <row r="246" spans="1:9" x14ac:dyDescent="0.25">
      <c r="A246">
        <v>297</v>
      </c>
      <c r="B246">
        <f t="shared" si="24"/>
        <v>0.21310139265099001</v>
      </c>
      <c r="C246">
        <f t="shared" si="25"/>
        <v>91472595196.37085</v>
      </c>
      <c r="D246">
        <f t="shared" si="26"/>
        <v>2.4446799695444849E-2</v>
      </c>
      <c r="E246">
        <f t="shared" si="27"/>
        <v>2236212212.3881888</v>
      </c>
      <c r="F246">
        <f t="shared" si="28"/>
        <v>1219741863.0751965</v>
      </c>
      <c r="G246">
        <f t="shared" si="29"/>
        <v>14899595300.365257</v>
      </c>
      <c r="H246">
        <f t="shared" si="30"/>
        <v>11443641224.901871</v>
      </c>
      <c r="I246" t="e">
        <f t="shared" si="31"/>
        <v>#N/A</v>
      </c>
    </row>
    <row r="247" spans="1:9" x14ac:dyDescent="0.25">
      <c r="A247">
        <v>298</v>
      </c>
      <c r="B247">
        <f t="shared" si="24"/>
        <v>0.21292377265099002</v>
      </c>
      <c r="C247">
        <f t="shared" si="25"/>
        <v>91396352792.899612</v>
      </c>
      <c r="D247">
        <f t="shared" si="26"/>
        <v>2.4507411195844851E-2</v>
      </c>
      <c r="E247">
        <f t="shared" si="27"/>
        <v>2239887999.6960936</v>
      </c>
      <c r="F247">
        <f t="shared" si="28"/>
        <v>1215648769.5749443</v>
      </c>
      <c r="G247">
        <f t="shared" si="29"/>
        <v>14887176488.43574</v>
      </c>
      <c r="H247">
        <f t="shared" si="30"/>
        <v>11431639719.164703</v>
      </c>
      <c r="I247" t="e">
        <f t="shared" si="31"/>
        <v>#N/A</v>
      </c>
    </row>
    <row r="248" spans="1:9" x14ac:dyDescent="0.25">
      <c r="A248">
        <v>299</v>
      </c>
      <c r="B248">
        <f t="shared" si="24"/>
        <v>0.21274615265099001</v>
      </c>
      <c r="C248">
        <f t="shared" si="25"/>
        <v>91320110389.428375</v>
      </c>
      <c r="D248">
        <f t="shared" si="26"/>
        <v>2.4568022696244848E-2</v>
      </c>
      <c r="E248">
        <f t="shared" si="27"/>
        <v>2243554544.6710615</v>
      </c>
      <c r="F248">
        <f t="shared" si="28"/>
        <v>1211583054.626533</v>
      </c>
      <c r="G248">
        <f t="shared" si="29"/>
        <v>14874757676.506222</v>
      </c>
      <c r="H248">
        <f t="shared" si="30"/>
        <v>11419620077.208626</v>
      </c>
      <c r="I248" t="e">
        <f t="shared" si="31"/>
        <v>#N/A</v>
      </c>
    </row>
    <row r="249" spans="1:9" x14ac:dyDescent="0.25">
      <c r="A249">
        <v>300</v>
      </c>
      <c r="B249">
        <f t="shared" si="24"/>
        <v>0.21256853265099002</v>
      </c>
      <c r="C249">
        <f t="shared" si="25"/>
        <v>91243867985.957138</v>
      </c>
      <c r="D249">
        <f t="shared" si="26"/>
        <v>2.462863419664485E-2</v>
      </c>
      <c r="E249">
        <f t="shared" si="27"/>
        <v>2247211847.3130922</v>
      </c>
      <c r="F249">
        <f t="shared" si="28"/>
        <v>1207544444.4444447</v>
      </c>
      <c r="G249">
        <f t="shared" si="29"/>
        <v>14862338864.576704</v>
      </c>
      <c r="H249">
        <f t="shared" si="30"/>
        <v>11407582572.819168</v>
      </c>
      <c r="I249" t="e">
        <f t="shared" si="31"/>
        <v>#N/A</v>
      </c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A903969-3659-4588-8242-6A44C826EEC6}">
          <x14:formula1>
            <xm:f>ratio!$C$3:$E$3</xm:f>
          </x14:formula1>
          <xm:sqref>A2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2E7B1-A3E5-4F3F-B176-BDE738FC0EFE}">
  <dimension ref="B31:E83"/>
  <sheetViews>
    <sheetView tabSelected="1" topLeftCell="A28" workbookViewId="0">
      <selection activeCell="K79" sqref="K79"/>
    </sheetView>
  </sheetViews>
  <sheetFormatPr defaultRowHeight="15" x14ac:dyDescent="0.25"/>
  <cols>
    <col min="2" max="2" width="17" customWidth="1"/>
  </cols>
  <sheetData>
    <row r="31" ht="15" customHeight="1" x14ac:dyDescent="0.25"/>
    <row r="45" spans="2:5" x14ac:dyDescent="0.25">
      <c r="B45" t="s">
        <v>1727</v>
      </c>
      <c r="C45" t="s">
        <v>1729</v>
      </c>
      <c r="E45" s="6">
        <v>107</v>
      </c>
    </row>
    <row r="65" spans="2:5" x14ac:dyDescent="0.25">
      <c r="B65" t="s">
        <v>1710</v>
      </c>
      <c r="C65" t="s">
        <v>1729</v>
      </c>
      <c r="E65" s="6">
        <v>117</v>
      </c>
    </row>
    <row r="83" spans="2:5" x14ac:dyDescent="0.25">
      <c r="B83" t="s">
        <v>1728</v>
      </c>
      <c r="C83" t="s">
        <v>1729</v>
      </c>
      <c r="E83" s="6">
        <v>143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Highlands</vt:lpstr>
      <vt:lpstr>Normal</vt:lpstr>
      <vt:lpstr>Bigcity</vt:lpstr>
      <vt:lpstr>ratio</vt:lpstr>
      <vt:lpstr>estimate</vt:lpstr>
      <vt:lpstr>method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Minh Nguyen Quang</cp:lastModifiedBy>
  <dcterms:created xsi:type="dcterms:W3CDTF">2019-12-23T10:03:46Z</dcterms:created>
  <dcterms:modified xsi:type="dcterms:W3CDTF">2019-12-24T10:50:52Z</dcterms:modified>
</cp:coreProperties>
</file>